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en_skoroszyt" hidePivotFieldList="1"/>
  <mc:AlternateContent xmlns:mc="http://schemas.openxmlformats.org/markup-compatibility/2006">
    <mc:Choice Requires="x15">
      <x15ac:absPath xmlns:x15ac="http://schemas.microsoft.com/office/spreadsheetml/2010/11/ac" url="C:\Users\HP\Desktop\Excel_kurs\Excel\"/>
    </mc:Choice>
  </mc:AlternateContent>
  <xr:revisionPtr revIDLastSave="0" documentId="8_{B6E788BC-792B-4F15-B66F-52AA64760363}" xr6:coauthVersionLast="36" xr6:coauthVersionMax="36" xr10:uidLastSave="{00000000-0000-0000-0000-000000000000}"/>
  <bookViews>
    <workbookView xWindow="0" yWindow="0" windowWidth="23040" windowHeight="8772" tabRatio="684" firstSheet="1" activeTab="7" xr2:uid="{A619A123-8504-434C-B483-B6843FD19A2B}"/>
  </bookViews>
  <sheets>
    <sheet name="Instrukcja" sheetId="6" r:id="rId1"/>
    <sheet name="1_Jakość_dostaw" sheetId="8" r:id="rId2"/>
    <sheet name="2_Dane" sheetId="2" r:id="rId3"/>
    <sheet name="2_Raport" sheetId="3" r:id="rId4"/>
    <sheet name="2_Klienci" sheetId="4" r:id="rId5"/>
    <sheet name="2_Rozmowy" sheetId="12" r:id="rId6"/>
    <sheet name="3_AI_w_Excelu" sheetId="9" r:id="rId7"/>
    <sheet name="4_Dane" sheetId="11" r:id="rId8"/>
    <sheet name="5_Wizualizacja" sheetId="10" r:id="rId9"/>
    <sheet name="Zapytania" sheetId="7" r:id="rId10"/>
  </sheets>
  <definedNames>
    <definedName name="_xlnm._FilterDatabase" localSheetId="2" hidden="1">'2_Dane'!$A$1:$P$4917</definedName>
    <definedName name="_xlnm._FilterDatabase" localSheetId="7" hidden="1">'4_Dane'!$AC$37:$AF$65</definedName>
    <definedName name="ExternalData_1" localSheetId="2" hidden="1">'2_Dane'!$A$1:$O$4917</definedName>
    <definedName name="ExternalData_1" localSheetId="7" hidden="1">'4_Dane'!$A$1:$O$4917</definedName>
  </definedNames>
  <calcPr calcId="191029"/>
  <pivotCaches>
    <pivotCache cacheId="6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5" i="11" l="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4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2" i="1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2" i="2"/>
  <c r="A2" i="3" l="1" a="1"/>
  <c r="A2" i="3" s="1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B2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<sst xmlns="http://schemas.openxmlformats.org/spreadsheetml/2006/main" count="59273" uniqueCount="5128">
  <si>
    <t>Magazyn</t>
  </si>
  <si>
    <t>Data wysyłki</t>
  </si>
  <si>
    <t>Data dostawy</t>
  </si>
  <si>
    <t>Zespół sprz.</t>
  </si>
  <si>
    <t>Region</t>
  </si>
  <si>
    <t>ID klienta</t>
  </si>
  <si>
    <t>ID Sklepu</t>
  </si>
  <si>
    <t>Nazwa produktu</t>
  </si>
  <si>
    <t>Sztuki</t>
  </si>
  <si>
    <t>Zniżka</t>
  </si>
  <si>
    <t>Cena sztuki</t>
  </si>
  <si>
    <t>Koszt sztuki</t>
  </si>
  <si>
    <t>WARE-UHY1004</t>
  </si>
  <si>
    <t>Joshua Bennett</t>
  </si>
  <si>
    <t>WARE-PUJ1005</t>
  </si>
  <si>
    <t>Online</t>
  </si>
  <si>
    <t>Carl Nguyen</t>
  </si>
  <si>
    <t>Keith Griffin</t>
  </si>
  <si>
    <t>Shawn Cook</t>
  </si>
  <si>
    <t>WARE-XYS1001</t>
  </si>
  <si>
    <t>Chris Armstrong</t>
  </si>
  <si>
    <t>Audio</t>
  </si>
  <si>
    <t>WARE-NMK1003</t>
  </si>
  <si>
    <t>Paul Holmes</t>
  </si>
  <si>
    <t>Samuel Fowler</t>
  </si>
  <si>
    <t>George Lewis</t>
  </si>
  <si>
    <t>WARE-MKL1006</t>
  </si>
  <si>
    <t>Roy Rice</t>
  </si>
  <si>
    <t>Joshua Ryan</t>
  </si>
  <si>
    <t>Carlos Miller</t>
  </si>
  <si>
    <t>Jonathan Hawkins</t>
  </si>
  <si>
    <t>Joshua Little</t>
  </si>
  <si>
    <t>Joe Price</t>
  </si>
  <si>
    <t>WARE-NBV1002</t>
  </si>
  <si>
    <t>Roger Alexander</t>
  </si>
  <si>
    <t>Nicholas Cunningham</t>
  </si>
  <si>
    <t>Frank Brown</t>
  </si>
  <si>
    <t>Douglas Tucker</t>
  </si>
  <si>
    <t>Donald Reynolds</t>
  </si>
  <si>
    <t>Todd Roberts</t>
  </si>
  <si>
    <t>Stephen Payne</t>
  </si>
  <si>
    <t>Shawn Wallace</t>
  </si>
  <si>
    <t>Patrick Graham</t>
  </si>
  <si>
    <t>Anthony Torres</t>
  </si>
  <si>
    <t>Anthony Berry</t>
  </si>
  <si>
    <t>Shawn Torres</t>
  </si>
  <si>
    <t>Jerry Green</t>
  </si>
  <si>
    <t>Adam Hernandez</t>
  </si>
  <si>
    <t>Baseball</t>
  </si>
  <si>
    <t>SO - 0003079</t>
  </si>
  <si>
    <t>SO - 0003083</t>
  </si>
  <si>
    <t>SO - 0003092</t>
  </si>
  <si>
    <t>SO - 0003096</t>
  </si>
  <si>
    <t>SO - 0003101</t>
  </si>
  <si>
    <t>SO - 0003104</t>
  </si>
  <si>
    <t>SO - 0003108</t>
  </si>
  <si>
    <t>SO - 0003113</t>
  </si>
  <si>
    <t>SO - 0003114</t>
  </si>
  <si>
    <t>SO - 0003115</t>
  </si>
  <si>
    <t>SO - 0003117</t>
  </si>
  <si>
    <t>SO - 0003118</t>
  </si>
  <si>
    <t>SO - 0003121</t>
  </si>
  <si>
    <t>SO - 0003123</t>
  </si>
  <si>
    <t>SO - 0003130</t>
  </si>
  <si>
    <t>SO - 0003131</t>
  </si>
  <si>
    <t>SO - 0003134</t>
  </si>
  <si>
    <t>SO - 0003135</t>
  </si>
  <si>
    <t>SO - 0003136</t>
  </si>
  <si>
    <t>SO - 0003151</t>
  </si>
  <si>
    <t>SO - 0003157</t>
  </si>
  <si>
    <t>SO - 0003158</t>
  </si>
  <si>
    <t>SO - 0003160</t>
  </si>
  <si>
    <t>SO - 0003164</t>
  </si>
  <si>
    <t>SO - 0003165</t>
  </si>
  <si>
    <t>SO - 0003168</t>
  </si>
  <si>
    <t>SO - 0003169</t>
  </si>
  <si>
    <t>SO - 0003171</t>
  </si>
  <si>
    <t>SO - 0003172</t>
  </si>
  <si>
    <t>SO - 0003173</t>
  </si>
  <si>
    <t>SO - 0003174</t>
  </si>
  <si>
    <t>SO - 0003175</t>
  </si>
  <si>
    <t>SO - 0003177</t>
  </si>
  <si>
    <t>SO - 0003178</t>
  </si>
  <si>
    <t>SO - 0003179</t>
  </si>
  <si>
    <t>SO - 0003180</t>
  </si>
  <si>
    <t>SO - 0003186</t>
  </si>
  <si>
    <t>SO - 0003187</t>
  </si>
  <si>
    <t>SO - 0003188</t>
  </si>
  <si>
    <t>SO - 0003189</t>
  </si>
  <si>
    <t>SO - 0003190</t>
  </si>
  <si>
    <t>SO - 0003191</t>
  </si>
  <si>
    <t>SO - 0003193</t>
  </si>
  <si>
    <t>SO - 0003199</t>
  </si>
  <si>
    <t>SO - 0003201</t>
  </si>
  <si>
    <t>SO - 0003203</t>
  </si>
  <si>
    <t>SO - 0003205</t>
  </si>
  <si>
    <t>SO - 0003207</t>
  </si>
  <si>
    <t>SO - 0003208</t>
  </si>
  <si>
    <t>SO - 0003211</t>
  </si>
  <si>
    <t>SO - 0003212</t>
  </si>
  <si>
    <t>SO - 0003213</t>
  </si>
  <si>
    <t>SO - 0003216</t>
  </si>
  <si>
    <t>SO - 0003217</t>
  </si>
  <si>
    <t>SO - 0003219</t>
  </si>
  <si>
    <t>SO - 0003221</t>
  </si>
  <si>
    <t>SO - 0003224</t>
  </si>
  <si>
    <t>SO - 0003225</t>
  </si>
  <si>
    <t>SO - 0003226</t>
  </si>
  <si>
    <t>SO - 0003227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</si>
  <si>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</si>
  <si>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</si>
  <si>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</si>
  <si>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</si>
  <si>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</si>
  <si>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</si>
  <si>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</si>
  <si>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</si>
  <si>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</si>
  <si>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</si>
  <si>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</si>
  <si>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- 0003241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</si>
  <si>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</si>
  <si>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</si>
  <si>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</si>
  <si>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</si>
  <si>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</si>
  <si>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</si>
  <si>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</si>
  <si>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</si>
  <si>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</si>
  <si>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</si>
  <si>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</si>
  <si>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</si>
  <si>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</si>
  <si>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</si>
  <si>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</si>
  <si>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- 0003259</t>
  </si>
  <si>
    <t>SO - 0003260</t>
  </si>
  <si>
    <t>SO - 0003263</t>
  </si>
  <si>
    <t>SO - 0003264</t>
  </si>
  <si>
    <t>SO - 0003266</t>
  </si>
  <si>
    <t>SO - 0003267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</si>
  <si>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</si>
  <si>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</si>
  <si>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</si>
  <si>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</si>
  <si>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</si>
  <si>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</si>
  <si>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</si>
  <si>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</si>
  <si>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</si>
  <si>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</si>
  <si>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</si>
  <si>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</si>
  <si>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</si>
  <si>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</si>
  <si>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</si>
  <si>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</si>
  <si>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</si>
  <si>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</si>
  <si>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</si>
  <si>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</si>
  <si>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</si>
  <si>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</si>
  <si>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</si>
  <si>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</si>
  <si>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</si>
  <si>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</si>
  <si>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</si>
  <si>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</si>
  <si>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</si>
  <si>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</si>
  <si>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</si>
  <si>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</si>
  <si>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</si>
  <si>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</si>
  <si>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</si>
  <si>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</si>
  <si>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</si>
  <si>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</si>
  <si>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</si>
  <si>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</si>
  <si>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</si>
  <si>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</si>
  <si>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</si>
  <si>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</si>
  <si>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</si>
  <si>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</si>
  <si>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</si>
  <si>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</si>
  <si>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</si>
  <si>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</si>
  <si>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</si>
  <si>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</si>
  <si>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</si>
  <si>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</si>
  <si>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</si>
  <si>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</si>
  <si>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</si>
  <si>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</si>
  <si>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</si>
  <si>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</si>
  <si>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</si>
  <si>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</si>
  <si>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</si>
  <si>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</si>
  <si>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</si>
  <si>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</si>
  <si>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</si>
  <si>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</si>
  <si>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</si>
  <si>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</si>
  <si>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</si>
  <si>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</si>
  <si>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</si>
  <si>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</si>
  <si>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</si>
  <si>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</si>
  <si>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</si>
  <si>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</si>
  <si>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</si>
  <si>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</si>
  <si>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</si>
  <si>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</si>
  <si>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</si>
  <si>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</si>
  <si>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</si>
  <si>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</si>
  <si>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</si>
  <si>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</si>
  <si>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</si>
  <si>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</si>
  <si>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</si>
  <si>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</si>
  <si>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</si>
  <si>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</si>
  <si>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</si>
  <si>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</si>
  <si>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</si>
  <si>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</si>
  <si>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</si>
  <si>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</si>
  <si>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</si>
  <si>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</si>
  <si>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</si>
  <si>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</si>
  <si>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</si>
  <si>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</si>
  <si>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</si>
  <si>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</si>
  <si>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</si>
  <si>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</si>
  <si>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</si>
  <si>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</si>
  <si>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</si>
  <si>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</si>
  <si>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</si>
  <si>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</si>
  <si>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</si>
  <si>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</si>
  <si>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</si>
  <si>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</si>
  <si>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</si>
  <si>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</si>
  <si>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</si>
  <si>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</si>
  <si>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</si>
  <si>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</si>
  <si>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</si>
  <si>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</si>
  <si>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</si>
  <si>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</si>
  <si>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</si>
  <si>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</si>
  <si>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</si>
  <si>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</si>
  <si>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</si>
  <si>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</si>
  <si>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</si>
  <si>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</si>
  <si>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</si>
  <si>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</si>
  <si>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</si>
  <si>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</si>
  <si>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</si>
  <si>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</si>
  <si>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</si>
  <si>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</si>
  <si>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</si>
  <si>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</si>
  <si>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</si>
  <si>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</si>
  <si>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</si>
  <si>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</si>
  <si>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</si>
  <si>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</si>
  <si>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</si>
  <si>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</si>
  <si>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</si>
  <si>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</si>
  <si>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</si>
  <si>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</si>
  <si>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</si>
  <si>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</si>
  <si>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</si>
  <si>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</si>
  <si>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</si>
  <si>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</si>
  <si>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</si>
  <si>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</si>
  <si>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</si>
  <si>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</si>
  <si>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</si>
  <si>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</si>
  <si>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</si>
  <si>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</si>
  <si>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</si>
  <si>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</si>
  <si>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</si>
  <si>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</si>
  <si>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</si>
  <si>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</si>
  <si>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</si>
  <si>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</si>
  <si>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</si>
  <si>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</si>
  <si>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</si>
  <si>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</si>
  <si>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</si>
  <si>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</si>
  <si>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</si>
  <si>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</si>
  <si>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</si>
  <si>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</si>
  <si>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</si>
  <si>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</si>
  <si>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</si>
  <si>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</si>
  <si>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</si>
  <si>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</si>
  <si>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</si>
  <si>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</si>
  <si>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</si>
  <si>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</si>
  <si>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</si>
  <si>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</si>
  <si>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</si>
  <si>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</si>
  <si>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</si>
  <si>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</si>
  <si>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</si>
  <si>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</si>
  <si>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</si>
  <si>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</si>
  <si>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</si>
  <si>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</si>
  <si>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</si>
  <si>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</si>
  <si>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</si>
  <si>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</si>
  <si>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</si>
  <si>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</si>
  <si>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</si>
  <si>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</si>
  <si>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</si>
  <si>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</si>
  <si>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</si>
  <si>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</si>
  <si>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</si>
  <si>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</si>
  <si>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</si>
  <si>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</si>
  <si>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</si>
  <si>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</si>
  <si>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</si>
  <si>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</si>
  <si>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</si>
  <si>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</si>
  <si>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</si>
  <si>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</si>
  <si>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</si>
  <si>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</si>
  <si>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</si>
  <si>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</si>
  <si>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</si>
  <si>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</si>
  <si>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</si>
  <si>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</si>
  <si>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</si>
  <si>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</si>
  <si>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</si>
  <si>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</si>
  <si>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</si>
  <si>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</si>
  <si>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</si>
  <si>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</si>
  <si>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</si>
  <si>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</si>
  <si>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</si>
  <si>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</si>
  <si>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</si>
  <si>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</si>
  <si>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</si>
  <si>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</si>
  <si>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</si>
  <si>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</si>
  <si>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</si>
  <si>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</si>
  <si>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</si>
  <si>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</si>
  <si>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</si>
  <si>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</si>
  <si>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</si>
  <si>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</si>
  <si>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</si>
  <si>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</si>
  <si>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</si>
  <si>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</si>
  <si>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</si>
  <si>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</si>
  <si>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</si>
  <si>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</si>
  <si>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</si>
  <si>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</si>
  <si>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</si>
  <si>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</si>
  <si>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</si>
  <si>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</si>
  <si>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</si>
  <si>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</si>
  <si>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</si>
  <si>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</si>
  <si>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</si>
  <si>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</si>
  <si>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</si>
  <si>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</si>
  <si>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</si>
  <si>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</si>
  <si>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</si>
  <si>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</si>
  <si>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</si>
  <si>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</si>
  <si>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</si>
  <si>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</si>
  <si>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</si>
  <si>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</si>
  <si>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</si>
  <si>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</si>
  <si>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</si>
  <si>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</si>
  <si>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</si>
  <si>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</si>
  <si>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</si>
  <si>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</si>
  <si>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</si>
  <si>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</si>
  <si>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</si>
  <si>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</si>
  <si>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</si>
  <si>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</si>
  <si>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</si>
  <si>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</si>
  <si>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</si>
  <si>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</si>
  <si>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</si>
  <si>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</si>
  <si>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</si>
  <si>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</si>
  <si>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</si>
  <si>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</si>
  <si>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</si>
  <si>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</si>
  <si>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</si>
  <si>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</si>
  <si>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</si>
  <si>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</si>
  <si>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</si>
  <si>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</si>
  <si>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</si>
  <si>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</si>
  <si>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</si>
  <si>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</si>
  <si>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</si>
  <si>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</si>
  <si>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</si>
  <si>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</si>
  <si>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</si>
  <si>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</si>
  <si>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</si>
  <si>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</si>
  <si>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</si>
  <si>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</si>
  <si>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</si>
  <si>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</si>
  <si>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</si>
  <si>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</si>
  <si>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</si>
  <si>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</si>
  <si>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</si>
  <si>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</si>
  <si>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</si>
  <si>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</si>
  <si>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</si>
  <si>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</si>
  <si>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</si>
  <si>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</si>
  <si>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</si>
  <si>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</si>
  <si>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</si>
  <si>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</si>
  <si>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</si>
  <si>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</si>
  <si>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</si>
  <si>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</si>
  <si>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</si>
  <si>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</si>
  <si>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</si>
  <si>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</si>
  <si>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</si>
  <si>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</si>
  <si>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</si>
  <si>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</si>
  <si>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</si>
  <si>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</si>
  <si>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</si>
  <si>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</si>
  <si>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</si>
  <si>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</si>
  <si>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</si>
  <si>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</si>
  <si>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</si>
  <si>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</si>
  <si>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</si>
  <si>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</si>
  <si>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</si>
  <si>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</si>
  <si>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</si>
  <si>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</si>
  <si>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</si>
  <si>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</si>
  <si>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</si>
  <si>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</si>
  <si>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</si>
  <si>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</si>
  <si>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</si>
  <si>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</si>
  <si>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</si>
  <si>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</si>
  <si>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</si>
  <si>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</si>
  <si>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</si>
  <si>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</si>
  <si>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</si>
  <si>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</si>
  <si>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</si>
  <si>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</si>
  <si>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</si>
  <si>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</si>
  <si>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</si>
  <si>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</si>
  <si>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</si>
  <si>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</si>
  <si>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</si>
  <si>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</si>
  <si>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</si>
  <si>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</si>
  <si>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</si>
  <si>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</si>
  <si>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</si>
  <si>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</si>
  <si>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</si>
  <si>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</si>
  <si>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</si>
  <si>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</si>
  <si>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</si>
  <si>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</si>
  <si>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</si>
  <si>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</si>
  <si>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</si>
  <si>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</si>
  <si>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</si>
  <si>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</si>
  <si>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</si>
  <si>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</si>
  <si>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</si>
  <si>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</si>
  <si>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</si>
  <si>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</si>
  <si>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</si>
  <si>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</si>
  <si>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</si>
  <si>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</si>
  <si>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</si>
  <si>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</si>
  <si>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</si>
  <si>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</si>
  <si>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</si>
  <si>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</si>
  <si>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</si>
  <si>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</si>
  <si>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</si>
  <si>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</si>
  <si>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</si>
  <si>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</si>
  <si>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</si>
  <si>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</si>
  <si>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</si>
  <si>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</si>
  <si>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</si>
  <si>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</si>
  <si>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</si>
  <si>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</si>
  <si>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</si>
  <si>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</si>
  <si>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</si>
  <si>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</si>
  <si>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</si>
  <si>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</si>
  <si>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</si>
  <si>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</si>
  <si>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</si>
  <si>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</si>
  <si>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</si>
  <si>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</si>
  <si>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</si>
  <si>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</si>
  <si>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</si>
  <si>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</si>
  <si>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</si>
  <si>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</si>
  <si>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</si>
  <si>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</si>
  <si>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</si>
  <si>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</si>
  <si>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</si>
  <si>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</si>
  <si>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</si>
  <si>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</si>
  <si>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</si>
  <si>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</si>
  <si>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</si>
  <si>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</si>
  <si>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</si>
  <si>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</si>
  <si>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</si>
  <si>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</si>
  <si>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</si>
  <si>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</si>
  <si>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</si>
  <si>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</si>
  <si>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</si>
  <si>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</si>
  <si>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</si>
  <si>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</si>
  <si>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</si>
  <si>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</si>
  <si>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</si>
  <si>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</si>
  <si>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</si>
  <si>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</si>
  <si>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</si>
  <si>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</si>
  <si>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</si>
  <si>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</si>
  <si>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</si>
  <si>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</si>
  <si>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</si>
  <si>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</si>
  <si>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</si>
  <si>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</si>
  <si>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</si>
  <si>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</si>
  <si>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</si>
  <si>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</si>
  <si>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</si>
  <si>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</si>
  <si>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</si>
  <si>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</si>
  <si>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</si>
  <si>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</si>
  <si>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</si>
  <si>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</si>
  <si>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</si>
  <si>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</si>
  <si>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</si>
  <si>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</si>
  <si>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</si>
  <si>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</si>
  <si>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</si>
  <si>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</si>
  <si>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</si>
  <si>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</si>
  <si>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</si>
  <si>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</si>
  <si>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</si>
  <si>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</si>
  <si>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</si>
  <si>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</si>
  <si>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</si>
  <si>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</si>
  <si>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</si>
  <si>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</si>
  <si>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</si>
  <si>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</si>
  <si>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</si>
  <si>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</si>
  <si>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</si>
  <si>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</si>
  <si>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</si>
  <si>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</si>
  <si>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</si>
  <si>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</si>
  <si>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</si>
  <si>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</si>
  <si>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</si>
  <si>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</si>
  <si>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</si>
  <si>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</si>
  <si>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</si>
  <si>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</si>
  <si>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</si>
  <si>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</si>
  <si>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</si>
  <si>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</si>
  <si>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</si>
  <si>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</si>
  <si>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</si>
  <si>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</si>
  <si>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</si>
  <si>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</si>
  <si>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</si>
  <si>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</si>
  <si>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</si>
  <si>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</si>
  <si>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</si>
  <si>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</si>
  <si>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</si>
  <si>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</si>
  <si>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</si>
  <si>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</si>
  <si>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</si>
  <si>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</si>
  <si>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</si>
  <si>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</si>
  <si>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</si>
  <si>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</si>
  <si>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</si>
  <si>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</si>
  <si>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</si>
  <si>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</si>
  <si>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</si>
  <si>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</si>
  <si>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</si>
  <si>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</si>
  <si>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</si>
  <si>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</si>
  <si>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</si>
  <si>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</si>
  <si>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</si>
  <si>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</si>
  <si>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</si>
  <si>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</si>
  <si>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</si>
  <si>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</si>
  <si>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</si>
  <si>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</si>
  <si>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</si>
  <si>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</si>
  <si>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</si>
  <si>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</si>
  <si>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</si>
  <si>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</si>
  <si>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</si>
  <si>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</si>
  <si>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</si>
  <si>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</si>
  <si>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</si>
  <si>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</si>
  <si>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</si>
  <si>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</si>
  <si>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</si>
  <si>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</si>
  <si>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</si>
  <si>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</si>
  <si>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</si>
  <si>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</si>
  <si>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</si>
  <si>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</si>
  <si>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</si>
  <si>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</si>
  <si>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</si>
  <si>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</si>
  <si>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</si>
  <si>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</si>
  <si>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</si>
  <si>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</si>
  <si>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</si>
  <si>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</si>
  <si>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</si>
  <si>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</si>
  <si>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</si>
  <si>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</si>
  <si>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</si>
  <si>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</si>
  <si>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</si>
  <si>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</si>
  <si>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</si>
  <si>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</si>
  <si>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</si>
  <si>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</si>
  <si>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</si>
  <si>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</si>
  <si>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</si>
  <si>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</si>
  <si>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</si>
  <si>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</si>
  <si>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</si>
  <si>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</si>
  <si>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</si>
  <si>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</si>
  <si>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</si>
  <si>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</si>
  <si>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</si>
  <si>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</si>
  <si>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</si>
  <si>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</si>
  <si>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</si>
  <si>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</si>
  <si>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</si>
  <si>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</si>
  <si>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</si>
  <si>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</si>
  <si>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</si>
  <si>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</si>
  <si>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</si>
  <si>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</si>
  <si>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</si>
  <si>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</si>
  <si>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</si>
  <si>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</si>
  <si>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</si>
  <si>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</si>
  <si>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</si>
  <si>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</si>
  <si>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</si>
  <si>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</si>
  <si>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</si>
  <si>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</si>
  <si>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</si>
  <si>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</si>
  <si>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</si>
  <si>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</si>
  <si>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</si>
  <si>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</si>
  <si>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</si>
  <si>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</si>
  <si>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</si>
  <si>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</si>
  <si>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</si>
  <si>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</si>
  <si>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</si>
  <si>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</si>
  <si>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</si>
  <si>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</si>
  <si>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</si>
  <si>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</si>
  <si>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</si>
  <si>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</si>
  <si>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</si>
  <si>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</si>
  <si>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</si>
  <si>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</si>
  <si>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</si>
  <si>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</si>
  <si>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</si>
  <si>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</si>
  <si>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</si>
  <si>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</si>
  <si>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</si>
  <si>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</si>
  <si>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</si>
  <si>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</si>
  <si>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</si>
  <si>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</si>
  <si>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</si>
  <si>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</si>
  <si>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</si>
  <si>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</si>
  <si>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</si>
  <si>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</si>
  <si>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</si>
  <si>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</si>
  <si>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</si>
  <si>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</si>
  <si>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</si>
  <si>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</si>
  <si>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</si>
  <si>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</si>
  <si>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</si>
  <si>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</si>
  <si>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</si>
  <si>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</si>
  <si>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</si>
  <si>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</si>
  <si>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</si>
  <si>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</si>
  <si>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</si>
  <si>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</si>
  <si>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</si>
  <si>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</si>
  <si>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</si>
  <si>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</si>
  <si>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</si>
  <si>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</si>
  <si>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</si>
  <si>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</si>
  <si>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</si>
  <si>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</si>
  <si>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</si>
  <si>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</si>
  <si>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</si>
  <si>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</si>
  <si>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</si>
  <si>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</si>
  <si>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</si>
  <si>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</si>
  <si>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</si>
  <si>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</si>
  <si>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</si>
  <si>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</si>
  <si>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</si>
  <si>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</si>
  <si>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</si>
  <si>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</si>
  <si>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</si>
  <si>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</si>
  <si>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</si>
  <si>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</si>
  <si>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</si>
  <si>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</si>
  <si>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</si>
  <si>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</si>
  <si>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</si>
  <si>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</si>
  <si>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</si>
  <si>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</si>
  <si>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</si>
  <si>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</si>
  <si>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</si>
  <si>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</si>
  <si>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</si>
  <si>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</si>
  <si>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</si>
  <si>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</si>
  <si>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</si>
  <si>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</si>
  <si>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</si>
  <si>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</si>
  <si>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</si>
  <si>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</si>
  <si>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</si>
  <si>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</si>
  <si>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</si>
  <si>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</si>
  <si>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</si>
  <si>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</si>
  <si>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</si>
  <si>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</si>
  <si>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</si>
  <si>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</si>
  <si>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</si>
  <si>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</si>
  <si>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</si>
  <si>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</si>
  <si>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</si>
  <si>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</si>
  <si>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</si>
  <si>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</si>
  <si>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</si>
  <si>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</si>
  <si>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</si>
  <si>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</si>
  <si>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</si>
  <si>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</si>
  <si>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</si>
  <si>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</si>
  <si>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</si>
  <si>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</si>
  <si>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</si>
  <si>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</si>
  <si>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</si>
  <si>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</si>
  <si>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</si>
  <si>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</si>
  <si>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</si>
  <si>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</si>
  <si>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</si>
  <si>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</si>
  <si>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</si>
  <si>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</si>
  <si>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</si>
  <si>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</si>
  <si>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</si>
  <si>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</si>
  <si>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</si>
  <si>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</si>
  <si>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</si>
  <si>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</si>
  <si>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</si>
  <si>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</si>
  <si>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</si>
  <si>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</si>
  <si>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</si>
  <si>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</si>
  <si>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</si>
  <si>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</si>
  <si>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</si>
  <si>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</si>
  <si>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</si>
  <si>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</si>
  <si>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</si>
  <si>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</si>
  <si>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</si>
  <si>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</si>
  <si>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</si>
  <si>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</si>
  <si>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</si>
  <si>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</si>
  <si>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</si>
  <si>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</si>
  <si>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</si>
  <si>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</si>
  <si>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</si>
  <si>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</si>
  <si>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</si>
  <si>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</si>
  <si>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</si>
  <si>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</si>
  <si>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</si>
  <si>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</si>
  <si>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</si>
  <si>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</si>
  <si>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</si>
  <si>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</si>
  <si>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</si>
  <si>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</si>
  <si>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</si>
  <si>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</si>
  <si>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</si>
  <si>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</si>
  <si>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</si>
  <si>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</si>
  <si>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</si>
  <si>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</si>
  <si>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</si>
  <si>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</si>
  <si>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</si>
  <si>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</si>
  <si>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</si>
  <si>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</si>
  <si>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</si>
  <si>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</si>
  <si>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</si>
  <si>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</si>
  <si>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</si>
  <si>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</si>
  <si>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</si>
  <si>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</si>
  <si>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</si>
  <si>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</si>
  <si>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</si>
  <si>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</si>
  <si>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</si>
  <si>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</si>
  <si>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</si>
  <si>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</si>
  <si>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</si>
  <si>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</si>
  <si>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</si>
  <si>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</si>
  <si>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</si>
  <si>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</si>
  <si>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</si>
  <si>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</si>
  <si>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</si>
  <si>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</si>
  <si>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</si>
  <si>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</si>
  <si>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</si>
  <si>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</si>
  <si>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</si>
  <si>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</si>
  <si>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</si>
  <si>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</si>
  <si>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</si>
  <si>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</si>
  <si>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</si>
  <si>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</si>
  <si>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</si>
  <si>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</si>
  <si>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</si>
  <si>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</si>
  <si>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</si>
  <si>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</si>
  <si>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</si>
  <si>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</si>
  <si>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</si>
  <si>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</si>
  <si>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</si>
  <si>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</si>
  <si>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</si>
  <si>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</si>
  <si>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</si>
  <si>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</si>
  <si>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</si>
  <si>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</si>
  <si>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</si>
  <si>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</si>
  <si>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</si>
  <si>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</si>
  <si>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</si>
  <si>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</si>
  <si>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</si>
  <si>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</si>
  <si>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</si>
  <si>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</si>
  <si>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</si>
  <si>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</si>
  <si>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</si>
  <si>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</si>
  <si>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</si>
  <si>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</si>
  <si>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</si>
  <si>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</si>
  <si>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</si>
  <si>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</si>
  <si>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</si>
  <si>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</si>
  <si>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</si>
  <si>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</si>
  <si>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</si>
  <si>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</si>
  <si>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</si>
  <si>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</si>
  <si>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</si>
  <si>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</si>
  <si>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</si>
  <si>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</si>
  <si>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</si>
  <si>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</si>
  <si>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</si>
  <si>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</si>
  <si>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</si>
  <si>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</si>
  <si>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</si>
  <si>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</si>
  <si>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</si>
  <si>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</si>
  <si>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</si>
  <si>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</si>
  <si>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</si>
  <si>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</si>
  <si>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</si>
  <si>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</si>
  <si>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</si>
  <si>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</si>
  <si>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</si>
  <si>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</si>
  <si>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</si>
  <si>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</si>
  <si>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</si>
  <si>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</si>
  <si>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</si>
  <si>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</si>
  <si>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</si>
  <si>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</si>
  <si>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</si>
  <si>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</si>
  <si>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</si>
  <si>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</si>
  <si>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</si>
  <si>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</si>
  <si>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</si>
  <si>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</si>
  <si>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</si>
  <si>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</si>
  <si>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</si>
  <si>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</si>
  <si>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</si>
  <si>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</si>
  <si>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</si>
  <si>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</si>
  <si>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</si>
  <si>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</si>
  <si>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</si>
  <si>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</si>
  <si>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</si>
  <si>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</si>
  <si>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</si>
  <si>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</si>
  <si>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</si>
  <si>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</si>
  <si>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</si>
  <si>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</si>
  <si>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</si>
  <si>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</si>
  <si>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</si>
  <si>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</si>
  <si>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</si>
  <si>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</si>
  <si>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</si>
  <si>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</si>
  <si>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</si>
  <si>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</si>
  <si>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</si>
  <si>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</si>
  <si>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</si>
  <si>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</si>
  <si>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</si>
  <si>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</si>
  <si>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</si>
  <si>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</si>
  <si>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</si>
  <si>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</si>
  <si>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</si>
  <si>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</si>
  <si>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</si>
  <si>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</si>
  <si>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</si>
  <si>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</si>
  <si>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</si>
  <si>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</si>
  <si>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</si>
  <si>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</si>
  <si>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</si>
  <si>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</si>
  <si>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</si>
  <si>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</si>
  <si>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</si>
  <si>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</si>
  <si>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</si>
  <si>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</si>
  <si>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</si>
  <si>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</si>
  <si>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</si>
  <si>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</si>
  <si>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</si>
  <si>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</si>
  <si>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</si>
  <si>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</si>
  <si>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</si>
  <si>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</si>
  <si>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</si>
  <si>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</si>
  <si>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</si>
  <si>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</si>
  <si>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</si>
  <si>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</si>
  <si>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</si>
  <si>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</si>
  <si>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</si>
  <si>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</si>
  <si>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</si>
  <si>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</si>
  <si>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</si>
  <si>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</si>
  <si>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</si>
  <si>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</si>
  <si>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</si>
  <si>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</si>
  <si>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</si>
  <si>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</si>
  <si>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</si>
  <si>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</si>
  <si>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</si>
  <si>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</si>
  <si>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</si>
  <si>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</si>
  <si>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</si>
  <si>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</si>
  <si>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</si>
  <si>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</si>
  <si>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</si>
  <si>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</si>
  <si>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</si>
  <si>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</si>
  <si>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</si>
  <si>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</si>
  <si>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</si>
  <si>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</si>
  <si>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</si>
  <si>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</si>
  <si>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</si>
  <si>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</si>
  <si>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</si>
  <si>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</si>
  <si>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</si>
  <si>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</si>
  <si>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</si>
  <si>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</si>
  <si>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</si>
  <si>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</si>
  <si>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</si>
  <si>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</si>
  <si>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</si>
  <si>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</si>
  <si>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</si>
  <si>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</si>
  <si>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</si>
  <si>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</si>
  <si>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</si>
  <si>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</si>
  <si>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</si>
  <si>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</si>
  <si>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</si>
  <si>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</si>
  <si>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</si>
  <si>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</si>
  <si>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</si>
  <si>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</si>
  <si>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</si>
  <si>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</si>
  <si>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</si>
  <si>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</si>
  <si>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</si>
  <si>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</si>
  <si>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</si>
  <si>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</si>
  <si>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</si>
  <si>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</si>
  <si>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</si>
  <si>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</si>
  <si>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</si>
  <si>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</si>
  <si>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</si>
  <si>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</si>
  <si>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</si>
  <si>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</si>
  <si>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</si>
  <si>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</si>
  <si>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</si>
  <si>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</si>
  <si>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</si>
  <si>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</si>
  <si>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</si>
  <si>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</si>
  <si>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</si>
  <si>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</si>
  <si>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</si>
  <si>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</si>
  <si>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</si>
  <si>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</si>
  <si>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</si>
  <si>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</si>
  <si>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</si>
  <si>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</si>
  <si>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</si>
  <si>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</si>
  <si>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</si>
  <si>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</si>
  <si>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</si>
  <si>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</si>
  <si>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</si>
  <si>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</si>
  <si>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</si>
  <si>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</si>
  <si>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</si>
  <si>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</si>
  <si>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</si>
  <si>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</si>
  <si>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</si>
  <si>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</si>
  <si>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</si>
  <si>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</si>
  <si>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</si>
  <si>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</si>
  <si>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</si>
  <si>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</si>
  <si>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</si>
  <si>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</si>
  <si>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</si>
  <si>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</si>
  <si>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</si>
  <si>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</si>
  <si>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</si>
  <si>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</si>
  <si>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</si>
  <si>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</si>
  <si>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</si>
  <si>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</si>
  <si>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</si>
  <si>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</si>
  <si>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</si>
  <si>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</si>
  <si>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</si>
  <si>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</si>
  <si>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</si>
  <si>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</si>
  <si>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</si>
  <si>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</si>
  <si>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</si>
  <si>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</si>
  <si>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</si>
  <si>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</si>
  <si>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</si>
  <si>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</si>
  <si>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</si>
  <si>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</si>
  <si>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</si>
  <si>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</si>
  <si>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</si>
  <si>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</si>
  <si>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</si>
  <si>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</si>
  <si>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</si>
  <si>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</si>
  <si>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</si>
  <si>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</si>
  <si>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</si>
  <si>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</si>
  <si>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</si>
  <si>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</si>
  <si>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</si>
  <si>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</si>
  <si>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</si>
  <si>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</si>
  <si>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</si>
  <si>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</si>
  <si>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</si>
  <si>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</si>
  <si>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</si>
  <si>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</si>
  <si>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</si>
  <si>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</si>
  <si>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</si>
  <si>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</si>
  <si>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</si>
  <si>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</si>
  <si>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</si>
  <si>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</si>
  <si>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</si>
  <si>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</si>
  <si>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</si>
  <si>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</si>
  <si>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</si>
  <si>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</si>
  <si>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</si>
  <si>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</si>
  <si>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</si>
  <si>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</si>
  <si>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</si>
  <si>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</si>
  <si>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</si>
  <si>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</si>
  <si>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</si>
  <si>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</si>
  <si>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</si>
  <si>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</si>
  <si>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</si>
  <si>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</si>
  <si>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</si>
  <si>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</si>
  <si>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</si>
  <si>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</si>
  <si>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</si>
  <si>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</si>
  <si>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</si>
  <si>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</si>
  <si>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</si>
  <si>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</si>
  <si>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</si>
  <si>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</si>
  <si>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</si>
  <si>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</si>
  <si>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</si>
  <si>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</si>
  <si>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</si>
  <si>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</si>
  <si>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</si>
  <si>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</si>
  <si>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</si>
  <si>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</si>
  <si>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</si>
  <si>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</si>
  <si>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</si>
  <si>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</si>
  <si>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</si>
  <si>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</si>
  <si>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</si>
  <si>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</si>
  <si>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</si>
  <si>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</si>
  <si>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</si>
  <si>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</si>
  <si>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</si>
  <si>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</si>
  <si>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</si>
  <si>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</si>
  <si>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</si>
  <si>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</si>
  <si>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</si>
  <si>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</si>
  <si>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</si>
  <si>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</si>
  <si>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</si>
  <si>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</si>
  <si>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</si>
  <si>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</si>
  <si>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</si>
  <si>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</si>
  <si>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</si>
  <si>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</si>
  <si>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</si>
  <si>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</si>
  <si>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</si>
  <si>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</si>
  <si>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</si>
  <si>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</si>
  <si>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</si>
  <si>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</si>
  <si>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</si>
  <si>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</si>
  <si>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</si>
  <si>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</si>
  <si>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</si>
  <si>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</si>
  <si>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</si>
  <si>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</si>
  <si>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</si>
  <si>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</si>
  <si>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</si>
  <si>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</si>
  <si>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</si>
  <si>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</si>
  <si>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</si>
  <si>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</si>
  <si>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</si>
  <si>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</si>
  <si>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</si>
  <si>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</si>
  <si>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</si>
  <si>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</si>
  <si>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</si>
  <si>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</si>
  <si>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</si>
  <si>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</si>
  <si>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</si>
  <si>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</si>
  <si>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</si>
  <si>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</si>
  <si>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</si>
  <si>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</si>
  <si>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</si>
  <si>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</si>
  <si>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</si>
  <si>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</si>
  <si>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</si>
  <si>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</si>
  <si>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</si>
  <si>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</si>
  <si>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</si>
  <si>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</si>
  <si>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</si>
  <si>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</si>
  <si>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</si>
  <si>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</si>
  <si>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</si>
  <si>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</si>
  <si>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</si>
  <si>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</si>
  <si>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</si>
  <si>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</si>
  <si>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</si>
  <si>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</si>
  <si>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</si>
  <si>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</si>
  <si>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</si>
  <si>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</si>
  <si>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</si>
  <si>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</si>
  <si>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</si>
  <si>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</si>
  <si>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</si>
  <si>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</si>
  <si>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</si>
  <si>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</si>
  <si>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</si>
  <si>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</si>
  <si>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</si>
  <si>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</si>
  <si>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</si>
  <si>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</si>
  <si>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</si>
  <si>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</si>
  <si>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</si>
  <si>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</si>
  <si>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</si>
  <si>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</si>
  <si>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</si>
  <si>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</si>
  <si>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</si>
  <si>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</si>
  <si>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</si>
  <si>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</si>
  <si>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</si>
  <si>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</si>
  <si>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</si>
  <si>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</si>
  <si>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</si>
  <si>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</si>
  <si>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</si>
  <si>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</si>
  <si>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</si>
  <si>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</si>
  <si>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</si>
  <si>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</si>
  <si>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</si>
  <si>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</si>
  <si>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</si>
  <si>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</si>
  <si>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</si>
  <si>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</si>
  <si>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</si>
  <si>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</si>
  <si>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</si>
  <si>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</si>
  <si>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</si>
  <si>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</si>
  <si>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</si>
  <si>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</si>
  <si>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</si>
  <si>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</si>
  <si>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</si>
  <si>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</si>
  <si>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</si>
  <si>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</si>
  <si>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</si>
  <si>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</si>
  <si>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</si>
  <si>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</si>
  <si>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</si>
  <si>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</si>
  <si>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</si>
  <si>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</si>
  <si>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</si>
  <si>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</si>
  <si>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</si>
  <si>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</si>
  <si>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</si>
  <si>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</si>
  <si>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</si>
  <si>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</si>
  <si>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</si>
  <si>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</si>
  <si>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</si>
  <si>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</si>
  <si>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</si>
  <si>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</si>
  <si>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</si>
  <si>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</si>
  <si>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</si>
  <si>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</si>
  <si>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</si>
  <si>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</si>
  <si>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</si>
  <si>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</si>
  <si>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</si>
  <si>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</si>
  <si>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</si>
  <si>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</si>
  <si>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</si>
  <si>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</si>
  <si>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</si>
  <si>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</si>
  <si>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</si>
  <si>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</si>
  <si>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</si>
  <si>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</si>
  <si>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</si>
  <si>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</si>
  <si>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</si>
  <si>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</si>
  <si>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</si>
  <si>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</si>
  <si>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</si>
  <si>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</si>
  <si>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</si>
  <si>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</si>
  <si>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</si>
  <si>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</si>
  <si>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</si>
  <si>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</si>
  <si>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</si>
  <si>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</si>
  <si>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</si>
  <si>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</si>
  <si>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</si>
  <si>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</si>
  <si>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</si>
  <si>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</si>
  <si>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</si>
  <si>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</si>
  <si>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</si>
  <si>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</si>
  <si>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</si>
  <si>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</si>
  <si>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</si>
  <si>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</si>
  <si>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</si>
  <si>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</si>
  <si>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</si>
  <si>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</si>
  <si>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</si>
  <si>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</si>
  <si>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</si>
  <si>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</si>
  <si>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</si>
  <si>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</si>
  <si>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</si>
  <si>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</si>
  <si>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</si>
  <si>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</si>
  <si>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</si>
  <si>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</si>
  <si>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</si>
  <si>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</si>
  <si>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</si>
  <si>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</si>
  <si>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</si>
  <si>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</si>
  <si>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</si>
  <si>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</si>
  <si>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</si>
  <si>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</si>
  <si>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</si>
  <si>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</si>
  <si>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</si>
  <si>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</si>
  <si>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</si>
  <si>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</si>
  <si>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</si>
  <si>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</si>
  <si>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</si>
  <si>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</si>
  <si>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</si>
  <si>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</si>
  <si>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</si>
  <si>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</si>
  <si>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</si>
  <si>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</si>
  <si>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</si>
  <si>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</si>
  <si>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</si>
  <si>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</si>
  <si>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</si>
  <si>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</si>
  <si>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</si>
  <si>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</si>
  <si>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</si>
  <si>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</si>
  <si>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</si>
  <si>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</si>
  <si>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</si>
  <si>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</si>
  <si>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</si>
  <si>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</si>
  <si>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</si>
  <si>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</si>
  <si>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</si>
  <si>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</si>
  <si>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</si>
  <si>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</si>
  <si>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</si>
  <si>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</si>
  <si>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</si>
  <si>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</si>
  <si>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</si>
  <si>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</si>
  <si>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</si>
  <si>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</si>
  <si>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</si>
  <si>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</si>
  <si>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</si>
  <si>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</si>
  <si>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</si>
  <si>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</si>
  <si>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</si>
  <si>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</si>
  <si>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</si>
  <si>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</si>
  <si>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</si>
  <si>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</si>
  <si>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</si>
  <si>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</si>
  <si>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</si>
  <si>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</si>
  <si>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</si>
  <si>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</si>
  <si>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</si>
  <si>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</si>
  <si>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</si>
  <si>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</si>
  <si>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</si>
  <si>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</si>
  <si>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</si>
  <si>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</si>
  <si>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</si>
  <si>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</si>
  <si>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</si>
  <si>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</si>
  <si>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</si>
  <si>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</si>
  <si>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</si>
  <si>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</si>
  <si>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</si>
  <si>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</si>
  <si>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</si>
  <si>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</si>
  <si>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</si>
  <si>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</si>
  <si>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</si>
  <si>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</si>
  <si>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</si>
  <si>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</si>
  <si>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</si>
  <si>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</si>
  <si>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</si>
  <si>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</si>
  <si>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</si>
  <si>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</si>
  <si>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</si>
  <si>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</si>
  <si>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</si>
  <si>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</si>
  <si>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</si>
  <si>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</si>
  <si>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</si>
  <si>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</si>
  <si>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</si>
  <si>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</si>
  <si>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</si>
  <si>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</si>
  <si>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</si>
  <si>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</si>
  <si>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</si>
  <si>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</si>
  <si>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</si>
  <si>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</si>
  <si>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</si>
  <si>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</si>
  <si>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</si>
  <si>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</si>
  <si>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</si>
  <si>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</si>
  <si>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</si>
  <si>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</si>
  <si>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</si>
  <si>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</si>
  <si>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</si>
  <si>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</si>
  <si>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</si>
  <si>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</si>
  <si>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</si>
  <si>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</si>
  <si>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</si>
  <si>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</si>
  <si>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</si>
  <si>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</si>
  <si>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</si>
  <si>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</si>
  <si>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</si>
  <si>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</si>
  <si>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</si>
  <si>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</si>
  <si>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</si>
  <si>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</si>
  <si>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</si>
  <si>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</si>
  <si>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</si>
  <si>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</si>
  <si>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</si>
  <si>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</si>
  <si>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</si>
  <si>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</si>
  <si>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</si>
  <si>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</si>
  <si>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</si>
  <si>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</si>
  <si>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</si>
  <si>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</si>
  <si>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</si>
  <si>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</si>
  <si>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</si>
  <si>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</si>
  <si>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</si>
  <si>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</si>
  <si>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</si>
  <si>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</si>
  <si>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</si>
  <si>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</si>
  <si>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</si>
  <si>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</si>
  <si>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</si>
  <si>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</si>
  <si>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</si>
  <si>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</si>
  <si>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</si>
  <si>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</si>
  <si>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</si>
  <si>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</si>
  <si>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</si>
  <si>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</si>
  <si>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</si>
  <si>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</si>
  <si>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</si>
  <si>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</si>
  <si>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</si>
  <si>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</si>
  <si>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</si>
  <si>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</si>
  <si>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</si>
  <si>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</si>
  <si>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</si>
  <si>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</si>
  <si>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</si>
  <si>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</si>
  <si>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</si>
  <si>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</si>
  <si>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</si>
  <si>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</si>
  <si>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</si>
  <si>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</si>
  <si>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</si>
  <si>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</si>
  <si>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</si>
  <si>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</si>
  <si>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</si>
  <si>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</si>
  <si>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</si>
  <si>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</si>
  <si>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</si>
  <si>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</si>
  <si>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</si>
  <si>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</si>
  <si>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</si>
  <si>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</si>
  <si>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</si>
  <si>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</si>
  <si>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</si>
  <si>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</si>
  <si>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</si>
  <si>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</si>
  <si>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</si>
  <si>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</si>
  <si>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</si>
  <si>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</si>
  <si>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</si>
  <si>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</si>
  <si>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</si>
  <si>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</si>
  <si>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</si>
  <si>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</si>
  <si>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</si>
  <si>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</si>
  <si>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</si>
  <si>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</si>
  <si>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</si>
  <si>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</si>
  <si>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</si>
  <si>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</si>
  <si>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</si>
  <si>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</si>
  <si>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</si>
  <si>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</si>
  <si>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</si>
  <si>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</si>
  <si>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</si>
  <si>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</si>
  <si>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</si>
  <si>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</si>
  <si>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</si>
  <si>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</si>
  <si>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</si>
  <si>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</si>
  <si>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</si>
  <si>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</si>
  <si>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</si>
  <si>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</si>
  <si>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</si>
  <si>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</si>
  <si>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</si>
  <si>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</si>
  <si>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</si>
  <si>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</si>
  <si>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</si>
  <si>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</si>
  <si>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</si>
  <si>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</si>
  <si>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</si>
  <si>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</si>
  <si>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</si>
  <si>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</si>
  <si>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</si>
  <si>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</si>
  <si>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</si>
  <si>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</si>
  <si>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</si>
  <si>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</si>
  <si>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</si>
  <si>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</si>
  <si>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</si>
  <si>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</si>
  <si>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</si>
  <si>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</si>
  <si>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</si>
  <si>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</si>
  <si>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</si>
  <si>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</si>
  <si>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</si>
  <si>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</si>
  <si>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</si>
  <si>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</si>
  <si>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</si>
  <si>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</si>
  <si>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</si>
  <si>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</si>
  <si>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</si>
  <si>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</si>
  <si>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</si>
  <si>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</si>
  <si>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</si>
  <si>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</si>
  <si>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</si>
  <si>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</si>
  <si>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</si>
  <si>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</si>
  <si>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</si>
  <si>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</si>
  <si>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</si>
  <si>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</si>
  <si>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</si>
  <si>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</si>
  <si>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</si>
  <si>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</si>
  <si>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</si>
  <si>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</si>
  <si>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</si>
  <si>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</si>
  <si>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</si>
  <si>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</si>
  <si>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</si>
  <si>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</si>
  <si>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</si>
  <si>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</si>
  <si>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</si>
  <si>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</si>
  <si>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</si>
  <si>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</si>
  <si>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</si>
  <si>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</si>
  <si>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</si>
  <si>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</si>
  <si>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</si>
  <si>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</si>
  <si>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</si>
  <si>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</si>
  <si>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</si>
  <si>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</si>
  <si>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</si>
  <si>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</si>
  <si>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</si>
  <si>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</si>
  <si>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</si>
  <si>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</si>
  <si>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</si>
  <si>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</si>
  <si>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</si>
  <si>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</si>
  <si>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</si>
  <si>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</si>
  <si>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</si>
  <si>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</si>
  <si>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</si>
  <si>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</si>
  <si>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</si>
  <si>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</si>
  <si>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</si>
  <si>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</si>
  <si>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</si>
  <si>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</si>
  <si>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</si>
  <si>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</si>
  <si>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</si>
  <si>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</si>
  <si>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</si>
  <si>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</si>
  <si>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</si>
  <si>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</si>
  <si>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</si>
  <si>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</si>
  <si>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</si>
  <si>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</si>
  <si>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</si>
  <si>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</si>
  <si>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</si>
  <si>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</si>
  <si>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</si>
  <si>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</si>
  <si>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</si>
  <si>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</si>
  <si>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</si>
  <si>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</si>
  <si>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</si>
  <si>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</si>
  <si>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</si>
  <si>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</si>
  <si>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</si>
  <si>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</si>
  <si>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</si>
  <si>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</si>
  <si>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</si>
  <si>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</si>
  <si>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</si>
  <si>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</si>
  <si>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</si>
  <si>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</si>
  <si>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</si>
  <si>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</si>
  <si>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</si>
  <si>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</si>
  <si>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</si>
  <si>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</si>
  <si>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</si>
  <si>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</si>
  <si>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</si>
  <si>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</si>
  <si>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</si>
  <si>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</si>
  <si>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</si>
  <si>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</si>
  <si>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</si>
  <si>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</si>
  <si>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</si>
  <si>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</si>
  <si>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</si>
  <si>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</si>
  <si>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</si>
  <si>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</si>
  <si>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</si>
  <si>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</si>
  <si>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</si>
  <si>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</si>
  <si>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</si>
  <si>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</si>
  <si>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</si>
  <si>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</si>
  <si>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</si>
  <si>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</si>
  <si>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</si>
  <si>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</si>
  <si>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</si>
  <si>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</si>
  <si>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</si>
  <si>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</si>
  <si>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</si>
  <si>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</si>
  <si>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</si>
  <si>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</si>
  <si>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</si>
  <si>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</si>
  <si>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</si>
  <si>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</si>
  <si>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</si>
  <si>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</si>
  <si>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</si>
  <si>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</si>
  <si>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</si>
  <si>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</si>
  <si>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</si>
  <si>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</si>
  <si>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</si>
  <si>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</si>
  <si>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</si>
  <si>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</si>
  <si>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</si>
  <si>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</si>
  <si>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</si>
  <si>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</si>
  <si>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</si>
  <si>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</si>
  <si>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</si>
  <si>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</si>
  <si>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</si>
  <si>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</si>
  <si>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</si>
  <si>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</si>
  <si>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</si>
  <si>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</si>
  <si>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</si>
  <si>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</si>
  <si>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</si>
  <si>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</si>
  <si>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</si>
  <si>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</si>
  <si>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</si>
  <si>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</si>
  <si>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</si>
  <si>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</si>
  <si>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</si>
  <si>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</si>
  <si>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</si>
  <si>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</si>
  <si>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</si>
  <si>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</si>
  <si>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</si>
  <si>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</si>
  <si>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</si>
  <si>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</si>
  <si>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</si>
  <si>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</si>
  <si>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</si>
  <si>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</si>
  <si>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</si>
  <si>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</si>
  <si>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</si>
  <si>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</si>
  <si>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</si>
  <si>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</si>
  <si>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</si>
  <si>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</si>
  <si>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</si>
  <si>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</si>
  <si>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</si>
  <si>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</si>
  <si>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</si>
  <si>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</si>
  <si>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</si>
  <si>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</si>
  <si>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</si>
  <si>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</si>
  <si>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</si>
  <si>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</si>
  <si>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</si>
  <si>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</si>
  <si>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</si>
  <si>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</si>
  <si>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</si>
  <si>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</si>
  <si>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</si>
  <si>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</si>
  <si>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</si>
  <si>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</si>
  <si>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</si>
  <si>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</si>
  <si>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</si>
  <si>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</si>
  <si>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</si>
  <si>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</si>
  <si>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</si>
  <si>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</si>
  <si>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</si>
  <si>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</si>
  <si>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</si>
  <si>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</si>
  <si>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</si>
  <si>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</si>
  <si>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</si>
  <si>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</si>
  <si>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</si>
  <si>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</si>
  <si>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</si>
  <si>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</si>
  <si>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</si>
  <si>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</si>
  <si>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</si>
  <si>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</si>
  <si>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</si>
  <si>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</si>
  <si>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</si>
  <si>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</si>
  <si>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</si>
  <si>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</si>
  <si>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</si>
  <si>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</si>
  <si>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</si>
  <si>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</si>
  <si>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</si>
  <si>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</si>
  <si>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</si>
  <si>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</si>
  <si>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</si>
  <si>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</si>
  <si>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</si>
  <si>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</si>
  <si>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</si>
  <si>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</si>
  <si>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</si>
  <si>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</si>
  <si>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</si>
  <si>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</si>
  <si>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</si>
  <si>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</si>
  <si>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</si>
  <si>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</si>
  <si>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</si>
  <si>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</si>
  <si>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</si>
  <si>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</si>
  <si>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</si>
  <si>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</si>
  <si>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</si>
  <si>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</si>
  <si>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</si>
  <si>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</si>
  <si>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</si>
  <si>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</si>
  <si>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</si>
  <si>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</si>
  <si>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</si>
  <si>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</si>
  <si>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</si>
  <si>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</si>
  <si>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</si>
  <si>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</si>
  <si>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</si>
  <si>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</si>
  <si>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</si>
  <si>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</si>
  <si>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</si>
  <si>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</si>
  <si>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</si>
  <si>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</si>
  <si>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</si>
  <si>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</si>
  <si>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</si>
  <si>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</si>
  <si>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</si>
  <si>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</si>
  <si>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</si>
  <si>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</si>
  <si>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</si>
  <si>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</si>
  <si>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</si>
  <si>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</si>
  <si>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</si>
  <si>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</si>
  <si>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</si>
  <si>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</si>
  <si>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</si>
  <si>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</si>
  <si>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</si>
  <si>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</si>
  <si>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</si>
  <si>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</si>
  <si>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</si>
  <si>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</si>
  <si>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</si>
  <si>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</si>
  <si>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</si>
  <si>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</si>
  <si>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</si>
  <si>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</si>
  <si>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</si>
  <si>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</si>
  <si>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</si>
  <si>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</si>
  <si>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</si>
  <si>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</si>
  <si>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</si>
  <si>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</si>
  <si>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</si>
  <si>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</si>
  <si>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</si>
  <si>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</si>
  <si>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</si>
  <si>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</si>
  <si>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</si>
  <si>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</si>
  <si>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</si>
  <si>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</si>
  <si>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</si>
  <si>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</si>
  <si>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</si>
  <si>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</si>
  <si>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</si>
  <si>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</si>
  <si>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</si>
  <si>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</si>
  <si>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</si>
  <si>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</si>
  <si>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</si>
  <si>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</si>
  <si>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</si>
  <si>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</si>
  <si>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</si>
  <si>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</si>
  <si>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</si>
  <si>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</si>
  <si>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</si>
  <si>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</si>
  <si>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</si>
  <si>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</si>
  <si>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</si>
  <si>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</si>
  <si>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</si>
  <si>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</si>
  <si>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</si>
  <si>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</si>
  <si>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</si>
  <si>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</si>
  <si>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</si>
  <si>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</si>
  <si>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</si>
  <si>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</si>
  <si>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</si>
  <si>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</si>
  <si>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</si>
  <si>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</si>
  <si>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</si>
  <si>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</si>
  <si>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</si>
  <si>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</si>
  <si>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</si>
  <si>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</si>
  <si>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</si>
  <si>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</si>
  <si>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</si>
  <si>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</si>
  <si>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</si>
  <si>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</si>
  <si>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</si>
  <si>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</si>
  <si>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</si>
  <si>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</si>
  <si>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</si>
  <si>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</si>
  <si>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</si>
  <si>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</si>
  <si>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</si>
  <si>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</si>
  <si>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</si>
  <si>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</si>
  <si>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</si>
  <si>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</si>
  <si>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</si>
  <si>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</si>
  <si>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</si>
  <si>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</si>
  <si>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</si>
  <si>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</si>
  <si>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</si>
  <si>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</si>
  <si>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</si>
  <si>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</si>
  <si>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</si>
  <si>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</si>
  <si>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</si>
  <si>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</si>
  <si>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</si>
  <si>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</si>
  <si>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</si>
  <si>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</si>
  <si>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</si>
  <si>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</si>
  <si>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</si>
  <si>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</si>
  <si>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</si>
  <si>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</si>
  <si>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</si>
  <si>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</si>
  <si>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</si>
  <si>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</si>
  <si>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</si>
  <si>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</si>
  <si>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</si>
  <si>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</si>
  <si>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</si>
  <si>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</si>
  <si>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</si>
  <si>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</si>
  <si>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</si>
  <si>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</si>
  <si>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</si>
  <si>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</si>
  <si>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</si>
  <si>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</si>
  <si>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</si>
  <si>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</si>
  <si>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</si>
  <si>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</si>
  <si>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</si>
  <si>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</si>
  <si>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</si>
  <si>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</si>
  <si>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</si>
  <si>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</si>
  <si>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</si>
  <si>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</si>
  <si>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</si>
  <si>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</si>
  <si>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</si>
  <si>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</si>
  <si>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</si>
  <si>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</si>
  <si>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</si>
  <si>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</si>
  <si>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</si>
  <si>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</si>
  <si>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</si>
  <si>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</si>
  <si>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</si>
  <si>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</si>
  <si>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</si>
  <si>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</si>
  <si>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</si>
  <si>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</si>
  <si>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</si>
  <si>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</si>
  <si>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</si>
  <si>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</si>
  <si>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</si>
  <si>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</si>
  <si>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</si>
  <si>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</si>
  <si>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</si>
  <si>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</si>
  <si>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</si>
  <si>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</si>
  <si>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</si>
  <si>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</si>
  <si>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</si>
  <si>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</si>
  <si>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</si>
  <si>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</si>
  <si>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</si>
  <si>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</si>
  <si>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</si>
  <si>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</si>
  <si>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</si>
  <si>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</si>
  <si>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</si>
  <si>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</si>
  <si>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</si>
  <si>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</si>
  <si>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</si>
  <si>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</si>
  <si>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</si>
  <si>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</si>
  <si>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</si>
  <si>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</si>
  <si>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</si>
  <si>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</si>
  <si>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</si>
  <si>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</si>
  <si>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</si>
  <si>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</si>
  <si>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</si>
  <si>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</si>
  <si>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</si>
  <si>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</si>
  <si>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</si>
  <si>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</si>
  <si>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</si>
  <si>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</si>
  <si>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</si>
  <si>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</si>
  <si>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</si>
  <si>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</si>
  <si>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</si>
  <si>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</si>
  <si>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</si>
  <si>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</si>
  <si>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</si>
  <si>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</si>
  <si>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</si>
  <si>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</si>
  <si>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</si>
  <si>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</si>
  <si>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</si>
  <si>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</si>
  <si>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</si>
  <si>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</si>
  <si>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</si>
  <si>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</si>
  <si>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</si>
  <si>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</si>
  <si>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</si>
  <si>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</si>
  <si>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</si>
  <si>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</si>
  <si>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</si>
  <si>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</si>
  <si>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</si>
  <si>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</si>
  <si>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</si>
  <si>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</si>
  <si>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</si>
  <si>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</si>
  <si>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</si>
  <si>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</si>
  <si>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</si>
  <si>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</si>
  <si>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</si>
  <si>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</si>
  <si>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</si>
  <si>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</si>
  <si>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</si>
  <si>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</si>
  <si>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</si>
  <si>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</si>
  <si>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</si>
  <si>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</si>
  <si>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</si>
  <si>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</si>
  <si>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</si>
  <si>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</si>
  <si>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</si>
  <si>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</si>
  <si>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</si>
  <si>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</si>
  <si>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</si>
  <si>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</si>
  <si>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</si>
  <si>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</si>
  <si>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</si>
  <si>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</si>
  <si>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</si>
  <si>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</si>
  <si>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</si>
  <si>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</si>
  <si>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</si>
  <si>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</si>
  <si>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</si>
  <si>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</si>
  <si>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</si>
  <si>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</si>
  <si>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</si>
  <si>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</si>
  <si>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</si>
  <si>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</si>
  <si>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</si>
  <si>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</si>
  <si>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</si>
  <si>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</si>
  <si>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</si>
  <si>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</si>
  <si>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</si>
  <si>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</si>
  <si>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</si>
  <si>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</si>
  <si>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</si>
  <si>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</si>
  <si>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</si>
  <si>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</si>
  <si>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</si>
  <si>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</si>
  <si>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</si>
  <si>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</si>
  <si>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</si>
  <si>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</si>
  <si>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</si>
  <si>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</si>
  <si>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</si>
  <si>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</si>
  <si>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</si>
  <si>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</si>
  <si>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</si>
  <si>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</si>
  <si>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</si>
  <si>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</si>
  <si>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</si>
  <si>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</si>
  <si>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</si>
  <si>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</si>
  <si>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</si>
  <si>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</si>
  <si>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</si>
  <si>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</si>
  <si>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</si>
  <si>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</si>
  <si>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</si>
  <si>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</si>
  <si>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</si>
  <si>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</si>
  <si>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</si>
  <si>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</si>
  <si>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</si>
  <si>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</si>
  <si>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</si>
  <si>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</si>
  <si>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</si>
  <si>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</si>
  <si>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</si>
  <si>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</si>
  <si>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</si>
  <si>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</si>
  <si>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</si>
  <si>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</si>
  <si>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</si>
  <si>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</si>
  <si>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</si>
  <si>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</si>
  <si>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</si>
  <si>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</si>
  <si>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</si>
  <si>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</si>
  <si>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</si>
  <si>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</si>
  <si>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</si>
  <si>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</si>
  <si>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</si>
  <si>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</si>
  <si>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</si>
  <si>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</si>
  <si>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</si>
  <si>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</si>
  <si>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</si>
  <si>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</si>
  <si>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</si>
  <si>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</si>
  <si>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</si>
  <si>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</si>
  <si>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</si>
  <si>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</si>
  <si>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</si>
  <si>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</si>
  <si>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</si>
  <si>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</si>
  <si>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</si>
  <si>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</si>
  <si>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</si>
  <si>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</si>
  <si>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</si>
  <si>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</si>
  <si>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</si>
  <si>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</si>
  <si>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</si>
  <si>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</si>
  <si>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</si>
  <si>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</si>
  <si>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</si>
  <si>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</si>
  <si>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</si>
  <si>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</si>
  <si>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</si>
  <si>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</si>
  <si>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</si>
  <si>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</si>
  <si>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</si>
  <si>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</si>
  <si>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</si>
  <si>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</si>
  <si>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</si>
  <si>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</si>
  <si>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</si>
  <si>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</si>
  <si>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</si>
  <si>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</si>
  <si>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</si>
  <si>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</si>
  <si>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</si>
  <si>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</si>
  <si>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</si>
  <si>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</si>
  <si>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</si>
  <si>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</si>
  <si>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</si>
  <si>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</si>
  <si>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</si>
  <si>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</si>
  <si>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</si>
  <si>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</si>
  <si>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</si>
  <si>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</si>
  <si>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</si>
  <si>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</si>
  <si>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</si>
  <si>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</si>
  <si>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</si>
  <si>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</si>
  <si>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</si>
  <si>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</si>
  <si>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</si>
  <si>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</si>
  <si>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</si>
  <si>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</si>
  <si>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</si>
  <si>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</si>
  <si>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</si>
  <si>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</si>
  <si>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</si>
  <si>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</si>
  <si>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</si>
  <si>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</si>
  <si>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</si>
  <si>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</si>
  <si>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</si>
  <si>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</si>
  <si>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</si>
  <si>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</si>
  <si>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</si>
  <si>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</si>
  <si>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</si>
  <si>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</si>
  <si>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</si>
  <si>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</si>
  <si>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</si>
  <si>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</si>
  <si>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</si>
  <si>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</si>
  <si>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</si>
  <si>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</si>
  <si>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</si>
  <si>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</si>
  <si>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</si>
  <si>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</si>
  <si>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</si>
  <si>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</si>
  <si>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</si>
  <si>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</si>
  <si>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</si>
  <si>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</si>
  <si>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</si>
  <si>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</si>
  <si>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</si>
  <si>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</si>
  <si>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</si>
  <si>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</si>
  <si>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</si>
  <si>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</si>
  <si>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</si>
  <si>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</si>
  <si>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</si>
  <si>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</si>
  <si>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</si>
  <si>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</si>
  <si>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</si>
  <si>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</si>
  <si>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</si>
  <si>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</si>
  <si>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</si>
  <si>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</si>
  <si>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</si>
  <si>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</si>
  <si>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</si>
  <si>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</si>
  <si>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</si>
  <si>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</si>
  <si>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</si>
  <si>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</si>
  <si>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</si>
  <si>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</si>
  <si>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</si>
  <si>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</si>
  <si>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</si>
  <si>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</si>
  <si>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</si>
  <si>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</si>
  <si>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</si>
  <si>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</si>
  <si>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</si>
  <si>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</si>
  <si>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</si>
  <si>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</si>
  <si>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</si>
  <si>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</si>
  <si>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</si>
  <si>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</si>
  <si>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</si>
  <si>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</si>
  <si>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</si>
  <si>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</si>
  <si>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</si>
  <si>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</si>
  <si>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</si>
  <si>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</si>
  <si>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</si>
  <si>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</si>
  <si>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</si>
  <si>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</si>
  <si>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</si>
  <si>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</si>
  <si>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</si>
  <si>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</si>
  <si>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</si>
  <si>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</si>
  <si>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</si>
  <si>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</si>
  <si>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</si>
  <si>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</si>
  <si>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</si>
  <si>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</si>
  <si>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</si>
  <si>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</si>
  <si>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</si>
  <si>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</si>
  <si>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</si>
  <si>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</si>
  <si>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</si>
  <si>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</si>
  <si>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</si>
  <si>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</si>
  <si>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</si>
  <si>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</si>
  <si>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</si>
  <si>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</si>
  <si>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</si>
  <si>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</si>
  <si>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</si>
  <si>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</si>
  <si>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</si>
  <si>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</si>
  <si>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</si>
  <si>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</si>
  <si>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</si>
  <si>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</si>
  <si>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</si>
  <si>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</si>
  <si>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</si>
  <si>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</si>
  <si>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</si>
  <si>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</si>
  <si>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</si>
  <si>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</si>
  <si>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</si>
  <si>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</si>
  <si>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</si>
  <si>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</si>
  <si>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</si>
  <si>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</si>
  <si>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</si>
  <si>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</si>
  <si>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</si>
  <si>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</si>
  <si>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</si>
  <si>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</si>
  <si>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</si>
  <si>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</si>
  <si>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</si>
  <si>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</si>
  <si>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</si>
  <si>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</si>
  <si>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</si>
  <si>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</si>
  <si>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</si>
  <si>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</si>
  <si>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</si>
  <si>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</si>
  <si>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</si>
  <si>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</si>
  <si>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</si>
  <si>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</si>
  <si>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</si>
  <si>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</si>
  <si>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</si>
  <si>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</si>
  <si>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</si>
  <si>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</si>
  <si>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</si>
  <si>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</si>
  <si>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</si>
  <si>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</si>
  <si>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</si>
  <si>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</si>
  <si>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</si>
  <si>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</si>
  <si>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</si>
  <si>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</si>
  <si>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</si>
  <si>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</si>
  <si>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</si>
  <si>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</si>
  <si>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</si>
  <si>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</si>
  <si>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</si>
  <si>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</si>
  <si>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</si>
  <si>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</si>
  <si>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</si>
  <si>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</si>
  <si>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</si>
  <si>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</si>
  <si>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</si>
  <si>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</si>
  <si>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</si>
  <si>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</si>
  <si>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</si>
  <si>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</si>
  <si>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</si>
  <si>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</si>
  <si>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</si>
  <si>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</si>
  <si>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</si>
  <si>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</si>
  <si>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</si>
  <si>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</si>
  <si>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</si>
  <si>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</si>
  <si>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</si>
  <si>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</si>
  <si>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</si>
  <si>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</si>
  <si>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</si>
  <si>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</si>
  <si>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</si>
  <si>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</si>
  <si>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</si>
  <si>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</si>
  <si>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</si>
  <si>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</si>
  <si>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</si>
  <si>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</si>
  <si>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</si>
  <si>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</si>
  <si>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</si>
  <si>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</si>
  <si>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</si>
  <si>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</si>
  <si>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</si>
  <si>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</si>
  <si>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</si>
  <si>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</si>
  <si>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</si>
  <si>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</si>
  <si>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</si>
  <si>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</si>
  <si>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</si>
  <si>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</si>
  <si>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</si>
  <si>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</si>
  <si>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</si>
  <si>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</si>
  <si>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</si>
  <si>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</si>
  <si>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</si>
  <si>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</si>
  <si>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</si>
  <si>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</si>
  <si>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</si>
  <si>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</si>
  <si>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</si>
  <si>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</si>
  <si>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</si>
  <si>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</si>
  <si>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</si>
  <si>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</si>
  <si>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</si>
  <si>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</si>
  <si>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</si>
  <si>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</si>
  <si>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</si>
  <si>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</si>
  <si>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</si>
  <si>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</si>
  <si>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</si>
  <si>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</si>
  <si>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</si>
  <si>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</si>
  <si>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</si>
  <si>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</si>
  <si>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</si>
  <si>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</si>
  <si>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</si>
  <si>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</si>
  <si>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</si>
  <si>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</si>
  <si>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</si>
  <si>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</si>
  <si>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</si>
  <si>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</si>
  <si>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</si>
  <si>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</si>
  <si>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</si>
  <si>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</si>
  <si>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</si>
  <si>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</si>
  <si>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</si>
  <si>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</si>
  <si>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</si>
  <si>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</si>
  <si>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</si>
  <si>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</si>
  <si>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</si>
  <si>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</si>
  <si>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</si>
  <si>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</si>
  <si>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</si>
  <si>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</si>
  <si>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</si>
  <si>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</si>
  <si>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</si>
  <si>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</si>
  <si>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</si>
  <si>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</si>
  <si>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</si>
  <si>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</si>
  <si>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</si>
  <si>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</si>
  <si>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</si>
  <si>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</si>
  <si>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</si>
  <si>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</si>
  <si>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</si>
  <si>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</si>
  <si>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</si>
  <si>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</si>
  <si>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</si>
  <si>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</si>
  <si>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</si>
  <si>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</si>
  <si>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</si>
  <si>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</si>
  <si>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</si>
  <si>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</si>
  <si>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</si>
  <si>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</si>
  <si>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</si>
  <si>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</si>
  <si>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</si>
  <si>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</si>
  <si>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</si>
  <si>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</si>
  <si>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</si>
  <si>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</si>
  <si>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</si>
  <si>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</si>
  <si>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</si>
  <si>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</si>
  <si>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</si>
  <si>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</si>
  <si>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</si>
  <si>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</si>
  <si>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</si>
  <si>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</si>
  <si>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</si>
  <si>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</si>
  <si>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</si>
  <si>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</si>
  <si>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</si>
  <si>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</si>
  <si>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</si>
  <si>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</si>
  <si>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</si>
  <si>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</si>
  <si>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</si>
  <si>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</si>
  <si>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</si>
  <si>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</si>
  <si>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</si>
  <si>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</si>
  <si>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</si>
  <si>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</si>
  <si>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</si>
  <si>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</si>
  <si>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</si>
  <si>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</si>
  <si>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</si>
  <si>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</si>
  <si>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</si>
  <si>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</si>
  <si>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</si>
  <si>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</si>
  <si>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</si>
  <si>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</si>
  <si>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</si>
  <si>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</si>
  <si>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</si>
  <si>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</si>
  <si>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</si>
  <si>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</si>
  <si>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</si>
  <si>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</si>
  <si>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</si>
  <si>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</si>
  <si>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</si>
  <si>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</si>
  <si>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</si>
  <si>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</si>
  <si>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</si>
  <si>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</si>
  <si>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</si>
  <si>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</si>
  <si>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</si>
  <si>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</si>
  <si>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</si>
  <si>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</si>
  <si>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</si>
  <si>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</si>
  <si>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</si>
  <si>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</si>
  <si>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</si>
  <si>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</si>
  <si>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</si>
  <si>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</si>
  <si>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</si>
  <si>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</si>
  <si>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</si>
  <si>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</si>
  <si>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</si>
  <si>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</si>
  <si>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</si>
  <si>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</si>
  <si>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</si>
  <si>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</si>
  <si>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</si>
  <si>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</si>
  <si>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</si>
  <si>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</si>
  <si>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</si>
  <si>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</si>
  <si>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</si>
  <si>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</si>
  <si>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</si>
  <si>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</si>
  <si>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</si>
  <si>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</si>
  <si>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</si>
  <si>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</si>
  <si>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</si>
  <si>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</si>
  <si>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</si>
  <si>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</si>
  <si>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</si>
  <si>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</si>
  <si>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</si>
  <si>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</si>
  <si>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</si>
  <si>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</si>
  <si>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</si>
  <si>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</si>
  <si>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</si>
  <si>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</si>
  <si>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</si>
  <si>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</si>
  <si>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</si>
  <si>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</si>
  <si>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</si>
  <si>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</si>
  <si>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</si>
  <si>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</si>
  <si>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</si>
  <si>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</si>
  <si>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</si>
  <si>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</si>
  <si>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</si>
  <si>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</si>
  <si>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</si>
  <si>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</si>
  <si>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</si>
  <si>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</si>
  <si>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</si>
  <si>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</si>
  <si>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</si>
  <si>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</si>
  <si>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</si>
  <si>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</si>
  <si>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</si>
  <si>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</si>
  <si>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</si>
  <si>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</si>
  <si>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</si>
  <si>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</si>
  <si>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</si>
  <si>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</si>
  <si>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</si>
  <si>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</si>
  <si>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</si>
  <si>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</si>
  <si>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</si>
  <si>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</si>
  <si>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</si>
  <si>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</si>
  <si>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</si>
  <si>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</si>
  <si>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</si>
  <si>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</si>
  <si>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</si>
  <si>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</si>
  <si>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</si>
  <si>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</si>
  <si>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</si>
  <si>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</si>
  <si>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</si>
  <si>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</si>
  <si>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</si>
  <si>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</si>
  <si>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</si>
  <si>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</si>
  <si>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</si>
  <si>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</si>
  <si>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</si>
  <si>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</si>
  <si>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</si>
  <si>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</si>
  <si>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</si>
  <si>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</si>
  <si>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</si>
  <si>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</si>
  <si>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</si>
  <si>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</si>
  <si>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</si>
  <si>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</si>
  <si>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</si>
  <si>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</si>
  <si>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</si>
  <si>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</si>
  <si>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</si>
  <si>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</si>
  <si>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</si>
  <si>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</si>
  <si>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</si>
  <si>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</si>
  <si>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</si>
  <si>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</si>
  <si>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</si>
  <si>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</si>
  <si>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</si>
  <si>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</si>
  <si>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</si>
  <si>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</si>
  <si>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</si>
  <si>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</si>
  <si>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</si>
  <si>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</si>
  <si>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</si>
  <si>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</si>
  <si>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</si>
  <si>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</si>
  <si>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</si>
  <si>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</si>
  <si>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</si>
  <si>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</si>
  <si>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</si>
  <si>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</si>
  <si>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</si>
  <si>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</si>
  <si>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</si>
  <si>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</si>
  <si>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</si>
  <si>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</si>
  <si>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</si>
  <si>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</si>
  <si>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</si>
  <si>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</si>
  <si>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</si>
  <si>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</si>
  <si>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</si>
  <si>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</si>
  <si>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</si>
  <si>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</si>
  <si>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</si>
  <si>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</si>
  <si>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</si>
  <si>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</si>
  <si>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</si>
  <si>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</si>
  <si>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</si>
  <si>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</si>
  <si>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</si>
  <si>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</si>
  <si>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</si>
  <si>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</si>
  <si>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</si>
  <si>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</si>
  <si>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</si>
  <si>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</si>
  <si>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</si>
  <si>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</si>
  <si>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</si>
  <si>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</si>
  <si>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</si>
  <si>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</si>
  <si>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</si>
  <si>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</si>
  <si>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</si>
  <si>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</si>
  <si>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</si>
  <si>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</si>
  <si>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</si>
  <si>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</si>
  <si>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</si>
  <si>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</si>
  <si>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</si>
  <si>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</si>
  <si>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</si>
  <si>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</si>
  <si>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</si>
  <si>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</si>
  <si>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</si>
  <si>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</si>
  <si>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</si>
  <si>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</si>
  <si>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</si>
  <si>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</si>
  <si>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</si>
  <si>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</si>
  <si>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</si>
  <si>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</si>
  <si>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</si>
  <si>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</si>
  <si>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</si>
  <si>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</si>
  <si>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</si>
  <si>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</si>
  <si>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</si>
  <si>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</si>
  <si>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</si>
  <si>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</si>
  <si>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</si>
  <si>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</si>
  <si>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</si>
  <si>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</si>
  <si>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</si>
  <si>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</si>
  <si>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</si>
  <si>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</si>
  <si>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</si>
  <si>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</si>
  <si>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</si>
  <si>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</si>
  <si>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</si>
  <si>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</si>
  <si>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</si>
  <si>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</si>
  <si>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</si>
  <si>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</si>
  <si>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</si>
  <si>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</si>
  <si>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</si>
  <si>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</si>
  <si>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</si>
  <si>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</si>
  <si>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</si>
  <si>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</si>
  <si>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</si>
  <si>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</si>
  <si>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</si>
  <si>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</si>
  <si>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</si>
  <si>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</si>
  <si>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</si>
  <si>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</si>
  <si>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</si>
  <si>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</si>
  <si>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</si>
  <si>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</si>
  <si>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</si>
  <si>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</si>
  <si>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</si>
  <si>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</si>
  <si>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</si>
  <si>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</si>
  <si>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</si>
  <si>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</si>
  <si>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</si>
  <si>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</si>
  <si>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</si>
  <si>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</si>
  <si>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</si>
  <si>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</si>
  <si>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</si>
  <si>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</si>
  <si>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</si>
  <si>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</si>
  <si>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</si>
  <si>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</si>
  <si>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</si>
  <si>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</si>
  <si>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</si>
  <si>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</si>
  <si>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</si>
  <si>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</si>
  <si>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</si>
  <si>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</si>
  <si>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</si>
  <si>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</si>
  <si>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</si>
  <si>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</si>
  <si>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</si>
  <si>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</si>
  <si>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</si>
  <si>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</si>
  <si>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</si>
  <si>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</si>
  <si>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</si>
  <si>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</si>
  <si>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</si>
  <si>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</si>
  <si>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</si>
  <si>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</si>
  <si>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</si>
  <si>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</si>
  <si>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</si>
  <si>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</si>
  <si>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</si>
  <si>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</si>
  <si>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</si>
  <si>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</si>
  <si>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</si>
  <si>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</si>
  <si>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</si>
  <si>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</si>
  <si>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</si>
  <si>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</si>
  <si>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</si>
  <si>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</si>
  <si>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</si>
  <si>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</si>
  <si>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</si>
  <si>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</si>
  <si>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</si>
  <si>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</si>
  <si>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</si>
  <si>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</si>
  <si>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</si>
  <si>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</si>
  <si>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</si>
  <si>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</si>
  <si>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</si>
  <si>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</si>
  <si>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</si>
  <si>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</si>
  <si>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</si>
  <si>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</si>
  <si>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</si>
  <si>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</si>
  <si>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</si>
  <si>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</si>
  <si>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</si>
  <si>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</si>
  <si>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</si>
  <si>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</si>
  <si>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</si>
  <si>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</si>
  <si>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</si>
  <si>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</si>
  <si>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</si>
  <si>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</si>
  <si>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</si>
  <si>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</si>
  <si>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</si>
  <si>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</si>
  <si>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</si>
  <si>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</si>
  <si>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</si>
  <si>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</si>
  <si>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</si>
  <si>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</si>
  <si>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</si>
  <si>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</si>
  <si>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</si>
  <si>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</si>
  <si>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</si>
  <si>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</si>
  <si>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</si>
  <si>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</si>
  <si>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</si>
  <si>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</si>
  <si>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</si>
  <si>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</si>
  <si>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</si>
  <si>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</si>
  <si>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</si>
  <si>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</si>
  <si>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</si>
  <si>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</si>
  <si>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</si>
  <si>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</si>
  <si>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</si>
  <si>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</si>
  <si>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</si>
  <si>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</si>
  <si>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</si>
  <si>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</si>
  <si>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</si>
  <si>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</si>
  <si>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</si>
  <si>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</si>
  <si>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</si>
  <si>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</si>
  <si>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</si>
  <si>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</si>
  <si>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</si>
  <si>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</si>
  <si>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</si>
  <si>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</si>
  <si>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</si>
  <si>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</si>
  <si>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</si>
  <si>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</si>
  <si>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</si>
  <si>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</si>
  <si>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</si>
  <si>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</si>
  <si>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</si>
  <si>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</si>
  <si>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</si>
  <si>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</si>
  <si>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</si>
  <si>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</si>
  <si>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</si>
  <si>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</si>
  <si>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</si>
  <si>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</si>
  <si>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</si>
  <si>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</si>
  <si>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</si>
  <si>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</si>
  <si>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</si>
  <si>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</si>
  <si>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</si>
  <si>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</si>
  <si>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</si>
  <si>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</si>
  <si>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</si>
  <si>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</si>
  <si>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</si>
  <si>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</si>
  <si>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</si>
  <si>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</si>
  <si>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</si>
  <si>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</si>
  <si>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</si>
  <si>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</si>
  <si>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</si>
  <si>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</si>
  <si>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</si>
  <si>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</si>
  <si>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</si>
  <si>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</si>
  <si>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</si>
  <si>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</si>
  <si>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</si>
  <si>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</si>
  <si>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</si>
  <si>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</si>
  <si>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</si>
  <si>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</si>
  <si>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</si>
  <si>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</si>
  <si>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</si>
  <si>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</si>
  <si>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</si>
  <si>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</si>
  <si>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</si>
  <si>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</si>
  <si>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</si>
  <si>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</si>
  <si>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</si>
  <si>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</si>
  <si>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</si>
  <si>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</si>
  <si>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</si>
  <si>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</si>
  <si>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</si>
  <si>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</si>
  <si>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</si>
  <si>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</si>
  <si>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</si>
  <si>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</si>
  <si>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</si>
  <si>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</si>
  <si>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</si>
  <si>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</si>
  <si>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</si>
  <si>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</si>
  <si>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</si>
  <si>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</si>
  <si>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</si>
  <si>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</si>
  <si>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</si>
  <si>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</si>
  <si>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</si>
  <si>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</si>
  <si>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</si>
  <si>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</si>
  <si>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</si>
  <si>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</si>
  <si>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</si>
  <si>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</si>
  <si>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</si>
  <si>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</si>
  <si>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</si>
  <si>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</si>
  <si>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</si>
  <si>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</si>
  <si>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</si>
  <si>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</si>
  <si>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</si>
  <si>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</si>
  <si>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</si>
  <si>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</si>
  <si>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</si>
  <si>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</si>
  <si>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</si>
  <si>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</si>
  <si>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</si>
  <si>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</si>
  <si>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</si>
  <si>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</si>
  <si>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</si>
  <si>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</si>
  <si>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</si>
  <si>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</si>
  <si>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</si>
  <si>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</si>
  <si>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</si>
  <si>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</si>
  <si>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</si>
  <si>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</si>
  <si>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</si>
  <si>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</si>
  <si>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</si>
  <si>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</si>
  <si>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</si>
  <si>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</si>
  <si>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</si>
  <si>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</si>
  <si>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</si>
  <si>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</si>
  <si>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</si>
  <si>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</si>
  <si>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</si>
  <si>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</si>
  <si>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</si>
  <si>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</si>
  <si>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</si>
  <si>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</si>
  <si>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</si>
  <si>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</si>
  <si>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</si>
  <si>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</si>
  <si>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</si>
  <si>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</si>
  <si>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</si>
  <si>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</si>
  <si>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</si>
  <si>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</si>
  <si>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</si>
  <si>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</si>
  <si>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</si>
  <si>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</si>
  <si>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</si>
  <si>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</si>
  <si>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</si>
  <si>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</si>
  <si>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</si>
  <si>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</si>
  <si>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</si>
  <si>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</si>
  <si>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</si>
  <si>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</si>
  <si>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</si>
  <si>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</si>
  <si>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</si>
  <si>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</si>
  <si>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</si>
  <si>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</si>
  <si>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</si>
  <si>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</si>
  <si>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</si>
  <si>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</si>
  <si>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</si>
  <si>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</si>
  <si>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</si>
  <si>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</si>
  <si>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</si>
  <si>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</si>
  <si>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</si>
  <si>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</si>
  <si>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</si>
  <si>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</si>
  <si>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</si>
  <si>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</si>
  <si>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</si>
  <si>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</si>
  <si>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</si>
  <si>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</si>
  <si>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</si>
  <si>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</si>
  <si>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</si>
  <si>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</si>
  <si>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</si>
  <si>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</si>
  <si>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</si>
  <si>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</si>
  <si>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</si>
  <si>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</si>
  <si>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</si>
  <si>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</si>
  <si>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</si>
  <si>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</si>
  <si>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</si>
  <si>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</si>
  <si>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</si>
  <si>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</si>
  <si>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</si>
  <si>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</si>
  <si>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</si>
  <si>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</si>
  <si>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</si>
  <si>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</si>
  <si>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</si>
  <si>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</si>
  <si>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</si>
  <si>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</si>
  <si>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</si>
  <si>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</si>
  <si>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</si>
  <si>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</si>
  <si>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</si>
  <si>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</si>
  <si>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</si>
  <si>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</si>
  <si>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</si>
  <si>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</si>
  <si>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</si>
  <si>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</si>
  <si>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</si>
  <si>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</si>
  <si>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</si>
  <si>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</si>
  <si>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</si>
  <si>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</si>
  <si>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</si>
  <si>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</si>
  <si>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</si>
  <si>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</si>
  <si>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</si>
  <si>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</si>
  <si>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</si>
  <si>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</si>
  <si>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</si>
  <si>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</si>
  <si>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</si>
  <si>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</si>
  <si>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</si>
  <si>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</si>
  <si>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</si>
  <si>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</si>
  <si>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</si>
  <si>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</si>
  <si>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</si>
  <si>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</si>
  <si>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</si>
  <si>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</si>
  <si>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</si>
  <si>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</si>
  <si>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</si>
  <si>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</si>
  <si>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</si>
  <si>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</si>
  <si>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</si>
  <si>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</si>
  <si>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</si>
  <si>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</si>
  <si>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</si>
  <si>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</si>
  <si>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</si>
  <si>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</si>
  <si>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</si>
  <si>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</si>
  <si>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</si>
  <si>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</si>
  <si>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</si>
  <si>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</si>
  <si>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</si>
  <si>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</si>
  <si>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</si>
  <si>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</si>
  <si>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</si>
  <si>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</si>
  <si>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</si>
  <si>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</si>
  <si>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</si>
  <si>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</si>
  <si>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</si>
  <si>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</si>
  <si>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</si>
  <si>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</si>
  <si>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</si>
  <si>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</si>
  <si>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</si>
  <si>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</si>
  <si>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</si>
  <si>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</si>
  <si>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</si>
  <si>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</si>
  <si>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</si>
  <si>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</si>
  <si>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</si>
  <si>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</si>
  <si>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</si>
  <si>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</si>
  <si>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</si>
  <si>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</si>
  <si>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</si>
  <si>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</si>
  <si>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</si>
  <si>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</si>
  <si>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</si>
  <si>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</si>
  <si>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</si>
  <si>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</si>
  <si>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</si>
  <si>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</si>
  <si>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</si>
  <si>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</si>
  <si>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</si>
  <si>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</si>
  <si>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</si>
  <si>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</si>
  <si>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</si>
  <si>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</si>
  <si>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</si>
  <si>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</si>
  <si>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</si>
  <si>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</si>
  <si>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</si>
  <si>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</si>
  <si>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</si>
  <si>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</si>
  <si>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</si>
  <si>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</si>
  <si>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</si>
  <si>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</si>
  <si>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</si>
  <si>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</si>
  <si>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</si>
  <si>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</si>
  <si>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</si>
  <si>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</si>
  <si>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</si>
  <si>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</si>
  <si>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</si>
  <si>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</si>
  <si>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</si>
  <si>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</si>
  <si>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</si>
  <si>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</si>
  <si>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</si>
  <si>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</si>
  <si>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</si>
  <si>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</si>
  <si>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</si>
  <si>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</si>
  <si>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</si>
  <si>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</si>
  <si>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</si>
  <si>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</si>
  <si>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</si>
  <si>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</si>
  <si>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</si>
  <si>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</si>
  <si>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</si>
  <si>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</si>
  <si>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</si>
  <si>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</si>
  <si>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</si>
  <si>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</si>
  <si>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</si>
  <si>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</si>
  <si>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</si>
  <si>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</si>
  <si>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</si>
  <si>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</si>
  <si>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</si>
  <si>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</si>
  <si>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</si>
  <si>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</si>
  <si>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</si>
  <si>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</si>
  <si>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</si>
  <si>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</si>
  <si>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</si>
  <si>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</si>
  <si>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</si>
  <si>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</si>
  <si>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</si>
  <si>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</si>
  <si>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</si>
  <si>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</si>
  <si>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</si>
  <si>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</si>
  <si>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</si>
  <si>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</si>
  <si>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</si>
  <si>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</si>
  <si>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</si>
  <si>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</si>
  <si>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</si>
  <si>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</si>
  <si>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</si>
  <si>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</si>
  <si>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</si>
  <si>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</si>
  <si>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</si>
  <si>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</si>
  <si>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</si>
  <si>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</si>
  <si>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</si>
  <si>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</si>
  <si>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</si>
  <si>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</si>
  <si>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</si>
  <si>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</si>
  <si>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</si>
  <si>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</si>
  <si>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</si>
  <si>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</si>
  <si>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</si>
  <si>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</si>
  <si>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</si>
  <si>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</si>
  <si>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</si>
  <si>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</si>
  <si>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</si>
  <si>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</si>
  <si>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</si>
  <si>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</si>
  <si>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</si>
  <si>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</si>
  <si>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</si>
  <si>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</si>
  <si>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</si>
  <si>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</si>
  <si>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</si>
  <si>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</si>
  <si>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</si>
  <si>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</si>
  <si>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</si>
  <si>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</si>
  <si>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</si>
  <si>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</si>
  <si>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</si>
  <si>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</si>
  <si>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</si>
  <si>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</si>
  <si>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</si>
  <si>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</si>
  <si>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</si>
  <si>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</si>
  <si>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</si>
  <si>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</si>
  <si>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</si>
  <si>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</si>
  <si>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</si>
  <si>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</si>
  <si>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</si>
  <si>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</si>
  <si>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</si>
  <si>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</si>
  <si>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</si>
  <si>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</si>
  <si>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</si>
  <si>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</si>
  <si>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</si>
  <si>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</si>
  <si>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</si>
  <si>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</si>
  <si>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</si>
  <si>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</si>
  <si>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</si>
  <si>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</si>
  <si>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</si>
  <si>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</si>
  <si>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</si>
  <si>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</si>
  <si>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</si>
  <si>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</si>
  <si>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</si>
  <si>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</si>
  <si>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</si>
  <si>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</si>
  <si>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</si>
  <si>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</si>
  <si>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</si>
  <si>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</si>
  <si>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</si>
  <si>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</si>
  <si>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</si>
  <si>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</si>
  <si>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</si>
  <si>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</si>
  <si>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</si>
  <si>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</si>
  <si>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</si>
  <si>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</si>
  <si>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</si>
  <si>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</si>
  <si>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</si>
  <si>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</si>
  <si>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</si>
  <si>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</si>
  <si>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</si>
  <si>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</si>
  <si>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</si>
  <si>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</si>
  <si>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</si>
  <si>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</si>
  <si>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</si>
  <si>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</si>
  <si>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</si>
  <si>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</si>
  <si>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</si>
  <si>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</si>
  <si>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</si>
  <si>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</si>
  <si>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</si>
  <si>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</si>
  <si>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</si>
  <si>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</si>
  <si>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</si>
  <si>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</si>
  <si>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</si>
  <si>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</si>
  <si>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</si>
  <si>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</si>
  <si>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</si>
  <si>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</si>
  <si>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</si>
  <si>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</si>
  <si>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</si>
  <si>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</si>
  <si>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</si>
  <si>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</si>
  <si>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</si>
  <si>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</si>
  <si>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</si>
  <si>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</si>
  <si>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</si>
  <si>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</si>
  <si>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</si>
  <si>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</si>
  <si>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</si>
  <si>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</si>
  <si>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</si>
  <si>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</si>
  <si>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</si>
  <si>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</si>
  <si>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</si>
  <si>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</si>
  <si>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</si>
  <si>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</si>
  <si>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</si>
  <si>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</si>
  <si>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</si>
  <si>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</si>
  <si>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</si>
  <si>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</si>
  <si>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</si>
  <si>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</si>
  <si>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</si>
  <si>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</si>
  <si>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</si>
  <si>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</si>
  <si>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</si>
  <si>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</si>
  <si>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</si>
  <si>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</si>
  <si>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</si>
  <si>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</si>
  <si>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</si>
  <si>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</si>
  <si>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</si>
  <si>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</si>
  <si>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</si>
  <si>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</si>
  <si>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</si>
  <si>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</si>
  <si>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</si>
  <si>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</si>
  <si>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</si>
  <si>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</si>
  <si>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</si>
  <si>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</si>
  <si>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</si>
  <si>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</si>
  <si>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</si>
  <si>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</si>
  <si>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</si>
  <si>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</si>
  <si>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</si>
  <si>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</si>
  <si>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</si>
  <si>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</si>
  <si>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</si>
  <si>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</si>
  <si>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</si>
  <si>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</si>
  <si>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</si>
  <si>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</si>
  <si>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</si>
  <si>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</si>
  <si>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</si>
  <si>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</si>
  <si>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</si>
  <si>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</si>
  <si>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</si>
  <si>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</si>
  <si>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</si>
  <si>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</si>
  <si>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</si>
  <si>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</si>
  <si>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</si>
  <si>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</si>
  <si>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</si>
  <si>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</si>
  <si>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</si>
  <si>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</si>
  <si>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</si>
  <si>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</si>
  <si>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</si>
  <si>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</si>
  <si>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</si>
  <si>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</si>
  <si>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</si>
  <si>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</si>
  <si>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</si>
  <si>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</si>
  <si>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</si>
  <si>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</si>
  <si>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</si>
  <si>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</si>
  <si>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</si>
  <si>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</si>
  <si>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</si>
  <si>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</si>
  <si>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</si>
  <si>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</si>
  <si>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</si>
  <si>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</si>
  <si>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</si>
  <si>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</si>
  <si>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</si>
  <si>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</si>
  <si>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</si>
  <si>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</si>
  <si>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</si>
  <si>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</si>
  <si>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</si>
  <si>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</si>
  <si>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</si>
  <si>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</si>
  <si>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</si>
  <si>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</si>
  <si>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</si>
  <si>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</si>
  <si>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</si>
  <si>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</si>
  <si>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</si>
  <si>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</si>
  <si>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</si>
  <si>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</si>
  <si>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</si>
  <si>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</si>
  <si>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</si>
  <si>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</si>
  <si>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</si>
  <si>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</si>
  <si>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</si>
  <si>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</si>
  <si>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</si>
  <si>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</si>
  <si>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</si>
  <si>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</si>
  <si>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</si>
  <si>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</si>
  <si>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</si>
  <si>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</si>
  <si>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</si>
  <si>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</si>
  <si>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</si>
  <si>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</si>
  <si>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</si>
  <si>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</si>
  <si>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</si>
  <si>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</si>
  <si>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</si>
  <si>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</si>
  <si>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</si>
  <si>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</si>
  <si>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</si>
  <si>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</si>
  <si>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</si>
  <si>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</si>
  <si>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</si>
  <si>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</si>
  <si>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</si>
  <si>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</si>
  <si>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</si>
  <si>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</si>
  <si>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</si>
  <si>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</si>
  <si>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</si>
  <si>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</si>
  <si>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</si>
  <si>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</si>
  <si>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</si>
  <si>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</si>
  <si>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</si>
  <si>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</si>
  <si>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</si>
  <si>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</si>
  <si>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</si>
  <si>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</si>
  <si>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</si>
  <si>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</si>
  <si>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</si>
  <si>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</si>
  <si>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</si>
  <si>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</si>
  <si>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</si>
  <si>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</si>
  <si>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</si>
  <si>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</si>
  <si>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</si>
  <si>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</si>
  <si>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</si>
  <si>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</si>
  <si>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</si>
  <si>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</si>
  <si>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</si>
  <si>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</si>
  <si>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</si>
  <si>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</si>
  <si>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</si>
  <si>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</si>
  <si>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</si>
  <si>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</si>
  <si>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</si>
  <si>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</si>
  <si>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</si>
  <si>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</si>
  <si>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</si>
  <si>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</si>
  <si>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</si>
  <si>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</si>
  <si>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</si>
  <si>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</si>
  <si>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</si>
  <si>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</si>
  <si>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</si>
  <si>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</si>
  <si>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</si>
  <si>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</si>
  <si>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</si>
  <si>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</si>
  <si>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</si>
  <si>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</si>
  <si>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</si>
  <si>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</si>
  <si>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</si>
  <si>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</si>
  <si>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</si>
  <si>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</si>
  <si>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</si>
  <si>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</si>
  <si>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</si>
  <si>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</si>
  <si>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</si>
  <si>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</si>
  <si>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</si>
  <si>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</si>
  <si>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</si>
  <si>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</si>
  <si>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</si>
  <si>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</si>
  <si>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</si>
  <si>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</si>
  <si>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</si>
  <si>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</si>
  <si>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</si>
  <si>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</si>
  <si>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</si>
  <si>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</si>
  <si>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</si>
  <si>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</si>
  <si>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</si>
  <si>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</si>
  <si>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</si>
  <si>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</si>
  <si>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</si>
  <si>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</si>
  <si>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</si>
  <si>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</si>
  <si>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</si>
  <si>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</si>
  <si>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</si>
  <si>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</si>
  <si>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</si>
  <si>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</si>
  <si>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</si>
  <si>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</si>
  <si>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</si>
  <si>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</si>
  <si>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</si>
  <si>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</si>
  <si>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</si>
  <si>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</si>
  <si>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</si>
  <si>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</si>
  <si>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</si>
  <si>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</si>
  <si>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</si>
  <si>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</si>
  <si>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</si>
  <si>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</si>
  <si>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</si>
  <si>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</si>
  <si>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</si>
  <si>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</si>
  <si>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</si>
  <si>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</si>
  <si>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</si>
  <si>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</si>
  <si>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</si>
  <si>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</si>
  <si>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</si>
  <si>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</si>
  <si>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</si>
  <si>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</si>
  <si>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</si>
  <si>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</si>
  <si>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</si>
  <si>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</si>
  <si>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</si>
  <si>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</si>
  <si>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</si>
  <si>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</si>
  <si>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</si>
  <si>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</si>
  <si>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</si>
  <si>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</si>
  <si>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</si>
  <si>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</si>
  <si>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</si>
  <si>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</si>
  <si>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</si>
  <si>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</si>
  <si>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</si>
  <si>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</si>
  <si>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</si>
  <si>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</si>
  <si>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</si>
  <si>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</si>
  <si>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</si>
  <si>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</si>
  <si>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</si>
  <si>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</si>
  <si>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</si>
  <si>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</si>
  <si>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</si>
  <si>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</si>
  <si>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</si>
  <si>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</si>
  <si>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</si>
  <si>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</si>
  <si>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</si>
  <si>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</si>
  <si>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</si>
  <si>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</si>
  <si>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</si>
  <si>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</si>
  <si>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</si>
  <si>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</si>
  <si>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</si>
  <si>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</si>
  <si>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</si>
  <si>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</si>
  <si>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</si>
  <si>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</si>
  <si>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</si>
  <si>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</si>
  <si>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</si>
  <si>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</si>
  <si>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</si>
  <si>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</si>
  <si>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</si>
  <si>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</si>
  <si>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</si>
  <si>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</si>
  <si>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</si>
  <si>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</si>
  <si>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</si>
  <si>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</si>
  <si>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</si>
  <si>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</si>
  <si>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</si>
  <si>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</si>
  <si>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</si>
  <si>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</si>
  <si>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</si>
  <si>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</si>
  <si>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</si>
  <si>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</si>
  <si>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</si>
  <si>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</si>
  <si>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</si>
  <si>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</si>
  <si>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</si>
  <si>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</si>
  <si>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</si>
  <si>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</si>
  <si>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</si>
  <si>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</si>
  <si>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</si>
  <si>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</si>
  <si>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</si>
  <si>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</si>
  <si>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</si>
  <si>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</si>
  <si>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</si>
  <si>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</si>
  <si>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</si>
  <si>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</si>
  <si>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</si>
  <si>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</si>
  <si>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</si>
  <si>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</si>
  <si>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</si>
  <si>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</si>
  <si>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</si>
  <si>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</si>
  <si>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</si>
  <si>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</si>
  <si>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</si>
  <si>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</si>
  <si>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</si>
  <si>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</si>
  <si>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</si>
  <si>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</si>
  <si>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</si>
  <si>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</si>
  <si>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</si>
  <si>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</si>
  <si>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</si>
  <si>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</si>
  <si>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</si>
  <si>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</si>
  <si>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</si>
  <si>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</si>
  <si>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</si>
  <si>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</si>
  <si>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</si>
  <si>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</si>
  <si>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</si>
  <si>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</si>
  <si>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</si>
  <si>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</si>
  <si>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</si>
  <si>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</si>
  <si>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</si>
  <si>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</si>
  <si>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</si>
  <si>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</si>
  <si>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</si>
  <si>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</si>
  <si>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</si>
  <si>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</si>
  <si>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</si>
  <si>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</si>
  <si>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</si>
  <si>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</si>
  <si>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</si>
  <si>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</si>
  <si>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</si>
  <si>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</si>
  <si>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</si>
  <si>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</si>
  <si>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</si>
  <si>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</si>
  <si>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</si>
  <si>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</si>
  <si>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</si>
  <si>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</si>
  <si>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</si>
  <si>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</si>
  <si>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</si>
  <si>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</si>
  <si>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</si>
  <si>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</si>
  <si>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</si>
  <si>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</si>
  <si>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</si>
  <si>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</si>
  <si>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</si>
  <si>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</si>
  <si>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</si>
  <si>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</si>
  <si>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</si>
  <si>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</si>
  <si>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</si>
  <si>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</si>
  <si>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</si>
  <si>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</si>
  <si>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</si>
  <si>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</si>
  <si>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</si>
  <si>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</si>
  <si>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</si>
  <si>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</si>
  <si>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</si>
  <si>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</si>
  <si>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</si>
  <si>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</si>
  <si>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</si>
  <si>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</si>
  <si>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</si>
  <si>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</si>
  <si>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</si>
  <si>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</si>
  <si>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</si>
  <si>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</si>
  <si>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</si>
  <si>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</si>
  <si>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</si>
  <si>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</si>
  <si>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</si>
  <si>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</si>
  <si>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</si>
  <si>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</si>
  <si>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</si>
  <si>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</si>
  <si>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</si>
  <si>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</si>
  <si>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</si>
  <si>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</si>
  <si>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</si>
  <si>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</si>
  <si>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</si>
  <si>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</si>
  <si>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</si>
  <si>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</si>
  <si>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</si>
  <si>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</si>
  <si>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</si>
  <si>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</si>
  <si>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</si>
  <si>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</si>
  <si>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</si>
  <si>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</si>
  <si>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</si>
  <si>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</si>
  <si>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</si>
  <si>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</si>
  <si>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</si>
  <si>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</si>
  <si>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</si>
  <si>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</si>
  <si>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</si>
  <si>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</si>
  <si>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</si>
  <si>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</si>
  <si>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</si>
  <si>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</si>
  <si>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</si>
  <si>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</si>
  <si>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</si>
  <si>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</si>
  <si>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</si>
  <si>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</si>
  <si>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</si>
  <si>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</si>
  <si>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</si>
  <si>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</si>
  <si>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</si>
  <si>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</si>
  <si>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</si>
  <si>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</si>
  <si>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</si>
  <si>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</si>
  <si>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</si>
  <si>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</si>
  <si>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</si>
  <si>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</si>
  <si>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</si>
  <si>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</si>
  <si>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</si>
  <si>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</si>
  <si>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</si>
  <si>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</si>
  <si>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</si>
  <si>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</si>
  <si>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</si>
  <si>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</si>
  <si>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</si>
  <si>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</si>
  <si>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</si>
  <si>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</si>
  <si>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</si>
  <si>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</si>
  <si>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</si>
  <si>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</si>
  <si>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</si>
  <si>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</si>
  <si>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</si>
  <si>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</si>
  <si>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</si>
  <si>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</si>
  <si>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</si>
  <si>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</si>
  <si>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</si>
  <si>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</si>
  <si>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</si>
  <si>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</si>
  <si>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</si>
  <si>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</si>
  <si>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</si>
  <si>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</si>
  <si>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</si>
  <si>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</si>
  <si>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</si>
  <si>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</si>
  <si>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</si>
  <si>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</si>
  <si>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</si>
  <si>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</si>
  <si>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</si>
  <si>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</si>
  <si>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</si>
  <si>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</si>
  <si>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</si>
  <si>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</si>
  <si>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</si>
  <si>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</si>
  <si>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</si>
  <si>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</si>
  <si>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</si>
  <si>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</si>
  <si>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</si>
  <si>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</si>
  <si>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</si>
  <si>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</si>
  <si>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</si>
  <si>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</si>
  <si>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</si>
  <si>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</si>
  <si>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</si>
  <si>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</si>
  <si>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</si>
  <si>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</si>
  <si>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</si>
  <si>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</si>
  <si>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</si>
  <si>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</si>
  <si>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</si>
  <si>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</si>
  <si>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</si>
  <si>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</si>
  <si>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</si>
  <si>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</si>
  <si>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</si>
  <si>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</si>
  <si>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</si>
  <si>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</si>
  <si>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</si>
  <si>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</si>
  <si>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</si>
  <si>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</si>
  <si>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</si>
  <si>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</si>
  <si>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</si>
  <si>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</si>
  <si>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</si>
  <si>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</si>
  <si>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</si>
  <si>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</si>
  <si>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</si>
  <si>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</si>
  <si>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</si>
  <si>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</si>
  <si>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</si>
  <si>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</si>
  <si>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</si>
  <si>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</si>
  <si>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</si>
  <si>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</si>
  <si>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</si>
  <si>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</si>
  <si>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</si>
  <si>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</si>
  <si>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</si>
  <si>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</si>
  <si>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</si>
  <si>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</si>
  <si>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</si>
  <si>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</si>
  <si>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</si>
  <si>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</si>
  <si>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</si>
  <si>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</si>
  <si>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</si>
  <si>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</si>
  <si>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</si>
  <si>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</si>
  <si>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</si>
  <si>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</si>
  <si>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</si>
  <si>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</si>
  <si>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</si>
  <si>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</si>
  <si>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</si>
  <si>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</si>
  <si>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</si>
  <si>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</si>
  <si>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</si>
  <si>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</si>
  <si>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</si>
  <si>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</si>
  <si>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</si>
  <si>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</si>
  <si>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</si>
  <si>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</si>
  <si>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</si>
  <si>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</si>
  <si>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</si>
  <si>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</si>
  <si>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</si>
  <si>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</si>
  <si>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</si>
  <si>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</si>
  <si>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</si>
  <si>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</si>
  <si>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</si>
  <si>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</si>
  <si>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</si>
  <si>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</si>
  <si>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</si>
  <si>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</si>
  <si>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</si>
  <si>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</si>
  <si>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</si>
  <si>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</si>
  <si>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</si>
  <si>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</si>
  <si>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</si>
  <si>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</si>
  <si>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</si>
  <si>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</si>
  <si>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</si>
  <si>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</si>
  <si>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</si>
  <si>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</si>
  <si>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</si>
  <si>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</si>
  <si>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</si>
  <si>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</si>
  <si>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</si>
  <si>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</si>
  <si>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</si>
  <si>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</si>
  <si>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</si>
  <si>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</si>
  <si>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</si>
  <si>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</si>
  <si>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</si>
  <si>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</si>
  <si>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</si>
  <si>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</si>
  <si>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</si>
  <si>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</si>
  <si>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</si>
  <si>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</si>
  <si>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</si>
  <si>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</si>
  <si>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</si>
  <si>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</si>
  <si>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</si>
  <si>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</si>
  <si>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</si>
  <si>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</si>
  <si>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</si>
  <si>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</si>
  <si>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</si>
  <si>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</si>
  <si>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</si>
  <si>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</si>
  <si>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</si>
  <si>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</si>
  <si>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</si>
  <si>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</si>
  <si>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</si>
  <si>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</si>
  <si>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</si>
  <si>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</si>
  <si>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</si>
  <si>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</si>
  <si>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</si>
  <si>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</si>
  <si>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</si>
  <si>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</si>
  <si>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</si>
  <si>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</si>
  <si>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</si>
  <si>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</si>
  <si>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</si>
  <si>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</si>
  <si>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</si>
  <si>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</si>
  <si>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</si>
  <si>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</si>
  <si>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</si>
  <si>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</si>
  <si>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</si>
  <si>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</si>
  <si>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</si>
  <si>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</si>
  <si>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</si>
  <si>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</si>
  <si>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</si>
  <si>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</si>
  <si>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</si>
  <si>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</si>
  <si>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</si>
  <si>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</si>
  <si>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</si>
  <si>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</si>
  <si>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</si>
  <si>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</si>
  <si>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</si>
  <si>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</si>
  <si>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</si>
  <si>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</si>
  <si>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</si>
  <si>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</si>
  <si>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</si>
  <si>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</si>
  <si>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</si>
  <si>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</si>
  <si>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</si>
  <si>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</si>
  <si>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</si>
  <si>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</si>
  <si>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</si>
  <si>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</si>
  <si>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</si>
  <si>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</si>
  <si>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</si>
  <si>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</si>
  <si>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</si>
  <si>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</si>
  <si>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</si>
  <si>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</si>
  <si>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</si>
  <si>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</si>
  <si>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</si>
  <si>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</si>
  <si>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</si>
  <si>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</si>
  <si>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</si>
  <si>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</si>
  <si>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</si>
  <si>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</si>
  <si>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</si>
  <si>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</si>
  <si>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</si>
  <si>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</si>
  <si>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</si>
  <si>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</si>
  <si>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</si>
  <si>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</si>
  <si>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</si>
  <si>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</si>
  <si>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</si>
  <si>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Północny Wschód</t>
  </si>
  <si>
    <t>Środkowy Zachód</t>
  </si>
  <si>
    <t>Zachód</t>
  </si>
  <si>
    <t>Południe</t>
  </si>
  <si>
    <t>Rzeźby</t>
  </si>
  <si>
    <t>Naczynia kuchenne</t>
  </si>
  <si>
    <t>Ramki na zdjęcia</t>
  </si>
  <si>
    <t>Naczynia do pieczenia</t>
  </si>
  <si>
    <t>Wieńce</t>
  </si>
  <si>
    <t>Szkło stołowe</t>
  </si>
  <si>
    <t>Lampy stołowe</t>
  </si>
  <si>
    <t>Akcesoria</t>
  </si>
  <si>
    <t>Komputery</t>
  </si>
  <si>
    <t>Meble łazienkowe</t>
  </si>
  <si>
    <t>Dywany</t>
  </si>
  <si>
    <t>Ozdoby</t>
  </si>
  <si>
    <t>Świece</t>
  </si>
  <si>
    <t>Szafy</t>
  </si>
  <si>
    <t>Kieliszki do koktajli</t>
  </si>
  <si>
    <t>Zastawa stołowa</t>
  </si>
  <si>
    <t>Lampy podłogowe</t>
  </si>
  <si>
    <t>Wazy</t>
  </si>
  <si>
    <t>Lustra</t>
  </si>
  <si>
    <t>Meble ogrodowe</t>
  </si>
  <si>
    <t>TV i wideo</t>
  </si>
  <si>
    <t>Poduszki meblowe</t>
  </si>
  <si>
    <t>Narzędzia barowe</t>
  </si>
  <si>
    <t>Ramki na ścianę</t>
  </si>
  <si>
    <t>Dekoracje zewnętrzne</t>
  </si>
  <si>
    <t>Obrusy</t>
  </si>
  <si>
    <t>Zegary</t>
  </si>
  <si>
    <t>Półmiski</t>
  </si>
  <si>
    <t>Meble sypialniane</t>
  </si>
  <si>
    <t>Poduszki</t>
  </si>
  <si>
    <t>Przechowywanie wina</t>
  </si>
  <si>
    <t>Naczynia serwisowe</t>
  </si>
  <si>
    <t>Zapachy do domu</t>
  </si>
  <si>
    <t>Kwiaty</t>
  </si>
  <si>
    <t>Koce</t>
  </si>
  <si>
    <t>Telefony</t>
  </si>
  <si>
    <t>Wisiorki</t>
  </si>
  <si>
    <t>Koszykówka</t>
  </si>
  <si>
    <t>Okładziny ścienne</t>
  </si>
  <si>
    <t>Świeczniki</t>
  </si>
  <si>
    <t>Świąteczne</t>
  </si>
  <si>
    <t>Kolekcje</t>
  </si>
  <si>
    <t>Toaletki</t>
  </si>
  <si>
    <t>Pufy</t>
  </si>
  <si>
    <t>Meble do jadalni</t>
  </si>
  <si>
    <t>Data zamówienia</t>
  </si>
  <si>
    <t>Kanał sprzedaży</t>
  </si>
  <si>
    <t>Dystrybutor</t>
  </si>
  <si>
    <t>Hurtownik</t>
  </si>
  <si>
    <t>Sklep stacjonarny</t>
  </si>
  <si>
    <t>Zamówienie</t>
  </si>
  <si>
    <t>Nazwa</t>
  </si>
  <si>
    <t>Anna Kowalska</t>
  </si>
  <si>
    <t>Jan Nowak</t>
  </si>
  <si>
    <t>Maria Wiśniewska</t>
  </si>
  <si>
    <t>Piotr Kamiński</t>
  </si>
  <si>
    <t>Katarzyna Lewandowska</t>
  </si>
  <si>
    <t>Tomasz Zieliński</t>
  </si>
  <si>
    <t>Agnieszka Szymańska</t>
  </si>
  <si>
    <t>Michał Woźniak</t>
  </si>
  <si>
    <t>Małgorzata Kozłowska</t>
  </si>
  <si>
    <t>Krzysztof Jankowski</t>
  </si>
  <si>
    <t>Joanna Wójcik</t>
  </si>
  <si>
    <t>Paweł Krawczyk</t>
  </si>
  <si>
    <t>Barbara Majewska</t>
  </si>
  <si>
    <t>Adam Olszewski</t>
  </si>
  <si>
    <t>Ewa Dąbrowska</t>
  </si>
  <si>
    <t>Andrzej Górski</t>
  </si>
  <si>
    <t>Monika Pawlak</t>
  </si>
  <si>
    <t>Jakub Chmielewski</t>
  </si>
  <si>
    <t>Magdalena Włodarczyk</t>
  </si>
  <si>
    <t>Łukasz Piotrowski</t>
  </si>
  <si>
    <t>Natalia Baran</t>
  </si>
  <si>
    <t>Artur Borkowski</t>
  </si>
  <si>
    <t>Alicja Król</t>
  </si>
  <si>
    <t>Rafał Czarnecki</t>
  </si>
  <si>
    <t>Karolina Sadowska</t>
  </si>
  <si>
    <t>Grzegorz Sokołowski</t>
  </si>
  <si>
    <t>Zofia Urbańska</t>
  </si>
  <si>
    <t>Mateusz Michalski</t>
  </si>
  <si>
    <t>Dorota Jabłońska</t>
  </si>
  <si>
    <t>Wojciech Wróbel</t>
  </si>
  <si>
    <t>Patrycja Stępień</t>
  </si>
  <si>
    <t>Marek Wilk</t>
  </si>
  <si>
    <t>Izabela Rutkowska</t>
  </si>
  <si>
    <t>Damian Wawrzyniak</t>
  </si>
  <si>
    <t>Gabriela Sikorska</t>
  </si>
  <si>
    <t>Marcin Ostrowski</t>
  </si>
  <si>
    <t>Renata Zawadzka</t>
  </si>
  <si>
    <t>Adrian Tomczak</t>
  </si>
  <si>
    <t>Sylwia Bielecka</t>
  </si>
  <si>
    <t>Filip Kowalczyk</t>
  </si>
  <si>
    <t>Weronika Sobczak</t>
  </si>
  <si>
    <t>Bartosz Zając</t>
  </si>
  <si>
    <t>Aleksandra Lis</t>
  </si>
  <si>
    <t>Dariusz Krupa</t>
  </si>
  <si>
    <t>Emilia Malinowska</t>
  </si>
  <si>
    <t>Stanisław Laskowski</t>
  </si>
  <si>
    <t>Paulina Kozak</t>
  </si>
  <si>
    <t>Arkadiusz Gajewski</t>
  </si>
  <si>
    <t>Teresa Maciejewska</t>
  </si>
  <si>
    <t>Radosław Orłowski</t>
  </si>
  <si>
    <t>Sprzedaż</t>
  </si>
  <si>
    <t>Klient</t>
  </si>
  <si>
    <t>Zapytania z lekcji:</t>
  </si>
  <si>
    <t>Przedział dni</t>
  </si>
  <si>
    <t>0-2</t>
  </si>
  <si>
    <t>3-5</t>
  </si>
  <si>
    <t>Ocena</t>
  </si>
  <si>
    <t>Klasa I</t>
  </si>
  <si>
    <t>Klasa II</t>
  </si>
  <si>
    <t>Klasa III</t>
  </si>
  <si>
    <t>6-8</t>
  </si>
  <si>
    <t>9+</t>
  </si>
  <si>
    <t>Klasa IV</t>
  </si>
  <si>
    <t>1. Napraw mi formułę</t>
  </si>
  <si>
    <t>2. Mam taką formułę, weź mi wyjaśnij co tu się dzieje</t>
  </si>
  <si>
    <t>3. Przerób mi te dane PDF na tabelę.</t>
  </si>
  <si>
    <t>4. Mam następujące kolumny w arkuszu - co mogę policzyć?</t>
  </si>
  <si>
    <t>5. Napisz mi formułę, która...</t>
  </si>
  <si>
    <t>6. Mam takie dane (zrzut ekranu / plik), chcę dojść do takiego efektu (zrzut ekranu / plik) - jak to zrobić?</t>
  </si>
  <si>
    <t>7. Chcę nauczyć się jak w Excelu zrobić X. Pomóż mi się tego nauczyć.</t>
  </si>
  <si>
    <t>10. Mam dane w takim formacie (opis / zrzut / plik). Jaki wykres tu pasuje, gdy chcę pokazać...?</t>
  </si>
  <si>
    <t>12. Dlaczego nie mogę zrobić w Excelu...?</t>
  </si>
  <si>
    <t>14. Chcę połączyć dane przy pomocy Power Query. Nie działa mi X, jak to naprawić?</t>
  </si>
  <si>
    <t>16. Mam dane w takim układzie. Wyczyść je i doprowadź do układu tabelarycznego.</t>
  </si>
  <si>
    <t>17. Wygeneruj mi przykładowy zestaw danych.</t>
  </si>
  <si>
    <t>18. Podaj mi skrót klawiszowy na....</t>
  </si>
  <si>
    <t>19. Mam formułę w PL i nie wiem jak jest po ANG, pomóż..</t>
  </si>
  <si>
    <t>20. Plik działa tak i tak. Wygeneruj mi krok po kroku instrukcję jego aktualizacji dla osoby, która będzie mnie zastępować na urlopie.</t>
  </si>
  <si>
    <t>11. Chcę zrobić w Excelu taki wykres, jak na zrzucie ekranu / grafice. Mogę to zrobić w Excelu? Jeśli tak, to jak?</t>
  </si>
  <si>
    <t>Wyjaśnij mi działanie tej funkcji
=SORTUJ.WEDŁUG(WYBIERZ({1\2};'2_Klienci'!B2:B51;SUMA.WARUNKÓW('2_Dane'!P:P;'2_Dane'!I:I;'2_Klienci'!A2:A51));SUMA.WARUNKÓW('2_Dane'!P:P;'2_Dane'!I:I;'2_Klienci'!A2:A51);-1)
Tłumacz, jakbym był licealistą.</t>
  </si>
  <si>
    <t>9-10</t>
  </si>
  <si>
    <t>11-13</t>
  </si>
  <si>
    <t>14-16</t>
  </si>
  <si>
    <t>Klasa V</t>
  </si>
  <si>
    <t>Klasa VI</t>
  </si>
  <si>
    <t>17+</t>
  </si>
  <si>
    <t>Klasa VII</t>
  </si>
  <si>
    <t>Mam tabelę, na podstawie której muszę dodać do drugiej tabeli klasy dostawy.
Tabela z klasami to pierwszy zrzut ekranu.
Moje dane mają złożoną strukturę, ale najbardziej będą Cię interesowały kolumny z datami dostawy. Data wysyłki jest w kolumnie E, a data dostawy w kolumnie F.
Klasę przypisujemy na podstawie różnicy pomiędzy datą dostawy, a datą wysyłki według tabeli ze zrzutu ekranu.
Napisz funkcję Excela, którą wkleję w moją tabelę z datami, a która przypisze odpowiednią klasę na podstawie obliczeń.
###
Przykład:
Różnica między datą wysyłki a dostawy: 3
Przypisana klasa: Klasa II</t>
  </si>
  <si>
    <t>Jesteś analitykiem do spraw sprzedaży w dużej organizacji. Szef poprosił Cię o analizę zestawu danych, który Ci przekazał. Zależy mu na świeżym spojrzeniu. Zastanawia się nad nowymi, kreatywnymi wnioskami, które moglibyśmy wyciągnąć na podstawie tego zestawu danych, a które mogłyby poprawić zyskowność naszej firmy.
Wskaż 5 metryk, które moglibyśmy policzyć na podstawie zestawu danych.
Zestaw zawiera następujące kolumny:
Zamówienie	Kanał sprzedaży	Magazyn	Data zamówienia	Data wysyłki	Data dostawy	Zespół sprz.	Region	ID klienta	ID Sklepu	Nazwa produktu	Sztuki	Zniżka	Cena sztuki	Koszt sztuki	Sprzedaż</t>
  </si>
  <si>
    <t>Rozmowy z VoiceChatem:</t>
  </si>
  <si>
    <t>3. Tłumacz</t>
  </si>
  <si>
    <t>4. Tłumacz na żywo z YouTuba</t>
  </si>
  <si>
    <t>5. Brianstorming (zastanawiam się, czy powierzchnia magazynowa w moim sklepie jest wystarczająca, przeprowadź mnie przez ścieżkę pytań, które pozowlą mi podjąć lepszą decyzję)</t>
  </si>
  <si>
    <t>2. Próbne negocjacje z klientem (negocjacja kontraktu na liczbę sztuk nowej lalki, klient może korzystać z marży wstecznej i innego wsparcia finansowego)</t>
  </si>
  <si>
    <t>1. Odgrywanie rozmów o pracę (specjaslita ds. planowania sprzedaży odpowiedzialny za dział zabawek)</t>
  </si>
  <si>
    <t>Klasa</t>
  </si>
  <si>
    <t>Etykiety wierszy</t>
  </si>
  <si>
    <t>Suma końcowa</t>
  </si>
  <si>
    <t>Suma z Sprzedaż</t>
  </si>
  <si>
    <t>Etykiety kolumn</t>
  </si>
  <si>
    <t>Zysk</t>
  </si>
  <si>
    <t>Przedział zniżki</t>
  </si>
  <si>
    <t>10%+</t>
  </si>
  <si>
    <t>5–10%</t>
  </si>
  <si>
    <t>Suma z Zysk</t>
  </si>
  <si>
    <t>Liczba z Zamówienie</t>
  </si>
  <si>
    <t>Zysk na zamówienie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</si>
</sst>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0"/>
  </numFmts>
  <fonts count="5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4E42"/>
        <bgColor indexed="64"/>
      </patternFill>
    </fill>
    <fill>
      <patternFill patternType="solid">
        <fgColor theme="3" tint="0.749992370372631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4" fontId="1" fillId="2" borderId="0" xfId="0" applyNumberFormat="1" applyFont="1" applyFill="1"/>
    <xf numFmtId="0" fontId="2" fillId="2" borderId="0" xfId="0" applyFont="1" applyFill="1"/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wrapText="1"/>
    </xf>
    <xf numFmtId="4" fontId="0" fillId="0" borderId="0" xfId="0" quotePrefix="1" applyNumberFormat="1"/>
    <xf numFmtId="16" fontId="0" fillId="0" borderId="0" xfId="0" applyNumberFormat="1"/>
    <xf numFmtId="16" fontId="0" fillId="0" borderId="0" xfId="0" quotePrefix="1" applyNumberFormat="1"/>
    <xf numFmtId="17" fontId="0" fillId="0" borderId="0" xfId="0" quotePrefix="1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3" borderId="0" xfId="0" applyFill="1"/>
    <xf numFmtId="165" fontId="0" fillId="0" borderId="0" xfId="0" applyNumberFormat="1"/>
    <xf numFmtId="0" fontId="4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004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[ExcelAI_2.xlsx]4_Dane!Tabela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/>
              <a:t>Wpływ poziomu zniżki na sprzedaż i zysk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'4_Dane'!$U$3</c:f>
              <c:strCache>
                <c:ptCount val="1"/>
                <c:pt idx="0">
                  <c:v>Suma z Sprzedaż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'4_Dane'!$T$4:$T$6</c:f>
              <c:strCache>
                <c:ptCount val="2"/>
                <c:pt idx="0">
                  <c:v>10%+</c:v>
                </c:pt>
                <c:pt idx="1">
                  <c:v>5–10%</c:v>
                </c:pt>
              </c:strCache>
            </c:strRef>
          </c:cat>
          <c:val>
            <c:numRef>
              <c:f>'4_Dane'!$U$4:$U$6</c:f>
              <c:numCache>
                <c:formatCode>General</c:formatCode>
                <c:ptCount val="2"/>
                <c:pt idx="0">
                  <c:v>22629129.400000017</c:v>
                </c:pt>
                <c:pt idx="1">
                  <c:v>28049623.699999999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C-4430-B157-AC80C6D517A1}"/>
            </c:ext>
          </c:extLst>
        </c:ser>
        <c:ser>
          <c:idx val="1"/>
          <c:order val="1"/>
          <c:tx>
            <c:strRef>
              <c:f>'4_Dane'!$V$3</c:f>
              <c:strCache>
                <c:ptCount val="1"/>
                <c:pt idx="0">
                  <c:v>Suma z Zysk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'4_Dane'!$T$4:$T$6</c:f>
              <c:strCache>
                <c:ptCount val="2"/>
                <c:pt idx="0">
                  <c:v>10%+</c:v>
                </c:pt>
                <c:pt idx="1">
                  <c:v>5–10%</c:v>
                </c:pt>
              </c:strCache>
            </c:strRef>
          </c:cat>
          <c:val>
            <c:numRef>
              <c:f>'4_Dane'!$V$4:$V$6</c:f>
              <c:numCache>
                <c:formatCode>General</c:formatCode>
                <c:ptCount val="2"/>
                <c:pt idx="0">
                  <c:v>6882913.8089499995</c:v>
                </c:pt>
                <c:pt idx="1">
                  <c:v>9837744.2780500092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C-4430-B157-AC80C6D51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7163568"/>
        <c:axId val="31546304"/>
      </c:barChart>
      <c:catAx>
        <c:axId val="167716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baseline="0"/>
                  <a:t>Przedział zniżki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546304"/>
        <c:crosses val="autoZero"/>
        <c:auto val="1"/>
        <c:lblAlgn val="ctr"/>
        <c:lblOffset val="100"/>
        <c:noMultiLvlLbl val="0"/>
      </c:catAx>
      <c:valAx>
        <c:axId val="315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baseline="0"/>
                  <a:t>Wartość sprzedaży / zysku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771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 sz="1600" b="1" i="0" u="none" strike="noStrike" baseline="0">
                <a:solidFill>
                  <a:schemeClr val="tx2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Które zespoły generują największą wartość z każdego zamówienia?</a:t>
            </a:r>
            <a:endParaRPr lang="pl-PL">
              <a:solidFill>
                <a:schemeClr val="tx2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5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B1A-47C2-BC69-DBE346D45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B1A-47C2-BC69-DBE346D45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B1A-47C2-BC69-DBE346D453D1}"/>
              </c:ext>
            </c:extLst>
          </c:dPt>
          <c:dLbls>
            <c:numFmt formatCode="[&gt;=1000]#\ ##0\ &quot;zł&quot;;#\ ##0\ &quot;zł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'4_Dane'!$AC$38:$AC$65</c:f>
              <c:numCache>
                <c:formatCode>General</c:formatCode>
                <c:ptCount val="28"/>
              </c:numCache>
            </c:numRef>
          </c:cat>
          <c:val>
            <c:numRef>
              <c:f>'4_Dane'!$AF$38:$AF$65</c:f>
              <c:numCache>
                <c:formatCode>General</c:formatCode>
                <c:ptCount val="28"/>
              </c:numCache>
            </c:numRef>
          </c:val>
          <c:extLst>
            <c:ext xmlns:c16="http://schemas.microsoft.com/office/drawing/2014/chart" uri="{C3380CC4-5D6E-409C-BE32-E72D297353CC}">
              <c16:uniqueId val="{00000006-9B1A-47C2-BC69-DBE346D453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45158720"/>
        <c:axId val="733657488"/>
      </c:barChart>
      <c:catAx>
        <c:axId val="7451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Zespół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3657488"/>
        <c:crosses val="autoZero"/>
        <c:auto val="1"/>
        <c:lblAlgn val="ctr"/>
        <c:lblOffset val="100"/>
        <c:noMultiLvlLbl val="0"/>
      </c:catAx>
      <c:valAx>
        <c:axId val="73365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u="none" strike="noStrike" baseline="0">
                    <a:solidFill>
                      <a:schemeClr val="tx2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Zysk na zamówienie [zł]</a:t>
                </a:r>
                <a:endParaRPr lang="pl-PL" sz="1200">
                  <a:solidFill>
                    <a:schemeClr val="tx2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515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148493</xdr:rowOff>
    </xdr:from>
    <xdr:to>
      <xdr:col>13</xdr:col>
      <xdr:colOff>419100</xdr:colOff>
      <xdr:row>18</xdr:row>
      <xdr:rowOff>34193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1808B1CF-1B79-493D-BA10-5AB7A1AC9003}"/>
            </a:ext>
          </a:extLst>
        </xdr:cNvPr>
        <xdr:cNvSpPr txBox="1"/>
      </xdr:nvSpPr>
      <xdr:spPr>
        <a:xfrm>
          <a:off x="609600" y="332643"/>
          <a:ext cx="7734300" cy="3016250"/>
        </a:xfrm>
        <a:prstGeom prst="rect">
          <a:avLst/>
        </a:prstGeom>
        <a:solidFill>
          <a:srgbClr val="004E4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600" b="1">
              <a:solidFill>
                <a:schemeClr val="bg1"/>
              </a:solidFill>
              <a:latin typeface="+mj-lt"/>
            </a:rPr>
            <a:t>Agenda:</a:t>
          </a:r>
          <a:br>
            <a:rPr lang="pl-PL" sz="1200">
              <a:solidFill>
                <a:schemeClr val="bg1"/>
              </a:solidFill>
              <a:latin typeface="+mj-lt"/>
            </a:rPr>
          </a:br>
          <a:br>
            <a:rPr lang="pl-PL" sz="1200">
              <a:solidFill>
                <a:schemeClr val="bg1"/>
              </a:solidFill>
              <a:latin typeface="+mj-lt"/>
            </a:rPr>
          </a:br>
          <a:r>
            <a:rPr lang="pl-PL" sz="1400">
              <a:solidFill>
                <a:schemeClr val="bg1"/>
              </a:solidFill>
              <a:latin typeface="+mj-lt"/>
            </a:rPr>
            <a:t>1. Tworzenie formuł z pomocą AI</a:t>
          </a:r>
        </a:p>
        <a:p>
          <a:r>
            <a:rPr lang="pl-PL" sz="1400">
              <a:solidFill>
                <a:schemeClr val="bg1"/>
              </a:solidFill>
              <a:latin typeface="+mj-lt"/>
            </a:rPr>
            <a:t>2. AI jako Twój konsultant - rozmowa ze Sztuczną Inteligencją</a:t>
          </a:r>
        </a:p>
        <a:p>
          <a:r>
            <a:rPr lang="pl-PL" sz="1400">
              <a:solidFill>
                <a:schemeClr val="bg1"/>
              </a:solidFill>
              <a:latin typeface="+mj-lt"/>
            </a:rPr>
            <a:t>3. Do czego używać AI w Excelu?</a:t>
          </a:r>
        </a:p>
        <a:p>
          <a:r>
            <a:rPr lang="pl-PL" sz="1400">
              <a:solidFill>
                <a:schemeClr val="bg1"/>
              </a:solidFill>
              <a:latin typeface="+mj-lt"/>
            </a:rPr>
            <a:t>4. Generowanie pomysłów na analizę przy pomoc AI</a:t>
          </a:r>
        </a:p>
        <a:p>
          <a:r>
            <a:rPr lang="pl-PL" sz="1400">
              <a:solidFill>
                <a:schemeClr val="bg1"/>
              </a:solidFill>
              <a:latin typeface="+mj-lt"/>
            </a:rPr>
            <a:t>5. Wizualizacja danych z pomocą AI</a:t>
          </a:r>
          <a:endParaRPr lang="pl-PL" sz="1400" baseline="0">
            <a:solidFill>
              <a:schemeClr val="bg1"/>
            </a:solidFill>
            <a:latin typeface="+mj-lt"/>
          </a:endParaRPr>
        </a:p>
      </xdr:txBody>
    </xdr:sp>
    <xdr:clientData/>
  </xdr:twoCellAnchor>
  <xdr:twoCellAnchor editAs="oneCell">
    <xdr:from>
      <xdr:col>6</xdr:col>
      <xdr:colOff>356579</xdr:colOff>
      <xdr:row>2</xdr:row>
      <xdr:rowOff>39078</xdr:rowOff>
    </xdr:from>
    <xdr:to>
      <xdr:col>7</xdr:col>
      <xdr:colOff>7768</xdr:colOff>
      <xdr:row>3</xdr:row>
      <xdr:rowOff>164091</xdr:rowOff>
    </xdr:to>
    <xdr:pic>
      <xdr:nvPicPr>
        <xdr:cNvPr id="3" name="Obraz 2" descr="Obraz zawierający Grafika, Wielobarwność, linia, zrzut ekranu&#10;&#10;Opis wygenerowany automatycznie">
          <a:extLst>
            <a:ext uri="{FF2B5EF4-FFF2-40B4-BE49-F238E27FC236}">
              <a16:creationId xmlns:a16="http://schemas.microsoft.com/office/drawing/2014/main" id="{23350DDF-94F3-4E12-BD13-EB5A09E13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89992" y="431565"/>
          <a:ext cx="309163" cy="2607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7</xdr:col>
      <xdr:colOff>12701</xdr:colOff>
      <xdr:row>2</xdr:row>
      <xdr:rowOff>0</xdr:rowOff>
    </xdr:to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DB903E2-E280-481E-B0C4-42CE0A22520D}"/>
            </a:ext>
          </a:extLst>
        </xdr:cNvPr>
        <xdr:cNvSpPr txBox="1"/>
      </xdr:nvSpPr>
      <xdr:spPr>
        <a:xfrm>
          <a:off x="1" y="0"/>
          <a:ext cx="5359400" cy="381000"/>
        </a:xfrm>
        <a:prstGeom prst="rect">
          <a:avLst/>
        </a:prstGeom>
        <a:solidFill>
          <a:srgbClr val="004E4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l-PL" sz="1200" b="0">
              <a:solidFill>
                <a:schemeClr val="bg1"/>
              </a:solidFill>
              <a:latin typeface="+mj-lt"/>
            </a:rPr>
            <a:t>Nadaj klasę dostawie</a:t>
          </a:r>
          <a:r>
            <a:rPr lang="pl-PL" sz="1200" b="0" baseline="0">
              <a:solidFill>
                <a:schemeClr val="bg1"/>
              </a:solidFill>
              <a:latin typeface="+mj-lt"/>
            </a:rPr>
            <a:t> na podstawie różnicy dni pomiędzy wysyłką a dostawą.</a:t>
          </a:r>
          <a:endParaRPr lang="pl-PL" sz="1100" b="0" baseline="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</xdr:colOff>
      <xdr:row>8</xdr:row>
      <xdr:rowOff>45720</xdr:rowOff>
    </xdr:from>
    <xdr:to>
      <xdr:col>24</xdr:col>
      <xdr:colOff>265747</xdr:colOff>
      <xdr:row>24</xdr:row>
      <xdr:rowOff>45720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8FEE8EF-A6B2-47EF-992A-54CDAFD42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45</xdr:row>
      <xdr:rowOff>76200</xdr:rowOff>
    </xdr:from>
    <xdr:to>
      <xdr:col>22</xdr:col>
      <xdr:colOff>549594</xdr:colOff>
      <xdr:row>76</xdr:row>
      <xdr:rowOff>121921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910D8AE-4BDB-4B3B-AECA-7ED0AAAFB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Ostrowska" refreshedDate="45782.579515625002" createdVersion="6" refreshedVersion="6" minRefreshableVersion="3" recordCount="4916" xr:uid="{08F8D1CF-E6D3-4320-B255-94A66CD4F07C}">
  <cacheSource type="worksheet">
    <worksheetSource ref="A1:Q4917" sheet="2_Dane"/>
  </cacheSource>
  <cacheFields count="17">
    <cacheField name="Zamówienie" numFmtId="0">
      <sharedItems/>
    </cacheField>
    <cacheField name="Kanał sprzedaży" numFmtId="0">
      <sharedItems count="4">
        <s v="Sklep stacjonarny"/>
        <s v="Hurtownik"/>
        <s v="Dystrybutor"/>
        <s v="Online"/>
      </sharedItems>
    </cacheField>
    <cacheField name="Magazyn" numFmtId="0">
      <sharedItems/>
    </cacheField>
    <cacheField name="Data zamówienia" numFmtId="14">
      <sharedItems containsSemiMixedTypes="0" containsNonDate="0" containsDate="1" containsString="0" minDate="2022-12-05T00:00:00" maxDate="2024-07-23T00:00:00"/>
    </cacheField>
    <cacheField name="Data wysyłki" numFmtId="14">
      <sharedItems containsSemiMixedTypes="0" containsNonDate="0" containsDate="1" containsString="0" minDate="2023-01-01T00:00:00" maxDate="2024-08-17T00:00:00"/>
    </cacheField>
    <cacheField name="Data dostawy" numFmtId="14">
      <sharedItems containsSemiMixedTypes="0" containsNonDate="0" containsDate="1" containsString="0" minDate="2023-01-02T00:00:00" maxDate="2024-08-26T00:00:00"/>
    </cacheField>
    <cacheField name="Zespół sprz." numFmtId="0">
      <sharedItems count="28">
        <s v="Shawn Cook"/>
        <s v="Jonathan Hawkins"/>
        <s v="Shawn Torres"/>
        <s v="Roy Rice"/>
        <s v="Shawn Wallace"/>
        <s v="Frank Brown"/>
        <s v="Jerry Green"/>
        <s v="Patrick Graham"/>
        <s v="Donald Reynolds"/>
        <s v="Paul Holmes"/>
        <s v="Stephen Payne"/>
        <s v="Roger Alexander"/>
        <s v="Anthony Torres"/>
        <s v="Samuel Fowler"/>
        <s v="Adam Hernandez"/>
        <s v="Joshua Bennett"/>
        <s v="George Lewis"/>
        <s v="Todd Roberts"/>
        <s v="Keith Griffin"/>
        <s v="Chris Armstrong"/>
        <s v="Carlos Miller"/>
        <s v="Nicholas Cunningham"/>
        <s v="Carl Nguyen"/>
        <s v="Douglas Tucker"/>
        <s v="Joe Price"/>
        <s v="Joshua Ryan"/>
        <s v="Joshua Little"/>
        <s v="Anthony Berry"/>
      </sharedItems>
    </cacheField>
    <cacheField name="Region" numFmtId="0">
      <sharedItems count="4">
        <s v="Środkowy Zachód"/>
        <s v="Zachód"/>
        <s v="Północny Wschód"/>
        <s v="Południe"/>
      </sharedItems>
    </cacheField>
    <cacheField name="ID klienta" numFmtId="0">
      <sharedItems containsSemiMixedTypes="0" containsString="0" containsNumber="1" containsInteger="1" minValue="1" maxValue="50"/>
    </cacheField>
    <cacheField name="ID Sklepu" numFmtId="0">
      <sharedItems containsSemiMixedTypes="0" containsString="0" containsNumber="1" containsInteger="1" minValue="1" maxValue="367"/>
    </cacheField>
    <cacheField name="Nazwa produktu" numFmtId="0">
      <sharedItems/>
    </cacheField>
    <cacheField name="Sztuki" numFmtId="0">
      <sharedItems containsSemiMixedTypes="0" containsString="0" containsNumber="1" containsInteger="1" minValue="1" maxValue="8"/>
    </cacheField>
    <cacheField name="Zniżka" numFmtId="164">
      <sharedItems containsSemiMixedTypes="0" containsString="0" containsNumber="1" minValue="0.05" maxValue="0.4"/>
    </cacheField>
    <cacheField name="Cena sztuki" numFmtId="4">
      <sharedItems containsSemiMixedTypes="0" containsString="0" containsNumber="1" minValue="167.5" maxValue="6559.3"/>
    </cacheField>
    <cacheField name="Koszt sztuki" numFmtId="4">
      <sharedItems containsSemiMixedTypes="0" containsString="0" containsNumber="1" minValue="68.674999999999997" maxValue="5498.5559999999996"/>
    </cacheField>
    <cacheField name="Sprzedaż" numFmtId="4">
      <sharedItems containsSemiMixedTypes="0" containsString="0" containsNumber="1" minValue="167.5" maxValue="52206.400000000001"/>
    </cacheField>
    <cacheField name="Klas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Ostrowska" refreshedDate="45782.700791203701" createdVersion="6" refreshedVersion="6" minRefreshableVersion="3" recordCount="4916" xr:uid="{B2C679B4-0CC5-4FFB-B7BE-6CE1D20EA35E}">
  <cacheSource type="worksheet">
    <worksheetSource ref="A1:R4917" sheet="4_Dane"/>
  </cacheSource>
  <cacheFields count="18">
    <cacheField name="Zamówienie" numFmtId="0">
      <sharedItems/>
    </cacheField>
    <cacheField name="Kanał sprzedaży" numFmtId="0">
      <sharedItems/>
    </cacheField>
    <cacheField name="Magazyn" numFmtId="0">
      <sharedItems/>
    </cacheField>
    <cacheField name="Data zamówienia" numFmtId="14">
      <sharedItems containsSemiMixedTypes="0" containsNonDate="0" containsDate="1" containsString="0" minDate="2022-12-05T00:00:00" maxDate="2024-07-23T00:00:00"/>
    </cacheField>
    <cacheField name="Data wysyłki" numFmtId="14">
      <sharedItems containsSemiMixedTypes="0" containsNonDate="0" containsDate="1" containsString="0" minDate="2023-01-01T00:00:00" maxDate="2024-08-17T00:00:00"/>
    </cacheField>
    <cacheField name="Data dostawy" numFmtId="14">
      <sharedItems containsSemiMixedTypes="0" containsNonDate="0" containsDate="1" containsString="0" minDate="2023-01-02T00:00:00" maxDate="2024-08-26T00:00:00"/>
    </cacheField>
    <cacheField name="Zespół sprz." numFmtId="0">
      <sharedItems count="28">
        <s v="Shawn Cook"/>
        <s v="Jonathan Hawkins"/>
        <s v="Shawn Torres"/>
        <s v="Roy Rice"/>
        <s v="Shawn Wallace"/>
        <s v="Frank Brown"/>
        <s v="Jerry Green"/>
        <s v="Patrick Graham"/>
        <s v="Donald Reynolds"/>
        <s v="Paul Holmes"/>
        <s v="Stephen Payne"/>
        <s v="Roger Alexander"/>
        <s v="Anthony Torres"/>
        <s v="Samuel Fowler"/>
        <s v="Adam Hernandez"/>
        <s v="Joshua Bennett"/>
        <s v="George Lewis"/>
        <s v="Todd Roberts"/>
        <s v="Keith Griffin"/>
        <s v="Chris Armstrong"/>
        <s v="Carlos Miller"/>
        <s v="Nicholas Cunningham"/>
        <s v="Carl Nguyen"/>
        <s v="Douglas Tucker"/>
        <s v="Joe Price"/>
        <s v="Joshua Ryan"/>
        <s v="Joshua Little"/>
        <s v="Anthony Berry"/>
      </sharedItems>
    </cacheField>
    <cacheField name="Region" numFmtId="0">
      <sharedItems/>
    </cacheField>
    <cacheField name="ID klienta" numFmtId="0">
      <sharedItems containsSemiMixedTypes="0" containsString="0" containsNumber="1" containsInteger="1" minValue="1" maxValue="50"/>
    </cacheField>
    <cacheField name="ID Sklepu" numFmtId="0">
      <sharedItems containsSemiMixedTypes="0" containsString="0" containsNumber="1" containsInteger="1" minValue="1" maxValue="367"/>
    </cacheField>
    <cacheField name="Nazwa produktu" numFmtId="0">
      <sharedItems/>
    </cacheField>
    <cacheField name="Sztuki" numFmtId="0">
      <sharedItems containsSemiMixedTypes="0" containsString="0" containsNumber="1" containsInteger="1" minValue="1" maxValue="8"/>
    </cacheField>
    <cacheField name="Zniżka" numFmtId="164">
      <sharedItems containsSemiMixedTypes="0" containsString="0" containsNumber="1" minValue="0.05" maxValue="0.4"/>
    </cacheField>
    <cacheField name="Cena sztuki" numFmtId="4">
      <sharedItems containsSemiMixedTypes="0" containsString="0" containsNumber="1" minValue="167.5" maxValue="6559.3"/>
    </cacheField>
    <cacheField name="Koszt sztuki" numFmtId="4">
      <sharedItems containsSemiMixedTypes="0" containsString="0" containsNumber="1" minValue="68.674999999999997" maxValue="5498.5559999999996"/>
    </cacheField>
    <cacheField name="Sprzedaż" numFmtId="4">
      <sharedItems containsSemiMixedTypes="0" containsString="0" containsNumber="1" minValue="167.5" maxValue="52206.400000000001"/>
    </cacheField>
    <cacheField name="Zysk" numFmtId="4">
      <sharedItems containsSemiMixedTypes="0" containsString="0" containsNumber="1" minValue="19.537200000000006" maxValue="27344.04"/>
    </cacheField>
    <cacheField name="Przedział zniżki" numFmtId="0">
      <sharedItems count="2">
        <s v="10%+"/>
        <s v="5–1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6">
  <r>
    <s v="SO - 0003079"/>
    <x v="0"/>
    <s v="WARE-XYS1001"/>
    <d v="2022-12-05T00:00:00"/>
    <d v="2023-01-02T00:00:00"/>
    <d v="2023-01-04T00:00:00"/>
    <x v="0"/>
    <x v="0"/>
    <n v="45"/>
    <n v="29"/>
    <s v="Meble łazienkowe"/>
    <n v="3"/>
    <n v="0.1"/>
    <n v="1688.4"/>
    <n v="827.31600000000003"/>
    <n v="5065.2000000000007"/>
    <s v="Klasa I"/>
  </r>
  <r>
    <s v="SO - 0003083"/>
    <x v="0"/>
    <s v="WARE-MKL1006"/>
    <d v="2022-12-05T00:00:00"/>
    <d v="2023-01-02T00:00:00"/>
    <d v="2023-01-08T00:00:00"/>
    <x v="1"/>
    <x v="1"/>
    <n v="11"/>
    <n v="344"/>
    <s v="Pufy"/>
    <n v="5"/>
    <n v="7.4999999999999997E-2"/>
    <n v="1862.6"/>
    <n v="1303.82"/>
    <n v="9313"/>
    <s v="Klasa III"/>
  </r>
  <r>
    <s v="SO - 0003092"/>
    <x v="1"/>
    <s v="WARE-XYS1001"/>
    <d v="2022-12-07T00:00:00"/>
    <d v="2023-01-04T00:00:00"/>
    <d v="2023-01-06T00:00:00"/>
    <x v="2"/>
    <x v="2"/>
    <n v="48"/>
    <n v="36"/>
    <s v="Akcesoria"/>
    <n v="8"/>
    <n v="0.05"/>
    <n v="676.7"/>
    <n v="345.11700000000002"/>
    <n v="5413.6"/>
    <s v="Klasa I"/>
  </r>
  <r>
    <s v="SO - 0003096"/>
    <x v="1"/>
    <s v="WARE-NMK1003"/>
    <d v="2022-12-07T00:00:00"/>
    <d v="2023-01-03T00:00:00"/>
    <d v="2023-01-08T00:00:00"/>
    <x v="2"/>
    <x v="2"/>
    <n v="7"/>
    <n v="133"/>
    <s v="Audio"/>
    <n v="2"/>
    <n v="0.3"/>
    <n v="1976.5"/>
    <n v="1442.845"/>
    <n v="3953"/>
    <s v="Klasa II"/>
  </r>
  <r>
    <s v="SO - 0003101"/>
    <x v="2"/>
    <s v="WARE-UHY1004"/>
    <d v="2022-12-09T00:00:00"/>
    <d v="2023-01-06T00:00:00"/>
    <d v="2023-01-14T00:00:00"/>
    <x v="3"/>
    <x v="0"/>
    <n v="22"/>
    <n v="218"/>
    <s v="Ozdoby"/>
    <n v="5"/>
    <n v="7.4999999999999997E-2"/>
    <n v="884.4"/>
    <n v="512.952"/>
    <n v="4422"/>
    <s v="Klasa III"/>
  </r>
  <r>
    <s v="SO - 0003104"/>
    <x v="3"/>
    <s v="WARE-NMK1003"/>
    <d v="2022-12-09T00:00:00"/>
    <d v="2023-01-05T00:00:00"/>
    <d v="2023-01-06T00:00:00"/>
    <x v="4"/>
    <x v="3"/>
    <n v="44"/>
    <n v="195"/>
    <s v="Koce"/>
    <n v="5"/>
    <n v="0.1"/>
    <n v="1112.2"/>
    <n v="934.24800000000005"/>
    <n v="5561"/>
    <s v="Klasa I"/>
  </r>
  <r>
    <s v="SO - 0003108"/>
    <x v="3"/>
    <s v="WARE-XYS1001"/>
    <d v="2022-12-09T00:00:00"/>
    <d v="2023-01-02T00:00:00"/>
    <d v="2023-01-12T00:00:00"/>
    <x v="5"/>
    <x v="2"/>
    <n v="5"/>
    <n v="44"/>
    <s v="Meble do jadalni"/>
    <n v="3"/>
    <n v="0.15"/>
    <n v="1125.5999999999999"/>
    <n v="529.03200000000004"/>
    <n v="3376.7999999999997"/>
    <s v="Klasa IV"/>
  </r>
  <r>
    <s v="SO - 0003113"/>
    <x v="2"/>
    <s v="WARE-UHY1004"/>
    <d v="2022-12-10T00:00:00"/>
    <d v="2023-01-02T00:00:00"/>
    <d v="2023-01-09T00:00:00"/>
    <x v="3"/>
    <x v="0"/>
    <n v="5"/>
    <n v="204"/>
    <s v="Lustra"/>
    <n v="8"/>
    <n v="7.4999999999999997E-2"/>
    <n v="1802.3"/>
    <n v="1297.6559999999999"/>
    <n v="14418.4"/>
    <s v="Klasa III"/>
  </r>
  <r>
    <s v="SO - 0003114"/>
    <x v="2"/>
    <s v="WARE-MKL1006"/>
    <d v="2022-12-10T00:00:00"/>
    <d v="2023-01-07T00:00:00"/>
    <d v="2023-01-17T00:00:00"/>
    <x v="3"/>
    <x v="0"/>
    <n v="29"/>
    <n v="345"/>
    <s v="Ozdoby"/>
    <n v="3"/>
    <n v="7.4999999999999997E-2"/>
    <n v="254.6"/>
    <n v="206.226"/>
    <n v="763.8"/>
    <s v="Klasa IV"/>
  </r>
  <r>
    <s v="SO - 0003115"/>
    <x v="0"/>
    <s v="WARE-PUJ1005"/>
    <d v="2022-12-10T00:00:00"/>
    <d v="2023-01-05T00:00:00"/>
    <d v="2023-01-14T00:00:00"/>
    <x v="6"/>
    <x v="1"/>
    <n v="11"/>
    <n v="283"/>
    <s v="Baseball"/>
    <n v="2"/>
    <n v="0.1"/>
    <n v="1996.6"/>
    <n v="1397.62"/>
    <n v="3993.2"/>
    <s v="Klasa IV"/>
  </r>
  <r>
    <s v="SO - 0003117"/>
    <x v="1"/>
    <s v="WARE-XYS1001"/>
    <d v="2022-12-10T00:00:00"/>
    <d v="2023-01-07T00:00:00"/>
    <d v="2023-01-15T00:00:00"/>
    <x v="7"/>
    <x v="3"/>
    <n v="49"/>
    <n v="16"/>
    <s v="Naczynia do pieczenia"/>
    <n v="4"/>
    <n v="0.1"/>
    <n v="6438.7"/>
    <n v="4120.768"/>
    <n v="25754.799999999999"/>
    <s v="Klasa III"/>
  </r>
  <r>
    <s v="SO - 0003118"/>
    <x v="1"/>
    <s v="WARE-NMK1003"/>
    <d v="2022-12-10T00:00:00"/>
    <d v="2023-01-05T00:00:00"/>
    <d v="2023-01-06T00:00:00"/>
    <x v="8"/>
    <x v="3"/>
    <n v="36"/>
    <n v="142"/>
    <s v="Telefony"/>
    <n v="3"/>
    <n v="0.1"/>
    <n v="3946.3"/>
    <n v="3354.355"/>
    <n v="11838.900000000001"/>
    <s v="Klasa I"/>
  </r>
  <r>
    <s v="SO - 0003121"/>
    <x v="3"/>
    <s v="WARE-PUJ1005"/>
    <d v="2022-12-10T00:00:00"/>
    <d v="2023-01-01T00:00:00"/>
    <d v="2023-01-03T00:00:00"/>
    <x v="9"/>
    <x v="0"/>
    <n v="40"/>
    <n v="300"/>
    <s v="Świece"/>
    <n v="7"/>
    <n v="0.1"/>
    <n v="1172.5"/>
    <n v="656.6"/>
    <n v="8207.5"/>
    <s v="Klasa I"/>
  </r>
  <r>
    <s v="SO - 0003123"/>
    <x v="0"/>
    <s v="WARE-NBV1002"/>
    <d v="2022-12-11T00:00:00"/>
    <d v="2023-01-01T00:00:00"/>
    <d v="2023-01-04T00:00:00"/>
    <x v="10"/>
    <x v="3"/>
    <n v="48"/>
    <n v="76"/>
    <s v="Świeczniki"/>
    <n v="5"/>
    <n v="0.4"/>
    <n v="5313.1"/>
    <n v="4091.087"/>
    <n v="26565.5"/>
    <s v="Klasa II"/>
  </r>
  <r>
    <s v="SO - 0003130"/>
    <x v="3"/>
    <s v="WARE-NMK1003"/>
    <d v="2022-12-12T00:00:00"/>
    <d v="2023-01-05T00:00:00"/>
    <d v="2023-01-06T00:00:00"/>
    <x v="11"/>
    <x v="0"/>
    <n v="40"/>
    <n v="134"/>
    <s v="Toaletki"/>
    <n v="8"/>
    <n v="0.1"/>
    <n v="1835.8"/>
    <n v="1009.69"/>
    <n v="14686.4"/>
    <s v="Klasa I"/>
  </r>
  <r>
    <s v="SO - 0003131"/>
    <x v="3"/>
    <s v="WARE-NMK1003"/>
    <d v="2022-12-12T00:00:00"/>
    <d v="2023-01-03T00:00:00"/>
    <d v="2023-01-07T00:00:00"/>
    <x v="12"/>
    <x v="1"/>
    <n v="20"/>
    <n v="94"/>
    <s v="Ramki na zdjęcia"/>
    <n v="5"/>
    <n v="7.4999999999999997E-2"/>
    <n v="1916.2"/>
    <n v="1073.0719999999999"/>
    <n v="9581"/>
    <s v="Klasa II"/>
  </r>
  <r>
    <s v="SO - 0003134"/>
    <x v="2"/>
    <s v="WARE-XYS1001"/>
    <d v="2022-12-12T00:00:00"/>
    <d v="2023-01-02T00:00:00"/>
    <d v="2023-01-05T00:00:00"/>
    <x v="13"/>
    <x v="0"/>
    <n v="16"/>
    <n v="57"/>
    <s v="Baseball"/>
    <n v="2"/>
    <n v="0.15"/>
    <n v="2311.5"/>
    <n v="1271.325"/>
    <n v="4623"/>
    <s v="Klasa II"/>
  </r>
  <r>
    <s v="SO - 0003135"/>
    <x v="0"/>
    <s v="WARE-PUJ1005"/>
    <d v="2022-12-12T00:00:00"/>
    <d v="2023-01-07T00:00:00"/>
    <d v="2023-01-10T00:00:00"/>
    <x v="14"/>
    <x v="2"/>
    <n v="45"/>
    <n v="271"/>
    <s v="Naczynia do pieczenia"/>
    <n v="6"/>
    <n v="0.4"/>
    <n v="6405.2"/>
    <n v="4803.8999999999996"/>
    <n v="38431.199999999997"/>
    <s v="Klasa II"/>
  </r>
  <r>
    <s v="SO - 0003136"/>
    <x v="0"/>
    <s v="WARE-NMK1003"/>
    <d v="2022-12-12T00:00:00"/>
    <d v="2023-01-02T00:00:00"/>
    <d v="2023-01-07T00:00:00"/>
    <x v="15"/>
    <x v="2"/>
    <n v="34"/>
    <n v="94"/>
    <s v="Świeczniki"/>
    <n v="6"/>
    <n v="0.05"/>
    <n v="1876"/>
    <n v="1557.08"/>
    <n v="11256"/>
    <s v="Klasa II"/>
  </r>
  <r>
    <s v="SO - 0003151"/>
    <x v="0"/>
    <s v="WARE-NMK1003"/>
    <d v="2022-12-14T00:00:00"/>
    <d v="2023-01-08T00:00:00"/>
    <d v="2023-01-17T00:00:00"/>
    <x v="6"/>
    <x v="1"/>
    <n v="9"/>
    <n v="155"/>
    <s v="Zastawa stołowa"/>
    <n v="1"/>
    <n v="0.15"/>
    <n v="1005"/>
    <n v="603"/>
    <n v="1005"/>
    <s v="Klasa IV"/>
  </r>
  <r>
    <s v="SO - 0003157"/>
    <x v="0"/>
    <s v="WARE-PUJ1005"/>
    <d v="2022-12-14T00:00:00"/>
    <d v="2023-01-10T00:00:00"/>
    <d v="2023-01-13T00:00:00"/>
    <x v="0"/>
    <x v="0"/>
    <n v="33"/>
    <n v="310"/>
    <s v="Meble ogrodowe"/>
    <n v="6"/>
    <n v="0.05"/>
    <n v="2566.1"/>
    <n v="1616.643"/>
    <n v="15396.599999999999"/>
    <s v="Klasa II"/>
  </r>
  <r>
    <s v="SO - 0003158"/>
    <x v="0"/>
    <s v="WARE-XYS1001"/>
    <d v="2022-12-14T00:00:00"/>
    <d v="2023-01-06T00:00:00"/>
    <d v="2023-01-12T00:00:00"/>
    <x v="16"/>
    <x v="1"/>
    <n v="23"/>
    <n v="36"/>
    <s v="Baseball"/>
    <n v="4"/>
    <n v="0.1"/>
    <n v="2559.4"/>
    <n v="1970.7380000000001"/>
    <n v="10237.6"/>
    <s v="Klasa III"/>
  </r>
  <r>
    <s v="SO - 0003160"/>
    <x v="3"/>
    <s v="WARE-MKL1006"/>
    <d v="2022-12-15T00:00:00"/>
    <d v="2023-01-03T00:00:00"/>
    <d v="2023-01-04T00:00:00"/>
    <x v="17"/>
    <x v="1"/>
    <n v="46"/>
    <n v="363"/>
    <s v="Świece"/>
    <n v="2"/>
    <n v="0.05"/>
    <n v="1078.7"/>
    <n v="647.22"/>
    <n v="2157.4"/>
    <s v="Klasa I"/>
  </r>
  <r>
    <s v="SO - 0003164"/>
    <x v="1"/>
    <s v="WARE-UHY1004"/>
    <d v="2022-12-15T00:00:00"/>
    <d v="2023-01-12T00:00:00"/>
    <d v="2023-01-13T00:00:00"/>
    <x v="2"/>
    <x v="2"/>
    <n v="14"/>
    <n v="212"/>
    <s v="Lampy stołowe"/>
    <n v="5"/>
    <n v="7.4999999999999997E-2"/>
    <n v="884.4"/>
    <n v="353.76"/>
    <n v="4422"/>
    <s v="Klasa I"/>
  </r>
  <r>
    <s v="SO - 0003165"/>
    <x v="0"/>
    <s v="WARE-NBV1002"/>
    <d v="2022-12-15T00:00:00"/>
    <d v="2023-01-01T00:00:00"/>
    <d v="2023-01-07T00:00:00"/>
    <x v="18"/>
    <x v="2"/>
    <n v="2"/>
    <n v="79"/>
    <s v="Kwiaty"/>
    <n v="5"/>
    <n v="0.15"/>
    <n v="1051.9000000000001"/>
    <n v="420.76"/>
    <n v="5259.5"/>
    <s v="Klasa III"/>
  </r>
  <r>
    <s v="SO - 0003168"/>
    <x v="0"/>
    <s v="WARE-UHY1004"/>
    <d v="2022-12-15T00:00:00"/>
    <d v="2023-01-02T00:00:00"/>
    <d v="2023-01-04T00:00:00"/>
    <x v="19"/>
    <x v="2"/>
    <n v="21"/>
    <n v="259"/>
    <s v="Obrusy"/>
    <n v="3"/>
    <n v="0.15"/>
    <n v="6123.8"/>
    <n v="2816.9479999999999"/>
    <n v="18371.400000000001"/>
    <s v="Klasa I"/>
  </r>
  <r>
    <s v="SO - 0003169"/>
    <x v="0"/>
    <s v="WARE-PUJ1005"/>
    <d v="2022-12-16T00:00:00"/>
    <d v="2023-01-01T00:00:00"/>
    <d v="2023-01-08T00:00:00"/>
    <x v="1"/>
    <x v="1"/>
    <n v="19"/>
    <n v="328"/>
    <s v="Przechowywanie wina"/>
    <n v="6"/>
    <n v="0.05"/>
    <n v="247.9"/>
    <n v="123.95"/>
    <n v="1487.4"/>
    <s v="Klasa III"/>
  </r>
  <r>
    <s v="SO - 0003171"/>
    <x v="0"/>
    <s v="WARE-PUJ1005"/>
    <d v="2022-12-16T00:00:00"/>
    <d v="2023-01-08T00:00:00"/>
    <d v="2023-01-11T00:00:00"/>
    <x v="16"/>
    <x v="1"/>
    <n v="1"/>
    <n v="288"/>
    <s v="Naczynia kuchenne"/>
    <n v="1"/>
    <n v="0.3"/>
    <n v="3966.4"/>
    <n v="2816.1439999999998"/>
    <n v="3966.4"/>
    <s v="Klasa II"/>
  </r>
  <r>
    <s v="SO - 0003172"/>
    <x v="1"/>
    <s v="WARE-NMK1003"/>
    <d v="2022-12-16T00:00:00"/>
    <d v="2023-01-08T00:00:00"/>
    <d v="2023-01-10T00:00:00"/>
    <x v="20"/>
    <x v="1"/>
    <n v="41"/>
    <n v="183"/>
    <s v="Świąteczne"/>
    <n v="3"/>
    <n v="7.4999999999999997E-2"/>
    <n v="2472.3000000000002"/>
    <n v="1211.4269999999999"/>
    <n v="7416.9000000000005"/>
    <s v="Klasa I"/>
  </r>
  <r>
    <s v="SO - 0003173"/>
    <x v="3"/>
    <s v="WARE-MKL1006"/>
    <d v="2022-12-16T00:00:00"/>
    <d v="2023-01-03T00:00:00"/>
    <d v="2023-01-08T00:00:00"/>
    <x v="5"/>
    <x v="2"/>
    <n v="11"/>
    <n v="352"/>
    <s v="Wieńce"/>
    <n v="7"/>
    <n v="0.1"/>
    <n v="3470.6"/>
    <n v="1943.5360000000001"/>
    <n v="24294.2"/>
    <s v="Klasa II"/>
  </r>
  <r>
    <s v="SO - 0003174"/>
    <x v="1"/>
    <s v="WARE-PUJ1005"/>
    <d v="2022-12-16T00:00:00"/>
    <d v="2023-01-01T00:00:00"/>
    <d v="2023-01-05T00:00:00"/>
    <x v="2"/>
    <x v="2"/>
    <n v="6"/>
    <n v="262"/>
    <s v="Półmiski"/>
    <n v="3"/>
    <n v="0.05"/>
    <n v="6150.6"/>
    <n v="4920.4799999999996"/>
    <n v="18451.800000000003"/>
    <s v="Klasa II"/>
  </r>
  <r>
    <s v="SO - 0003175"/>
    <x v="0"/>
    <s v="WARE-NBV1002"/>
    <d v="2022-12-16T00:00:00"/>
    <d v="2023-01-06T00:00:00"/>
    <d v="2023-01-09T00:00:00"/>
    <x v="15"/>
    <x v="2"/>
    <n v="41"/>
    <n v="85"/>
    <s v="Zastawa stołowa"/>
    <n v="2"/>
    <n v="0.05"/>
    <n v="2284.6999999999998"/>
    <n v="1804.913"/>
    <n v="4569.3999999999996"/>
    <s v="Klasa II"/>
  </r>
  <r>
    <s v="SO - 0003177"/>
    <x v="0"/>
    <s v="WARE-NMK1003"/>
    <d v="2022-12-17T00:00:00"/>
    <d v="2023-01-04T00:00:00"/>
    <d v="2023-01-08T00:00:00"/>
    <x v="6"/>
    <x v="1"/>
    <n v="1"/>
    <n v="197"/>
    <s v="Meble sypialniane"/>
    <n v="6"/>
    <n v="7.4999999999999997E-2"/>
    <n v="194.3"/>
    <n v="128.238"/>
    <n v="1165.8000000000002"/>
    <s v="Klasa II"/>
  </r>
  <r>
    <s v="SO - 0003178"/>
    <x v="0"/>
    <s v="WARE-XYS1001"/>
    <d v="2022-12-17T00:00:00"/>
    <d v="2023-01-01T00:00:00"/>
    <d v="2023-01-08T00:00:00"/>
    <x v="10"/>
    <x v="3"/>
    <n v="38"/>
    <n v="6"/>
    <s v="Świeczniki"/>
    <n v="2"/>
    <n v="0.1"/>
    <n v="737"/>
    <n v="368.5"/>
    <n v="1474"/>
    <s v="Klasa III"/>
  </r>
  <r>
    <s v="SO - 0003179"/>
    <x v="0"/>
    <s v="WARE-NMK1003"/>
    <d v="2022-12-17T00:00:00"/>
    <d v="2023-01-08T00:00:00"/>
    <d v="2023-01-10T00:00:00"/>
    <x v="18"/>
    <x v="2"/>
    <n v="48"/>
    <n v="177"/>
    <s v="Świeczniki"/>
    <n v="8"/>
    <n v="7.4999999999999997E-2"/>
    <n v="1708.5"/>
    <n v="734.65499999999997"/>
    <n v="13668"/>
    <s v="Klasa I"/>
  </r>
  <r>
    <s v="SO - 0003180"/>
    <x v="0"/>
    <s v="WARE-PUJ1005"/>
    <d v="2022-12-17T00:00:00"/>
    <d v="2023-01-01T00:00:00"/>
    <d v="2023-01-10T00:00:00"/>
    <x v="16"/>
    <x v="1"/>
    <n v="5"/>
    <n v="294"/>
    <s v="Ramki na zdjęcia"/>
    <n v="5"/>
    <n v="0.2"/>
    <n v="2673.3"/>
    <n v="2031.7080000000001"/>
    <n v="13366.5"/>
    <s v="Klasa IV"/>
  </r>
  <r>
    <s v="SO - 0003186"/>
    <x v="2"/>
    <s v="WARE-UHY1004"/>
    <d v="2022-12-17T00:00:00"/>
    <d v="2023-01-01T00:00:00"/>
    <d v="2023-01-06T00:00:00"/>
    <x v="7"/>
    <x v="3"/>
    <n v="27"/>
    <n v="246"/>
    <s v="Kolekcje"/>
    <n v="5"/>
    <n v="0.05"/>
    <n v="1159.0999999999999"/>
    <n v="938.87099999999998"/>
    <n v="5795.5"/>
    <s v="Klasa II"/>
  </r>
  <r>
    <s v="SO - 0003187"/>
    <x v="3"/>
    <s v="WARE-MKL1006"/>
    <d v="2022-12-17T00:00:00"/>
    <d v="2023-01-05T00:00:00"/>
    <d v="2023-01-07T00:00:00"/>
    <x v="17"/>
    <x v="1"/>
    <n v="35"/>
    <n v="340"/>
    <s v="Audio"/>
    <n v="3"/>
    <n v="7.4999999999999997E-2"/>
    <n v="1835.8"/>
    <n v="1248.3440000000001"/>
    <n v="5507.4"/>
    <s v="Klasa I"/>
  </r>
  <r>
    <s v="SO - 0003188"/>
    <x v="2"/>
    <s v="WARE-PUJ1005"/>
    <d v="2022-12-17T00:00:00"/>
    <d v="2023-01-06T00:00:00"/>
    <d v="2023-01-15T00:00:00"/>
    <x v="3"/>
    <x v="0"/>
    <n v="50"/>
    <n v="275"/>
    <s v="Wieńce"/>
    <n v="8"/>
    <n v="0.05"/>
    <n v="2619.6999999999998"/>
    <n v="1047.8800000000001"/>
    <n v="20957.599999999999"/>
    <s v="Klasa IV"/>
  </r>
  <r>
    <s v="SO - 0003189"/>
    <x v="3"/>
    <s v="WARE-NBV1002"/>
    <d v="2022-12-17T00:00:00"/>
    <d v="2023-01-07T00:00:00"/>
    <d v="2023-01-15T00:00:00"/>
    <x v="21"/>
    <x v="3"/>
    <n v="1"/>
    <n v="73"/>
    <s v="Świąteczne"/>
    <n v="3"/>
    <n v="0.05"/>
    <n v="864.3"/>
    <n v="406.221"/>
    <n v="2592.8999999999996"/>
    <s v="Klasa III"/>
  </r>
  <r>
    <s v="SO - 0003190"/>
    <x v="1"/>
    <s v="WARE-XYS1001"/>
    <d v="2022-12-18T00:00:00"/>
    <d v="2023-01-05T00:00:00"/>
    <d v="2023-01-11T00:00:00"/>
    <x v="2"/>
    <x v="2"/>
    <n v="28"/>
    <n v="5"/>
    <s v="Kolekcje"/>
    <n v="5"/>
    <n v="0.15"/>
    <n v="201"/>
    <n v="160.80000000000001"/>
    <n v="1005"/>
    <s v="Klasa III"/>
  </r>
  <r>
    <s v="SO - 0003191"/>
    <x v="0"/>
    <s v="WARE-NMK1003"/>
    <d v="2022-12-18T00:00:00"/>
    <d v="2023-01-05T00:00:00"/>
    <d v="2023-01-10T00:00:00"/>
    <x v="18"/>
    <x v="2"/>
    <n v="43"/>
    <n v="99"/>
    <s v="Narzędzia barowe"/>
    <n v="2"/>
    <n v="0.05"/>
    <n v="964.8"/>
    <n v="627.12"/>
    <n v="1929.6"/>
    <s v="Klasa II"/>
  </r>
  <r>
    <s v="SO - 0003193"/>
    <x v="2"/>
    <s v="WARE-PUJ1005"/>
    <d v="2022-12-18T00:00:00"/>
    <d v="2023-01-10T00:00:00"/>
    <d v="2023-01-14T00:00:00"/>
    <x v="3"/>
    <x v="0"/>
    <n v="15"/>
    <n v="283"/>
    <s v="Świece"/>
    <n v="7"/>
    <n v="0.1"/>
    <n v="1152.4000000000001"/>
    <n v="460.96"/>
    <n v="8066.8000000000011"/>
    <s v="Klasa II"/>
  </r>
  <r>
    <s v="SO - 0003199"/>
    <x v="0"/>
    <s v="WARE-UHY1004"/>
    <d v="2022-12-18T00:00:00"/>
    <d v="2023-01-12T00:00:00"/>
    <d v="2023-01-16T00:00:00"/>
    <x v="1"/>
    <x v="1"/>
    <n v="35"/>
    <n v="251"/>
    <s v="Dywany"/>
    <n v="3"/>
    <n v="0.05"/>
    <n v="3865.9"/>
    <n v="1700.9960000000001"/>
    <n v="11597.7"/>
    <s v="Klasa II"/>
  </r>
  <r>
    <s v="SO - 0003201"/>
    <x v="2"/>
    <s v="WARE-NBV1002"/>
    <d v="2022-12-18T00:00:00"/>
    <d v="2023-01-03T00:00:00"/>
    <d v="2023-01-08T00:00:00"/>
    <x v="13"/>
    <x v="0"/>
    <n v="21"/>
    <n v="63"/>
    <s v="Akcesoria"/>
    <n v="2"/>
    <n v="0.1"/>
    <n v="2257.9"/>
    <n v="925.73900000000003"/>
    <n v="4515.8"/>
    <s v="Klasa II"/>
  </r>
  <r>
    <s v="SO - 0003203"/>
    <x v="0"/>
    <s v="WARE-NMK1003"/>
    <d v="2022-12-19T00:00:00"/>
    <d v="2023-01-16T00:00:00"/>
    <d v="2023-01-17T00:00:00"/>
    <x v="22"/>
    <x v="0"/>
    <n v="35"/>
    <n v="133"/>
    <s v="Wisiorki"/>
    <n v="4"/>
    <n v="0.05"/>
    <n v="2338.3000000000002"/>
    <n v="1964.172"/>
    <n v="9353.2000000000007"/>
    <s v="Klasa I"/>
  </r>
  <r>
    <s v="SO - 0003205"/>
    <x v="3"/>
    <s v="WARE-PUJ1005"/>
    <d v="2022-12-19T00:00:00"/>
    <d v="2023-01-12T00:00:00"/>
    <d v="2023-01-14T00:00:00"/>
    <x v="12"/>
    <x v="1"/>
    <n v="21"/>
    <n v="272"/>
    <s v="Zastawa stołowa"/>
    <n v="6"/>
    <n v="0.1"/>
    <n v="2291.4"/>
    <n v="1764.3779999999999"/>
    <n v="13748.400000000001"/>
    <s v="Klasa I"/>
  </r>
  <r>
    <s v="SO - 0003207"/>
    <x v="1"/>
    <s v="WARE-UHY1004"/>
    <d v="2022-12-19T00:00:00"/>
    <d v="2023-01-05T00:00:00"/>
    <d v="2023-01-07T00:00:00"/>
    <x v="2"/>
    <x v="2"/>
    <n v="41"/>
    <n v="238"/>
    <s v="Półmiski"/>
    <n v="7"/>
    <n v="0.2"/>
    <n v="1139"/>
    <n v="523.94000000000005"/>
    <n v="7973"/>
    <s v="Klasa I"/>
  </r>
  <r>
    <s v="SO - 0003208"/>
    <x v="2"/>
    <s v="WARE-NMK1003"/>
    <d v="2022-12-19T00:00:00"/>
    <d v="2023-01-03T00:00:00"/>
    <d v="2023-01-09T00:00:00"/>
    <x v="23"/>
    <x v="0"/>
    <n v="6"/>
    <n v="167"/>
    <s v="Dekoracje zewnętrzne"/>
    <n v="7"/>
    <n v="0.15"/>
    <n v="1139"/>
    <n v="455.6"/>
    <n v="7973"/>
    <s v="Klasa III"/>
  </r>
  <r>
    <s v="SO - 0003211"/>
    <x v="2"/>
    <s v="WARE-UHY1004"/>
    <d v="2022-12-20T00:00:00"/>
    <d v="2023-01-17T00:00:00"/>
    <d v="2023-01-19T00:00:00"/>
    <x v="24"/>
    <x v="2"/>
    <n v="25"/>
    <n v="247"/>
    <s v="Kolekcje"/>
    <n v="3"/>
    <n v="0.2"/>
    <n v="2385.1999999999998"/>
    <n v="1550.38"/>
    <n v="7155.5999999999995"/>
    <s v="Klasa I"/>
  </r>
  <r>
    <s v="SO - 0003212"/>
    <x v="3"/>
    <s v="WARE-UHY1004"/>
    <d v="2022-12-20T00:00:00"/>
    <d v="2023-01-07T00:00:00"/>
    <d v="2023-01-11T00:00:00"/>
    <x v="5"/>
    <x v="2"/>
    <n v="50"/>
    <n v="254"/>
    <s v="Komputery"/>
    <n v="2"/>
    <n v="0.05"/>
    <n v="227.8"/>
    <n v="109.34399999999999"/>
    <n v="455.6"/>
    <s v="Klasa II"/>
  </r>
  <r>
    <s v="SO - 0003213"/>
    <x v="2"/>
    <s v="WARE-NMK1003"/>
    <d v="2022-12-20T00:00:00"/>
    <d v="2023-01-03T00:00:00"/>
    <d v="2023-01-12T00:00:00"/>
    <x v="7"/>
    <x v="3"/>
    <n v="13"/>
    <n v="120"/>
    <s v="Baseball"/>
    <n v="4"/>
    <n v="0.05"/>
    <n v="690.1"/>
    <n v="324.34699999999998"/>
    <n v="2760.4"/>
    <s v="Klasa IV"/>
  </r>
  <r>
    <s v="SO - 0003216"/>
    <x v="3"/>
    <s v="WARE-NMK1003"/>
    <d v="2022-12-20T00:00:00"/>
    <d v="2023-01-03T00:00:00"/>
    <d v="2023-01-05T00:00:00"/>
    <x v="5"/>
    <x v="2"/>
    <n v="25"/>
    <n v="146"/>
    <s v="Koszykówka"/>
    <n v="5"/>
    <n v="0.2"/>
    <n v="221.1"/>
    <n v="119.39400000000001"/>
    <n v="1105.5"/>
    <s v="Klasa I"/>
  </r>
  <r>
    <s v="SO - 0003217"/>
    <x v="0"/>
    <s v="WARE-XYS1001"/>
    <d v="2022-12-21T00:00:00"/>
    <d v="2023-01-04T00:00:00"/>
    <d v="2023-01-12T00:00:00"/>
    <x v="25"/>
    <x v="0"/>
    <n v="12"/>
    <n v="44"/>
    <s v="Okładziny ścienne"/>
    <n v="4"/>
    <n v="0.05"/>
    <n v="234.5"/>
    <n v="93.8"/>
    <n v="938"/>
    <s v="Klasa III"/>
  </r>
  <r>
    <s v="SO - 0003219"/>
    <x v="3"/>
    <s v="WARE-NMK1003"/>
    <d v="2022-12-21T00:00:00"/>
    <d v="2023-01-04T00:00:00"/>
    <d v="2023-01-14T00:00:00"/>
    <x v="22"/>
    <x v="0"/>
    <n v="10"/>
    <n v="134"/>
    <s v="Kolekcje"/>
    <n v="6"/>
    <n v="0.15"/>
    <n v="1112.2"/>
    <n v="878.63800000000003"/>
    <n v="6673.2000000000007"/>
    <s v="Klasa IV"/>
  </r>
  <r>
    <s v="SO - 0003221"/>
    <x v="0"/>
    <s v="WARE-XYS1001"/>
    <d v="2022-12-21T00:00:00"/>
    <d v="2023-01-02T00:00:00"/>
    <d v="2023-01-08T00:00:00"/>
    <x v="16"/>
    <x v="1"/>
    <n v="49"/>
    <n v="4"/>
    <s v="Lustra"/>
    <n v="6"/>
    <n v="0.3"/>
    <n v="2237.8000000000002"/>
    <n v="1409.8140000000001"/>
    <n v="13426.800000000001"/>
    <s v="Klasa III"/>
  </r>
  <r>
    <s v="SO - 0003224"/>
    <x v="1"/>
    <s v="WARE-XYS1001"/>
    <d v="2022-12-21T00:00:00"/>
    <d v="2023-01-08T00:00:00"/>
    <d v="2023-01-10T00:00:00"/>
    <x v="8"/>
    <x v="3"/>
    <n v="39"/>
    <n v="39"/>
    <s v="Meble ogrodowe"/>
    <n v="6"/>
    <n v="0.15"/>
    <n v="1051.9000000000001"/>
    <n v="736.33"/>
    <n v="6311.4000000000005"/>
    <s v="Klasa I"/>
  </r>
  <r>
    <s v="SO - 0003225"/>
    <x v="0"/>
    <s v="WARE-PUJ1005"/>
    <d v="2022-12-22T00:00:00"/>
    <d v="2023-01-01T00:00:00"/>
    <d v="2023-01-04T00:00:00"/>
    <x v="6"/>
    <x v="1"/>
    <n v="26"/>
    <n v="301"/>
    <s v="Meble sypialniane"/>
    <n v="3"/>
    <n v="0.4"/>
    <n v="1031.8"/>
    <n v="567.49"/>
    <n v="3095.3999999999996"/>
    <s v="Klasa II"/>
  </r>
  <r>
    <s v="SO - 0003226"/>
    <x v="0"/>
    <s v="WARE-NMK1003"/>
    <d v="2022-12-22T00:00:00"/>
    <d v="2023-01-07T00:00:00"/>
    <d v="2023-01-09T00:00:00"/>
    <x v="0"/>
    <x v="0"/>
    <n v="44"/>
    <n v="123"/>
    <s v="TV i wideo"/>
    <n v="1"/>
    <n v="0.15"/>
    <n v="3912.8"/>
    <n v="1721.6320000000001"/>
    <n v="3912.8"/>
    <s v="Klasa I"/>
  </r>
  <r>
    <s v="SO - 0003227"/>
    <x v="3"/>
    <s v="WARE-XYS1001"/>
    <d v="2022-12-22T00:00:00"/>
    <d v="2023-01-16T00:00:00"/>
    <d v="2023-01-23T00:00:00"/>
    <x v="12"/>
    <x v="1"/>
    <n v="39"/>
    <n v="5"/>
    <s v="Akcesoria"/>
    <n v="5"/>
    <n v="0.2"/>
    <n v="1065.3"/>
    <n v="862.89300000000003"/>
    <n v="5326.5"/>
    <s v="Klasa III"/>
  </r>
  <r>
    <s v="SO - 0003229"/>
    <x v="0"/>
    <s v="WARE-MKL1006"/>
    <d v="2022-12-22T00:00:00"/>
    <d v="2023-01-15T00:00:00"/>
    <d v="2023-01-24T00:00:00"/>
    <x v="6"/>
    <x v="1"/>
    <n v="29"/>
    <n v="348"/>
    <s v="Kwiaty"/>
    <n v="5"/>
    <n v="0.4"/>
    <n v="3973.1"/>
    <n v="1708.433"/>
    <n v="19865.5"/>
    <s v="Klasa IV"/>
  </r>
  <r>
    <s v="SO - 0003230"/>
    <x v="2"/>
    <s v="WARE-XYS1001"/>
    <d v="2022-12-22T00:00:00"/>
    <d v="2023-01-17T00:00:00"/>
    <d v="2023-01-21T00:00:00"/>
    <x v="24"/>
    <x v="2"/>
    <n v="27"/>
    <n v="34"/>
    <s v="Dekoracje zewnętrzne"/>
    <n v="2"/>
    <n v="0.15"/>
    <n v="1072"/>
    <n v="428.8"/>
    <n v="2144"/>
    <s v="Klasa II"/>
  </r>
  <r>
    <s v="SO - 0003231"/>
    <x v="0"/>
    <s v="WARE-UHY1004"/>
    <d v="2022-12-22T00:00:00"/>
    <d v="2023-01-11T00:00:00"/>
    <d v="2023-01-14T00:00:00"/>
    <x v="22"/>
    <x v="0"/>
    <n v="27"/>
    <n v="205"/>
    <s v="Meble do jadalni"/>
    <n v="5"/>
    <n v="7.4999999999999997E-2"/>
    <n v="2800.6"/>
    <n v="1260.27"/>
    <n v="14003"/>
    <s v="Klasa II"/>
  </r>
  <r>
    <s v="SO - 0003232"/>
    <x v="2"/>
    <s v="WARE-MKL1006"/>
    <d v="2022-12-22T00:00:00"/>
    <d v="2023-01-18T00:00:00"/>
    <d v="2023-01-23T00:00:00"/>
    <x v="24"/>
    <x v="2"/>
    <n v="42"/>
    <n v="331"/>
    <s v="Toaletki"/>
    <n v="5"/>
    <n v="0.1"/>
    <n v="6545.9"/>
    <n v="4713.0479999999998"/>
    <n v="32729.5"/>
    <s v="Klasa II"/>
  </r>
  <r>
    <s v="SO - 0003233"/>
    <x v="0"/>
    <s v="WARE-NMK1003"/>
    <d v="2022-12-22T00:00:00"/>
    <d v="2023-01-01T00:00:00"/>
    <d v="2023-01-08T00:00:00"/>
    <x v="26"/>
    <x v="3"/>
    <n v="10"/>
    <n v="125"/>
    <s v="Kwiaty"/>
    <n v="6"/>
    <n v="0.1"/>
    <n v="2365.1"/>
    <n v="1016.9930000000001"/>
    <n v="14190.599999999999"/>
    <s v="Klasa III"/>
  </r>
  <r>
    <s v="SO - 0003234"/>
    <x v="0"/>
    <s v="WARE-UHY1004"/>
    <d v="2022-12-22T00:00:00"/>
    <d v="2023-01-03T00:00:00"/>
    <d v="2023-01-13T00:00:00"/>
    <x v="1"/>
    <x v="1"/>
    <n v="39"/>
    <n v="207"/>
    <s v="Komputery"/>
    <n v="6"/>
    <n v="0.05"/>
    <n v="1092.0999999999999"/>
    <n v="829.99599999999998"/>
    <n v="6552.5999999999995"/>
    <s v="Klasa IV"/>
  </r>
  <r>
    <s v="SO - 0003235"/>
    <x v="0"/>
    <s v="WARE-NMK1003"/>
    <d v="2022-12-22T00:00:00"/>
    <d v="2023-01-08T00:00:00"/>
    <d v="2023-01-10T00:00:00"/>
    <x v="14"/>
    <x v="2"/>
    <n v="32"/>
    <n v="167"/>
    <s v="Naczynia kuchenne"/>
    <n v="5"/>
    <n v="0.05"/>
    <n v="3403.6"/>
    <n v="2416.556"/>
    <n v="17018"/>
    <s v="Klasa I"/>
  </r>
  <r>
    <s v="SO - 0003236"/>
    <x v="3"/>
    <s v="WARE-NMK1003"/>
    <d v="2022-12-22T00:00:00"/>
    <d v="2023-01-15T00:00:00"/>
    <d v="2023-01-18T00:00:00"/>
    <x v="22"/>
    <x v="0"/>
    <n v="8"/>
    <n v="198"/>
    <s v="Lampy stołowe"/>
    <n v="3"/>
    <n v="7.4999999999999997E-2"/>
    <n v="194.3"/>
    <n v="120.46599999999999"/>
    <n v="582.90000000000009"/>
    <s v="Klasa II"/>
  </r>
  <r>
    <s v="SO - 0003237"/>
    <x v="0"/>
    <s v="WARE-UHY1004"/>
    <d v="2022-12-23T00:00:00"/>
    <d v="2023-01-20T00:00:00"/>
    <d v="2023-01-28T00:00:00"/>
    <x v="16"/>
    <x v="1"/>
    <n v="27"/>
    <n v="251"/>
    <s v="Świeczniki"/>
    <n v="6"/>
    <n v="0.05"/>
    <n v="2646.5"/>
    <n v="1826.085"/>
    <n v="15879"/>
    <s v="Klasa III"/>
  </r>
  <r>
    <s v="SO - 0003238"/>
    <x v="0"/>
    <s v="WARE-MKL1006"/>
    <d v="2022-12-23T00:00:00"/>
    <d v="2023-01-01T00:00:00"/>
    <d v="2023-01-07T00:00:00"/>
    <x v="0"/>
    <x v="0"/>
    <n v="49"/>
    <n v="366"/>
    <s v="Zapachy do domu"/>
    <n v="3"/>
    <n v="0.2"/>
    <n v="1058.5999999999999"/>
    <n v="709.26199999999994"/>
    <n v="3175.7999999999997"/>
    <s v="Klasa III"/>
  </r>
  <r>
    <s v="SO - 0003239"/>
    <x v="2"/>
    <s v="WARE-XYS1001"/>
    <d v="2022-12-23T00:00:00"/>
    <d v="2023-01-16T00:00:00"/>
    <d v="2023-01-24T00:00:00"/>
    <x v="13"/>
    <x v="0"/>
    <n v="34"/>
    <n v="4"/>
    <s v="Naczynia do pieczenia"/>
    <n v="1"/>
    <n v="0.05"/>
    <n v="3966.4"/>
    <n v="1586.56"/>
    <n v="3966.4"/>
    <s v="Klasa III"/>
  </r>
  <r>
    <s v="SO - 0003241"/>
    <x v="3"/>
    <s v="WARE-PUJ1005"/>
    <d v="2022-12-23T00:00:00"/>
    <d v="2023-01-01T00:00:00"/>
    <d v="2023-01-06T00:00:00"/>
    <x v="5"/>
    <x v="2"/>
    <n v="49"/>
    <n v="316"/>
    <s v="Ramki na zdjęcia"/>
    <n v="7"/>
    <n v="0.1"/>
    <n v="1125.5999999999999"/>
    <n v="675.36"/>
    <n v="7879.1999999999989"/>
    <s v="Klasa II"/>
  </r>
  <r>
    <s v="SO - 0003243"/>
    <x v="0"/>
    <s v="WARE-NMK1003"/>
    <d v="2022-12-23T00:00:00"/>
    <d v="2023-01-12T00:00:00"/>
    <d v="2023-01-20T00:00:00"/>
    <x v="22"/>
    <x v="0"/>
    <n v="2"/>
    <n v="108"/>
    <s v="Lampy podłogowe"/>
    <n v="2"/>
    <n v="7.4999999999999997E-2"/>
    <n v="1105.5"/>
    <n v="740.68499999999995"/>
    <n v="2211"/>
    <s v="Klasa III"/>
  </r>
  <r>
    <s v="SO - 0003244"/>
    <x v="3"/>
    <s v="WARE-NMK1003"/>
    <d v="2022-12-23T00:00:00"/>
    <d v="2023-01-17T00:00:00"/>
    <d v="2023-01-19T00:00:00"/>
    <x v="9"/>
    <x v="0"/>
    <n v="8"/>
    <n v="197"/>
    <s v="Meble ogrodowe"/>
    <n v="4"/>
    <n v="0.05"/>
    <n v="4020"/>
    <n v="1809"/>
    <n v="16080"/>
    <s v="Klasa I"/>
  </r>
  <r>
    <s v="SO - 0003245"/>
    <x v="2"/>
    <s v="WARE-UHY1004"/>
    <d v="2022-12-23T00:00:00"/>
    <d v="2023-01-06T00:00:00"/>
    <d v="2023-01-09T00:00:00"/>
    <x v="3"/>
    <x v="0"/>
    <n v="20"/>
    <n v="240"/>
    <s v="TV i wideo"/>
    <n v="8"/>
    <n v="0.1"/>
    <n v="3269.6"/>
    <n v="1405.9280000000001"/>
    <n v="26156.799999999999"/>
    <s v="Klasa II"/>
  </r>
  <r>
    <s v="SO - 0003246"/>
    <x v="2"/>
    <s v="WARE-PUJ1005"/>
    <d v="2022-12-23T00:00:00"/>
    <d v="2023-01-18T00:00:00"/>
    <d v="2023-01-21T00:00:00"/>
    <x v="13"/>
    <x v="0"/>
    <n v="19"/>
    <n v="262"/>
    <s v="Poduszki"/>
    <n v="7"/>
    <n v="0.05"/>
    <n v="5246.1"/>
    <n v="3882.114"/>
    <n v="36722.700000000004"/>
    <s v="Klasa II"/>
  </r>
  <r>
    <s v="SO - 0003247"/>
    <x v="1"/>
    <s v="WARE-NMK1003"/>
    <d v="2022-12-24T00:00:00"/>
    <d v="2023-01-10T00:00:00"/>
    <d v="2023-01-12T00:00:00"/>
    <x v="20"/>
    <x v="1"/>
    <n v="49"/>
    <n v="176"/>
    <s v="Naczynia serwisowe"/>
    <n v="4"/>
    <n v="0.05"/>
    <n v="2405.3000000000002"/>
    <n v="1611.5509999999999"/>
    <n v="9621.2000000000007"/>
    <s v="Klasa I"/>
  </r>
  <r>
    <s v="SO - 0003248"/>
    <x v="3"/>
    <s v="WARE-PUJ1005"/>
    <d v="2022-12-24T00:00:00"/>
    <d v="2023-01-04T00:00:00"/>
    <d v="2023-01-05T00:00:00"/>
    <x v="12"/>
    <x v="1"/>
    <n v="28"/>
    <n v="292"/>
    <s v="Lustra"/>
    <n v="2"/>
    <n v="0.05"/>
    <n v="6137.2"/>
    <n v="2823.1120000000001"/>
    <n v="12274.4"/>
    <s v="Klasa I"/>
  </r>
  <r>
    <s v="SO - 0003249"/>
    <x v="3"/>
    <s v="WARE-UHY1004"/>
    <d v="2022-12-24T00:00:00"/>
    <d v="2023-01-05T00:00:00"/>
    <d v="2023-01-15T00:00:00"/>
    <x v="21"/>
    <x v="3"/>
    <n v="42"/>
    <n v="257"/>
    <s v="Telefony"/>
    <n v="2"/>
    <n v="7.4999999999999997E-2"/>
    <n v="2365.1"/>
    <n v="993.34199999999998"/>
    <n v="4730.2"/>
    <s v="Klasa IV"/>
  </r>
  <r>
    <s v="SO - 0003250"/>
    <x v="0"/>
    <s v="WARE-NMK1003"/>
    <d v="2022-12-24T00:00:00"/>
    <d v="2023-01-08T00:00:00"/>
    <d v="2023-01-12T00:00:00"/>
    <x v="18"/>
    <x v="2"/>
    <n v="25"/>
    <n v="135"/>
    <s v="Zapachy do domu"/>
    <n v="6"/>
    <n v="0.05"/>
    <n v="1159.0999999999999"/>
    <n v="950.46199999999999"/>
    <n v="6954.5999999999995"/>
    <s v="Klasa II"/>
  </r>
  <r>
    <s v="SO - 0003251"/>
    <x v="1"/>
    <s v="WARE-NMK1003"/>
    <d v="2022-12-24T00:00:00"/>
    <d v="2023-01-05T00:00:00"/>
    <d v="2023-01-15T00:00:00"/>
    <x v="20"/>
    <x v="1"/>
    <n v="34"/>
    <n v="148"/>
    <s v="Telefony"/>
    <n v="7"/>
    <n v="0.05"/>
    <n v="1072"/>
    <n v="450.24"/>
    <n v="7504"/>
    <s v="Klasa IV"/>
  </r>
  <r>
    <s v="SO - 0003252"/>
    <x v="0"/>
    <s v="WARE-UHY1004"/>
    <d v="2022-12-24T00:00:00"/>
    <d v="2023-01-09T00:00:00"/>
    <d v="2023-01-19T00:00:00"/>
    <x v="0"/>
    <x v="0"/>
    <n v="24"/>
    <n v="228"/>
    <s v="Koce"/>
    <n v="3"/>
    <n v="0.1"/>
    <n v="3845.8"/>
    <n v="1922.9"/>
    <n v="11537.400000000001"/>
    <s v="Klasa IV"/>
  </r>
  <r>
    <s v="SO - 0003253"/>
    <x v="3"/>
    <s v="WARE-UHY1004"/>
    <d v="2022-12-24T00:00:00"/>
    <d v="2023-01-12T00:00:00"/>
    <d v="2023-01-22T00:00:00"/>
    <x v="21"/>
    <x v="3"/>
    <n v="10"/>
    <n v="252"/>
    <s v="Zegary"/>
    <n v="7"/>
    <n v="0.05"/>
    <n v="3886"/>
    <n v="3069.94"/>
    <n v="27202"/>
    <s v="Klasa IV"/>
  </r>
  <r>
    <s v="SO - 0003254"/>
    <x v="0"/>
    <s v="WARE-NMK1003"/>
    <d v="2022-12-24T00:00:00"/>
    <d v="2023-01-08T00:00:00"/>
    <d v="2023-01-09T00:00:00"/>
    <x v="25"/>
    <x v="0"/>
    <n v="7"/>
    <n v="96"/>
    <s v="Lampy stołowe"/>
    <n v="5"/>
    <n v="0.2"/>
    <n v="777.2"/>
    <n v="528.49599999999998"/>
    <n v="3886"/>
    <s v="Klasa I"/>
  </r>
  <r>
    <s v="SO - 0003255"/>
    <x v="3"/>
    <s v="WARE-NMK1003"/>
    <d v="2022-12-24T00:00:00"/>
    <d v="2023-01-16T00:00:00"/>
    <d v="2023-01-19T00:00:00"/>
    <x v="9"/>
    <x v="0"/>
    <n v="40"/>
    <n v="149"/>
    <s v="Półmiski"/>
    <n v="1"/>
    <n v="0.1"/>
    <n v="911.2"/>
    <n v="756.29600000000005"/>
    <n v="911.2"/>
    <s v="Klasa II"/>
  </r>
  <r>
    <s v="SO - 0003256"/>
    <x v="2"/>
    <s v="WARE-PUJ1005"/>
    <d v="2022-12-24T00:00:00"/>
    <d v="2023-01-06T00:00:00"/>
    <d v="2023-01-16T00:00:00"/>
    <x v="3"/>
    <x v="0"/>
    <n v="16"/>
    <n v="294"/>
    <s v="Meble ogrodowe"/>
    <n v="8"/>
    <n v="0.05"/>
    <n v="3932.9"/>
    <n v="3106.991"/>
    <n v="31463.200000000001"/>
    <s v="Klasa IV"/>
  </r>
  <r>
    <s v="SO - 0003257"/>
    <x v="3"/>
    <s v="WARE-PUJ1005"/>
    <d v="2022-12-24T00:00:00"/>
    <d v="2023-01-10T00:00:00"/>
    <d v="2023-01-11T00:00:00"/>
    <x v="17"/>
    <x v="1"/>
    <n v="23"/>
    <n v="299"/>
    <s v="TV i wideo"/>
    <n v="5"/>
    <n v="7.4999999999999997E-2"/>
    <n v="2566.1"/>
    <n v="1437.0160000000001"/>
    <n v="12830.5"/>
    <s v="Klasa I"/>
  </r>
  <r>
    <s v="SO - 0003259"/>
    <x v="0"/>
    <s v="WARE-NMK1003"/>
    <d v="2022-12-24T00:00:00"/>
    <d v="2023-01-05T00:00:00"/>
    <d v="2023-01-07T00:00:00"/>
    <x v="26"/>
    <x v="3"/>
    <n v="5"/>
    <n v="151"/>
    <s v="Ramki na zdjęcia"/>
    <n v="1"/>
    <n v="0.05"/>
    <n v="6358.3"/>
    <n v="5023.0569999999998"/>
    <n v="6358.3"/>
    <s v="Klasa I"/>
  </r>
  <r>
    <s v="SO - 0003260"/>
    <x v="0"/>
    <s v="WARE-NMK1003"/>
    <d v="2022-12-24T00:00:00"/>
    <d v="2023-01-03T00:00:00"/>
    <d v="2023-01-11T00:00:00"/>
    <x v="15"/>
    <x v="2"/>
    <n v="49"/>
    <n v="143"/>
    <s v="Kieliszki do koktajli"/>
    <n v="1"/>
    <n v="7.4999999999999997E-2"/>
    <n v="924.6"/>
    <n v="711.94200000000001"/>
    <n v="924.6"/>
    <s v="Klasa III"/>
  </r>
  <r>
    <s v="SO - 0003263"/>
    <x v="3"/>
    <s v="WARE-NMK1003"/>
    <d v="2022-12-24T00:00:00"/>
    <d v="2023-01-13T00:00:00"/>
    <d v="2023-01-19T00:00:00"/>
    <x v="17"/>
    <x v="1"/>
    <n v="26"/>
    <n v="90"/>
    <s v="Szafy"/>
    <n v="7"/>
    <n v="0.05"/>
    <n v="904.5"/>
    <n v="669.33"/>
    <n v="6331.5"/>
    <s v="Klasa III"/>
  </r>
  <r>
    <s v="SO - 0003264"/>
    <x v="2"/>
    <s v="WARE-UHY1004"/>
    <d v="2022-12-25T00:00:00"/>
    <d v="2023-01-07T00:00:00"/>
    <d v="2023-01-10T00:00:00"/>
    <x v="13"/>
    <x v="0"/>
    <n v="3"/>
    <n v="260"/>
    <s v="Półmiski"/>
    <n v="3"/>
    <n v="0.05"/>
    <n v="234.5"/>
    <n v="192.29"/>
    <n v="703.5"/>
    <s v="Klasa II"/>
  </r>
  <r>
    <s v="SO - 0003266"/>
    <x v="0"/>
    <s v="WARE-NMK1003"/>
    <d v="2022-12-25T00:00:00"/>
    <d v="2023-01-17T00:00:00"/>
    <d v="2023-01-25T00:00:00"/>
    <x v="25"/>
    <x v="0"/>
    <n v="24"/>
    <n v="178"/>
    <s v="Telefony"/>
    <n v="2"/>
    <n v="0.1"/>
    <n v="207.7"/>
    <n v="153.69800000000001"/>
    <n v="415.4"/>
    <s v="Klasa III"/>
  </r>
  <r>
    <s v="SO - 0003267"/>
    <x v="0"/>
    <s v="WARE-NBV1002"/>
    <d v="2022-12-25T00:00:00"/>
    <d v="2023-01-07T00:00:00"/>
    <d v="2023-01-17T00:00:00"/>
    <x v="1"/>
    <x v="1"/>
    <n v="13"/>
    <n v="82"/>
    <s v="Lustra"/>
    <n v="2"/>
    <n v="0.1"/>
    <n v="1005"/>
    <n v="783.9"/>
    <n v="2010"/>
    <s v="Klasa IV"/>
  </r>
  <r>
    <s v="SO - 0003269"/>
    <x v="2"/>
    <s v="WARE-NBV1002"/>
    <d v="2022-12-25T00:00:00"/>
    <d v="2023-01-09T00:00:00"/>
    <d v="2023-01-11T00:00:00"/>
    <x v="7"/>
    <x v="3"/>
    <n v="13"/>
    <n v="71"/>
    <s v="Koszykówka"/>
    <n v="7"/>
    <n v="0.1"/>
    <n v="3852.5"/>
    <n v="1656.575"/>
    <n v="26967.5"/>
    <s v="Klasa I"/>
  </r>
  <r>
    <s v="SO - 0003270"/>
    <x v="0"/>
    <s v="WARE-XYS1001"/>
    <d v="2022-12-25T00:00:00"/>
    <d v="2023-01-20T00:00:00"/>
    <d v="2023-01-26T00:00:00"/>
    <x v="22"/>
    <x v="0"/>
    <n v="31"/>
    <n v="27"/>
    <s v="Toaletki"/>
    <n v="4"/>
    <n v="0.05"/>
    <n v="268"/>
    <n v="160.80000000000001"/>
    <n v="1072"/>
    <s v="Klasa III"/>
  </r>
  <r>
    <s v="SO - 0003271"/>
    <x v="0"/>
    <s v="WARE-MKL1006"/>
    <d v="2022-12-25T00:00:00"/>
    <d v="2023-01-06T00:00:00"/>
    <d v="2023-01-15T00:00:00"/>
    <x v="16"/>
    <x v="1"/>
    <n v="14"/>
    <n v="356"/>
    <s v="Kieliszki do koktajli"/>
    <n v="1"/>
    <n v="7.4999999999999997E-2"/>
    <n v="3497.4"/>
    <n v="1398.96"/>
    <n v="3497.4"/>
    <s v="Klasa IV"/>
  </r>
  <r>
    <s v="SO - 0003272"/>
    <x v="0"/>
    <s v="WARE-XYS1001"/>
    <d v="2022-12-26T00:00:00"/>
    <d v="2023-01-01T00:00:00"/>
    <d v="2023-01-11T00:00:00"/>
    <x v="22"/>
    <x v="0"/>
    <n v="2"/>
    <n v="38"/>
    <s v="Ramki na zdjęcia"/>
    <n v="8"/>
    <n v="0.4"/>
    <n v="6438.7"/>
    <n v="2575.48"/>
    <n v="51509.599999999999"/>
    <s v="Klasa IV"/>
  </r>
  <r>
    <s v="SO - 0003273"/>
    <x v="0"/>
    <s v="WARE-MKL1006"/>
    <d v="2022-12-26T00:00:00"/>
    <d v="2023-01-23T00:00:00"/>
    <d v="2023-01-28T00:00:00"/>
    <x v="16"/>
    <x v="1"/>
    <n v="43"/>
    <n v="337"/>
    <s v="Lampy podłogowe"/>
    <n v="3"/>
    <n v="0.4"/>
    <n v="871"/>
    <n v="679.38"/>
    <n v="2613"/>
    <s v="Klasa II"/>
  </r>
  <r>
    <s v="SO - 0003274"/>
    <x v="3"/>
    <s v="WARE-PUJ1005"/>
    <d v="2022-12-26T00:00:00"/>
    <d v="2023-01-22T00:00:00"/>
    <d v="2023-02-01T00:00:00"/>
    <x v="11"/>
    <x v="0"/>
    <n v="24"/>
    <n v="283"/>
    <s v="Koszykówka"/>
    <n v="6"/>
    <n v="0.3"/>
    <n v="3912.8"/>
    <n v="1799.8879999999999"/>
    <n v="23476.800000000003"/>
    <s v="Klasa IV"/>
  </r>
  <r>
    <s v="SO - 0003275"/>
    <x v="0"/>
    <s v="WARE-NMK1003"/>
    <d v="2022-12-26T00:00:00"/>
    <d v="2023-01-09T00:00:00"/>
    <d v="2023-01-11T00:00:00"/>
    <x v="15"/>
    <x v="2"/>
    <n v="50"/>
    <n v="186"/>
    <s v="Akcesoria"/>
    <n v="3"/>
    <n v="0.3"/>
    <n v="998.3"/>
    <n v="499.15"/>
    <n v="2994.8999999999996"/>
    <s v="Klasa I"/>
  </r>
  <r>
    <s v="SO - 0003276"/>
    <x v="0"/>
    <s v="WARE-PUJ1005"/>
    <d v="2022-12-27T00:00:00"/>
    <d v="2023-01-15T00:00:00"/>
    <d v="2023-01-22T00:00:00"/>
    <x v="6"/>
    <x v="1"/>
    <n v="18"/>
    <n v="318"/>
    <s v="Świece"/>
    <n v="3"/>
    <n v="0.05"/>
    <n v="6170.7"/>
    <n v="4010.9549999999999"/>
    <n v="18512.099999999999"/>
    <s v="Klasa III"/>
  </r>
  <r>
    <s v="SO - 0003277"/>
    <x v="2"/>
    <s v="WARE-PUJ1005"/>
    <d v="2022-12-27T00:00:00"/>
    <d v="2023-01-14T00:00:00"/>
    <d v="2023-01-20T00:00:00"/>
    <x v="3"/>
    <x v="0"/>
    <n v="34"/>
    <n v="284"/>
    <s v="Ramki na zdjęcia"/>
    <n v="6"/>
    <n v="7.4999999999999997E-2"/>
    <n v="3999.9"/>
    <n v="3079.9229999999998"/>
    <n v="23999.4"/>
    <s v="Klasa III"/>
  </r>
  <r>
    <s v="SO - 0003278"/>
    <x v="1"/>
    <s v="WARE-XYS1001"/>
    <d v="2022-12-27T00:00:00"/>
    <d v="2023-01-12T00:00:00"/>
    <d v="2023-01-16T00:00:00"/>
    <x v="20"/>
    <x v="1"/>
    <n v="46"/>
    <n v="7"/>
    <s v="Lampy podłogowe"/>
    <n v="3"/>
    <n v="0.2"/>
    <n v="3819"/>
    <n v="2405.9699999999998"/>
    <n v="11457"/>
    <s v="Klasa II"/>
  </r>
  <r>
    <s v="SO - 0003279"/>
    <x v="0"/>
    <s v="WARE-UHY1004"/>
    <d v="2022-12-27T00:00:00"/>
    <d v="2023-01-20T00:00:00"/>
    <d v="2023-01-22T00:00:00"/>
    <x v="16"/>
    <x v="1"/>
    <n v="13"/>
    <n v="208"/>
    <s v="Zastawa stołowa"/>
    <n v="1"/>
    <n v="0.1"/>
    <n v="5433.7"/>
    <n v="3097.2089999999998"/>
    <n v="5433.7"/>
    <s v="Klasa I"/>
  </r>
  <r>
    <s v="SO - 0003280"/>
    <x v="3"/>
    <s v="WARE-NMK1003"/>
    <d v="2022-12-28T00:00:00"/>
    <d v="2023-01-14T00:00:00"/>
    <d v="2023-01-21T00:00:00"/>
    <x v="17"/>
    <x v="1"/>
    <n v="2"/>
    <n v="192"/>
    <s v="Półmiski"/>
    <n v="8"/>
    <n v="7.4999999999999997E-2"/>
    <n v="6009.9"/>
    <n v="4026.6329999999998"/>
    <n v="48079.199999999997"/>
    <s v="Klasa III"/>
  </r>
  <r>
    <s v="SO - 0003281"/>
    <x v="0"/>
    <s v="WARE-NMK1003"/>
    <d v="2022-12-28T00:00:00"/>
    <d v="2023-01-13T00:00:00"/>
    <d v="2023-01-21T00:00:00"/>
    <x v="25"/>
    <x v="0"/>
    <n v="21"/>
    <n v="194"/>
    <s v="Zastawa stołowa"/>
    <n v="5"/>
    <n v="0.2"/>
    <n v="5775.4"/>
    <n v="3580.748"/>
    <n v="28877"/>
    <s v="Klasa III"/>
  </r>
  <r>
    <s v="SO - 0003282"/>
    <x v="0"/>
    <s v="WARE-PUJ1005"/>
    <d v="2022-12-28T00:00:00"/>
    <d v="2023-01-11T00:00:00"/>
    <d v="2023-01-12T00:00:00"/>
    <x v="26"/>
    <x v="3"/>
    <n v="32"/>
    <n v="302"/>
    <s v="Poduszki meblowe"/>
    <n v="7"/>
    <n v="0.2"/>
    <n v="3825.7"/>
    <n v="1912.85"/>
    <n v="26779.899999999998"/>
    <s v="Klasa I"/>
  </r>
  <r>
    <s v="SO - 0003283"/>
    <x v="0"/>
    <s v="WARE-NBV1002"/>
    <d v="2022-12-28T00:00:00"/>
    <d v="2023-01-14T00:00:00"/>
    <d v="2023-01-15T00:00:00"/>
    <x v="26"/>
    <x v="3"/>
    <n v="27"/>
    <n v="70"/>
    <s v="Kieliszki do koktajli"/>
    <n v="8"/>
    <n v="7.4999999999999997E-2"/>
    <n v="6418.6"/>
    <n v="3145.114"/>
    <n v="51348.800000000003"/>
    <s v="Klasa I"/>
  </r>
  <r>
    <s v="SO - 0003284"/>
    <x v="2"/>
    <s v="WARE-PUJ1005"/>
    <d v="2022-12-28T00:00:00"/>
    <d v="2023-01-23T00:00:00"/>
    <d v="2023-01-28T00:00:00"/>
    <x v="3"/>
    <x v="0"/>
    <n v="50"/>
    <n v="286"/>
    <s v="Ramki na zdjęcia"/>
    <n v="4"/>
    <n v="7.4999999999999997E-2"/>
    <n v="2378.5"/>
    <n v="1379.53"/>
    <n v="9514"/>
    <s v="Klasa II"/>
  </r>
  <r>
    <s v="SO - 0003285"/>
    <x v="0"/>
    <s v="WARE-UHY1004"/>
    <d v="2022-12-28T00:00:00"/>
    <d v="2023-01-22T00:00:00"/>
    <d v="2023-01-28T00:00:00"/>
    <x v="26"/>
    <x v="3"/>
    <n v="16"/>
    <n v="232"/>
    <s v="Świece"/>
    <n v="5"/>
    <n v="7.4999999999999997E-2"/>
    <n v="4006.6"/>
    <n v="2444.0259999999998"/>
    <n v="20033"/>
    <s v="Klasa III"/>
  </r>
  <r>
    <s v="SO - 0003286"/>
    <x v="2"/>
    <s v="WARE-XYS1001"/>
    <d v="2022-12-28T00:00:00"/>
    <d v="2023-01-01T00:00:00"/>
    <d v="2023-01-11T00:00:00"/>
    <x v="3"/>
    <x v="0"/>
    <n v="34"/>
    <n v="57"/>
    <s v="Kolekcje"/>
    <n v="2"/>
    <n v="0.2"/>
    <n v="2331.6"/>
    <n v="1538.856"/>
    <n v="4663.2"/>
    <s v="Klasa IV"/>
  </r>
  <r>
    <s v="SO - 0003287"/>
    <x v="0"/>
    <s v="WARE-NMK1003"/>
    <d v="2022-12-28T00:00:00"/>
    <d v="2023-01-14T00:00:00"/>
    <d v="2023-01-23T00:00:00"/>
    <x v="19"/>
    <x v="2"/>
    <n v="18"/>
    <n v="197"/>
    <s v="Dekoracje zewnętrzne"/>
    <n v="2"/>
    <n v="7.4999999999999997E-2"/>
    <n v="6210.9"/>
    <n v="4409.7389999999996"/>
    <n v="12421.8"/>
    <s v="Klasa IV"/>
  </r>
  <r>
    <s v="SO - 0003288"/>
    <x v="3"/>
    <s v="WARE-MKL1006"/>
    <d v="2022-12-28T00:00:00"/>
    <d v="2023-01-13T00:00:00"/>
    <d v="2023-01-20T00:00:00"/>
    <x v="11"/>
    <x v="0"/>
    <n v="49"/>
    <n v="353"/>
    <s v="Telefony"/>
    <n v="7"/>
    <n v="0.2"/>
    <n v="1045.2"/>
    <n v="731.64"/>
    <n v="7316.4000000000005"/>
    <s v="Klasa III"/>
  </r>
  <r>
    <s v="SO - 0003289"/>
    <x v="1"/>
    <s v="WARE-UHY1004"/>
    <d v="2022-12-28T00:00:00"/>
    <d v="2023-01-07T00:00:00"/>
    <d v="2023-01-14T00:00:00"/>
    <x v="2"/>
    <x v="2"/>
    <n v="16"/>
    <n v="243"/>
    <s v="Zegary"/>
    <n v="8"/>
    <n v="0.1"/>
    <n v="1916.2"/>
    <n v="1475.4739999999999"/>
    <n v="15329.6"/>
    <s v="Klasa III"/>
  </r>
  <r>
    <s v="SO - 0003290"/>
    <x v="0"/>
    <s v="WARE-UHY1004"/>
    <d v="2022-12-28T00:00:00"/>
    <d v="2023-01-15T00:00:00"/>
    <d v="2023-01-21T00:00:00"/>
    <x v="26"/>
    <x v="3"/>
    <n v="6"/>
    <n v="212"/>
    <s v="Świąteczne"/>
    <n v="2"/>
    <n v="7.4999999999999997E-2"/>
    <n v="1058.5999999999999"/>
    <n v="561.05799999999999"/>
    <n v="2117.1999999999998"/>
    <s v="Klasa III"/>
  </r>
  <r>
    <s v="SO - 0003291"/>
    <x v="2"/>
    <s v="WARE-MKL1006"/>
    <d v="2022-12-29T00:00:00"/>
    <d v="2023-01-05T00:00:00"/>
    <d v="2023-01-10T00:00:00"/>
    <x v="3"/>
    <x v="0"/>
    <n v="1"/>
    <n v="358"/>
    <s v="Dywany"/>
    <n v="2"/>
    <n v="0.05"/>
    <n v="1038.5"/>
    <n v="612.71500000000003"/>
    <n v="2077"/>
    <s v="Klasa II"/>
  </r>
  <r>
    <s v="SO - 0003292"/>
    <x v="0"/>
    <s v="WARE-PUJ1005"/>
    <d v="2022-12-29T00:00:00"/>
    <d v="2023-01-13T00:00:00"/>
    <d v="2023-01-21T00:00:00"/>
    <x v="22"/>
    <x v="0"/>
    <n v="19"/>
    <n v="288"/>
    <s v="Wisiorki"/>
    <n v="2"/>
    <n v="0.1"/>
    <n v="2680"/>
    <n v="1152.4000000000001"/>
    <n v="5360"/>
    <s v="Klasa III"/>
  </r>
  <r>
    <s v="SO - 0003293"/>
    <x v="0"/>
    <s v="WARE-XYS1001"/>
    <d v="2022-12-29T00:00:00"/>
    <d v="2023-01-09T00:00:00"/>
    <d v="2023-01-11T00:00:00"/>
    <x v="16"/>
    <x v="1"/>
    <n v="15"/>
    <n v="15"/>
    <s v="TV i wideo"/>
    <n v="7"/>
    <n v="7.4999999999999997E-2"/>
    <n v="3618"/>
    <n v="2858.22"/>
    <n v="25326"/>
    <s v="Klasa I"/>
  </r>
  <r>
    <s v="SO - 0003294"/>
    <x v="1"/>
    <s v="WARE-XYS1001"/>
    <d v="2022-12-29T00:00:00"/>
    <d v="2023-01-04T00:00:00"/>
    <d v="2023-01-06T00:00:00"/>
    <x v="8"/>
    <x v="3"/>
    <n v="6"/>
    <n v="54"/>
    <s v="Lustra"/>
    <n v="1"/>
    <n v="0.4"/>
    <n v="1098.8"/>
    <n v="736.19600000000003"/>
    <n v="1098.8"/>
    <s v="Klasa I"/>
  </r>
  <r>
    <s v="SO - 0003295"/>
    <x v="0"/>
    <s v="WARE-NMK1003"/>
    <d v="2022-12-29T00:00:00"/>
    <d v="2023-01-18T00:00:00"/>
    <d v="2023-01-19T00:00:00"/>
    <x v="0"/>
    <x v="0"/>
    <n v="29"/>
    <n v="147"/>
    <s v="Naczynia kuchenne"/>
    <n v="3"/>
    <n v="0.1"/>
    <n v="3872.6"/>
    <n v="2478.4639999999999"/>
    <n v="11617.8"/>
    <s v="Klasa I"/>
  </r>
  <r>
    <s v="SO - 0003296"/>
    <x v="3"/>
    <s v="WARE-NMK1003"/>
    <d v="2022-12-29T00:00:00"/>
    <d v="2023-01-06T00:00:00"/>
    <d v="2023-01-12T00:00:00"/>
    <x v="12"/>
    <x v="1"/>
    <n v="18"/>
    <n v="135"/>
    <s v="Kwiaty"/>
    <n v="5"/>
    <n v="0.05"/>
    <n v="2512.5"/>
    <n v="2110.5"/>
    <n v="12562.5"/>
    <s v="Klasa III"/>
  </r>
  <r>
    <s v="SO - 0003297"/>
    <x v="0"/>
    <s v="WARE-MKL1006"/>
    <d v="2022-12-29T00:00:00"/>
    <d v="2023-01-20T00:00:00"/>
    <d v="2023-01-27T00:00:00"/>
    <x v="26"/>
    <x v="3"/>
    <n v="33"/>
    <n v="359"/>
    <s v="Ozdoby"/>
    <n v="3"/>
    <n v="0.1"/>
    <n v="3946.3"/>
    <n v="3157.04"/>
    <n v="11838.900000000001"/>
    <s v="Klasa III"/>
  </r>
  <r>
    <s v="SO - 0003298"/>
    <x v="3"/>
    <s v="WARE-NMK1003"/>
    <d v="2022-12-30T00:00:00"/>
    <d v="2023-01-18T00:00:00"/>
    <d v="2023-01-28T00:00:00"/>
    <x v="12"/>
    <x v="1"/>
    <n v="11"/>
    <n v="200"/>
    <s v="Dywany"/>
    <n v="4"/>
    <n v="0.05"/>
    <n v="5152.3"/>
    <n v="3452.0410000000002"/>
    <n v="20609.2"/>
    <s v="Klasa IV"/>
  </r>
  <r>
    <s v="SO - 0003299"/>
    <x v="3"/>
    <s v="WARE-PUJ1005"/>
    <d v="2022-12-30T00:00:00"/>
    <d v="2023-01-03T00:00:00"/>
    <d v="2023-01-05T00:00:00"/>
    <x v="21"/>
    <x v="3"/>
    <n v="48"/>
    <n v="302"/>
    <s v="Przechowywanie wina"/>
    <n v="7"/>
    <n v="7.4999999999999997E-2"/>
    <n v="241.2"/>
    <n v="151.95599999999999"/>
    <n v="1688.3999999999999"/>
    <s v="Klasa I"/>
  </r>
  <r>
    <s v="SO - 0003300"/>
    <x v="0"/>
    <s v="WARE-NMK1003"/>
    <d v="2022-12-30T00:00:00"/>
    <d v="2023-01-15T00:00:00"/>
    <d v="2023-01-23T00:00:00"/>
    <x v="19"/>
    <x v="2"/>
    <n v="20"/>
    <n v="181"/>
    <s v="Poduszki"/>
    <n v="3"/>
    <n v="7.4999999999999997E-2"/>
    <n v="1018.4"/>
    <n v="539.75199999999995"/>
    <n v="3055.2"/>
    <s v="Klasa III"/>
  </r>
  <r>
    <s v="SO - 0003301"/>
    <x v="0"/>
    <s v="WARE-UHY1004"/>
    <d v="2022-12-30T00:00:00"/>
    <d v="2023-01-22T00:00:00"/>
    <d v="2023-01-25T00:00:00"/>
    <x v="14"/>
    <x v="2"/>
    <n v="11"/>
    <n v="248"/>
    <s v="Telefony"/>
    <n v="1"/>
    <n v="0.15"/>
    <n v="1742"/>
    <n v="1027.78"/>
    <n v="1742"/>
    <s v="Klasa II"/>
  </r>
  <r>
    <s v="SO - 0003302"/>
    <x v="0"/>
    <s v="WARE-NMK1003"/>
    <d v="2022-12-30T00:00:00"/>
    <d v="2023-01-22T00:00:00"/>
    <d v="2023-01-23T00:00:00"/>
    <x v="19"/>
    <x v="2"/>
    <n v="41"/>
    <n v="176"/>
    <s v="Wisiorki"/>
    <n v="5"/>
    <n v="0.05"/>
    <n v="3899.4"/>
    <n v="3002.538"/>
    <n v="19497"/>
    <s v="Klasa I"/>
  </r>
  <r>
    <s v="SO - 0003303"/>
    <x v="0"/>
    <s v="WARE-NBV1002"/>
    <d v="2022-12-30T00:00:00"/>
    <d v="2023-01-01T00:00:00"/>
    <d v="2023-01-02T00:00:00"/>
    <x v="26"/>
    <x v="3"/>
    <n v="27"/>
    <n v="69"/>
    <s v="Rzeźby"/>
    <n v="1"/>
    <n v="0.05"/>
    <n v="877.7"/>
    <n v="614.39"/>
    <n v="877.7"/>
    <s v="Klasa I"/>
  </r>
  <r>
    <s v="SO - 0003304"/>
    <x v="0"/>
    <s v="WARE-XYS1001"/>
    <d v="2022-12-31T00:00:00"/>
    <d v="2023-01-15T00:00:00"/>
    <d v="2023-01-20T00:00:00"/>
    <x v="10"/>
    <x v="3"/>
    <n v="37"/>
    <n v="49"/>
    <s v="Ozdoby"/>
    <n v="4"/>
    <n v="0.15"/>
    <n v="1051.9000000000001"/>
    <n v="778.40599999999995"/>
    <n v="4207.6000000000004"/>
    <s v="Klasa II"/>
  </r>
  <r>
    <s v="SO - 0003305"/>
    <x v="3"/>
    <s v="WARE-PUJ1005"/>
    <d v="2022-12-31T00:00:00"/>
    <d v="2023-01-22T00:00:00"/>
    <d v="2023-01-25T00:00:00"/>
    <x v="4"/>
    <x v="3"/>
    <n v="12"/>
    <n v="287"/>
    <s v="Kwiaty"/>
    <n v="5"/>
    <n v="7.4999999999999997E-2"/>
    <n v="2572.8000000000002"/>
    <n v="1698.048"/>
    <n v="12864"/>
    <s v="Klasa II"/>
  </r>
  <r>
    <s v="SO - 0003306"/>
    <x v="3"/>
    <s v="WARE-NMK1003"/>
    <d v="2022-12-31T00:00:00"/>
    <d v="2023-01-28T00:00:00"/>
    <d v="2023-01-29T00:00:00"/>
    <x v="4"/>
    <x v="3"/>
    <n v="48"/>
    <n v="117"/>
    <s v="Lampy stołowe"/>
    <n v="4"/>
    <n v="0.05"/>
    <n v="3899.4"/>
    <n v="3314.49"/>
    <n v="15597.6"/>
    <s v="Klasa I"/>
  </r>
  <r>
    <s v="SO - 0003307"/>
    <x v="3"/>
    <s v="WARE-NMK1003"/>
    <d v="2022-12-31T00:00:00"/>
    <d v="2023-01-21T00:00:00"/>
    <d v="2023-01-24T00:00:00"/>
    <x v="17"/>
    <x v="1"/>
    <n v="38"/>
    <n v="169"/>
    <s v="Zapachy do domu"/>
    <n v="2"/>
    <n v="7.4999999999999997E-2"/>
    <n v="2606.3000000000002"/>
    <n v="1615.9059999999999"/>
    <n v="5212.6000000000004"/>
    <s v="Klasa II"/>
  </r>
  <r>
    <s v="SO - 0003308"/>
    <x v="3"/>
    <s v="WARE-NBV1002"/>
    <d v="2022-12-31T00:00:00"/>
    <d v="2023-01-21T00:00:00"/>
    <d v="2023-01-31T00:00:00"/>
    <x v="4"/>
    <x v="3"/>
    <n v="19"/>
    <n v="78"/>
    <s v="Meble sypialniane"/>
    <n v="8"/>
    <n v="7.4999999999999997E-2"/>
    <n v="167.5"/>
    <n v="93.8"/>
    <n v="1340"/>
    <s v="Klasa IV"/>
  </r>
  <r>
    <s v="SO - 0003309"/>
    <x v="3"/>
    <s v="WARE-XYS1001"/>
    <d v="2022-12-31T00:00:00"/>
    <d v="2023-01-18T00:00:00"/>
    <d v="2023-01-26T00:00:00"/>
    <x v="17"/>
    <x v="1"/>
    <n v="37"/>
    <n v="35"/>
    <s v="Rzeźby"/>
    <n v="5"/>
    <n v="7.4999999999999997E-2"/>
    <n v="2351.6999999999998"/>
    <n v="1622.673"/>
    <n v="11758.5"/>
    <s v="Klasa III"/>
  </r>
  <r>
    <s v="SO - 0003310"/>
    <x v="2"/>
    <s v="WARE-MKL1006"/>
    <d v="2022-12-31T00:00:00"/>
    <d v="2023-01-14T00:00:00"/>
    <d v="2023-01-15T00:00:00"/>
    <x v="23"/>
    <x v="0"/>
    <n v="18"/>
    <n v="358"/>
    <s v="Wazy"/>
    <n v="6"/>
    <n v="0.3"/>
    <n v="1038.5"/>
    <n v="529.63499999999999"/>
    <n v="6231"/>
    <s v="Klasa I"/>
  </r>
  <r>
    <s v="SO - 0003311"/>
    <x v="0"/>
    <s v="WARE-MKL1006"/>
    <d v="2022-12-31T00:00:00"/>
    <d v="2023-01-03T00:00:00"/>
    <d v="2023-01-06T00:00:00"/>
    <x v="0"/>
    <x v="0"/>
    <n v="3"/>
    <n v="349"/>
    <s v="Okładziny ścienne"/>
    <n v="5"/>
    <n v="0.05"/>
    <n v="1976.5"/>
    <n v="1264.96"/>
    <n v="9882.5"/>
    <s v="Klasa II"/>
  </r>
  <r>
    <s v="SO - 0003312"/>
    <x v="3"/>
    <s v="WARE-UHY1004"/>
    <d v="2022-12-31T00:00:00"/>
    <d v="2023-01-12T00:00:00"/>
    <d v="2023-01-22T00:00:00"/>
    <x v="27"/>
    <x v="1"/>
    <n v="11"/>
    <n v="227"/>
    <s v="Koce"/>
    <n v="5"/>
    <n v="0.1"/>
    <n v="1849.2"/>
    <n v="795.15599999999995"/>
    <n v="9246"/>
    <s v="Klasa IV"/>
  </r>
  <r>
    <s v="SO - 0003313"/>
    <x v="0"/>
    <s v="WARE-NMK1003"/>
    <d v="2022-12-31T00:00:00"/>
    <d v="2023-01-16T00:00:00"/>
    <d v="2023-01-18T00:00:00"/>
    <x v="0"/>
    <x v="0"/>
    <n v="7"/>
    <n v="190"/>
    <s v="Naczynia serwisowe"/>
    <n v="1"/>
    <n v="0.2"/>
    <n v="1051.9000000000001"/>
    <n v="462.83600000000001"/>
    <n v="1051.9000000000001"/>
    <s v="Klasa I"/>
  </r>
  <r>
    <s v="SO - 0003314"/>
    <x v="0"/>
    <s v="WARE-XYS1001"/>
    <d v="2023-01-01T00:00:00"/>
    <d v="2023-01-23T00:00:00"/>
    <d v="2023-01-31T00:00:00"/>
    <x v="18"/>
    <x v="2"/>
    <n v="31"/>
    <n v="22"/>
    <s v="Pufy"/>
    <n v="2"/>
    <n v="0.05"/>
    <n v="4006.6"/>
    <n v="2123.498"/>
    <n v="8013.2"/>
    <s v="Klasa III"/>
  </r>
  <r>
    <s v="SO - 0003315"/>
    <x v="1"/>
    <s v="WARE-PUJ1005"/>
    <d v="2023-01-01T00:00:00"/>
    <d v="2023-01-11T00:00:00"/>
    <d v="2023-01-21T00:00:00"/>
    <x v="2"/>
    <x v="2"/>
    <n v="10"/>
    <n v="326"/>
    <s v="Świeczniki"/>
    <n v="1"/>
    <n v="0.1"/>
    <n v="2740.3"/>
    <n v="1561.971"/>
    <n v="2740.3"/>
    <s v="Klasa IV"/>
  </r>
  <r>
    <s v="SO - 0003316"/>
    <x v="0"/>
    <s v="WARE-NMK1003"/>
    <d v="2023-01-01T00:00:00"/>
    <d v="2023-01-18T00:00:00"/>
    <d v="2023-01-20T00:00:00"/>
    <x v="0"/>
    <x v="0"/>
    <n v="21"/>
    <n v="170"/>
    <s v="Koszykówka"/>
    <n v="8"/>
    <n v="0.05"/>
    <n v="6478.9"/>
    <n v="4923.9639999999999"/>
    <n v="51831.199999999997"/>
    <s v="Klasa I"/>
  </r>
  <r>
    <s v="SO - 0003317"/>
    <x v="1"/>
    <s v="WARE-NMK1003"/>
    <d v="2023-01-01T00:00:00"/>
    <d v="2023-01-20T00:00:00"/>
    <d v="2023-01-28T00:00:00"/>
    <x v="8"/>
    <x v="3"/>
    <n v="1"/>
    <n v="92"/>
    <s v="Audio"/>
    <n v="6"/>
    <n v="7.4999999999999997E-2"/>
    <n v="2807.3"/>
    <n v="1908.9639999999999"/>
    <n v="16843.800000000003"/>
    <s v="Klasa III"/>
  </r>
  <r>
    <s v="SO - 0003318"/>
    <x v="0"/>
    <s v="WARE-NMK1003"/>
    <d v="2023-01-01T00:00:00"/>
    <d v="2023-01-29T00:00:00"/>
    <d v="2023-02-04T00:00:00"/>
    <x v="6"/>
    <x v="1"/>
    <n v="39"/>
    <n v="100"/>
    <s v="Ramki na zdjęcia"/>
    <n v="5"/>
    <n v="7.4999999999999997E-2"/>
    <n v="6251.1"/>
    <n v="2938.0169999999998"/>
    <n v="31255.5"/>
    <s v="Klasa III"/>
  </r>
  <r>
    <s v="SO - 0003319"/>
    <x v="3"/>
    <s v="WARE-NMK1003"/>
    <d v="2023-01-01T00:00:00"/>
    <d v="2023-01-23T00:00:00"/>
    <d v="2023-01-24T00:00:00"/>
    <x v="12"/>
    <x v="1"/>
    <n v="28"/>
    <n v="93"/>
    <s v="Półmiski"/>
    <n v="2"/>
    <n v="0.05"/>
    <n v="3015"/>
    <n v="2381.85"/>
    <n v="6030"/>
    <s v="Klasa I"/>
  </r>
  <r>
    <s v="SO - 0003320"/>
    <x v="3"/>
    <s v="WARE-UHY1004"/>
    <d v="2023-01-02T00:00:00"/>
    <d v="2023-01-08T00:00:00"/>
    <d v="2023-01-17T00:00:00"/>
    <x v="11"/>
    <x v="0"/>
    <n v="3"/>
    <n v="228"/>
    <s v="TV i wideo"/>
    <n v="1"/>
    <n v="7.4999999999999997E-2"/>
    <n v="1949.7"/>
    <n v="1169.82"/>
    <n v="1949.7"/>
    <s v="Klasa IV"/>
  </r>
  <r>
    <s v="SO - 0003321"/>
    <x v="3"/>
    <s v="WARE-NMK1003"/>
    <d v="2023-01-02T00:00:00"/>
    <d v="2023-01-17T00:00:00"/>
    <d v="2023-01-26T00:00:00"/>
    <x v="21"/>
    <x v="3"/>
    <n v="12"/>
    <n v="98"/>
    <s v="Baseball"/>
    <n v="6"/>
    <n v="0.05"/>
    <n v="1078.7"/>
    <n v="690.36800000000005"/>
    <n v="6472.2000000000007"/>
    <s v="Klasa IV"/>
  </r>
  <r>
    <s v="SO - 0003322"/>
    <x v="0"/>
    <s v="WARE-XYS1001"/>
    <d v="2023-01-02T00:00:00"/>
    <d v="2023-01-14T00:00:00"/>
    <d v="2023-01-22T00:00:00"/>
    <x v="6"/>
    <x v="1"/>
    <n v="5"/>
    <n v="9"/>
    <s v="Zegary"/>
    <n v="3"/>
    <n v="0.05"/>
    <n v="5272.9"/>
    <n v="4165.5910000000003"/>
    <n v="15818.699999999999"/>
    <s v="Klasa III"/>
  </r>
  <r>
    <s v="SO - 0003323"/>
    <x v="3"/>
    <s v="WARE-PUJ1005"/>
    <d v="2023-01-02T00:00:00"/>
    <d v="2023-01-20T00:00:00"/>
    <d v="2023-01-24T00:00:00"/>
    <x v="17"/>
    <x v="1"/>
    <n v="48"/>
    <n v="316"/>
    <s v="Poduszki"/>
    <n v="4"/>
    <n v="7.4999999999999997E-2"/>
    <n v="3999.9"/>
    <n v="2759.931"/>
    <n v="15999.6"/>
    <s v="Klasa II"/>
  </r>
  <r>
    <s v="SO - 0003324"/>
    <x v="3"/>
    <s v="WARE-NMK1003"/>
    <d v="2023-01-02T00:00:00"/>
    <d v="2023-01-09T00:00:00"/>
    <d v="2023-01-19T00:00:00"/>
    <x v="27"/>
    <x v="1"/>
    <n v="49"/>
    <n v="171"/>
    <s v="Przechowywanie wina"/>
    <n v="1"/>
    <n v="0.05"/>
    <n v="247.9"/>
    <n v="173.53"/>
    <n v="247.9"/>
    <s v="Klasa IV"/>
  </r>
  <r>
    <s v="SO - 0003325"/>
    <x v="0"/>
    <s v="WARE-MKL1006"/>
    <d v="2023-01-02T00:00:00"/>
    <d v="2023-01-09T00:00:00"/>
    <d v="2023-01-14T00:00:00"/>
    <x v="6"/>
    <x v="1"/>
    <n v="12"/>
    <n v="363"/>
    <s v="TV i wideo"/>
    <n v="5"/>
    <n v="0.2"/>
    <n v="6056.8"/>
    <n v="3694.6480000000001"/>
    <n v="30284"/>
    <s v="Klasa II"/>
  </r>
  <r>
    <s v="SO - 0003326"/>
    <x v="3"/>
    <s v="WARE-NMK1003"/>
    <d v="2023-01-02T00:00:00"/>
    <d v="2023-01-28T00:00:00"/>
    <d v="2023-01-29T00:00:00"/>
    <x v="4"/>
    <x v="3"/>
    <n v="2"/>
    <n v="127"/>
    <s v="TV i wideo"/>
    <n v="6"/>
    <n v="0.15"/>
    <n v="241.2"/>
    <n v="161.60400000000001"/>
    <n v="1447.1999999999998"/>
    <s v="Klasa I"/>
  </r>
  <r>
    <s v="SO - 0003327"/>
    <x v="3"/>
    <s v="WARE-UHY1004"/>
    <d v="2023-01-02T00:00:00"/>
    <d v="2023-01-04T00:00:00"/>
    <d v="2023-01-13T00:00:00"/>
    <x v="27"/>
    <x v="1"/>
    <n v="30"/>
    <n v="248"/>
    <s v="Narzędzia barowe"/>
    <n v="3"/>
    <n v="7.4999999999999997E-2"/>
    <n v="241.2"/>
    <n v="202.608"/>
    <n v="723.59999999999991"/>
    <s v="Klasa IV"/>
  </r>
  <r>
    <s v="SO - 0003328"/>
    <x v="0"/>
    <s v="WARE-MKL1006"/>
    <d v="2023-01-02T00:00:00"/>
    <d v="2023-01-11T00:00:00"/>
    <d v="2023-01-14T00:00:00"/>
    <x v="25"/>
    <x v="0"/>
    <n v="1"/>
    <n v="332"/>
    <s v="Zegary"/>
    <n v="7"/>
    <n v="7.4999999999999997E-2"/>
    <n v="1031.8"/>
    <n v="526.21799999999996"/>
    <n v="7222.5999999999995"/>
    <s v="Klasa II"/>
  </r>
  <r>
    <s v="SO - 0003329"/>
    <x v="2"/>
    <s v="WARE-NMK1003"/>
    <d v="2023-01-02T00:00:00"/>
    <d v="2023-01-11T00:00:00"/>
    <d v="2023-01-14T00:00:00"/>
    <x v="3"/>
    <x v="0"/>
    <n v="32"/>
    <n v="95"/>
    <s v="Świeczniki"/>
    <n v="3"/>
    <n v="0.2"/>
    <n v="1118.9000000000001"/>
    <n v="559.45000000000005"/>
    <n v="3356.7000000000003"/>
    <s v="Klasa II"/>
  </r>
  <r>
    <s v="SO - 0003330"/>
    <x v="0"/>
    <s v="WARE-XYS1001"/>
    <d v="2023-01-02T00:00:00"/>
    <d v="2023-01-19T00:00:00"/>
    <d v="2023-01-23T00:00:00"/>
    <x v="22"/>
    <x v="0"/>
    <n v="27"/>
    <n v="11"/>
    <s v="Świece"/>
    <n v="2"/>
    <n v="7.4999999999999997E-2"/>
    <n v="1306.5"/>
    <n v="535.66499999999996"/>
    <n v="2613"/>
    <s v="Klasa II"/>
  </r>
  <r>
    <s v="SO - 0003331"/>
    <x v="0"/>
    <s v="WARE-NMK1003"/>
    <d v="2023-01-02T00:00:00"/>
    <d v="2023-01-13T00:00:00"/>
    <d v="2023-01-20T00:00:00"/>
    <x v="25"/>
    <x v="0"/>
    <n v="8"/>
    <n v="149"/>
    <s v="Świece"/>
    <n v="1"/>
    <n v="7.4999999999999997E-2"/>
    <n v="167.5"/>
    <n v="118.925"/>
    <n v="167.5"/>
    <s v="Klasa III"/>
  </r>
  <r>
    <s v="SO - 0003332"/>
    <x v="1"/>
    <s v="WARE-UHY1004"/>
    <d v="2023-01-02T00:00:00"/>
    <d v="2023-01-25T00:00:00"/>
    <d v="2023-02-04T00:00:00"/>
    <x v="20"/>
    <x v="1"/>
    <n v="15"/>
    <n v="234"/>
    <s v="Zastawa stołowa"/>
    <n v="4"/>
    <n v="0.1"/>
    <n v="1072"/>
    <n v="546.72"/>
    <n v="4288"/>
    <s v="Klasa IV"/>
  </r>
  <r>
    <s v="SO - 0003333"/>
    <x v="0"/>
    <s v="WARE-NMK1003"/>
    <d v="2023-01-02T00:00:00"/>
    <d v="2023-01-30T00:00:00"/>
    <d v="2023-02-03T00:00:00"/>
    <x v="25"/>
    <x v="0"/>
    <n v="4"/>
    <n v="197"/>
    <s v="Wieńce"/>
    <n v="2"/>
    <n v="0.05"/>
    <n v="5406.9"/>
    <n v="4487.7269999999999"/>
    <n v="10813.8"/>
    <s v="Klasa II"/>
  </r>
  <r>
    <s v="SO - 0003334"/>
    <x v="2"/>
    <s v="WARE-MKL1006"/>
    <d v="2023-01-03T00:00:00"/>
    <d v="2023-01-19T00:00:00"/>
    <d v="2023-01-27T00:00:00"/>
    <x v="23"/>
    <x v="0"/>
    <n v="28"/>
    <n v="367"/>
    <s v="Zegary"/>
    <n v="2"/>
    <n v="0.05"/>
    <n v="1969.8"/>
    <n v="1575.84"/>
    <n v="3939.6"/>
    <s v="Klasa III"/>
  </r>
  <r>
    <s v="SO - 0003335"/>
    <x v="2"/>
    <s v="WARE-NMK1003"/>
    <d v="2023-01-03T00:00:00"/>
    <d v="2023-01-13T00:00:00"/>
    <d v="2023-01-21T00:00:00"/>
    <x v="7"/>
    <x v="3"/>
    <n v="19"/>
    <n v="116"/>
    <s v="Ozdoby"/>
    <n v="2"/>
    <n v="7.4999999999999997E-2"/>
    <n v="194.3"/>
    <n v="118.523"/>
    <n v="388.6"/>
    <s v="Klasa III"/>
  </r>
  <r>
    <s v="SO - 0003336"/>
    <x v="0"/>
    <s v="WARE-UHY1004"/>
    <d v="2023-01-03T00:00:00"/>
    <d v="2023-01-19T00:00:00"/>
    <d v="2023-01-27T00:00:00"/>
    <x v="6"/>
    <x v="1"/>
    <n v="49"/>
    <n v="249"/>
    <s v="Lustra"/>
    <n v="8"/>
    <n v="7.4999999999999997E-2"/>
    <n v="6190.8"/>
    <n v="3033.4920000000002"/>
    <n v="49526.400000000001"/>
    <s v="Klasa III"/>
  </r>
  <r>
    <s v="SO - 0003337"/>
    <x v="3"/>
    <s v="WARE-NMK1003"/>
    <d v="2023-01-03T00:00:00"/>
    <d v="2023-01-08T00:00:00"/>
    <d v="2023-01-15T00:00:00"/>
    <x v="21"/>
    <x v="3"/>
    <n v="12"/>
    <n v="130"/>
    <s v="Okładziny ścienne"/>
    <n v="1"/>
    <n v="0.1"/>
    <n v="1092.0999999999999"/>
    <n v="644.33900000000006"/>
    <n v="1092.0999999999999"/>
    <s v="Klasa III"/>
  </r>
  <r>
    <s v="SO - 0003338"/>
    <x v="1"/>
    <s v="WARE-MKL1006"/>
    <d v="2023-01-03T00:00:00"/>
    <d v="2023-01-08T00:00:00"/>
    <d v="2023-01-11T00:00:00"/>
    <x v="7"/>
    <x v="3"/>
    <n v="40"/>
    <n v="360"/>
    <s v="Koce"/>
    <n v="7"/>
    <n v="0.1"/>
    <n v="2881"/>
    <n v="2074.3200000000002"/>
    <n v="20167"/>
    <s v="Klasa II"/>
  </r>
  <r>
    <s v="SO - 0003339"/>
    <x v="3"/>
    <s v="WARE-NMK1003"/>
    <d v="2023-01-03T00:00:00"/>
    <d v="2023-01-08T00:00:00"/>
    <d v="2023-01-12T00:00:00"/>
    <x v="17"/>
    <x v="1"/>
    <n v="36"/>
    <n v="116"/>
    <s v="Baseball"/>
    <n v="6"/>
    <n v="0.4"/>
    <n v="2237.8000000000002"/>
    <n v="1297.924"/>
    <n v="13426.800000000001"/>
    <s v="Klasa II"/>
  </r>
  <r>
    <s v="SO - 0003340"/>
    <x v="0"/>
    <s v="WARE-XYS1001"/>
    <d v="2023-01-03T00:00:00"/>
    <d v="2023-01-26T00:00:00"/>
    <d v="2023-02-04T00:00:00"/>
    <x v="15"/>
    <x v="2"/>
    <n v="50"/>
    <n v="40"/>
    <s v="Obrusy"/>
    <n v="3"/>
    <n v="7.4999999999999997E-2"/>
    <n v="891.1"/>
    <n v="543.57100000000003"/>
    <n v="2673.3"/>
    <s v="Klasa IV"/>
  </r>
  <r>
    <s v="SO - 0003341"/>
    <x v="0"/>
    <s v="WARE-XYS1001"/>
    <d v="2023-01-03T00:00:00"/>
    <d v="2023-01-29T00:00:00"/>
    <d v="2023-02-07T00:00:00"/>
    <x v="19"/>
    <x v="2"/>
    <n v="12"/>
    <n v="8"/>
    <s v="Okładziny ścienne"/>
    <n v="4"/>
    <n v="0.2"/>
    <n v="2224.4"/>
    <n v="1757.2760000000001"/>
    <n v="8897.6"/>
    <s v="Klasa IV"/>
  </r>
  <r>
    <s v="SO - 0003342"/>
    <x v="3"/>
    <s v="WARE-NMK1003"/>
    <d v="2023-01-04T00:00:00"/>
    <d v="2023-01-29T00:00:00"/>
    <d v="2023-02-02T00:00:00"/>
    <x v="27"/>
    <x v="1"/>
    <n v="38"/>
    <n v="133"/>
    <s v="Wisiorki"/>
    <n v="1"/>
    <n v="0.3"/>
    <n v="2452.1999999999998"/>
    <n v="1054.4459999999999"/>
    <n v="2452.1999999999998"/>
    <s v="Klasa II"/>
  </r>
  <r>
    <s v="SO - 0003343"/>
    <x v="3"/>
    <s v="WARE-NMK1003"/>
    <d v="2023-01-04T00:00:00"/>
    <d v="2023-01-20T00:00:00"/>
    <d v="2023-01-22T00:00:00"/>
    <x v="5"/>
    <x v="2"/>
    <n v="14"/>
    <n v="105"/>
    <s v="Meble łazienkowe"/>
    <n v="1"/>
    <n v="0.05"/>
    <n v="5835.7"/>
    <n v="4026.6329999999998"/>
    <n v="5835.7"/>
    <s v="Klasa I"/>
  </r>
  <r>
    <s v="SO - 0003344"/>
    <x v="3"/>
    <s v="WARE-XYS1001"/>
    <d v="2023-01-04T00:00:00"/>
    <d v="2023-01-25T00:00:00"/>
    <d v="2023-01-30T00:00:00"/>
    <x v="5"/>
    <x v="2"/>
    <n v="20"/>
    <n v="39"/>
    <s v="Audio"/>
    <n v="3"/>
    <n v="7.4999999999999997E-2"/>
    <n v="1098.8"/>
    <n v="933.98"/>
    <n v="3296.3999999999996"/>
    <s v="Klasa II"/>
  </r>
  <r>
    <s v="SO - 0003345"/>
    <x v="3"/>
    <s v="WARE-UHY1004"/>
    <d v="2023-01-04T00:00:00"/>
    <d v="2023-01-30T00:00:00"/>
    <d v="2023-02-04T00:00:00"/>
    <x v="17"/>
    <x v="1"/>
    <n v="8"/>
    <n v="208"/>
    <s v="Kieliszki do koktajli"/>
    <n v="8"/>
    <n v="0.05"/>
    <n v="911.2"/>
    <n v="628.72799999999995"/>
    <n v="7289.6"/>
    <s v="Klasa II"/>
  </r>
  <r>
    <s v="SO - 0003346"/>
    <x v="0"/>
    <s v="WARE-NMK1003"/>
    <d v="2023-01-04T00:00:00"/>
    <d v="2023-01-08T00:00:00"/>
    <d v="2023-01-09T00:00:00"/>
    <x v="14"/>
    <x v="2"/>
    <n v="47"/>
    <n v="132"/>
    <s v="Baseball"/>
    <n v="3"/>
    <n v="0.15"/>
    <n v="1869.3"/>
    <n v="1401.9749999999999"/>
    <n v="5607.9"/>
    <s v="Klasa I"/>
  </r>
  <r>
    <s v="SO - 0003347"/>
    <x v="1"/>
    <s v="WARE-UHY1004"/>
    <d v="2023-01-04T00:00:00"/>
    <d v="2023-01-30T00:00:00"/>
    <d v="2023-01-31T00:00:00"/>
    <x v="2"/>
    <x v="2"/>
    <n v="1"/>
    <n v="238"/>
    <s v="Naczynia serwisowe"/>
    <n v="7"/>
    <n v="0.1"/>
    <n v="3604.6"/>
    <n v="2379.0360000000001"/>
    <n v="25232.2"/>
    <s v="Klasa I"/>
  </r>
  <r>
    <s v="SO - 0003348"/>
    <x v="3"/>
    <s v="WARE-NBV1002"/>
    <d v="2023-01-04T00:00:00"/>
    <d v="2023-01-28T00:00:00"/>
    <d v="2023-01-30T00:00:00"/>
    <x v="5"/>
    <x v="2"/>
    <n v="26"/>
    <n v="75"/>
    <s v="Baseball"/>
    <n v="2"/>
    <n v="0.1"/>
    <n v="884.4"/>
    <n v="477.57600000000002"/>
    <n v="1768.8"/>
    <s v="Klasa I"/>
  </r>
  <r>
    <s v="SO - 0003349"/>
    <x v="2"/>
    <s v="WARE-MKL1006"/>
    <d v="2023-01-04T00:00:00"/>
    <d v="2023-01-31T00:00:00"/>
    <d v="2023-02-08T00:00:00"/>
    <x v="23"/>
    <x v="0"/>
    <n v="47"/>
    <n v="350"/>
    <s v="Szkło stołowe"/>
    <n v="3"/>
    <n v="0.1"/>
    <n v="2814"/>
    <n v="1885.38"/>
    <n v="8442"/>
    <s v="Klasa III"/>
  </r>
  <r>
    <s v="SO - 0003350"/>
    <x v="3"/>
    <s v="WARE-NMK1003"/>
    <d v="2023-01-04T00:00:00"/>
    <d v="2023-01-22T00:00:00"/>
    <d v="2023-01-24T00:00:00"/>
    <x v="27"/>
    <x v="1"/>
    <n v="22"/>
    <n v="144"/>
    <s v="Meble sypialniane"/>
    <n v="8"/>
    <n v="0.1"/>
    <n v="1688.4"/>
    <n v="1063.692"/>
    <n v="13507.2"/>
    <s v="Klasa I"/>
  </r>
  <r>
    <s v="SO - 0003351"/>
    <x v="0"/>
    <s v="WARE-NBV1002"/>
    <d v="2023-01-04T00:00:00"/>
    <d v="2023-01-17T00:00:00"/>
    <d v="2023-01-24T00:00:00"/>
    <x v="14"/>
    <x v="2"/>
    <n v="14"/>
    <n v="77"/>
    <s v="Wisiorki"/>
    <n v="5"/>
    <n v="7.4999999999999997E-2"/>
    <n v="958.1"/>
    <n v="804.80399999999997"/>
    <n v="4790.5"/>
    <s v="Klasa III"/>
  </r>
  <r>
    <s v="SO - 0003352"/>
    <x v="3"/>
    <s v="WARE-PUJ1005"/>
    <d v="2023-01-04T00:00:00"/>
    <d v="2023-01-10T00:00:00"/>
    <d v="2023-01-14T00:00:00"/>
    <x v="27"/>
    <x v="1"/>
    <n v="40"/>
    <n v="297"/>
    <s v="Telefony"/>
    <n v="8"/>
    <n v="0.2"/>
    <n v="1795.6"/>
    <n v="1256.92"/>
    <n v="14364.8"/>
    <s v="Klasa II"/>
  </r>
  <r>
    <s v="SO - 0003353"/>
    <x v="3"/>
    <s v="WARE-NMK1003"/>
    <d v="2023-01-05T00:00:00"/>
    <d v="2023-01-19T00:00:00"/>
    <d v="2023-01-21T00:00:00"/>
    <x v="27"/>
    <x v="1"/>
    <n v="18"/>
    <n v="197"/>
    <s v="Telefony"/>
    <n v="5"/>
    <n v="0.2"/>
    <n v="2217.6999999999998"/>
    <n v="1131.027"/>
    <n v="11088.5"/>
    <s v="Klasa I"/>
  </r>
  <r>
    <s v="SO - 0003354"/>
    <x v="0"/>
    <s v="WARE-PUJ1005"/>
    <d v="2023-01-05T00:00:00"/>
    <d v="2023-01-11T00:00:00"/>
    <d v="2023-01-20T00:00:00"/>
    <x v="22"/>
    <x v="0"/>
    <n v="34"/>
    <n v="266"/>
    <s v="Świąteczne"/>
    <n v="1"/>
    <n v="7.4999999999999997E-2"/>
    <n v="5467.2"/>
    <n v="3772.3679999999999"/>
    <n v="5467.2"/>
    <s v="Klasa IV"/>
  </r>
  <r>
    <s v="SO - 0003355"/>
    <x v="0"/>
    <s v="WARE-NBV1002"/>
    <d v="2023-01-05T00:00:00"/>
    <d v="2023-01-27T00:00:00"/>
    <d v="2023-02-02T00:00:00"/>
    <x v="22"/>
    <x v="0"/>
    <n v="16"/>
    <n v="83"/>
    <s v="Poduszki meblowe"/>
    <n v="4"/>
    <n v="7.4999999999999997E-2"/>
    <n v="3819"/>
    <n v="2405.9699999999998"/>
    <n v="15276"/>
    <s v="Klasa III"/>
  </r>
  <r>
    <s v="SO - 0003356"/>
    <x v="2"/>
    <s v="WARE-MKL1006"/>
    <d v="2023-01-05T00:00:00"/>
    <d v="2023-01-10T00:00:00"/>
    <d v="2023-01-15T00:00:00"/>
    <x v="3"/>
    <x v="0"/>
    <n v="29"/>
    <n v="352"/>
    <s v="Wisiorki"/>
    <n v="6"/>
    <n v="0.15"/>
    <n v="1011.7"/>
    <n v="627.25400000000002"/>
    <n v="6070.2000000000007"/>
    <s v="Klasa II"/>
  </r>
  <r>
    <s v="SO - 0003357"/>
    <x v="2"/>
    <s v="WARE-PUJ1005"/>
    <d v="2023-01-05T00:00:00"/>
    <d v="2023-01-22T00:00:00"/>
    <d v="2023-01-23T00:00:00"/>
    <x v="24"/>
    <x v="2"/>
    <n v="22"/>
    <n v="273"/>
    <s v="Świąteczne"/>
    <n v="3"/>
    <n v="7.4999999999999997E-2"/>
    <n v="1018.4"/>
    <n v="682.32799999999997"/>
    <n v="3055.2"/>
    <s v="Klasa I"/>
  </r>
  <r>
    <s v="SO - 0003358"/>
    <x v="1"/>
    <s v="WARE-NMK1003"/>
    <d v="2023-01-05T00:00:00"/>
    <d v="2023-01-28T00:00:00"/>
    <d v="2023-02-04T00:00:00"/>
    <x v="20"/>
    <x v="1"/>
    <n v="20"/>
    <n v="136"/>
    <s v="Zapachy do domu"/>
    <n v="5"/>
    <n v="0.15"/>
    <n v="1018.4"/>
    <n v="539.75199999999995"/>
    <n v="5092"/>
    <s v="Klasa III"/>
  </r>
  <r>
    <s v="SO - 0003359"/>
    <x v="0"/>
    <s v="WARE-PUJ1005"/>
    <d v="2023-01-05T00:00:00"/>
    <d v="2023-01-26T00:00:00"/>
    <d v="2023-02-04T00:00:00"/>
    <x v="10"/>
    <x v="3"/>
    <n v="24"/>
    <n v="269"/>
    <s v="Wieńce"/>
    <n v="7"/>
    <n v="0.05"/>
    <n v="3812.3"/>
    <n v="2592.364"/>
    <n v="26686.100000000002"/>
    <s v="Klasa IV"/>
  </r>
  <r>
    <s v="SO - 0003360"/>
    <x v="0"/>
    <s v="WARE-NMK1003"/>
    <d v="2023-01-05T00:00:00"/>
    <d v="2023-02-01T00:00:00"/>
    <d v="2023-02-06T00:00:00"/>
    <x v="0"/>
    <x v="0"/>
    <n v="14"/>
    <n v="130"/>
    <s v="Zastawa stołowa"/>
    <n v="5"/>
    <n v="0.2"/>
    <n v="3953"/>
    <n v="1818.38"/>
    <n v="19765"/>
    <s v="Klasa II"/>
  </r>
  <r>
    <s v="SO - 0003361"/>
    <x v="3"/>
    <s v="WARE-XYS1001"/>
    <d v="2023-01-06T00:00:00"/>
    <d v="2023-01-13T00:00:00"/>
    <d v="2023-01-20T00:00:00"/>
    <x v="4"/>
    <x v="3"/>
    <n v="50"/>
    <n v="20"/>
    <s v="Meble łazienkowe"/>
    <n v="1"/>
    <n v="0.05"/>
    <n v="3953"/>
    <n v="3241.46"/>
    <n v="3953"/>
    <s v="Klasa III"/>
  </r>
  <r>
    <s v="SO - 0003362"/>
    <x v="0"/>
    <s v="WARE-NBV1002"/>
    <d v="2023-01-06T00:00:00"/>
    <d v="2023-01-21T00:00:00"/>
    <d v="2023-01-22T00:00:00"/>
    <x v="1"/>
    <x v="1"/>
    <n v="49"/>
    <n v="79"/>
    <s v="Poduszki meblowe"/>
    <n v="3"/>
    <n v="0.2"/>
    <n v="2318.1999999999998"/>
    <n v="1669.104"/>
    <n v="6954.5999999999995"/>
    <s v="Klasa I"/>
  </r>
  <r>
    <s v="SO - 0003363"/>
    <x v="3"/>
    <s v="WARE-XYS1001"/>
    <d v="2023-01-07T00:00:00"/>
    <d v="2023-01-20T00:00:00"/>
    <d v="2023-01-26T00:00:00"/>
    <x v="9"/>
    <x v="0"/>
    <n v="12"/>
    <n v="49"/>
    <s v="Wieńce"/>
    <n v="7"/>
    <n v="0.1"/>
    <n v="864.3"/>
    <n v="509.93700000000001"/>
    <n v="6050.0999999999995"/>
    <s v="Klasa III"/>
  </r>
  <r>
    <s v="SO - 0003364"/>
    <x v="0"/>
    <s v="WARE-UHY1004"/>
    <d v="2023-01-07T00:00:00"/>
    <d v="2023-01-19T00:00:00"/>
    <d v="2023-01-22T00:00:00"/>
    <x v="26"/>
    <x v="3"/>
    <n v="39"/>
    <n v="222"/>
    <s v="Zegary"/>
    <n v="7"/>
    <n v="0.05"/>
    <n v="1105.5"/>
    <n v="851.23500000000001"/>
    <n v="7738.5"/>
    <s v="Klasa II"/>
  </r>
  <r>
    <s v="SO - 0003365"/>
    <x v="0"/>
    <s v="WARE-NBV1002"/>
    <d v="2023-01-07T00:00:00"/>
    <d v="2023-01-15T00:00:00"/>
    <d v="2023-01-23T00:00:00"/>
    <x v="15"/>
    <x v="2"/>
    <n v="24"/>
    <n v="67"/>
    <s v="Telefony"/>
    <n v="2"/>
    <n v="7.4999999999999997E-2"/>
    <n v="1031.8"/>
    <n v="856.39400000000001"/>
    <n v="2063.6"/>
    <s v="Klasa III"/>
  </r>
  <r>
    <s v="SO - 0003366"/>
    <x v="2"/>
    <s v="WARE-NMK1003"/>
    <d v="2023-01-07T00:00:00"/>
    <d v="2023-01-29T00:00:00"/>
    <d v="2023-02-01T00:00:00"/>
    <x v="7"/>
    <x v="3"/>
    <n v="45"/>
    <n v="152"/>
    <s v="Audio"/>
    <n v="4"/>
    <n v="0.3"/>
    <n v="2539.3000000000002"/>
    <n v="1929.8679999999999"/>
    <n v="10157.200000000001"/>
    <s v="Klasa II"/>
  </r>
  <r>
    <s v="SO - 0003367"/>
    <x v="3"/>
    <s v="WARE-XYS1001"/>
    <d v="2023-01-08T00:00:00"/>
    <d v="2023-01-26T00:00:00"/>
    <d v="2023-01-28T00:00:00"/>
    <x v="9"/>
    <x v="0"/>
    <n v="35"/>
    <n v="6"/>
    <s v="Akcesoria"/>
    <n v="4"/>
    <n v="0.05"/>
    <n v="2968.1"/>
    <n v="1187.24"/>
    <n v="11872.4"/>
    <s v="Klasa I"/>
  </r>
  <r>
    <s v="SO - 0003368"/>
    <x v="1"/>
    <s v="WARE-PUJ1005"/>
    <d v="2023-01-08T00:00:00"/>
    <d v="2023-01-30T00:00:00"/>
    <d v="2023-02-09T00:00:00"/>
    <x v="7"/>
    <x v="3"/>
    <n v="2"/>
    <n v="281"/>
    <s v="Wazy"/>
    <n v="1"/>
    <n v="0.1"/>
    <n v="1018.4"/>
    <n v="763.8"/>
    <n v="1018.4"/>
    <s v="Klasa IV"/>
  </r>
  <r>
    <s v="SO - 0003369"/>
    <x v="3"/>
    <s v="WARE-NMK1003"/>
    <d v="2023-01-08T00:00:00"/>
    <d v="2023-01-30T00:00:00"/>
    <d v="2023-01-31T00:00:00"/>
    <x v="22"/>
    <x v="0"/>
    <n v="1"/>
    <n v="201"/>
    <s v="Baseball"/>
    <n v="2"/>
    <n v="0.05"/>
    <n v="696.8"/>
    <n v="341.43200000000002"/>
    <n v="1393.6"/>
    <s v="Klasa I"/>
  </r>
  <r>
    <s v="SO - 0003370"/>
    <x v="0"/>
    <s v="WARE-XYS1001"/>
    <d v="2023-01-08T00:00:00"/>
    <d v="2023-01-20T00:00:00"/>
    <d v="2023-01-25T00:00:00"/>
    <x v="0"/>
    <x v="0"/>
    <n v="26"/>
    <n v="15"/>
    <s v="TV i wideo"/>
    <n v="4"/>
    <n v="0.05"/>
    <n v="1835.8"/>
    <n v="1523.7139999999999"/>
    <n v="7343.2"/>
    <s v="Klasa II"/>
  </r>
  <r>
    <s v="SO - 0003371"/>
    <x v="3"/>
    <s v="WARE-NBV1002"/>
    <d v="2023-01-08T00:00:00"/>
    <d v="2023-01-18T00:00:00"/>
    <d v="2023-01-25T00:00:00"/>
    <x v="17"/>
    <x v="1"/>
    <n v="16"/>
    <n v="84"/>
    <s v="Naczynia do pieczenia"/>
    <n v="3"/>
    <n v="0.05"/>
    <n v="3899.4"/>
    <n v="3314.49"/>
    <n v="11698.2"/>
    <s v="Klasa III"/>
  </r>
  <r>
    <s v="SO - 0003372"/>
    <x v="1"/>
    <s v="WARE-XYS1001"/>
    <d v="2023-01-08T00:00:00"/>
    <d v="2023-01-28T00:00:00"/>
    <d v="2023-02-06T00:00:00"/>
    <x v="20"/>
    <x v="1"/>
    <n v="1"/>
    <n v="30"/>
    <s v="Ramki na ścianę"/>
    <n v="3"/>
    <n v="0.05"/>
    <n v="2941.3"/>
    <n v="2176.5619999999999"/>
    <n v="8823.9000000000015"/>
    <s v="Klasa IV"/>
  </r>
  <r>
    <s v="SO - 0003373"/>
    <x v="3"/>
    <s v="WARE-MKL1006"/>
    <d v="2023-01-08T00:00:00"/>
    <d v="2023-01-10T00:00:00"/>
    <d v="2023-01-16T00:00:00"/>
    <x v="17"/>
    <x v="1"/>
    <n v="41"/>
    <n v="352"/>
    <s v="Naczynia do pieczenia"/>
    <n v="3"/>
    <n v="0.2"/>
    <n v="5534.2"/>
    <n v="4095.308"/>
    <n v="16602.599999999999"/>
    <s v="Klasa III"/>
  </r>
  <r>
    <s v="SO - 0003374"/>
    <x v="3"/>
    <s v="WARE-MKL1006"/>
    <d v="2023-01-08T00:00:00"/>
    <d v="2023-02-03T00:00:00"/>
    <d v="2023-02-12T00:00:00"/>
    <x v="4"/>
    <x v="3"/>
    <n v="6"/>
    <n v="355"/>
    <s v="Szafy"/>
    <n v="7"/>
    <n v="7.4999999999999997E-2"/>
    <n v="1132.3"/>
    <n v="532.18100000000004"/>
    <n v="7926.0999999999995"/>
    <s v="Klasa IV"/>
  </r>
  <r>
    <s v="SO - 0003375"/>
    <x v="0"/>
    <s v="WARE-NBV1002"/>
    <d v="2023-01-08T00:00:00"/>
    <d v="2023-01-15T00:00:00"/>
    <d v="2023-01-24T00:00:00"/>
    <x v="15"/>
    <x v="2"/>
    <n v="41"/>
    <n v="84"/>
    <s v="Ramki na zdjęcia"/>
    <n v="6"/>
    <n v="0.05"/>
    <n v="1822.4"/>
    <n v="911.2"/>
    <n v="10934.400000000001"/>
    <s v="Klasa IV"/>
  </r>
  <r>
    <s v="SO - 0003376"/>
    <x v="0"/>
    <s v="WARE-XYS1001"/>
    <d v="2023-01-08T00:00:00"/>
    <d v="2023-01-26T00:00:00"/>
    <d v="2023-02-03T00:00:00"/>
    <x v="25"/>
    <x v="0"/>
    <n v="41"/>
    <n v="8"/>
    <s v="Wieńce"/>
    <n v="8"/>
    <n v="0.2"/>
    <n v="187.6"/>
    <n v="138.82400000000001"/>
    <n v="1500.8"/>
    <s v="Klasa III"/>
  </r>
  <r>
    <s v="SO - 0003377"/>
    <x v="0"/>
    <s v="WARE-UHY1004"/>
    <d v="2023-01-08T00:00:00"/>
    <d v="2023-01-10T00:00:00"/>
    <d v="2023-01-16T00:00:00"/>
    <x v="18"/>
    <x v="2"/>
    <n v="33"/>
    <n v="214"/>
    <s v="Baseball"/>
    <n v="6"/>
    <n v="0.05"/>
    <n v="1045.2"/>
    <n v="857.06399999999996"/>
    <n v="6271.2000000000007"/>
    <s v="Klasa III"/>
  </r>
  <r>
    <s v="SO - 0003378"/>
    <x v="0"/>
    <s v="WARE-XYS1001"/>
    <d v="2023-01-08T00:00:00"/>
    <d v="2023-01-18T00:00:00"/>
    <d v="2023-01-19T00:00:00"/>
    <x v="10"/>
    <x v="3"/>
    <n v="7"/>
    <n v="1"/>
    <s v="Świąteczne"/>
    <n v="2"/>
    <n v="0.3"/>
    <n v="2351.6999999999998"/>
    <n v="1269.9179999999999"/>
    <n v="4703.3999999999996"/>
    <s v="Klasa I"/>
  </r>
  <r>
    <s v="SO - 0003379"/>
    <x v="3"/>
    <s v="WARE-UHY1004"/>
    <d v="2023-01-08T00:00:00"/>
    <d v="2023-02-05T00:00:00"/>
    <d v="2023-02-06T00:00:00"/>
    <x v="21"/>
    <x v="3"/>
    <n v="23"/>
    <n v="232"/>
    <s v="Akcesoria"/>
    <n v="6"/>
    <n v="0.05"/>
    <n v="3517.5"/>
    <n v="2778.8249999999998"/>
    <n v="21105"/>
    <s v="Klasa I"/>
  </r>
  <r>
    <s v="SO - 0003380"/>
    <x v="0"/>
    <s v="WARE-NMK1003"/>
    <d v="2023-01-08T00:00:00"/>
    <d v="2023-01-14T00:00:00"/>
    <d v="2023-01-21T00:00:00"/>
    <x v="18"/>
    <x v="2"/>
    <n v="3"/>
    <n v="195"/>
    <s v="Poduszki meblowe"/>
    <n v="1"/>
    <n v="0.1"/>
    <n v="5380.1"/>
    <n v="4357.8810000000003"/>
    <n v="5380.1"/>
    <s v="Klasa III"/>
  </r>
  <r>
    <s v="SO - 0003381"/>
    <x v="3"/>
    <s v="WARE-XYS1001"/>
    <d v="2023-01-09T00:00:00"/>
    <d v="2023-01-18T00:00:00"/>
    <d v="2023-01-21T00:00:00"/>
    <x v="27"/>
    <x v="1"/>
    <n v="38"/>
    <n v="54"/>
    <s v="Pufy"/>
    <n v="2"/>
    <n v="0.05"/>
    <n v="1025.0999999999999"/>
    <n v="727.82100000000003"/>
    <n v="2050.1999999999998"/>
    <s v="Klasa II"/>
  </r>
  <r>
    <s v="SO - 0003382"/>
    <x v="3"/>
    <s v="WARE-NMK1003"/>
    <d v="2023-01-09T00:00:00"/>
    <d v="2023-02-03T00:00:00"/>
    <d v="2023-02-05T00:00:00"/>
    <x v="5"/>
    <x v="2"/>
    <n v="35"/>
    <n v="108"/>
    <s v="Lampy stołowe"/>
    <n v="5"/>
    <n v="7.4999999999999997E-2"/>
    <n v="1038.5"/>
    <n v="778.875"/>
    <n v="5192.5"/>
    <s v="Klasa I"/>
  </r>
  <r>
    <s v="SO - 0003383"/>
    <x v="2"/>
    <s v="WARE-XYS1001"/>
    <d v="2023-01-09T00:00:00"/>
    <d v="2023-02-03T00:00:00"/>
    <d v="2023-02-09T00:00:00"/>
    <x v="7"/>
    <x v="3"/>
    <n v="21"/>
    <n v="23"/>
    <s v="Wazy"/>
    <n v="1"/>
    <n v="7.4999999999999997E-2"/>
    <n v="4006.6"/>
    <n v="2604.29"/>
    <n v="4006.6"/>
    <s v="Klasa III"/>
  </r>
  <r>
    <s v="SO - 0003384"/>
    <x v="0"/>
    <s v="WARE-UHY1004"/>
    <d v="2023-01-09T00:00:00"/>
    <d v="2023-01-30T00:00:00"/>
    <d v="2023-02-04T00:00:00"/>
    <x v="16"/>
    <x v="1"/>
    <n v="25"/>
    <n v="204"/>
    <s v="Komputery"/>
    <n v="3"/>
    <n v="0.15"/>
    <n v="5313.1"/>
    <n v="3772.3009999999999"/>
    <n v="15939.300000000001"/>
    <s v="Klasa II"/>
  </r>
  <r>
    <s v="SO - 0003385"/>
    <x v="3"/>
    <s v="WARE-NMK1003"/>
    <d v="2023-01-10T00:00:00"/>
    <d v="2023-02-01T00:00:00"/>
    <d v="2023-02-11T00:00:00"/>
    <x v="21"/>
    <x v="3"/>
    <n v="43"/>
    <n v="138"/>
    <s v="Zegary"/>
    <n v="5"/>
    <n v="0.05"/>
    <n v="1246.2"/>
    <n v="934.65"/>
    <n v="6231"/>
    <s v="Klasa IV"/>
  </r>
  <r>
    <s v="SO - 0003386"/>
    <x v="0"/>
    <s v="WARE-MKL1006"/>
    <d v="2023-01-10T00:00:00"/>
    <d v="2023-01-25T00:00:00"/>
    <d v="2023-01-26T00:00:00"/>
    <x v="16"/>
    <x v="1"/>
    <n v="20"/>
    <n v="354"/>
    <s v="Naczynia kuchenne"/>
    <n v="8"/>
    <n v="0.1"/>
    <n v="850.9"/>
    <n v="433.959"/>
    <n v="6807.2"/>
    <s v="Klasa I"/>
  </r>
  <r>
    <s v="SO - 0003387"/>
    <x v="0"/>
    <s v="WARE-NBV1002"/>
    <d v="2023-01-10T00:00:00"/>
    <d v="2023-01-30T00:00:00"/>
    <d v="2023-02-04T00:00:00"/>
    <x v="14"/>
    <x v="2"/>
    <n v="25"/>
    <n v="83"/>
    <s v="Komputery"/>
    <n v="1"/>
    <n v="0.05"/>
    <n v="6411.9"/>
    <n v="2821.2359999999999"/>
    <n v="6411.9"/>
    <s v="Klasa II"/>
  </r>
  <r>
    <s v="SO - 0003388"/>
    <x v="0"/>
    <s v="WARE-PUJ1005"/>
    <d v="2023-01-10T00:00:00"/>
    <d v="2023-01-24T00:00:00"/>
    <d v="2023-01-31T00:00:00"/>
    <x v="26"/>
    <x v="3"/>
    <n v="47"/>
    <n v="293"/>
    <s v="Rzeźby"/>
    <n v="1"/>
    <n v="0.05"/>
    <n v="268"/>
    <n v="163.47999999999999"/>
    <n v="268"/>
    <s v="Klasa III"/>
  </r>
  <r>
    <s v="SO - 0003389"/>
    <x v="2"/>
    <s v="WARE-PUJ1005"/>
    <d v="2023-01-10T00:00:00"/>
    <d v="2023-01-16T00:00:00"/>
    <d v="2023-01-25T00:00:00"/>
    <x v="3"/>
    <x v="0"/>
    <n v="29"/>
    <n v="262"/>
    <s v="Świąteczne"/>
    <n v="1"/>
    <n v="0.05"/>
    <n v="2485.6999999999998"/>
    <n v="1615.7049999999999"/>
    <n v="2485.6999999999998"/>
    <s v="Klasa IV"/>
  </r>
  <r>
    <s v="SO - 0003390"/>
    <x v="0"/>
    <s v="WARE-MKL1006"/>
    <d v="2023-01-10T00:00:00"/>
    <d v="2023-01-17T00:00:00"/>
    <d v="2023-01-23T00:00:00"/>
    <x v="22"/>
    <x v="0"/>
    <n v="14"/>
    <n v="366"/>
    <s v="Dekoracje zewnętrzne"/>
    <n v="1"/>
    <n v="7.4999999999999997E-2"/>
    <n v="1782.2"/>
    <n v="1372.2940000000001"/>
    <n v="1782.2"/>
    <s v="Klasa III"/>
  </r>
  <r>
    <s v="SO - 0003391"/>
    <x v="1"/>
    <s v="WARE-NBV1002"/>
    <d v="2023-01-10T00:00:00"/>
    <d v="2023-01-19T00:00:00"/>
    <d v="2023-01-22T00:00:00"/>
    <x v="8"/>
    <x v="3"/>
    <n v="8"/>
    <n v="83"/>
    <s v="Rzeźby"/>
    <n v="1"/>
    <n v="0.15"/>
    <n v="1273"/>
    <n v="509.2"/>
    <n v="1273"/>
    <s v="Klasa II"/>
  </r>
  <r>
    <s v="SO - 0003392"/>
    <x v="0"/>
    <s v="WARE-PUJ1005"/>
    <d v="2023-01-11T00:00:00"/>
    <d v="2023-01-14T00:00:00"/>
    <d v="2023-01-23T00:00:00"/>
    <x v="19"/>
    <x v="2"/>
    <n v="22"/>
    <n v="273"/>
    <s v="Audio"/>
    <n v="4"/>
    <n v="0.05"/>
    <n v="3859.2"/>
    <n v="1698.048"/>
    <n v="15436.8"/>
    <s v="Klasa IV"/>
  </r>
  <r>
    <s v="SO - 0003393"/>
    <x v="2"/>
    <s v="WARE-NMK1003"/>
    <d v="2023-01-11T00:00:00"/>
    <d v="2023-01-18T00:00:00"/>
    <d v="2023-01-27T00:00:00"/>
    <x v="23"/>
    <x v="0"/>
    <n v="45"/>
    <n v="100"/>
    <s v="Toaletki"/>
    <n v="6"/>
    <n v="7.4999999999999997E-2"/>
    <n v="5534.2"/>
    <n v="4095.308"/>
    <n v="33205.199999999997"/>
    <s v="Klasa IV"/>
  </r>
  <r>
    <s v="SO - 0003394"/>
    <x v="3"/>
    <s v="WARE-NMK1003"/>
    <d v="2023-01-11T00:00:00"/>
    <d v="2023-01-25T00:00:00"/>
    <d v="2023-02-02T00:00:00"/>
    <x v="22"/>
    <x v="0"/>
    <n v="4"/>
    <n v="141"/>
    <s v="Świąteczne"/>
    <n v="4"/>
    <n v="7.4999999999999997E-2"/>
    <n v="797.3"/>
    <n v="414.596"/>
    <n v="3189.2"/>
    <s v="Klasa III"/>
  </r>
  <r>
    <s v="SO - 0003395"/>
    <x v="3"/>
    <s v="WARE-NBV1002"/>
    <d v="2023-01-11T00:00:00"/>
    <d v="2023-02-06T00:00:00"/>
    <d v="2023-02-13T00:00:00"/>
    <x v="11"/>
    <x v="0"/>
    <n v="31"/>
    <n v="59"/>
    <s v="Wieńce"/>
    <n v="4"/>
    <n v="0.4"/>
    <n v="1748.7"/>
    <n v="1294.038"/>
    <n v="6994.8"/>
    <s v="Klasa III"/>
  </r>
  <r>
    <s v="SO - 0003396"/>
    <x v="3"/>
    <s v="WARE-MKL1006"/>
    <d v="2023-01-11T00:00:00"/>
    <d v="2023-01-17T00:00:00"/>
    <d v="2023-01-18T00:00:00"/>
    <x v="9"/>
    <x v="0"/>
    <n v="29"/>
    <n v="340"/>
    <s v="Wazy"/>
    <n v="2"/>
    <n v="0.05"/>
    <n v="3919.5"/>
    <n v="3135.6"/>
    <n v="7839"/>
    <s v="Klasa I"/>
  </r>
  <r>
    <s v="SO - 0003397"/>
    <x v="0"/>
    <s v="WARE-XYS1001"/>
    <d v="2023-01-11T00:00:00"/>
    <d v="2023-01-29T00:00:00"/>
    <d v="2023-02-06T00:00:00"/>
    <x v="0"/>
    <x v="0"/>
    <n v="5"/>
    <n v="8"/>
    <s v="Rzeźby"/>
    <n v="1"/>
    <n v="0.05"/>
    <n v="201"/>
    <n v="142.71"/>
    <n v="201"/>
    <s v="Klasa III"/>
  </r>
  <r>
    <s v="SO - 0003398"/>
    <x v="2"/>
    <s v="WARE-NMK1003"/>
    <d v="2023-01-11T00:00:00"/>
    <d v="2023-01-15T00:00:00"/>
    <d v="2023-01-19T00:00:00"/>
    <x v="12"/>
    <x v="1"/>
    <n v="43"/>
    <n v="185"/>
    <s v="Akcesoria"/>
    <n v="6"/>
    <n v="0.3"/>
    <n v="864.3"/>
    <n v="622.29600000000005"/>
    <n v="5185.7999999999993"/>
    <s v="Klasa II"/>
  </r>
  <r>
    <s v="SO - 0003399"/>
    <x v="0"/>
    <s v="WARE-MKL1006"/>
    <d v="2023-01-11T00:00:00"/>
    <d v="2023-01-16T00:00:00"/>
    <d v="2023-01-22T00:00:00"/>
    <x v="14"/>
    <x v="2"/>
    <n v="20"/>
    <n v="344"/>
    <s v="Meble do jadalni"/>
    <n v="1"/>
    <n v="7.4999999999999997E-2"/>
    <n v="1072"/>
    <n v="814.72"/>
    <n v="1072"/>
    <s v="Klasa III"/>
  </r>
  <r>
    <s v="SO - 0003400"/>
    <x v="0"/>
    <s v="WARE-NMK1003"/>
    <d v="2023-01-11T00:00:00"/>
    <d v="2023-01-29T00:00:00"/>
    <d v="2023-02-08T00:00:00"/>
    <x v="10"/>
    <x v="3"/>
    <n v="10"/>
    <n v="157"/>
    <s v="Obrusy"/>
    <n v="2"/>
    <n v="7.4999999999999997E-2"/>
    <n v="817.4"/>
    <n v="645.74599999999998"/>
    <n v="1634.8"/>
    <s v="Klasa IV"/>
  </r>
  <r>
    <s v="SO - 0003401"/>
    <x v="1"/>
    <s v="WARE-NMK1003"/>
    <d v="2023-01-12T00:00:00"/>
    <d v="2023-01-29T00:00:00"/>
    <d v="2023-02-03T00:00:00"/>
    <x v="2"/>
    <x v="2"/>
    <n v="38"/>
    <n v="96"/>
    <s v="Świąteczne"/>
    <n v="4"/>
    <n v="0.1"/>
    <n v="3946.3"/>
    <n v="2801.873"/>
    <n v="15785.2"/>
    <s v="Klasa II"/>
  </r>
  <r>
    <s v="SO - 0003402"/>
    <x v="3"/>
    <s v="WARE-PUJ1005"/>
    <d v="2023-01-12T00:00:00"/>
    <d v="2023-01-17T00:00:00"/>
    <d v="2023-01-18T00:00:00"/>
    <x v="5"/>
    <x v="2"/>
    <n v="32"/>
    <n v="287"/>
    <s v="Wisiorki"/>
    <n v="3"/>
    <n v="0.15"/>
    <n v="737"/>
    <n v="412.72"/>
    <n v="2211"/>
    <s v="Klasa I"/>
  </r>
  <r>
    <s v="SO - 0003403"/>
    <x v="2"/>
    <s v="WARE-NMK1003"/>
    <d v="2023-01-12T00:00:00"/>
    <d v="2023-01-26T00:00:00"/>
    <d v="2023-01-30T00:00:00"/>
    <x v="13"/>
    <x v="0"/>
    <n v="47"/>
    <n v="131"/>
    <s v="Ozdoby"/>
    <n v="6"/>
    <n v="0.05"/>
    <n v="2559.4"/>
    <n v="1356.482"/>
    <n v="15356.400000000001"/>
    <s v="Klasa II"/>
  </r>
  <r>
    <s v="SO - 0003404"/>
    <x v="0"/>
    <s v="WARE-UHY1004"/>
    <d v="2023-01-12T00:00:00"/>
    <d v="2023-01-29T00:00:00"/>
    <d v="2023-01-30T00:00:00"/>
    <x v="19"/>
    <x v="2"/>
    <n v="10"/>
    <n v="245"/>
    <s v="Świąteczne"/>
    <n v="3"/>
    <n v="0.05"/>
    <n v="6351.6"/>
    <n v="2921.7359999999999"/>
    <n v="19054.800000000003"/>
    <s v="Klasa I"/>
  </r>
  <r>
    <s v="SO - 0003405"/>
    <x v="1"/>
    <s v="WARE-NMK1003"/>
    <d v="2023-01-12T00:00:00"/>
    <d v="2023-01-14T00:00:00"/>
    <d v="2023-01-23T00:00:00"/>
    <x v="8"/>
    <x v="3"/>
    <n v="8"/>
    <n v="115"/>
    <s v="Koce"/>
    <n v="1"/>
    <n v="0.15"/>
    <n v="5721.8"/>
    <n v="3719.17"/>
    <n v="5721.8"/>
    <s v="Klasa IV"/>
  </r>
  <r>
    <s v="SO - 0003406"/>
    <x v="3"/>
    <s v="WARE-UHY1004"/>
    <d v="2023-01-12T00:00:00"/>
    <d v="2023-02-06T00:00:00"/>
    <d v="2023-02-12T00:00:00"/>
    <x v="9"/>
    <x v="0"/>
    <n v="24"/>
    <n v="207"/>
    <s v="Toaletki"/>
    <n v="2"/>
    <n v="0.15"/>
    <n v="6137.2"/>
    <n v="4296.04"/>
    <n v="12274.4"/>
    <s v="Klasa III"/>
  </r>
  <r>
    <s v="SO - 0003407"/>
    <x v="2"/>
    <s v="WARE-NMK1003"/>
    <d v="2023-01-12T00:00:00"/>
    <d v="2023-01-25T00:00:00"/>
    <d v="2023-02-02T00:00:00"/>
    <x v="24"/>
    <x v="2"/>
    <n v="30"/>
    <n v="160"/>
    <s v="Naczynia kuchenne"/>
    <n v="5"/>
    <n v="0.1"/>
    <n v="261.3"/>
    <n v="198.58799999999999"/>
    <n v="1306.5"/>
    <s v="Klasa III"/>
  </r>
  <r>
    <s v="SO - 0003408"/>
    <x v="0"/>
    <s v="WARE-NMK1003"/>
    <d v="2023-01-13T00:00:00"/>
    <d v="2023-01-27T00:00:00"/>
    <d v="2023-01-31T00:00:00"/>
    <x v="16"/>
    <x v="1"/>
    <n v="40"/>
    <n v="146"/>
    <s v="Meble ogrodowe"/>
    <n v="8"/>
    <n v="7.4999999999999997E-2"/>
    <n v="3919.5"/>
    <n v="2900.43"/>
    <n v="31356"/>
    <s v="Klasa II"/>
  </r>
  <r>
    <s v="SO - 0003409"/>
    <x v="0"/>
    <s v="WARE-NMK1003"/>
    <d v="2023-01-13T00:00:00"/>
    <d v="2023-02-03T00:00:00"/>
    <d v="2023-02-13T00:00:00"/>
    <x v="18"/>
    <x v="2"/>
    <n v="37"/>
    <n v="175"/>
    <s v="Zapachy do domu"/>
    <n v="7"/>
    <n v="0.3"/>
    <n v="1259.5999999999999"/>
    <n v="919.50800000000004"/>
    <n v="8817.1999999999989"/>
    <s v="Klasa IV"/>
  </r>
  <r>
    <s v="SO - 0003410"/>
    <x v="0"/>
    <s v="WARE-NMK1003"/>
    <d v="2023-01-13T00:00:00"/>
    <d v="2023-01-25T00:00:00"/>
    <d v="2023-01-26T00:00:00"/>
    <x v="26"/>
    <x v="3"/>
    <n v="38"/>
    <n v="98"/>
    <s v="Meble sypialniane"/>
    <n v="5"/>
    <n v="0.1"/>
    <n v="2358.4"/>
    <n v="1532.96"/>
    <n v="11792"/>
    <s v="Klasa I"/>
  </r>
  <r>
    <s v="SO - 0003411"/>
    <x v="0"/>
    <s v="WARE-MKL1006"/>
    <d v="2023-01-13T00:00:00"/>
    <d v="2023-02-10T00:00:00"/>
    <d v="2023-02-19T00:00:00"/>
    <x v="1"/>
    <x v="1"/>
    <n v="45"/>
    <n v="364"/>
    <s v="Kolekcje"/>
    <n v="4"/>
    <n v="0.05"/>
    <n v="2887.7"/>
    <n v="1443.85"/>
    <n v="11550.8"/>
    <s v="Klasa IV"/>
  </r>
  <r>
    <s v="SO - 0003412"/>
    <x v="2"/>
    <s v="WARE-MKL1006"/>
    <d v="2023-01-13T00:00:00"/>
    <d v="2023-01-20T00:00:00"/>
    <d v="2023-01-26T00:00:00"/>
    <x v="23"/>
    <x v="0"/>
    <n v="42"/>
    <n v="359"/>
    <s v="Zegary"/>
    <n v="5"/>
    <n v="0.05"/>
    <n v="1065.3"/>
    <n v="628.52700000000004"/>
    <n v="5326.5"/>
    <s v="Klasa III"/>
  </r>
  <r>
    <s v="SO - 0003413"/>
    <x v="2"/>
    <s v="WARE-NBV1002"/>
    <d v="2023-01-13T00:00:00"/>
    <d v="2023-01-18T00:00:00"/>
    <d v="2023-01-21T00:00:00"/>
    <x v="24"/>
    <x v="2"/>
    <n v="5"/>
    <n v="86"/>
    <s v="Świąteczne"/>
    <n v="3"/>
    <n v="0.3"/>
    <n v="5326.5"/>
    <n v="2503.4549999999999"/>
    <n v="15979.5"/>
    <s v="Klasa II"/>
  </r>
  <r>
    <s v="SO - 0003414"/>
    <x v="3"/>
    <s v="WARE-PUJ1005"/>
    <d v="2023-01-13T00:00:00"/>
    <d v="2023-01-18T00:00:00"/>
    <d v="2023-01-24T00:00:00"/>
    <x v="5"/>
    <x v="2"/>
    <n v="31"/>
    <n v="280"/>
    <s v="Koce"/>
    <n v="8"/>
    <n v="0.05"/>
    <n v="3423.7"/>
    <n v="1540.665"/>
    <n v="27389.599999999999"/>
    <s v="Klasa III"/>
  </r>
  <r>
    <s v="SO - 0003415"/>
    <x v="0"/>
    <s v="WARE-NMK1003"/>
    <d v="2023-01-14T00:00:00"/>
    <d v="2023-01-28T00:00:00"/>
    <d v="2023-02-01T00:00:00"/>
    <x v="14"/>
    <x v="2"/>
    <n v="45"/>
    <n v="172"/>
    <s v="TV i wideo"/>
    <n v="2"/>
    <n v="0.4"/>
    <n v="3879.3"/>
    <n v="1823.271"/>
    <n v="7758.6"/>
    <s v="Klasa II"/>
  </r>
  <r>
    <s v="SO - 0003416"/>
    <x v="0"/>
    <s v="WARE-PUJ1005"/>
    <d v="2023-01-14T00:00:00"/>
    <d v="2023-01-25T00:00:00"/>
    <d v="2023-02-01T00:00:00"/>
    <x v="25"/>
    <x v="0"/>
    <n v="22"/>
    <n v="328"/>
    <s v="Wieńce"/>
    <n v="3"/>
    <n v="0.3"/>
    <n v="3926.2"/>
    <n v="3258.7460000000001"/>
    <n v="11778.599999999999"/>
    <s v="Klasa III"/>
  </r>
  <r>
    <s v="SO - 0003417"/>
    <x v="0"/>
    <s v="WARE-UHY1004"/>
    <d v="2023-01-14T00:00:00"/>
    <d v="2023-01-16T00:00:00"/>
    <d v="2023-01-21T00:00:00"/>
    <x v="6"/>
    <x v="1"/>
    <n v="44"/>
    <n v="254"/>
    <s v="Akcesoria"/>
    <n v="4"/>
    <n v="0.2"/>
    <n v="998.3"/>
    <n v="798.64"/>
    <n v="3993.2"/>
    <s v="Klasa II"/>
  </r>
  <r>
    <s v="SO - 0003418"/>
    <x v="3"/>
    <s v="WARE-XYS1001"/>
    <d v="2023-01-14T00:00:00"/>
    <d v="2023-01-21T00:00:00"/>
    <d v="2023-01-28T00:00:00"/>
    <x v="27"/>
    <x v="1"/>
    <n v="40"/>
    <n v="9"/>
    <s v="Zegary"/>
    <n v="8"/>
    <n v="0.05"/>
    <n v="917.9"/>
    <n v="523.20299999999997"/>
    <n v="7343.2"/>
    <s v="Klasa III"/>
  </r>
  <r>
    <s v="SO - 0003419"/>
    <x v="3"/>
    <s v="WARE-XYS1001"/>
    <d v="2023-01-15T00:00:00"/>
    <d v="2023-01-19T00:00:00"/>
    <d v="2023-01-26T00:00:00"/>
    <x v="27"/>
    <x v="1"/>
    <n v="46"/>
    <n v="6"/>
    <s v="Meble do jadalni"/>
    <n v="6"/>
    <n v="7.4999999999999997E-2"/>
    <n v="1098.8"/>
    <n v="637.30399999999997"/>
    <n v="6592.7999999999993"/>
    <s v="Klasa III"/>
  </r>
  <r>
    <s v="SO - 0003420"/>
    <x v="0"/>
    <s v="WARE-NMK1003"/>
    <d v="2023-01-15T00:00:00"/>
    <d v="2023-01-26T00:00:00"/>
    <d v="2023-01-30T00:00:00"/>
    <x v="22"/>
    <x v="0"/>
    <n v="44"/>
    <n v="188"/>
    <s v="Kwiaty"/>
    <n v="2"/>
    <n v="0.4"/>
    <n v="3993.2"/>
    <n v="2515.7159999999999"/>
    <n v="7986.4"/>
    <s v="Klasa II"/>
  </r>
  <r>
    <s v="SO - 0003421"/>
    <x v="2"/>
    <s v="WARE-NMK1003"/>
    <d v="2023-01-15T00:00:00"/>
    <d v="2023-01-30T00:00:00"/>
    <d v="2023-02-01T00:00:00"/>
    <x v="7"/>
    <x v="3"/>
    <n v="14"/>
    <n v="113"/>
    <s v="Dywany"/>
    <n v="5"/>
    <n v="0.05"/>
    <n v="2485.6999999999998"/>
    <n v="1640.5619999999999"/>
    <n v="12428.5"/>
    <s v="Klasa I"/>
  </r>
  <r>
    <s v="SO - 0003422"/>
    <x v="0"/>
    <s v="WARE-XYS1001"/>
    <d v="2023-01-15T00:00:00"/>
    <d v="2023-01-19T00:00:00"/>
    <d v="2023-01-23T00:00:00"/>
    <x v="16"/>
    <x v="1"/>
    <n v="33"/>
    <n v="5"/>
    <s v="Poduszki"/>
    <n v="2"/>
    <n v="7.4999999999999997E-2"/>
    <n v="221.1"/>
    <n v="121.605"/>
    <n v="442.2"/>
    <s v="Klasa II"/>
  </r>
  <r>
    <s v="SO - 0003423"/>
    <x v="3"/>
    <s v="WARE-PUJ1005"/>
    <d v="2023-01-15T00:00:00"/>
    <d v="2023-02-01T00:00:00"/>
    <d v="2023-02-05T00:00:00"/>
    <x v="11"/>
    <x v="0"/>
    <n v="26"/>
    <n v="298"/>
    <s v="Kieliszki do koktajli"/>
    <n v="2"/>
    <n v="0.05"/>
    <n v="2237.8000000000002"/>
    <n v="1566.46"/>
    <n v="4475.6000000000004"/>
    <s v="Klasa II"/>
  </r>
  <r>
    <s v="SO - 0003424"/>
    <x v="3"/>
    <s v="WARE-XYS1001"/>
    <d v="2023-01-15T00:00:00"/>
    <d v="2023-02-02T00:00:00"/>
    <d v="2023-02-03T00:00:00"/>
    <x v="4"/>
    <x v="3"/>
    <n v="40"/>
    <n v="40"/>
    <s v="Meble sypialniane"/>
    <n v="7"/>
    <n v="0.3"/>
    <n v="2244.5"/>
    <n v="1391.59"/>
    <n v="15711.5"/>
    <s v="Klasa I"/>
  </r>
  <r>
    <s v="SO - 0003425"/>
    <x v="0"/>
    <s v="WARE-PUJ1005"/>
    <d v="2023-01-15T00:00:00"/>
    <d v="2023-01-25T00:00:00"/>
    <d v="2023-02-03T00:00:00"/>
    <x v="26"/>
    <x v="3"/>
    <n v="24"/>
    <n v="300"/>
    <s v="Meble ogrodowe"/>
    <n v="8"/>
    <n v="0.15"/>
    <n v="737"/>
    <n v="449.57"/>
    <n v="5896"/>
    <s v="Klasa IV"/>
  </r>
  <r>
    <s v="SO - 0003426"/>
    <x v="3"/>
    <s v="WARE-PUJ1005"/>
    <d v="2023-01-16T00:00:00"/>
    <d v="2023-01-18T00:00:00"/>
    <d v="2023-01-26T00:00:00"/>
    <x v="11"/>
    <x v="0"/>
    <n v="18"/>
    <n v="300"/>
    <s v="Pufy"/>
    <n v="4"/>
    <n v="0.2"/>
    <n v="2244.5"/>
    <n v="1279.365"/>
    <n v="8978"/>
    <s v="Klasa III"/>
  </r>
  <r>
    <s v="SO - 0003427"/>
    <x v="3"/>
    <s v="WARE-UHY1004"/>
    <d v="2023-01-16T00:00:00"/>
    <d v="2023-02-03T00:00:00"/>
    <d v="2023-02-06T00:00:00"/>
    <x v="12"/>
    <x v="1"/>
    <n v="36"/>
    <n v="236"/>
    <s v="Wisiorki"/>
    <n v="8"/>
    <n v="0.05"/>
    <n v="3953"/>
    <n v="2767.1"/>
    <n v="31624"/>
    <s v="Klasa II"/>
  </r>
  <r>
    <s v="SO - 0003428"/>
    <x v="3"/>
    <s v="WARE-XYS1001"/>
    <d v="2023-01-16T00:00:00"/>
    <d v="2023-01-19T00:00:00"/>
    <d v="2023-01-23T00:00:00"/>
    <x v="17"/>
    <x v="1"/>
    <n v="27"/>
    <n v="48"/>
    <s v="Lampy podłogowe"/>
    <n v="7"/>
    <n v="0.4"/>
    <n v="4020"/>
    <n v="2251.1999999999998"/>
    <n v="28140"/>
    <s v="Klasa II"/>
  </r>
  <r>
    <s v="SO - 0003429"/>
    <x v="1"/>
    <s v="WARE-NMK1003"/>
    <d v="2023-01-16T00:00:00"/>
    <d v="2023-02-02T00:00:00"/>
    <d v="2023-02-04T00:00:00"/>
    <x v="20"/>
    <x v="1"/>
    <n v="29"/>
    <n v="168"/>
    <s v="Zapachy do domu"/>
    <n v="4"/>
    <n v="7.4999999999999997E-2"/>
    <n v="6411.9"/>
    <n v="3911.259"/>
    <n v="25647.599999999999"/>
    <s v="Klasa I"/>
  </r>
  <r>
    <s v="SO - 0003430"/>
    <x v="2"/>
    <s v="WARE-XYS1001"/>
    <d v="2023-01-16T00:00:00"/>
    <d v="2023-02-04T00:00:00"/>
    <d v="2023-02-10T00:00:00"/>
    <x v="13"/>
    <x v="0"/>
    <n v="24"/>
    <n v="18"/>
    <s v="Koszykówka"/>
    <n v="1"/>
    <n v="0.1"/>
    <n v="1782.2"/>
    <n v="1354.472"/>
    <n v="1782.2"/>
    <s v="Klasa III"/>
  </r>
  <r>
    <s v="SO - 0003431"/>
    <x v="0"/>
    <s v="WARE-PUJ1005"/>
    <d v="2023-01-16T00:00:00"/>
    <d v="2023-01-18T00:00:00"/>
    <d v="2023-01-24T00:00:00"/>
    <x v="0"/>
    <x v="0"/>
    <n v="19"/>
    <n v="272"/>
    <s v="Lampy stołowe"/>
    <n v="3"/>
    <n v="0.1"/>
    <n v="998.3"/>
    <n v="549.06500000000005"/>
    <n v="2994.8999999999996"/>
    <s v="Klasa III"/>
  </r>
  <r>
    <s v="SO - 0003432"/>
    <x v="3"/>
    <s v="WARE-UHY1004"/>
    <d v="2023-01-16T00:00:00"/>
    <d v="2023-01-22T00:00:00"/>
    <d v="2023-01-25T00:00:00"/>
    <x v="4"/>
    <x v="3"/>
    <n v="37"/>
    <n v="257"/>
    <s v="Świąteczne"/>
    <n v="8"/>
    <n v="0.05"/>
    <n v="710.2"/>
    <n v="568.16"/>
    <n v="5681.6"/>
    <s v="Klasa II"/>
  </r>
  <r>
    <s v="SO - 0003433"/>
    <x v="0"/>
    <s v="WARE-NMK1003"/>
    <d v="2023-01-16T00:00:00"/>
    <d v="2023-02-09T00:00:00"/>
    <d v="2023-02-15T00:00:00"/>
    <x v="0"/>
    <x v="0"/>
    <n v="30"/>
    <n v="149"/>
    <s v="Wieńce"/>
    <n v="8"/>
    <n v="0.15"/>
    <n v="227.8"/>
    <n v="154.904"/>
    <n v="1822.4"/>
    <s v="Klasa III"/>
  </r>
  <r>
    <s v="SO - 0003434"/>
    <x v="2"/>
    <s v="WARE-NMK1003"/>
    <d v="2023-01-16T00:00:00"/>
    <d v="2023-02-08T00:00:00"/>
    <d v="2023-02-17T00:00:00"/>
    <x v="23"/>
    <x v="0"/>
    <n v="35"/>
    <n v="177"/>
    <s v="Kieliszki do koktajli"/>
    <n v="1"/>
    <n v="0.15"/>
    <n v="1065.3"/>
    <n v="724.404"/>
    <n v="1065.3"/>
    <s v="Klasa IV"/>
  </r>
  <r>
    <s v="SO - 0003435"/>
    <x v="3"/>
    <s v="WARE-PUJ1005"/>
    <d v="2023-01-16T00:00:00"/>
    <d v="2023-01-20T00:00:00"/>
    <d v="2023-01-23T00:00:00"/>
    <x v="4"/>
    <x v="3"/>
    <n v="49"/>
    <n v="312"/>
    <s v="Naczynia serwisowe"/>
    <n v="6"/>
    <n v="0.1"/>
    <n v="214.4"/>
    <n v="120.06399999999999"/>
    <n v="1286.4000000000001"/>
    <s v="Klasa II"/>
  </r>
  <r>
    <s v="SO - 0003436"/>
    <x v="2"/>
    <s v="WARE-NMK1003"/>
    <d v="2023-01-16T00:00:00"/>
    <d v="2023-01-20T00:00:00"/>
    <d v="2023-01-26T00:00:00"/>
    <x v="24"/>
    <x v="2"/>
    <n v="17"/>
    <n v="145"/>
    <s v="Świąteczne"/>
    <n v="1"/>
    <n v="7.4999999999999997E-2"/>
    <n v="1286.4000000000001"/>
    <n v="836.16"/>
    <n v="1286.4000000000001"/>
    <s v="Klasa III"/>
  </r>
  <r>
    <s v="SO - 0003437"/>
    <x v="0"/>
    <s v="WARE-NMK1003"/>
    <d v="2023-01-16T00:00:00"/>
    <d v="2023-02-04T00:00:00"/>
    <d v="2023-02-08T00:00:00"/>
    <x v="6"/>
    <x v="1"/>
    <n v="44"/>
    <n v="182"/>
    <s v="Meble sypialniane"/>
    <n v="5"/>
    <n v="7.4999999999999997E-2"/>
    <n v="1051.9000000000001"/>
    <n v="715.29200000000003"/>
    <n v="5259.5"/>
    <s v="Klasa II"/>
  </r>
  <r>
    <s v="SO - 0003438"/>
    <x v="3"/>
    <s v="WARE-MKL1006"/>
    <d v="2023-01-17T00:00:00"/>
    <d v="2023-01-25T00:00:00"/>
    <d v="2023-02-01T00:00:00"/>
    <x v="9"/>
    <x v="0"/>
    <n v="45"/>
    <n v="345"/>
    <s v="Wieńce"/>
    <n v="4"/>
    <n v="0.1"/>
    <n v="5272.9"/>
    <n v="3849.2170000000001"/>
    <n v="21091.599999999999"/>
    <s v="Klasa III"/>
  </r>
  <r>
    <s v="SO - 0003439"/>
    <x v="0"/>
    <s v="WARE-UHY1004"/>
    <d v="2023-01-17T00:00:00"/>
    <d v="2023-02-05T00:00:00"/>
    <d v="2023-02-09T00:00:00"/>
    <x v="6"/>
    <x v="1"/>
    <n v="26"/>
    <n v="206"/>
    <s v="Świece"/>
    <n v="8"/>
    <n v="0.1"/>
    <n v="1018.4"/>
    <n v="835.08799999999997"/>
    <n v="8147.2"/>
    <s v="Klasa II"/>
  </r>
  <r>
    <s v="SO - 0003440"/>
    <x v="0"/>
    <s v="WARE-NMK1003"/>
    <d v="2023-01-17T00:00:00"/>
    <d v="2023-01-22T00:00:00"/>
    <d v="2023-01-26T00:00:00"/>
    <x v="15"/>
    <x v="2"/>
    <n v="31"/>
    <n v="96"/>
    <s v="Okładziny ścienne"/>
    <n v="6"/>
    <n v="0.4"/>
    <n v="3651.5"/>
    <n v="2117.87"/>
    <n v="21909"/>
    <s v="Klasa II"/>
  </r>
  <r>
    <s v="SO - 0003441"/>
    <x v="3"/>
    <s v="WARE-XYS1001"/>
    <d v="2023-01-17T00:00:00"/>
    <d v="2023-02-03T00:00:00"/>
    <d v="2023-02-04T00:00:00"/>
    <x v="9"/>
    <x v="0"/>
    <n v="30"/>
    <n v="56"/>
    <s v="Koce"/>
    <n v="4"/>
    <n v="0.2"/>
    <n v="2284.6999999999998"/>
    <n v="1759.2190000000001"/>
    <n v="9138.7999999999993"/>
    <s v="Klasa I"/>
  </r>
  <r>
    <s v="SO - 0003442"/>
    <x v="3"/>
    <s v="WARE-NMK1003"/>
    <d v="2023-01-17T00:00:00"/>
    <d v="2023-01-28T00:00:00"/>
    <d v="2023-02-06T00:00:00"/>
    <x v="5"/>
    <x v="2"/>
    <n v="16"/>
    <n v="161"/>
    <s v="Meble do jadalni"/>
    <n v="2"/>
    <n v="0.05"/>
    <n v="6378.4"/>
    <n v="3061.6320000000001"/>
    <n v="12756.8"/>
    <s v="Klasa IV"/>
  </r>
  <r>
    <s v="SO - 0003443"/>
    <x v="0"/>
    <s v="WARE-PUJ1005"/>
    <d v="2023-01-18T00:00:00"/>
    <d v="2023-01-26T00:00:00"/>
    <d v="2023-02-04T00:00:00"/>
    <x v="1"/>
    <x v="1"/>
    <n v="38"/>
    <n v="325"/>
    <s v="Lustra"/>
    <n v="6"/>
    <n v="0.15"/>
    <n v="6385.1"/>
    <n v="4661.1229999999996"/>
    <n v="38310.600000000006"/>
    <s v="Klasa IV"/>
  </r>
  <r>
    <s v="SO - 0003444"/>
    <x v="1"/>
    <s v="WARE-XYS1001"/>
    <d v="2023-01-18T00:00:00"/>
    <d v="2023-02-08T00:00:00"/>
    <d v="2023-02-14T00:00:00"/>
    <x v="20"/>
    <x v="1"/>
    <n v="32"/>
    <n v="27"/>
    <s v="Szkło stołowe"/>
    <n v="7"/>
    <n v="0.1"/>
    <n v="5065.2"/>
    <n v="3900.2040000000002"/>
    <n v="35456.400000000001"/>
    <s v="Klasa III"/>
  </r>
  <r>
    <s v="SO - 0003445"/>
    <x v="1"/>
    <s v="WARE-UHY1004"/>
    <d v="2023-01-18T00:00:00"/>
    <d v="2023-02-09T00:00:00"/>
    <d v="2023-02-14T00:00:00"/>
    <x v="2"/>
    <x v="2"/>
    <n v="31"/>
    <n v="228"/>
    <s v="Wazy"/>
    <n v="6"/>
    <n v="7.4999999999999997E-2"/>
    <n v="1085.4000000000001"/>
    <n v="586.11599999999999"/>
    <n v="6512.4000000000005"/>
    <s v="Klasa II"/>
  </r>
  <r>
    <s v="SO - 0003446"/>
    <x v="1"/>
    <s v="WARE-UHY1004"/>
    <d v="2023-01-18T00:00:00"/>
    <d v="2023-01-27T00:00:00"/>
    <d v="2023-01-31T00:00:00"/>
    <x v="20"/>
    <x v="1"/>
    <n v="10"/>
    <n v="213"/>
    <s v="Poduszki meblowe"/>
    <n v="1"/>
    <n v="7.4999999999999997E-2"/>
    <n v="2445.5"/>
    <n v="1760.76"/>
    <n v="2445.5"/>
    <s v="Klasa II"/>
  </r>
  <r>
    <s v="SO - 0003447"/>
    <x v="0"/>
    <s v="WARE-XYS1001"/>
    <d v="2023-01-18T00:00:00"/>
    <d v="2023-02-08T00:00:00"/>
    <d v="2023-02-18T00:00:00"/>
    <x v="16"/>
    <x v="1"/>
    <n v="31"/>
    <n v="31"/>
    <s v="Wazy"/>
    <n v="7"/>
    <n v="0.05"/>
    <n v="247.9"/>
    <n v="131.387"/>
    <n v="1735.3"/>
    <s v="Klasa IV"/>
  </r>
  <r>
    <s v="SO - 0003448"/>
    <x v="0"/>
    <s v="WARE-PUJ1005"/>
    <d v="2023-01-18T00:00:00"/>
    <d v="2023-01-22T00:00:00"/>
    <d v="2023-01-24T00:00:00"/>
    <x v="25"/>
    <x v="0"/>
    <n v="45"/>
    <n v="313"/>
    <s v="Meble ogrodowe"/>
    <n v="7"/>
    <n v="0.05"/>
    <n v="1072"/>
    <n v="825.44"/>
    <n v="7504"/>
    <s v="Klasa I"/>
  </r>
  <r>
    <s v="SO - 0003449"/>
    <x v="2"/>
    <s v="WARE-NMK1003"/>
    <d v="2023-01-18T00:00:00"/>
    <d v="2023-01-27T00:00:00"/>
    <d v="2023-02-01T00:00:00"/>
    <x v="23"/>
    <x v="0"/>
    <n v="29"/>
    <n v="144"/>
    <s v="Ramki na ścianę"/>
    <n v="4"/>
    <n v="7.4999999999999997E-2"/>
    <n v="2599.6"/>
    <n v="1429.78"/>
    <n v="10398.4"/>
    <s v="Klasa II"/>
  </r>
  <r>
    <s v="SO - 0003450"/>
    <x v="0"/>
    <s v="WARE-NBV1002"/>
    <d v="2023-01-18T00:00:00"/>
    <d v="2023-02-02T00:00:00"/>
    <d v="2023-02-07T00:00:00"/>
    <x v="15"/>
    <x v="2"/>
    <n v="20"/>
    <n v="68"/>
    <s v="Półmiski"/>
    <n v="6"/>
    <n v="0.15"/>
    <n v="254.6"/>
    <n v="178.22"/>
    <n v="1527.6"/>
    <s v="Klasa II"/>
  </r>
  <r>
    <s v="SO - 0003451"/>
    <x v="0"/>
    <s v="WARE-PUJ1005"/>
    <d v="2023-01-18T00:00:00"/>
    <d v="2023-02-11T00:00:00"/>
    <d v="2023-02-13T00:00:00"/>
    <x v="1"/>
    <x v="1"/>
    <n v="48"/>
    <n v="277"/>
    <s v="Szafy"/>
    <n v="2"/>
    <n v="7.4999999999999997E-2"/>
    <n v="6378.4"/>
    <n v="3890.8240000000001"/>
    <n v="12756.8"/>
    <s v="Klasa I"/>
  </r>
  <r>
    <s v="SO - 0003452"/>
    <x v="1"/>
    <s v="WARE-UHY1004"/>
    <d v="2023-01-18T00:00:00"/>
    <d v="2023-02-15T00:00:00"/>
    <d v="2023-02-19T00:00:00"/>
    <x v="20"/>
    <x v="1"/>
    <n v="8"/>
    <n v="233"/>
    <s v="Świąteczne"/>
    <n v="2"/>
    <n v="7.4999999999999997E-2"/>
    <n v="261.3"/>
    <n v="164.619"/>
    <n v="522.6"/>
    <s v="Klasa II"/>
  </r>
  <r>
    <s v="SO - 0003453"/>
    <x v="0"/>
    <s v="WARE-MKL1006"/>
    <d v="2023-01-19T00:00:00"/>
    <d v="2023-02-04T00:00:00"/>
    <d v="2023-02-07T00:00:00"/>
    <x v="1"/>
    <x v="1"/>
    <n v="10"/>
    <n v="340"/>
    <s v="Rzeźby"/>
    <n v="7"/>
    <n v="0.1"/>
    <n v="2345"/>
    <n v="1969.8"/>
    <n v="16415"/>
    <s v="Klasa II"/>
  </r>
  <r>
    <s v="SO - 0003454"/>
    <x v="0"/>
    <s v="WARE-NBV1002"/>
    <d v="2023-01-19T00:00:00"/>
    <d v="2023-01-29T00:00:00"/>
    <d v="2023-02-08T00:00:00"/>
    <x v="14"/>
    <x v="2"/>
    <n v="30"/>
    <n v="71"/>
    <s v="Lampy podłogowe"/>
    <n v="4"/>
    <n v="0.05"/>
    <n v="1675"/>
    <n v="670"/>
    <n v="6700"/>
    <s v="Klasa IV"/>
  </r>
  <r>
    <s v="SO - 0003455"/>
    <x v="2"/>
    <s v="WARE-XYS1001"/>
    <d v="2023-01-19T00:00:00"/>
    <d v="2023-02-04T00:00:00"/>
    <d v="2023-02-05T00:00:00"/>
    <x v="24"/>
    <x v="2"/>
    <n v="24"/>
    <n v="53"/>
    <s v="Wazy"/>
    <n v="3"/>
    <n v="0.05"/>
    <n v="2512.5"/>
    <n v="1130.625"/>
    <n v="7537.5"/>
    <s v="Klasa I"/>
  </r>
  <r>
    <s v="SO - 0003456"/>
    <x v="0"/>
    <s v="WARE-NMK1003"/>
    <d v="2023-01-19T00:00:00"/>
    <d v="2023-02-13T00:00:00"/>
    <d v="2023-02-20T00:00:00"/>
    <x v="26"/>
    <x v="3"/>
    <n v="32"/>
    <n v="176"/>
    <s v="Obrusy"/>
    <n v="4"/>
    <n v="0.05"/>
    <n v="3926.2"/>
    <n v="2905.3879999999999"/>
    <n v="15704.8"/>
    <s v="Klasa III"/>
  </r>
  <r>
    <s v="SO - 0003457"/>
    <x v="0"/>
    <s v="WARE-UHY1004"/>
    <d v="2023-01-19T00:00:00"/>
    <d v="2023-02-15T00:00:00"/>
    <d v="2023-02-22T00:00:00"/>
    <x v="26"/>
    <x v="3"/>
    <n v="45"/>
    <n v="220"/>
    <s v="Wisiorki"/>
    <n v="8"/>
    <n v="7.4999999999999997E-2"/>
    <n v="5366.7"/>
    <n v="4239.6930000000002"/>
    <n v="42933.599999999999"/>
    <s v="Klasa III"/>
  </r>
  <r>
    <s v="SO - 0003458"/>
    <x v="3"/>
    <s v="WARE-PUJ1005"/>
    <d v="2023-01-19T00:00:00"/>
    <d v="2023-02-14T00:00:00"/>
    <d v="2023-02-19T00:00:00"/>
    <x v="5"/>
    <x v="2"/>
    <n v="17"/>
    <n v="292"/>
    <s v="Świąteczne"/>
    <n v="1"/>
    <n v="0.1"/>
    <n v="877.7"/>
    <n v="623.16700000000003"/>
    <n v="877.7"/>
    <s v="Klasa II"/>
  </r>
  <r>
    <s v="SO - 0003459"/>
    <x v="0"/>
    <s v="WARE-PUJ1005"/>
    <d v="2023-01-19T00:00:00"/>
    <d v="2023-01-23T00:00:00"/>
    <d v="2023-01-27T00:00:00"/>
    <x v="16"/>
    <x v="1"/>
    <n v="47"/>
    <n v="270"/>
    <s v="Wazy"/>
    <n v="6"/>
    <n v="7.4999999999999997E-2"/>
    <n v="1058.5999999999999"/>
    <n v="539.88599999999997"/>
    <n v="6351.5999999999995"/>
    <s v="Klasa II"/>
  </r>
  <r>
    <s v="SO - 0003460"/>
    <x v="0"/>
    <s v="WARE-PUJ1005"/>
    <d v="2023-01-19T00:00:00"/>
    <d v="2023-02-08T00:00:00"/>
    <d v="2023-02-16T00:00:00"/>
    <x v="26"/>
    <x v="3"/>
    <n v="19"/>
    <n v="275"/>
    <s v="Lampy stołowe"/>
    <n v="6"/>
    <n v="7.4999999999999997E-2"/>
    <n v="1072"/>
    <n v="493.12"/>
    <n v="6432"/>
    <s v="Klasa III"/>
  </r>
  <r>
    <s v="SO - 0003461"/>
    <x v="1"/>
    <s v="WARE-MKL1006"/>
    <d v="2023-01-20T00:00:00"/>
    <d v="2023-01-23T00:00:00"/>
    <d v="2023-02-01T00:00:00"/>
    <x v="2"/>
    <x v="2"/>
    <n v="29"/>
    <n v="329"/>
    <s v="Dywany"/>
    <n v="5"/>
    <n v="7.4999999999999997E-2"/>
    <n v="3912.8"/>
    <n v="2543.3200000000002"/>
    <n v="19564"/>
    <s v="Klasa IV"/>
  </r>
  <r>
    <s v="SO - 0003462"/>
    <x v="0"/>
    <s v="WARE-PUJ1005"/>
    <d v="2023-01-20T00:00:00"/>
    <d v="2023-02-14T00:00:00"/>
    <d v="2023-02-17T00:00:00"/>
    <x v="1"/>
    <x v="1"/>
    <n v="39"/>
    <n v="305"/>
    <s v="Szafy"/>
    <n v="1"/>
    <n v="0.1"/>
    <n v="227.8"/>
    <n v="107.066"/>
    <n v="227.8"/>
    <s v="Klasa II"/>
  </r>
  <r>
    <s v="SO - 0003463"/>
    <x v="1"/>
    <s v="WARE-XYS1001"/>
    <d v="2023-01-20T00:00:00"/>
    <d v="2023-01-28T00:00:00"/>
    <d v="2023-02-06T00:00:00"/>
    <x v="2"/>
    <x v="2"/>
    <n v="29"/>
    <n v="30"/>
    <s v="Kwiaty"/>
    <n v="2"/>
    <n v="7.4999999999999997E-2"/>
    <n v="1139"/>
    <n v="558.11"/>
    <n v="2278"/>
    <s v="Klasa IV"/>
  </r>
  <r>
    <s v="SO - 0003464"/>
    <x v="2"/>
    <s v="WARE-UHY1004"/>
    <d v="2023-01-20T00:00:00"/>
    <d v="2023-01-27T00:00:00"/>
    <d v="2023-02-03T00:00:00"/>
    <x v="7"/>
    <x v="3"/>
    <n v="47"/>
    <n v="223"/>
    <s v="Telefony"/>
    <n v="6"/>
    <n v="0.05"/>
    <n v="201"/>
    <n v="98.49"/>
    <n v="1206"/>
    <s v="Klasa III"/>
  </r>
  <r>
    <s v="SO - 0003465"/>
    <x v="0"/>
    <s v="WARE-PUJ1005"/>
    <d v="2023-01-20T00:00:00"/>
    <d v="2023-02-16T00:00:00"/>
    <d v="2023-02-21T00:00:00"/>
    <x v="26"/>
    <x v="3"/>
    <n v="35"/>
    <n v="326"/>
    <s v="Poduszki"/>
    <n v="4"/>
    <n v="7.4999999999999997E-2"/>
    <n v="1038.5"/>
    <n v="799.64499999999998"/>
    <n v="4154"/>
    <s v="Klasa II"/>
  </r>
  <r>
    <s v="SO - 0003466"/>
    <x v="2"/>
    <s v="WARE-NMK1003"/>
    <d v="2023-01-20T00:00:00"/>
    <d v="2023-01-30T00:00:00"/>
    <d v="2023-01-31T00:00:00"/>
    <x v="3"/>
    <x v="0"/>
    <n v="12"/>
    <n v="155"/>
    <s v="Lampy podłogowe"/>
    <n v="5"/>
    <n v="0.3"/>
    <n v="254.6"/>
    <n v="142.57599999999999"/>
    <n v="1273"/>
    <s v="Klasa I"/>
  </r>
  <r>
    <s v="SO - 0003467"/>
    <x v="0"/>
    <s v="WARE-PUJ1005"/>
    <d v="2023-01-20T00:00:00"/>
    <d v="2023-02-07T00:00:00"/>
    <d v="2023-02-10T00:00:00"/>
    <x v="26"/>
    <x v="3"/>
    <n v="44"/>
    <n v="320"/>
    <s v="Dywany"/>
    <n v="6"/>
    <n v="0.1"/>
    <n v="1058.5999999999999"/>
    <n v="518.71400000000006"/>
    <n v="6351.5999999999995"/>
    <s v="Klasa II"/>
  </r>
  <r>
    <s v="SO - 0003468"/>
    <x v="0"/>
    <s v="WARE-PUJ1005"/>
    <d v="2023-01-21T00:00:00"/>
    <d v="2023-02-16T00:00:00"/>
    <d v="2023-02-24T00:00:00"/>
    <x v="6"/>
    <x v="1"/>
    <n v="10"/>
    <n v="292"/>
    <s v="Poduszki meblowe"/>
    <n v="5"/>
    <n v="0.1"/>
    <n v="247.9"/>
    <n v="198.32"/>
    <n v="1239.5"/>
    <s v="Klasa III"/>
  </r>
  <r>
    <s v="SO - 0003469"/>
    <x v="3"/>
    <s v="WARE-MKL1006"/>
    <d v="2023-01-21T00:00:00"/>
    <d v="2023-01-23T00:00:00"/>
    <d v="2023-01-31T00:00:00"/>
    <x v="11"/>
    <x v="0"/>
    <n v="34"/>
    <n v="332"/>
    <s v="Lampy stołowe"/>
    <n v="7"/>
    <n v="0.05"/>
    <n v="1025.0999999999999"/>
    <n v="481.79700000000003"/>
    <n v="7175.6999999999989"/>
    <s v="Klasa III"/>
  </r>
  <r>
    <s v="SO - 0003470"/>
    <x v="0"/>
    <s v="WARE-PUJ1005"/>
    <d v="2023-01-21T00:00:00"/>
    <d v="2023-02-11T00:00:00"/>
    <d v="2023-02-13T00:00:00"/>
    <x v="18"/>
    <x v="2"/>
    <n v="19"/>
    <n v="320"/>
    <s v="Przechowywanie wina"/>
    <n v="1"/>
    <n v="7.4999999999999997E-2"/>
    <n v="5782.1"/>
    <n v="3700.5439999999999"/>
    <n v="5782.1"/>
    <s v="Klasa I"/>
  </r>
  <r>
    <s v="SO - 0003471"/>
    <x v="1"/>
    <s v="WARE-NMK1003"/>
    <d v="2023-01-21T00:00:00"/>
    <d v="2023-02-01T00:00:00"/>
    <d v="2023-02-11T00:00:00"/>
    <x v="20"/>
    <x v="1"/>
    <n v="25"/>
    <n v="97"/>
    <s v="Baseball"/>
    <n v="8"/>
    <n v="0.2"/>
    <n v="1051.9000000000001"/>
    <n v="462.83600000000001"/>
    <n v="8415.2000000000007"/>
    <s v="Klasa IV"/>
  </r>
  <r>
    <s v="SO - 0003472"/>
    <x v="2"/>
    <s v="WARE-UHY1004"/>
    <d v="2023-01-21T00:00:00"/>
    <d v="2023-02-11T00:00:00"/>
    <d v="2023-02-14T00:00:00"/>
    <x v="13"/>
    <x v="0"/>
    <n v="26"/>
    <n v="237"/>
    <s v="Zapachy do domu"/>
    <n v="8"/>
    <n v="7.4999999999999997E-2"/>
    <n v="844.2"/>
    <n v="379.89"/>
    <n v="6753.6"/>
    <s v="Klasa II"/>
  </r>
  <r>
    <s v="SO - 0003473"/>
    <x v="0"/>
    <s v="WARE-NMK1003"/>
    <d v="2023-01-21T00:00:00"/>
    <d v="2023-01-29T00:00:00"/>
    <d v="2023-02-04T00:00:00"/>
    <x v="1"/>
    <x v="1"/>
    <n v="20"/>
    <n v="189"/>
    <s v="Obrusy"/>
    <n v="2"/>
    <n v="0.1"/>
    <n v="2412"/>
    <n v="2026.08"/>
    <n v="4824"/>
    <s v="Klasa III"/>
  </r>
  <r>
    <s v="SO - 0003474"/>
    <x v="2"/>
    <s v="WARE-PUJ1005"/>
    <d v="2023-01-22T00:00:00"/>
    <d v="2023-02-09T00:00:00"/>
    <d v="2023-02-17T00:00:00"/>
    <x v="13"/>
    <x v="0"/>
    <n v="18"/>
    <n v="293"/>
    <s v="Koce"/>
    <n v="7"/>
    <n v="0.05"/>
    <n v="1031.8"/>
    <n v="804.80399999999997"/>
    <n v="7222.5999999999995"/>
    <s v="Klasa III"/>
  </r>
  <r>
    <s v="SO - 0003475"/>
    <x v="2"/>
    <s v="WARE-NMK1003"/>
    <d v="2023-01-22T00:00:00"/>
    <d v="2023-02-17T00:00:00"/>
    <d v="2023-02-23T00:00:00"/>
    <x v="3"/>
    <x v="0"/>
    <n v="21"/>
    <n v="172"/>
    <s v="Zegary"/>
    <n v="1"/>
    <n v="0.1"/>
    <n v="5983.1"/>
    <n v="3410.3670000000002"/>
    <n v="5983.1"/>
    <s v="Klasa III"/>
  </r>
  <r>
    <s v="SO - 0003476"/>
    <x v="2"/>
    <s v="WARE-NMK1003"/>
    <d v="2023-01-22T00:00:00"/>
    <d v="2023-02-14T00:00:00"/>
    <d v="2023-02-22T00:00:00"/>
    <x v="24"/>
    <x v="2"/>
    <n v="12"/>
    <n v="128"/>
    <s v="Audio"/>
    <n v="7"/>
    <n v="0.05"/>
    <n v="830.8"/>
    <n v="697.87199999999996"/>
    <n v="5815.5999999999995"/>
    <s v="Klasa III"/>
  </r>
  <r>
    <s v="SO - 0003477"/>
    <x v="3"/>
    <s v="WARE-PUJ1005"/>
    <d v="2023-01-22T00:00:00"/>
    <d v="2023-01-25T00:00:00"/>
    <d v="2023-02-01T00:00:00"/>
    <x v="5"/>
    <x v="2"/>
    <n v="1"/>
    <n v="262"/>
    <s v="Akcesoria"/>
    <n v="8"/>
    <n v="0.1"/>
    <n v="1092.0999999999999"/>
    <n v="633.41800000000001"/>
    <n v="8736.7999999999993"/>
    <s v="Klasa III"/>
  </r>
  <r>
    <s v="SO - 0003478"/>
    <x v="0"/>
    <s v="WARE-NMK1003"/>
    <d v="2023-01-22T00:00:00"/>
    <d v="2023-02-06T00:00:00"/>
    <d v="2023-02-14T00:00:00"/>
    <x v="10"/>
    <x v="3"/>
    <n v="24"/>
    <n v="193"/>
    <s v="Okładziny ścienne"/>
    <n v="3"/>
    <n v="0.2"/>
    <n v="1011.7"/>
    <n v="718.30700000000002"/>
    <n v="3035.1000000000004"/>
    <s v="Klasa III"/>
  </r>
  <r>
    <s v="SO - 0003479"/>
    <x v="0"/>
    <s v="WARE-UHY1004"/>
    <d v="2023-01-22T00:00:00"/>
    <d v="2023-01-26T00:00:00"/>
    <d v="2023-02-03T00:00:00"/>
    <x v="26"/>
    <x v="3"/>
    <n v="25"/>
    <n v="208"/>
    <s v="Dekoracje zewnętrzne"/>
    <n v="3"/>
    <n v="7.4999999999999997E-2"/>
    <n v="1882.7"/>
    <n v="1186.1010000000001"/>
    <n v="5648.1"/>
    <s v="Klasa III"/>
  </r>
  <r>
    <s v="SO - 0003480"/>
    <x v="1"/>
    <s v="WARE-NMK1003"/>
    <d v="2023-01-22T00:00:00"/>
    <d v="2023-02-15T00:00:00"/>
    <d v="2023-02-25T00:00:00"/>
    <x v="2"/>
    <x v="2"/>
    <n v="8"/>
    <n v="171"/>
    <s v="Półmiski"/>
    <n v="2"/>
    <n v="7.4999999999999997E-2"/>
    <n v="1252.9000000000001"/>
    <n v="914.61699999999996"/>
    <n v="2505.8000000000002"/>
    <s v="Klasa IV"/>
  </r>
  <r>
    <s v="SO - 0003481"/>
    <x v="2"/>
    <s v="WARE-NMK1003"/>
    <d v="2023-01-22T00:00:00"/>
    <d v="2023-01-29T00:00:00"/>
    <d v="2023-01-31T00:00:00"/>
    <x v="3"/>
    <x v="0"/>
    <n v="6"/>
    <n v="140"/>
    <s v="Świeczniki"/>
    <n v="8"/>
    <n v="0.2"/>
    <n v="1708.5"/>
    <n v="1435.14"/>
    <n v="13668"/>
    <s v="Klasa I"/>
  </r>
  <r>
    <s v="SO - 0003482"/>
    <x v="0"/>
    <s v="WARE-PUJ1005"/>
    <d v="2023-01-22T00:00:00"/>
    <d v="2023-02-10T00:00:00"/>
    <d v="2023-02-14T00:00:00"/>
    <x v="6"/>
    <x v="1"/>
    <n v="37"/>
    <n v="268"/>
    <s v="Obrusy"/>
    <n v="1"/>
    <n v="0.1"/>
    <n v="1273"/>
    <n v="954.75"/>
    <n v="1273"/>
    <s v="Klasa II"/>
  </r>
  <r>
    <s v="SO - 0003483"/>
    <x v="3"/>
    <s v="WARE-UHY1004"/>
    <d v="2023-01-22T00:00:00"/>
    <d v="2023-02-11T00:00:00"/>
    <d v="2023-02-19T00:00:00"/>
    <x v="5"/>
    <x v="2"/>
    <n v="3"/>
    <n v="219"/>
    <s v="Szafy"/>
    <n v="2"/>
    <n v="0.15"/>
    <n v="2438.8000000000002"/>
    <n v="1341.34"/>
    <n v="4877.6000000000004"/>
    <s v="Klasa III"/>
  </r>
  <r>
    <s v="SO - 0003484"/>
    <x v="0"/>
    <s v="WARE-UHY1004"/>
    <d v="2023-01-22T00:00:00"/>
    <d v="2023-02-08T00:00:00"/>
    <d v="2023-02-17T00:00:00"/>
    <x v="1"/>
    <x v="1"/>
    <n v="27"/>
    <n v="255"/>
    <s v="Meble ogrodowe"/>
    <n v="1"/>
    <n v="0.1"/>
    <n v="3061.9"/>
    <n v="1745.2829999999999"/>
    <n v="3061.9"/>
    <s v="Klasa IV"/>
  </r>
  <r>
    <s v="SO - 0003485"/>
    <x v="2"/>
    <s v="WARE-MKL1006"/>
    <d v="2023-01-22T00:00:00"/>
    <d v="2023-02-17T00:00:00"/>
    <d v="2023-02-24T00:00:00"/>
    <x v="23"/>
    <x v="0"/>
    <n v="2"/>
    <n v="360"/>
    <s v="Telefony"/>
    <n v="6"/>
    <n v="0.15"/>
    <n v="3061.9"/>
    <n v="1224.76"/>
    <n v="18371.400000000001"/>
    <s v="Klasa III"/>
  </r>
  <r>
    <s v="SO - 0003486"/>
    <x v="0"/>
    <s v="WARE-NMK1003"/>
    <d v="2023-01-22T00:00:00"/>
    <d v="2023-02-05T00:00:00"/>
    <d v="2023-02-12T00:00:00"/>
    <x v="14"/>
    <x v="2"/>
    <n v="6"/>
    <n v="119"/>
    <s v="Ramki na ścianę"/>
    <n v="1"/>
    <n v="0.05"/>
    <n v="167.5"/>
    <n v="142.375"/>
    <n v="167.5"/>
    <s v="Klasa III"/>
  </r>
  <r>
    <s v="SO - 0003487"/>
    <x v="3"/>
    <s v="WARE-PUJ1005"/>
    <d v="2023-01-22T00:00:00"/>
    <d v="2023-02-05T00:00:00"/>
    <d v="2023-02-07T00:00:00"/>
    <x v="9"/>
    <x v="0"/>
    <n v="47"/>
    <n v="323"/>
    <s v="Ramki na zdjęcia"/>
    <n v="6"/>
    <n v="0.15"/>
    <n v="3993.2"/>
    <n v="3234.4920000000002"/>
    <n v="23959.199999999997"/>
    <s v="Klasa I"/>
  </r>
  <r>
    <s v="SO - 0003488"/>
    <x v="0"/>
    <s v="WARE-PUJ1005"/>
    <d v="2023-01-22T00:00:00"/>
    <d v="2023-02-12T00:00:00"/>
    <d v="2023-02-13T00:00:00"/>
    <x v="6"/>
    <x v="1"/>
    <n v="10"/>
    <n v="326"/>
    <s v="Kwiaty"/>
    <n v="5"/>
    <n v="0.1"/>
    <n v="1125.5999999999999"/>
    <n v="585.31200000000001"/>
    <n v="5628"/>
    <s v="Klasa I"/>
  </r>
  <r>
    <s v="SO - 0003489"/>
    <x v="2"/>
    <s v="WARE-NMK1003"/>
    <d v="2023-01-22T00:00:00"/>
    <d v="2023-02-07T00:00:00"/>
    <d v="2023-02-08T00:00:00"/>
    <x v="3"/>
    <x v="0"/>
    <n v="17"/>
    <n v="191"/>
    <s v="Naczynia serwisowe"/>
    <n v="3"/>
    <n v="7.4999999999999997E-2"/>
    <n v="1159.0999999999999"/>
    <n v="846.14300000000003"/>
    <n v="3477.2999999999997"/>
    <s v="Klasa I"/>
  </r>
  <r>
    <s v="SO - 0003490"/>
    <x v="3"/>
    <s v="WARE-UHY1004"/>
    <d v="2023-01-22T00:00:00"/>
    <d v="2023-02-07T00:00:00"/>
    <d v="2023-02-14T00:00:00"/>
    <x v="9"/>
    <x v="0"/>
    <n v="29"/>
    <n v="222"/>
    <s v="Wazy"/>
    <n v="1"/>
    <n v="7.4999999999999997E-2"/>
    <n v="1038.5"/>
    <n v="810.03"/>
    <n v="1038.5"/>
    <s v="Klasa III"/>
  </r>
  <r>
    <s v="SO - 0003491"/>
    <x v="3"/>
    <s v="WARE-UHY1004"/>
    <d v="2023-01-23T00:00:00"/>
    <d v="2023-02-05T00:00:00"/>
    <d v="2023-02-15T00:00:00"/>
    <x v="27"/>
    <x v="1"/>
    <n v="33"/>
    <n v="220"/>
    <s v="Lampy podłogowe"/>
    <n v="4"/>
    <n v="0.1"/>
    <n v="214.4"/>
    <n v="135.072"/>
    <n v="857.6"/>
    <s v="Klasa IV"/>
  </r>
  <r>
    <s v="SO - 0003492"/>
    <x v="3"/>
    <s v="WARE-NMK1003"/>
    <d v="2023-01-23T00:00:00"/>
    <d v="2023-02-15T00:00:00"/>
    <d v="2023-02-24T00:00:00"/>
    <x v="11"/>
    <x v="0"/>
    <n v="47"/>
    <n v="116"/>
    <s v="Szkło stołowe"/>
    <n v="7"/>
    <n v="0.15"/>
    <n v="1748.7"/>
    <n v="804.40200000000004"/>
    <n v="12240.9"/>
    <s v="Klasa IV"/>
  </r>
  <r>
    <s v="SO - 0003493"/>
    <x v="3"/>
    <s v="WARE-PUJ1005"/>
    <d v="2023-01-23T00:00:00"/>
    <d v="2023-02-20T00:00:00"/>
    <d v="2023-02-26T00:00:00"/>
    <x v="21"/>
    <x v="3"/>
    <n v="38"/>
    <n v="275"/>
    <s v="Świąteczne"/>
    <n v="1"/>
    <n v="0.05"/>
    <n v="2834.1"/>
    <n v="1445.3910000000001"/>
    <n v="2834.1"/>
    <s v="Klasa III"/>
  </r>
  <r>
    <s v="SO - 0003494"/>
    <x v="1"/>
    <s v="WARE-UHY1004"/>
    <d v="2023-01-23T00:00:00"/>
    <d v="2023-01-28T00:00:00"/>
    <d v="2023-01-29T00:00:00"/>
    <x v="2"/>
    <x v="2"/>
    <n v="39"/>
    <n v="232"/>
    <s v="Rzeźby"/>
    <n v="7"/>
    <n v="7.4999999999999997E-2"/>
    <n v="2324.9"/>
    <n v="953.20899999999995"/>
    <n v="16274.300000000001"/>
    <s v="Klasa I"/>
  </r>
  <r>
    <s v="SO - 0003495"/>
    <x v="1"/>
    <s v="WARE-UHY1004"/>
    <d v="2023-01-23T00:00:00"/>
    <d v="2023-02-02T00:00:00"/>
    <d v="2023-02-09T00:00:00"/>
    <x v="8"/>
    <x v="3"/>
    <n v="43"/>
    <n v="227"/>
    <s v="Zapachy do domu"/>
    <n v="1"/>
    <n v="0.3"/>
    <n v="1815.7"/>
    <n v="1470.7170000000001"/>
    <n v="1815.7"/>
    <s v="Klasa III"/>
  </r>
  <r>
    <s v="SO - 0003496"/>
    <x v="3"/>
    <s v="WARE-NBV1002"/>
    <d v="2023-01-23T00:00:00"/>
    <d v="2023-01-30T00:00:00"/>
    <d v="2023-02-07T00:00:00"/>
    <x v="5"/>
    <x v="2"/>
    <n v="5"/>
    <n v="68"/>
    <s v="Baseball"/>
    <n v="3"/>
    <n v="0.1"/>
    <n v="187.6"/>
    <n v="99.427999999999997"/>
    <n v="562.79999999999995"/>
    <s v="Klasa III"/>
  </r>
  <r>
    <s v="SO - 0003497"/>
    <x v="0"/>
    <s v="WARE-UHY1004"/>
    <d v="2023-01-23T00:00:00"/>
    <d v="2023-01-29T00:00:00"/>
    <d v="2023-02-01T00:00:00"/>
    <x v="1"/>
    <x v="1"/>
    <n v="11"/>
    <n v="224"/>
    <s v="Półmiski"/>
    <n v="2"/>
    <n v="0.2"/>
    <n v="1232.8"/>
    <n v="505.44799999999998"/>
    <n v="2465.6"/>
    <s v="Klasa II"/>
  </r>
  <r>
    <s v="SO - 0003498"/>
    <x v="3"/>
    <s v="WARE-PUJ1005"/>
    <d v="2023-01-23T00:00:00"/>
    <d v="2023-01-31T00:00:00"/>
    <d v="2023-02-04T00:00:00"/>
    <x v="5"/>
    <x v="2"/>
    <n v="38"/>
    <n v="326"/>
    <s v="Meble do jadalni"/>
    <n v="5"/>
    <n v="7.4999999999999997E-2"/>
    <n v="978.2"/>
    <n v="498.88200000000001"/>
    <n v="4891"/>
    <s v="Klasa II"/>
  </r>
  <r>
    <s v="SO - 0003499"/>
    <x v="0"/>
    <s v="WARE-UHY1004"/>
    <d v="2023-01-24T00:00:00"/>
    <d v="2023-02-02T00:00:00"/>
    <d v="2023-02-04T00:00:00"/>
    <x v="0"/>
    <x v="0"/>
    <n v="1"/>
    <n v="211"/>
    <s v="Wieńce"/>
    <n v="4"/>
    <n v="0.05"/>
    <n v="1172.5"/>
    <n v="914.55"/>
    <n v="4690"/>
    <s v="Klasa I"/>
  </r>
  <r>
    <s v="SO - 0003500"/>
    <x v="0"/>
    <s v="WARE-NMK1003"/>
    <d v="2023-01-24T00:00:00"/>
    <d v="2023-01-31T00:00:00"/>
    <d v="2023-02-09T00:00:00"/>
    <x v="16"/>
    <x v="1"/>
    <n v="28"/>
    <n v="147"/>
    <s v="Baseball"/>
    <n v="1"/>
    <n v="0.15"/>
    <n v="1105.5"/>
    <n v="442.2"/>
    <n v="1105.5"/>
    <s v="Klasa IV"/>
  </r>
  <r>
    <s v="SO - 0003501"/>
    <x v="3"/>
    <s v="WARE-MKL1006"/>
    <d v="2023-01-24T00:00:00"/>
    <d v="2023-02-10T00:00:00"/>
    <d v="2023-02-17T00:00:00"/>
    <x v="12"/>
    <x v="1"/>
    <n v="10"/>
    <n v="350"/>
    <s v="TV i wideo"/>
    <n v="5"/>
    <n v="7.4999999999999997E-2"/>
    <n v="2760.4"/>
    <n v="1739.0519999999999"/>
    <n v="13802"/>
    <s v="Klasa III"/>
  </r>
  <r>
    <s v="SO - 0003502"/>
    <x v="3"/>
    <s v="WARE-XYS1001"/>
    <d v="2023-01-24T00:00:00"/>
    <d v="2023-02-03T00:00:00"/>
    <d v="2023-02-09T00:00:00"/>
    <x v="5"/>
    <x v="2"/>
    <n v="47"/>
    <n v="53"/>
    <s v="Koce"/>
    <n v="1"/>
    <n v="0.05"/>
    <n v="268"/>
    <n v="134"/>
    <n v="268"/>
    <s v="Klasa III"/>
  </r>
  <r>
    <s v="SO - 0003503"/>
    <x v="0"/>
    <s v="WARE-NBV1002"/>
    <d v="2023-01-24T00:00:00"/>
    <d v="2023-02-18T00:00:00"/>
    <d v="2023-02-23T00:00:00"/>
    <x v="15"/>
    <x v="2"/>
    <n v="21"/>
    <n v="74"/>
    <s v="Narzędzia barowe"/>
    <n v="7"/>
    <n v="0.1"/>
    <n v="1246.2"/>
    <n v="984.49800000000005"/>
    <n v="8723.4"/>
    <s v="Klasa II"/>
  </r>
  <r>
    <s v="SO - 0003504"/>
    <x v="3"/>
    <s v="WARE-UHY1004"/>
    <d v="2023-01-25T00:00:00"/>
    <d v="2023-01-29T00:00:00"/>
    <d v="2023-01-30T00:00:00"/>
    <x v="11"/>
    <x v="0"/>
    <n v="42"/>
    <n v="214"/>
    <s v="Świeczniki"/>
    <n v="1"/>
    <n v="0.05"/>
    <n v="2720.2"/>
    <n v="1441.7059999999999"/>
    <n v="2720.2"/>
    <s v="Klasa I"/>
  </r>
  <r>
    <s v="SO - 0003505"/>
    <x v="3"/>
    <s v="WARE-NMK1003"/>
    <d v="2023-01-25T00:00:00"/>
    <d v="2023-02-12T00:00:00"/>
    <d v="2023-02-21T00:00:00"/>
    <x v="21"/>
    <x v="3"/>
    <n v="13"/>
    <n v="174"/>
    <s v="Poduszki meblowe"/>
    <n v="4"/>
    <n v="0.4"/>
    <n v="1132.3"/>
    <n v="962.45500000000004"/>
    <n v="4529.2"/>
    <s v="Klasa IV"/>
  </r>
  <r>
    <s v="SO - 0003506"/>
    <x v="3"/>
    <s v="WARE-UHY1004"/>
    <d v="2023-01-25T00:00:00"/>
    <d v="2023-02-01T00:00:00"/>
    <d v="2023-02-06T00:00:00"/>
    <x v="21"/>
    <x v="3"/>
    <n v="21"/>
    <n v="229"/>
    <s v="Baseball"/>
    <n v="2"/>
    <n v="0.15"/>
    <n v="1051.9000000000001"/>
    <n v="494.39299999999997"/>
    <n v="2103.8000000000002"/>
    <s v="Klasa II"/>
  </r>
  <r>
    <s v="SO - 0003507"/>
    <x v="0"/>
    <s v="WARE-MKL1006"/>
    <d v="2023-01-25T00:00:00"/>
    <d v="2023-02-10T00:00:00"/>
    <d v="2023-02-11T00:00:00"/>
    <x v="15"/>
    <x v="2"/>
    <n v="16"/>
    <n v="329"/>
    <s v="Szkło stołowe"/>
    <n v="3"/>
    <n v="0.2"/>
    <n v="1112.2"/>
    <n v="556.1"/>
    <n v="3336.6000000000004"/>
    <s v="Klasa I"/>
  </r>
  <r>
    <s v="SO - 0003508"/>
    <x v="0"/>
    <s v="WARE-NMK1003"/>
    <d v="2023-01-25T00:00:00"/>
    <d v="2023-01-28T00:00:00"/>
    <d v="2023-02-05T00:00:00"/>
    <x v="25"/>
    <x v="0"/>
    <n v="21"/>
    <n v="124"/>
    <s v="Wisiorki"/>
    <n v="5"/>
    <n v="0.05"/>
    <n v="3886"/>
    <n v="2953.36"/>
    <n v="19430"/>
    <s v="Klasa III"/>
  </r>
  <r>
    <s v="SO - 0003509"/>
    <x v="0"/>
    <s v="WARE-MKL1006"/>
    <d v="2023-01-25T00:00:00"/>
    <d v="2023-02-22T00:00:00"/>
    <d v="2023-02-28T00:00:00"/>
    <x v="0"/>
    <x v="0"/>
    <n v="45"/>
    <n v="339"/>
    <s v="Okładziny ścienne"/>
    <n v="2"/>
    <n v="0.1"/>
    <n v="2479"/>
    <n v="1834.46"/>
    <n v="4958"/>
    <s v="Klasa III"/>
  </r>
  <r>
    <s v="SO - 0003510"/>
    <x v="3"/>
    <s v="WARE-NMK1003"/>
    <d v="2023-01-25T00:00:00"/>
    <d v="2023-02-13T00:00:00"/>
    <d v="2023-02-18T00:00:00"/>
    <x v="11"/>
    <x v="0"/>
    <n v="24"/>
    <n v="139"/>
    <s v="Koce"/>
    <n v="1"/>
    <n v="0.15"/>
    <n v="1085.4000000000001"/>
    <n v="542.70000000000005"/>
    <n v="1085.4000000000001"/>
    <s v="Klasa II"/>
  </r>
  <r>
    <s v="SO - 0003511"/>
    <x v="0"/>
    <s v="WARE-UHY1004"/>
    <d v="2023-01-25T00:00:00"/>
    <d v="2023-02-11T00:00:00"/>
    <d v="2023-02-12T00:00:00"/>
    <x v="10"/>
    <x v="3"/>
    <n v="21"/>
    <n v="209"/>
    <s v="Lampy stołowe"/>
    <n v="6"/>
    <n v="7.4999999999999997E-2"/>
    <n v="683.4"/>
    <n v="369.036"/>
    <n v="4100.3999999999996"/>
    <s v="Klasa I"/>
  </r>
  <r>
    <s v="SO - 0003512"/>
    <x v="1"/>
    <s v="WARE-PUJ1005"/>
    <d v="2023-01-25T00:00:00"/>
    <d v="2023-02-10T00:00:00"/>
    <d v="2023-02-14T00:00:00"/>
    <x v="8"/>
    <x v="3"/>
    <n v="26"/>
    <n v="281"/>
    <s v="Koszykówka"/>
    <n v="1"/>
    <n v="0.05"/>
    <n v="944.7"/>
    <n v="415.66800000000001"/>
    <n v="944.7"/>
    <s v="Klasa II"/>
  </r>
  <r>
    <s v="SO - 0003513"/>
    <x v="0"/>
    <s v="WARE-UHY1004"/>
    <d v="2023-01-26T00:00:00"/>
    <d v="2023-02-04T00:00:00"/>
    <d v="2023-02-13T00:00:00"/>
    <x v="0"/>
    <x v="0"/>
    <n v="33"/>
    <n v="208"/>
    <s v="Wazy"/>
    <n v="4"/>
    <n v="7.4999999999999997E-2"/>
    <n v="1045.2"/>
    <n v="648.024"/>
    <n v="4180.8"/>
    <s v="Klasa IV"/>
  </r>
  <r>
    <s v="SO - 0003514"/>
    <x v="0"/>
    <s v="WARE-MKL1006"/>
    <d v="2023-01-26T00:00:00"/>
    <d v="2023-02-23T00:00:00"/>
    <d v="2023-02-24T00:00:00"/>
    <x v="10"/>
    <x v="3"/>
    <n v="18"/>
    <n v="343"/>
    <s v="Lustra"/>
    <n v="7"/>
    <n v="0.2"/>
    <n v="1118.9000000000001"/>
    <n v="626.58399999999995"/>
    <n v="7832.3000000000011"/>
    <s v="Klasa I"/>
  </r>
  <r>
    <s v="SO - 0003515"/>
    <x v="3"/>
    <s v="WARE-UHY1004"/>
    <d v="2023-01-26T00:00:00"/>
    <d v="2023-02-13T00:00:00"/>
    <d v="2023-02-14T00:00:00"/>
    <x v="21"/>
    <x v="3"/>
    <n v="30"/>
    <n v="257"/>
    <s v="Naczynia do pieczenia"/>
    <n v="3"/>
    <n v="0.1"/>
    <n v="1956.4"/>
    <n v="782.56"/>
    <n v="5869.2000000000007"/>
    <s v="Klasa I"/>
  </r>
  <r>
    <s v="SO - 0003516"/>
    <x v="3"/>
    <s v="WARE-NBV1002"/>
    <d v="2023-01-26T00:00:00"/>
    <d v="2023-02-22T00:00:00"/>
    <d v="2023-03-04T00:00:00"/>
    <x v="5"/>
    <x v="2"/>
    <n v="42"/>
    <n v="83"/>
    <s v="Świece"/>
    <n v="8"/>
    <n v="0.4"/>
    <n v="1085.4000000000001"/>
    <n v="434.16"/>
    <n v="8683.2000000000007"/>
    <s v="Klasa IV"/>
  </r>
  <r>
    <s v="SO - 0003517"/>
    <x v="2"/>
    <s v="WARE-PUJ1005"/>
    <d v="2023-01-26T00:00:00"/>
    <d v="2023-02-11T00:00:00"/>
    <d v="2023-02-18T00:00:00"/>
    <x v="23"/>
    <x v="0"/>
    <n v="20"/>
    <n v="321"/>
    <s v="Rzeźby"/>
    <n v="1"/>
    <n v="0.1"/>
    <n v="1112.2"/>
    <n v="934.24800000000005"/>
    <n v="1112.2"/>
    <s v="Klasa III"/>
  </r>
  <r>
    <s v="SO - 0003518"/>
    <x v="2"/>
    <s v="WARE-NBV1002"/>
    <d v="2023-01-26T00:00:00"/>
    <d v="2023-02-18T00:00:00"/>
    <d v="2023-02-22T00:00:00"/>
    <x v="12"/>
    <x v="1"/>
    <n v="12"/>
    <n v="67"/>
    <s v="Komputery"/>
    <n v="3"/>
    <n v="0.05"/>
    <n v="247.9"/>
    <n v="146.261"/>
    <n v="743.7"/>
    <s v="Klasa II"/>
  </r>
  <r>
    <s v="SO - 0003519"/>
    <x v="0"/>
    <s v="WARE-UHY1004"/>
    <d v="2023-01-27T00:00:00"/>
    <d v="2023-01-31T00:00:00"/>
    <d v="2023-02-07T00:00:00"/>
    <x v="22"/>
    <x v="0"/>
    <n v="40"/>
    <n v="249"/>
    <s v="Półmiski"/>
    <n v="4"/>
    <n v="0.05"/>
    <n v="1139"/>
    <n v="728.96"/>
    <n v="4556"/>
    <s v="Klasa III"/>
  </r>
  <r>
    <s v="SO - 0003520"/>
    <x v="0"/>
    <s v="WARE-NMK1003"/>
    <d v="2023-01-27T00:00:00"/>
    <d v="2023-02-24T00:00:00"/>
    <d v="2023-02-25T00:00:00"/>
    <x v="1"/>
    <x v="1"/>
    <n v="41"/>
    <n v="133"/>
    <s v="Meble do jadalni"/>
    <n v="1"/>
    <n v="0.4"/>
    <n v="1038.5"/>
    <n v="633.48500000000001"/>
    <n v="1038.5"/>
    <s v="Klasa I"/>
  </r>
  <r>
    <s v="SO - 0003521"/>
    <x v="2"/>
    <s v="WARE-NMK1003"/>
    <d v="2023-01-27T00:00:00"/>
    <d v="2023-02-04T00:00:00"/>
    <d v="2023-02-05T00:00:00"/>
    <x v="23"/>
    <x v="0"/>
    <n v="46"/>
    <n v="179"/>
    <s v="TV i wideo"/>
    <n v="3"/>
    <n v="0.05"/>
    <n v="1078.7"/>
    <n v="841.38599999999997"/>
    <n v="3236.1000000000004"/>
    <s v="Klasa I"/>
  </r>
  <r>
    <s v="SO - 0003522"/>
    <x v="0"/>
    <s v="WARE-NMK1003"/>
    <d v="2023-01-27T00:00:00"/>
    <d v="2023-02-03T00:00:00"/>
    <d v="2023-02-08T00:00:00"/>
    <x v="10"/>
    <x v="3"/>
    <n v="29"/>
    <n v="191"/>
    <s v="Lampy podłogowe"/>
    <n v="3"/>
    <n v="7.4999999999999997E-2"/>
    <n v="3604.6"/>
    <n v="2270.8980000000001"/>
    <n v="10813.8"/>
    <s v="Klasa II"/>
  </r>
  <r>
    <s v="SO - 0003523"/>
    <x v="2"/>
    <s v="WARE-NMK1003"/>
    <d v="2023-01-27T00:00:00"/>
    <d v="2023-02-04T00:00:00"/>
    <d v="2023-02-05T00:00:00"/>
    <x v="23"/>
    <x v="0"/>
    <n v="16"/>
    <n v="141"/>
    <s v="Lampy stołowe"/>
    <n v="7"/>
    <n v="7.4999999999999997E-2"/>
    <n v="871"/>
    <n v="531.30999999999995"/>
    <n v="6097"/>
    <s v="Klasa I"/>
  </r>
  <r>
    <s v="SO - 0003524"/>
    <x v="1"/>
    <s v="WARE-NMK1003"/>
    <d v="2023-01-27T00:00:00"/>
    <d v="2023-02-07T00:00:00"/>
    <d v="2023-02-17T00:00:00"/>
    <x v="20"/>
    <x v="1"/>
    <n v="47"/>
    <n v="132"/>
    <s v="Świece"/>
    <n v="3"/>
    <n v="0.05"/>
    <n v="984.9"/>
    <n v="512.14800000000002"/>
    <n v="2954.7"/>
    <s v="Klasa IV"/>
  </r>
  <r>
    <s v="SO - 0003525"/>
    <x v="3"/>
    <s v="WARE-NMK1003"/>
    <d v="2023-01-27T00:00:00"/>
    <d v="2023-02-18T00:00:00"/>
    <d v="2023-02-28T00:00:00"/>
    <x v="4"/>
    <x v="3"/>
    <n v="39"/>
    <n v="153"/>
    <s v="Kwiaty"/>
    <n v="8"/>
    <n v="0.2"/>
    <n v="5989.8"/>
    <n v="4552.2479999999996"/>
    <n v="47918.400000000001"/>
    <s v="Klasa IV"/>
  </r>
  <r>
    <s v="SO - 0003526"/>
    <x v="1"/>
    <s v="WARE-NBV1002"/>
    <d v="2023-01-27T00:00:00"/>
    <d v="2023-02-10T00:00:00"/>
    <d v="2023-02-15T00:00:00"/>
    <x v="2"/>
    <x v="2"/>
    <n v="28"/>
    <n v="86"/>
    <s v="Audio"/>
    <n v="5"/>
    <n v="0.1"/>
    <n v="978.2"/>
    <n v="616.26599999999996"/>
    <n v="4891"/>
    <s v="Klasa II"/>
  </r>
  <r>
    <s v="SO - 0003527"/>
    <x v="1"/>
    <s v="WARE-XYS1001"/>
    <d v="2023-01-27T00:00:00"/>
    <d v="2023-02-12T00:00:00"/>
    <d v="2023-02-15T00:00:00"/>
    <x v="2"/>
    <x v="2"/>
    <n v="8"/>
    <n v="1"/>
    <s v="Meble łazienkowe"/>
    <n v="7"/>
    <n v="0.1"/>
    <n v="1701.8"/>
    <n v="1429.5119999999999"/>
    <n v="11912.6"/>
    <s v="Klasa II"/>
  </r>
  <r>
    <s v="SO - 0003528"/>
    <x v="3"/>
    <s v="WARE-NMK1003"/>
    <d v="2023-01-27T00:00:00"/>
    <d v="2023-01-30T00:00:00"/>
    <d v="2023-02-08T00:00:00"/>
    <x v="22"/>
    <x v="0"/>
    <n v="24"/>
    <n v="170"/>
    <s v="Komputery"/>
    <n v="8"/>
    <n v="0.15"/>
    <n v="1688.4"/>
    <n v="1080.576"/>
    <n v="13507.2"/>
    <s v="Klasa IV"/>
  </r>
  <r>
    <s v="SO - 0003529"/>
    <x v="0"/>
    <s v="WARE-NMK1003"/>
    <d v="2023-01-28T00:00:00"/>
    <d v="2023-02-07T00:00:00"/>
    <d v="2023-02-10T00:00:00"/>
    <x v="15"/>
    <x v="2"/>
    <n v="16"/>
    <n v="177"/>
    <s v="Poduszki"/>
    <n v="5"/>
    <n v="0.05"/>
    <n v="2479"/>
    <n v="1065.97"/>
    <n v="12395"/>
    <s v="Klasa II"/>
  </r>
  <r>
    <s v="SO - 0003530"/>
    <x v="1"/>
    <s v="WARE-XYS1001"/>
    <d v="2023-01-28T00:00:00"/>
    <d v="2023-02-08T00:00:00"/>
    <d v="2023-02-16T00:00:00"/>
    <x v="8"/>
    <x v="3"/>
    <n v="42"/>
    <n v="57"/>
    <s v="Naczynia serwisowe"/>
    <n v="6"/>
    <n v="0.05"/>
    <n v="214.4"/>
    <n v="175.80799999999999"/>
    <n v="1286.4000000000001"/>
    <s v="Klasa III"/>
  </r>
  <r>
    <s v="SO - 0003531"/>
    <x v="3"/>
    <s v="WARE-XYS1001"/>
    <d v="2023-01-28T00:00:00"/>
    <d v="2023-02-21T00:00:00"/>
    <d v="2023-02-24T00:00:00"/>
    <x v="11"/>
    <x v="0"/>
    <n v="41"/>
    <n v="43"/>
    <s v="Lustra"/>
    <n v="6"/>
    <n v="0.3"/>
    <n v="1902.8"/>
    <n v="1046.54"/>
    <n v="11416.8"/>
    <s v="Klasa II"/>
  </r>
  <r>
    <s v="SO - 0003532"/>
    <x v="0"/>
    <s v="WARE-PUJ1005"/>
    <d v="2023-01-28T00:00:00"/>
    <d v="2023-02-17T00:00:00"/>
    <d v="2023-02-21T00:00:00"/>
    <x v="22"/>
    <x v="0"/>
    <n v="11"/>
    <n v="272"/>
    <s v="Lustra"/>
    <n v="4"/>
    <n v="0.05"/>
    <n v="268"/>
    <n v="214.4"/>
    <n v="1072"/>
    <s v="Klasa II"/>
  </r>
  <r>
    <s v="SO - 0003533"/>
    <x v="0"/>
    <s v="WARE-XYS1001"/>
    <d v="2023-01-28T00:00:00"/>
    <d v="2023-02-12T00:00:00"/>
    <d v="2023-02-13T00:00:00"/>
    <x v="19"/>
    <x v="2"/>
    <n v="5"/>
    <n v="16"/>
    <s v="Toaletki"/>
    <n v="8"/>
    <n v="0.15"/>
    <n v="884.4"/>
    <n v="725.20799999999997"/>
    <n v="7075.2"/>
    <s v="Klasa I"/>
  </r>
  <r>
    <s v="SO - 0003534"/>
    <x v="3"/>
    <s v="WARE-NMK1003"/>
    <d v="2023-01-28T00:00:00"/>
    <d v="2023-02-15T00:00:00"/>
    <d v="2023-02-25T00:00:00"/>
    <x v="11"/>
    <x v="0"/>
    <n v="32"/>
    <n v="197"/>
    <s v="Naczynia kuchenne"/>
    <n v="7"/>
    <n v="0.1"/>
    <n v="1118.9000000000001"/>
    <n v="939.87599999999998"/>
    <n v="7832.3000000000011"/>
    <s v="Klasa IV"/>
  </r>
  <r>
    <s v="SO - 0003535"/>
    <x v="3"/>
    <s v="WARE-XYS1001"/>
    <d v="2023-01-28T00:00:00"/>
    <d v="2023-02-19T00:00:00"/>
    <d v="2023-02-25T00:00:00"/>
    <x v="27"/>
    <x v="1"/>
    <n v="10"/>
    <n v="9"/>
    <s v="Szafy"/>
    <n v="4"/>
    <n v="7.4999999999999997E-2"/>
    <n v="1976.5"/>
    <n v="1462.61"/>
    <n v="7906"/>
    <s v="Klasa III"/>
  </r>
  <r>
    <s v="SO - 0003536"/>
    <x v="0"/>
    <s v="WARE-XYS1001"/>
    <d v="2023-01-29T00:00:00"/>
    <d v="2023-02-16T00:00:00"/>
    <d v="2023-02-23T00:00:00"/>
    <x v="15"/>
    <x v="2"/>
    <n v="41"/>
    <n v="38"/>
    <s v="Kieliszki do koktajli"/>
    <n v="5"/>
    <n v="0.1"/>
    <n v="6411.9"/>
    <n v="3526.5450000000001"/>
    <n v="32059.5"/>
    <s v="Klasa III"/>
  </r>
  <r>
    <s v="SO - 0003537"/>
    <x v="3"/>
    <s v="WARE-MKL1006"/>
    <d v="2023-01-29T00:00:00"/>
    <d v="2023-02-15T00:00:00"/>
    <d v="2023-02-24T00:00:00"/>
    <x v="11"/>
    <x v="0"/>
    <n v="18"/>
    <n v="341"/>
    <s v="Szafy"/>
    <n v="5"/>
    <n v="7.4999999999999997E-2"/>
    <n v="1279.7"/>
    <n v="870.19600000000003"/>
    <n v="6398.5"/>
    <s v="Klasa IV"/>
  </r>
  <r>
    <s v="SO - 0003538"/>
    <x v="0"/>
    <s v="WARE-NBV1002"/>
    <d v="2023-01-29T00:00:00"/>
    <d v="2023-02-14T00:00:00"/>
    <d v="2023-02-19T00:00:00"/>
    <x v="25"/>
    <x v="0"/>
    <n v="1"/>
    <n v="73"/>
    <s v="Świąteczne"/>
    <n v="2"/>
    <n v="0.05"/>
    <n v="1051.9000000000001"/>
    <n v="831.00099999999998"/>
    <n v="2103.8000000000002"/>
    <s v="Klasa II"/>
  </r>
  <r>
    <s v="SO - 0003539"/>
    <x v="3"/>
    <s v="WARE-NMK1003"/>
    <d v="2023-01-29T00:00:00"/>
    <d v="2023-02-20T00:00:00"/>
    <d v="2023-02-21T00:00:00"/>
    <x v="12"/>
    <x v="1"/>
    <n v="42"/>
    <n v="120"/>
    <s v="Naczynia kuchenne"/>
    <n v="1"/>
    <n v="0.05"/>
    <n v="1889.4"/>
    <n v="1020.276"/>
    <n v="1889.4"/>
    <s v="Klasa I"/>
  </r>
  <r>
    <s v="SO - 0003540"/>
    <x v="3"/>
    <s v="WARE-UHY1004"/>
    <d v="2023-01-29T00:00:00"/>
    <d v="2023-02-17T00:00:00"/>
    <d v="2023-02-27T00:00:00"/>
    <x v="12"/>
    <x v="1"/>
    <n v="49"/>
    <n v="209"/>
    <s v="Komputery"/>
    <n v="2"/>
    <n v="0.05"/>
    <n v="1078.7"/>
    <n v="528.56299999999999"/>
    <n v="2157.4"/>
    <s v="Klasa IV"/>
  </r>
  <r>
    <s v="SO - 0003541"/>
    <x v="3"/>
    <s v="WARE-UHY1004"/>
    <d v="2023-01-29T00:00:00"/>
    <d v="2023-01-31T00:00:00"/>
    <d v="2023-02-05T00:00:00"/>
    <x v="17"/>
    <x v="1"/>
    <n v="48"/>
    <n v="239"/>
    <s v="Poduszki meblowe"/>
    <n v="2"/>
    <n v="0.15"/>
    <n v="2505.8000000000002"/>
    <n v="1678.886"/>
    <n v="5011.6000000000004"/>
    <s v="Klasa II"/>
  </r>
  <r>
    <s v="SO - 0003542"/>
    <x v="3"/>
    <s v="WARE-MKL1006"/>
    <d v="2023-01-30T00:00:00"/>
    <d v="2023-02-18T00:00:00"/>
    <d v="2023-02-24T00:00:00"/>
    <x v="11"/>
    <x v="0"/>
    <n v="13"/>
    <n v="339"/>
    <s v="Koce"/>
    <n v="5"/>
    <n v="0.15"/>
    <n v="2847.5"/>
    <n v="1708.5"/>
    <n v="14237.5"/>
    <s v="Klasa III"/>
  </r>
  <r>
    <s v="SO - 0003543"/>
    <x v="0"/>
    <s v="WARE-PUJ1005"/>
    <d v="2023-01-30T00:00:00"/>
    <d v="2023-02-05T00:00:00"/>
    <d v="2023-02-06T00:00:00"/>
    <x v="1"/>
    <x v="1"/>
    <n v="15"/>
    <n v="275"/>
    <s v="Poduszki meblowe"/>
    <n v="2"/>
    <n v="0.05"/>
    <n v="2780.5"/>
    <n v="1445.86"/>
    <n v="5561"/>
    <s v="Klasa I"/>
  </r>
  <r>
    <s v="SO - 0003544"/>
    <x v="2"/>
    <s v="WARE-PUJ1005"/>
    <d v="2023-01-30T00:00:00"/>
    <d v="2023-02-18T00:00:00"/>
    <d v="2023-02-22T00:00:00"/>
    <x v="23"/>
    <x v="0"/>
    <n v="12"/>
    <n v="286"/>
    <s v="Akcesoria"/>
    <n v="7"/>
    <n v="0.05"/>
    <n v="2358.4"/>
    <n v="1249.952"/>
    <n v="16508.8"/>
    <s v="Klasa II"/>
  </r>
  <r>
    <s v="SO - 0003545"/>
    <x v="0"/>
    <s v="WARE-PUJ1005"/>
    <d v="2023-01-30T00:00:00"/>
    <d v="2023-02-22T00:00:00"/>
    <d v="2023-02-27T00:00:00"/>
    <x v="18"/>
    <x v="2"/>
    <n v="17"/>
    <n v="313"/>
    <s v="Koszykówka"/>
    <n v="3"/>
    <n v="0.05"/>
    <n v="6411.9"/>
    <n v="4680.6869999999999"/>
    <n v="19235.699999999997"/>
    <s v="Klasa II"/>
  </r>
  <r>
    <s v="SO - 0003546"/>
    <x v="0"/>
    <s v="WARE-XYS1001"/>
    <d v="2023-01-30T00:00:00"/>
    <d v="2023-02-09T00:00:00"/>
    <d v="2023-02-12T00:00:00"/>
    <x v="16"/>
    <x v="1"/>
    <n v="38"/>
    <n v="31"/>
    <s v="Naczynia serwisowe"/>
    <n v="6"/>
    <n v="7.4999999999999997E-2"/>
    <n v="1118.9000000000001"/>
    <n v="469.93799999999999"/>
    <n v="6713.4000000000005"/>
    <s v="Klasa II"/>
  </r>
  <r>
    <s v="SO - 0003547"/>
    <x v="2"/>
    <s v="WARE-NBV1002"/>
    <d v="2023-01-30T00:00:00"/>
    <d v="2023-02-25T00:00:00"/>
    <d v="2023-03-07T00:00:00"/>
    <x v="24"/>
    <x v="2"/>
    <n v="50"/>
    <n v="80"/>
    <s v="Meble do jadalni"/>
    <n v="2"/>
    <n v="0.1"/>
    <n v="5279.6"/>
    <n v="3431.74"/>
    <n v="10559.2"/>
    <s v="Klasa IV"/>
  </r>
  <r>
    <s v="SO - 0003548"/>
    <x v="1"/>
    <s v="WARE-PUJ1005"/>
    <d v="2023-01-30T00:00:00"/>
    <d v="2023-02-05T00:00:00"/>
    <d v="2023-02-15T00:00:00"/>
    <x v="8"/>
    <x v="3"/>
    <n v="41"/>
    <n v="278"/>
    <s v="Ramki na ścianę"/>
    <n v="6"/>
    <n v="0.15"/>
    <n v="1172.5"/>
    <n v="644.875"/>
    <n v="7035"/>
    <s v="Klasa IV"/>
  </r>
  <r>
    <s v="SO - 0003549"/>
    <x v="2"/>
    <s v="WARE-XYS1001"/>
    <d v="2023-01-30T00:00:00"/>
    <d v="2023-02-05T00:00:00"/>
    <d v="2023-02-08T00:00:00"/>
    <x v="7"/>
    <x v="3"/>
    <n v="49"/>
    <n v="5"/>
    <s v="Narzędzia barowe"/>
    <n v="8"/>
    <n v="0.1"/>
    <n v="1045.2"/>
    <n v="480.79199999999997"/>
    <n v="8361.6"/>
    <s v="Klasa II"/>
  </r>
  <r>
    <s v="SO - 0003550"/>
    <x v="3"/>
    <s v="WARE-UHY1004"/>
    <d v="2023-01-30T00:00:00"/>
    <d v="2023-02-27T00:00:00"/>
    <d v="2023-02-28T00:00:00"/>
    <x v="9"/>
    <x v="0"/>
    <n v="1"/>
    <n v="203"/>
    <s v="Kolekcje"/>
    <n v="5"/>
    <n v="0.05"/>
    <n v="1025.0999999999999"/>
    <n v="635.56200000000001"/>
    <n v="5125.5"/>
    <s v="Klasa I"/>
  </r>
  <r>
    <s v="SO - 0003551"/>
    <x v="0"/>
    <s v="WARE-NBV1002"/>
    <d v="2023-01-30T00:00:00"/>
    <d v="2023-02-24T00:00:00"/>
    <d v="2023-03-03T00:00:00"/>
    <x v="1"/>
    <x v="1"/>
    <n v="49"/>
    <n v="71"/>
    <s v="Kwiaty"/>
    <n v="6"/>
    <n v="0.1"/>
    <n v="5420.3"/>
    <n v="3577.3980000000001"/>
    <n v="32521.800000000003"/>
    <s v="Klasa III"/>
  </r>
  <r>
    <s v="SO - 0003552"/>
    <x v="2"/>
    <s v="WARE-MKL1006"/>
    <d v="2023-01-31T00:00:00"/>
    <d v="2023-02-15T00:00:00"/>
    <d v="2023-02-19T00:00:00"/>
    <x v="7"/>
    <x v="3"/>
    <n v="37"/>
    <n v="343"/>
    <s v="Wieńce"/>
    <n v="2"/>
    <n v="0.05"/>
    <n v="844.2"/>
    <n v="616.26599999999996"/>
    <n v="1688.4"/>
    <s v="Klasa II"/>
  </r>
  <r>
    <s v="SO - 0003553"/>
    <x v="0"/>
    <s v="WARE-NMK1003"/>
    <d v="2023-01-31T00:00:00"/>
    <d v="2023-02-06T00:00:00"/>
    <d v="2023-02-08T00:00:00"/>
    <x v="25"/>
    <x v="0"/>
    <n v="42"/>
    <n v="151"/>
    <s v="Wazy"/>
    <n v="4"/>
    <n v="0.15"/>
    <n v="3859.2"/>
    <n v="3241.7280000000001"/>
    <n v="15436.8"/>
    <s v="Klasa I"/>
  </r>
  <r>
    <s v="SO - 0003554"/>
    <x v="3"/>
    <s v="WARE-PUJ1005"/>
    <d v="2023-01-31T00:00:00"/>
    <d v="2023-02-21T00:00:00"/>
    <d v="2023-02-28T00:00:00"/>
    <x v="9"/>
    <x v="0"/>
    <n v="45"/>
    <n v="303"/>
    <s v="Audio"/>
    <n v="5"/>
    <n v="0.1"/>
    <n v="3986.5"/>
    <n v="2232.44"/>
    <n v="19932.5"/>
    <s v="Klasa III"/>
  </r>
  <r>
    <s v="SO - 0003555"/>
    <x v="0"/>
    <s v="WARE-NMK1003"/>
    <d v="2023-02-01T00:00:00"/>
    <d v="2023-02-27T00:00:00"/>
    <d v="2023-03-06T00:00:00"/>
    <x v="1"/>
    <x v="1"/>
    <n v="15"/>
    <n v="92"/>
    <s v="Przechowywanie wina"/>
    <n v="5"/>
    <n v="0.15"/>
    <n v="1829.1"/>
    <n v="859.67700000000002"/>
    <n v="9145.5"/>
    <s v="Klasa III"/>
  </r>
  <r>
    <s v="SO - 0003556"/>
    <x v="1"/>
    <s v="WARE-NMK1003"/>
    <d v="2023-02-01T00:00:00"/>
    <d v="2023-02-14T00:00:00"/>
    <d v="2023-02-15T00:00:00"/>
    <x v="8"/>
    <x v="3"/>
    <n v="11"/>
    <n v="151"/>
    <s v="Telefony"/>
    <n v="8"/>
    <n v="0.3"/>
    <n v="2425.4"/>
    <n v="1455.24"/>
    <n v="19403.2"/>
    <s v="Klasa I"/>
  </r>
  <r>
    <s v="SO - 0003557"/>
    <x v="3"/>
    <s v="WARE-NMK1003"/>
    <d v="2023-02-01T00:00:00"/>
    <d v="2023-02-06T00:00:00"/>
    <d v="2023-02-10T00:00:00"/>
    <x v="17"/>
    <x v="1"/>
    <n v="14"/>
    <n v="112"/>
    <s v="Dekoracje zewnętrzne"/>
    <n v="2"/>
    <n v="0.15"/>
    <n v="1078.7"/>
    <n v="679.58100000000002"/>
    <n v="2157.4"/>
    <s v="Klasa II"/>
  </r>
  <r>
    <s v="SO - 0003558"/>
    <x v="2"/>
    <s v="WARE-NMK1003"/>
    <d v="2023-02-01T00:00:00"/>
    <d v="2023-02-23T00:00:00"/>
    <d v="2023-03-05T00:00:00"/>
    <x v="24"/>
    <x v="2"/>
    <n v="5"/>
    <n v="153"/>
    <s v="Ramki na zdjęcia"/>
    <n v="7"/>
    <n v="0.1"/>
    <n v="3189.2"/>
    <n v="2423.7919999999999"/>
    <n v="22324.399999999998"/>
    <s v="Klasa IV"/>
  </r>
  <r>
    <s v="SO - 0003559"/>
    <x v="2"/>
    <s v="WARE-PUJ1005"/>
    <d v="2023-02-01T00:00:00"/>
    <d v="2023-02-21T00:00:00"/>
    <d v="2023-02-28T00:00:00"/>
    <x v="24"/>
    <x v="2"/>
    <n v="18"/>
    <n v="328"/>
    <s v="Narzędzia barowe"/>
    <n v="7"/>
    <n v="0.05"/>
    <n v="810.7"/>
    <n v="664.774"/>
    <n v="5674.9000000000005"/>
    <s v="Klasa III"/>
  </r>
  <r>
    <s v="SO - 0003560"/>
    <x v="0"/>
    <s v="WARE-NMK1003"/>
    <d v="2023-02-01T00:00:00"/>
    <d v="2023-02-13T00:00:00"/>
    <d v="2023-02-19T00:00:00"/>
    <x v="14"/>
    <x v="2"/>
    <n v="18"/>
    <n v="173"/>
    <s v="Półmiski"/>
    <n v="4"/>
    <n v="0.05"/>
    <n v="3819"/>
    <n v="2062.2600000000002"/>
    <n v="15276"/>
    <s v="Klasa III"/>
  </r>
  <r>
    <s v="SO - 0003561"/>
    <x v="1"/>
    <s v="WARE-NMK1003"/>
    <d v="2023-02-02T00:00:00"/>
    <d v="2023-02-17T00:00:00"/>
    <d v="2023-02-23T00:00:00"/>
    <x v="2"/>
    <x v="2"/>
    <n v="7"/>
    <n v="151"/>
    <s v="Komputery"/>
    <n v="8"/>
    <n v="7.4999999999999997E-2"/>
    <n v="3564.4"/>
    <n v="2566.3679999999999"/>
    <n v="28515.200000000001"/>
    <s v="Klasa III"/>
  </r>
  <r>
    <s v="SO - 0003562"/>
    <x v="2"/>
    <s v="WARE-NMK1003"/>
    <d v="2023-02-02T00:00:00"/>
    <d v="2023-02-18T00:00:00"/>
    <d v="2023-02-27T00:00:00"/>
    <x v="24"/>
    <x v="2"/>
    <n v="48"/>
    <n v="187"/>
    <s v="Audio"/>
    <n v="1"/>
    <n v="0.05"/>
    <n v="2351.6999999999998"/>
    <n v="1011.231"/>
    <n v="2351.6999999999998"/>
    <s v="Klasa IV"/>
  </r>
  <r>
    <s v="SO - 0003563"/>
    <x v="3"/>
    <s v="WARE-UHY1004"/>
    <d v="2023-02-02T00:00:00"/>
    <d v="2023-02-17T00:00:00"/>
    <d v="2023-02-23T00:00:00"/>
    <x v="11"/>
    <x v="0"/>
    <n v="33"/>
    <n v="239"/>
    <s v="Ramki na zdjęcia"/>
    <n v="1"/>
    <n v="0.3"/>
    <n v="1165.8"/>
    <n v="827.71799999999996"/>
    <n v="1165.8"/>
    <s v="Klasa III"/>
  </r>
  <r>
    <s v="SO - 0003564"/>
    <x v="3"/>
    <s v="WARE-NMK1003"/>
    <d v="2023-02-02T00:00:00"/>
    <d v="2023-02-19T00:00:00"/>
    <d v="2023-02-24T00:00:00"/>
    <x v="12"/>
    <x v="1"/>
    <n v="48"/>
    <n v="127"/>
    <s v="Telefony"/>
    <n v="7"/>
    <n v="0.05"/>
    <n v="1112.2"/>
    <n v="633.95399999999995"/>
    <n v="7785.4000000000005"/>
    <s v="Klasa II"/>
  </r>
  <r>
    <s v="SO - 0003565"/>
    <x v="3"/>
    <s v="WARE-UHY1004"/>
    <d v="2023-02-02T00:00:00"/>
    <d v="2023-02-27T00:00:00"/>
    <d v="2023-03-01T00:00:00"/>
    <x v="22"/>
    <x v="0"/>
    <n v="50"/>
    <n v="215"/>
    <s v="Zapachy do domu"/>
    <n v="5"/>
    <n v="0.1"/>
    <n v="877.7"/>
    <n v="623.16700000000003"/>
    <n v="4388.5"/>
    <s v="Klasa I"/>
  </r>
  <r>
    <s v="SO - 0003566"/>
    <x v="0"/>
    <s v="WARE-PUJ1005"/>
    <d v="2023-02-03T00:00:00"/>
    <d v="2023-02-25T00:00:00"/>
    <d v="2023-02-27T00:00:00"/>
    <x v="0"/>
    <x v="0"/>
    <n v="26"/>
    <n v="305"/>
    <s v="Audio"/>
    <n v="6"/>
    <n v="0.15"/>
    <n v="1788.9"/>
    <n v="1431.12"/>
    <n v="10733.400000000001"/>
    <s v="Klasa I"/>
  </r>
  <r>
    <s v="SO - 0003567"/>
    <x v="2"/>
    <s v="WARE-NMK1003"/>
    <d v="2023-02-03T00:00:00"/>
    <d v="2023-02-27T00:00:00"/>
    <d v="2023-03-02T00:00:00"/>
    <x v="24"/>
    <x v="2"/>
    <n v="37"/>
    <n v="145"/>
    <s v="Kolekcje"/>
    <n v="3"/>
    <n v="7.4999999999999997E-2"/>
    <n v="2546"/>
    <n v="1374.84"/>
    <n v="7638"/>
    <s v="Klasa II"/>
  </r>
  <r>
    <s v="SO - 0003568"/>
    <x v="3"/>
    <s v="WARE-NBV1002"/>
    <d v="2023-02-03T00:00:00"/>
    <d v="2023-02-27T00:00:00"/>
    <d v="2023-03-09T00:00:00"/>
    <x v="17"/>
    <x v="1"/>
    <n v="37"/>
    <n v="87"/>
    <s v="Pufy"/>
    <n v="2"/>
    <n v="0.05"/>
    <n v="2465.6"/>
    <n v="1725.92"/>
    <n v="4931.2"/>
    <s v="Klasa IV"/>
  </r>
  <r>
    <s v="SO - 0003569"/>
    <x v="1"/>
    <s v="WARE-PUJ1005"/>
    <d v="2023-02-03T00:00:00"/>
    <d v="2023-02-06T00:00:00"/>
    <d v="2023-02-13T00:00:00"/>
    <x v="2"/>
    <x v="2"/>
    <n v="43"/>
    <n v="291"/>
    <s v="Pufy"/>
    <n v="1"/>
    <n v="0.15"/>
    <n v="5956.3"/>
    <n v="4228.973"/>
    <n v="5956.3"/>
    <s v="Klasa III"/>
  </r>
  <r>
    <s v="SO - 0003570"/>
    <x v="3"/>
    <s v="WARE-PUJ1005"/>
    <d v="2023-02-03T00:00:00"/>
    <d v="2023-02-28T00:00:00"/>
    <d v="2023-03-03T00:00:00"/>
    <x v="27"/>
    <x v="1"/>
    <n v="34"/>
    <n v="296"/>
    <s v="Rzeźby"/>
    <n v="5"/>
    <n v="0.05"/>
    <n v="1072"/>
    <n v="686.08"/>
    <n v="5360"/>
    <s v="Klasa II"/>
  </r>
  <r>
    <s v="SO - 0003571"/>
    <x v="3"/>
    <s v="WARE-MKL1006"/>
    <d v="2023-02-03T00:00:00"/>
    <d v="2023-02-06T00:00:00"/>
    <d v="2023-02-11T00:00:00"/>
    <x v="27"/>
    <x v="1"/>
    <n v="19"/>
    <n v="337"/>
    <s v="Kolekcje"/>
    <n v="8"/>
    <n v="0.1"/>
    <n v="978.2"/>
    <n v="674.95799999999997"/>
    <n v="7825.6"/>
    <s v="Klasa II"/>
  </r>
  <r>
    <s v="SO - 0003572"/>
    <x v="0"/>
    <s v="WARE-UHY1004"/>
    <d v="2023-02-03T00:00:00"/>
    <d v="2023-02-15T00:00:00"/>
    <d v="2023-02-25T00:00:00"/>
    <x v="15"/>
    <x v="2"/>
    <n v="33"/>
    <n v="212"/>
    <s v="Narzędzia barowe"/>
    <n v="5"/>
    <n v="0.2"/>
    <n v="180.9"/>
    <n v="79.596000000000004"/>
    <n v="904.5"/>
    <s v="Klasa IV"/>
  </r>
  <r>
    <s v="SO - 0003573"/>
    <x v="2"/>
    <s v="WARE-NMK1003"/>
    <d v="2023-02-03T00:00:00"/>
    <d v="2023-02-09T00:00:00"/>
    <d v="2023-02-17T00:00:00"/>
    <x v="13"/>
    <x v="0"/>
    <n v="41"/>
    <n v="112"/>
    <s v="Rzeźby"/>
    <n v="1"/>
    <n v="0.05"/>
    <n v="857.6"/>
    <n v="428.8"/>
    <n v="857.6"/>
    <s v="Klasa III"/>
  </r>
  <r>
    <s v="SO - 0003574"/>
    <x v="3"/>
    <s v="WARE-MKL1006"/>
    <d v="2023-02-03T00:00:00"/>
    <d v="2023-02-21T00:00:00"/>
    <d v="2023-03-03T00:00:00"/>
    <x v="11"/>
    <x v="0"/>
    <n v="41"/>
    <n v="345"/>
    <s v="Dywany"/>
    <n v="1"/>
    <n v="7.4999999999999997E-2"/>
    <n v="5755.3"/>
    <n v="3740.9450000000002"/>
    <n v="5755.3"/>
    <s v="Klasa IV"/>
  </r>
  <r>
    <s v="SO - 0003575"/>
    <x v="2"/>
    <s v="WARE-PUJ1005"/>
    <d v="2023-02-03T00:00:00"/>
    <d v="2023-02-13T00:00:00"/>
    <d v="2023-02-18T00:00:00"/>
    <x v="24"/>
    <x v="2"/>
    <n v="3"/>
    <n v="281"/>
    <s v="Naczynia serwisowe"/>
    <n v="8"/>
    <n v="7.4999999999999997E-2"/>
    <n v="2485.6999999999998"/>
    <n v="1988.56"/>
    <n v="19885.599999999999"/>
    <s v="Klasa II"/>
  </r>
  <r>
    <s v="SO - 0003576"/>
    <x v="0"/>
    <s v="WARE-NMK1003"/>
    <d v="2023-02-04T00:00:00"/>
    <d v="2023-02-17T00:00:00"/>
    <d v="2023-02-26T00:00:00"/>
    <x v="25"/>
    <x v="0"/>
    <n v="30"/>
    <n v="199"/>
    <s v="TV i wideo"/>
    <n v="1"/>
    <n v="0.1"/>
    <n v="864.3"/>
    <n v="639.58199999999999"/>
    <n v="864.3"/>
    <s v="Klasa IV"/>
  </r>
  <r>
    <s v="SO - 0003577"/>
    <x v="0"/>
    <s v="WARE-XYS1001"/>
    <d v="2023-02-04T00:00:00"/>
    <d v="2023-02-07T00:00:00"/>
    <d v="2023-02-14T00:00:00"/>
    <x v="16"/>
    <x v="1"/>
    <n v="17"/>
    <n v="54"/>
    <s v="Ramki na ścianę"/>
    <n v="8"/>
    <n v="7.4999999999999997E-2"/>
    <n v="817.4"/>
    <n v="498.61399999999998"/>
    <n v="6539.2"/>
    <s v="Klasa III"/>
  </r>
  <r>
    <s v="SO - 0003578"/>
    <x v="0"/>
    <s v="WARE-NMK1003"/>
    <d v="2023-02-04T00:00:00"/>
    <d v="2023-02-08T00:00:00"/>
    <d v="2023-02-09T00:00:00"/>
    <x v="1"/>
    <x v="1"/>
    <n v="25"/>
    <n v="170"/>
    <s v="Półmiski"/>
    <n v="5"/>
    <n v="7.4999999999999997E-2"/>
    <n v="1038.5"/>
    <n v="675.02499999999998"/>
    <n v="5192.5"/>
    <s v="Klasa I"/>
  </r>
  <r>
    <s v="SO - 0003579"/>
    <x v="0"/>
    <s v="WARE-NMK1003"/>
    <d v="2023-02-04T00:00:00"/>
    <d v="2023-02-06T00:00:00"/>
    <d v="2023-02-15T00:00:00"/>
    <x v="0"/>
    <x v="0"/>
    <n v="32"/>
    <n v="114"/>
    <s v="Zegary"/>
    <n v="4"/>
    <n v="0.15"/>
    <n v="1092.0999999999999"/>
    <n v="928.28499999999997"/>
    <n v="4368.3999999999996"/>
    <s v="Klasa IV"/>
  </r>
  <r>
    <s v="SO - 0003580"/>
    <x v="3"/>
    <s v="WARE-PUJ1005"/>
    <d v="2023-02-04T00:00:00"/>
    <d v="2023-02-16T00:00:00"/>
    <d v="2023-02-25T00:00:00"/>
    <x v="9"/>
    <x v="0"/>
    <n v="13"/>
    <n v="302"/>
    <s v="Komputery"/>
    <n v="3"/>
    <n v="7.4999999999999997E-2"/>
    <n v="3825.7"/>
    <n v="1912.85"/>
    <n v="11477.099999999999"/>
    <s v="Klasa IV"/>
  </r>
  <r>
    <s v="SO - 0003581"/>
    <x v="3"/>
    <s v="WARE-PUJ1005"/>
    <d v="2023-02-04T00:00:00"/>
    <d v="2023-02-10T00:00:00"/>
    <d v="2023-02-13T00:00:00"/>
    <x v="11"/>
    <x v="0"/>
    <n v="20"/>
    <n v="296"/>
    <s v="Kieliszki do koktajli"/>
    <n v="2"/>
    <n v="0.1"/>
    <n v="167.5"/>
    <n v="128.97499999999999"/>
    <n v="335"/>
    <s v="Klasa II"/>
  </r>
  <r>
    <s v="SO - 0003582"/>
    <x v="2"/>
    <s v="WARE-NBV1002"/>
    <d v="2023-02-04T00:00:00"/>
    <d v="2023-03-01T00:00:00"/>
    <d v="2023-03-05T00:00:00"/>
    <x v="13"/>
    <x v="0"/>
    <n v="24"/>
    <n v="80"/>
    <s v="Pufy"/>
    <n v="7"/>
    <n v="7.4999999999999997E-2"/>
    <n v="3939.6"/>
    <n v="2127.384"/>
    <n v="27577.200000000001"/>
    <s v="Klasa II"/>
  </r>
  <r>
    <s v="SO - 0003583"/>
    <x v="0"/>
    <s v="WARE-XYS1001"/>
    <d v="2023-02-04T00:00:00"/>
    <d v="2023-02-25T00:00:00"/>
    <d v="2023-02-26T00:00:00"/>
    <x v="18"/>
    <x v="2"/>
    <n v="19"/>
    <n v="30"/>
    <s v="Świece"/>
    <n v="5"/>
    <n v="0.15"/>
    <n v="261.3"/>
    <n v="167.232"/>
    <n v="1306.5"/>
    <s v="Klasa I"/>
  </r>
  <r>
    <s v="SO - 0003584"/>
    <x v="0"/>
    <s v="WARE-UHY1004"/>
    <d v="2023-02-04T00:00:00"/>
    <d v="2023-02-11T00:00:00"/>
    <d v="2023-02-14T00:00:00"/>
    <x v="25"/>
    <x v="0"/>
    <n v="12"/>
    <n v="235"/>
    <s v="Półmiski"/>
    <n v="5"/>
    <n v="0.15"/>
    <n v="2385.1999999999998"/>
    <n v="1454.972"/>
    <n v="11926"/>
    <s v="Klasa II"/>
  </r>
  <r>
    <s v="SO - 0003585"/>
    <x v="0"/>
    <s v="WARE-NBV1002"/>
    <d v="2023-02-04T00:00:00"/>
    <d v="2023-02-22T00:00:00"/>
    <d v="2023-03-04T00:00:00"/>
    <x v="26"/>
    <x v="3"/>
    <n v="10"/>
    <n v="71"/>
    <s v="Koszykówka"/>
    <n v="1"/>
    <n v="0.4"/>
    <n v="3865.9"/>
    <n v="3131.3789999999999"/>
    <n v="3865.9"/>
    <s v="Klasa IV"/>
  </r>
  <r>
    <s v="SO - 0003586"/>
    <x v="0"/>
    <s v="WARE-PUJ1005"/>
    <d v="2023-02-05T00:00:00"/>
    <d v="2023-02-22T00:00:00"/>
    <d v="2023-02-27T00:00:00"/>
    <x v="22"/>
    <x v="0"/>
    <n v="2"/>
    <n v="294"/>
    <s v="Pufy"/>
    <n v="5"/>
    <n v="0.05"/>
    <n v="3832.4"/>
    <n v="1571.2840000000001"/>
    <n v="19162"/>
    <s v="Klasa II"/>
  </r>
  <r>
    <s v="SO - 0003587"/>
    <x v="0"/>
    <s v="WARE-NMK1003"/>
    <d v="2023-02-05T00:00:00"/>
    <d v="2023-02-18T00:00:00"/>
    <d v="2023-02-25T00:00:00"/>
    <x v="26"/>
    <x v="3"/>
    <n v="1"/>
    <n v="129"/>
    <s v="Naczynia kuchenne"/>
    <n v="2"/>
    <n v="0.1"/>
    <n v="3852.5"/>
    <n v="2658.2249999999999"/>
    <n v="7705"/>
    <s v="Klasa III"/>
  </r>
  <r>
    <s v="SO - 0003588"/>
    <x v="3"/>
    <s v="WARE-XYS1001"/>
    <d v="2023-02-05T00:00:00"/>
    <d v="2023-02-11T00:00:00"/>
    <d v="2023-02-16T00:00:00"/>
    <x v="17"/>
    <x v="1"/>
    <n v="26"/>
    <n v="2"/>
    <s v="Poduszki meblowe"/>
    <n v="1"/>
    <n v="7.4999999999999997E-2"/>
    <n v="214.4"/>
    <n v="137.21600000000001"/>
    <n v="214.4"/>
    <s v="Klasa II"/>
  </r>
  <r>
    <s v="SO - 0003589"/>
    <x v="3"/>
    <s v="WARE-PUJ1005"/>
    <d v="2023-02-05T00:00:00"/>
    <d v="2023-02-14T00:00:00"/>
    <d v="2023-02-24T00:00:00"/>
    <x v="5"/>
    <x v="2"/>
    <n v="47"/>
    <n v="303"/>
    <s v="Audio"/>
    <n v="5"/>
    <n v="0.2"/>
    <n v="254.6"/>
    <n v="178.22"/>
    <n v="1273"/>
    <s v="Klasa IV"/>
  </r>
  <r>
    <s v="SO - 0003590"/>
    <x v="2"/>
    <s v="WARE-MKL1006"/>
    <d v="2023-02-05T00:00:00"/>
    <d v="2023-02-21T00:00:00"/>
    <d v="2023-02-28T00:00:00"/>
    <x v="23"/>
    <x v="0"/>
    <n v="22"/>
    <n v="353"/>
    <s v="Naczynia do pieczenia"/>
    <n v="5"/>
    <n v="0.3"/>
    <n v="1092.0999999999999"/>
    <n v="436.84"/>
    <n v="5460.5"/>
    <s v="Klasa III"/>
  </r>
  <r>
    <s v="SO - 0003591"/>
    <x v="0"/>
    <s v="WARE-MKL1006"/>
    <d v="2023-02-06T00:00:00"/>
    <d v="2023-02-22T00:00:00"/>
    <d v="2023-02-27T00:00:00"/>
    <x v="15"/>
    <x v="2"/>
    <n v="20"/>
    <n v="347"/>
    <s v="Kwiaty"/>
    <n v="2"/>
    <n v="0.1"/>
    <n v="1688.4"/>
    <n v="911.73599999999999"/>
    <n v="3376.8"/>
    <s v="Klasa II"/>
  </r>
  <r>
    <s v="SO - 0003592"/>
    <x v="0"/>
    <s v="WARE-NMK1003"/>
    <d v="2023-02-06T00:00:00"/>
    <d v="2023-02-24T00:00:00"/>
    <d v="2023-02-28T00:00:00"/>
    <x v="6"/>
    <x v="1"/>
    <n v="1"/>
    <n v="89"/>
    <s v="Wieńce"/>
    <n v="2"/>
    <n v="0.15"/>
    <n v="3021.7"/>
    <n v="1269.114"/>
    <n v="6043.4"/>
    <s v="Klasa II"/>
  </r>
  <r>
    <s v="SO - 0003593"/>
    <x v="3"/>
    <s v="WARE-NMK1003"/>
    <d v="2023-02-06T00:00:00"/>
    <d v="2023-02-14T00:00:00"/>
    <d v="2023-02-21T00:00:00"/>
    <x v="21"/>
    <x v="3"/>
    <n v="42"/>
    <n v="110"/>
    <s v="Kieliszki do koktajli"/>
    <n v="8"/>
    <n v="0.4"/>
    <n v="3926.2"/>
    <n v="2866.1260000000002"/>
    <n v="31409.599999999999"/>
    <s v="Klasa III"/>
  </r>
  <r>
    <s v="SO - 0003594"/>
    <x v="0"/>
    <s v="WARE-NBV1002"/>
    <d v="2023-02-06T00:00:00"/>
    <d v="2023-02-16T00:00:00"/>
    <d v="2023-02-24T00:00:00"/>
    <x v="18"/>
    <x v="2"/>
    <n v="34"/>
    <n v="84"/>
    <s v="Świeczniki"/>
    <n v="1"/>
    <n v="0.15"/>
    <n v="2257.9"/>
    <n v="1241.845"/>
    <n v="2257.9"/>
    <s v="Klasa III"/>
  </r>
  <r>
    <s v="SO - 0003595"/>
    <x v="3"/>
    <s v="WARE-NMK1003"/>
    <d v="2023-02-06T00:00:00"/>
    <d v="2023-03-04T00:00:00"/>
    <d v="2023-03-13T00:00:00"/>
    <x v="11"/>
    <x v="0"/>
    <n v="49"/>
    <n v="124"/>
    <s v="Lampy podłogowe"/>
    <n v="2"/>
    <n v="0.05"/>
    <n v="2586.1999999999998"/>
    <n v="2172.4079999999999"/>
    <n v="5172.3999999999996"/>
    <s v="Klasa IV"/>
  </r>
  <r>
    <s v="SO - 0003596"/>
    <x v="0"/>
    <s v="WARE-PUJ1005"/>
    <d v="2023-02-06T00:00:00"/>
    <d v="2023-02-15T00:00:00"/>
    <d v="2023-02-19T00:00:00"/>
    <x v="16"/>
    <x v="1"/>
    <n v="28"/>
    <n v="276"/>
    <s v="Rzeźby"/>
    <n v="1"/>
    <n v="0.05"/>
    <n v="1065.3"/>
    <n v="617.87400000000002"/>
    <n v="1065.3"/>
    <s v="Klasa II"/>
  </r>
  <r>
    <s v="SO - 0003597"/>
    <x v="0"/>
    <s v="WARE-MKL1006"/>
    <d v="2023-02-06T00:00:00"/>
    <d v="2023-02-20T00:00:00"/>
    <d v="2023-02-24T00:00:00"/>
    <x v="18"/>
    <x v="2"/>
    <n v="31"/>
    <n v="360"/>
    <s v="Akcesoria"/>
    <n v="5"/>
    <n v="7.4999999999999997E-2"/>
    <n v="3075.3"/>
    <n v="1322.3789999999999"/>
    <n v="15376.5"/>
    <s v="Klasa II"/>
  </r>
  <r>
    <s v="SO - 0003598"/>
    <x v="0"/>
    <s v="WARE-PUJ1005"/>
    <d v="2023-02-06T00:00:00"/>
    <d v="2023-02-08T00:00:00"/>
    <d v="2023-02-18T00:00:00"/>
    <x v="19"/>
    <x v="2"/>
    <n v="29"/>
    <n v="297"/>
    <s v="Szkło stołowe"/>
    <n v="7"/>
    <n v="0.05"/>
    <n v="1165.8"/>
    <n v="547.92600000000004"/>
    <n v="8160.5999999999995"/>
    <s v="Klasa IV"/>
  </r>
  <r>
    <s v="SO - 0003599"/>
    <x v="3"/>
    <s v="WARE-MKL1006"/>
    <d v="2023-02-06T00:00:00"/>
    <d v="2023-02-25T00:00:00"/>
    <d v="2023-03-01T00:00:00"/>
    <x v="21"/>
    <x v="3"/>
    <n v="48"/>
    <n v="355"/>
    <s v="Zastawa stołowa"/>
    <n v="3"/>
    <n v="7.4999999999999997E-2"/>
    <n v="5875.9"/>
    <n v="2467.8780000000002"/>
    <n v="17627.699999999997"/>
    <s v="Klasa II"/>
  </r>
  <r>
    <s v="SO - 0003600"/>
    <x v="1"/>
    <s v="WARE-XYS1001"/>
    <d v="2023-02-07T00:00:00"/>
    <d v="2023-02-15T00:00:00"/>
    <d v="2023-02-16T00:00:00"/>
    <x v="2"/>
    <x v="2"/>
    <n v="45"/>
    <n v="7"/>
    <s v="Koce"/>
    <n v="3"/>
    <n v="7.4999999999999997E-2"/>
    <n v="207.7"/>
    <n v="145.38999999999999"/>
    <n v="623.09999999999991"/>
    <s v="Klasa I"/>
  </r>
  <r>
    <s v="SO - 0003601"/>
    <x v="1"/>
    <s v="WARE-MKL1006"/>
    <d v="2023-02-07T00:00:00"/>
    <d v="2023-02-25T00:00:00"/>
    <d v="2023-02-27T00:00:00"/>
    <x v="8"/>
    <x v="3"/>
    <n v="45"/>
    <n v="356"/>
    <s v="Koszykówka"/>
    <n v="2"/>
    <n v="0.1"/>
    <n v="1038.5"/>
    <n v="872.34"/>
    <n v="2077"/>
    <s v="Klasa I"/>
  </r>
  <r>
    <s v="SO - 0003602"/>
    <x v="0"/>
    <s v="WARE-PUJ1005"/>
    <d v="2023-02-07T00:00:00"/>
    <d v="2023-03-05T00:00:00"/>
    <d v="2023-03-08T00:00:00"/>
    <x v="25"/>
    <x v="0"/>
    <n v="47"/>
    <n v="266"/>
    <s v="Lampy stołowe"/>
    <n v="1"/>
    <n v="0.4"/>
    <n v="6023.3"/>
    <n v="4758.4070000000002"/>
    <n v="6023.3"/>
    <s v="Klasa II"/>
  </r>
  <r>
    <s v="SO - 0003603"/>
    <x v="0"/>
    <s v="WARE-PUJ1005"/>
    <d v="2023-02-07T00:00:00"/>
    <d v="2023-02-13T00:00:00"/>
    <d v="2023-02-19T00:00:00"/>
    <x v="19"/>
    <x v="2"/>
    <n v="19"/>
    <n v="302"/>
    <s v="Pufy"/>
    <n v="5"/>
    <n v="0.05"/>
    <n v="964.8"/>
    <n v="501.69600000000003"/>
    <n v="4824"/>
    <s v="Klasa III"/>
  </r>
  <r>
    <s v="SO - 0003604"/>
    <x v="2"/>
    <s v="WARE-PUJ1005"/>
    <d v="2023-02-07T00:00:00"/>
    <d v="2023-02-22T00:00:00"/>
    <d v="2023-02-25T00:00:00"/>
    <x v="7"/>
    <x v="3"/>
    <n v="14"/>
    <n v="326"/>
    <s v="Narzędzia barowe"/>
    <n v="7"/>
    <n v="0.4"/>
    <n v="2371.8000000000002"/>
    <n v="1351.9259999999999"/>
    <n v="16602.600000000002"/>
    <s v="Klasa II"/>
  </r>
  <r>
    <s v="SO - 0003605"/>
    <x v="3"/>
    <s v="WARE-NMK1003"/>
    <d v="2023-02-07T00:00:00"/>
    <d v="2023-02-27T00:00:00"/>
    <d v="2023-03-07T00:00:00"/>
    <x v="4"/>
    <x v="3"/>
    <n v="9"/>
    <n v="107"/>
    <s v="Zegary"/>
    <n v="5"/>
    <n v="0.2"/>
    <n v="884.4"/>
    <n v="742.89599999999996"/>
    <n v="4422"/>
    <s v="Klasa III"/>
  </r>
  <r>
    <s v="SO - 0003606"/>
    <x v="1"/>
    <s v="WARE-NBV1002"/>
    <d v="2023-02-07T00:00:00"/>
    <d v="2023-02-28T00:00:00"/>
    <d v="2023-03-04T00:00:00"/>
    <x v="2"/>
    <x v="2"/>
    <n v="11"/>
    <n v="77"/>
    <s v="Koce"/>
    <n v="7"/>
    <n v="0.05"/>
    <n v="2941.3"/>
    <n v="2058.91"/>
    <n v="20589.100000000002"/>
    <s v="Klasa II"/>
  </r>
  <r>
    <s v="SO - 0003607"/>
    <x v="0"/>
    <s v="WARE-NMK1003"/>
    <d v="2023-02-07T00:00:00"/>
    <d v="2023-02-24T00:00:00"/>
    <d v="2023-02-28T00:00:00"/>
    <x v="15"/>
    <x v="2"/>
    <n v="30"/>
    <n v="99"/>
    <s v="Półmiski"/>
    <n v="1"/>
    <n v="0.05"/>
    <n v="1762.1"/>
    <n v="1251.0909999999999"/>
    <n v="1762.1"/>
    <s v="Klasa II"/>
  </r>
  <r>
    <s v="SO - 0003608"/>
    <x v="0"/>
    <s v="WARE-XYS1001"/>
    <d v="2023-02-07T00:00:00"/>
    <d v="2023-03-04T00:00:00"/>
    <d v="2023-03-09T00:00:00"/>
    <x v="6"/>
    <x v="1"/>
    <n v="45"/>
    <n v="30"/>
    <s v="Poduszki"/>
    <n v="3"/>
    <n v="0.05"/>
    <n v="6398.5"/>
    <n v="5118.8"/>
    <n v="19195.5"/>
    <s v="Klasa II"/>
  </r>
  <r>
    <s v="SO - 0003609"/>
    <x v="1"/>
    <s v="WARE-NMK1003"/>
    <d v="2023-02-08T00:00:00"/>
    <d v="2023-03-03T00:00:00"/>
    <d v="2023-03-06T00:00:00"/>
    <x v="2"/>
    <x v="2"/>
    <n v="40"/>
    <n v="130"/>
    <s v="Pufy"/>
    <n v="7"/>
    <n v="0.2"/>
    <n v="1963.1"/>
    <n v="1197.491"/>
    <n v="13741.699999999999"/>
    <s v="Klasa II"/>
  </r>
  <r>
    <s v="SO - 0003610"/>
    <x v="0"/>
    <s v="WARE-NMK1003"/>
    <d v="2023-02-08T00:00:00"/>
    <d v="2023-02-21T00:00:00"/>
    <d v="2023-03-01T00:00:00"/>
    <x v="25"/>
    <x v="0"/>
    <n v="4"/>
    <n v="127"/>
    <s v="Lampy stołowe"/>
    <n v="1"/>
    <n v="0.1"/>
    <n v="1038.5"/>
    <n v="654.255"/>
    <n v="1038.5"/>
    <s v="Klasa III"/>
  </r>
  <r>
    <s v="SO - 0003611"/>
    <x v="0"/>
    <s v="WARE-XYS1001"/>
    <d v="2023-02-08T00:00:00"/>
    <d v="2023-03-04T00:00:00"/>
    <d v="2023-03-11T00:00:00"/>
    <x v="25"/>
    <x v="0"/>
    <n v="49"/>
    <n v="47"/>
    <s v="Dywany"/>
    <n v="7"/>
    <n v="0.05"/>
    <n v="1226.0999999999999"/>
    <n v="674.35500000000002"/>
    <n v="8582.6999999999989"/>
    <s v="Klasa III"/>
  </r>
  <r>
    <s v="SO - 0003612"/>
    <x v="0"/>
    <s v="WARE-MKL1006"/>
    <d v="2023-02-08T00:00:00"/>
    <d v="2023-02-11T00:00:00"/>
    <d v="2023-02-12T00:00:00"/>
    <x v="22"/>
    <x v="0"/>
    <n v="47"/>
    <n v="349"/>
    <s v="Naczynia do pieczenia"/>
    <n v="1"/>
    <n v="0.15"/>
    <n v="1219.4000000000001"/>
    <n v="841.38599999999997"/>
    <n v="1219.4000000000001"/>
    <s v="Klasa I"/>
  </r>
  <r>
    <s v="SO - 0003613"/>
    <x v="0"/>
    <s v="WARE-UHY1004"/>
    <d v="2023-02-08T00:00:00"/>
    <d v="2023-02-10T00:00:00"/>
    <d v="2023-02-13T00:00:00"/>
    <x v="16"/>
    <x v="1"/>
    <n v="17"/>
    <n v="242"/>
    <s v="TV i wideo"/>
    <n v="6"/>
    <n v="0.3"/>
    <n v="5748.6"/>
    <n v="2989.2719999999999"/>
    <n v="34491.600000000006"/>
    <s v="Klasa II"/>
  </r>
  <r>
    <s v="SO - 0003614"/>
    <x v="2"/>
    <s v="WARE-MKL1006"/>
    <d v="2023-02-08T00:00:00"/>
    <d v="2023-02-20T00:00:00"/>
    <d v="2023-02-23T00:00:00"/>
    <x v="7"/>
    <x v="3"/>
    <n v="33"/>
    <n v="350"/>
    <s v="Szkło stołowe"/>
    <n v="6"/>
    <n v="0.2"/>
    <n v="777.2"/>
    <n v="334.19600000000003"/>
    <n v="4663.2000000000007"/>
    <s v="Klasa II"/>
  </r>
  <r>
    <s v="SO - 0003615"/>
    <x v="0"/>
    <s v="WARE-MKL1006"/>
    <d v="2023-02-08T00:00:00"/>
    <d v="2023-02-15T00:00:00"/>
    <d v="2023-02-16T00:00:00"/>
    <x v="1"/>
    <x v="1"/>
    <n v="45"/>
    <n v="367"/>
    <s v="Okładziny ścienne"/>
    <n v="3"/>
    <n v="0.15"/>
    <n v="917.9"/>
    <n v="761.85699999999997"/>
    <n v="2753.7"/>
    <s v="Klasa I"/>
  </r>
  <r>
    <s v="SO - 0003616"/>
    <x v="0"/>
    <s v="WARE-NMK1003"/>
    <d v="2023-02-08T00:00:00"/>
    <d v="2023-03-07T00:00:00"/>
    <d v="2023-03-15T00:00:00"/>
    <x v="16"/>
    <x v="1"/>
    <n v="31"/>
    <n v="185"/>
    <s v="Szkło stołowe"/>
    <n v="6"/>
    <n v="0.15"/>
    <n v="1051.9000000000001"/>
    <n v="462.83600000000001"/>
    <n v="6311.4000000000005"/>
    <s v="Klasa III"/>
  </r>
  <r>
    <s v="SO - 0003617"/>
    <x v="0"/>
    <s v="WARE-PUJ1005"/>
    <d v="2023-02-08T00:00:00"/>
    <d v="2023-03-03T00:00:00"/>
    <d v="2023-03-07T00:00:00"/>
    <x v="14"/>
    <x v="2"/>
    <n v="10"/>
    <n v="272"/>
    <s v="Poduszki meblowe"/>
    <n v="5"/>
    <n v="0.1"/>
    <n v="1132.3"/>
    <n v="679.38"/>
    <n v="5661.5"/>
    <s v="Klasa II"/>
  </r>
  <r>
    <s v="SO - 0003618"/>
    <x v="2"/>
    <s v="WARE-PUJ1005"/>
    <d v="2023-02-08T00:00:00"/>
    <d v="2023-02-13T00:00:00"/>
    <d v="2023-02-22T00:00:00"/>
    <x v="24"/>
    <x v="2"/>
    <n v="28"/>
    <n v="269"/>
    <s v="Meble łazienkowe"/>
    <n v="1"/>
    <n v="0.15"/>
    <n v="6164"/>
    <n v="3020.36"/>
    <n v="6164"/>
    <s v="Klasa IV"/>
  </r>
  <r>
    <s v="SO - 0003619"/>
    <x v="0"/>
    <s v="WARE-PUJ1005"/>
    <d v="2023-02-08T00:00:00"/>
    <d v="2023-02-11T00:00:00"/>
    <d v="2023-02-18T00:00:00"/>
    <x v="16"/>
    <x v="1"/>
    <n v="45"/>
    <n v="311"/>
    <s v="Zegary"/>
    <n v="4"/>
    <n v="0.05"/>
    <n v="2539.3000000000002"/>
    <n v="2082.2260000000001"/>
    <n v="10157.200000000001"/>
    <s v="Klasa III"/>
  </r>
  <r>
    <s v="SO - 0003620"/>
    <x v="2"/>
    <s v="WARE-UHY1004"/>
    <d v="2023-02-09T00:00:00"/>
    <d v="2023-03-01T00:00:00"/>
    <d v="2023-03-07T00:00:00"/>
    <x v="23"/>
    <x v="0"/>
    <n v="32"/>
    <n v="246"/>
    <s v="Szafy"/>
    <n v="5"/>
    <n v="0.15"/>
    <n v="6117.1"/>
    <n v="3792.6019999999999"/>
    <n v="30585.5"/>
    <s v="Klasa III"/>
  </r>
  <r>
    <s v="SO - 0003621"/>
    <x v="3"/>
    <s v="WARE-NMK1003"/>
    <d v="2023-02-09T00:00:00"/>
    <d v="2023-02-17T00:00:00"/>
    <d v="2023-02-26T00:00:00"/>
    <x v="4"/>
    <x v="3"/>
    <n v="19"/>
    <n v="139"/>
    <s v="Wieńce"/>
    <n v="1"/>
    <n v="7.4999999999999997E-2"/>
    <n v="3852.5"/>
    <n v="2465.6"/>
    <n v="3852.5"/>
    <s v="Klasa IV"/>
  </r>
  <r>
    <s v="SO - 0003622"/>
    <x v="3"/>
    <s v="WARE-UHY1004"/>
    <d v="2023-02-09T00:00:00"/>
    <d v="2023-02-22T00:00:00"/>
    <d v="2023-03-02T00:00:00"/>
    <x v="9"/>
    <x v="0"/>
    <n v="32"/>
    <n v="239"/>
    <s v="Lampy podłogowe"/>
    <n v="3"/>
    <n v="0.05"/>
    <n v="3832.4"/>
    <n v="2069.4960000000001"/>
    <n v="11497.2"/>
    <s v="Klasa III"/>
  </r>
  <r>
    <s v="SO - 0003623"/>
    <x v="0"/>
    <s v="WARE-PUJ1005"/>
    <d v="2023-02-09T00:00:00"/>
    <d v="2023-02-23T00:00:00"/>
    <d v="2023-03-02T00:00:00"/>
    <x v="14"/>
    <x v="2"/>
    <n v="7"/>
    <n v="300"/>
    <s v="Dekoracje zewnętrzne"/>
    <n v="8"/>
    <n v="0.1"/>
    <n v="1125.5999999999999"/>
    <n v="799.17600000000004"/>
    <n v="9004.7999999999993"/>
    <s v="Klasa III"/>
  </r>
  <r>
    <s v="SO - 0003624"/>
    <x v="0"/>
    <s v="WARE-PUJ1005"/>
    <d v="2023-02-09T00:00:00"/>
    <d v="2023-02-13T00:00:00"/>
    <d v="2023-02-18T00:00:00"/>
    <x v="0"/>
    <x v="0"/>
    <n v="38"/>
    <n v="297"/>
    <s v="Świąteczne"/>
    <n v="6"/>
    <n v="0.05"/>
    <n v="3088.7"/>
    <n v="1420.8019999999999"/>
    <n v="18532.199999999997"/>
    <s v="Klasa II"/>
  </r>
  <r>
    <s v="SO - 0003625"/>
    <x v="0"/>
    <s v="WARE-XYS1001"/>
    <d v="2023-02-09T00:00:00"/>
    <d v="2023-02-25T00:00:00"/>
    <d v="2023-03-01T00:00:00"/>
    <x v="1"/>
    <x v="1"/>
    <n v="29"/>
    <n v="20"/>
    <s v="Szafy"/>
    <n v="6"/>
    <n v="0.05"/>
    <n v="1038.5"/>
    <n v="841.18499999999995"/>
    <n v="6231"/>
    <s v="Klasa II"/>
  </r>
  <r>
    <s v="SO - 0003626"/>
    <x v="3"/>
    <s v="WARE-UHY1004"/>
    <d v="2023-02-09T00:00:00"/>
    <d v="2023-02-22T00:00:00"/>
    <d v="2023-02-28T00:00:00"/>
    <x v="21"/>
    <x v="3"/>
    <n v="27"/>
    <n v="219"/>
    <s v="Dekoracje zewnętrzne"/>
    <n v="7"/>
    <n v="0.1"/>
    <n v="757.1"/>
    <n v="431.54700000000003"/>
    <n v="5299.7"/>
    <s v="Klasa III"/>
  </r>
  <r>
    <s v="SO - 0003627"/>
    <x v="2"/>
    <s v="WARE-NMK1003"/>
    <d v="2023-02-09T00:00:00"/>
    <d v="2023-02-14T00:00:00"/>
    <d v="2023-02-15T00:00:00"/>
    <x v="24"/>
    <x v="2"/>
    <n v="9"/>
    <n v="121"/>
    <s v="Dekoracje zewnętrzne"/>
    <n v="7"/>
    <n v="0.05"/>
    <n v="214.4"/>
    <n v="100.768"/>
    <n v="1500.8"/>
    <s v="Klasa I"/>
  </r>
  <r>
    <s v="SO - 0003628"/>
    <x v="0"/>
    <s v="WARE-NMK1003"/>
    <d v="2023-02-10T00:00:00"/>
    <d v="2023-03-06T00:00:00"/>
    <d v="2023-03-08T00:00:00"/>
    <x v="1"/>
    <x v="1"/>
    <n v="39"/>
    <n v="178"/>
    <s v="Poduszki meblowe"/>
    <n v="4"/>
    <n v="0.05"/>
    <n v="750.4"/>
    <n v="607.82399999999996"/>
    <n v="3001.6"/>
    <s v="Klasa I"/>
  </r>
  <r>
    <s v="SO - 0003629"/>
    <x v="3"/>
    <s v="WARE-UHY1004"/>
    <d v="2023-02-10T00:00:00"/>
    <d v="2023-03-09T00:00:00"/>
    <d v="2023-03-15T00:00:00"/>
    <x v="27"/>
    <x v="1"/>
    <n v="28"/>
    <n v="235"/>
    <s v="Meble do jadalni"/>
    <n v="6"/>
    <n v="0.2"/>
    <n v="1045.2"/>
    <n v="606.21600000000001"/>
    <n v="6271.2000000000007"/>
    <s v="Klasa III"/>
  </r>
  <r>
    <s v="SO - 0003630"/>
    <x v="3"/>
    <s v="WARE-NMK1003"/>
    <d v="2023-02-10T00:00:00"/>
    <d v="2023-02-23T00:00:00"/>
    <d v="2023-03-01T00:00:00"/>
    <x v="4"/>
    <x v="3"/>
    <n v="43"/>
    <n v="91"/>
    <s v="Kieliszki do koktajli"/>
    <n v="6"/>
    <n v="0.05"/>
    <n v="194.3"/>
    <n v="163.21199999999999"/>
    <n v="1165.8000000000002"/>
    <s v="Klasa III"/>
  </r>
  <r>
    <s v="SO - 0003631"/>
    <x v="0"/>
    <s v="WARE-NMK1003"/>
    <d v="2023-02-10T00:00:00"/>
    <d v="2023-03-05T00:00:00"/>
    <d v="2023-03-06T00:00:00"/>
    <x v="14"/>
    <x v="2"/>
    <n v="38"/>
    <n v="145"/>
    <s v="Baseball"/>
    <n v="7"/>
    <n v="7.4999999999999997E-2"/>
    <n v="234.5"/>
    <n v="147.73500000000001"/>
    <n v="1641.5"/>
    <s v="Klasa I"/>
  </r>
  <r>
    <s v="SO - 0003632"/>
    <x v="0"/>
    <s v="WARE-NMK1003"/>
    <d v="2023-02-10T00:00:00"/>
    <d v="2023-02-22T00:00:00"/>
    <d v="2023-02-23T00:00:00"/>
    <x v="25"/>
    <x v="0"/>
    <n v="29"/>
    <n v="175"/>
    <s v="Wieńce"/>
    <n v="4"/>
    <n v="7.4999999999999997E-2"/>
    <n v="3597.9"/>
    <n v="2698.4250000000002"/>
    <n v="14391.6"/>
    <s v="Klasa I"/>
  </r>
  <r>
    <s v="SO - 0003633"/>
    <x v="3"/>
    <s v="WARE-NMK1003"/>
    <d v="2023-02-10T00:00:00"/>
    <d v="2023-02-20T00:00:00"/>
    <d v="2023-02-22T00:00:00"/>
    <x v="9"/>
    <x v="0"/>
    <n v="32"/>
    <n v="134"/>
    <s v="Lampy stołowe"/>
    <n v="4"/>
    <n v="0.1"/>
    <n v="790.6"/>
    <n v="387.39400000000001"/>
    <n v="3162.4"/>
    <s v="Klasa I"/>
  </r>
  <r>
    <s v="SO - 0003634"/>
    <x v="3"/>
    <s v="WARE-NBV1002"/>
    <d v="2023-02-10T00:00:00"/>
    <d v="2023-02-19T00:00:00"/>
    <d v="2023-02-21T00:00:00"/>
    <x v="11"/>
    <x v="0"/>
    <n v="17"/>
    <n v="86"/>
    <s v="Lampy podłogowe"/>
    <n v="5"/>
    <n v="0.1"/>
    <n v="6177.4"/>
    <n v="3891.7620000000002"/>
    <n v="30887"/>
    <s v="Klasa I"/>
  </r>
  <r>
    <s v="SO - 0003635"/>
    <x v="3"/>
    <s v="WARE-NBV1002"/>
    <d v="2023-02-10T00:00:00"/>
    <d v="2023-03-10T00:00:00"/>
    <d v="2023-03-20T00:00:00"/>
    <x v="4"/>
    <x v="3"/>
    <n v="11"/>
    <n v="72"/>
    <s v="Zastawa stołowa"/>
    <n v="6"/>
    <n v="7.4999999999999997E-2"/>
    <n v="1112.2"/>
    <n v="544.97799999999995"/>
    <n v="6673.2000000000007"/>
    <s v="Klasa IV"/>
  </r>
  <r>
    <s v="SO - 0003636"/>
    <x v="1"/>
    <s v="WARE-XYS1001"/>
    <d v="2023-02-10T00:00:00"/>
    <d v="2023-02-18T00:00:00"/>
    <d v="2023-02-25T00:00:00"/>
    <x v="8"/>
    <x v="3"/>
    <n v="30"/>
    <n v="14"/>
    <s v="Naczynia kuchenne"/>
    <n v="1"/>
    <n v="0.1"/>
    <n v="1822.4"/>
    <n v="1530.816"/>
    <n v="1822.4"/>
    <s v="Klasa III"/>
  </r>
  <r>
    <s v="SO - 0003637"/>
    <x v="3"/>
    <s v="WARE-XYS1001"/>
    <d v="2023-02-10T00:00:00"/>
    <d v="2023-02-17T00:00:00"/>
    <d v="2023-02-23T00:00:00"/>
    <x v="21"/>
    <x v="3"/>
    <n v="33"/>
    <n v="6"/>
    <s v="Rzeźby"/>
    <n v="5"/>
    <n v="0.05"/>
    <n v="737"/>
    <n v="302.17"/>
    <n v="3685"/>
    <s v="Klasa III"/>
  </r>
  <r>
    <s v="SO - 0003638"/>
    <x v="0"/>
    <s v="WARE-NMK1003"/>
    <d v="2023-02-10T00:00:00"/>
    <d v="2023-02-20T00:00:00"/>
    <d v="2023-02-26T00:00:00"/>
    <x v="15"/>
    <x v="2"/>
    <n v="23"/>
    <n v="189"/>
    <s v="Ramki na ścianę"/>
    <n v="1"/>
    <n v="0.1"/>
    <n v="790.6"/>
    <n v="656.19799999999998"/>
    <n v="790.6"/>
    <s v="Klasa III"/>
  </r>
  <r>
    <s v="SO - 0003639"/>
    <x v="0"/>
    <s v="WARE-MKL1006"/>
    <d v="2023-02-10T00:00:00"/>
    <d v="2023-03-03T00:00:00"/>
    <d v="2023-03-06T00:00:00"/>
    <x v="26"/>
    <x v="3"/>
    <n v="40"/>
    <n v="338"/>
    <s v="Audio"/>
    <n v="7"/>
    <n v="0.05"/>
    <n v="1011.7"/>
    <n v="505.85"/>
    <n v="7081.9000000000005"/>
    <s v="Klasa II"/>
  </r>
  <r>
    <s v="SO - 0003640"/>
    <x v="2"/>
    <s v="WARE-NMK1003"/>
    <d v="2023-02-11T00:00:00"/>
    <d v="2023-03-09T00:00:00"/>
    <d v="2023-03-18T00:00:00"/>
    <x v="24"/>
    <x v="2"/>
    <n v="20"/>
    <n v="159"/>
    <s v="Lampy stołowe"/>
    <n v="2"/>
    <n v="0.05"/>
    <n v="1165.8"/>
    <n v="489.63600000000002"/>
    <n v="2331.6"/>
    <s v="Klasa IV"/>
  </r>
  <r>
    <s v="SO - 0003641"/>
    <x v="0"/>
    <s v="WARE-NMK1003"/>
    <d v="2023-02-11T00:00:00"/>
    <d v="2023-02-18T00:00:00"/>
    <d v="2023-02-24T00:00:00"/>
    <x v="19"/>
    <x v="2"/>
    <n v="44"/>
    <n v="141"/>
    <s v="Naczynia do pieczenia"/>
    <n v="2"/>
    <n v="7.4999999999999997E-2"/>
    <n v="2211"/>
    <n v="1392.93"/>
    <n v="4422"/>
    <s v="Klasa III"/>
  </r>
  <r>
    <s v="SO - 0003642"/>
    <x v="0"/>
    <s v="WARE-XYS1001"/>
    <d v="2023-02-11T00:00:00"/>
    <d v="2023-02-20T00:00:00"/>
    <d v="2023-03-02T00:00:00"/>
    <x v="18"/>
    <x v="2"/>
    <n v="4"/>
    <n v="7"/>
    <s v="TV i wideo"/>
    <n v="2"/>
    <n v="7.4999999999999997E-2"/>
    <n v="750.4"/>
    <n v="487.76"/>
    <n v="1500.8"/>
    <s v="Klasa IV"/>
  </r>
  <r>
    <s v="SO - 0003643"/>
    <x v="0"/>
    <s v="WARE-PUJ1005"/>
    <d v="2023-02-11T00:00:00"/>
    <d v="2023-02-16T00:00:00"/>
    <d v="2023-02-24T00:00:00"/>
    <x v="16"/>
    <x v="1"/>
    <n v="19"/>
    <n v="306"/>
    <s v="TV i wideo"/>
    <n v="8"/>
    <n v="7.4999999999999997E-2"/>
    <n v="1051.9000000000001"/>
    <n v="725.81100000000004"/>
    <n v="8415.2000000000007"/>
    <s v="Klasa III"/>
  </r>
  <r>
    <s v="SO - 0003644"/>
    <x v="2"/>
    <s v="WARE-UHY1004"/>
    <d v="2023-02-11T00:00:00"/>
    <d v="2023-02-27T00:00:00"/>
    <d v="2023-03-09T00:00:00"/>
    <x v="3"/>
    <x v="0"/>
    <n v="33"/>
    <n v="247"/>
    <s v="Kolekcje"/>
    <n v="7"/>
    <n v="0.1"/>
    <n v="5427"/>
    <n v="3201.93"/>
    <n v="37989"/>
    <s v="Klasa IV"/>
  </r>
  <r>
    <s v="SO - 0003645"/>
    <x v="3"/>
    <s v="WARE-MKL1006"/>
    <d v="2023-02-11T00:00:00"/>
    <d v="2023-03-06T00:00:00"/>
    <d v="2023-03-13T00:00:00"/>
    <x v="21"/>
    <x v="3"/>
    <n v="23"/>
    <n v="358"/>
    <s v="Półmiski"/>
    <n v="3"/>
    <n v="0.1"/>
    <n v="2505.8000000000002"/>
    <n v="1854.2919999999999"/>
    <n v="7517.4000000000005"/>
    <s v="Klasa III"/>
  </r>
  <r>
    <s v="SO - 0003646"/>
    <x v="0"/>
    <s v="WARE-NMK1003"/>
    <d v="2023-02-11T00:00:00"/>
    <d v="2023-02-19T00:00:00"/>
    <d v="2023-02-23T00:00:00"/>
    <x v="1"/>
    <x v="1"/>
    <n v="28"/>
    <n v="200"/>
    <s v="Poduszki meblowe"/>
    <n v="3"/>
    <n v="7.4999999999999997E-2"/>
    <n v="3162.4"/>
    <n v="2624.7919999999999"/>
    <n v="9487.2000000000007"/>
    <s v="Klasa II"/>
  </r>
  <r>
    <s v="SO - 0003647"/>
    <x v="1"/>
    <s v="WARE-UHY1004"/>
    <d v="2023-02-11T00:00:00"/>
    <d v="2023-02-18T00:00:00"/>
    <d v="2023-02-26T00:00:00"/>
    <x v="2"/>
    <x v="2"/>
    <n v="22"/>
    <n v="222"/>
    <s v="Ozdoby"/>
    <n v="1"/>
    <n v="0.05"/>
    <n v="3122.2"/>
    <n v="1717.21"/>
    <n v="3122.2"/>
    <s v="Klasa III"/>
  </r>
  <r>
    <s v="SO - 0003648"/>
    <x v="3"/>
    <s v="WARE-UHY1004"/>
    <d v="2023-02-11T00:00:00"/>
    <d v="2023-03-06T00:00:00"/>
    <d v="2023-03-10T00:00:00"/>
    <x v="17"/>
    <x v="1"/>
    <n v="8"/>
    <n v="206"/>
    <s v="Telefony"/>
    <n v="2"/>
    <n v="0.15"/>
    <n v="1125.5999999999999"/>
    <n v="450.24"/>
    <n v="2251.1999999999998"/>
    <s v="Klasa II"/>
  </r>
  <r>
    <s v="SO - 0003649"/>
    <x v="0"/>
    <s v="WARE-MKL1006"/>
    <d v="2023-02-11T00:00:00"/>
    <d v="2023-02-21T00:00:00"/>
    <d v="2023-02-24T00:00:00"/>
    <x v="25"/>
    <x v="0"/>
    <n v="50"/>
    <n v="352"/>
    <s v="Kwiaty"/>
    <n v="3"/>
    <n v="0.05"/>
    <n v="2385.1999999999998"/>
    <n v="1311.86"/>
    <n v="7155.5999999999995"/>
    <s v="Klasa II"/>
  </r>
  <r>
    <s v="SO - 0003650"/>
    <x v="3"/>
    <s v="WARE-PUJ1005"/>
    <d v="2023-02-11T00:00:00"/>
    <d v="2023-03-09T00:00:00"/>
    <d v="2023-03-13T00:00:00"/>
    <x v="27"/>
    <x v="1"/>
    <n v="49"/>
    <n v="328"/>
    <s v="Szkło stołowe"/>
    <n v="8"/>
    <n v="0.15"/>
    <n v="3832.4"/>
    <n v="2376.0880000000002"/>
    <n v="30659.200000000001"/>
    <s v="Klasa II"/>
  </r>
  <r>
    <s v="SO - 0003651"/>
    <x v="0"/>
    <s v="WARE-PUJ1005"/>
    <d v="2023-02-11T00:00:00"/>
    <d v="2023-03-04T00:00:00"/>
    <d v="2023-03-09T00:00:00"/>
    <x v="0"/>
    <x v="0"/>
    <n v="16"/>
    <n v="327"/>
    <s v="Zegary"/>
    <n v="1"/>
    <n v="0.15"/>
    <n v="1762.1"/>
    <n v="722.46100000000001"/>
    <n v="1762.1"/>
    <s v="Klasa II"/>
  </r>
  <r>
    <s v="SO - 0003652"/>
    <x v="0"/>
    <s v="WARE-MKL1006"/>
    <d v="2023-02-12T00:00:00"/>
    <d v="2023-02-20T00:00:00"/>
    <d v="2023-02-22T00:00:00"/>
    <x v="19"/>
    <x v="2"/>
    <n v="18"/>
    <n v="344"/>
    <s v="Półmiski"/>
    <n v="4"/>
    <n v="7.4999999999999997E-2"/>
    <n v="978.2"/>
    <n v="469.536"/>
    <n v="3912.8"/>
    <s v="Klasa I"/>
  </r>
  <r>
    <s v="SO - 0003653"/>
    <x v="0"/>
    <s v="WARE-NMK1003"/>
    <d v="2023-02-12T00:00:00"/>
    <d v="2023-03-07T00:00:00"/>
    <d v="2023-03-15T00:00:00"/>
    <x v="18"/>
    <x v="2"/>
    <n v="15"/>
    <n v="138"/>
    <s v="Zegary"/>
    <n v="6"/>
    <n v="0.1"/>
    <n v="3825.7"/>
    <n v="2218.9059999999999"/>
    <n v="22954.199999999997"/>
    <s v="Klasa III"/>
  </r>
  <r>
    <s v="SO - 0003654"/>
    <x v="0"/>
    <s v="WARE-NMK1003"/>
    <d v="2023-02-12T00:00:00"/>
    <d v="2023-03-02T00:00:00"/>
    <d v="2023-03-10T00:00:00"/>
    <x v="10"/>
    <x v="3"/>
    <n v="35"/>
    <n v="98"/>
    <s v="Pufy"/>
    <n v="3"/>
    <n v="0.05"/>
    <n v="737"/>
    <n v="582.23"/>
    <n v="2211"/>
    <s v="Klasa III"/>
  </r>
  <r>
    <s v="SO - 0003655"/>
    <x v="0"/>
    <s v="WARE-NBV1002"/>
    <d v="2023-02-12T00:00:00"/>
    <d v="2023-03-07T00:00:00"/>
    <d v="2023-03-12T00:00:00"/>
    <x v="14"/>
    <x v="2"/>
    <n v="27"/>
    <n v="60"/>
    <s v="Meble sypialniane"/>
    <n v="3"/>
    <n v="7.4999999999999997E-2"/>
    <n v="1969.8"/>
    <n v="1260.672"/>
    <n v="5909.4"/>
    <s v="Klasa II"/>
  </r>
  <r>
    <s v="SO - 0003656"/>
    <x v="0"/>
    <s v="WARE-NBV1002"/>
    <d v="2023-02-12T00:00:00"/>
    <d v="2023-03-04T00:00:00"/>
    <d v="2023-03-07T00:00:00"/>
    <x v="19"/>
    <x v="2"/>
    <n v="43"/>
    <n v="74"/>
    <s v="Baseball"/>
    <n v="4"/>
    <n v="0.05"/>
    <n v="1058.5999999999999"/>
    <n v="423.44"/>
    <n v="4234.3999999999996"/>
    <s v="Klasa II"/>
  </r>
  <r>
    <s v="SO - 0003657"/>
    <x v="0"/>
    <s v="WARE-UHY1004"/>
    <d v="2023-02-12T00:00:00"/>
    <d v="2023-02-18T00:00:00"/>
    <d v="2023-02-28T00:00:00"/>
    <x v="14"/>
    <x v="2"/>
    <n v="27"/>
    <n v="214"/>
    <s v="Kolekcje"/>
    <n v="7"/>
    <n v="7.4999999999999997E-2"/>
    <n v="180.9"/>
    <n v="72.36"/>
    <n v="1266.3"/>
    <s v="Klasa IV"/>
  </r>
  <r>
    <s v="SO - 0003658"/>
    <x v="3"/>
    <s v="WARE-PUJ1005"/>
    <d v="2023-02-12T00:00:00"/>
    <d v="2023-02-15T00:00:00"/>
    <d v="2023-02-18T00:00:00"/>
    <x v="11"/>
    <x v="0"/>
    <n v="2"/>
    <n v="328"/>
    <s v="Półmiski"/>
    <n v="8"/>
    <n v="0.3"/>
    <n v="2519.1999999999998"/>
    <n v="1964.9760000000001"/>
    <n v="20153.599999999999"/>
    <s v="Klasa II"/>
  </r>
  <r>
    <s v="SO - 0003659"/>
    <x v="3"/>
    <s v="WARE-PUJ1005"/>
    <d v="2023-02-12T00:00:00"/>
    <d v="2023-03-04T00:00:00"/>
    <d v="2023-03-07T00:00:00"/>
    <x v="27"/>
    <x v="1"/>
    <n v="32"/>
    <n v="288"/>
    <s v="Dekoracje zewnętrzne"/>
    <n v="3"/>
    <n v="7.4999999999999997E-2"/>
    <n v="3839.1"/>
    <n v="2073.114"/>
    <n v="11517.3"/>
    <s v="Klasa II"/>
  </r>
  <r>
    <s v="SO - 0003660"/>
    <x v="1"/>
    <s v="WARE-XYS1001"/>
    <d v="2023-02-13T00:00:00"/>
    <d v="2023-03-06T00:00:00"/>
    <d v="2023-03-14T00:00:00"/>
    <x v="20"/>
    <x v="1"/>
    <n v="21"/>
    <n v="30"/>
    <s v="Świeczniki"/>
    <n v="7"/>
    <n v="7.4999999999999997E-2"/>
    <n v="5226"/>
    <n v="3814.98"/>
    <n v="36582"/>
    <s v="Klasa III"/>
  </r>
  <r>
    <s v="SO - 0003661"/>
    <x v="3"/>
    <s v="WARE-MKL1006"/>
    <d v="2023-02-13T00:00:00"/>
    <d v="2023-03-08T00:00:00"/>
    <d v="2023-03-11T00:00:00"/>
    <x v="11"/>
    <x v="0"/>
    <n v="25"/>
    <n v="355"/>
    <s v="Świece"/>
    <n v="1"/>
    <n v="7.4999999999999997E-2"/>
    <n v="268"/>
    <n v="217.08"/>
    <n v="268"/>
    <s v="Klasa II"/>
  </r>
  <r>
    <s v="SO - 0003662"/>
    <x v="0"/>
    <s v="WARE-MKL1006"/>
    <d v="2023-02-13T00:00:00"/>
    <d v="2023-02-22T00:00:00"/>
    <d v="2023-02-23T00:00:00"/>
    <x v="19"/>
    <x v="2"/>
    <n v="19"/>
    <n v="343"/>
    <s v="Świeczniki"/>
    <n v="3"/>
    <n v="7.4999999999999997E-2"/>
    <n v="1742"/>
    <n v="1027.78"/>
    <n v="5226"/>
    <s v="Klasa I"/>
  </r>
  <r>
    <s v="SO - 0003663"/>
    <x v="3"/>
    <s v="WARE-NMK1003"/>
    <d v="2023-02-13T00:00:00"/>
    <d v="2023-03-08T00:00:00"/>
    <d v="2023-03-11T00:00:00"/>
    <x v="4"/>
    <x v="3"/>
    <n v="2"/>
    <n v="124"/>
    <s v="Akcesoria"/>
    <n v="7"/>
    <n v="0.05"/>
    <n v="871"/>
    <n v="435.5"/>
    <n v="6097"/>
    <s v="Klasa II"/>
  </r>
  <r>
    <s v="SO - 0003664"/>
    <x v="0"/>
    <s v="WARE-UHY1004"/>
    <d v="2023-02-13T00:00:00"/>
    <d v="2023-03-01T00:00:00"/>
    <d v="2023-03-03T00:00:00"/>
    <x v="15"/>
    <x v="2"/>
    <n v="3"/>
    <n v="235"/>
    <s v="Szkło stołowe"/>
    <n v="1"/>
    <n v="0.2"/>
    <n v="247.9"/>
    <n v="138.82400000000001"/>
    <n v="247.9"/>
    <s v="Klasa I"/>
  </r>
  <r>
    <s v="SO - 0003665"/>
    <x v="2"/>
    <s v="WARE-PUJ1005"/>
    <d v="2023-02-13T00:00:00"/>
    <d v="2023-02-28T00:00:00"/>
    <d v="2023-03-02T00:00:00"/>
    <x v="12"/>
    <x v="1"/>
    <n v="13"/>
    <n v="325"/>
    <s v="Meble sypialniane"/>
    <n v="2"/>
    <n v="7.4999999999999997E-2"/>
    <n v="1869.3"/>
    <n v="915.95699999999999"/>
    <n v="3738.6"/>
    <s v="Klasa I"/>
  </r>
  <r>
    <s v="SO - 0003666"/>
    <x v="0"/>
    <s v="WARE-UHY1004"/>
    <d v="2023-02-13T00:00:00"/>
    <d v="2023-02-19T00:00:00"/>
    <d v="2023-02-23T00:00:00"/>
    <x v="18"/>
    <x v="2"/>
    <n v="21"/>
    <n v="228"/>
    <s v="Poduszki"/>
    <n v="6"/>
    <n v="0.05"/>
    <n v="2579.5"/>
    <n v="1160.7750000000001"/>
    <n v="15477"/>
    <s v="Klasa II"/>
  </r>
  <r>
    <s v="SO - 0003667"/>
    <x v="0"/>
    <s v="WARE-NBV1002"/>
    <d v="2023-02-13T00:00:00"/>
    <d v="2023-02-16T00:00:00"/>
    <d v="2023-02-25T00:00:00"/>
    <x v="26"/>
    <x v="3"/>
    <n v="16"/>
    <n v="73"/>
    <s v="Okładziny ścienne"/>
    <n v="8"/>
    <n v="7.4999999999999997E-2"/>
    <n v="1956.4"/>
    <n v="1212.9680000000001"/>
    <n v="15651.2"/>
    <s v="Klasa IV"/>
  </r>
  <r>
    <s v="SO - 0003668"/>
    <x v="3"/>
    <s v="WARE-UHY1004"/>
    <d v="2023-02-13T00:00:00"/>
    <d v="2023-02-27T00:00:00"/>
    <d v="2023-03-04T00:00:00"/>
    <x v="11"/>
    <x v="0"/>
    <n v="20"/>
    <n v="205"/>
    <s v="Meble łazienkowe"/>
    <n v="1"/>
    <n v="0.05"/>
    <n v="2519.1999999999998"/>
    <n v="1864.2080000000001"/>
    <n v="2519.1999999999998"/>
    <s v="Klasa II"/>
  </r>
  <r>
    <s v="SO - 0003669"/>
    <x v="0"/>
    <s v="WARE-PUJ1005"/>
    <d v="2023-02-14T00:00:00"/>
    <d v="2023-02-22T00:00:00"/>
    <d v="2023-02-24T00:00:00"/>
    <x v="26"/>
    <x v="3"/>
    <n v="46"/>
    <n v="325"/>
    <s v="Poduszki"/>
    <n v="1"/>
    <n v="0.4"/>
    <n v="797.3"/>
    <n v="597.97500000000002"/>
    <n v="797.3"/>
    <s v="Klasa I"/>
  </r>
  <r>
    <s v="SO - 0003670"/>
    <x v="3"/>
    <s v="WARE-UHY1004"/>
    <d v="2023-02-14T00:00:00"/>
    <d v="2023-02-24T00:00:00"/>
    <d v="2023-03-03T00:00:00"/>
    <x v="21"/>
    <x v="3"/>
    <n v="30"/>
    <n v="233"/>
    <s v="Pufy"/>
    <n v="3"/>
    <n v="7.4999999999999997E-2"/>
    <n v="5366.7"/>
    <n v="3542.0219999999999"/>
    <n v="16100.099999999999"/>
    <s v="Klasa III"/>
  </r>
  <r>
    <s v="SO - 0003671"/>
    <x v="0"/>
    <s v="WARE-NMK1003"/>
    <d v="2023-02-14T00:00:00"/>
    <d v="2023-02-26T00:00:00"/>
    <d v="2023-03-01T00:00:00"/>
    <x v="19"/>
    <x v="2"/>
    <n v="30"/>
    <n v="138"/>
    <s v="Ozdoby"/>
    <n v="3"/>
    <n v="0.2"/>
    <n v="3343.3"/>
    <n v="1370.7529999999999"/>
    <n v="10029.900000000001"/>
    <s v="Klasa II"/>
  </r>
  <r>
    <s v="SO - 0003672"/>
    <x v="0"/>
    <s v="WARE-UHY1004"/>
    <d v="2023-02-14T00:00:00"/>
    <d v="2023-02-28T00:00:00"/>
    <d v="2023-03-05T00:00:00"/>
    <x v="14"/>
    <x v="2"/>
    <n v="20"/>
    <n v="229"/>
    <s v="Poduszki meblowe"/>
    <n v="2"/>
    <n v="0.2"/>
    <n v="3939.6"/>
    <n v="2836.5120000000002"/>
    <n v="7879.2"/>
    <s v="Klasa II"/>
  </r>
  <r>
    <s v="SO - 0003673"/>
    <x v="2"/>
    <s v="WARE-XYS1001"/>
    <d v="2023-02-14T00:00:00"/>
    <d v="2023-03-09T00:00:00"/>
    <d v="2023-03-10T00:00:00"/>
    <x v="3"/>
    <x v="0"/>
    <n v="36"/>
    <n v="52"/>
    <s v="Kwiaty"/>
    <n v="5"/>
    <n v="7.4999999999999997E-2"/>
    <n v="2659.9"/>
    <n v="1542.742"/>
    <n v="13299.5"/>
    <s v="Klasa I"/>
  </r>
  <r>
    <s v="SO - 0003674"/>
    <x v="3"/>
    <s v="WARE-PUJ1005"/>
    <d v="2023-02-15T00:00:00"/>
    <d v="2023-02-24T00:00:00"/>
    <d v="2023-02-27T00:00:00"/>
    <x v="17"/>
    <x v="1"/>
    <n v="49"/>
    <n v="279"/>
    <s v="Pufy"/>
    <n v="4"/>
    <n v="0.1"/>
    <n v="737"/>
    <n v="405.35"/>
    <n v="2948"/>
    <s v="Klasa II"/>
  </r>
  <r>
    <s v="SO - 0003675"/>
    <x v="3"/>
    <s v="WARE-UHY1004"/>
    <d v="2023-02-15T00:00:00"/>
    <d v="2023-02-21T00:00:00"/>
    <d v="2023-03-01T00:00:00"/>
    <x v="17"/>
    <x v="1"/>
    <n v="13"/>
    <n v="213"/>
    <s v="Lampy podłogowe"/>
    <n v="4"/>
    <n v="7.4999999999999997E-2"/>
    <n v="3108.8"/>
    <n v="2549.2159999999999"/>
    <n v="12435.2"/>
    <s v="Klasa III"/>
  </r>
  <r>
    <s v="SO - 0003676"/>
    <x v="1"/>
    <s v="WARE-NMK1003"/>
    <d v="2023-02-15T00:00:00"/>
    <d v="2023-03-04T00:00:00"/>
    <d v="2023-03-09T00:00:00"/>
    <x v="20"/>
    <x v="1"/>
    <n v="9"/>
    <n v="192"/>
    <s v="Dywany"/>
    <n v="5"/>
    <n v="0.3"/>
    <n v="3423.7"/>
    <n v="2191.1680000000001"/>
    <n v="17118.5"/>
    <s v="Klasa II"/>
  </r>
  <r>
    <s v="SO - 0003677"/>
    <x v="0"/>
    <s v="WARE-NBV1002"/>
    <d v="2023-02-15T00:00:00"/>
    <d v="2023-02-26T00:00:00"/>
    <d v="2023-02-27T00:00:00"/>
    <x v="16"/>
    <x v="1"/>
    <n v="20"/>
    <n v="60"/>
    <s v="Koce"/>
    <n v="1"/>
    <n v="0.05"/>
    <n v="180.9"/>
    <n v="121.203"/>
    <n v="180.9"/>
    <s v="Klasa I"/>
  </r>
  <r>
    <s v="SO - 0003678"/>
    <x v="3"/>
    <s v="WARE-PUJ1005"/>
    <d v="2023-02-15T00:00:00"/>
    <d v="2023-03-06T00:00:00"/>
    <d v="2023-03-11T00:00:00"/>
    <x v="9"/>
    <x v="0"/>
    <n v="12"/>
    <n v="283"/>
    <s v="Meble łazienkowe"/>
    <n v="8"/>
    <n v="0.05"/>
    <n v="1232.8"/>
    <n v="505.44799999999998"/>
    <n v="9862.4"/>
    <s v="Klasa II"/>
  </r>
  <r>
    <s v="SO - 0003679"/>
    <x v="2"/>
    <s v="WARE-NMK1003"/>
    <d v="2023-02-15T00:00:00"/>
    <d v="2023-02-23T00:00:00"/>
    <d v="2023-03-01T00:00:00"/>
    <x v="13"/>
    <x v="0"/>
    <n v="47"/>
    <n v="202"/>
    <s v="Kolekcje"/>
    <n v="7"/>
    <n v="7.4999999999999997E-2"/>
    <n v="6311.4"/>
    <n v="3218.8139999999999"/>
    <n v="44179.799999999996"/>
    <s v="Klasa III"/>
  </r>
  <r>
    <s v="SO - 0003680"/>
    <x v="3"/>
    <s v="WARE-PUJ1005"/>
    <d v="2023-02-15T00:00:00"/>
    <d v="2023-02-21T00:00:00"/>
    <d v="2023-02-22T00:00:00"/>
    <x v="9"/>
    <x v="0"/>
    <n v="7"/>
    <n v="310"/>
    <s v="Rzeźby"/>
    <n v="4"/>
    <n v="0.15"/>
    <n v="1072"/>
    <n v="728.96"/>
    <n v="4288"/>
    <s v="Klasa I"/>
  </r>
  <r>
    <s v="SO - 0003681"/>
    <x v="0"/>
    <s v="WARE-PUJ1005"/>
    <d v="2023-02-15T00:00:00"/>
    <d v="2023-03-11T00:00:00"/>
    <d v="2023-03-16T00:00:00"/>
    <x v="0"/>
    <x v="0"/>
    <n v="36"/>
    <n v="278"/>
    <s v="Poduszki meblowe"/>
    <n v="7"/>
    <n v="7.4999999999999997E-2"/>
    <n v="268"/>
    <n v="155.44"/>
    <n v="1876"/>
    <s v="Klasa II"/>
  </r>
  <r>
    <s v="SO - 0003682"/>
    <x v="3"/>
    <s v="WARE-UHY1004"/>
    <d v="2023-02-16T00:00:00"/>
    <d v="2023-02-21T00:00:00"/>
    <d v="2023-02-26T00:00:00"/>
    <x v="5"/>
    <x v="2"/>
    <n v="42"/>
    <n v="210"/>
    <s v="Ozdoby"/>
    <n v="7"/>
    <n v="0.05"/>
    <n v="951.4"/>
    <n v="627.92399999999998"/>
    <n v="6659.8"/>
    <s v="Klasa II"/>
  </r>
  <r>
    <s v="SO - 0003683"/>
    <x v="3"/>
    <s v="WARE-UHY1004"/>
    <d v="2023-02-16T00:00:00"/>
    <d v="2023-02-27T00:00:00"/>
    <d v="2023-03-05T00:00:00"/>
    <x v="5"/>
    <x v="2"/>
    <n v="35"/>
    <n v="235"/>
    <s v="Naczynia kuchenne"/>
    <n v="5"/>
    <n v="0.1"/>
    <n v="2592.9"/>
    <n v="2203.9650000000001"/>
    <n v="12964.5"/>
    <s v="Klasa III"/>
  </r>
  <r>
    <s v="SO - 0003684"/>
    <x v="3"/>
    <s v="WARE-NMK1003"/>
    <d v="2023-02-16T00:00:00"/>
    <d v="2023-03-04T00:00:00"/>
    <d v="2023-03-12T00:00:00"/>
    <x v="11"/>
    <x v="0"/>
    <n v="23"/>
    <n v="124"/>
    <s v="Ozdoby"/>
    <n v="6"/>
    <n v="7.4999999999999997E-2"/>
    <n v="1159.0999999999999"/>
    <n v="741.82399999999996"/>
    <n v="6954.5999999999995"/>
    <s v="Klasa III"/>
  </r>
  <r>
    <s v="SO - 0003685"/>
    <x v="3"/>
    <s v="WARE-NBV1002"/>
    <d v="2023-02-16T00:00:00"/>
    <d v="2023-03-13T00:00:00"/>
    <d v="2023-03-22T00:00:00"/>
    <x v="17"/>
    <x v="1"/>
    <n v="17"/>
    <n v="81"/>
    <s v="Szafy"/>
    <n v="1"/>
    <n v="7.4999999999999997E-2"/>
    <n v="2532.6"/>
    <n v="1646.19"/>
    <n v="2532.6"/>
    <s v="Klasa IV"/>
  </r>
  <r>
    <s v="SO - 0003686"/>
    <x v="0"/>
    <s v="WARE-UHY1004"/>
    <d v="2023-02-16T00:00:00"/>
    <d v="2023-03-12T00:00:00"/>
    <d v="2023-03-18T00:00:00"/>
    <x v="16"/>
    <x v="1"/>
    <n v="33"/>
    <n v="216"/>
    <s v="Wisiorki"/>
    <n v="6"/>
    <n v="0.2"/>
    <n v="1996.6"/>
    <n v="1557.348"/>
    <n v="11979.599999999999"/>
    <s v="Klasa III"/>
  </r>
  <r>
    <s v="SO - 0003687"/>
    <x v="1"/>
    <s v="WARE-UHY1004"/>
    <d v="2023-02-16T00:00:00"/>
    <d v="2023-03-08T00:00:00"/>
    <d v="2023-03-13T00:00:00"/>
    <x v="20"/>
    <x v="1"/>
    <n v="23"/>
    <n v="236"/>
    <s v="Ramki na zdjęcia"/>
    <n v="5"/>
    <n v="7.4999999999999997E-2"/>
    <n v="1051.9000000000001"/>
    <n v="610.10199999999998"/>
    <n v="5259.5"/>
    <s v="Klasa II"/>
  </r>
  <r>
    <s v="SO - 0003688"/>
    <x v="3"/>
    <s v="WARE-NMK1003"/>
    <d v="2023-02-16T00:00:00"/>
    <d v="2023-02-25T00:00:00"/>
    <d v="2023-03-05T00:00:00"/>
    <x v="17"/>
    <x v="1"/>
    <n v="29"/>
    <n v="165"/>
    <s v="Dywany"/>
    <n v="2"/>
    <n v="0.15"/>
    <n v="1842.5"/>
    <n v="773.85"/>
    <n v="3685"/>
    <s v="Klasa III"/>
  </r>
  <r>
    <s v="SO - 0003689"/>
    <x v="2"/>
    <s v="WARE-PUJ1005"/>
    <d v="2023-02-16T00:00:00"/>
    <d v="2023-03-04T00:00:00"/>
    <d v="2023-03-05T00:00:00"/>
    <x v="13"/>
    <x v="0"/>
    <n v="42"/>
    <n v="291"/>
    <s v="Meble łazienkowe"/>
    <n v="5"/>
    <n v="0.1"/>
    <n v="2438.8000000000002"/>
    <n v="1926.652"/>
    <n v="12194"/>
    <s v="Klasa I"/>
  </r>
  <r>
    <s v="SO - 0003690"/>
    <x v="3"/>
    <s v="WARE-NMK1003"/>
    <d v="2023-02-17T00:00:00"/>
    <d v="2023-02-23T00:00:00"/>
    <d v="2023-03-05T00:00:00"/>
    <x v="9"/>
    <x v="0"/>
    <n v="37"/>
    <n v="147"/>
    <s v="Wieńce"/>
    <n v="2"/>
    <n v="0.15"/>
    <n v="3999.9"/>
    <n v="2279.9430000000002"/>
    <n v="7999.8"/>
    <s v="Klasa IV"/>
  </r>
  <r>
    <s v="SO - 0003691"/>
    <x v="0"/>
    <s v="WARE-PUJ1005"/>
    <d v="2023-02-17T00:00:00"/>
    <d v="2023-03-17T00:00:00"/>
    <d v="2023-03-21T00:00:00"/>
    <x v="10"/>
    <x v="3"/>
    <n v="39"/>
    <n v="316"/>
    <s v="Lampy podłogowe"/>
    <n v="6"/>
    <n v="7.4999999999999997E-2"/>
    <n v="3892.7"/>
    <n v="2413.4740000000002"/>
    <n v="23356.199999999997"/>
    <s v="Klasa II"/>
  </r>
  <r>
    <s v="SO - 0003692"/>
    <x v="0"/>
    <s v="WARE-XYS1001"/>
    <d v="2023-02-17T00:00:00"/>
    <d v="2023-03-07T00:00:00"/>
    <d v="2023-03-15T00:00:00"/>
    <x v="22"/>
    <x v="0"/>
    <n v="13"/>
    <n v="25"/>
    <s v="Półmiski"/>
    <n v="3"/>
    <n v="0.1"/>
    <n v="3959.7"/>
    <n v="3048.9690000000001"/>
    <n v="11879.099999999999"/>
    <s v="Klasa III"/>
  </r>
  <r>
    <s v="SO - 0003693"/>
    <x v="0"/>
    <s v="WARE-NMK1003"/>
    <d v="2023-02-17T00:00:00"/>
    <d v="2023-03-04T00:00:00"/>
    <d v="2023-03-06T00:00:00"/>
    <x v="26"/>
    <x v="3"/>
    <n v="5"/>
    <n v="135"/>
    <s v="Wazy"/>
    <n v="4"/>
    <n v="0.05"/>
    <n v="6204.2"/>
    <n v="4963.3599999999997"/>
    <n v="24816.799999999999"/>
    <s v="Klasa I"/>
  </r>
  <r>
    <s v="SO - 0003694"/>
    <x v="0"/>
    <s v="WARE-UHY1004"/>
    <d v="2023-02-17T00:00:00"/>
    <d v="2023-02-27T00:00:00"/>
    <d v="2023-03-08T00:00:00"/>
    <x v="18"/>
    <x v="2"/>
    <n v="11"/>
    <n v="238"/>
    <s v="Zapachy do domu"/>
    <n v="2"/>
    <n v="7.4999999999999997E-2"/>
    <n v="1098.8"/>
    <n v="791.13599999999997"/>
    <n v="2197.6"/>
    <s v="Klasa IV"/>
  </r>
  <r>
    <s v="SO - 0003695"/>
    <x v="0"/>
    <s v="WARE-NMK1003"/>
    <d v="2023-02-17T00:00:00"/>
    <d v="2023-03-04T00:00:00"/>
    <d v="2023-03-05T00:00:00"/>
    <x v="0"/>
    <x v="0"/>
    <n v="36"/>
    <n v="165"/>
    <s v="Telefony"/>
    <n v="4"/>
    <n v="0.2"/>
    <n v="1916.2"/>
    <n v="1398.826"/>
    <n v="7664.8"/>
    <s v="Klasa I"/>
  </r>
  <r>
    <s v="SO - 0003696"/>
    <x v="0"/>
    <s v="WARE-NMK1003"/>
    <d v="2023-02-17T00:00:00"/>
    <d v="2023-03-12T00:00:00"/>
    <d v="2023-03-17T00:00:00"/>
    <x v="25"/>
    <x v="0"/>
    <n v="30"/>
    <n v="201"/>
    <s v="Zapachy do domu"/>
    <n v="8"/>
    <n v="0.1"/>
    <n v="3986.5"/>
    <n v="3149.335"/>
    <n v="31892"/>
    <s v="Klasa II"/>
  </r>
  <r>
    <s v="SO - 0003697"/>
    <x v="3"/>
    <s v="WARE-NMK1003"/>
    <d v="2023-02-18T00:00:00"/>
    <d v="2023-02-21T00:00:00"/>
    <d v="2023-03-03T00:00:00"/>
    <x v="5"/>
    <x v="2"/>
    <n v="45"/>
    <n v="161"/>
    <s v="Komputery"/>
    <n v="7"/>
    <n v="0.15"/>
    <n v="2532.6"/>
    <n v="1874.124"/>
    <n v="17728.2"/>
    <s v="Klasa IV"/>
  </r>
  <r>
    <s v="SO - 0003698"/>
    <x v="2"/>
    <s v="WARE-NBV1002"/>
    <d v="2023-02-18T00:00:00"/>
    <d v="2023-03-16T00:00:00"/>
    <d v="2023-03-21T00:00:00"/>
    <x v="3"/>
    <x v="0"/>
    <n v="34"/>
    <n v="59"/>
    <s v="Ramki na zdjęcia"/>
    <n v="4"/>
    <n v="7.4999999999999997E-2"/>
    <n v="1011.7"/>
    <n v="566.55200000000002"/>
    <n v="4046.8"/>
    <s v="Klasa II"/>
  </r>
  <r>
    <s v="SO - 0003699"/>
    <x v="3"/>
    <s v="WARE-MKL1006"/>
    <d v="2023-02-18T00:00:00"/>
    <d v="2023-02-27T00:00:00"/>
    <d v="2023-03-02T00:00:00"/>
    <x v="21"/>
    <x v="3"/>
    <n v="4"/>
    <n v="362"/>
    <s v="Toaletki"/>
    <n v="8"/>
    <n v="0.05"/>
    <n v="6331.5"/>
    <n v="2975.8049999999998"/>
    <n v="50652"/>
    <s v="Klasa II"/>
  </r>
  <r>
    <s v="SO - 0003700"/>
    <x v="2"/>
    <s v="WARE-MKL1006"/>
    <d v="2023-02-18T00:00:00"/>
    <d v="2023-03-16T00:00:00"/>
    <d v="2023-03-17T00:00:00"/>
    <x v="24"/>
    <x v="2"/>
    <n v="24"/>
    <n v="358"/>
    <s v="Okładziny ścienne"/>
    <n v="2"/>
    <n v="0.3"/>
    <n v="5413.6"/>
    <n v="3735.384"/>
    <n v="10827.2"/>
    <s v="Klasa I"/>
  </r>
  <r>
    <s v="SO - 0003701"/>
    <x v="0"/>
    <s v="WARE-NMK1003"/>
    <d v="2023-02-18T00:00:00"/>
    <d v="2023-03-08T00:00:00"/>
    <d v="2023-03-16T00:00:00"/>
    <x v="25"/>
    <x v="0"/>
    <n v="31"/>
    <n v="112"/>
    <s v="Pufy"/>
    <n v="8"/>
    <n v="0.1"/>
    <n v="234.5"/>
    <n v="136.01"/>
    <n v="1876"/>
    <s v="Klasa III"/>
  </r>
  <r>
    <s v="SO - 0003702"/>
    <x v="2"/>
    <s v="WARE-NMK1003"/>
    <d v="2023-02-18T00:00:00"/>
    <d v="2023-02-23T00:00:00"/>
    <d v="2023-03-04T00:00:00"/>
    <x v="24"/>
    <x v="2"/>
    <n v="33"/>
    <n v="129"/>
    <s v="Akcesoria"/>
    <n v="5"/>
    <n v="0.2"/>
    <n v="241.2"/>
    <n v="168.84"/>
    <n v="1206"/>
    <s v="Klasa IV"/>
  </r>
  <r>
    <s v="SO - 0003703"/>
    <x v="0"/>
    <s v="WARE-NMK1003"/>
    <d v="2023-02-18T00:00:00"/>
    <d v="2023-03-09T00:00:00"/>
    <d v="2023-03-12T00:00:00"/>
    <x v="15"/>
    <x v="2"/>
    <n v="44"/>
    <n v="107"/>
    <s v="Naczynia kuchenne"/>
    <n v="5"/>
    <n v="7.4999999999999997E-2"/>
    <n v="247.9"/>
    <n v="168.572"/>
    <n v="1239.5"/>
    <s v="Klasa II"/>
  </r>
  <r>
    <s v="SO - 0003704"/>
    <x v="3"/>
    <s v="WARE-UHY1004"/>
    <d v="2023-02-18T00:00:00"/>
    <d v="2023-03-10T00:00:00"/>
    <d v="2023-03-19T00:00:00"/>
    <x v="11"/>
    <x v="0"/>
    <n v="9"/>
    <n v="252"/>
    <s v="Koce"/>
    <n v="6"/>
    <n v="0.3"/>
    <n v="6559.3"/>
    <n v="3345.2429999999999"/>
    <n v="39355.800000000003"/>
    <s v="Klasa IV"/>
  </r>
  <r>
    <s v="SO - 0003705"/>
    <x v="0"/>
    <s v="WARE-NMK1003"/>
    <d v="2023-02-18T00:00:00"/>
    <d v="2023-02-27T00:00:00"/>
    <d v="2023-03-07T00:00:00"/>
    <x v="6"/>
    <x v="1"/>
    <n v="25"/>
    <n v="194"/>
    <s v="Baseball"/>
    <n v="3"/>
    <n v="0.15"/>
    <n v="1989.9"/>
    <n v="1591.92"/>
    <n v="5969.7000000000007"/>
    <s v="Klasa III"/>
  </r>
  <r>
    <s v="SO - 0003706"/>
    <x v="3"/>
    <s v="WARE-PUJ1005"/>
    <d v="2023-02-18T00:00:00"/>
    <d v="2023-03-07T00:00:00"/>
    <d v="2023-03-13T00:00:00"/>
    <x v="9"/>
    <x v="0"/>
    <n v="18"/>
    <n v="313"/>
    <s v="Zegary"/>
    <n v="8"/>
    <n v="0.05"/>
    <n v="964.8"/>
    <n v="627.12"/>
    <n v="7718.4"/>
    <s v="Klasa III"/>
  </r>
  <r>
    <s v="SO - 0003707"/>
    <x v="0"/>
    <s v="WARE-NMK1003"/>
    <d v="2023-02-19T00:00:00"/>
    <d v="2023-02-25T00:00:00"/>
    <d v="2023-03-04T00:00:00"/>
    <x v="6"/>
    <x v="1"/>
    <n v="1"/>
    <n v="192"/>
    <s v="Szafy"/>
    <n v="8"/>
    <n v="7.4999999999999997E-2"/>
    <n v="1072"/>
    <n v="536"/>
    <n v="8576"/>
    <s v="Klasa III"/>
  </r>
  <r>
    <s v="SO - 0003708"/>
    <x v="1"/>
    <s v="WARE-XYS1001"/>
    <d v="2023-02-19T00:00:00"/>
    <d v="2023-03-05T00:00:00"/>
    <d v="2023-03-15T00:00:00"/>
    <x v="20"/>
    <x v="1"/>
    <n v="14"/>
    <n v="11"/>
    <s v="Naczynia serwisowe"/>
    <n v="4"/>
    <n v="0.05"/>
    <n v="187.6"/>
    <n v="146.328"/>
    <n v="750.4"/>
    <s v="Klasa IV"/>
  </r>
  <r>
    <s v="SO - 0003709"/>
    <x v="3"/>
    <s v="WARE-UHY1004"/>
    <d v="2023-02-20T00:00:00"/>
    <d v="2023-02-28T00:00:00"/>
    <d v="2023-03-06T00:00:00"/>
    <x v="27"/>
    <x v="1"/>
    <n v="41"/>
    <n v="231"/>
    <s v="Meble łazienkowe"/>
    <n v="6"/>
    <n v="0.05"/>
    <n v="3919.5"/>
    <n v="1606.9949999999999"/>
    <n v="23517"/>
    <s v="Klasa III"/>
  </r>
  <r>
    <s v="SO - 0003710"/>
    <x v="2"/>
    <s v="WARE-NMK1003"/>
    <d v="2023-02-20T00:00:00"/>
    <d v="2023-03-19T00:00:00"/>
    <d v="2023-03-23T00:00:00"/>
    <x v="24"/>
    <x v="2"/>
    <n v="35"/>
    <n v="152"/>
    <s v="Obrusy"/>
    <n v="7"/>
    <n v="0.05"/>
    <n v="2418.6999999999998"/>
    <n v="1547.9680000000001"/>
    <n v="16930.899999999998"/>
    <s v="Klasa II"/>
  </r>
  <r>
    <s v="SO - 0003711"/>
    <x v="0"/>
    <s v="WARE-NMK1003"/>
    <d v="2023-02-20T00:00:00"/>
    <d v="2023-03-01T00:00:00"/>
    <d v="2023-03-10T00:00:00"/>
    <x v="26"/>
    <x v="3"/>
    <n v="14"/>
    <n v="182"/>
    <s v="Naczynia serwisowe"/>
    <n v="8"/>
    <n v="0.4"/>
    <n v="3350"/>
    <n v="1641.5"/>
    <n v="26800"/>
    <s v="Klasa IV"/>
  </r>
  <r>
    <s v="SO - 0003712"/>
    <x v="0"/>
    <s v="WARE-NMK1003"/>
    <d v="2023-02-20T00:00:00"/>
    <d v="2023-02-28T00:00:00"/>
    <d v="2023-03-08T00:00:00"/>
    <x v="18"/>
    <x v="2"/>
    <n v="42"/>
    <n v="140"/>
    <s v="Świąteczne"/>
    <n v="2"/>
    <n v="7.4999999999999997E-2"/>
    <n v="3966.4"/>
    <n v="2221.1840000000002"/>
    <n v="7932.8"/>
    <s v="Klasa III"/>
  </r>
  <r>
    <s v="SO - 0003713"/>
    <x v="2"/>
    <s v="WARE-XYS1001"/>
    <d v="2023-02-20T00:00:00"/>
    <d v="2023-02-26T00:00:00"/>
    <d v="2023-03-03T00:00:00"/>
    <x v="3"/>
    <x v="0"/>
    <n v="27"/>
    <n v="15"/>
    <s v="Poduszki"/>
    <n v="5"/>
    <n v="0.2"/>
    <n v="3999.9"/>
    <n v="2279.9430000000002"/>
    <n v="19999.5"/>
    <s v="Klasa II"/>
  </r>
  <r>
    <s v="SO - 0003714"/>
    <x v="2"/>
    <s v="WARE-XYS1001"/>
    <d v="2023-02-20T00:00:00"/>
    <d v="2023-03-03T00:00:00"/>
    <d v="2023-03-13T00:00:00"/>
    <x v="3"/>
    <x v="0"/>
    <n v="32"/>
    <n v="17"/>
    <s v="Kwiaty"/>
    <n v="6"/>
    <n v="0.2"/>
    <n v="1192.5999999999999"/>
    <n v="536.66999999999996"/>
    <n v="7155.5999999999995"/>
    <s v="Klasa IV"/>
  </r>
  <r>
    <s v="SO - 0003715"/>
    <x v="3"/>
    <s v="WARE-NMK1003"/>
    <d v="2023-02-20T00:00:00"/>
    <d v="2023-03-04T00:00:00"/>
    <d v="2023-03-09T00:00:00"/>
    <x v="5"/>
    <x v="2"/>
    <n v="22"/>
    <n v="93"/>
    <s v="Wieńce"/>
    <n v="6"/>
    <n v="0.15"/>
    <n v="1085.4000000000001"/>
    <n v="857.46600000000001"/>
    <n v="6512.4000000000005"/>
    <s v="Klasa II"/>
  </r>
  <r>
    <s v="SO - 0003716"/>
    <x v="0"/>
    <s v="WARE-NMK1003"/>
    <d v="2023-02-20T00:00:00"/>
    <d v="2023-03-02T00:00:00"/>
    <d v="2023-03-03T00:00:00"/>
    <x v="15"/>
    <x v="2"/>
    <n v="35"/>
    <n v="149"/>
    <s v="Ramki na zdjęcia"/>
    <n v="4"/>
    <n v="0.05"/>
    <n v="5728.5"/>
    <n v="3437.1"/>
    <n v="22914"/>
    <s v="Klasa I"/>
  </r>
  <r>
    <s v="SO - 0003717"/>
    <x v="0"/>
    <s v="WARE-NMK1003"/>
    <d v="2023-02-20T00:00:00"/>
    <d v="2023-02-22T00:00:00"/>
    <d v="2023-02-28T00:00:00"/>
    <x v="16"/>
    <x v="1"/>
    <n v="7"/>
    <n v="117"/>
    <s v="Audio"/>
    <n v="4"/>
    <n v="7.4999999999999997E-2"/>
    <n v="1045.2"/>
    <n v="533.05200000000002"/>
    <n v="4180.8"/>
    <s v="Klasa III"/>
  </r>
  <r>
    <s v="SO - 0003718"/>
    <x v="0"/>
    <s v="WARE-NMK1003"/>
    <d v="2023-02-20T00:00:00"/>
    <d v="2023-03-11T00:00:00"/>
    <d v="2023-03-13T00:00:00"/>
    <x v="0"/>
    <x v="0"/>
    <n v="28"/>
    <n v="145"/>
    <s v="Komputery"/>
    <n v="8"/>
    <n v="0.05"/>
    <n v="2633.1"/>
    <n v="1474.5360000000001"/>
    <n v="21064.799999999999"/>
    <s v="Klasa I"/>
  </r>
  <r>
    <s v="SO - 0003719"/>
    <x v="3"/>
    <s v="WARE-MKL1006"/>
    <d v="2023-02-20T00:00:00"/>
    <d v="2023-03-05T00:00:00"/>
    <d v="2023-03-15T00:00:00"/>
    <x v="21"/>
    <x v="3"/>
    <n v="42"/>
    <n v="333"/>
    <s v="Koce"/>
    <n v="7"/>
    <n v="0.05"/>
    <n v="1855.9"/>
    <n v="1447.6020000000001"/>
    <n v="12991.300000000001"/>
    <s v="Klasa IV"/>
  </r>
  <r>
    <s v="SO - 0003720"/>
    <x v="2"/>
    <s v="WARE-UHY1004"/>
    <d v="2023-02-20T00:00:00"/>
    <d v="2023-03-12T00:00:00"/>
    <d v="2023-03-18T00:00:00"/>
    <x v="23"/>
    <x v="0"/>
    <n v="11"/>
    <n v="215"/>
    <s v="Meble do jadalni"/>
    <n v="2"/>
    <n v="7.4999999999999997E-2"/>
    <n v="2345"/>
    <n v="1664.95"/>
    <n v="4690"/>
    <s v="Klasa III"/>
  </r>
  <r>
    <s v="SO - 0003721"/>
    <x v="3"/>
    <s v="WARE-UHY1004"/>
    <d v="2023-02-21T00:00:00"/>
    <d v="2023-02-27T00:00:00"/>
    <d v="2023-03-03T00:00:00"/>
    <x v="11"/>
    <x v="0"/>
    <n v="32"/>
    <n v="216"/>
    <s v="Meble ogrodowe"/>
    <n v="4"/>
    <n v="7.4999999999999997E-2"/>
    <n v="5735.2"/>
    <n v="2810.248"/>
    <n v="22940.799999999999"/>
    <s v="Klasa II"/>
  </r>
  <r>
    <s v="SO - 0003722"/>
    <x v="3"/>
    <s v="WARE-NMK1003"/>
    <d v="2023-02-21T00:00:00"/>
    <d v="2023-03-21T00:00:00"/>
    <d v="2023-03-25T00:00:00"/>
    <x v="11"/>
    <x v="0"/>
    <n v="8"/>
    <n v="146"/>
    <s v="Meble sypialniane"/>
    <n v="4"/>
    <n v="0.05"/>
    <n v="2271.3000000000002"/>
    <n v="1612.623"/>
    <n v="9085.2000000000007"/>
    <s v="Klasa II"/>
  </r>
  <r>
    <s v="SO - 0003723"/>
    <x v="1"/>
    <s v="WARE-PUJ1005"/>
    <d v="2023-02-21T00:00:00"/>
    <d v="2023-03-01T00:00:00"/>
    <d v="2023-03-08T00:00:00"/>
    <x v="8"/>
    <x v="3"/>
    <n v="1"/>
    <n v="261"/>
    <s v="Zastawa stołowa"/>
    <n v="4"/>
    <n v="0.05"/>
    <n v="1849.2"/>
    <n v="1312.932"/>
    <n v="7396.8"/>
    <s v="Klasa III"/>
  </r>
  <r>
    <s v="SO - 0003724"/>
    <x v="2"/>
    <s v="WARE-MKL1006"/>
    <d v="2023-02-21T00:00:00"/>
    <d v="2023-03-13T00:00:00"/>
    <d v="2023-03-20T00:00:00"/>
    <x v="24"/>
    <x v="2"/>
    <n v="4"/>
    <n v="359"/>
    <s v="Wisiorki"/>
    <n v="7"/>
    <n v="0.1"/>
    <n v="3832.4"/>
    <n v="1647.932"/>
    <n v="26826.799999999999"/>
    <s v="Klasa III"/>
  </r>
  <r>
    <s v="SO - 0003725"/>
    <x v="2"/>
    <s v="WARE-NMK1003"/>
    <d v="2023-02-21T00:00:00"/>
    <d v="2023-03-12T00:00:00"/>
    <d v="2023-03-19T00:00:00"/>
    <x v="13"/>
    <x v="0"/>
    <n v="1"/>
    <n v="92"/>
    <s v="Pufy"/>
    <n v="6"/>
    <n v="0.05"/>
    <n v="2613"/>
    <n v="1776.84"/>
    <n v="15678"/>
    <s v="Klasa III"/>
  </r>
  <r>
    <s v="SO - 0003726"/>
    <x v="2"/>
    <s v="WARE-NBV1002"/>
    <d v="2023-02-21T00:00:00"/>
    <d v="2023-03-18T00:00:00"/>
    <d v="2023-03-27T00:00:00"/>
    <x v="24"/>
    <x v="2"/>
    <n v="18"/>
    <n v="62"/>
    <s v="Ozdoby"/>
    <n v="5"/>
    <n v="0.15"/>
    <n v="187.6"/>
    <n v="157.584"/>
    <n v="938"/>
    <s v="Klasa IV"/>
  </r>
  <r>
    <s v="SO - 0003727"/>
    <x v="3"/>
    <s v="WARE-NMK1003"/>
    <d v="2023-02-21T00:00:00"/>
    <d v="2023-03-03T00:00:00"/>
    <d v="2023-03-12T00:00:00"/>
    <x v="21"/>
    <x v="3"/>
    <n v="35"/>
    <n v="143"/>
    <s v="Ramki na zdjęcia"/>
    <n v="1"/>
    <n v="0.3"/>
    <n v="180.9"/>
    <n v="115.776"/>
    <n v="180.9"/>
    <s v="Klasa IV"/>
  </r>
  <r>
    <s v="SO - 0003728"/>
    <x v="0"/>
    <s v="WARE-NBV1002"/>
    <d v="2023-02-21T00:00:00"/>
    <d v="2023-03-10T00:00:00"/>
    <d v="2023-03-11T00:00:00"/>
    <x v="16"/>
    <x v="1"/>
    <n v="26"/>
    <n v="82"/>
    <s v="Półmiski"/>
    <n v="3"/>
    <n v="7.4999999999999997E-2"/>
    <n v="5138.8999999999996"/>
    <n v="3597.23"/>
    <n v="15416.699999999999"/>
    <s v="Klasa I"/>
  </r>
  <r>
    <s v="SO - 0003729"/>
    <x v="0"/>
    <s v="WARE-MKL1006"/>
    <d v="2023-02-21T00:00:00"/>
    <d v="2023-03-13T00:00:00"/>
    <d v="2023-03-20T00:00:00"/>
    <x v="15"/>
    <x v="2"/>
    <n v="35"/>
    <n v="341"/>
    <s v="Lampy stołowe"/>
    <n v="7"/>
    <n v="0.05"/>
    <n v="6210.9"/>
    <n v="4223.4120000000003"/>
    <n v="43476.299999999996"/>
    <s v="Klasa III"/>
  </r>
  <r>
    <s v="SO - 0003730"/>
    <x v="2"/>
    <s v="WARE-XYS1001"/>
    <d v="2023-02-21T00:00:00"/>
    <d v="2023-03-13T00:00:00"/>
    <d v="2023-03-18T00:00:00"/>
    <x v="23"/>
    <x v="0"/>
    <n v="33"/>
    <n v="51"/>
    <s v="Półmiski"/>
    <n v="3"/>
    <n v="7.4999999999999997E-2"/>
    <n v="254.6"/>
    <n v="201.13399999999999"/>
    <n v="763.8"/>
    <s v="Klasa II"/>
  </r>
  <r>
    <s v="SO - 0003731"/>
    <x v="2"/>
    <s v="WARE-UHY1004"/>
    <d v="2023-02-21T00:00:00"/>
    <d v="2023-03-14T00:00:00"/>
    <d v="2023-03-17T00:00:00"/>
    <x v="13"/>
    <x v="0"/>
    <n v="46"/>
    <n v="261"/>
    <s v="Akcesoria"/>
    <n v="3"/>
    <n v="0.1"/>
    <n v="1005"/>
    <n v="502.5"/>
    <n v="3015"/>
    <s v="Klasa II"/>
  </r>
  <r>
    <s v="SO - 0003732"/>
    <x v="2"/>
    <s v="WARE-PUJ1005"/>
    <d v="2023-02-21T00:00:00"/>
    <d v="2023-03-11T00:00:00"/>
    <d v="2023-03-21T00:00:00"/>
    <x v="7"/>
    <x v="3"/>
    <n v="30"/>
    <n v="302"/>
    <s v="Przechowywanie wina"/>
    <n v="2"/>
    <n v="0.05"/>
    <n v="2432.1"/>
    <n v="1580.865"/>
    <n v="4864.2"/>
    <s v="Klasa IV"/>
  </r>
  <r>
    <s v="SO - 0003733"/>
    <x v="1"/>
    <s v="WARE-UHY1004"/>
    <d v="2023-02-21T00:00:00"/>
    <d v="2023-03-11T00:00:00"/>
    <d v="2023-03-12T00:00:00"/>
    <x v="2"/>
    <x v="2"/>
    <n v="22"/>
    <n v="251"/>
    <s v="Zastawa stołowa"/>
    <n v="2"/>
    <n v="7.4999999999999997E-2"/>
    <n v="247.9"/>
    <n v="126.429"/>
    <n v="495.8"/>
    <s v="Klasa I"/>
  </r>
  <r>
    <s v="SO - 0003734"/>
    <x v="1"/>
    <s v="WARE-NMK1003"/>
    <d v="2023-02-21T00:00:00"/>
    <d v="2023-03-14T00:00:00"/>
    <d v="2023-03-17T00:00:00"/>
    <x v="8"/>
    <x v="3"/>
    <n v="33"/>
    <n v="163"/>
    <s v="Przechowywanie wina"/>
    <n v="2"/>
    <n v="0.1"/>
    <n v="1132.3"/>
    <n v="668.05700000000002"/>
    <n v="2264.6"/>
    <s v="Klasa II"/>
  </r>
  <r>
    <s v="SO - 0003735"/>
    <x v="0"/>
    <s v="WARE-NMK1003"/>
    <d v="2023-02-22T00:00:00"/>
    <d v="2023-03-05T00:00:00"/>
    <d v="2023-03-13T00:00:00"/>
    <x v="22"/>
    <x v="0"/>
    <n v="29"/>
    <n v="118"/>
    <s v="Świąteczne"/>
    <n v="8"/>
    <n v="7.4999999999999997E-2"/>
    <n v="1038.5"/>
    <n v="664.64"/>
    <n v="8308"/>
    <s v="Klasa III"/>
  </r>
  <r>
    <s v="SO - 0003736"/>
    <x v="1"/>
    <s v="WARE-UHY1004"/>
    <d v="2023-02-22T00:00:00"/>
    <d v="2023-02-24T00:00:00"/>
    <d v="2023-03-05T00:00:00"/>
    <x v="8"/>
    <x v="3"/>
    <n v="50"/>
    <n v="240"/>
    <s v="Naczynia kuchenne"/>
    <n v="4"/>
    <n v="0.05"/>
    <n v="207.7"/>
    <n v="89.311000000000007"/>
    <n v="830.8"/>
    <s v="Klasa IV"/>
  </r>
  <r>
    <s v="SO - 0003737"/>
    <x v="1"/>
    <s v="WARE-NMK1003"/>
    <d v="2023-02-22T00:00:00"/>
    <d v="2023-03-08T00:00:00"/>
    <d v="2023-03-18T00:00:00"/>
    <x v="8"/>
    <x v="3"/>
    <n v="19"/>
    <n v="168"/>
    <s v="Lustra"/>
    <n v="7"/>
    <n v="0.05"/>
    <n v="2311.5"/>
    <n v="1733.625"/>
    <n v="16180.5"/>
    <s v="Klasa IV"/>
  </r>
  <r>
    <s v="SO - 0003738"/>
    <x v="0"/>
    <s v="WARE-UHY1004"/>
    <d v="2023-02-22T00:00:00"/>
    <d v="2023-03-21T00:00:00"/>
    <d v="2023-03-30T00:00:00"/>
    <x v="14"/>
    <x v="2"/>
    <n v="35"/>
    <n v="211"/>
    <s v="Dywany"/>
    <n v="2"/>
    <n v="7.4999999999999997E-2"/>
    <n v="3001.6"/>
    <n v="2341.248"/>
    <n v="6003.2"/>
    <s v="Klasa IV"/>
  </r>
  <r>
    <s v="SO - 0003739"/>
    <x v="3"/>
    <s v="WARE-PUJ1005"/>
    <d v="2023-02-22T00:00:00"/>
    <d v="2023-03-20T00:00:00"/>
    <d v="2023-03-21T00:00:00"/>
    <x v="9"/>
    <x v="0"/>
    <n v="4"/>
    <n v="301"/>
    <s v="Przechowywanie wina"/>
    <n v="2"/>
    <n v="0.05"/>
    <n v="167.5"/>
    <n v="110.55"/>
    <n v="335"/>
    <s v="Klasa I"/>
  </r>
  <r>
    <s v="SO - 0003740"/>
    <x v="1"/>
    <s v="WARE-PUJ1005"/>
    <d v="2023-02-22T00:00:00"/>
    <d v="2023-03-14T00:00:00"/>
    <d v="2023-03-21T00:00:00"/>
    <x v="20"/>
    <x v="1"/>
    <n v="38"/>
    <n v="266"/>
    <s v="Akcesoria"/>
    <n v="4"/>
    <n v="7.4999999999999997E-2"/>
    <n v="3859.2"/>
    <n v="2006.7840000000001"/>
    <n v="15436.8"/>
    <s v="Klasa III"/>
  </r>
  <r>
    <s v="SO - 0003741"/>
    <x v="0"/>
    <s v="WARE-PUJ1005"/>
    <d v="2023-02-22T00:00:00"/>
    <d v="2023-03-20T00:00:00"/>
    <d v="2023-03-24T00:00:00"/>
    <x v="6"/>
    <x v="1"/>
    <n v="19"/>
    <n v="286"/>
    <s v="Dekoracje zewnętrzne"/>
    <n v="3"/>
    <n v="0.05"/>
    <n v="234.5"/>
    <n v="133.66499999999999"/>
    <n v="703.5"/>
    <s v="Klasa II"/>
  </r>
  <r>
    <s v="SO - 0003742"/>
    <x v="3"/>
    <s v="WARE-NMK1003"/>
    <d v="2023-02-22T00:00:00"/>
    <d v="2023-03-15T00:00:00"/>
    <d v="2023-03-23T00:00:00"/>
    <x v="27"/>
    <x v="1"/>
    <n v="1"/>
    <n v="95"/>
    <s v="Kwiaty"/>
    <n v="4"/>
    <n v="0.15"/>
    <n v="1031.8"/>
    <n v="691.30600000000004"/>
    <n v="4127.2"/>
    <s v="Klasa III"/>
  </r>
  <r>
    <s v="SO - 0003743"/>
    <x v="2"/>
    <s v="WARE-XYS1001"/>
    <d v="2023-02-22T00:00:00"/>
    <d v="2023-03-22T00:00:00"/>
    <d v="2023-03-25T00:00:00"/>
    <x v="13"/>
    <x v="0"/>
    <n v="18"/>
    <n v="34"/>
    <s v="Koszykówka"/>
    <n v="5"/>
    <n v="0.05"/>
    <n v="3819"/>
    <n v="2826.06"/>
    <n v="19095"/>
    <s v="Klasa II"/>
  </r>
  <r>
    <s v="SO - 0003744"/>
    <x v="2"/>
    <s v="WARE-NBV1002"/>
    <d v="2023-02-22T00:00:00"/>
    <d v="2023-02-26T00:00:00"/>
    <d v="2023-03-07T00:00:00"/>
    <x v="23"/>
    <x v="0"/>
    <n v="27"/>
    <n v="75"/>
    <s v="Półmiski"/>
    <n v="7"/>
    <n v="7.4999999999999997E-2"/>
    <n v="3678.3"/>
    <n v="2464.4609999999998"/>
    <n v="25748.100000000002"/>
    <s v="Klasa IV"/>
  </r>
  <r>
    <s v="SO - 0003745"/>
    <x v="0"/>
    <s v="WARE-PUJ1005"/>
    <d v="2023-02-22T00:00:00"/>
    <d v="2023-03-09T00:00:00"/>
    <d v="2023-03-13T00:00:00"/>
    <x v="10"/>
    <x v="3"/>
    <n v="31"/>
    <n v="262"/>
    <s v="Poduszki"/>
    <n v="6"/>
    <n v="7.4999999999999997E-2"/>
    <n v="971.5"/>
    <n v="417.745"/>
    <n v="5829"/>
    <s v="Klasa II"/>
  </r>
  <r>
    <s v="SO - 0003746"/>
    <x v="0"/>
    <s v="WARE-UHY1004"/>
    <d v="2023-02-22T00:00:00"/>
    <d v="2023-02-26T00:00:00"/>
    <d v="2023-03-05T00:00:00"/>
    <x v="15"/>
    <x v="2"/>
    <n v="47"/>
    <n v="219"/>
    <s v="Okładziny ścienne"/>
    <n v="2"/>
    <n v="0.4"/>
    <n v="6009.9"/>
    <n v="4507.4250000000002"/>
    <n v="12019.8"/>
    <s v="Klasa III"/>
  </r>
  <r>
    <s v="SO - 0003747"/>
    <x v="3"/>
    <s v="WARE-PUJ1005"/>
    <d v="2023-02-22T00:00:00"/>
    <d v="2023-03-19T00:00:00"/>
    <d v="2023-03-21T00:00:00"/>
    <x v="27"/>
    <x v="1"/>
    <n v="47"/>
    <n v="323"/>
    <s v="Kwiaty"/>
    <n v="1"/>
    <n v="0.4"/>
    <n v="1118.9000000000001"/>
    <n v="783.23"/>
    <n v="1118.9000000000001"/>
    <s v="Klasa I"/>
  </r>
  <r>
    <s v="SO - 0003748"/>
    <x v="0"/>
    <s v="WARE-UHY1004"/>
    <d v="2023-02-22T00:00:00"/>
    <d v="2023-02-25T00:00:00"/>
    <d v="2023-03-01T00:00:00"/>
    <x v="16"/>
    <x v="1"/>
    <n v="45"/>
    <n v="246"/>
    <s v="Komputery"/>
    <n v="7"/>
    <n v="0.05"/>
    <n v="2693.4"/>
    <n v="2073.9180000000001"/>
    <n v="18853.8"/>
    <s v="Klasa II"/>
  </r>
  <r>
    <s v="SO - 0003749"/>
    <x v="0"/>
    <s v="WARE-XYS1001"/>
    <d v="2023-02-23T00:00:00"/>
    <d v="2023-03-17T00:00:00"/>
    <d v="2023-03-26T00:00:00"/>
    <x v="19"/>
    <x v="2"/>
    <n v="18"/>
    <n v="29"/>
    <s v="Wisiorki"/>
    <n v="4"/>
    <n v="0.05"/>
    <n v="1748.7"/>
    <n v="1346.499"/>
    <n v="6994.8"/>
    <s v="Klasa IV"/>
  </r>
  <r>
    <s v="SO - 0003750"/>
    <x v="3"/>
    <s v="WARE-NMK1003"/>
    <d v="2023-02-23T00:00:00"/>
    <d v="2023-02-28T00:00:00"/>
    <d v="2023-03-06T00:00:00"/>
    <x v="22"/>
    <x v="0"/>
    <n v="22"/>
    <n v="173"/>
    <s v="Wisiorki"/>
    <n v="2"/>
    <n v="7.4999999999999997E-2"/>
    <n v="1728.6"/>
    <n v="1175.4480000000001"/>
    <n v="3457.2"/>
    <s v="Klasa III"/>
  </r>
  <r>
    <s v="SO - 0003751"/>
    <x v="2"/>
    <s v="WARE-UHY1004"/>
    <d v="2023-02-23T00:00:00"/>
    <d v="2023-02-27T00:00:00"/>
    <d v="2023-03-04T00:00:00"/>
    <x v="3"/>
    <x v="0"/>
    <n v="28"/>
    <n v="226"/>
    <s v="Meble sypialniane"/>
    <n v="1"/>
    <n v="0.4"/>
    <n v="3959.7"/>
    <n v="2217.4319999999998"/>
    <n v="3959.7"/>
    <s v="Klasa II"/>
  </r>
  <r>
    <s v="SO - 0003752"/>
    <x v="2"/>
    <s v="WARE-UHY1004"/>
    <d v="2023-02-23T00:00:00"/>
    <d v="2023-03-17T00:00:00"/>
    <d v="2023-03-26T00:00:00"/>
    <x v="7"/>
    <x v="3"/>
    <n v="3"/>
    <n v="236"/>
    <s v="Szafy"/>
    <n v="2"/>
    <n v="0.05"/>
    <n v="783.9"/>
    <n v="423.30599999999998"/>
    <n v="1567.8"/>
    <s v="Klasa IV"/>
  </r>
  <r>
    <s v="SO - 0003753"/>
    <x v="0"/>
    <s v="WARE-PUJ1005"/>
    <d v="2023-02-23T00:00:00"/>
    <d v="2023-02-28T00:00:00"/>
    <d v="2023-03-08T00:00:00"/>
    <x v="22"/>
    <x v="0"/>
    <n v="6"/>
    <n v="322"/>
    <s v="Meble do jadalni"/>
    <n v="7"/>
    <n v="7.4999999999999997E-2"/>
    <n v="1795.6"/>
    <n v="1400.568"/>
    <n v="12569.199999999999"/>
    <s v="Klasa III"/>
  </r>
  <r>
    <s v="SO - 0003754"/>
    <x v="3"/>
    <s v="WARE-NBV1002"/>
    <d v="2023-02-23T00:00:00"/>
    <d v="2023-03-23T00:00:00"/>
    <d v="2023-04-02T00:00:00"/>
    <x v="11"/>
    <x v="0"/>
    <n v="41"/>
    <n v="62"/>
    <s v="Kolekcje"/>
    <n v="4"/>
    <n v="0.15"/>
    <n v="5969.7"/>
    <n v="3343.0320000000002"/>
    <n v="23878.799999999999"/>
    <s v="Klasa IV"/>
  </r>
  <r>
    <s v="SO - 0003755"/>
    <x v="0"/>
    <s v="WARE-NMK1003"/>
    <d v="2023-02-23T00:00:00"/>
    <d v="2023-03-03T00:00:00"/>
    <d v="2023-03-07T00:00:00"/>
    <x v="14"/>
    <x v="2"/>
    <n v="38"/>
    <n v="182"/>
    <s v="Świeczniki"/>
    <n v="2"/>
    <n v="7.4999999999999997E-2"/>
    <n v="2579.5"/>
    <n v="2115.19"/>
    <n v="5159"/>
    <s v="Klasa II"/>
  </r>
  <r>
    <s v="SO - 0003756"/>
    <x v="0"/>
    <s v="WARE-NMK1003"/>
    <d v="2023-02-24T00:00:00"/>
    <d v="2023-03-21T00:00:00"/>
    <d v="2023-03-28T00:00:00"/>
    <x v="15"/>
    <x v="2"/>
    <n v="34"/>
    <n v="125"/>
    <s v="Lampy stołowe"/>
    <n v="5"/>
    <n v="0.3"/>
    <n v="221.1"/>
    <n v="128.238"/>
    <n v="1105.5"/>
    <s v="Klasa III"/>
  </r>
  <r>
    <s v="SO - 0003757"/>
    <x v="0"/>
    <s v="WARE-XYS1001"/>
    <d v="2023-02-24T00:00:00"/>
    <d v="2023-03-13T00:00:00"/>
    <d v="2023-03-15T00:00:00"/>
    <x v="6"/>
    <x v="1"/>
    <n v="44"/>
    <n v="7"/>
    <s v="Przechowywanie wina"/>
    <n v="7"/>
    <n v="0.1"/>
    <n v="2445.5"/>
    <n v="1393.9349999999999"/>
    <n v="17118.5"/>
    <s v="Klasa I"/>
  </r>
  <r>
    <s v="SO - 0003758"/>
    <x v="2"/>
    <s v="WARE-NMK1003"/>
    <d v="2023-02-24T00:00:00"/>
    <d v="2023-03-07T00:00:00"/>
    <d v="2023-03-17T00:00:00"/>
    <x v="13"/>
    <x v="0"/>
    <n v="42"/>
    <n v="103"/>
    <s v="Okładziny ścienne"/>
    <n v="6"/>
    <n v="0.3"/>
    <n v="1118.9000000000001"/>
    <n v="626.58399999999995"/>
    <n v="6713.4000000000005"/>
    <s v="Klasa IV"/>
  </r>
  <r>
    <s v="SO - 0003759"/>
    <x v="3"/>
    <s v="WARE-PUJ1005"/>
    <d v="2023-02-24T00:00:00"/>
    <d v="2023-03-08T00:00:00"/>
    <d v="2023-03-15T00:00:00"/>
    <x v="21"/>
    <x v="3"/>
    <n v="43"/>
    <n v="298"/>
    <s v="Szkło stołowe"/>
    <n v="6"/>
    <n v="0.15"/>
    <n v="1246.2"/>
    <n v="598.17600000000004"/>
    <n v="7477.2000000000007"/>
    <s v="Klasa III"/>
  </r>
  <r>
    <s v="SO - 0003760"/>
    <x v="2"/>
    <s v="WARE-UHY1004"/>
    <d v="2023-02-24T00:00:00"/>
    <d v="2023-03-03T00:00:00"/>
    <d v="2023-03-10T00:00:00"/>
    <x v="12"/>
    <x v="1"/>
    <n v="3"/>
    <n v="257"/>
    <s v="Naczynia do pieczenia"/>
    <n v="8"/>
    <n v="0.05"/>
    <n v="1199.3"/>
    <n v="575.66399999999999"/>
    <n v="9594.4"/>
    <s v="Klasa III"/>
  </r>
  <r>
    <s v="SO - 0003761"/>
    <x v="3"/>
    <s v="WARE-NMK1003"/>
    <d v="2023-02-24T00:00:00"/>
    <d v="2023-03-06T00:00:00"/>
    <d v="2023-03-07T00:00:00"/>
    <x v="11"/>
    <x v="0"/>
    <n v="41"/>
    <n v="96"/>
    <s v="Meble ogrodowe"/>
    <n v="5"/>
    <n v="7.4999999999999997E-2"/>
    <n v="174.2"/>
    <n v="116.714"/>
    <n v="871"/>
    <s v="Klasa I"/>
  </r>
  <r>
    <s v="SO - 0003762"/>
    <x v="2"/>
    <s v="WARE-PUJ1005"/>
    <d v="2023-02-25T00:00:00"/>
    <d v="2023-03-02T00:00:00"/>
    <d v="2023-03-10T00:00:00"/>
    <x v="24"/>
    <x v="2"/>
    <n v="46"/>
    <n v="306"/>
    <s v="Lampy podłogowe"/>
    <n v="3"/>
    <n v="7.4999999999999997E-2"/>
    <n v="5976.4"/>
    <n v="3227.2559999999999"/>
    <n v="17929.199999999997"/>
    <s v="Klasa III"/>
  </r>
  <r>
    <s v="SO - 0003763"/>
    <x v="1"/>
    <s v="WARE-NMK1003"/>
    <d v="2023-02-25T00:00:00"/>
    <d v="2023-03-04T00:00:00"/>
    <d v="2023-03-11T00:00:00"/>
    <x v="8"/>
    <x v="3"/>
    <n v="11"/>
    <n v="195"/>
    <s v="Świąteczne"/>
    <n v="7"/>
    <n v="7.4999999999999997E-2"/>
    <n v="3423.7"/>
    <n v="2533.538"/>
    <n v="23965.899999999998"/>
    <s v="Klasa III"/>
  </r>
  <r>
    <s v="SO - 0003764"/>
    <x v="1"/>
    <s v="WARE-UHY1004"/>
    <d v="2023-02-25T00:00:00"/>
    <d v="2023-03-09T00:00:00"/>
    <d v="2023-03-12T00:00:00"/>
    <x v="20"/>
    <x v="1"/>
    <n v="28"/>
    <n v="233"/>
    <s v="TV i wideo"/>
    <n v="2"/>
    <n v="0.2"/>
    <n v="1025.0999999999999"/>
    <n v="584.30700000000002"/>
    <n v="2050.1999999999998"/>
    <s v="Klasa II"/>
  </r>
  <r>
    <s v="SO - 0003765"/>
    <x v="2"/>
    <s v="WARE-NMK1003"/>
    <d v="2023-02-25T00:00:00"/>
    <d v="2023-03-06T00:00:00"/>
    <d v="2023-03-10T00:00:00"/>
    <x v="7"/>
    <x v="3"/>
    <n v="50"/>
    <n v="156"/>
    <s v="Zapachy do domu"/>
    <n v="5"/>
    <n v="0.05"/>
    <n v="3979.8"/>
    <n v="2626.6680000000001"/>
    <n v="19899"/>
    <s v="Klasa II"/>
  </r>
  <r>
    <s v="SO - 0003766"/>
    <x v="3"/>
    <s v="WARE-UHY1004"/>
    <d v="2023-02-25T00:00:00"/>
    <d v="2023-03-20T00:00:00"/>
    <d v="2023-03-22T00:00:00"/>
    <x v="11"/>
    <x v="0"/>
    <n v="32"/>
    <n v="257"/>
    <s v="Rzeźby"/>
    <n v="5"/>
    <n v="0.05"/>
    <n v="3825.7"/>
    <n v="3213.5880000000002"/>
    <n v="19128.5"/>
    <s v="Klasa I"/>
  </r>
  <r>
    <s v="SO - 0003767"/>
    <x v="3"/>
    <s v="WARE-XYS1001"/>
    <d v="2023-02-25T00:00:00"/>
    <d v="2023-03-08T00:00:00"/>
    <d v="2023-03-15T00:00:00"/>
    <x v="11"/>
    <x v="0"/>
    <n v="28"/>
    <n v="45"/>
    <s v="Narzędzia barowe"/>
    <n v="5"/>
    <n v="0.05"/>
    <n v="3892.7"/>
    <n v="2063.1309999999999"/>
    <n v="19463.5"/>
    <s v="Klasa III"/>
  </r>
  <r>
    <s v="SO - 0003768"/>
    <x v="2"/>
    <s v="WARE-UHY1004"/>
    <d v="2023-02-25T00:00:00"/>
    <d v="2023-03-18T00:00:00"/>
    <d v="2023-03-21T00:00:00"/>
    <x v="3"/>
    <x v="0"/>
    <n v="8"/>
    <n v="204"/>
    <s v="Baseball"/>
    <n v="7"/>
    <n v="0.05"/>
    <n v="1018.4"/>
    <n v="672.14400000000001"/>
    <n v="7128.8"/>
    <s v="Klasa II"/>
  </r>
  <r>
    <s v="SO - 0003769"/>
    <x v="0"/>
    <s v="WARE-PUJ1005"/>
    <d v="2023-02-26T00:00:00"/>
    <d v="2023-03-19T00:00:00"/>
    <d v="2023-03-28T00:00:00"/>
    <x v="26"/>
    <x v="3"/>
    <n v="25"/>
    <n v="305"/>
    <s v="TV i wideo"/>
    <n v="6"/>
    <n v="0.2"/>
    <n v="1005"/>
    <n v="783.9"/>
    <n v="6030"/>
    <s v="Klasa IV"/>
  </r>
  <r>
    <s v="SO - 0003770"/>
    <x v="1"/>
    <s v="WARE-NBV1002"/>
    <d v="2023-02-26T00:00:00"/>
    <d v="2023-03-23T00:00:00"/>
    <d v="2023-03-30T00:00:00"/>
    <x v="8"/>
    <x v="3"/>
    <n v="28"/>
    <n v="78"/>
    <s v="Zegary"/>
    <n v="1"/>
    <n v="0.05"/>
    <n v="5333.2"/>
    <n v="4159.8959999999997"/>
    <n v="5333.2"/>
    <s v="Klasa III"/>
  </r>
  <r>
    <s v="SO - 0003771"/>
    <x v="1"/>
    <s v="WARE-UHY1004"/>
    <d v="2023-02-26T00:00:00"/>
    <d v="2023-03-15T00:00:00"/>
    <d v="2023-03-16T00:00:00"/>
    <x v="8"/>
    <x v="3"/>
    <n v="43"/>
    <n v="231"/>
    <s v="Dywany"/>
    <n v="8"/>
    <n v="7.4999999999999997E-2"/>
    <n v="2378.5"/>
    <n v="2021.7249999999999"/>
    <n v="19028"/>
    <s v="Klasa I"/>
  </r>
  <r>
    <s v="SO - 0003772"/>
    <x v="0"/>
    <s v="WARE-XYS1001"/>
    <d v="2023-02-26T00:00:00"/>
    <d v="2023-03-20T00:00:00"/>
    <d v="2023-03-25T00:00:00"/>
    <x v="19"/>
    <x v="2"/>
    <n v="20"/>
    <n v="52"/>
    <s v="Zapachy do domu"/>
    <n v="5"/>
    <n v="0.05"/>
    <n v="1989.9"/>
    <n v="1452.627"/>
    <n v="9949.5"/>
    <s v="Klasa II"/>
  </r>
  <r>
    <s v="SO - 0003773"/>
    <x v="3"/>
    <s v="WARE-XYS1001"/>
    <d v="2023-02-26T00:00:00"/>
    <d v="2023-03-01T00:00:00"/>
    <d v="2023-03-02T00:00:00"/>
    <x v="22"/>
    <x v="0"/>
    <n v="37"/>
    <n v="7"/>
    <s v="Szkło stołowe"/>
    <n v="6"/>
    <n v="0.05"/>
    <n v="2479"/>
    <n v="2007.99"/>
    <n v="14874"/>
    <s v="Klasa I"/>
  </r>
  <r>
    <s v="SO - 0003774"/>
    <x v="0"/>
    <s v="WARE-XYS1001"/>
    <d v="2023-02-26T00:00:00"/>
    <d v="2023-03-08T00:00:00"/>
    <d v="2023-03-09T00:00:00"/>
    <x v="16"/>
    <x v="1"/>
    <n v="10"/>
    <n v="30"/>
    <s v="Poduszki meblowe"/>
    <n v="7"/>
    <n v="7.4999999999999997E-2"/>
    <n v="984.9"/>
    <n v="551.54399999999998"/>
    <n v="6894.3"/>
    <s v="Klasa I"/>
  </r>
  <r>
    <s v="SO - 0003775"/>
    <x v="3"/>
    <s v="WARE-XYS1001"/>
    <d v="2023-02-26T00:00:00"/>
    <d v="2023-03-26T00:00:00"/>
    <d v="2023-03-28T00:00:00"/>
    <x v="5"/>
    <x v="2"/>
    <n v="5"/>
    <n v="1"/>
    <s v="Szkło stołowe"/>
    <n v="7"/>
    <n v="0.05"/>
    <n v="891.1"/>
    <n v="516.83799999999997"/>
    <n v="6237.7"/>
    <s v="Klasa I"/>
  </r>
  <r>
    <s v="SO - 0003776"/>
    <x v="0"/>
    <s v="WARE-NMK1003"/>
    <d v="2023-02-26T00:00:00"/>
    <d v="2023-03-15T00:00:00"/>
    <d v="2023-03-25T00:00:00"/>
    <x v="26"/>
    <x v="3"/>
    <n v="26"/>
    <n v="126"/>
    <s v="Audio"/>
    <n v="7"/>
    <n v="0.1"/>
    <n v="4013.3"/>
    <n v="2969.8420000000001"/>
    <n v="28093.100000000002"/>
    <s v="Klasa IV"/>
  </r>
  <r>
    <s v="SO - 0003777"/>
    <x v="0"/>
    <s v="WARE-UHY1004"/>
    <d v="2023-02-26T00:00:00"/>
    <d v="2023-03-15T00:00:00"/>
    <d v="2023-03-20T00:00:00"/>
    <x v="0"/>
    <x v="0"/>
    <n v="5"/>
    <n v="252"/>
    <s v="Zastawa stołowa"/>
    <n v="7"/>
    <n v="7.4999999999999997E-2"/>
    <n v="6331.5"/>
    <n v="3292.38"/>
    <n v="44320.5"/>
    <s v="Klasa II"/>
  </r>
  <r>
    <s v="SO - 0003778"/>
    <x v="3"/>
    <s v="WARE-NMK1003"/>
    <d v="2023-02-26T00:00:00"/>
    <d v="2023-03-24T00:00:00"/>
    <d v="2023-03-31T00:00:00"/>
    <x v="27"/>
    <x v="1"/>
    <n v="14"/>
    <n v="186"/>
    <s v="Kwiaty"/>
    <n v="2"/>
    <n v="7.4999999999999997E-2"/>
    <n v="5286.3"/>
    <n v="2537.424"/>
    <n v="10572.6"/>
    <s v="Klasa III"/>
  </r>
  <r>
    <s v="SO - 0003779"/>
    <x v="2"/>
    <s v="WARE-UHY1004"/>
    <d v="2023-02-26T00:00:00"/>
    <d v="2023-03-07T00:00:00"/>
    <d v="2023-03-10T00:00:00"/>
    <x v="24"/>
    <x v="2"/>
    <n v="32"/>
    <n v="251"/>
    <s v="Świeczniki"/>
    <n v="3"/>
    <n v="0.05"/>
    <n v="1715.2"/>
    <n v="1011.968"/>
    <n v="5145.6000000000004"/>
    <s v="Klasa II"/>
  </r>
  <r>
    <s v="SO - 0003780"/>
    <x v="1"/>
    <s v="WARE-UHY1004"/>
    <d v="2023-02-26T00:00:00"/>
    <d v="2023-03-07T00:00:00"/>
    <d v="2023-03-11T00:00:00"/>
    <x v="8"/>
    <x v="3"/>
    <n v="41"/>
    <n v="242"/>
    <s v="Toaletki"/>
    <n v="5"/>
    <n v="7.4999999999999997E-2"/>
    <n v="1065.3"/>
    <n v="703.09799999999996"/>
    <n v="5326.5"/>
    <s v="Klasa II"/>
  </r>
  <r>
    <s v="SO - 0003781"/>
    <x v="3"/>
    <s v="WARE-MKL1006"/>
    <d v="2023-02-27T00:00:00"/>
    <d v="2023-03-04T00:00:00"/>
    <d v="2023-03-13T00:00:00"/>
    <x v="9"/>
    <x v="0"/>
    <n v="34"/>
    <n v="332"/>
    <s v="Zapachy do domu"/>
    <n v="1"/>
    <n v="7.4999999999999997E-2"/>
    <n v="2505.8000000000002"/>
    <n v="1553.596"/>
    <n v="2505.8000000000002"/>
    <s v="Klasa IV"/>
  </r>
  <r>
    <s v="SO - 0003782"/>
    <x v="0"/>
    <s v="WARE-UHY1004"/>
    <d v="2023-02-27T00:00:00"/>
    <d v="2023-03-12T00:00:00"/>
    <d v="2023-03-15T00:00:00"/>
    <x v="16"/>
    <x v="1"/>
    <n v="15"/>
    <n v="220"/>
    <s v="Koce"/>
    <n v="6"/>
    <n v="7.4999999999999997E-2"/>
    <n v="1005"/>
    <n v="743.7"/>
    <n v="6030"/>
    <s v="Klasa II"/>
  </r>
  <r>
    <s v="SO - 0003783"/>
    <x v="0"/>
    <s v="WARE-NMK1003"/>
    <d v="2023-02-27T00:00:00"/>
    <d v="2023-03-11T00:00:00"/>
    <d v="2023-03-17T00:00:00"/>
    <x v="25"/>
    <x v="0"/>
    <n v="28"/>
    <n v="156"/>
    <s v="Komputery"/>
    <n v="6"/>
    <n v="7.4999999999999997E-2"/>
    <n v="1005"/>
    <n v="623.1"/>
    <n v="6030"/>
    <s v="Klasa III"/>
  </r>
  <r>
    <s v="SO - 0003784"/>
    <x v="0"/>
    <s v="WARE-UHY1004"/>
    <d v="2023-02-27T00:00:00"/>
    <d v="2023-03-07T00:00:00"/>
    <d v="2023-03-08T00:00:00"/>
    <x v="1"/>
    <x v="1"/>
    <n v="18"/>
    <n v="238"/>
    <s v="Zapachy do domu"/>
    <n v="5"/>
    <n v="0.15"/>
    <n v="1755.4"/>
    <n v="947.91600000000005"/>
    <n v="8777"/>
    <s v="Klasa I"/>
  </r>
  <r>
    <s v="SO - 0003785"/>
    <x v="3"/>
    <s v="WARE-UHY1004"/>
    <d v="2023-02-28T00:00:00"/>
    <d v="2023-03-12T00:00:00"/>
    <d v="2023-03-17T00:00:00"/>
    <x v="22"/>
    <x v="0"/>
    <n v="20"/>
    <n v="207"/>
    <s v="Meble sypialniane"/>
    <n v="1"/>
    <n v="7.4999999999999997E-2"/>
    <n v="1815.7"/>
    <n v="1143.8910000000001"/>
    <n v="1815.7"/>
    <s v="Klasa II"/>
  </r>
  <r>
    <s v="SO - 0003786"/>
    <x v="0"/>
    <s v="WARE-MKL1006"/>
    <d v="2023-02-28T00:00:00"/>
    <d v="2023-03-03T00:00:00"/>
    <d v="2023-03-06T00:00:00"/>
    <x v="26"/>
    <x v="3"/>
    <n v="13"/>
    <n v="365"/>
    <s v="Dekoracje zewnętrzne"/>
    <n v="8"/>
    <n v="0.05"/>
    <n v="2479"/>
    <n v="1090.76"/>
    <n v="19832"/>
    <s v="Klasa II"/>
  </r>
  <r>
    <s v="SO - 0003787"/>
    <x v="2"/>
    <s v="WARE-NMK1003"/>
    <d v="2023-02-28T00:00:00"/>
    <d v="2023-03-12T00:00:00"/>
    <d v="2023-03-22T00:00:00"/>
    <x v="23"/>
    <x v="0"/>
    <n v="20"/>
    <n v="134"/>
    <s v="Narzędzia barowe"/>
    <n v="5"/>
    <n v="7.4999999999999997E-2"/>
    <n v="2405.3000000000002"/>
    <n v="1250.7560000000001"/>
    <n v="12026.5"/>
    <s v="Klasa IV"/>
  </r>
  <r>
    <s v="SO - 0003788"/>
    <x v="2"/>
    <s v="WARE-UHY1004"/>
    <d v="2023-02-28T00:00:00"/>
    <d v="2023-03-12T00:00:00"/>
    <d v="2023-03-22T00:00:00"/>
    <x v="3"/>
    <x v="0"/>
    <n v="40"/>
    <n v="254"/>
    <s v="Ramki na zdjęcia"/>
    <n v="4"/>
    <n v="0.15"/>
    <n v="5480.6"/>
    <n v="3946.0320000000002"/>
    <n v="21922.400000000001"/>
    <s v="Klasa IV"/>
  </r>
  <r>
    <s v="SO - 0003789"/>
    <x v="0"/>
    <s v="WARE-XYS1001"/>
    <d v="2023-02-28T00:00:00"/>
    <d v="2023-03-24T00:00:00"/>
    <d v="2023-03-26T00:00:00"/>
    <x v="14"/>
    <x v="2"/>
    <n v="19"/>
    <n v="29"/>
    <s v="Meble sypialniane"/>
    <n v="5"/>
    <n v="0.1"/>
    <n v="268"/>
    <n v="166.16"/>
    <n v="1340"/>
    <s v="Klasa I"/>
  </r>
  <r>
    <s v="SO - 0003790"/>
    <x v="0"/>
    <s v="WARE-PUJ1005"/>
    <d v="2023-02-28T00:00:00"/>
    <d v="2023-03-14T00:00:00"/>
    <d v="2023-03-21T00:00:00"/>
    <x v="25"/>
    <x v="0"/>
    <n v="36"/>
    <n v="279"/>
    <s v="Szkło stołowe"/>
    <n v="6"/>
    <n v="7.4999999999999997E-2"/>
    <n v="6331.5"/>
    <n v="2595.915"/>
    <n v="37989"/>
    <s v="Klasa III"/>
  </r>
  <r>
    <s v="SO - 0003791"/>
    <x v="0"/>
    <s v="WARE-NMK1003"/>
    <d v="2023-02-28T00:00:00"/>
    <d v="2023-03-13T00:00:00"/>
    <d v="2023-03-19T00:00:00"/>
    <x v="14"/>
    <x v="2"/>
    <n v="8"/>
    <n v="137"/>
    <s v="Lampy stołowe"/>
    <n v="4"/>
    <n v="0.2"/>
    <n v="730.3"/>
    <n v="365.15"/>
    <n v="2921.2"/>
    <s v="Klasa III"/>
  </r>
  <r>
    <s v="SO - 0003792"/>
    <x v="0"/>
    <s v="WARE-XYS1001"/>
    <d v="2023-02-28T00:00:00"/>
    <d v="2023-03-04T00:00:00"/>
    <d v="2023-03-13T00:00:00"/>
    <x v="1"/>
    <x v="1"/>
    <n v="27"/>
    <n v="4"/>
    <s v="Lampy podłogowe"/>
    <n v="3"/>
    <n v="7.4999999999999997E-2"/>
    <n v="187.6"/>
    <n v="146.328"/>
    <n v="562.79999999999995"/>
    <s v="Klasa IV"/>
  </r>
  <r>
    <s v="SO - 0003793"/>
    <x v="3"/>
    <s v="WARE-NMK1003"/>
    <d v="2023-02-28T00:00:00"/>
    <d v="2023-03-05T00:00:00"/>
    <d v="2023-03-10T00:00:00"/>
    <x v="5"/>
    <x v="2"/>
    <n v="22"/>
    <n v="127"/>
    <s v="Wazy"/>
    <n v="4"/>
    <n v="0.3"/>
    <n v="3819"/>
    <n v="2329.59"/>
    <n v="15276"/>
    <s v="Klasa II"/>
  </r>
  <r>
    <s v="SO - 0003794"/>
    <x v="2"/>
    <s v="WARE-NMK1003"/>
    <d v="2023-02-28T00:00:00"/>
    <d v="2023-03-20T00:00:00"/>
    <d v="2023-03-22T00:00:00"/>
    <x v="13"/>
    <x v="0"/>
    <n v="48"/>
    <n v="194"/>
    <s v="Lampy podłogowe"/>
    <n v="2"/>
    <n v="0.1"/>
    <n v="241.2"/>
    <n v="135.072"/>
    <n v="482.4"/>
    <s v="Klasa I"/>
  </r>
  <r>
    <s v="SO - 0003795"/>
    <x v="3"/>
    <s v="WARE-UHY1004"/>
    <d v="2023-02-28T00:00:00"/>
    <d v="2023-03-05T00:00:00"/>
    <d v="2023-03-14T00:00:00"/>
    <x v="17"/>
    <x v="1"/>
    <n v="19"/>
    <n v="223"/>
    <s v="Dekoracje zewnętrzne"/>
    <n v="8"/>
    <n v="0.2"/>
    <n v="1299.8"/>
    <n v="961.85199999999998"/>
    <n v="10398.4"/>
    <s v="Klasa IV"/>
  </r>
  <r>
    <s v="SO - 0003796"/>
    <x v="0"/>
    <s v="WARE-MKL1006"/>
    <d v="2023-02-28T00:00:00"/>
    <d v="2023-03-28T00:00:00"/>
    <d v="2023-04-04T00:00:00"/>
    <x v="0"/>
    <x v="0"/>
    <n v="7"/>
    <n v="344"/>
    <s v="Meble sypialniane"/>
    <n v="3"/>
    <n v="0.1"/>
    <n v="1112.2"/>
    <n v="456.00200000000001"/>
    <n v="3336.6000000000004"/>
    <s v="Klasa III"/>
  </r>
  <r>
    <s v="SO - 0003797"/>
    <x v="3"/>
    <s v="WARE-MKL1006"/>
    <d v="2023-02-28T00:00:00"/>
    <d v="2023-03-18T00:00:00"/>
    <d v="2023-03-22T00:00:00"/>
    <x v="5"/>
    <x v="2"/>
    <n v="49"/>
    <n v="344"/>
    <s v="Wisiorki"/>
    <n v="8"/>
    <n v="7.4999999999999997E-2"/>
    <n v="4006.6"/>
    <n v="2844.6860000000001"/>
    <n v="32052.799999999999"/>
    <s v="Klasa II"/>
  </r>
  <r>
    <s v="SO - 0003798"/>
    <x v="1"/>
    <s v="WARE-PUJ1005"/>
    <d v="2023-03-01T00:00:00"/>
    <d v="2023-03-16T00:00:00"/>
    <d v="2023-03-17T00:00:00"/>
    <x v="20"/>
    <x v="1"/>
    <n v="32"/>
    <n v="328"/>
    <s v="Koce"/>
    <n v="8"/>
    <n v="0.05"/>
    <n v="978.2"/>
    <n v="596.702"/>
    <n v="7825.6"/>
    <s v="Klasa I"/>
  </r>
  <r>
    <s v="SO - 0003799"/>
    <x v="0"/>
    <s v="WARE-NMK1003"/>
    <d v="2023-03-01T00:00:00"/>
    <d v="2023-03-05T00:00:00"/>
    <d v="2023-03-08T00:00:00"/>
    <x v="25"/>
    <x v="0"/>
    <n v="38"/>
    <n v="129"/>
    <s v="Meble łazienkowe"/>
    <n v="4"/>
    <n v="0.05"/>
    <n v="1045.2"/>
    <n v="616.66800000000001"/>
    <n v="4180.8"/>
    <s v="Klasa II"/>
  </r>
  <r>
    <s v="SO - 0003800"/>
    <x v="1"/>
    <s v="WARE-NMK1003"/>
    <d v="2023-03-01T00:00:00"/>
    <d v="2023-03-04T00:00:00"/>
    <d v="2023-03-08T00:00:00"/>
    <x v="20"/>
    <x v="1"/>
    <n v="47"/>
    <n v="156"/>
    <s v="Kieliszki do koktajli"/>
    <n v="3"/>
    <n v="0.15"/>
    <n v="5621.3"/>
    <n v="2754.4369999999999"/>
    <n v="16863.900000000001"/>
    <s v="Klasa II"/>
  </r>
  <r>
    <s v="SO - 0003801"/>
    <x v="3"/>
    <s v="WARE-UHY1004"/>
    <d v="2023-03-01T00:00:00"/>
    <d v="2023-03-16T00:00:00"/>
    <d v="2023-03-24T00:00:00"/>
    <x v="17"/>
    <x v="1"/>
    <n v="50"/>
    <n v="205"/>
    <s v="Dekoracje zewnętrzne"/>
    <n v="1"/>
    <n v="0.3"/>
    <n v="1092.0999999999999"/>
    <n v="862.75900000000001"/>
    <n v="1092.0999999999999"/>
    <s v="Klasa III"/>
  </r>
  <r>
    <s v="SO - 0003802"/>
    <x v="0"/>
    <s v="WARE-XYS1001"/>
    <d v="2023-03-01T00:00:00"/>
    <d v="2023-03-04T00:00:00"/>
    <d v="2023-03-09T00:00:00"/>
    <x v="10"/>
    <x v="3"/>
    <n v="24"/>
    <n v="17"/>
    <s v="Kieliszki do koktajli"/>
    <n v="4"/>
    <n v="7.4999999999999997E-2"/>
    <n v="877.7"/>
    <n v="438.85"/>
    <n v="3510.8"/>
    <s v="Klasa II"/>
  </r>
  <r>
    <s v="SO - 0003803"/>
    <x v="3"/>
    <s v="WARE-XYS1001"/>
    <d v="2023-03-01T00:00:00"/>
    <d v="2023-03-22T00:00:00"/>
    <d v="2023-03-26T00:00:00"/>
    <x v="4"/>
    <x v="3"/>
    <n v="36"/>
    <n v="38"/>
    <s v="Audio"/>
    <n v="5"/>
    <n v="7.4999999999999997E-2"/>
    <n v="1889.4"/>
    <n v="1190.3219999999999"/>
    <n v="9447"/>
    <s v="Klasa II"/>
  </r>
  <r>
    <s v="SO - 0003804"/>
    <x v="3"/>
    <s v="WARE-PUJ1005"/>
    <d v="2023-03-02T00:00:00"/>
    <d v="2023-03-11T00:00:00"/>
    <d v="2023-03-20T00:00:00"/>
    <x v="5"/>
    <x v="2"/>
    <n v="48"/>
    <n v="297"/>
    <s v="Narzędzia barowe"/>
    <n v="8"/>
    <n v="7.4999999999999997E-2"/>
    <n v="1078.7"/>
    <n v="485.41500000000002"/>
    <n v="8629.6"/>
    <s v="Klasa IV"/>
  </r>
  <r>
    <s v="SO - 0003805"/>
    <x v="0"/>
    <s v="WARE-PUJ1005"/>
    <d v="2023-03-02T00:00:00"/>
    <d v="2023-03-13T00:00:00"/>
    <d v="2023-03-14T00:00:00"/>
    <x v="18"/>
    <x v="2"/>
    <n v="27"/>
    <n v="277"/>
    <s v="Meble do jadalni"/>
    <n v="6"/>
    <n v="7.4999999999999997E-2"/>
    <n v="1145.7"/>
    <n v="928.01700000000005"/>
    <n v="6874.2000000000007"/>
    <s v="Klasa I"/>
  </r>
  <r>
    <s v="SO - 0003806"/>
    <x v="0"/>
    <s v="WARE-UHY1004"/>
    <d v="2023-03-02T00:00:00"/>
    <d v="2023-03-26T00:00:00"/>
    <d v="2023-04-05T00:00:00"/>
    <x v="25"/>
    <x v="0"/>
    <n v="13"/>
    <n v="244"/>
    <s v="Wisiorki"/>
    <n v="4"/>
    <n v="0.1"/>
    <n v="924.6"/>
    <n v="369.84"/>
    <n v="3698.4"/>
    <s v="Klasa IV"/>
  </r>
  <r>
    <s v="SO - 0003807"/>
    <x v="3"/>
    <s v="WARE-PUJ1005"/>
    <d v="2023-03-02T00:00:00"/>
    <d v="2023-03-29T00:00:00"/>
    <d v="2023-04-08T00:00:00"/>
    <x v="21"/>
    <x v="3"/>
    <n v="20"/>
    <n v="323"/>
    <s v="Kwiaty"/>
    <n v="6"/>
    <n v="0.1"/>
    <n v="1105.5"/>
    <n v="795.96"/>
    <n v="6633"/>
    <s v="Klasa IV"/>
  </r>
  <r>
    <s v="SO - 0003808"/>
    <x v="3"/>
    <s v="WARE-PUJ1005"/>
    <d v="2023-03-02T00:00:00"/>
    <d v="2023-03-27T00:00:00"/>
    <d v="2023-04-03T00:00:00"/>
    <x v="17"/>
    <x v="1"/>
    <n v="3"/>
    <n v="306"/>
    <s v="Zapachy do domu"/>
    <n v="7"/>
    <n v="0.15"/>
    <n v="991.6"/>
    <n v="495.8"/>
    <n v="6941.2"/>
    <s v="Klasa III"/>
  </r>
  <r>
    <s v="SO - 0003809"/>
    <x v="0"/>
    <s v="WARE-PUJ1005"/>
    <d v="2023-03-02T00:00:00"/>
    <d v="2023-03-16T00:00:00"/>
    <d v="2023-03-18T00:00:00"/>
    <x v="6"/>
    <x v="1"/>
    <n v="7"/>
    <n v="315"/>
    <s v="Szkło stołowe"/>
    <n v="3"/>
    <n v="0.15"/>
    <n v="897.8"/>
    <n v="664.37199999999996"/>
    <n v="2693.3999999999996"/>
    <s v="Klasa I"/>
  </r>
  <r>
    <s v="SO - 0003810"/>
    <x v="2"/>
    <s v="WARE-XYS1001"/>
    <d v="2023-03-02T00:00:00"/>
    <d v="2023-03-24T00:00:00"/>
    <d v="2023-03-26T00:00:00"/>
    <x v="23"/>
    <x v="0"/>
    <n v="8"/>
    <n v="21"/>
    <s v="Świece"/>
    <n v="3"/>
    <n v="7.4999999999999997E-2"/>
    <n v="3946.3"/>
    <n v="1617.9829999999999"/>
    <n v="11838.900000000001"/>
    <s v="Klasa I"/>
  </r>
  <r>
    <s v="SO - 0003811"/>
    <x v="3"/>
    <s v="WARE-PUJ1005"/>
    <d v="2023-03-02T00:00:00"/>
    <d v="2023-03-04T00:00:00"/>
    <d v="2023-03-08T00:00:00"/>
    <x v="17"/>
    <x v="1"/>
    <n v="45"/>
    <n v="300"/>
    <s v="Naczynia do pieczenia"/>
    <n v="2"/>
    <n v="0.05"/>
    <n v="6150.6"/>
    <n v="2890.7820000000002"/>
    <n v="12301.2"/>
    <s v="Klasa II"/>
  </r>
  <r>
    <s v="SO - 0003812"/>
    <x v="0"/>
    <s v="WARE-MKL1006"/>
    <d v="2023-03-02T00:00:00"/>
    <d v="2023-03-08T00:00:00"/>
    <d v="2023-03-14T00:00:00"/>
    <x v="25"/>
    <x v="0"/>
    <n v="12"/>
    <n v="334"/>
    <s v="Zegary"/>
    <n v="8"/>
    <n v="7.4999999999999997E-2"/>
    <n v="214.4"/>
    <n v="145.792"/>
    <n v="1715.2"/>
    <s v="Klasa III"/>
  </r>
  <r>
    <s v="SO - 0003813"/>
    <x v="1"/>
    <s v="WARE-NBV1002"/>
    <d v="2023-03-03T00:00:00"/>
    <d v="2023-03-06T00:00:00"/>
    <d v="2023-03-08T00:00:00"/>
    <x v="2"/>
    <x v="2"/>
    <n v="36"/>
    <n v="74"/>
    <s v="Naczynia do pieczenia"/>
    <n v="3"/>
    <n v="0.15"/>
    <n v="247.9"/>
    <n v="163.614"/>
    <n v="743.7"/>
    <s v="Klasa I"/>
  </r>
  <r>
    <s v="SO - 0003814"/>
    <x v="0"/>
    <s v="WARE-UHY1004"/>
    <d v="2023-03-03T00:00:00"/>
    <d v="2023-03-17T00:00:00"/>
    <d v="2023-03-24T00:00:00"/>
    <x v="15"/>
    <x v="2"/>
    <n v="10"/>
    <n v="205"/>
    <s v="Meble łazienkowe"/>
    <n v="8"/>
    <n v="0.1"/>
    <n v="3959.7"/>
    <n v="3207.357"/>
    <n v="31677.599999999999"/>
    <s v="Klasa III"/>
  </r>
  <r>
    <s v="SO - 0003815"/>
    <x v="2"/>
    <s v="WARE-MKL1006"/>
    <d v="2023-03-03T00:00:00"/>
    <d v="2023-03-09T00:00:00"/>
    <d v="2023-03-18T00:00:00"/>
    <x v="3"/>
    <x v="0"/>
    <n v="35"/>
    <n v="363"/>
    <s v="Zapachy do domu"/>
    <n v="6"/>
    <n v="7.4999999999999997E-2"/>
    <n v="3798.9"/>
    <n v="2887.1640000000002"/>
    <n v="22793.4"/>
    <s v="Klasa IV"/>
  </r>
  <r>
    <s v="SO - 0003816"/>
    <x v="2"/>
    <s v="WARE-UHY1004"/>
    <d v="2023-03-03T00:00:00"/>
    <d v="2023-03-15T00:00:00"/>
    <d v="2023-03-18T00:00:00"/>
    <x v="23"/>
    <x v="0"/>
    <n v="21"/>
    <n v="234"/>
    <s v="Naczynia serwisowe"/>
    <n v="1"/>
    <n v="0.2"/>
    <n v="3912.8"/>
    <n v="1799.8879999999999"/>
    <n v="3912.8"/>
    <s v="Klasa II"/>
  </r>
  <r>
    <s v="SO - 0003817"/>
    <x v="3"/>
    <s v="WARE-UHY1004"/>
    <d v="2023-03-03T00:00:00"/>
    <d v="2023-03-06T00:00:00"/>
    <d v="2023-03-12T00:00:00"/>
    <x v="5"/>
    <x v="2"/>
    <n v="34"/>
    <n v="204"/>
    <s v="Ramki na ścianę"/>
    <n v="6"/>
    <n v="0.05"/>
    <n v="261.3"/>
    <n v="109.746"/>
    <n v="1567.8000000000002"/>
    <s v="Klasa III"/>
  </r>
  <r>
    <s v="SO - 0003818"/>
    <x v="1"/>
    <s v="WARE-XYS1001"/>
    <d v="2023-03-03T00:00:00"/>
    <d v="2023-03-28T00:00:00"/>
    <d v="2023-03-29T00:00:00"/>
    <x v="20"/>
    <x v="1"/>
    <n v="1"/>
    <n v="57"/>
    <s v="Dywany"/>
    <n v="7"/>
    <n v="0.05"/>
    <n v="2331.6"/>
    <n v="1515.54"/>
    <n v="16321.199999999999"/>
    <s v="Klasa I"/>
  </r>
  <r>
    <s v="SO - 0003819"/>
    <x v="3"/>
    <s v="WARE-NMK1003"/>
    <d v="2023-03-04T00:00:00"/>
    <d v="2023-03-10T00:00:00"/>
    <d v="2023-03-13T00:00:00"/>
    <x v="27"/>
    <x v="1"/>
    <n v="17"/>
    <n v="177"/>
    <s v="Przechowywanie wina"/>
    <n v="3"/>
    <n v="0.2"/>
    <n v="1098.8"/>
    <n v="802.12400000000002"/>
    <n v="3296.3999999999996"/>
    <s v="Klasa II"/>
  </r>
  <r>
    <s v="SO - 0003820"/>
    <x v="1"/>
    <s v="WARE-UHY1004"/>
    <d v="2023-03-04T00:00:00"/>
    <d v="2023-03-26T00:00:00"/>
    <d v="2023-04-02T00:00:00"/>
    <x v="8"/>
    <x v="3"/>
    <n v="12"/>
    <n v="205"/>
    <s v="Przechowywanie wina"/>
    <n v="4"/>
    <n v="7.4999999999999997E-2"/>
    <n v="3946.3"/>
    <n v="3196.5030000000002"/>
    <n v="15785.2"/>
    <s v="Klasa III"/>
  </r>
  <r>
    <s v="SO - 0003821"/>
    <x v="1"/>
    <s v="WARE-PUJ1005"/>
    <d v="2023-03-04T00:00:00"/>
    <d v="2023-03-25T00:00:00"/>
    <d v="2023-04-02T00:00:00"/>
    <x v="20"/>
    <x v="1"/>
    <n v="8"/>
    <n v="309"/>
    <s v="Pufy"/>
    <n v="1"/>
    <n v="0.1"/>
    <n v="1855.9"/>
    <n v="890.83199999999999"/>
    <n v="1855.9"/>
    <s v="Klasa III"/>
  </r>
  <r>
    <s v="SO - 0003822"/>
    <x v="1"/>
    <s v="WARE-NMK1003"/>
    <d v="2023-03-04T00:00:00"/>
    <d v="2023-03-12T00:00:00"/>
    <d v="2023-03-17T00:00:00"/>
    <x v="8"/>
    <x v="3"/>
    <n v="50"/>
    <n v="144"/>
    <s v="Przechowywanie wina"/>
    <n v="2"/>
    <n v="0.15"/>
    <n v="5768.7"/>
    <n v="2711.2890000000002"/>
    <n v="11537.4"/>
    <s v="Klasa II"/>
  </r>
  <r>
    <s v="SO - 0003823"/>
    <x v="3"/>
    <s v="WARE-PUJ1005"/>
    <d v="2023-03-04T00:00:00"/>
    <d v="2023-03-07T00:00:00"/>
    <d v="2023-03-13T00:00:00"/>
    <x v="11"/>
    <x v="0"/>
    <n v="23"/>
    <n v="268"/>
    <s v="Dekoracje zewnętrzne"/>
    <n v="5"/>
    <n v="0.1"/>
    <n v="737"/>
    <n v="346.39"/>
    <n v="3685"/>
    <s v="Klasa III"/>
  </r>
  <r>
    <s v="SO - 0003824"/>
    <x v="2"/>
    <s v="WARE-NBV1002"/>
    <d v="2023-03-04T00:00:00"/>
    <d v="2023-03-20T00:00:00"/>
    <d v="2023-03-22T00:00:00"/>
    <x v="24"/>
    <x v="2"/>
    <n v="11"/>
    <n v="69"/>
    <s v="Lampy podłogowe"/>
    <n v="8"/>
    <n v="0.05"/>
    <n v="5996.5"/>
    <n v="2398.6"/>
    <n v="47972"/>
    <s v="Klasa I"/>
  </r>
  <r>
    <s v="SO - 0003825"/>
    <x v="3"/>
    <s v="WARE-XYS1001"/>
    <d v="2023-03-04T00:00:00"/>
    <d v="2023-03-16T00:00:00"/>
    <d v="2023-03-21T00:00:00"/>
    <x v="9"/>
    <x v="0"/>
    <n v="35"/>
    <n v="32"/>
    <s v="Świąteczne"/>
    <n v="7"/>
    <n v="0.1"/>
    <n v="1058.5999999999999"/>
    <n v="899.81"/>
    <n v="7410.1999999999989"/>
    <s v="Klasa II"/>
  </r>
  <r>
    <s v="SO - 0003826"/>
    <x v="3"/>
    <s v="WARE-NMK1003"/>
    <d v="2023-03-04T00:00:00"/>
    <d v="2023-03-22T00:00:00"/>
    <d v="2023-03-31T00:00:00"/>
    <x v="27"/>
    <x v="1"/>
    <n v="16"/>
    <n v="185"/>
    <s v="Kwiaty"/>
    <n v="6"/>
    <n v="7.4999999999999997E-2"/>
    <n v="897.8"/>
    <n v="619.48199999999997"/>
    <n v="5386.7999999999993"/>
    <s v="Klasa IV"/>
  </r>
  <r>
    <s v="SO - 0003827"/>
    <x v="3"/>
    <s v="WARE-XYS1001"/>
    <d v="2023-03-05T00:00:00"/>
    <d v="2023-03-13T00:00:00"/>
    <d v="2023-03-17T00:00:00"/>
    <x v="4"/>
    <x v="3"/>
    <n v="43"/>
    <n v="33"/>
    <s v="Pufy"/>
    <n v="5"/>
    <n v="7.4999999999999997E-2"/>
    <n v="2613"/>
    <n v="1332.63"/>
    <n v="13065"/>
    <s v="Klasa II"/>
  </r>
  <r>
    <s v="SO - 0003828"/>
    <x v="2"/>
    <s v="WARE-NMK1003"/>
    <d v="2023-03-05T00:00:00"/>
    <d v="2023-03-25T00:00:00"/>
    <d v="2023-03-28T00:00:00"/>
    <x v="24"/>
    <x v="2"/>
    <n v="5"/>
    <n v="98"/>
    <s v="Rzeźby"/>
    <n v="5"/>
    <n v="0.1"/>
    <n v="5621.3"/>
    <n v="3316.567"/>
    <n v="28106.5"/>
    <s v="Klasa II"/>
  </r>
  <r>
    <s v="SO - 0003829"/>
    <x v="3"/>
    <s v="WARE-UHY1004"/>
    <d v="2023-03-05T00:00:00"/>
    <d v="2023-03-17T00:00:00"/>
    <d v="2023-03-24T00:00:00"/>
    <x v="4"/>
    <x v="3"/>
    <n v="1"/>
    <n v="229"/>
    <s v="Narzędzia barowe"/>
    <n v="4"/>
    <n v="0.05"/>
    <n v="951.4"/>
    <n v="732.57799999999997"/>
    <n v="3805.6"/>
    <s v="Klasa III"/>
  </r>
  <r>
    <s v="SO - 0003830"/>
    <x v="3"/>
    <s v="WARE-PUJ1005"/>
    <d v="2023-03-05T00:00:00"/>
    <d v="2023-03-15T00:00:00"/>
    <d v="2023-03-25T00:00:00"/>
    <x v="12"/>
    <x v="1"/>
    <n v="35"/>
    <n v="298"/>
    <s v="Naczynia do pieczenia"/>
    <n v="5"/>
    <n v="0.05"/>
    <n v="187.6"/>
    <n v="80.668000000000006"/>
    <n v="938"/>
    <s v="Klasa IV"/>
  </r>
  <r>
    <s v="SO - 0003831"/>
    <x v="3"/>
    <s v="WARE-UHY1004"/>
    <d v="2023-03-05T00:00:00"/>
    <d v="2023-03-08T00:00:00"/>
    <d v="2023-03-13T00:00:00"/>
    <x v="27"/>
    <x v="1"/>
    <n v="4"/>
    <n v="244"/>
    <s v="Przechowywanie wina"/>
    <n v="7"/>
    <n v="0.15"/>
    <n v="3886"/>
    <n v="2409.3200000000002"/>
    <n v="27202"/>
    <s v="Klasa II"/>
  </r>
  <r>
    <s v="SO - 0003832"/>
    <x v="1"/>
    <s v="WARE-NMK1003"/>
    <d v="2023-03-05T00:00:00"/>
    <d v="2023-03-12T00:00:00"/>
    <d v="2023-03-22T00:00:00"/>
    <x v="20"/>
    <x v="1"/>
    <n v="31"/>
    <n v="106"/>
    <s v="Meble ogrodowe"/>
    <n v="6"/>
    <n v="0.05"/>
    <n v="1815.7"/>
    <n v="980.47799999999995"/>
    <n v="10894.2"/>
    <s v="Klasa IV"/>
  </r>
  <r>
    <s v="SO - 0003833"/>
    <x v="0"/>
    <s v="WARE-NMK1003"/>
    <d v="2023-03-05T00:00:00"/>
    <d v="2023-03-15T00:00:00"/>
    <d v="2023-03-19T00:00:00"/>
    <x v="0"/>
    <x v="0"/>
    <n v="4"/>
    <n v="199"/>
    <s v="Świece"/>
    <n v="4"/>
    <n v="0.2"/>
    <n v="2834.1"/>
    <n v="1927.1880000000001"/>
    <n v="11336.4"/>
    <s v="Klasa II"/>
  </r>
  <r>
    <s v="SO - 0003834"/>
    <x v="3"/>
    <s v="WARE-NMK1003"/>
    <d v="2023-03-06T00:00:00"/>
    <d v="2023-03-28T00:00:00"/>
    <d v="2023-04-04T00:00:00"/>
    <x v="4"/>
    <x v="3"/>
    <n v="49"/>
    <n v="130"/>
    <s v="Meble sypialniane"/>
    <n v="7"/>
    <n v="0.05"/>
    <n v="971.5"/>
    <n v="670.33500000000004"/>
    <n v="6800.5"/>
    <s v="Klasa III"/>
  </r>
  <r>
    <s v="SO - 0003835"/>
    <x v="1"/>
    <s v="WARE-NMK1003"/>
    <d v="2023-03-06T00:00:00"/>
    <d v="2023-04-03T00:00:00"/>
    <d v="2023-04-07T00:00:00"/>
    <x v="2"/>
    <x v="2"/>
    <n v="5"/>
    <n v="146"/>
    <s v="Poduszki"/>
    <n v="7"/>
    <n v="0.1"/>
    <n v="180.9"/>
    <n v="86.831999999999994"/>
    <n v="1266.3"/>
    <s v="Klasa II"/>
  </r>
  <r>
    <s v="SO - 0003836"/>
    <x v="3"/>
    <s v="WARE-NMK1003"/>
    <d v="2023-03-06T00:00:00"/>
    <d v="2023-03-29T00:00:00"/>
    <d v="2023-04-06T00:00:00"/>
    <x v="27"/>
    <x v="1"/>
    <n v="12"/>
    <n v="95"/>
    <s v="Półmiski"/>
    <n v="5"/>
    <n v="0.15"/>
    <n v="207.7"/>
    <n v="114.235"/>
    <n v="1038.5"/>
    <s v="Klasa III"/>
  </r>
  <r>
    <s v="SO - 0003837"/>
    <x v="3"/>
    <s v="WARE-NMK1003"/>
    <d v="2023-03-06T00:00:00"/>
    <d v="2023-03-17T00:00:00"/>
    <d v="2023-03-20T00:00:00"/>
    <x v="11"/>
    <x v="0"/>
    <n v="23"/>
    <n v="144"/>
    <s v="Zegary"/>
    <n v="3"/>
    <n v="0.05"/>
    <n v="3979.8"/>
    <n v="2706.2640000000001"/>
    <n v="11939.400000000001"/>
    <s v="Klasa II"/>
  </r>
  <r>
    <s v="SO - 0003838"/>
    <x v="0"/>
    <s v="WARE-PUJ1005"/>
    <d v="2023-03-06T00:00:00"/>
    <d v="2023-03-16T00:00:00"/>
    <d v="2023-03-22T00:00:00"/>
    <x v="6"/>
    <x v="1"/>
    <n v="13"/>
    <n v="290"/>
    <s v="Toaletki"/>
    <n v="4"/>
    <n v="0.3"/>
    <n v="221.1"/>
    <n v="154.77000000000001"/>
    <n v="884.4"/>
    <s v="Klasa III"/>
  </r>
  <r>
    <s v="SO - 0003839"/>
    <x v="2"/>
    <s v="WARE-NMK1003"/>
    <d v="2023-03-06T00:00:00"/>
    <d v="2023-03-17T00:00:00"/>
    <d v="2023-03-19T00:00:00"/>
    <x v="24"/>
    <x v="2"/>
    <n v="9"/>
    <n v="139"/>
    <s v="Meble do jadalni"/>
    <n v="5"/>
    <n v="0.2"/>
    <n v="1058.5999999999999"/>
    <n v="497.54199999999997"/>
    <n v="5293"/>
    <s v="Klasa I"/>
  </r>
  <r>
    <s v="SO - 0003840"/>
    <x v="3"/>
    <s v="WARE-UHY1004"/>
    <d v="2023-03-06T00:00:00"/>
    <d v="2023-03-16T00:00:00"/>
    <d v="2023-03-24T00:00:00"/>
    <x v="21"/>
    <x v="3"/>
    <n v="22"/>
    <n v="258"/>
    <s v="Naczynia serwisowe"/>
    <n v="3"/>
    <n v="0.15"/>
    <n v="5929.5"/>
    <n v="3557.7"/>
    <n v="17788.5"/>
    <s v="Klasa III"/>
  </r>
  <r>
    <s v="SO - 0003841"/>
    <x v="2"/>
    <s v="WARE-XYS1001"/>
    <d v="2023-03-06T00:00:00"/>
    <d v="2023-03-29T00:00:00"/>
    <d v="2023-04-08T00:00:00"/>
    <x v="24"/>
    <x v="2"/>
    <n v="46"/>
    <n v="53"/>
    <s v="Meble ogrodowe"/>
    <n v="4"/>
    <n v="0.4"/>
    <n v="904.5"/>
    <n v="479.38499999999999"/>
    <n v="3618"/>
    <s v="Klasa IV"/>
  </r>
  <r>
    <s v="SO - 0003842"/>
    <x v="1"/>
    <s v="WARE-NMK1003"/>
    <d v="2023-03-06T00:00:00"/>
    <d v="2023-03-19T00:00:00"/>
    <d v="2023-03-23T00:00:00"/>
    <x v="8"/>
    <x v="3"/>
    <n v="7"/>
    <n v="194"/>
    <s v="Telefony"/>
    <n v="5"/>
    <n v="0.05"/>
    <n v="2331.6"/>
    <n v="1911.912"/>
    <n v="11658"/>
    <s v="Klasa II"/>
  </r>
  <r>
    <s v="SO - 0003843"/>
    <x v="1"/>
    <s v="WARE-NMK1003"/>
    <d v="2023-03-06T00:00:00"/>
    <d v="2023-03-18T00:00:00"/>
    <d v="2023-03-23T00:00:00"/>
    <x v="2"/>
    <x v="2"/>
    <n v="8"/>
    <n v="161"/>
    <s v="Meble ogrodowe"/>
    <n v="2"/>
    <n v="0.3"/>
    <n v="1976.5"/>
    <n v="1620.73"/>
    <n v="3953"/>
    <s v="Klasa II"/>
  </r>
  <r>
    <s v="SO - 0003844"/>
    <x v="3"/>
    <s v="WARE-MKL1006"/>
    <d v="2023-03-06T00:00:00"/>
    <d v="2023-03-28T00:00:00"/>
    <d v="2023-04-05T00:00:00"/>
    <x v="27"/>
    <x v="1"/>
    <n v="47"/>
    <n v="349"/>
    <s v="Meble łazienkowe"/>
    <n v="8"/>
    <n v="0.05"/>
    <n v="5748.6"/>
    <n v="4483.9080000000004"/>
    <n v="45988.800000000003"/>
    <s v="Klasa III"/>
  </r>
  <r>
    <s v="SO - 0003845"/>
    <x v="1"/>
    <s v="WARE-NMK1003"/>
    <d v="2023-03-06T00:00:00"/>
    <d v="2023-03-30T00:00:00"/>
    <d v="2023-03-31T00:00:00"/>
    <x v="20"/>
    <x v="1"/>
    <n v="9"/>
    <n v="139"/>
    <s v="Kolekcje"/>
    <n v="8"/>
    <n v="0.15"/>
    <n v="1319.9"/>
    <n v="725.94500000000005"/>
    <n v="10559.2"/>
    <s v="Klasa I"/>
  </r>
  <r>
    <s v="SO - 0003846"/>
    <x v="3"/>
    <s v="WARE-XYS1001"/>
    <d v="2023-03-07T00:00:00"/>
    <d v="2023-03-20T00:00:00"/>
    <d v="2023-03-26T00:00:00"/>
    <x v="27"/>
    <x v="1"/>
    <n v="7"/>
    <n v="47"/>
    <s v="Toaletki"/>
    <n v="8"/>
    <n v="0.05"/>
    <n v="958.1"/>
    <n v="488.63099999999997"/>
    <n v="7664.8"/>
    <s v="Klasa III"/>
  </r>
  <r>
    <s v="SO - 0003847"/>
    <x v="0"/>
    <s v="WARE-MKL1006"/>
    <d v="2023-03-07T00:00:00"/>
    <d v="2023-03-29T00:00:00"/>
    <d v="2023-04-07T00:00:00"/>
    <x v="16"/>
    <x v="1"/>
    <n v="46"/>
    <n v="355"/>
    <s v="Meble sypialniane"/>
    <n v="3"/>
    <n v="0.05"/>
    <n v="5641.4"/>
    <n v="4174.6360000000004"/>
    <n v="16924.199999999997"/>
    <s v="Klasa IV"/>
  </r>
  <r>
    <s v="SO - 0003848"/>
    <x v="1"/>
    <s v="WARE-UHY1004"/>
    <d v="2023-03-07T00:00:00"/>
    <d v="2023-03-15T00:00:00"/>
    <d v="2023-03-24T00:00:00"/>
    <x v="20"/>
    <x v="1"/>
    <n v="27"/>
    <n v="234"/>
    <s v="Wisiorki"/>
    <n v="8"/>
    <n v="7.4999999999999997E-2"/>
    <n v="743.7"/>
    <n v="349.53899999999999"/>
    <n v="5949.6"/>
    <s v="Klasa IV"/>
  </r>
  <r>
    <s v="SO - 0003849"/>
    <x v="1"/>
    <s v="WARE-PUJ1005"/>
    <d v="2023-03-07T00:00:00"/>
    <d v="2023-03-09T00:00:00"/>
    <d v="2023-03-16T00:00:00"/>
    <x v="2"/>
    <x v="2"/>
    <n v="5"/>
    <n v="278"/>
    <s v="Koszykówka"/>
    <n v="1"/>
    <n v="0.15"/>
    <n v="3819"/>
    <n v="1909.5"/>
    <n v="3819"/>
    <s v="Klasa III"/>
  </r>
  <r>
    <s v="SO - 0003850"/>
    <x v="0"/>
    <s v="WARE-MKL1006"/>
    <d v="2023-03-07T00:00:00"/>
    <d v="2023-03-27T00:00:00"/>
    <d v="2023-04-03T00:00:00"/>
    <x v="16"/>
    <x v="1"/>
    <n v="32"/>
    <n v="342"/>
    <s v="Audio"/>
    <n v="6"/>
    <n v="0.15"/>
    <n v="2653.2"/>
    <n v="1485.7919999999999"/>
    <n v="15919.199999999999"/>
    <s v="Klasa III"/>
  </r>
  <r>
    <s v="SO - 0003851"/>
    <x v="3"/>
    <s v="WARE-MKL1006"/>
    <d v="2023-03-07T00:00:00"/>
    <d v="2023-04-01T00:00:00"/>
    <d v="2023-04-07T00:00:00"/>
    <x v="11"/>
    <x v="0"/>
    <n v="1"/>
    <n v="366"/>
    <s v="Półmiski"/>
    <n v="2"/>
    <n v="0.1"/>
    <n v="1943"/>
    <n v="1088.08"/>
    <n v="3886"/>
    <s v="Klasa III"/>
  </r>
  <r>
    <s v="SO - 0003852"/>
    <x v="3"/>
    <s v="WARE-NMK1003"/>
    <d v="2023-03-07T00:00:00"/>
    <d v="2023-03-10T00:00:00"/>
    <d v="2023-03-11T00:00:00"/>
    <x v="11"/>
    <x v="0"/>
    <n v="40"/>
    <n v="174"/>
    <s v="Ozdoby"/>
    <n v="7"/>
    <n v="0.05"/>
    <n v="1929.6"/>
    <n v="1543.68"/>
    <n v="13507.199999999999"/>
    <s v="Klasa I"/>
  </r>
  <r>
    <s v="SO - 0003853"/>
    <x v="3"/>
    <s v="WARE-UHY1004"/>
    <d v="2023-03-07T00:00:00"/>
    <d v="2023-03-30T00:00:00"/>
    <d v="2023-04-03T00:00:00"/>
    <x v="27"/>
    <x v="1"/>
    <n v="44"/>
    <n v="260"/>
    <s v="Naczynia do pieczenia"/>
    <n v="2"/>
    <n v="7.4999999999999997E-2"/>
    <n v="1809"/>
    <n v="1338.66"/>
    <n v="3618"/>
    <s v="Klasa II"/>
  </r>
  <r>
    <s v="SO - 0003854"/>
    <x v="1"/>
    <s v="WARE-MKL1006"/>
    <d v="2023-03-07T00:00:00"/>
    <d v="2023-04-01T00:00:00"/>
    <d v="2023-04-10T00:00:00"/>
    <x v="20"/>
    <x v="1"/>
    <n v="36"/>
    <n v="351"/>
    <s v="Baseball"/>
    <n v="2"/>
    <n v="7.4999999999999997E-2"/>
    <n v="1005"/>
    <n v="814.05"/>
    <n v="2010"/>
    <s v="Klasa IV"/>
  </r>
  <r>
    <s v="SO - 0003855"/>
    <x v="1"/>
    <s v="WARE-NMK1003"/>
    <d v="2023-03-07T00:00:00"/>
    <d v="2023-03-27T00:00:00"/>
    <d v="2023-03-30T00:00:00"/>
    <x v="2"/>
    <x v="2"/>
    <n v="34"/>
    <n v="197"/>
    <s v="Szafy"/>
    <n v="2"/>
    <n v="7.4999999999999997E-2"/>
    <n v="1721.9"/>
    <n v="1102.0160000000001"/>
    <n v="3443.8"/>
    <s v="Klasa II"/>
  </r>
  <r>
    <s v="SO - 0003856"/>
    <x v="3"/>
    <s v="WARE-NMK1003"/>
    <d v="2023-03-08T00:00:00"/>
    <d v="2023-03-29T00:00:00"/>
    <d v="2023-04-03T00:00:00"/>
    <x v="21"/>
    <x v="3"/>
    <n v="18"/>
    <n v="95"/>
    <s v="Wazy"/>
    <n v="2"/>
    <n v="0.2"/>
    <n v="837.5"/>
    <n v="368.5"/>
    <n v="1675"/>
    <s v="Klasa II"/>
  </r>
  <r>
    <s v="SO - 0003857"/>
    <x v="0"/>
    <s v="WARE-NMK1003"/>
    <d v="2023-03-08T00:00:00"/>
    <d v="2023-03-14T00:00:00"/>
    <d v="2023-03-19T00:00:00"/>
    <x v="15"/>
    <x v="2"/>
    <n v="39"/>
    <n v="143"/>
    <s v="Półmiski"/>
    <n v="2"/>
    <n v="0.05"/>
    <n v="3852.5"/>
    <n v="3236.1"/>
    <n v="7705"/>
    <s v="Klasa II"/>
  </r>
  <r>
    <s v="SO - 0003858"/>
    <x v="0"/>
    <s v="WARE-XYS1001"/>
    <d v="2023-03-08T00:00:00"/>
    <d v="2023-03-11T00:00:00"/>
    <d v="2023-03-19T00:00:00"/>
    <x v="19"/>
    <x v="2"/>
    <n v="27"/>
    <n v="15"/>
    <s v="Szkło stołowe"/>
    <n v="5"/>
    <n v="7.4999999999999997E-2"/>
    <n v="3644.8"/>
    <n v="2842.944"/>
    <n v="18224"/>
    <s v="Klasa III"/>
  </r>
  <r>
    <s v="SO - 0003859"/>
    <x v="2"/>
    <s v="WARE-XYS1001"/>
    <d v="2023-03-08T00:00:00"/>
    <d v="2023-03-20T00:00:00"/>
    <d v="2023-03-23T00:00:00"/>
    <x v="13"/>
    <x v="0"/>
    <n v="50"/>
    <n v="50"/>
    <s v="TV i wideo"/>
    <n v="2"/>
    <n v="7.4999999999999997E-2"/>
    <n v="227.8"/>
    <n v="120.73399999999999"/>
    <n v="455.6"/>
    <s v="Klasa II"/>
  </r>
  <r>
    <s v="SO - 0003860"/>
    <x v="2"/>
    <s v="WARE-XYS1001"/>
    <d v="2023-03-08T00:00:00"/>
    <d v="2023-03-19T00:00:00"/>
    <d v="2023-03-22T00:00:00"/>
    <x v="23"/>
    <x v="0"/>
    <n v="12"/>
    <n v="56"/>
    <s v="Zastawa stołowa"/>
    <n v="7"/>
    <n v="7.4999999999999997E-2"/>
    <n v="3370.1"/>
    <n v="2055.761"/>
    <n v="23590.7"/>
    <s v="Klasa II"/>
  </r>
  <r>
    <s v="SO - 0003861"/>
    <x v="3"/>
    <s v="WARE-PUJ1005"/>
    <d v="2023-03-08T00:00:00"/>
    <d v="2023-03-16T00:00:00"/>
    <d v="2023-03-23T00:00:00"/>
    <x v="27"/>
    <x v="1"/>
    <n v="40"/>
    <n v="328"/>
    <s v="Okładziny ścienne"/>
    <n v="7"/>
    <n v="0.05"/>
    <n v="1051.9000000000001"/>
    <n v="557.50699999999995"/>
    <n v="7363.3000000000011"/>
    <s v="Klasa III"/>
  </r>
  <r>
    <s v="SO - 0003862"/>
    <x v="0"/>
    <s v="WARE-NBV1002"/>
    <d v="2023-03-08T00:00:00"/>
    <d v="2023-03-28T00:00:00"/>
    <d v="2023-04-02T00:00:00"/>
    <x v="6"/>
    <x v="1"/>
    <n v="41"/>
    <n v="85"/>
    <s v="Poduszki meblowe"/>
    <n v="6"/>
    <n v="0.05"/>
    <n v="3966.4"/>
    <n v="3331.7759999999998"/>
    <n v="23798.400000000001"/>
    <s v="Klasa II"/>
  </r>
  <r>
    <s v="SO - 0003863"/>
    <x v="0"/>
    <s v="WARE-PUJ1005"/>
    <d v="2023-03-09T00:00:00"/>
    <d v="2023-03-27T00:00:00"/>
    <d v="2023-03-31T00:00:00"/>
    <x v="18"/>
    <x v="2"/>
    <n v="22"/>
    <n v="264"/>
    <s v="Ramki na zdjęcia"/>
    <n v="7"/>
    <n v="7.4999999999999997E-2"/>
    <n v="241.2"/>
    <n v="96.48"/>
    <n v="1688.3999999999999"/>
    <s v="Klasa II"/>
  </r>
  <r>
    <s v="SO - 0003864"/>
    <x v="3"/>
    <s v="WARE-NBV1002"/>
    <d v="2023-03-09T00:00:00"/>
    <d v="2023-03-28T00:00:00"/>
    <d v="2023-03-31T00:00:00"/>
    <x v="9"/>
    <x v="0"/>
    <n v="23"/>
    <n v="67"/>
    <s v="Ramki na zdjęcia"/>
    <n v="3"/>
    <n v="7.4999999999999997E-2"/>
    <n v="3149"/>
    <n v="1731.95"/>
    <n v="9447"/>
    <s v="Klasa II"/>
  </r>
  <r>
    <s v="SO - 0003865"/>
    <x v="3"/>
    <s v="WARE-UHY1004"/>
    <d v="2023-03-09T00:00:00"/>
    <d v="2023-03-24T00:00:00"/>
    <d v="2023-04-02T00:00:00"/>
    <x v="12"/>
    <x v="1"/>
    <n v="43"/>
    <n v="253"/>
    <s v="Kolekcje"/>
    <n v="3"/>
    <n v="7.4999999999999997E-2"/>
    <n v="911.2"/>
    <n v="728.96"/>
    <n v="2733.6000000000004"/>
    <s v="Klasa IV"/>
  </r>
  <r>
    <s v="SO - 0003866"/>
    <x v="0"/>
    <s v="WARE-NMK1003"/>
    <d v="2023-03-09T00:00:00"/>
    <d v="2023-03-11T00:00:00"/>
    <d v="2023-03-12T00:00:00"/>
    <x v="15"/>
    <x v="2"/>
    <n v="29"/>
    <n v="154"/>
    <s v="Meble łazienkowe"/>
    <n v="3"/>
    <n v="0.15"/>
    <n v="2345"/>
    <n v="1758.75"/>
    <n v="7035"/>
    <s v="Klasa I"/>
  </r>
  <r>
    <s v="SO - 0003867"/>
    <x v="0"/>
    <s v="WARE-UHY1004"/>
    <d v="2023-03-09T00:00:00"/>
    <d v="2023-03-15T00:00:00"/>
    <d v="2023-03-20T00:00:00"/>
    <x v="10"/>
    <x v="3"/>
    <n v="20"/>
    <n v="247"/>
    <s v="Wazy"/>
    <n v="5"/>
    <n v="0.05"/>
    <n v="5313.1"/>
    <n v="2125.2399999999998"/>
    <n v="26565.5"/>
    <s v="Klasa II"/>
  </r>
  <r>
    <s v="SO - 0003868"/>
    <x v="0"/>
    <s v="WARE-XYS1001"/>
    <d v="2023-03-09T00:00:00"/>
    <d v="2023-04-02T00:00:00"/>
    <d v="2023-04-11T00:00:00"/>
    <x v="6"/>
    <x v="1"/>
    <n v="1"/>
    <n v="8"/>
    <s v="Poduszki"/>
    <n v="3"/>
    <n v="7.4999999999999997E-2"/>
    <n v="2512.5"/>
    <n v="1331.625"/>
    <n v="7537.5"/>
    <s v="Klasa IV"/>
  </r>
  <r>
    <s v="SO - 0003869"/>
    <x v="0"/>
    <s v="WARE-NMK1003"/>
    <d v="2023-03-09T00:00:00"/>
    <d v="2023-03-19T00:00:00"/>
    <d v="2023-03-25T00:00:00"/>
    <x v="1"/>
    <x v="1"/>
    <n v="7"/>
    <n v="125"/>
    <s v="Komputery"/>
    <n v="5"/>
    <n v="0.05"/>
    <n v="4020"/>
    <n v="2291.4"/>
    <n v="20100"/>
    <s v="Klasa III"/>
  </r>
  <r>
    <s v="SO - 0003870"/>
    <x v="0"/>
    <s v="WARE-NMK1003"/>
    <d v="2023-03-09T00:00:00"/>
    <d v="2023-03-18T00:00:00"/>
    <d v="2023-03-26T00:00:00"/>
    <x v="14"/>
    <x v="2"/>
    <n v="11"/>
    <n v="88"/>
    <s v="Dywany"/>
    <n v="2"/>
    <n v="0.4"/>
    <n v="194.3"/>
    <n v="122.40900000000001"/>
    <n v="388.6"/>
    <s v="Klasa III"/>
  </r>
  <r>
    <s v="SO - 0003871"/>
    <x v="3"/>
    <s v="WARE-XYS1001"/>
    <d v="2023-03-10T00:00:00"/>
    <d v="2023-04-06T00:00:00"/>
    <d v="2023-04-12T00:00:00"/>
    <x v="12"/>
    <x v="1"/>
    <n v="16"/>
    <n v="58"/>
    <s v="Naczynia do pieczenia"/>
    <n v="4"/>
    <n v="7.4999999999999997E-2"/>
    <n v="790.6"/>
    <n v="434.83"/>
    <n v="3162.4"/>
    <s v="Klasa III"/>
  </r>
  <r>
    <s v="SO - 0003872"/>
    <x v="3"/>
    <s v="WARE-MKL1006"/>
    <d v="2023-03-10T00:00:00"/>
    <d v="2023-03-21T00:00:00"/>
    <d v="2023-03-26T00:00:00"/>
    <x v="21"/>
    <x v="3"/>
    <n v="47"/>
    <n v="361"/>
    <s v="Półmiski"/>
    <n v="8"/>
    <n v="7.4999999999999997E-2"/>
    <n v="3242.8"/>
    <n v="2464.5279999999998"/>
    <n v="25942.400000000001"/>
    <s v="Klasa II"/>
  </r>
  <r>
    <s v="SO - 0003873"/>
    <x v="0"/>
    <s v="WARE-NMK1003"/>
    <d v="2023-03-10T00:00:00"/>
    <d v="2023-03-13T00:00:00"/>
    <d v="2023-03-22T00:00:00"/>
    <x v="16"/>
    <x v="1"/>
    <n v="28"/>
    <n v="163"/>
    <s v="Lampy podłogowe"/>
    <n v="7"/>
    <n v="0.15"/>
    <n v="234.5"/>
    <n v="164.15"/>
    <n v="1641.5"/>
    <s v="Klasa IV"/>
  </r>
  <r>
    <s v="SO - 0003874"/>
    <x v="2"/>
    <s v="WARE-NBV1002"/>
    <d v="2023-03-10T00:00:00"/>
    <d v="2023-03-16T00:00:00"/>
    <d v="2023-03-26T00:00:00"/>
    <x v="13"/>
    <x v="0"/>
    <n v="36"/>
    <n v="74"/>
    <s v="Meble do jadalni"/>
    <n v="5"/>
    <n v="0.05"/>
    <n v="5494"/>
    <n v="3626.04"/>
    <n v="27470"/>
    <s v="Klasa IV"/>
  </r>
  <r>
    <s v="SO - 0003875"/>
    <x v="3"/>
    <s v="WARE-UHY1004"/>
    <d v="2023-03-10T00:00:00"/>
    <d v="2023-04-01T00:00:00"/>
    <d v="2023-04-11T00:00:00"/>
    <x v="9"/>
    <x v="0"/>
    <n v="41"/>
    <n v="257"/>
    <s v="Szafy"/>
    <n v="1"/>
    <n v="7.4999999999999997E-2"/>
    <n v="2613"/>
    <n v="1907.49"/>
    <n v="2613"/>
    <s v="Klasa IV"/>
  </r>
  <r>
    <s v="SO - 0003876"/>
    <x v="2"/>
    <s v="WARE-NMK1003"/>
    <d v="2023-03-10T00:00:00"/>
    <d v="2023-03-18T00:00:00"/>
    <d v="2023-03-22T00:00:00"/>
    <x v="7"/>
    <x v="3"/>
    <n v="36"/>
    <n v="115"/>
    <s v="Szkło stołowe"/>
    <n v="5"/>
    <n v="0.05"/>
    <n v="1159.0999999999999"/>
    <n v="544.77700000000004"/>
    <n v="5795.5"/>
    <s v="Klasa II"/>
  </r>
  <r>
    <s v="SO - 0003877"/>
    <x v="0"/>
    <s v="WARE-PUJ1005"/>
    <d v="2023-03-10T00:00:00"/>
    <d v="2023-04-03T00:00:00"/>
    <d v="2023-04-07T00:00:00"/>
    <x v="19"/>
    <x v="2"/>
    <n v="34"/>
    <n v="309"/>
    <s v="Naczynia kuchenne"/>
    <n v="1"/>
    <n v="7.4999999999999997E-2"/>
    <n v="1809"/>
    <n v="777.87"/>
    <n v="1809"/>
    <s v="Klasa II"/>
  </r>
  <r>
    <s v="SO - 0003878"/>
    <x v="2"/>
    <s v="WARE-XYS1001"/>
    <d v="2023-03-10T00:00:00"/>
    <d v="2023-03-16T00:00:00"/>
    <d v="2023-03-21T00:00:00"/>
    <x v="23"/>
    <x v="0"/>
    <n v="10"/>
    <n v="34"/>
    <s v="Lustra"/>
    <n v="2"/>
    <n v="0.05"/>
    <n v="1018.4"/>
    <n v="855.45600000000002"/>
    <n v="2036.8"/>
    <s v="Klasa II"/>
  </r>
  <r>
    <s v="SO - 0003879"/>
    <x v="0"/>
    <s v="WARE-XYS1001"/>
    <d v="2023-03-10T00:00:00"/>
    <d v="2023-04-07T00:00:00"/>
    <d v="2023-04-08T00:00:00"/>
    <x v="25"/>
    <x v="0"/>
    <n v="6"/>
    <n v="4"/>
    <s v="Audio"/>
    <n v="5"/>
    <n v="0.05"/>
    <n v="1273"/>
    <n v="1043.8599999999999"/>
    <n v="6365"/>
    <s v="Klasa I"/>
  </r>
  <r>
    <s v="SO - 0003880"/>
    <x v="3"/>
    <s v="WARE-UHY1004"/>
    <d v="2023-03-10T00:00:00"/>
    <d v="2023-04-01T00:00:00"/>
    <d v="2023-04-08T00:00:00"/>
    <x v="9"/>
    <x v="0"/>
    <n v="48"/>
    <n v="250"/>
    <s v="Świąteczne"/>
    <n v="7"/>
    <n v="0.2"/>
    <n v="207.7"/>
    <n v="157.852"/>
    <n v="1453.8999999999999"/>
    <s v="Klasa III"/>
  </r>
  <r>
    <s v="SO - 0003881"/>
    <x v="3"/>
    <s v="WARE-XYS1001"/>
    <d v="2023-03-11T00:00:00"/>
    <d v="2023-03-21T00:00:00"/>
    <d v="2023-03-22T00:00:00"/>
    <x v="27"/>
    <x v="1"/>
    <n v="40"/>
    <n v="29"/>
    <s v="Komputery"/>
    <n v="4"/>
    <n v="7.4999999999999997E-2"/>
    <n v="857.6"/>
    <n v="651.77599999999995"/>
    <n v="3430.4"/>
    <s v="Klasa I"/>
  </r>
  <r>
    <s v="SO - 0003882"/>
    <x v="0"/>
    <s v="WARE-UHY1004"/>
    <d v="2023-03-11T00:00:00"/>
    <d v="2023-04-02T00:00:00"/>
    <d v="2023-04-08T00:00:00"/>
    <x v="19"/>
    <x v="2"/>
    <n v="31"/>
    <n v="222"/>
    <s v="Zegary"/>
    <n v="4"/>
    <n v="0.4"/>
    <n v="1246.2"/>
    <n v="610.63800000000003"/>
    <n v="4984.8"/>
    <s v="Klasa III"/>
  </r>
  <r>
    <s v="SO - 0003883"/>
    <x v="0"/>
    <s v="WARE-XYS1001"/>
    <d v="2023-03-11T00:00:00"/>
    <d v="2023-03-19T00:00:00"/>
    <d v="2023-03-21T00:00:00"/>
    <x v="14"/>
    <x v="2"/>
    <n v="40"/>
    <n v="26"/>
    <s v="Przechowywanie wina"/>
    <n v="5"/>
    <n v="0.15"/>
    <n v="1681.7"/>
    <n v="790.399"/>
    <n v="8408.5"/>
    <s v="Klasa I"/>
  </r>
  <r>
    <s v="SO - 0003884"/>
    <x v="2"/>
    <s v="WARE-MKL1006"/>
    <d v="2023-03-11T00:00:00"/>
    <d v="2023-03-24T00:00:00"/>
    <d v="2023-04-01T00:00:00"/>
    <x v="3"/>
    <x v="0"/>
    <n v="12"/>
    <n v="355"/>
    <s v="Meble do jadalni"/>
    <n v="3"/>
    <n v="7.4999999999999997E-2"/>
    <n v="3953"/>
    <n v="2569.4499999999998"/>
    <n v="11859"/>
    <s v="Klasa III"/>
  </r>
  <r>
    <s v="SO - 0003885"/>
    <x v="0"/>
    <s v="WARE-XYS1001"/>
    <d v="2023-03-12T00:00:00"/>
    <d v="2023-04-03T00:00:00"/>
    <d v="2023-04-05T00:00:00"/>
    <x v="16"/>
    <x v="1"/>
    <n v="10"/>
    <n v="32"/>
    <s v="Kieliszki do koktajli"/>
    <n v="6"/>
    <n v="7.4999999999999997E-2"/>
    <n v="3765.4"/>
    <n v="2372.2020000000002"/>
    <n v="22592.400000000001"/>
    <s v="Klasa I"/>
  </r>
  <r>
    <s v="SO - 0003886"/>
    <x v="1"/>
    <s v="WARE-NBV1002"/>
    <d v="2023-03-12T00:00:00"/>
    <d v="2023-03-26T00:00:00"/>
    <d v="2023-04-01T00:00:00"/>
    <x v="8"/>
    <x v="3"/>
    <n v="46"/>
    <n v="86"/>
    <s v="Świeczniki"/>
    <n v="8"/>
    <n v="0.05"/>
    <n v="1072"/>
    <n v="621.76"/>
    <n v="8576"/>
    <s v="Klasa III"/>
  </r>
  <r>
    <s v="SO - 0003887"/>
    <x v="0"/>
    <s v="WARE-NMK1003"/>
    <d v="2023-03-12T00:00:00"/>
    <d v="2023-03-29T00:00:00"/>
    <d v="2023-04-02T00:00:00"/>
    <x v="18"/>
    <x v="2"/>
    <n v="36"/>
    <n v="166"/>
    <s v="Pufy"/>
    <n v="4"/>
    <n v="0.1"/>
    <n v="1822.4"/>
    <n v="1457.92"/>
    <n v="7289.6"/>
    <s v="Klasa II"/>
  </r>
  <r>
    <s v="SO - 0003888"/>
    <x v="2"/>
    <s v="WARE-NMK1003"/>
    <d v="2023-03-12T00:00:00"/>
    <d v="2023-04-05T00:00:00"/>
    <d v="2023-04-06T00:00:00"/>
    <x v="12"/>
    <x v="1"/>
    <n v="15"/>
    <n v="94"/>
    <s v="Lampy podłogowe"/>
    <n v="7"/>
    <n v="0.1"/>
    <n v="951.4"/>
    <n v="618.41"/>
    <n v="6659.8"/>
    <s v="Klasa I"/>
  </r>
  <r>
    <s v="SO - 0003889"/>
    <x v="2"/>
    <s v="WARE-NBV1002"/>
    <d v="2023-03-12T00:00:00"/>
    <d v="2023-03-29T00:00:00"/>
    <d v="2023-04-02T00:00:00"/>
    <x v="13"/>
    <x v="0"/>
    <n v="39"/>
    <n v="60"/>
    <s v="Komputery"/>
    <n v="7"/>
    <n v="0.4"/>
    <n v="1882.7"/>
    <n v="903.69600000000003"/>
    <n v="13178.9"/>
    <s v="Klasa II"/>
  </r>
  <r>
    <s v="SO - 0003890"/>
    <x v="0"/>
    <s v="WARE-NMK1003"/>
    <d v="2023-03-12T00:00:00"/>
    <d v="2023-03-26T00:00:00"/>
    <d v="2023-03-29T00:00:00"/>
    <x v="22"/>
    <x v="0"/>
    <n v="7"/>
    <n v="155"/>
    <s v="Kieliszki do koktajli"/>
    <n v="5"/>
    <n v="0.1"/>
    <n v="917.9"/>
    <n v="614.99300000000005"/>
    <n v="4589.5"/>
    <s v="Klasa II"/>
  </r>
  <r>
    <s v="SO - 0003891"/>
    <x v="0"/>
    <s v="WARE-MKL1006"/>
    <d v="2023-03-12T00:00:00"/>
    <d v="2023-03-28T00:00:00"/>
    <d v="2023-04-01T00:00:00"/>
    <x v="18"/>
    <x v="2"/>
    <n v="13"/>
    <n v="332"/>
    <s v="Okładziny ścienne"/>
    <n v="5"/>
    <n v="7.4999999999999997E-2"/>
    <n v="5648.1"/>
    <n v="4574.9610000000002"/>
    <n v="28240.5"/>
    <s v="Klasa II"/>
  </r>
  <r>
    <s v="SO - 0003892"/>
    <x v="3"/>
    <s v="WARE-XYS1001"/>
    <d v="2023-03-12T00:00:00"/>
    <d v="2023-03-19T00:00:00"/>
    <d v="2023-03-26T00:00:00"/>
    <x v="17"/>
    <x v="1"/>
    <n v="17"/>
    <n v="46"/>
    <s v="Baseball"/>
    <n v="3"/>
    <n v="0.15"/>
    <n v="1916.2"/>
    <n v="804.80399999999997"/>
    <n v="5748.6"/>
    <s v="Klasa III"/>
  </r>
  <r>
    <s v="SO - 0003893"/>
    <x v="2"/>
    <s v="WARE-XYS1001"/>
    <d v="2023-03-12T00:00:00"/>
    <d v="2023-03-16T00:00:00"/>
    <d v="2023-03-22T00:00:00"/>
    <x v="3"/>
    <x v="0"/>
    <n v="47"/>
    <n v="56"/>
    <s v="TV i wideo"/>
    <n v="8"/>
    <n v="0.05"/>
    <n v="1876"/>
    <n v="1050.56"/>
    <n v="15008"/>
    <s v="Klasa III"/>
  </r>
  <r>
    <s v="SO - 0003894"/>
    <x v="3"/>
    <s v="WARE-MKL1006"/>
    <d v="2023-03-12T00:00:00"/>
    <d v="2023-03-20T00:00:00"/>
    <d v="2023-03-23T00:00:00"/>
    <x v="27"/>
    <x v="1"/>
    <n v="2"/>
    <n v="343"/>
    <s v="Wisiorki"/>
    <n v="5"/>
    <n v="7.4999999999999997E-2"/>
    <n v="797.3"/>
    <n v="414.596"/>
    <n v="3986.5"/>
    <s v="Klasa II"/>
  </r>
  <r>
    <s v="SO - 0003895"/>
    <x v="3"/>
    <s v="WARE-NBV1002"/>
    <d v="2023-03-12T00:00:00"/>
    <d v="2023-03-23T00:00:00"/>
    <d v="2023-03-27T00:00:00"/>
    <x v="5"/>
    <x v="2"/>
    <n v="35"/>
    <n v="63"/>
    <s v="Koszykówka"/>
    <n v="6"/>
    <n v="7.4999999999999997E-2"/>
    <n v="1058.5999999999999"/>
    <n v="656.33199999999999"/>
    <n v="6351.5999999999995"/>
    <s v="Klasa II"/>
  </r>
  <r>
    <s v="SO - 0003896"/>
    <x v="0"/>
    <s v="WARE-XYS1001"/>
    <d v="2023-03-12T00:00:00"/>
    <d v="2023-03-25T00:00:00"/>
    <d v="2023-04-04T00:00:00"/>
    <x v="10"/>
    <x v="3"/>
    <n v="39"/>
    <n v="51"/>
    <s v="Zegary"/>
    <n v="6"/>
    <n v="0.2"/>
    <n v="3725.2"/>
    <n v="2644.8919999999998"/>
    <n v="22351.199999999997"/>
    <s v="Klasa IV"/>
  </r>
  <r>
    <s v="SO - 0003897"/>
    <x v="1"/>
    <s v="WARE-MKL1006"/>
    <d v="2023-03-13T00:00:00"/>
    <d v="2023-03-28T00:00:00"/>
    <d v="2023-03-30T00:00:00"/>
    <x v="8"/>
    <x v="3"/>
    <n v="26"/>
    <n v="334"/>
    <s v="Przechowywanie wina"/>
    <n v="8"/>
    <n v="0.05"/>
    <n v="1098.8"/>
    <n v="670.26800000000003"/>
    <n v="8790.4"/>
    <s v="Klasa I"/>
  </r>
  <r>
    <s v="SO - 0003898"/>
    <x v="2"/>
    <s v="WARE-NMK1003"/>
    <d v="2023-03-13T00:00:00"/>
    <d v="2023-03-30T00:00:00"/>
    <d v="2023-04-08T00:00:00"/>
    <x v="3"/>
    <x v="0"/>
    <n v="41"/>
    <n v="192"/>
    <s v="Poduszki"/>
    <n v="5"/>
    <n v="0.05"/>
    <n v="3825.7"/>
    <n v="1912.85"/>
    <n v="19128.5"/>
    <s v="Klasa IV"/>
  </r>
  <r>
    <s v="SO - 0003899"/>
    <x v="3"/>
    <s v="WARE-XYS1001"/>
    <d v="2023-03-13T00:00:00"/>
    <d v="2023-03-27T00:00:00"/>
    <d v="2023-04-03T00:00:00"/>
    <x v="11"/>
    <x v="0"/>
    <n v="1"/>
    <n v="31"/>
    <s v="Naczynia do pieczenia"/>
    <n v="2"/>
    <n v="0.05"/>
    <n v="6492.3"/>
    <n v="2661.8429999999998"/>
    <n v="12984.6"/>
    <s v="Klasa III"/>
  </r>
  <r>
    <s v="SO - 0003900"/>
    <x v="3"/>
    <s v="WARE-UHY1004"/>
    <d v="2023-03-13T00:00:00"/>
    <d v="2023-03-17T00:00:00"/>
    <d v="2023-03-26T00:00:00"/>
    <x v="17"/>
    <x v="1"/>
    <n v="3"/>
    <n v="231"/>
    <s v="Szafy"/>
    <n v="4"/>
    <n v="7.4999999999999997E-2"/>
    <n v="1085.4000000000001"/>
    <n v="879.17399999999998"/>
    <n v="4341.6000000000004"/>
    <s v="Klasa IV"/>
  </r>
  <r>
    <s v="SO - 0003901"/>
    <x v="0"/>
    <s v="WARE-XYS1001"/>
    <d v="2023-03-13T00:00:00"/>
    <d v="2023-03-26T00:00:00"/>
    <d v="2023-04-02T00:00:00"/>
    <x v="6"/>
    <x v="1"/>
    <n v="12"/>
    <n v="1"/>
    <s v="Wisiorki"/>
    <n v="1"/>
    <n v="0.4"/>
    <n v="1728.6"/>
    <n v="1019.874"/>
    <n v="1728.6"/>
    <s v="Klasa III"/>
  </r>
  <r>
    <s v="SO - 0003902"/>
    <x v="3"/>
    <s v="WARE-PUJ1005"/>
    <d v="2023-03-13T00:00:00"/>
    <d v="2023-03-20T00:00:00"/>
    <d v="2023-03-25T00:00:00"/>
    <x v="11"/>
    <x v="0"/>
    <n v="8"/>
    <n v="291"/>
    <s v="Zastawa stołowa"/>
    <n v="8"/>
    <n v="0.05"/>
    <n v="1916.2"/>
    <n v="1379.664"/>
    <n v="15329.6"/>
    <s v="Klasa II"/>
  </r>
  <r>
    <s v="SO - 0003903"/>
    <x v="0"/>
    <s v="WARE-PUJ1005"/>
    <d v="2023-03-13T00:00:00"/>
    <d v="2023-03-21T00:00:00"/>
    <d v="2023-03-23T00:00:00"/>
    <x v="0"/>
    <x v="0"/>
    <n v="37"/>
    <n v="321"/>
    <s v="Naczynia serwisowe"/>
    <n v="6"/>
    <n v="0.1"/>
    <n v="3336.6"/>
    <n v="2469.0839999999998"/>
    <n v="20019.599999999999"/>
    <s v="Klasa I"/>
  </r>
  <r>
    <s v="SO - 0003904"/>
    <x v="0"/>
    <s v="WARE-UHY1004"/>
    <d v="2023-03-13T00:00:00"/>
    <d v="2023-03-26T00:00:00"/>
    <d v="2023-03-27T00:00:00"/>
    <x v="19"/>
    <x v="2"/>
    <n v="42"/>
    <n v="260"/>
    <s v="Przechowywanie wina"/>
    <n v="8"/>
    <n v="0.05"/>
    <n v="227.8"/>
    <n v="161.738"/>
    <n v="1822.4"/>
    <s v="Klasa I"/>
  </r>
  <r>
    <s v="SO - 0003905"/>
    <x v="3"/>
    <s v="WARE-UHY1004"/>
    <d v="2023-03-13T00:00:00"/>
    <d v="2023-03-31T00:00:00"/>
    <d v="2023-04-09T00:00:00"/>
    <x v="4"/>
    <x v="3"/>
    <n v="12"/>
    <n v="244"/>
    <s v="Wazy"/>
    <n v="6"/>
    <n v="0.2"/>
    <n v="2666.6"/>
    <n v="1839.954"/>
    <n v="15999.599999999999"/>
    <s v="Klasa IV"/>
  </r>
  <r>
    <s v="SO - 0003906"/>
    <x v="0"/>
    <s v="WARE-NMK1003"/>
    <d v="2023-03-13T00:00:00"/>
    <d v="2023-04-06T00:00:00"/>
    <d v="2023-04-07T00:00:00"/>
    <x v="15"/>
    <x v="2"/>
    <n v="23"/>
    <n v="132"/>
    <s v="Zastawa stołowa"/>
    <n v="1"/>
    <n v="0.1"/>
    <n v="167.5"/>
    <n v="112.22499999999999"/>
    <n v="167.5"/>
    <s v="Klasa I"/>
  </r>
  <r>
    <s v="SO - 0003907"/>
    <x v="0"/>
    <s v="WARE-PUJ1005"/>
    <d v="2023-03-14T00:00:00"/>
    <d v="2023-03-29T00:00:00"/>
    <d v="2023-04-05T00:00:00"/>
    <x v="22"/>
    <x v="0"/>
    <n v="13"/>
    <n v="280"/>
    <s v="Zegary"/>
    <n v="5"/>
    <n v="7.4999999999999997E-2"/>
    <n v="3812.3"/>
    <n v="2630.4870000000001"/>
    <n v="19061.5"/>
    <s v="Klasa III"/>
  </r>
  <r>
    <s v="SO - 0003908"/>
    <x v="0"/>
    <s v="WARE-NMK1003"/>
    <d v="2023-03-14T00:00:00"/>
    <d v="2023-03-27T00:00:00"/>
    <d v="2023-04-03T00:00:00"/>
    <x v="26"/>
    <x v="3"/>
    <n v="17"/>
    <n v="194"/>
    <s v="Toaletki"/>
    <n v="8"/>
    <n v="0.1"/>
    <n v="3149"/>
    <n v="1952.38"/>
    <n v="25192"/>
    <s v="Klasa III"/>
  </r>
  <r>
    <s v="SO - 0003909"/>
    <x v="1"/>
    <s v="WARE-MKL1006"/>
    <d v="2023-03-14T00:00:00"/>
    <d v="2023-04-03T00:00:00"/>
    <d v="2023-04-07T00:00:00"/>
    <x v="2"/>
    <x v="2"/>
    <n v="45"/>
    <n v="366"/>
    <s v="Audio"/>
    <n v="3"/>
    <n v="0.05"/>
    <n v="3886"/>
    <n v="1632.12"/>
    <n v="11658"/>
    <s v="Klasa II"/>
  </r>
  <r>
    <s v="SO - 0003910"/>
    <x v="0"/>
    <s v="WARE-NBV1002"/>
    <d v="2023-03-14T00:00:00"/>
    <d v="2023-04-06T00:00:00"/>
    <d v="2023-04-10T00:00:00"/>
    <x v="1"/>
    <x v="1"/>
    <n v="18"/>
    <n v="85"/>
    <s v="Zapachy do domu"/>
    <n v="8"/>
    <n v="0.15"/>
    <n v="5293"/>
    <n v="2487.71"/>
    <n v="42344"/>
    <s v="Klasa II"/>
  </r>
  <r>
    <s v="SO - 0003911"/>
    <x v="2"/>
    <s v="WARE-PUJ1005"/>
    <d v="2023-03-14T00:00:00"/>
    <d v="2023-04-06T00:00:00"/>
    <d v="2023-04-13T00:00:00"/>
    <x v="24"/>
    <x v="2"/>
    <n v="10"/>
    <n v="287"/>
    <s v="Naczynia do pieczenia"/>
    <n v="7"/>
    <n v="0.1"/>
    <n v="1045.2"/>
    <n v="825.70799999999997"/>
    <n v="7316.4000000000005"/>
    <s v="Klasa III"/>
  </r>
  <r>
    <s v="SO - 0003912"/>
    <x v="1"/>
    <s v="WARE-PUJ1005"/>
    <d v="2023-03-14T00:00:00"/>
    <d v="2023-03-21T00:00:00"/>
    <d v="2023-03-29T00:00:00"/>
    <x v="20"/>
    <x v="1"/>
    <n v="49"/>
    <n v="295"/>
    <s v="Narzędzia barowe"/>
    <n v="4"/>
    <n v="7.4999999999999997E-2"/>
    <n v="3376.8"/>
    <n v="2026.08"/>
    <n v="13507.2"/>
    <s v="Klasa III"/>
  </r>
  <r>
    <s v="SO - 0003913"/>
    <x v="0"/>
    <s v="WARE-NMK1003"/>
    <d v="2023-03-14T00:00:00"/>
    <d v="2023-03-26T00:00:00"/>
    <d v="2023-04-02T00:00:00"/>
    <x v="22"/>
    <x v="0"/>
    <n v="47"/>
    <n v="155"/>
    <s v="TV i wideo"/>
    <n v="4"/>
    <n v="7.4999999999999997E-2"/>
    <n v="1768.8"/>
    <n v="1167.4079999999999"/>
    <n v="7075.2"/>
    <s v="Klasa III"/>
  </r>
  <r>
    <s v="SO - 0003914"/>
    <x v="3"/>
    <s v="WARE-NMK1003"/>
    <d v="2023-03-15T00:00:00"/>
    <d v="2023-03-24T00:00:00"/>
    <d v="2023-04-01T00:00:00"/>
    <x v="17"/>
    <x v="1"/>
    <n v="26"/>
    <n v="168"/>
    <s v="Lampy podłogowe"/>
    <n v="7"/>
    <n v="0.2"/>
    <n v="2331.6"/>
    <n v="1678.752"/>
    <n v="16321.199999999999"/>
    <s v="Klasa III"/>
  </r>
  <r>
    <s v="SO - 0003915"/>
    <x v="0"/>
    <s v="WARE-PUJ1005"/>
    <d v="2023-03-15T00:00:00"/>
    <d v="2023-04-02T00:00:00"/>
    <d v="2023-04-06T00:00:00"/>
    <x v="25"/>
    <x v="0"/>
    <n v="5"/>
    <n v="314"/>
    <s v="Akcesoria"/>
    <n v="4"/>
    <n v="0.05"/>
    <n v="1092.0999999999999"/>
    <n v="513.28700000000003"/>
    <n v="4368.3999999999996"/>
    <s v="Klasa II"/>
  </r>
  <r>
    <s v="SO - 0003916"/>
    <x v="1"/>
    <s v="WARE-UHY1004"/>
    <d v="2023-03-15T00:00:00"/>
    <d v="2023-03-21T00:00:00"/>
    <d v="2023-03-31T00:00:00"/>
    <x v="20"/>
    <x v="1"/>
    <n v="17"/>
    <n v="210"/>
    <s v="Narzędzia barowe"/>
    <n v="2"/>
    <n v="0.05"/>
    <n v="2432.1"/>
    <n v="1897.038"/>
    <n v="4864.2"/>
    <s v="Klasa IV"/>
  </r>
  <r>
    <s v="SO - 0003917"/>
    <x v="3"/>
    <s v="WARE-NMK1003"/>
    <d v="2023-03-15T00:00:00"/>
    <d v="2023-04-05T00:00:00"/>
    <d v="2023-04-14T00:00:00"/>
    <x v="21"/>
    <x v="3"/>
    <n v="37"/>
    <n v="141"/>
    <s v="Dywany"/>
    <n v="5"/>
    <n v="0.1"/>
    <n v="737"/>
    <n v="523.27"/>
    <n v="3685"/>
    <s v="Klasa IV"/>
  </r>
  <r>
    <s v="SO - 0003918"/>
    <x v="0"/>
    <s v="WARE-XYS1001"/>
    <d v="2023-03-15T00:00:00"/>
    <d v="2023-04-10T00:00:00"/>
    <d v="2023-04-17T00:00:00"/>
    <x v="18"/>
    <x v="2"/>
    <n v="31"/>
    <n v="4"/>
    <s v="Ramki na zdjęcia"/>
    <n v="1"/>
    <n v="7.4999999999999997E-2"/>
    <n v="1105.5"/>
    <n v="851.23500000000001"/>
    <n v="1105.5"/>
    <s v="Klasa III"/>
  </r>
  <r>
    <s v="SO - 0003919"/>
    <x v="3"/>
    <s v="WARE-XYS1001"/>
    <d v="2023-03-15T00:00:00"/>
    <d v="2023-03-22T00:00:00"/>
    <d v="2023-03-30T00:00:00"/>
    <x v="12"/>
    <x v="1"/>
    <n v="25"/>
    <n v="48"/>
    <s v="Ramki na ścianę"/>
    <n v="5"/>
    <n v="0.1"/>
    <n v="2807.3"/>
    <n v="2049.3290000000002"/>
    <n v="14036.5"/>
    <s v="Klasa III"/>
  </r>
  <r>
    <s v="SO - 0003920"/>
    <x v="3"/>
    <s v="WARE-NBV1002"/>
    <d v="2023-03-16T00:00:00"/>
    <d v="2023-04-07T00:00:00"/>
    <d v="2023-04-15T00:00:00"/>
    <x v="27"/>
    <x v="1"/>
    <n v="13"/>
    <n v="78"/>
    <s v="Okładziny ścienne"/>
    <n v="3"/>
    <n v="0.05"/>
    <n v="2284.6999999999998"/>
    <n v="1690.6780000000001"/>
    <n v="6854.0999999999995"/>
    <s v="Klasa III"/>
  </r>
  <r>
    <s v="SO - 0003921"/>
    <x v="0"/>
    <s v="WARE-NMK1003"/>
    <d v="2023-03-16T00:00:00"/>
    <d v="2023-03-21T00:00:00"/>
    <d v="2023-03-22T00:00:00"/>
    <x v="15"/>
    <x v="2"/>
    <n v="46"/>
    <n v="114"/>
    <s v="Wazy"/>
    <n v="3"/>
    <n v="0.2"/>
    <n v="1118.9000000000001"/>
    <n v="648.96199999999999"/>
    <n v="3356.7000000000003"/>
    <s v="Klasa I"/>
  </r>
  <r>
    <s v="SO - 0003922"/>
    <x v="0"/>
    <s v="WARE-MKL1006"/>
    <d v="2023-03-16T00:00:00"/>
    <d v="2023-04-04T00:00:00"/>
    <d v="2023-04-08T00:00:00"/>
    <x v="16"/>
    <x v="1"/>
    <n v="32"/>
    <n v="340"/>
    <s v="Świece"/>
    <n v="5"/>
    <n v="0.1"/>
    <n v="2224.4"/>
    <n v="1468.104"/>
    <n v="11122"/>
    <s v="Klasa II"/>
  </r>
  <r>
    <s v="SO - 0003923"/>
    <x v="2"/>
    <s v="WARE-NMK1003"/>
    <d v="2023-03-16T00:00:00"/>
    <d v="2023-04-07T00:00:00"/>
    <d v="2023-04-15T00:00:00"/>
    <x v="3"/>
    <x v="0"/>
    <n v="1"/>
    <n v="201"/>
    <s v="Ozdoby"/>
    <n v="3"/>
    <n v="0.1"/>
    <n v="1983.2"/>
    <n v="872.60799999999995"/>
    <n v="5949.6"/>
    <s v="Klasa III"/>
  </r>
  <r>
    <s v="SO - 0003924"/>
    <x v="2"/>
    <s v="WARE-PUJ1005"/>
    <d v="2023-03-16T00:00:00"/>
    <d v="2023-04-02T00:00:00"/>
    <d v="2023-04-11T00:00:00"/>
    <x v="3"/>
    <x v="0"/>
    <n v="9"/>
    <n v="262"/>
    <s v="Rzeźby"/>
    <n v="8"/>
    <n v="0.05"/>
    <n v="1132.3"/>
    <n v="486.88900000000001"/>
    <n v="9058.4"/>
    <s v="Klasa IV"/>
  </r>
  <r>
    <s v="SO - 0003925"/>
    <x v="0"/>
    <s v="WARE-PUJ1005"/>
    <d v="2023-03-16T00:00:00"/>
    <d v="2023-03-31T00:00:00"/>
    <d v="2023-04-01T00:00:00"/>
    <x v="18"/>
    <x v="2"/>
    <n v="7"/>
    <n v="295"/>
    <s v="Narzędzia barowe"/>
    <n v="7"/>
    <n v="0.05"/>
    <n v="1929.6"/>
    <n v="1041.9839999999999"/>
    <n v="13507.199999999999"/>
    <s v="Klasa I"/>
  </r>
  <r>
    <s v="SO - 0003926"/>
    <x v="3"/>
    <s v="WARE-UHY1004"/>
    <d v="2023-03-16T00:00:00"/>
    <d v="2023-04-05T00:00:00"/>
    <d v="2023-04-13T00:00:00"/>
    <x v="11"/>
    <x v="0"/>
    <n v="20"/>
    <n v="259"/>
    <s v="Baseball"/>
    <n v="5"/>
    <n v="0.05"/>
    <n v="3993.2"/>
    <n v="1836.8720000000001"/>
    <n v="19966"/>
    <s v="Klasa III"/>
  </r>
  <r>
    <s v="SO - 0003927"/>
    <x v="1"/>
    <s v="WARE-UHY1004"/>
    <d v="2023-03-16T00:00:00"/>
    <d v="2023-03-18T00:00:00"/>
    <d v="2023-03-23T00:00:00"/>
    <x v="8"/>
    <x v="3"/>
    <n v="41"/>
    <n v="248"/>
    <s v="Audio"/>
    <n v="5"/>
    <n v="0.05"/>
    <n v="207.7"/>
    <n v="128.774"/>
    <n v="1038.5"/>
    <s v="Klasa II"/>
  </r>
  <r>
    <s v="SO - 0003928"/>
    <x v="3"/>
    <s v="WARE-NBV1002"/>
    <d v="2023-03-17T00:00:00"/>
    <d v="2023-04-07T00:00:00"/>
    <d v="2023-04-12T00:00:00"/>
    <x v="21"/>
    <x v="3"/>
    <n v="42"/>
    <n v="67"/>
    <s v="Świąteczne"/>
    <n v="4"/>
    <n v="0.05"/>
    <n v="1072"/>
    <n v="793.28"/>
    <n v="4288"/>
    <s v="Klasa II"/>
  </r>
  <r>
    <s v="SO - 0003929"/>
    <x v="1"/>
    <s v="WARE-XYS1001"/>
    <d v="2023-03-17T00:00:00"/>
    <d v="2023-03-29T00:00:00"/>
    <d v="2023-04-04T00:00:00"/>
    <x v="8"/>
    <x v="3"/>
    <n v="10"/>
    <n v="38"/>
    <s v="Meble łazienkowe"/>
    <n v="7"/>
    <n v="7.4999999999999997E-2"/>
    <n v="6532.5"/>
    <n v="2939.625"/>
    <n v="45727.5"/>
    <s v="Klasa III"/>
  </r>
  <r>
    <s v="SO - 0003930"/>
    <x v="0"/>
    <s v="WARE-MKL1006"/>
    <d v="2023-03-17T00:00:00"/>
    <d v="2023-03-31T00:00:00"/>
    <d v="2023-04-06T00:00:00"/>
    <x v="26"/>
    <x v="3"/>
    <n v="12"/>
    <n v="347"/>
    <s v="Świąteczne"/>
    <n v="3"/>
    <n v="0.3"/>
    <n v="1983.2"/>
    <n v="1427.904"/>
    <n v="5949.6"/>
    <s v="Klasa III"/>
  </r>
  <r>
    <s v="SO - 0003931"/>
    <x v="0"/>
    <s v="WARE-PUJ1005"/>
    <d v="2023-03-17T00:00:00"/>
    <d v="2023-03-21T00:00:00"/>
    <d v="2023-03-23T00:00:00"/>
    <x v="25"/>
    <x v="0"/>
    <n v="18"/>
    <n v="288"/>
    <s v="Obrusy"/>
    <n v="4"/>
    <n v="0.05"/>
    <n v="1916.2"/>
    <n v="1015.586"/>
    <n v="7664.8"/>
    <s v="Klasa I"/>
  </r>
  <r>
    <s v="SO - 0003932"/>
    <x v="2"/>
    <s v="WARE-UHY1004"/>
    <d v="2023-03-17T00:00:00"/>
    <d v="2023-03-31T00:00:00"/>
    <d v="2023-04-04T00:00:00"/>
    <x v="13"/>
    <x v="0"/>
    <n v="9"/>
    <n v="225"/>
    <s v="Naczynia do pieczenia"/>
    <n v="7"/>
    <n v="7.4999999999999997E-2"/>
    <n v="3919.5"/>
    <n v="1685.385"/>
    <n v="27436.5"/>
    <s v="Klasa II"/>
  </r>
  <r>
    <s v="SO - 0003933"/>
    <x v="0"/>
    <s v="WARE-PUJ1005"/>
    <d v="2023-03-17T00:00:00"/>
    <d v="2023-03-24T00:00:00"/>
    <d v="2023-04-02T00:00:00"/>
    <x v="0"/>
    <x v="0"/>
    <n v="21"/>
    <n v="288"/>
    <s v="TV i wideo"/>
    <n v="8"/>
    <n v="0.1"/>
    <n v="6277.9"/>
    <n v="2636.7179999999998"/>
    <n v="50223.199999999997"/>
    <s v="Klasa IV"/>
  </r>
  <r>
    <s v="SO - 0003934"/>
    <x v="1"/>
    <s v="WARE-NBV1002"/>
    <d v="2023-03-17T00:00:00"/>
    <d v="2023-04-14T00:00:00"/>
    <d v="2023-04-22T00:00:00"/>
    <x v="2"/>
    <x v="2"/>
    <n v="7"/>
    <n v="85"/>
    <s v="Toaletki"/>
    <n v="1"/>
    <n v="0.05"/>
    <n v="1031.8"/>
    <n v="588.12599999999998"/>
    <n v="1031.8"/>
    <s v="Klasa III"/>
  </r>
  <r>
    <s v="SO - 0003935"/>
    <x v="0"/>
    <s v="WARE-NBV1002"/>
    <d v="2023-03-17T00:00:00"/>
    <d v="2023-03-27T00:00:00"/>
    <d v="2023-03-30T00:00:00"/>
    <x v="19"/>
    <x v="2"/>
    <n v="18"/>
    <n v="67"/>
    <s v="Kieliszki do koktajli"/>
    <n v="2"/>
    <n v="0.15"/>
    <n v="2606.3000000000002"/>
    <n v="2137.1660000000002"/>
    <n v="5212.6000000000004"/>
    <s v="Klasa II"/>
  </r>
  <r>
    <s v="SO - 0003936"/>
    <x v="2"/>
    <s v="WARE-MKL1006"/>
    <d v="2023-03-17T00:00:00"/>
    <d v="2023-03-31T00:00:00"/>
    <d v="2023-04-04T00:00:00"/>
    <x v="13"/>
    <x v="0"/>
    <n v="22"/>
    <n v="332"/>
    <s v="Ramki na ścianę"/>
    <n v="2"/>
    <n v="0.05"/>
    <n v="2003.3"/>
    <n v="1282.1120000000001"/>
    <n v="4006.6"/>
    <s v="Klasa II"/>
  </r>
  <r>
    <s v="SO - 0003937"/>
    <x v="1"/>
    <s v="WARE-PUJ1005"/>
    <d v="2023-03-17T00:00:00"/>
    <d v="2023-04-06T00:00:00"/>
    <d v="2023-04-09T00:00:00"/>
    <x v="8"/>
    <x v="3"/>
    <n v="5"/>
    <n v="262"/>
    <s v="Okładziny ścienne"/>
    <n v="5"/>
    <n v="0.15"/>
    <n v="5601.2"/>
    <n v="2296.4920000000002"/>
    <n v="28006"/>
    <s v="Klasa II"/>
  </r>
  <r>
    <s v="SO - 0003938"/>
    <x v="0"/>
    <s v="WARE-NMK1003"/>
    <d v="2023-03-18T00:00:00"/>
    <d v="2023-04-11T00:00:00"/>
    <d v="2023-04-16T00:00:00"/>
    <x v="10"/>
    <x v="3"/>
    <n v="44"/>
    <n v="103"/>
    <s v="Rzeźby"/>
    <n v="1"/>
    <n v="0.15"/>
    <n v="2525.9"/>
    <n v="1793.3889999999999"/>
    <n v="2525.9"/>
    <s v="Klasa II"/>
  </r>
  <r>
    <s v="SO - 0003939"/>
    <x v="1"/>
    <s v="WARE-PUJ1005"/>
    <d v="2023-03-18T00:00:00"/>
    <d v="2023-03-24T00:00:00"/>
    <d v="2023-03-31T00:00:00"/>
    <x v="2"/>
    <x v="2"/>
    <n v="46"/>
    <n v="286"/>
    <s v="Meble do jadalni"/>
    <n v="2"/>
    <n v="0.05"/>
    <n v="2304.8000000000002"/>
    <n v="1590.3119999999999"/>
    <n v="4609.6000000000004"/>
    <s v="Klasa III"/>
  </r>
  <r>
    <s v="SO - 0003940"/>
    <x v="0"/>
    <s v="WARE-XYS1001"/>
    <d v="2023-03-18T00:00:00"/>
    <d v="2023-04-06T00:00:00"/>
    <d v="2023-04-10T00:00:00"/>
    <x v="0"/>
    <x v="0"/>
    <n v="29"/>
    <n v="46"/>
    <s v="Kieliszki do koktajli"/>
    <n v="7"/>
    <n v="0.15"/>
    <n v="2010"/>
    <n v="1447.2"/>
    <n v="14070"/>
    <s v="Klasa II"/>
  </r>
  <r>
    <s v="SO - 0003941"/>
    <x v="1"/>
    <s v="WARE-NMK1003"/>
    <d v="2023-03-18T00:00:00"/>
    <d v="2023-03-26T00:00:00"/>
    <d v="2023-04-03T00:00:00"/>
    <x v="2"/>
    <x v="2"/>
    <n v="24"/>
    <n v="92"/>
    <s v="Meble łazienkowe"/>
    <n v="7"/>
    <n v="0.1"/>
    <n v="167.5"/>
    <n v="110.55"/>
    <n v="1172.5"/>
    <s v="Klasa III"/>
  </r>
  <r>
    <s v="SO - 0003942"/>
    <x v="3"/>
    <s v="WARE-NMK1003"/>
    <d v="2023-03-18T00:00:00"/>
    <d v="2023-04-08T00:00:00"/>
    <d v="2023-04-17T00:00:00"/>
    <x v="27"/>
    <x v="1"/>
    <n v="34"/>
    <n v="121"/>
    <s v="Akcesoria"/>
    <n v="3"/>
    <n v="0.1"/>
    <n v="2525.9"/>
    <n v="1010.36"/>
    <n v="7577.7000000000007"/>
    <s v="Klasa IV"/>
  </r>
  <r>
    <s v="SO - 0003943"/>
    <x v="0"/>
    <s v="WARE-MKL1006"/>
    <d v="2023-03-19T00:00:00"/>
    <d v="2023-03-25T00:00:00"/>
    <d v="2023-04-04T00:00:00"/>
    <x v="22"/>
    <x v="0"/>
    <n v="3"/>
    <n v="343"/>
    <s v="Meble łazienkowe"/>
    <n v="1"/>
    <n v="7.4999999999999997E-2"/>
    <n v="1192.5999999999999"/>
    <n v="500.892"/>
    <n v="1192.5999999999999"/>
    <s v="Klasa IV"/>
  </r>
  <r>
    <s v="SO - 0003944"/>
    <x v="0"/>
    <s v="WARE-XYS1001"/>
    <d v="2023-03-19T00:00:00"/>
    <d v="2023-04-09T00:00:00"/>
    <d v="2023-04-16T00:00:00"/>
    <x v="10"/>
    <x v="3"/>
    <n v="44"/>
    <n v="11"/>
    <s v="TV i wideo"/>
    <n v="1"/>
    <n v="0.1"/>
    <n v="268"/>
    <n v="171.52"/>
    <n v="268"/>
    <s v="Klasa III"/>
  </r>
  <r>
    <s v="SO - 0003945"/>
    <x v="3"/>
    <s v="WARE-UHY1004"/>
    <d v="2023-03-19T00:00:00"/>
    <d v="2023-04-14T00:00:00"/>
    <d v="2023-04-19T00:00:00"/>
    <x v="27"/>
    <x v="1"/>
    <n v="35"/>
    <n v="255"/>
    <s v="Szkło stołowe"/>
    <n v="4"/>
    <n v="0.15"/>
    <n v="1132.3"/>
    <n v="611.44200000000001"/>
    <n v="4529.2"/>
    <s v="Klasa II"/>
  </r>
  <r>
    <s v="SO - 0003946"/>
    <x v="0"/>
    <s v="WARE-PUJ1005"/>
    <d v="2023-03-19T00:00:00"/>
    <d v="2023-03-31T00:00:00"/>
    <d v="2023-04-05T00:00:00"/>
    <x v="15"/>
    <x v="2"/>
    <n v="42"/>
    <n v="283"/>
    <s v="Dywany"/>
    <n v="5"/>
    <n v="0.1"/>
    <n v="1809"/>
    <n v="1175.8499999999999"/>
    <n v="9045"/>
    <s v="Klasa II"/>
  </r>
  <r>
    <s v="SO - 0003947"/>
    <x v="3"/>
    <s v="WARE-NMK1003"/>
    <d v="2023-03-19T00:00:00"/>
    <d v="2023-03-28T00:00:00"/>
    <d v="2023-04-04T00:00:00"/>
    <x v="21"/>
    <x v="3"/>
    <n v="18"/>
    <n v="188"/>
    <s v="Świąteczne"/>
    <n v="2"/>
    <n v="7.4999999999999997E-2"/>
    <n v="1118.9000000000001"/>
    <n v="671.34"/>
    <n v="2237.8000000000002"/>
    <s v="Klasa III"/>
  </r>
  <r>
    <s v="SO - 0003948"/>
    <x v="0"/>
    <s v="WARE-PUJ1005"/>
    <d v="2023-03-19T00:00:00"/>
    <d v="2023-04-13T00:00:00"/>
    <d v="2023-04-22T00:00:00"/>
    <x v="15"/>
    <x v="2"/>
    <n v="45"/>
    <n v="300"/>
    <s v="Świeczniki"/>
    <n v="4"/>
    <n v="0.05"/>
    <n v="1025.0999999999999"/>
    <n v="697.06799999999998"/>
    <n v="4100.3999999999996"/>
    <s v="Klasa IV"/>
  </r>
  <r>
    <s v="SO - 0003949"/>
    <x v="0"/>
    <s v="WARE-XYS1001"/>
    <d v="2023-03-20T00:00:00"/>
    <d v="2023-04-07T00:00:00"/>
    <d v="2023-04-10T00:00:00"/>
    <x v="0"/>
    <x v="0"/>
    <n v="10"/>
    <n v="2"/>
    <s v="Telefony"/>
    <n v="6"/>
    <n v="7.4999999999999997E-2"/>
    <n v="3088.7"/>
    <n v="2069.4290000000001"/>
    <n v="18532.199999999997"/>
    <s v="Klasa II"/>
  </r>
  <r>
    <s v="SO - 0003950"/>
    <x v="2"/>
    <s v="WARE-XYS1001"/>
    <d v="2023-03-20T00:00:00"/>
    <d v="2023-03-27T00:00:00"/>
    <d v="2023-03-31T00:00:00"/>
    <x v="7"/>
    <x v="3"/>
    <n v="43"/>
    <n v="22"/>
    <s v="Akcesoria"/>
    <n v="4"/>
    <n v="7.4999999999999997E-2"/>
    <n v="978.2"/>
    <n v="528.22799999999995"/>
    <n v="3912.8"/>
    <s v="Klasa II"/>
  </r>
  <r>
    <s v="SO - 0003951"/>
    <x v="3"/>
    <s v="WARE-NBV1002"/>
    <d v="2023-03-20T00:00:00"/>
    <d v="2023-04-17T00:00:00"/>
    <d v="2023-04-20T00:00:00"/>
    <x v="5"/>
    <x v="2"/>
    <n v="47"/>
    <n v="85"/>
    <s v="Baseball"/>
    <n v="5"/>
    <n v="0.15"/>
    <n v="261.3"/>
    <n v="177.684"/>
    <n v="1306.5"/>
    <s v="Klasa II"/>
  </r>
  <r>
    <s v="SO - 0003952"/>
    <x v="2"/>
    <s v="WARE-NBV1002"/>
    <d v="2023-03-20T00:00:00"/>
    <d v="2023-03-23T00:00:00"/>
    <d v="2023-03-30T00:00:00"/>
    <x v="23"/>
    <x v="0"/>
    <n v="28"/>
    <n v="59"/>
    <s v="Ramki na ścianę"/>
    <n v="2"/>
    <n v="0.05"/>
    <n v="1159.0999999999999"/>
    <n v="498.41300000000001"/>
    <n v="2318.1999999999998"/>
    <s v="Klasa III"/>
  </r>
  <r>
    <s v="SO - 0003953"/>
    <x v="3"/>
    <s v="WARE-PUJ1005"/>
    <d v="2023-03-20T00:00:00"/>
    <d v="2023-04-08T00:00:00"/>
    <d v="2023-04-09T00:00:00"/>
    <x v="27"/>
    <x v="1"/>
    <n v="16"/>
    <n v="272"/>
    <s v="Ozdoby"/>
    <n v="8"/>
    <n v="0.1"/>
    <n v="6197.5"/>
    <n v="3594.55"/>
    <n v="49580"/>
    <s v="Klasa I"/>
  </r>
  <r>
    <s v="SO - 0003954"/>
    <x v="3"/>
    <s v="WARE-PUJ1005"/>
    <d v="2023-03-20T00:00:00"/>
    <d v="2023-04-01T00:00:00"/>
    <d v="2023-04-07T00:00:00"/>
    <x v="4"/>
    <x v="3"/>
    <n v="30"/>
    <n v="307"/>
    <s v="Koce"/>
    <n v="3"/>
    <n v="0.2"/>
    <n v="5581.1"/>
    <n v="3237.038"/>
    <n v="16743.300000000003"/>
    <s v="Klasa III"/>
  </r>
  <r>
    <s v="SO - 0003955"/>
    <x v="3"/>
    <s v="WARE-NBV1002"/>
    <d v="2023-03-20T00:00:00"/>
    <d v="2023-04-08T00:00:00"/>
    <d v="2023-04-15T00:00:00"/>
    <x v="17"/>
    <x v="1"/>
    <n v="34"/>
    <n v="83"/>
    <s v="Poduszki meblowe"/>
    <n v="1"/>
    <n v="0.1"/>
    <n v="1051.9000000000001"/>
    <n v="862.55799999999999"/>
    <n v="1051.9000000000001"/>
    <s v="Klasa III"/>
  </r>
  <r>
    <s v="SO - 0003956"/>
    <x v="0"/>
    <s v="WARE-NMK1003"/>
    <d v="2023-03-20T00:00:00"/>
    <d v="2023-03-29T00:00:00"/>
    <d v="2023-04-02T00:00:00"/>
    <x v="15"/>
    <x v="2"/>
    <n v="26"/>
    <n v="167"/>
    <s v="Narzędzia barowe"/>
    <n v="6"/>
    <n v="0.05"/>
    <n v="221.1"/>
    <n v="137.08199999999999"/>
    <n v="1326.6"/>
    <s v="Klasa II"/>
  </r>
  <r>
    <s v="SO - 0003957"/>
    <x v="2"/>
    <s v="WARE-NMK1003"/>
    <d v="2023-03-20T00:00:00"/>
    <d v="2023-04-05T00:00:00"/>
    <d v="2023-04-14T00:00:00"/>
    <x v="13"/>
    <x v="0"/>
    <n v="1"/>
    <n v="95"/>
    <s v="Wieńce"/>
    <n v="3"/>
    <n v="0.05"/>
    <n v="3879.3"/>
    <n v="2366.373"/>
    <n v="11637.900000000001"/>
    <s v="Klasa IV"/>
  </r>
  <r>
    <s v="SO - 0003958"/>
    <x v="0"/>
    <s v="WARE-NMK1003"/>
    <d v="2023-03-20T00:00:00"/>
    <d v="2023-04-11T00:00:00"/>
    <d v="2023-04-12T00:00:00"/>
    <x v="1"/>
    <x v="1"/>
    <n v="47"/>
    <n v="119"/>
    <s v="Meble do jadalni"/>
    <n v="8"/>
    <n v="0.15"/>
    <n v="1139"/>
    <n v="854.25"/>
    <n v="9112"/>
    <s v="Klasa I"/>
  </r>
  <r>
    <s v="SO - 0003959"/>
    <x v="2"/>
    <s v="WARE-PUJ1005"/>
    <d v="2023-03-20T00:00:00"/>
    <d v="2023-03-31T00:00:00"/>
    <d v="2023-04-09T00:00:00"/>
    <x v="3"/>
    <x v="0"/>
    <n v="33"/>
    <n v="326"/>
    <s v="Narzędzia barowe"/>
    <n v="5"/>
    <n v="0.05"/>
    <n v="938"/>
    <n v="590.94000000000005"/>
    <n v="4690"/>
    <s v="Klasa IV"/>
  </r>
  <r>
    <s v="SO - 0003960"/>
    <x v="3"/>
    <s v="WARE-NMK1003"/>
    <d v="2023-03-21T00:00:00"/>
    <d v="2023-04-14T00:00:00"/>
    <d v="2023-04-19T00:00:00"/>
    <x v="21"/>
    <x v="3"/>
    <n v="46"/>
    <n v="128"/>
    <s v="Dywany"/>
    <n v="1"/>
    <n v="0.2"/>
    <n v="201"/>
    <n v="166.83"/>
    <n v="201"/>
    <s v="Klasa II"/>
  </r>
  <r>
    <s v="SO - 0003961"/>
    <x v="3"/>
    <s v="WARE-NBV1002"/>
    <d v="2023-03-21T00:00:00"/>
    <d v="2023-04-12T00:00:00"/>
    <d v="2023-04-22T00:00:00"/>
    <x v="12"/>
    <x v="1"/>
    <n v="3"/>
    <n v="67"/>
    <s v="Wieńce"/>
    <n v="4"/>
    <n v="7.4999999999999997E-2"/>
    <n v="1768.8"/>
    <n v="1220.472"/>
    <n v="7075.2"/>
    <s v="Klasa IV"/>
  </r>
  <r>
    <s v="SO - 0003962"/>
    <x v="2"/>
    <s v="WARE-MKL1006"/>
    <d v="2023-03-21T00:00:00"/>
    <d v="2023-03-26T00:00:00"/>
    <d v="2023-03-28T00:00:00"/>
    <x v="24"/>
    <x v="2"/>
    <n v="19"/>
    <n v="356"/>
    <s v="Świeczniki"/>
    <n v="4"/>
    <n v="0.1"/>
    <n v="1715.2"/>
    <n v="1337.856"/>
    <n v="6860.8"/>
    <s v="Klasa I"/>
  </r>
  <r>
    <s v="SO - 0003963"/>
    <x v="2"/>
    <s v="WARE-MKL1006"/>
    <d v="2023-03-21T00:00:00"/>
    <d v="2023-04-13T00:00:00"/>
    <d v="2023-04-22T00:00:00"/>
    <x v="23"/>
    <x v="0"/>
    <n v="43"/>
    <n v="343"/>
    <s v="Komputery"/>
    <n v="1"/>
    <n v="0.05"/>
    <n v="1145.7"/>
    <n v="893.64599999999996"/>
    <n v="1145.7"/>
    <s v="Klasa IV"/>
  </r>
  <r>
    <s v="SO - 0003964"/>
    <x v="0"/>
    <s v="WARE-NMK1003"/>
    <d v="2023-03-22T00:00:00"/>
    <d v="2023-04-09T00:00:00"/>
    <d v="2023-04-13T00:00:00"/>
    <x v="19"/>
    <x v="2"/>
    <n v="6"/>
    <n v="185"/>
    <s v="Meble do jadalni"/>
    <n v="5"/>
    <n v="0.05"/>
    <n v="3932.9"/>
    <n v="2792.3589999999999"/>
    <n v="19664.5"/>
    <s v="Klasa II"/>
  </r>
  <r>
    <s v="SO - 0003965"/>
    <x v="0"/>
    <s v="WARE-XYS1001"/>
    <d v="2023-03-22T00:00:00"/>
    <d v="2023-03-28T00:00:00"/>
    <d v="2023-04-02T00:00:00"/>
    <x v="1"/>
    <x v="1"/>
    <n v="16"/>
    <n v="36"/>
    <s v="Kieliszki do koktajli"/>
    <n v="1"/>
    <n v="7.4999999999999997E-2"/>
    <n v="2599.6"/>
    <n v="1715.7360000000001"/>
    <n v="2599.6"/>
    <s v="Klasa II"/>
  </r>
  <r>
    <s v="SO - 0003966"/>
    <x v="2"/>
    <s v="WARE-NMK1003"/>
    <d v="2023-03-22T00:00:00"/>
    <d v="2023-04-15T00:00:00"/>
    <d v="2023-04-22T00:00:00"/>
    <x v="24"/>
    <x v="2"/>
    <n v="8"/>
    <n v="125"/>
    <s v="Lampy podłogowe"/>
    <n v="6"/>
    <n v="7.4999999999999997E-2"/>
    <n v="6478.9"/>
    <n v="4664.808"/>
    <n v="38873.399999999994"/>
    <s v="Klasa III"/>
  </r>
  <r>
    <s v="SO - 0003967"/>
    <x v="0"/>
    <s v="WARE-PUJ1005"/>
    <d v="2023-03-22T00:00:00"/>
    <d v="2023-03-28T00:00:00"/>
    <d v="2023-04-07T00:00:00"/>
    <x v="15"/>
    <x v="2"/>
    <n v="4"/>
    <n v="270"/>
    <s v="Lampy stołowe"/>
    <n v="3"/>
    <n v="7.4999999999999997E-2"/>
    <n v="1715.2"/>
    <n v="977.66399999999999"/>
    <n v="5145.6000000000004"/>
    <s v="Klasa IV"/>
  </r>
  <r>
    <s v="SO - 0003968"/>
    <x v="0"/>
    <s v="WARE-UHY1004"/>
    <d v="2023-03-22T00:00:00"/>
    <d v="2023-04-06T00:00:00"/>
    <d v="2023-04-12T00:00:00"/>
    <x v="6"/>
    <x v="1"/>
    <n v="50"/>
    <n v="223"/>
    <s v="Szkło stołowe"/>
    <n v="1"/>
    <n v="0.05"/>
    <n v="6512.4"/>
    <n v="4754.0519999999997"/>
    <n v="6512.4"/>
    <s v="Klasa III"/>
  </r>
  <r>
    <s v="SO - 0003969"/>
    <x v="0"/>
    <s v="WARE-NMK1003"/>
    <d v="2023-03-22T00:00:00"/>
    <d v="2023-04-08T00:00:00"/>
    <d v="2023-04-10T00:00:00"/>
    <x v="19"/>
    <x v="2"/>
    <n v="16"/>
    <n v="183"/>
    <s v="Akcesoria"/>
    <n v="7"/>
    <n v="7.4999999999999997E-2"/>
    <n v="884.4"/>
    <n v="601.39200000000005"/>
    <n v="6190.8"/>
    <s v="Klasa I"/>
  </r>
  <r>
    <s v="SO - 0003970"/>
    <x v="3"/>
    <s v="WARE-NMK1003"/>
    <d v="2023-03-22T00:00:00"/>
    <d v="2023-03-31T00:00:00"/>
    <d v="2023-04-09T00:00:00"/>
    <x v="5"/>
    <x v="2"/>
    <n v="26"/>
    <n v="92"/>
    <s v="Poduszki meblowe"/>
    <n v="1"/>
    <n v="7.4999999999999997E-2"/>
    <n v="1005"/>
    <n v="613.04999999999995"/>
    <n v="1005"/>
    <s v="Klasa IV"/>
  </r>
  <r>
    <s v="SO - 0003971"/>
    <x v="0"/>
    <s v="WARE-MKL1006"/>
    <d v="2023-03-22T00:00:00"/>
    <d v="2023-04-19T00:00:00"/>
    <d v="2023-04-23T00:00:00"/>
    <x v="26"/>
    <x v="3"/>
    <n v="10"/>
    <n v="333"/>
    <s v="Naczynia do pieczenia"/>
    <n v="6"/>
    <n v="0.05"/>
    <n v="174.2"/>
    <n v="134.13399999999999"/>
    <n v="1045.1999999999998"/>
    <s v="Klasa II"/>
  </r>
  <r>
    <s v="SO - 0003972"/>
    <x v="3"/>
    <s v="WARE-UHY1004"/>
    <d v="2023-03-22T00:00:00"/>
    <d v="2023-04-17T00:00:00"/>
    <d v="2023-04-23T00:00:00"/>
    <x v="4"/>
    <x v="3"/>
    <n v="12"/>
    <n v="235"/>
    <s v="TV i wideo"/>
    <n v="5"/>
    <n v="0.4"/>
    <n v="1005"/>
    <n v="743.7"/>
    <n v="5025"/>
    <s v="Klasa III"/>
  </r>
  <r>
    <s v="SO - 0003973"/>
    <x v="3"/>
    <s v="WARE-XYS1001"/>
    <d v="2023-03-22T00:00:00"/>
    <d v="2023-04-11T00:00:00"/>
    <d v="2023-04-18T00:00:00"/>
    <x v="12"/>
    <x v="1"/>
    <n v="4"/>
    <n v="2"/>
    <s v="Telefony"/>
    <n v="3"/>
    <n v="7.4999999999999997E-2"/>
    <n v="6170.7"/>
    <n v="4998.2669999999998"/>
    <n v="18512.099999999999"/>
    <s v="Klasa III"/>
  </r>
  <r>
    <s v="SO - 0003974"/>
    <x v="2"/>
    <s v="WARE-NBV1002"/>
    <d v="2023-03-22T00:00:00"/>
    <d v="2023-03-26T00:00:00"/>
    <d v="2023-04-04T00:00:00"/>
    <x v="7"/>
    <x v="3"/>
    <n v="9"/>
    <n v="60"/>
    <s v="Naczynia serwisowe"/>
    <n v="7"/>
    <n v="0.05"/>
    <n v="187.6"/>
    <n v="133.196"/>
    <n v="1313.2"/>
    <s v="Klasa IV"/>
  </r>
  <r>
    <s v="SO - 0003975"/>
    <x v="0"/>
    <s v="WARE-XYS1001"/>
    <d v="2023-03-23T00:00:00"/>
    <d v="2023-03-29T00:00:00"/>
    <d v="2023-03-31T00:00:00"/>
    <x v="18"/>
    <x v="2"/>
    <n v="31"/>
    <n v="45"/>
    <s v="Naczynia kuchenne"/>
    <n v="5"/>
    <n v="0.05"/>
    <n v="234.5"/>
    <n v="98.49"/>
    <n v="1172.5"/>
    <s v="Klasa I"/>
  </r>
  <r>
    <s v="SO - 0003976"/>
    <x v="3"/>
    <s v="WARE-NMK1003"/>
    <d v="2023-03-23T00:00:00"/>
    <d v="2023-04-12T00:00:00"/>
    <d v="2023-04-19T00:00:00"/>
    <x v="4"/>
    <x v="3"/>
    <n v="48"/>
    <n v="145"/>
    <s v="Świeczniki"/>
    <n v="3"/>
    <n v="0.05"/>
    <n v="1092.0999999999999"/>
    <n v="655.26"/>
    <n v="3276.2999999999997"/>
    <s v="Klasa III"/>
  </r>
  <r>
    <s v="SO - 0003977"/>
    <x v="1"/>
    <s v="WARE-PUJ1005"/>
    <d v="2023-03-23T00:00:00"/>
    <d v="2023-04-02T00:00:00"/>
    <d v="2023-04-09T00:00:00"/>
    <x v="20"/>
    <x v="1"/>
    <n v="10"/>
    <n v="296"/>
    <s v="Koszykówka"/>
    <n v="6"/>
    <n v="0.4"/>
    <n v="1031.8"/>
    <n v="784.16800000000001"/>
    <n v="6190.7999999999993"/>
    <s v="Klasa III"/>
  </r>
  <r>
    <s v="SO - 0003978"/>
    <x v="0"/>
    <s v="WARE-PUJ1005"/>
    <d v="2023-03-23T00:00:00"/>
    <d v="2023-04-13T00:00:00"/>
    <d v="2023-04-22T00:00:00"/>
    <x v="0"/>
    <x v="0"/>
    <n v="7"/>
    <n v="303"/>
    <s v="Akcesoria"/>
    <n v="5"/>
    <n v="0.3"/>
    <n v="221.1"/>
    <n v="128.238"/>
    <n v="1105.5"/>
    <s v="Klasa IV"/>
  </r>
  <r>
    <s v="SO - 0003979"/>
    <x v="0"/>
    <s v="WARE-NBV1002"/>
    <d v="2023-03-23T00:00:00"/>
    <d v="2023-04-17T00:00:00"/>
    <d v="2023-04-27T00:00:00"/>
    <x v="26"/>
    <x v="3"/>
    <n v="47"/>
    <n v="71"/>
    <s v="Zegary"/>
    <n v="5"/>
    <n v="0.3"/>
    <n v="268"/>
    <n v="227.8"/>
    <n v="1340"/>
    <s v="Klasa IV"/>
  </r>
  <r>
    <s v="SO - 0003980"/>
    <x v="3"/>
    <s v="WARE-NBV1002"/>
    <d v="2023-03-23T00:00:00"/>
    <d v="2023-04-09T00:00:00"/>
    <d v="2023-04-13T00:00:00"/>
    <x v="27"/>
    <x v="1"/>
    <n v="34"/>
    <n v="87"/>
    <s v="Kolekcje"/>
    <n v="8"/>
    <n v="0.05"/>
    <n v="214.4"/>
    <n v="165.08799999999999"/>
    <n v="1715.2"/>
    <s v="Klasa II"/>
  </r>
  <r>
    <s v="SO - 0003981"/>
    <x v="3"/>
    <s v="WARE-NMK1003"/>
    <d v="2023-03-23T00:00:00"/>
    <d v="2023-04-09T00:00:00"/>
    <d v="2023-04-19T00:00:00"/>
    <x v="27"/>
    <x v="1"/>
    <n v="11"/>
    <n v="132"/>
    <s v="Świeczniki"/>
    <n v="1"/>
    <n v="7.4999999999999997E-2"/>
    <n v="174.2"/>
    <n v="109.746"/>
    <n v="174.2"/>
    <s v="Klasa IV"/>
  </r>
  <r>
    <s v="SO - 0003982"/>
    <x v="2"/>
    <s v="WARE-NBV1002"/>
    <d v="2023-03-24T00:00:00"/>
    <d v="2023-04-19T00:00:00"/>
    <d v="2023-04-23T00:00:00"/>
    <x v="24"/>
    <x v="2"/>
    <n v="33"/>
    <n v="62"/>
    <s v="Kieliszki do koktajli"/>
    <n v="5"/>
    <n v="0.05"/>
    <n v="5105.3999999999996"/>
    <n v="2042.16"/>
    <n v="25527"/>
    <s v="Klasa II"/>
  </r>
  <r>
    <s v="SO - 0003983"/>
    <x v="3"/>
    <s v="WARE-NMK1003"/>
    <d v="2023-03-24T00:00:00"/>
    <d v="2023-04-19T00:00:00"/>
    <d v="2023-04-27T00:00:00"/>
    <x v="11"/>
    <x v="0"/>
    <n v="45"/>
    <n v="149"/>
    <s v="Przechowywanie wina"/>
    <n v="7"/>
    <n v="0.15"/>
    <n v="3209.3"/>
    <n v="1347.9059999999999"/>
    <n v="22465.100000000002"/>
    <s v="Klasa III"/>
  </r>
  <r>
    <s v="SO - 0003984"/>
    <x v="0"/>
    <s v="WARE-XYS1001"/>
    <d v="2023-03-24T00:00:00"/>
    <d v="2023-04-18T00:00:00"/>
    <d v="2023-04-26T00:00:00"/>
    <x v="15"/>
    <x v="2"/>
    <n v="23"/>
    <n v="47"/>
    <s v="Pufy"/>
    <n v="8"/>
    <n v="7.4999999999999997E-2"/>
    <n v="1996.6"/>
    <n v="1697.11"/>
    <n v="15972.8"/>
    <s v="Klasa III"/>
  </r>
  <r>
    <s v="SO - 0003985"/>
    <x v="2"/>
    <s v="WARE-NMK1003"/>
    <d v="2023-03-24T00:00:00"/>
    <d v="2023-03-29T00:00:00"/>
    <d v="2023-04-07T00:00:00"/>
    <x v="7"/>
    <x v="3"/>
    <n v="7"/>
    <n v="131"/>
    <s v="Wieńce"/>
    <n v="2"/>
    <n v="0.1"/>
    <n v="3470.6"/>
    <n v="2950.01"/>
    <n v="6941.2"/>
    <s v="Klasa IV"/>
  </r>
  <r>
    <s v="SO - 0003986"/>
    <x v="0"/>
    <s v="WARE-NMK1003"/>
    <d v="2023-03-24T00:00:00"/>
    <d v="2023-04-12T00:00:00"/>
    <d v="2023-04-17T00:00:00"/>
    <x v="26"/>
    <x v="3"/>
    <n v="27"/>
    <n v="159"/>
    <s v="Obrusy"/>
    <n v="6"/>
    <n v="0.05"/>
    <n v="5768.7"/>
    <n v="4384.2120000000004"/>
    <n v="34612.199999999997"/>
    <s v="Klasa II"/>
  </r>
  <r>
    <s v="SO - 0003987"/>
    <x v="0"/>
    <s v="WARE-XYS1001"/>
    <d v="2023-03-24T00:00:00"/>
    <d v="2023-04-09T00:00:00"/>
    <d v="2023-04-11T00:00:00"/>
    <x v="6"/>
    <x v="1"/>
    <n v="33"/>
    <n v="35"/>
    <s v="Ramki na zdjęcia"/>
    <n v="4"/>
    <n v="7.4999999999999997E-2"/>
    <n v="4020"/>
    <n v="2371.8000000000002"/>
    <n v="16080"/>
    <s v="Klasa I"/>
  </r>
  <r>
    <s v="SO - 0003988"/>
    <x v="3"/>
    <s v="WARE-PUJ1005"/>
    <d v="2023-03-24T00:00:00"/>
    <d v="2023-04-12T00:00:00"/>
    <d v="2023-04-20T00:00:00"/>
    <x v="4"/>
    <x v="3"/>
    <n v="9"/>
    <n v="321"/>
    <s v="Przechowywanie wina"/>
    <n v="7"/>
    <n v="0.15"/>
    <n v="2572.8000000000002"/>
    <n v="1183.4880000000001"/>
    <n v="18009.600000000002"/>
    <s v="Klasa III"/>
  </r>
  <r>
    <s v="SO - 0003989"/>
    <x v="0"/>
    <s v="WARE-MKL1006"/>
    <d v="2023-03-24T00:00:00"/>
    <d v="2023-04-18T00:00:00"/>
    <d v="2023-04-22T00:00:00"/>
    <x v="22"/>
    <x v="0"/>
    <n v="12"/>
    <n v="337"/>
    <s v="Ozdoby"/>
    <n v="4"/>
    <n v="7.4999999999999997E-2"/>
    <n v="3169.1"/>
    <n v="1331.0219999999999"/>
    <n v="12676.4"/>
    <s v="Klasa II"/>
  </r>
  <r>
    <s v="SO - 0003990"/>
    <x v="3"/>
    <s v="WARE-UHY1004"/>
    <d v="2023-03-24T00:00:00"/>
    <d v="2023-03-27T00:00:00"/>
    <d v="2023-03-31T00:00:00"/>
    <x v="17"/>
    <x v="1"/>
    <n v="34"/>
    <n v="209"/>
    <s v="Poduszki"/>
    <n v="1"/>
    <n v="0.05"/>
    <n v="1112.2"/>
    <n v="589.46600000000001"/>
    <n v="1112.2"/>
    <s v="Klasa II"/>
  </r>
  <r>
    <s v="SO - 0003991"/>
    <x v="0"/>
    <s v="WARE-NMK1003"/>
    <d v="2023-03-24T00:00:00"/>
    <d v="2023-04-18T00:00:00"/>
    <d v="2023-04-25T00:00:00"/>
    <x v="19"/>
    <x v="2"/>
    <n v="8"/>
    <n v="171"/>
    <s v="Koce"/>
    <n v="7"/>
    <n v="0.15"/>
    <n v="1072"/>
    <n v="482.4"/>
    <n v="7504"/>
    <s v="Klasa III"/>
  </r>
  <r>
    <s v="SO - 0003992"/>
    <x v="2"/>
    <s v="WARE-UHY1004"/>
    <d v="2023-03-24T00:00:00"/>
    <d v="2023-04-10T00:00:00"/>
    <d v="2023-04-17T00:00:00"/>
    <x v="24"/>
    <x v="2"/>
    <n v="15"/>
    <n v="246"/>
    <s v="Naczynia kuchenne"/>
    <n v="2"/>
    <n v="0.05"/>
    <n v="2425.4"/>
    <n v="1722.0340000000001"/>
    <n v="4850.8"/>
    <s v="Klasa III"/>
  </r>
  <r>
    <s v="SO - 0003993"/>
    <x v="0"/>
    <s v="WARE-XYS1001"/>
    <d v="2023-03-25T00:00:00"/>
    <d v="2023-03-28T00:00:00"/>
    <d v="2023-04-07T00:00:00"/>
    <x v="25"/>
    <x v="0"/>
    <n v="13"/>
    <n v="19"/>
    <s v="Okładziny ścienne"/>
    <n v="1"/>
    <n v="0.1"/>
    <n v="3825.7"/>
    <n v="2907.5320000000002"/>
    <n v="3825.7"/>
    <s v="Klasa IV"/>
  </r>
  <r>
    <s v="SO - 0003994"/>
    <x v="1"/>
    <s v="WARE-PUJ1005"/>
    <d v="2023-03-25T00:00:00"/>
    <d v="2023-04-19T00:00:00"/>
    <d v="2023-04-23T00:00:00"/>
    <x v="8"/>
    <x v="3"/>
    <n v="37"/>
    <n v="322"/>
    <s v="Lampy podłogowe"/>
    <n v="5"/>
    <n v="0.3"/>
    <n v="1139"/>
    <n v="603.66999999999996"/>
    <n v="5695"/>
    <s v="Klasa II"/>
  </r>
  <r>
    <s v="SO - 0003995"/>
    <x v="0"/>
    <s v="WARE-UHY1004"/>
    <d v="2023-03-26T00:00:00"/>
    <d v="2023-04-21T00:00:00"/>
    <d v="2023-04-24T00:00:00"/>
    <x v="25"/>
    <x v="0"/>
    <n v="44"/>
    <n v="252"/>
    <s v="Przechowywanie wina"/>
    <n v="6"/>
    <n v="0.05"/>
    <n v="187.6"/>
    <n v="129.44399999999999"/>
    <n v="1125.5999999999999"/>
    <s v="Klasa II"/>
  </r>
  <r>
    <s v="SO - 0003996"/>
    <x v="2"/>
    <s v="WARE-PUJ1005"/>
    <d v="2023-03-26T00:00:00"/>
    <d v="2023-04-23T00:00:00"/>
    <d v="2023-04-29T00:00:00"/>
    <x v="24"/>
    <x v="2"/>
    <n v="35"/>
    <n v="306"/>
    <s v="Świeczniki"/>
    <n v="6"/>
    <n v="0.1"/>
    <n v="864.3"/>
    <n v="613.65300000000002"/>
    <n v="5185.7999999999993"/>
    <s v="Klasa III"/>
  </r>
  <r>
    <s v="SO - 0003997"/>
    <x v="1"/>
    <s v="WARE-NMK1003"/>
    <d v="2023-03-26T00:00:00"/>
    <d v="2023-04-05T00:00:00"/>
    <d v="2023-04-08T00:00:00"/>
    <x v="20"/>
    <x v="1"/>
    <n v="31"/>
    <n v="126"/>
    <s v="Zegary"/>
    <n v="3"/>
    <n v="0.05"/>
    <n v="5701.7"/>
    <n v="2850.85"/>
    <n v="17105.099999999999"/>
    <s v="Klasa II"/>
  </r>
  <r>
    <s v="SO - 0003998"/>
    <x v="0"/>
    <s v="WARE-PUJ1005"/>
    <d v="2023-03-26T00:00:00"/>
    <d v="2023-04-13T00:00:00"/>
    <d v="2023-04-22T00:00:00"/>
    <x v="1"/>
    <x v="1"/>
    <n v="13"/>
    <n v="329"/>
    <s v="TV i wideo"/>
    <n v="2"/>
    <n v="7.4999999999999997E-2"/>
    <n v="904.5"/>
    <n v="714.55499999999995"/>
    <n v="1809"/>
    <s v="Klasa IV"/>
  </r>
  <r>
    <s v="SO - 0003999"/>
    <x v="0"/>
    <s v="WARE-NBV1002"/>
    <d v="2023-03-26T00:00:00"/>
    <d v="2023-04-05T00:00:00"/>
    <d v="2023-04-09T00:00:00"/>
    <x v="15"/>
    <x v="2"/>
    <n v="39"/>
    <n v="72"/>
    <s v="Meble ogrodowe"/>
    <n v="1"/>
    <n v="0.4"/>
    <n v="1159.0999999999999"/>
    <n v="822.96100000000001"/>
    <n v="1159.0999999999999"/>
    <s v="Klasa II"/>
  </r>
  <r>
    <s v="SO - 0004000"/>
    <x v="1"/>
    <s v="WARE-PUJ1005"/>
    <d v="2023-03-26T00:00:00"/>
    <d v="2023-03-29T00:00:00"/>
    <d v="2023-03-31T00:00:00"/>
    <x v="7"/>
    <x v="3"/>
    <n v="41"/>
    <n v="311"/>
    <s v="Poduszki meblowe"/>
    <n v="1"/>
    <n v="0.15"/>
    <n v="247.9"/>
    <n v="176.00899999999999"/>
    <n v="247.9"/>
    <s v="Klasa I"/>
  </r>
  <r>
    <s v="SO - 0004001"/>
    <x v="0"/>
    <s v="WARE-MKL1006"/>
    <d v="2023-03-26T00:00:00"/>
    <d v="2023-04-09T00:00:00"/>
    <d v="2023-04-14T00:00:00"/>
    <x v="25"/>
    <x v="0"/>
    <n v="2"/>
    <n v="339"/>
    <s v="Audio"/>
    <n v="7"/>
    <n v="0.05"/>
    <n v="3919.5"/>
    <n v="1802.97"/>
    <n v="27436.5"/>
    <s v="Klasa II"/>
  </r>
  <r>
    <s v="SO - 0004002"/>
    <x v="0"/>
    <s v="WARE-NMK1003"/>
    <d v="2023-03-26T00:00:00"/>
    <d v="2023-04-19T00:00:00"/>
    <d v="2023-04-24T00:00:00"/>
    <x v="22"/>
    <x v="0"/>
    <n v="45"/>
    <n v="200"/>
    <s v="Zapachy do domu"/>
    <n v="1"/>
    <n v="0.2"/>
    <n v="2559.4"/>
    <n v="1714.798"/>
    <n v="2559.4"/>
    <s v="Klasa II"/>
  </r>
  <r>
    <s v="SO - 0004003"/>
    <x v="0"/>
    <s v="WARE-NMK1003"/>
    <d v="2023-03-26T00:00:00"/>
    <d v="2023-04-05T00:00:00"/>
    <d v="2023-04-08T00:00:00"/>
    <x v="14"/>
    <x v="2"/>
    <n v="25"/>
    <n v="112"/>
    <s v="Kolekcje"/>
    <n v="6"/>
    <n v="7.4999999999999997E-2"/>
    <n v="2572.8000000000002"/>
    <n v="1183.4880000000001"/>
    <n v="15436.800000000001"/>
    <s v="Klasa II"/>
  </r>
  <r>
    <s v="SO - 0004004"/>
    <x v="3"/>
    <s v="WARE-UHY1004"/>
    <d v="2023-03-26T00:00:00"/>
    <d v="2023-04-10T00:00:00"/>
    <d v="2023-04-12T00:00:00"/>
    <x v="21"/>
    <x v="3"/>
    <n v="4"/>
    <n v="221"/>
    <s v="Kwiaty"/>
    <n v="1"/>
    <n v="7.4999999999999997E-2"/>
    <n v="2767.1"/>
    <n v="1743.2729999999999"/>
    <n v="2767.1"/>
    <s v="Klasa I"/>
  </r>
  <r>
    <s v="SO - 0004005"/>
    <x v="3"/>
    <s v="WARE-UHY1004"/>
    <d v="2023-03-27T00:00:00"/>
    <d v="2023-04-14T00:00:00"/>
    <d v="2023-04-17T00:00:00"/>
    <x v="21"/>
    <x v="3"/>
    <n v="18"/>
    <n v="247"/>
    <s v="Półmiski"/>
    <n v="7"/>
    <n v="7.4999999999999997E-2"/>
    <n v="1916.2"/>
    <n v="1034.748"/>
    <n v="13413.4"/>
    <s v="Klasa II"/>
  </r>
  <r>
    <s v="SO - 0004006"/>
    <x v="3"/>
    <s v="WARE-NMK1003"/>
    <d v="2023-03-27T00:00:00"/>
    <d v="2023-04-13T00:00:00"/>
    <d v="2023-04-19T00:00:00"/>
    <x v="21"/>
    <x v="3"/>
    <n v="45"/>
    <n v="189"/>
    <s v="Świąteczne"/>
    <n v="5"/>
    <n v="0.05"/>
    <n v="1715.2"/>
    <n v="943.36"/>
    <n v="8576"/>
    <s v="Klasa III"/>
  </r>
  <r>
    <s v="SO - 0004007"/>
    <x v="3"/>
    <s v="WARE-XYS1001"/>
    <d v="2023-03-27T00:00:00"/>
    <d v="2023-04-16T00:00:00"/>
    <d v="2023-04-21T00:00:00"/>
    <x v="17"/>
    <x v="1"/>
    <n v="39"/>
    <n v="2"/>
    <s v="Świece"/>
    <n v="3"/>
    <n v="7.4999999999999997E-2"/>
    <n v="1011.7"/>
    <n v="586.78599999999994"/>
    <n v="3035.1000000000004"/>
    <s v="Klasa II"/>
  </r>
  <r>
    <s v="SO - 0004008"/>
    <x v="0"/>
    <s v="WARE-MKL1006"/>
    <d v="2023-03-27T00:00:00"/>
    <d v="2023-04-04T00:00:00"/>
    <d v="2023-04-06T00:00:00"/>
    <x v="18"/>
    <x v="2"/>
    <n v="23"/>
    <n v="341"/>
    <s v="Koce"/>
    <n v="6"/>
    <n v="0.05"/>
    <n v="1025.0999999999999"/>
    <n v="676.56600000000003"/>
    <n v="6150.5999999999995"/>
    <s v="Klasa I"/>
  </r>
  <r>
    <s v="SO - 0004009"/>
    <x v="2"/>
    <s v="WARE-UHY1004"/>
    <d v="2023-03-28T00:00:00"/>
    <d v="2023-04-03T00:00:00"/>
    <d v="2023-04-12T00:00:00"/>
    <x v="23"/>
    <x v="0"/>
    <n v="32"/>
    <n v="241"/>
    <s v="Narzędzia barowe"/>
    <n v="6"/>
    <n v="0.1"/>
    <n v="1065.3"/>
    <n v="830.93399999999997"/>
    <n v="6391.7999999999993"/>
    <s v="Klasa IV"/>
  </r>
  <r>
    <s v="SO - 0004010"/>
    <x v="3"/>
    <s v="WARE-MKL1006"/>
    <d v="2023-03-28T00:00:00"/>
    <d v="2023-04-15T00:00:00"/>
    <d v="2023-04-24T00:00:00"/>
    <x v="17"/>
    <x v="1"/>
    <n v="47"/>
    <n v="332"/>
    <s v="Koszykówka"/>
    <n v="6"/>
    <n v="0.05"/>
    <n v="1132.3"/>
    <n v="905.84"/>
    <n v="6793.7999999999993"/>
    <s v="Klasa IV"/>
  </r>
  <r>
    <s v="SO - 0004011"/>
    <x v="2"/>
    <s v="WARE-XYS1001"/>
    <d v="2023-03-28T00:00:00"/>
    <d v="2023-04-12T00:00:00"/>
    <d v="2023-04-21T00:00:00"/>
    <x v="13"/>
    <x v="0"/>
    <n v="13"/>
    <n v="21"/>
    <s v="Naczynia serwisowe"/>
    <n v="2"/>
    <n v="0.05"/>
    <n v="884.4"/>
    <n v="689.83199999999999"/>
    <n v="1768.8"/>
    <s v="Klasa IV"/>
  </r>
  <r>
    <s v="SO - 0004012"/>
    <x v="0"/>
    <s v="WARE-NMK1003"/>
    <d v="2023-03-28T00:00:00"/>
    <d v="2023-04-02T00:00:00"/>
    <d v="2023-04-11T00:00:00"/>
    <x v="16"/>
    <x v="1"/>
    <n v="24"/>
    <n v="133"/>
    <s v="Zapachy do domu"/>
    <n v="8"/>
    <n v="0.1"/>
    <n v="971.5"/>
    <n v="524.61"/>
    <n v="7772"/>
    <s v="Klasa IV"/>
  </r>
  <r>
    <s v="SO - 0004013"/>
    <x v="0"/>
    <s v="WARE-PUJ1005"/>
    <d v="2023-03-28T00:00:00"/>
    <d v="2023-04-09T00:00:00"/>
    <d v="2023-04-15T00:00:00"/>
    <x v="6"/>
    <x v="1"/>
    <n v="23"/>
    <n v="311"/>
    <s v="Koszykówka"/>
    <n v="4"/>
    <n v="7.4999999999999997E-2"/>
    <n v="1782.2"/>
    <n v="1301.0060000000001"/>
    <n v="7128.8"/>
    <s v="Klasa III"/>
  </r>
  <r>
    <s v="SO - 0004014"/>
    <x v="0"/>
    <s v="WARE-XYS1001"/>
    <d v="2023-03-28T00:00:00"/>
    <d v="2023-04-09T00:00:00"/>
    <d v="2023-04-18T00:00:00"/>
    <x v="19"/>
    <x v="2"/>
    <n v="3"/>
    <n v="43"/>
    <s v="Koce"/>
    <n v="6"/>
    <n v="0.3"/>
    <n v="1112.2"/>
    <n v="500.49"/>
    <n v="6673.2000000000007"/>
    <s v="Klasa IV"/>
  </r>
  <r>
    <s v="SO - 0004015"/>
    <x v="0"/>
    <s v="WARE-NMK1003"/>
    <d v="2023-03-28T00:00:00"/>
    <d v="2023-04-21T00:00:00"/>
    <d v="2023-04-23T00:00:00"/>
    <x v="16"/>
    <x v="1"/>
    <n v="17"/>
    <n v="116"/>
    <s v="Dywany"/>
    <n v="2"/>
    <n v="0.15"/>
    <n v="2412"/>
    <n v="1616.04"/>
    <n v="4824"/>
    <s v="Klasa I"/>
  </r>
  <r>
    <s v="SO - 0004016"/>
    <x v="0"/>
    <s v="WARE-XYS1001"/>
    <d v="2023-03-28T00:00:00"/>
    <d v="2023-04-21T00:00:00"/>
    <d v="2023-04-23T00:00:00"/>
    <x v="25"/>
    <x v="0"/>
    <n v="13"/>
    <n v="53"/>
    <s v="Kieliszki do koktajli"/>
    <n v="1"/>
    <n v="0.15"/>
    <n v="3899.4"/>
    <n v="3080.5259999999998"/>
    <n v="3899.4"/>
    <s v="Klasa I"/>
  </r>
  <r>
    <s v="SO - 0004017"/>
    <x v="0"/>
    <s v="WARE-XYS1001"/>
    <d v="2023-03-28T00:00:00"/>
    <d v="2023-04-21T00:00:00"/>
    <d v="2023-04-22T00:00:00"/>
    <x v="15"/>
    <x v="2"/>
    <n v="27"/>
    <n v="25"/>
    <s v="Akcesoria"/>
    <n v="3"/>
    <n v="0.1"/>
    <n v="3979.8"/>
    <n v="3263.4360000000001"/>
    <n v="11939.400000000001"/>
    <s v="Klasa I"/>
  </r>
  <r>
    <s v="SO - 0004018"/>
    <x v="3"/>
    <s v="WARE-MKL1006"/>
    <d v="2023-03-29T00:00:00"/>
    <d v="2023-04-15T00:00:00"/>
    <d v="2023-04-25T00:00:00"/>
    <x v="22"/>
    <x v="0"/>
    <n v="50"/>
    <n v="366"/>
    <s v="Dywany"/>
    <n v="2"/>
    <n v="0.1"/>
    <n v="2519.1999999999998"/>
    <n v="1410.752"/>
    <n v="5038.3999999999996"/>
    <s v="Klasa IV"/>
  </r>
  <r>
    <s v="SO - 0004019"/>
    <x v="0"/>
    <s v="WARE-NMK1003"/>
    <d v="2023-03-29T00:00:00"/>
    <d v="2023-04-19T00:00:00"/>
    <d v="2023-04-29T00:00:00"/>
    <x v="18"/>
    <x v="2"/>
    <n v="19"/>
    <n v="113"/>
    <s v="Meble ogrodowe"/>
    <n v="1"/>
    <n v="0.05"/>
    <n v="850.9"/>
    <n v="570.10299999999995"/>
    <n v="850.9"/>
    <s v="Klasa IV"/>
  </r>
  <r>
    <s v="SO - 0004020"/>
    <x v="0"/>
    <s v="WARE-NMK1003"/>
    <d v="2023-03-29T00:00:00"/>
    <d v="2023-04-16T00:00:00"/>
    <d v="2023-04-19T00:00:00"/>
    <x v="25"/>
    <x v="0"/>
    <n v="45"/>
    <n v="187"/>
    <s v="Zapachy do domu"/>
    <n v="2"/>
    <n v="7.4999999999999997E-2"/>
    <n v="1969.8"/>
    <n v="1654.6320000000001"/>
    <n v="3939.6"/>
    <s v="Klasa II"/>
  </r>
  <r>
    <s v="SO - 0004021"/>
    <x v="3"/>
    <s v="WARE-NBV1002"/>
    <d v="2023-03-29T00:00:00"/>
    <d v="2023-04-19T00:00:00"/>
    <d v="2023-04-26T00:00:00"/>
    <x v="5"/>
    <x v="2"/>
    <n v="24"/>
    <n v="71"/>
    <s v="Obrusy"/>
    <n v="8"/>
    <n v="0.4"/>
    <n v="1078.7"/>
    <n v="614.85900000000004"/>
    <n v="8629.6"/>
    <s v="Klasa III"/>
  </r>
  <r>
    <s v="SO - 0004022"/>
    <x v="0"/>
    <s v="WARE-NBV1002"/>
    <d v="2023-03-29T00:00:00"/>
    <d v="2023-04-26T00:00:00"/>
    <d v="2023-04-29T00:00:00"/>
    <x v="16"/>
    <x v="1"/>
    <n v="32"/>
    <n v="82"/>
    <s v="Toaletki"/>
    <n v="1"/>
    <n v="7.4999999999999997E-2"/>
    <n v="1876"/>
    <n v="1482.04"/>
    <n v="1876"/>
    <s v="Klasa II"/>
  </r>
  <r>
    <s v="SO - 0004023"/>
    <x v="3"/>
    <s v="WARE-XYS1001"/>
    <d v="2023-03-29T00:00:00"/>
    <d v="2023-04-04T00:00:00"/>
    <d v="2023-04-09T00:00:00"/>
    <x v="27"/>
    <x v="1"/>
    <n v="11"/>
    <n v="25"/>
    <s v="Kolekcje"/>
    <n v="4"/>
    <n v="7.4999999999999997E-2"/>
    <n v="1775.5"/>
    <n v="1384.89"/>
    <n v="7102"/>
    <s v="Klasa II"/>
  </r>
  <r>
    <s v="SO - 0004024"/>
    <x v="3"/>
    <s v="WARE-NBV1002"/>
    <d v="2023-03-30T00:00:00"/>
    <d v="2023-04-19T00:00:00"/>
    <d v="2023-04-21T00:00:00"/>
    <x v="12"/>
    <x v="1"/>
    <n v="13"/>
    <n v="65"/>
    <s v="Półmiski"/>
    <n v="1"/>
    <n v="7.4999999999999997E-2"/>
    <n v="844.2"/>
    <n v="464.31"/>
    <n v="844.2"/>
    <s v="Klasa I"/>
  </r>
  <r>
    <s v="SO - 0004025"/>
    <x v="2"/>
    <s v="WARE-UHY1004"/>
    <d v="2023-03-30T00:00:00"/>
    <d v="2023-04-19T00:00:00"/>
    <d v="2023-04-24T00:00:00"/>
    <x v="23"/>
    <x v="0"/>
    <n v="48"/>
    <n v="225"/>
    <s v="Naczynia serwisowe"/>
    <n v="1"/>
    <n v="0.1"/>
    <n v="167.5"/>
    <n v="95.474999999999994"/>
    <n v="167.5"/>
    <s v="Klasa II"/>
  </r>
  <r>
    <s v="SO - 0004026"/>
    <x v="2"/>
    <s v="WARE-MKL1006"/>
    <d v="2023-03-30T00:00:00"/>
    <d v="2023-04-01T00:00:00"/>
    <d v="2023-04-08T00:00:00"/>
    <x v="13"/>
    <x v="0"/>
    <n v="43"/>
    <n v="347"/>
    <s v="Meble łazienkowe"/>
    <n v="5"/>
    <n v="0.05"/>
    <n v="1105.5"/>
    <n v="807.01499999999999"/>
    <n v="5527.5"/>
    <s v="Klasa III"/>
  </r>
  <r>
    <s v="SO - 0004027"/>
    <x v="0"/>
    <s v="WARE-NBV1002"/>
    <d v="2023-03-30T00:00:00"/>
    <d v="2023-04-07T00:00:00"/>
    <d v="2023-04-11T00:00:00"/>
    <x v="6"/>
    <x v="1"/>
    <n v="44"/>
    <n v="73"/>
    <s v="Zegary"/>
    <n v="7"/>
    <n v="0.05"/>
    <n v="3082"/>
    <n v="2342.3200000000002"/>
    <n v="21574"/>
    <s v="Klasa II"/>
  </r>
  <r>
    <s v="SO - 0004028"/>
    <x v="2"/>
    <s v="WARE-XYS1001"/>
    <d v="2023-03-30T00:00:00"/>
    <d v="2023-04-14T00:00:00"/>
    <d v="2023-04-15T00:00:00"/>
    <x v="23"/>
    <x v="0"/>
    <n v="33"/>
    <n v="50"/>
    <s v="Koszykówka"/>
    <n v="2"/>
    <n v="0.1"/>
    <n v="864.3"/>
    <n v="717.36900000000003"/>
    <n v="1728.6"/>
    <s v="Klasa I"/>
  </r>
  <r>
    <s v="SO - 0004029"/>
    <x v="3"/>
    <s v="WARE-MKL1006"/>
    <d v="2023-03-30T00:00:00"/>
    <d v="2023-04-18T00:00:00"/>
    <d v="2023-04-20T00:00:00"/>
    <x v="4"/>
    <x v="3"/>
    <n v="48"/>
    <n v="340"/>
    <s v="Okładziny ścienne"/>
    <n v="6"/>
    <n v="0.05"/>
    <n v="2646.5"/>
    <n v="1402.645"/>
    <n v="15879"/>
    <s v="Klasa I"/>
  </r>
  <r>
    <s v="SO - 0004030"/>
    <x v="0"/>
    <s v="WARE-UHY1004"/>
    <d v="2023-03-31T00:00:00"/>
    <d v="2023-04-23T00:00:00"/>
    <d v="2023-04-28T00:00:00"/>
    <x v="6"/>
    <x v="1"/>
    <n v="24"/>
    <n v="250"/>
    <s v="Dekoracje zewnętrzne"/>
    <n v="7"/>
    <n v="0.15"/>
    <n v="1748.7"/>
    <n v="1451.421"/>
    <n v="12240.9"/>
    <s v="Klasa II"/>
  </r>
  <r>
    <s v="SO - 0004031"/>
    <x v="1"/>
    <s v="WARE-NBV1002"/>
    <d v="2023-03-31T00:00:00"/>
    <d v="2023-04-28T00:00:00"/>
    <d v="2023-05-08T00:00:00"/>
    <x v="2"/>
    <x v="2"/>
    <n v="20"/>
    <n v="80"/>
    <s v="Przechowywanie wina"/>
    <n v="6"/>
    <n v="0.15"/>
    <n v="1755.4"/>
    <n v="983.024"/>
    <n v="10532.400000000001"/>
    <s v="Klasa IV"/>
  </r>
  <r>
    <s v="SO - 0004032"/>
    <x v="2"/>
    <s v="WARE-UHY1004"/>
    <d v="2023-03-31T00:00:00"/>
    <d v="2023-04-28T00:00:00"/>
    <d v="2023-05-01T00:00:00"/>
    <x v="24"/>
    <x v="2"/>
    <n v="8"/>
    <n v="240"/>
    <s v="Audio"/>
    <n v="6"/>
    <n v="0.2"/>
    <n v="1105.5"/>
    <n v="851.23500000000001"/>
    <n v="6633"/>
    <s v="Klasa II"/>
  </r>
  <r>
    <s v="SO - 0004033"/>
    <x v="3"/>
    <s v="WARE-MKL1006"/>
    <d v="2023-04-01T00:00:00"/>
    <d v="2023-04-05T00:00:00"/>
    <d v="2023-04-09T00:00:00"/>
    <x v="9"/>
    <x v="0"/>
    <n v="20"/>
    <n v="329"/>
    <s v="Rzeźby"/>
    <n v="1"/>
    <n v="0.1"/>
    <n v="1105.5"/>
    <n v="652.245"/>
    <n v="1105.5"/>
    <s v="Klasa II"/>
  </r>
  <r>
    <s v="SO - 0004034"/>
    <x v="3"/>
    <s v="WARE-NMK1003"/>
    <d v="2023-04-01T00:00:00"/>
    <d v="2023-04-20T00:00:00"/>
    <d v="2023-04-29T00:00:00"/>
    <x v="17"/>
    <x v="1"/>
    <n v="27"/>
    <n v="165"/>
    <s v="Przechowywanie wina"/>
    <n v="6"/>
    <n v="0.4"/>
    <n v="3953"/>
    <n v="2925.22"/>
    <n v="23718"/>
    <s v="Klasa IV"/>
  </r>
  <r>
    <s v="SO - 0004035"/>
    <x v="0"/>
    <s v="WARE-XYS1001"/>
    <d v="2023-04-01T00:00:00"/>
    <d v="2023-04-06T00:00:00"/>
    <d v="2023-04-12T00:00:00"/>
    <x v="10"/>
    <x v="3"/>
    <n v="11"/>
    <n v="46"/>
    <s v="Naczynia serwisowe"/>
    <n v="7"/>
    <n v="0.2"/>
    <n v="5815.6"/>
    <n v="4129.076"/>
    <n v="40709.200000000004"/>
    <s v="Klasa III"/>
  </r>
  <r>
    <s v="SO - 0004036"/>
    <x v="3"/>
    <s v="WARE-NMK1003"/>
    <d v="2023-04-01T00:00:00"/>
    <d v="2023-04-20T00:00:00"/>
    <d v="2023-04-28T00:00:00"/>
    <x v="11"/>
    <x v="0"/>
    <n v="45"/>
    <n v="198"/>
    <s v="Zegary"/>
    <n v="3"/>
    <n v="0.1"/>
    <n v="3209.3"/>
    <n v="2599.5329999999999"/>
    <n v="9627.9000000000015"/>
    <s v="Klasa III"/>
  </r>
  <r>
    <s v="SO - 0004037"/>
    <x v="3"/>
    <s v="WARE-UHY1004"/>
    <d v="2023-04-01T00:00:00"/>
    <d v="2023-04-09T00:00:00"/>
    <d v="2023-04-15T00:00:00"/>
    <x v="17"/>
    <x v="1"/>
    <n v="48"/>
    <n v="241"/>
    <s v="Świąteczne"/>
    <n v="3"/>
    <n v="0.2"/>
    <n v="2298.1"/>
    <n v="1034.145"/>
    <n v="6894.2999999999993"/>
    <s v="Klasa III"/>
  </r>
  <r>
    <s v="SO - 0004038"/>
    <x v="0"/>
    <s v="WARE-NBV1002"/>
    <d v="2023-04-01T00:00:00"/>
    <d v="2023-04-05T00:00:00"/>
    <d v="2023-04-14T00:00:00"/>
    <x v="26"/>
    <x v="3"/>
    <n v="44"/>
    <n v="61"/>
    <s v="Naczynia serwisowe"/>
    <n v="7"/>
    <n v="0.4"/>
    <n v="3946.3"/>
    <n v="1736.3720000000001"/>
    <n v="27624.100000000002"/>
    <s v="Klasa IV"/>
  </r>
  <r>
    <s v="SO - 0004039"/>
    <x v="0"/>
    <s v="WARE-NBV1002"/>
    <d v="2023-04-01T00:00:00"/>
    <d v="2023-04-17T00:00:00"/>
    <d v="2023-04-22T00:00:00"/>
    <x v="26"/>
    <x v="3"/>
    <n v="23"/>
    <n v="87"/>
    <s v="Koce"/>
    <n v="6"/>
    <n v="0.05"/>
    <n v="3932.9"/>
    <n v="2674.3719999999998"/>
    <n v="23597.4"/>
    <s v="Klasa II"/>
  </r>
  <r>
    <s v="SO - 0004040"/>
    <x v="0"/>
    <s v="WARE-UHY1004"/>
    <d v="2023-04-01T00:00:00"/>
    <d v="2023-04-21T00:00:00"/>
    <d v="2023-04-28T00:00:00"/>
    <x v="19"/>
    <x v="2"/>
    <n v="35"/>
    <n v="244"/>
    <s v="Wieńce"/>
    <n v="7"/>
    <n v="0.05"/>
    <n v="1005"/>
    <n v="572.85"/>
    <n v="7035"/>
    <s v="Klasa III"/>
  </r>
  <r>
    <s v="SO - 0004041"/>
    <x v="1"/>
    <s v="WARE-XYS1001"/>
    <d v="2023-04-01T00:00:00"/>
    <d v="2023-04-17T00:00:00"/>
    <d v="2023-04-18T00:00:00"/>
    <x v="20"/>
    <x v="1"/>
    <n v="7"/>
    <n v="58"/>
    <s v="Ozdoby"/>
    <n v="8"/>
    <n v="7.4999999999999997E-2"/>
    <n v="2592.9"/>
    <n v="1218.663"/>
    <n v="20743.2"/>
    <s v="Klasa I"/>
  </r>
  <r>
    <s v="SO - 0004042"/>
    <x v="2"/>
    <s v="WARE-NMK1003"/>
    <d v="2023-04-01T00:00:00"/>
    <d v="2023-04-19T00:00:00"/>
    <d v="2023-04-22T00:00:00"/>
    <x v="23"/>
    <x v="0"/>
    <n v="39"/>
    <n v="105"/>
    <s v="Baseball"/>
    <n v="4"/>
    <n v="0.05"/>
    <n v="1145.7"/>
    <n v="801.99"/>
    <n v="4582.8"/>
    <s v="Klasa II"/>
  </r>
  <r>
    <s v="SO - 0004043"/>
    <x v="0"/>
    <s v="WARE-NMK1003"/>
    <d v="2023-04-01T00:00:00"/>
    <d v="2023-04-29T00:00:00"/>
    <d v="2023-05-02T00:00:00"/>
    <x v="14"/>
    <x v="2"/>
    <n v="38"/>
    <n v="94"/>
    <s v="Pufy"/>
    <n v="7"/>
    <n v="7.4999999999999997E-2"/>
    <n v="1159.0999999999999"/>
    <n v="475.23099999999999"/>
    <n v="8113.6999999999989"/>
    <s v="Klasa II"/>
  </r>
  <r>
    <s v="SO - 0004044"/>
    <x v="3"/>
    <s v="WARE-PUJ1005"/>
    <d v="2023-04-01T00:00:00"/>
    <d v="2023-04-19T00:00:00"/>
    <d v="2023-04-21T00:00:00"/>
    <x v="17"/>
    <x v="1"/>
    <n v="4"/>
    <n v="265"/>
    <s v="Szafy"/>
    <n v="2"/>
    <n v="0.2"/>
    <n v="1092.0999999999999"/>
    <n v="469.60300000000001"/>
    <n v="2184.1999999999998"/>
    <s v="Klasa I"/>
  </r>
  <r>
    <s v="SO - 0004045"/>
    <x v="3"/>
    <s v="WARE-PUJ1005"/>
    <d v="2023-04-01T00:00:00"/>
    <d v="2023-04-16T00:00:00"/>
    <d v="2023-04-24T00:00:00"/>
    <x v="17"/>
    <x v="1"/>
    <n v="29"/>
    <n v="323"/>
    <s v="Rzeźby"/>
    <n v="7"/>
    <n v="7.4999999999999997E-2"/>
    <n v="917.9"/>
    <n v="578.27700000000004"/>
    <n v="6425.3"/>
    <s v="Klasa III"/>
  </r>
  <r>
    <s v="SO - 0004046"/>
    <x v="0"/>
    <s v="WARE-UHY1004"/>
    <d v="2023-04-01T00:00:00"/>
    <d v="2023-04-14T00:00:00"/>
    <d v="2023-04-15T00:00:00"/>
    <x v="26"/>
    <x v="3"/>
    <n v="5"/>
    <n v="251"/>
    <s v="Półmiski"/>
    <n v="1"/>
    <n v="0.05"/>
    <n v="261.3"/>
    <n v="193.36199999999999"/>
    <n v="261.3"/>
    <s v="Klasa I"/>
  </r>
  <r>
    <s v="SO - 0004047"/>
    <x v="3"/>
    <s v="WARE-UHY1004"/>
    <d v="2023-04-01T00:00:00"/>
    <d v="2023-04-23T00:00:00"/>
    <d v="2023-04-30T00:00:00"/>
    <x v="21"/>
    <x v="3"/>
    <n v="6"/>
    <n v="225"/>
    <s v="Kolekcje"/>
    <n v="1"/>
    <n v="0.05"/>
    <n v="1963.1"/>
    <n v="1472.325"/>
    <n v="1963.1"/>
    <s v="Klasa III"/>
  </r>
  <r>
    <s v="SO - 0004048"/>
    <x v="2"/>
    <s v="WARE-NMK1003"/>
    <d v="2023-04-02T00:00:00"/>
    <d v="2023-04-10T00:00:00"/>
    <d v="2023-04-16T00:00:00"/>
    <x v="3"/>
    <x v="0"/>
    <n v="11"/>
    <n v="91"/>
    <s v="Obrusy"/>
    <n v="1"/>
    <n v="0.4"/>
    <n v="5969.7"/>
    <n v="2626.6680000000001"/>
    <n v="5969.7"/>
    <s v="Klasa III"/>
  </r>
  <r>
    <s v="SO - 0004049"/>
    <x v="3"/>
    <s v="WARE-PUJ1005"/>
    <d v="2023-04-02T00:00:00"/>
    <d v="2023-04-17T00:00:00"/>
    <d v="2023-04-24T00:00:00"/>
    <x v="9"/>
    <x v="0"/>
    <n v="34"/>
    <n v="286"/>
    <s v="Obrusy"/>
    <n v="8"/>
    <n v="7.4999999999999997E-2"/>
    <n v="3048.5"/>
    <n v="1219.4000000000001"/>
    <n v="24388"/>
    <s v="Klasa III"/>
  </r>
  <r>
    <s v="SO - 0004050"/>
    <x v="3"/>
    <s v="WARE-PUJ1005"/>
    <d v="2023-04-02T00:00:00"/>
    <d v="2023-04-12T00:00:00"/>
    <d v="2023-04-17T00:00:00"/>
    <x v="12"/>
    <x v="1"/>
    <n v="24"/>
    <n v="298"/>
    <s v="Zastawa stołowa"/>
    <n v="8"/>
    <n v="7.4999999999999997E-2"/>
    <n v="877.7"/>
    <n v="649.49800000000005"/>
    <n v="7021.6"/>
    <s v="Klasa II"/>
  </r>
  <r>
    <s v="SO - 0004051"/>
    <x v="3"/>
    <s v="WARE-XYS1001"/>
    <d v="2023-04-02T00:00:00"/>
    <d v="2023-04-14T00:00:00"/>
    <d v="2023-04-21T00:00:00"/>
    <x v="4"/>
    <x v="3"/>
    <n v="10"/>
    <n v="9"/>
    <s v="Koce"/>
    <n v="7"/>
    <n v="0.1"/>
    <n v="1943"/>
    <n v="1224.0899999999999"/>
    <n v="13601"/>
    <s v="Klasa III"/>
  </r>
  <r>
    <s v="SO - 0004052"/>
    <x v="0"/>
    <s v="WARE-PUJ1005"/>
    <d v="2023-04-02T00:00:00"/>
    <d v="2023-04-04T00:00:00"/>
    <d v="2023-04-10T00:00:00"/>
    <x v="26"/>
    <x v="3"/>
    <n v="25"/>
    <n v="325"/>
    <s v="Dywany"/>
    <n v="7"/>
    <n v="0.05"/>
    <n v="2257.9"/>
    <n v="1806.32"/>
    <n v="15805.300000000001"/>
    <s v="Klasa III"/>
  </r>
  <r>
    <s v="SO - 0004053"/>
    <x v="2"/>
    <s v="WARE-NMK1003"/>
    <d v="2023-04-02T00:00:00"/>
    <d v="2023-04-10T00:00:00"/>
    <d v="2023-04-19T00:00:00"/>
    <x v="23"/>
    <x v="0"/>
    <n v="19"/>
    <n v="179"/>
    <s v="Szkło stołowe"/>
    <n v="6"/>
    <n v="0.05"/>
    <n v="1105.5"/>
    <n v="795.96"/>
    <n v="6633"/>
    <s v="Klasa IV"/>
  </r>
  <r>
    <s v="SO - 0004054"/>
    <x v="0"/>
    <s v="WARE-XYS1001"/>
    <d v="2023-04-02T00:00:00"/>
    <d v="2023-04-24T00:00:00"/>
    <d v="2023-04-29T00:00:00"/>
    <x v="15"/>
    <x v="2"/>
    <n v="43"/>
    <n v="25"/>
    <s v="Lampy podłogowe"/>
    <n v="2"/>
    <n v="0.05"/>
    <n v="1085.4000000000001"/>
    <n v="738.072"/>
    <n v="2170.8000000000002"/>
    <s v="Klasa II"/>
  </r>
  <r>
    <s v="SO - 0004055"/>
    <x v="1"/>
    <s v="WARE-NMK1003"/>
    <d v="2023-04-02T00:00:00"/>
    <d v="2023-04-13T00:00:00"/>
    <d v="2023-04-18T00:00:00"/>
    <x v="2"/>
    <x v="2"/>
    <n v="37"/>
    <n v="127"/>
    <s v="Świąteczne"/>
    <n v="7"/>
    <n v="0.1"/>
    <n v="6472.2"/>
    <n v="3106.6559999999999"/>
    <n v="45305.4"/>
    <s v="Klasa II"/>
  </r>
  <r>
    <s v="SO - 0004056"/>
    <x v="0"/>
    <s v="WARE-MKL1006"/>
    <d v="2023-04-02T00:00:00"/>
    <d v="2023-04-29T00:00:00"/>
    <d v="2023-05-01T00:00:00"/>
    <x v="18"/>
    <x v="2"/>
    <n v="5"/>
    <n v="329"/>
    <s v="Telefony"/>
    <n v="5"/>
    <n v="0.1"/>
    <n v="5835.7"/>
    <n v="3267.9920000000002"/>
    <n v="29178.5"/>
    <s v="Klasa I"/>
  </r>
  <r>
    <s v="SO - 0004057"/>
    <x v="0"/>
    <s v="WARE-PUJ1005"/>
    <d v="2023-04-03T00:00:00"/>
    <d v="2023-04-09T00:00:00"/>
    <d v="2023-04-15T00:00:00"/>
    <x v="15"/>
    <x v="2"/>
    <n v="15"/>
    <n v="286"/>
    <s v="Dekoracje zewnętrzne"/>
    <n v="1"/>
    <n v="0.05"/>
    <n v="4013.3"/>
    <n v="1886.251"/>
    <n v="4013.3"/>
    <s v="Klasa III"/>
  </r>
  <r>
    <s v="SO - 0004058"/>
    <x v="0"/>
    <s v="WARE-NMK1003"/>
    <d v="2023-04-03T00:00:00"/>
    <d v="2023-04-28T00:00:00"/>
    <d v="2023-05-05T00:00:00"/>
    <x v="6"/>
    <x v="1"/>
    <n v="14"/>
    <n v="169"/>
    <s v="Komputery"/>
    <n v="3"/>
    <n v="0.05"/>
    <n v="3102.1"/>
    <n v="2357.596"/>
    <n v="9306.2999999999993"/>
    <s v="Klasa III"/>
  </r>
  <r>
    <s v="SO - 0004059"/>
    <x v="3"/>
    <s v="WARE-UHY1004"/>
    <d v="2023-04-03T00:00:00"/>
    <d v="2023-04-27T00:00:00"/>
    <d v="2023-05-07T00:00:00"/>
    <x v="17"/>
    <x v="1"/>
    <n v="10"/>
    <n v="230"/>
    <s v="Lampy stołowe"/>
    <n v="3"/>
    <n v="0.1"/>
    <n v="1118.9000000000001"/>
    <n v="593.01700000000005"/>
    <n v="3356.7000000000003"/>
    <s v="Klasa IV"/>
  </r>
  <r>
    <s v="SO - 0004060"/>
    <x v="3"/>
    <s v="WARE-MKL1006"/>
    <d v="2023-04-03T00:00:00"/>
    <d v="2023-05-01T00:00:00"/>
    <d v="2023-05-08T00:00:00"/>
    <x v="22"/>
    <x v="0"/>
    <n v="41"/>
    <n v="344"/>
    <s v="Poduszki meblowe"/>
    <n v="1"/>
    <n v="0.1"/>
    <n v="3906.1"/>
    <n v="2265.538"/>
    <n v="3906.1"/>
    <s v="Klasa III"/>
  </r>
  <r>
    <s v="SO - 0004061"/>
    <x v="2"/>
    <s v="WARE-NMK1003"/>
    <d v="2023-04-03T00:00:00"/>
    <d v="2023-04-25T00:00:00"/>
    <d v="2023-05-03T00:00:00"/>
    <x v="23"/>
    <x v="0"/>
    <n v="50"/>
    <n v="95"/>
    <s v="Lampy stołowe"/>
    <n v="8"/>
    <n v="0.15"/>
    <n v="3993.2"/>
    <n v="1757.008"/>
    <n v="31945.599999999999"/>
    <s v="Klasa III"/>
  </r>
  <r>
    <s v="SO - 0004062"/>
    <x v="0"/>
    <s v="WARE-NMK1003"/>
    <d v="2023-04-03T00:00:00"/>
    <d v="2023-04-29T00:00:00"/>
    <d v="2023-04-30T00:00:00"/>
    <x v="22"/>
    <x v="0"/>
    <n v="42"/>
    <n v="175"/>
    <s v="Akcesoria"/>
    <n v="7"/>
    <n v="0.4"/>
    <n v="5447.1"/>
    <n v="2614.6080000000002"/>
    <n v="38129.700000000004"/>
    <s v="Klasa I"/>
  </r>
  <r>
    <s v="SO - 0004063"/>
    <x v="0"/>
    <s v="WARE-NMK1003"/>
    <d v="2023-04-03T00:00:00"/>
    <d v="2023-04-25T00:00:00"/>
    <d v="2023-04-26T00:00:00"/>
    <x v="10"/>
    <x v="3"/>
    <n v="42"/>
    <n v="167"/>
    <s v="Naczynia kuchenne"/>
    <n v="3"/>
    <n v="0.05"/>
    <n v="1145.7"/>
    <n v="928.01700000000005"/>
    <n v="3437.1000000000004"/>
    <s v="Klasa I"/>
  </r>
  <r>
    <s v="SO - 0004064"/>
    <x v="0"/>
    <s v="WARE-XYS1001"/>
    <d v="2023-04-04T00:00:00"/>
    <d v="2023-04-15T00:00:00"/>
    <d v="2023-04-21T00:00:00"/>
    <x v="26"/>
    <x v="3"/>
    <n v="16"/>
    <n v="22"/>
    <s v="Wisiorki"/>
    <n v="5"/>
    <n v="0.05"/>
    <n v="6559.3"/>
    <n v="4132.3590000000004"/>
    <n v="32796.5"/>
    <s v="Klasa III"/>
  </r>
  <r>
    <s v="SO - 0004065"/>
    <x v="3"/>
    <s v="WARE-NMK1003"/>
    <d v="2023-04-04T00:00:00"/>
    <d v="2023-04-11T00:00:00"/>
    <d v="2023-04-15T00:00:00"/>
    <x v="12"/>
    <x v="1"/>
    <n v="30"/>
    <n v="119"/>
    <s v="Koce"/>
    <n v="8"/>
    <n v="0.1"/>
    <n v="850.9"/>
    <n v="433.959"/>
    <n v="6807.2"/>
    <s v="Klasa II"/>
  </r>
  <r>
    <s v="SO - 0004066"/>
    <x v="3"/>
    <s v="WARE-NMK1003"/>
    <d v="2023-04-04T00:00:00"/>
    <d v="2023-04-30T00:00:00"/>
    <d v="2023-05-08T00:00:00"/>
    <x v="21"/>
    <x v="3"/>
    <n v="50"/>
    <n v="89"/>
    <s v="Akcesoria"/>
    <n v="7"/>
    <n v="0.15"/>
    <n v="1072"/>
    <n v="707.52"/>
    <n v="7504"/>
    <s v="Klasa III"/>
  </r>
  <r>
    <s v="SO - 0004067"/>
    <x v="0"/>
    <s v="WARE-NMK1003"/>
    <d v="2023-04-04T00:00:00"/>
    <d v="2023-04-08T00:00:00"/>
    <d v="2023-04-11T00:00:00"/>
    <x v="14"/>
    <x v="2"/>
    <n v="39"/>
    <n v="193"/>
    <s v="Poduszki"/>
    <n v="6"/>
    <n v="7.4999999999999997E-2"/>
    <n v="1025.0999999999999"/>
    <n v="625.31100000000004"/>
    <n v="6150.5999999999995"/>
    <s v="Klasa II"/>
  </r>
  <r>
    <s v="SO - 0004068"/>
    <x v="0"/>
    <s v="WARE-MKL1006"/>
    <d v="2023-04-04T00:00:00"/>
    <d v="2023-04-30T00:00:00"/>
    <d v="2023-05-10T00:00:00"/>
    <x v="1"/>
    <x v="1"/>
    <n v="23"/>
    <n v="362"/>
    <s v="Kwiaty"/>
    <n v="3"/>
    <n v="0.1"/>
    <n v="3926.2"/>
    <n v="3023.174"/>
    <n v="11778.599999999999"/>
    <s v="Klasa IV"/>
  </r>
  <r>
    <s v="SO - 0004069"/>
    <x v="3"/>
    <s v="WARE-NMK1003"/>
    <d v="2023-04-04T00:00:00"/>
    <d v="2023-04-11T00:00:00"/>
    <d v="2023-04-20T00:00:00"/>
    <x v="11"/>
    <x v="0"/>
    <n v="29"/>
    <n v="133"/>
    <s v="Lustra"/>
    <n v="4"/>
    <n v="0.05"/>
    <n v="207.7"/>
    <n v="137.08199999999999"/>
    <n v="830.8"/>
    <s v="Klasa IV"/>
  </r>
  <r>
    <s v="SO - 0004070"/>
    <x v="0"/>
    <s v="WARE-MKL1006"/>
    <d v="2023-04-04T00:00:00"/>
    <d v="2023-04-20T00:00:00"/>
    <d v="2023-04-30T00:00:00"/>
    <x v="26"/>
    <x v="3"/>
    <n v="6"/>
    <n v="331"/>
    <s v="Szafy"/>
    <n v="8"/>
    <n v="0.05"/>
    <n v="2646.5"/>
    <n v="1243.855"/>
    <n v="21172"/>
    <s v="Klasa IV"/>
  </r>
  <r>
    <s v="SO - 0004071"/>
    <x v="3"/>
    <s v="WARE-NMK1003"/>
    <d v="2023-04-05T00:00:00"/>
    <d v="2023-04-12T00:00:00"/>
    <d v="2023-04-17T00:00:00"/>
    <x v="4"/>
    <x v="3"/>
    <n v="27"/>
    <n v="175"/>
    <s v="Świece"/>
    <n v="6"/>
    <n v="0.05"/>
    <n v="723.6"/>
    <n v="361.8"/>
    <n v="4341.6000000000004"/>
    <s v="Klasa II"/>
  </r>
  <r>
    <s v="SO - 0004072"/>
    <x v="3"/>
    <s v="WARE-UHY1004"/>
    <d v="2023-04-05T00:00:00"/>
    <d v="2023-04-11T00:00:00"/>
    <d v="2023-04-17T00:00:00"/>
    <x v="17"/>
    <x v="1"/>
    <n v="48"/>
    <n v="231"/>
    <s v="Kieliszki do koktajli"/>
    <n v="2"/>
    <n v="0.15"/>
    <n v="1139"/>
    <n v="569.5"/>
    <n v="2278"/>
    <s v="Klasa III"/>
  </r>
  <r>
    <s v="SO - 0004073"/>
    <x v="3"/>
    <s v="WARE-NBV1002"/>
    <d v="2023-04-05T00:00:00"/>
    <d v="2023-04-23T00:00:00"/>
    <d v="2023-05-02T00:00:00"/>
    <x v="5"/>
    <x v="2"/>
    <n v="43"/>
    <n v="79"/>
    <s v="Wisiorki"/>
    <n v="6"/>
    <n v="0.3"/>
    <n v="5956.3"/>
    <n v="4050.2840000000001"/>
    <n v="35737.800000000003"/>
    <s v="Klasa IV"/>
  </r>
  <r>
    <s v="SO - 0004074"/>
    <x v="0"/>
    <s v="WARE-NMK1003"/>
    <d v="2023-04-05T00:00:00"/>
    <d v="2023-04-23T00:00:00"/>
    <d v="2023-05-03T00:00:00"/>
    <x v="10"/>
    <x v="3"/>
    <n v="9"/>
    <n v="93"/>
    <s v="Telefony"/>
    <n v="6"/>
    <n v="0.2"/>
    <n v="857.6"/>
    <n v="505.98399999999998"/>
    <n v="5145.6000000000004"/>
    <s v="Klasa IV"/>
  </r>
  <r>
    <s v="SO - 0004075"/>
    <x v="3"/>
    <s v="WARE-MKL1006"/>
    <d v="2023-04-05T00:00:00"/>
    <d v="2023-04-27T00:00:00"/>
    <d v="2023-04-29T00:00:00"/>
    <x v="11"/>
    <x v="0"/>
    <n v="40"/>
    <n v="350"/>
    <s v="Koce"/>
    <n v="8"/>
    <n v="7.4999999999999997E-2"/>
    <n v="3899.4"/>
    <n v="2612.598"/>
    <n v="31195.200000000001"/>
    <s v="Klasa I"/>
  </r>
  <r>
    <s v="SO - 0004076"/>
    <x v="0"/>
    <s v="WARE-PUJ1005"/>
    <d v="2023-04-05T00:00:00"/>
    <d v="2023-04-22T00:00:00"/>
    <d v="2023-04-24T00:00:00"/>
    <x v="16"/>
    <x v="1"/>
    <n v="12"/>
    <n v="311"/>
    <s v="Poduszki meblowe"/>
    <n v="1"/>
    <n v="0.05"/>
    <n v="1842.5"/>
    <n v="1529.2750000000001"/>
    <n v="1842.5"/>
    <s v="Klasa I"/>
  </r>
  <r>
    <s v="SO - 0004077"/>
    <x v="0"/>
    <s v="WARE-PUJ1005"/>
    <d v="2023-04-05T00:00:00"/>
    <d v="2023-05-01T00:00:00"/>
    <d v="2023-05-08T00:00:00"/>
    <x v="19"/>
    <x v="2"/>
    <n v="11"/>
    <n v="317"/>
    <s v="Półmiski"/>
    <n v="2"/>
    <n v="0.05"/>
    <n v="214.4"/>
    <n v="96.48"/>
    <n v="428.8"/>
    <s v="Klasa III"/>
  </r>
  <r>
    <s v="SO - 0004078"/>
    <x v="1"/>
    <s v="WARE-UHY1004"/>
    <d v="2023-04-06T00:00:00"/>
    <d v="2023-05-04T00:00:00"/>
    <d v="2023-05-10T00:00:00"/>
    <x v="7"/>
    <x v="3"/>
    <n v="40"/>
    <n v="240"/>
    <s v="Lampy stołowe"/>
    <n v="1"/>
    <n v="0.15"/>
    <n v="1139"/>
    <n v="501.16"/>
    <n v="1139"/>
    <s v="Klasa III"/>
  </r>
  <r>
    <s v="SO - 0004079"/>
    <x v="3"/>
    <s v="WARE-MKL1006"/>
    <d v="2023-04-06T00:00:00"/>
    <d v="2023-04-13T00:00:00"/>
    <d v="2023-04-18T00:00:00"/>
    <x v="17"/>
    <x v="1"/>
    <n v="8"/>
    <n v="350"/>
    <s v="Naczynia serwisowe"/>
    <n v="5"/>
    <n v="7.4999999999999997E-2"/>
    <n v="703.5"/>
    <n v="302.505"/>
    <n v="3517.5"/>
    <s v="Klasa II"/>
  </r>
  <r>
    <s v="SO - 0004080"/>
    <x v="3"/>
    <s v="WARE-NMK1003"/>
    <d v="2023-04-06T00:00:00"/>
    <d v="2023-04-12T00:00:00"/>
    <d v="2023-04-22T00:00:00"/>
    <x v="17"/>
    <x v="1"/>
    <n v="32"/>
    <n v="170"/>
    <s v="Naczynia kuchenne"/>
    <n v="6"/>
    <n v="0.15"/>
    <n v="6217.6"/>
    <n v="2797.92"/>
    <n v="37305.600000000006"/>
    <s v="Klasa IV"/>
  </r>
  <r>
    <s v="SO - 0004081"/>
    <x v="2"/>
    <s v="WARE-NMK1003"/>
    <d v="2023-04-06T00:00:00"/>
    <d v="2023-04-28T00:00:00"/>
    <d v="2023-04-30T00:00:00"/>
    <x v="3"/>
    <x v="0"/>
    <n v="35"/>
    <n v="145"/>
    <s v="Komputery"/>
    <n v="3"/>
    <n v="7.4999999999999997E-2"/>
    <n v="3624.7"/>
    <n v="3080.9949999999999"/>
    <n v="10874.099999999999"/>
    <s v="Klasa I"/>
  </r>
  <r>
    <s v="SO - 0004082"/>
    <x v="0"/>
    <s v="WARE-XYS1001"/>
    <d v="2023-04-06T00:00:00"/>
    <d v="2023-04-27T00:00:00"/>
    <d v="2023-05-01T00:00:00"/>
    <x v="18"/>
    <x v="2"/>
    <n v="27"/>
    <n v="57"/>
    <s v="Meble ogrodowe"/>
    <n v="4"/>
    <n v="0.05"/>
    <n v="1721.9"/>
    <n v="1205.33"/>
    <n v="6887.6"/>
    <s v="Klasa II"/>
  </r>
  <r>
    <s v="SO - 0004083"/>
    <x v="0"/>
    <s v="WARE-NMK1003"/>
    <d v="2023-04-06T00:00:00"/>
    <d v="2023-04-30T00:00:00"/>
    <d v="2023-05-10T00:00:00"/>
    <x v="19"/>
    <x v="2"/>
    <n v="29"/>
    <n v="147"/>
    <s v="Zegary"/>
    <n v="2"/>
    <n v="7.4999999999999997E-2"/>
    <n v="1829.1"/>
    <n v="877.96799999999996"/>
    <n v="3658.2"/>
    <s v="Klasa IV"/>
  </r>
  <r>
    <s v="SO - 0004084"/>
    <x v="0"/>
    <s v="WARE-NMK1003"/>
    <d v="2023-04-06T00:00:00"/>
    <d v="2023-04-25T00:00:00"/>
    <d v="2023-04-27T00:00:00"/>
    <x v="14"/>
    <x v="2"/>
    <n v="37"/>
    <n v="197"/>
    <s v="Naczynia kuchenne"/>
    <n v="7"/>
    <n v="7.4999999999999997E-2"/>
    <n v="6110.4"/>
    <n v="4643.9040000000005"/>
    <n v="42772.799999999996"/>
    <s v="Klasa I"/>
  </r>
  <r>
    <s v="SO - 0004085"/>
    <x v="3"/>
    <s v="WARE-NBV1002"/>
    <d v="2023-04-06T00:00:00"/>
    <d v="2023-04-26T00:00:00"/>
    <d v="2023-05-01T00:00:00"/>
    <x v="4"/>
    <x v="3"/>
    <n v="30"/>
    <n v="77"/>
    <s v="Meble ogrodowe"/>
    <n v="7"/>
    <n v="0.05"/>
    <n v="3886"/>
    <n v="2137.3000000000002"/>
    <n v="27202"/>
    <s v="Klasa II"/>
  </r>
  <r>
    <s v="SO - 0004086"/>
    <x v="3"/>
    <s v="WARE-PUJ1005"/>
    <d v="2023-04-06T00:00:00"/>
    <d v="2023-04-14T00:00:00"/>
    <d v="2023-04-24T00:00:00"/>
    <x v="21"/>
    <x v="3"/>
    <n v="20"/>
    <n v="325"/>
    <s v="Poduszki meblowe"/>
    <n v="8"/>
    <n v="0.05"/>
    <n v="5058.5"/>
    <n v="3743.29"/>
    <n v="40468"/>
    <s v="Klasa IV"/>
  </r>
  <r>
    <s v="SO - 0004087"/>
    <x v="0"/>
    <s v="WARE-MKL1006"/>
    <d v="2023-04-06T00:00:00"/>
    <d v="2023-04-26T00:00:00"/>
    <d v="2023-04-29T00:00:00"/>
    <x v="18"/>
    <x v="2"/>
    <n v="31"/>
    <n v="352"/>
    <s v="Świąteczne"/>
    <n v="7"/>
    <n v="0.1"/>
    <n v="1092.0999999999999"/>
    <n v="775.39099999999996"/>
    <n v="7644.6999999999989"/>
    <s v="Klasa II"/>
  </r>
  <r>
    <s v="SO - 0004088"/>
    <x v="3"/>
    <s v="WARE-PUJ1005"/>
    <d v="2023-04-06T00:00:00"/>
    <d v="2023-05-02T00:00:00"/>
    <d v="2023-05-07T00:00:00"/>
    <x v="11"/>
    <x v="0"/>
    <n v="4"/>
    <n v="318"/>
    <s v="Dywany"/>
    <n v="8"/>
    <n v="7.4999999999999997E-2"/>
    <n v="1949.7"/>
    <n v="896.86199999999997"/>
    <n v="15597.6"/>
    <s v="Klasa II"/>
  </r>
  <r>
    <s v="SO - 0004089"/>
    <x v="3"/>
    <s v="WARE-NMK1003"/>
    <d v="2023-04-06T00:00:00"/>
    <d v="2023-04-25T00:00:00"/>
    <d v="2023-04-30T00:00:00"/>
    <x v="11"/>
    <x v="0"/>
    <n v="23"/>
    <n v="166"/>
    <s v="Naczynia do pieczenia"/>
    <n v="2"/>
    <n v="0.15"/>
    <n v="3886"/>
    <n v="3225.38"/>
    <n v="7772"/>
    <s v="Klasa II"/>
  </r>
  <r>
    <s v="SO - 0004090"/>
    <x v="1"/>
    <s v="WARE-UHY1004"/>
    <d v="2023-04-07T00:00:00"/>
    <d v="2023-04-20T00:00:00"/>
    <d v="2023-04-22T00:00:00"/>
    <x v="8"/>
    <x v="3"/>
    <n v="27"/>
    <n v="257"/>
    <s v="Świece"/>
    <n v="4"/>
    <n v="0.05"/>
    <n v="3376.8"/>
    <n v="1553.328"/>
    <n v="13507.2"/>
    <s v="Klasa I"/>
  </r>
  <r>
    <s v="SO - 0004091"/>
    <x v="3"/>
    <s v="WARE-XYS1001"/>
    <d v="2023-04-07T00:00:00"/>
    <d v="2023-04-13T00:00:00"/>
    <d v="2023-04-21T00:00:00"/>
    <x v="4"/>
    <x v="3"/>
    <n v="15"/>
    <n v="47"/>
    <s v="Narzędzia barowe"/>
    <n v="6"/>
    <n v="0.05"/>
    <n v="180.9"/>
    <n v="86.831999999999994"/>
    <n v="1085.4000000000001"/>
    <s v="Klasa III"/>
  </r>
  <r>
    <s v="SO - 0004092"/>
    <x v="2"/>
    <s v="WARE-PUJ1005"/>
    <d v="2023-04-07T00:00:00"/>
    <d v="2023-04-18T00:00:00"/>
    <d v="2023-04-27T00:00:00"/>
    <x v="13"/>
    <x v="0"/>
    <n v="47"/>
    <n v="283"/>
    <s v="Przechowywanie wina"/>
    <n v="5"/>
    <n v="0.1"/>
    <n v="247.9"/>
    <n v="205.75700000000001"/>
    <n v="1239.5"/>
    <s v="Klasa IV"/>
  </r>
  <r>
    <s v="SO - 0004093"/>
    <x v="0"/>
    <s v="WARE-PUJ1005"/>
    <d v="2023-04-07T00:00:00"/>
    <d v="2023-04-29T00:00:00"/>
    <d v="2023-05-01T00:00:00"/>
    <x v="6"/>
    <x v="1"/>
    <n v="20"/>
    <n v="273"/>
    <s v="Lustra"/>
    <n v="1"/>
    <n v="0.05"/>
    <n v="3135.6"/>
    <n v="2508.48"/>
    <n v="3135.6"/>
    <s v="Klasa I"/>
  </r>
  <r>
    <s v="SO - 0004094"/>
    <x v="2"/>
    <s v="WARE-XYS1001"/>
    <d v="2023-04-07T00:00:00"/>
    <d v="2023-04-13T00:00:00"/>
    <d v="2023-04-16T00:00:00"/>
    <x v="13"/>
    <x v="0"/>
    <n v="19"/>
    <n v="24"/>
    <s v="Ramki na zdjęcia"/>
    <n v="5"/>
    <n v="0.1"/>
    <n v="2485.6999999999998"/>
    <n v="1739.99"/>
    <n v="12428.5"/>
    <s v="Klasa II"/>
  </r>
  <r>
    <s v="SO - 0004095"/>
    <x v="3"/>
    <s v="WARE-UHY1004"/>
    <d v="2023-04-07T00:00:00"/>
    <d v="2023-04-21T00:00:00"/>
    <d v="2023-04-28T00:00:00"/>
    <x v="12"/>
    <x v="1"/>
    <n v="49"/>
    <n v="208"/>
    <s v="TV i wideo"/>
    <n v="2"/>
    <n v="0.15"/>
    <n v="4013.3"/>
    <n v="3210.64"/>
    <n v="8026.6"/>
    <s v="Klasa III"/>
  </r>
  <r>
    <s v="SO - 0004096"/>
    <x v="0"/>
    <s v="WARE-XYS1001"/>
    <d v="2023-04-07T00:00:00"/>
    <d v="2023-05-03T00:00:00"/>
    <d v="2023-05-04T00:00:00"/>
    <x v="22"/>
    <x v="0"/>
    <n v="29"/>
    <n v="35"/>
    <s v="Świeczniki"/>
    <n v="2"/>
    <n v="7.4999999999999997E-2"/>
    <n v="6351.6"/>
    <n v="3048.768"/>
    <n v="12703.2"/>
    <s v="Klasa I"/>
  </r>
  <r>
    <s v="SO - 0004097"/>
    <x v="1"/>
    <s v="WARE-XYS1001"/>
    <d v="2023-04-07T00:00:00"/>
    <d v="2023-04-20T00:00:00"/>
    <d v="2023-04-28T00:00:00"/>
    <x v="2"/>
    <x v="2"/>
    <n v="38"/>
    <n v="40"/>
    <s v="Kwiaty"/>
    <n v="6"/>
    <n v="0.2"/>
    <n v="1152.4000000000001"/>
    <n v="645.34400000000005"/>
    <n v="6914.4000000000005"/>
    <s v="Klasa III"/>
  </r>
  <r>
    <s v="SO - 0004098"/>
    <x v="1"/>
    <s v="WARE-NBV1002"/>
    <d v="2023-04-08T00:00:00"/>
    <d v="2023-05-02T00:00:00"/>
    <d v="2023-05-12T00:00:00"/>
    <x v="2"/>
    <x v="2"/>
    <n v="40"/>
    <n v="77"/>
    <s v="Dekoracje zewnętrzne"/>
    <n v="2"/>
    <n v="0.05"/>
    <n v="1005"/>
    <n v="723.6"/>
    <n v="2010"/>
    <s v="Klasa IV"/>
  </r>
  <r>
    <s v="SO - 0004099"/>
    <x v="1"/>
    <s v="WARE-UHY1004"/>
    <d v="2023-04-08T00:00:00"/>
    <d v="2023-04-13T00:00:00"/>
    <d v="2023-04-18T00:00:00"/>
    <x v="2"/>
    <x v="2"/>
    <n v="28"/>
    <n v="244"/>
    <s v="Kwiaty"/>
    <n v="1"/>
    <n v="0.05"/>
    <n v="3852.5"/>
    <n v="2465.6"/>
    <n v="3852.5"/>
    <s v="Klasa II"/>
  </r>
  <r>
    <s v="SO - 0004100"/>
    <x v="0"/>
    <s v="WARE-NMK1003"/>
    <d v="2023-04-08T00:00:00"/>
    <d v="2023-04-10T00:00:00"/>
    <d v="2023-04-16T00:00:00"/>
    <x v="25"/>
    <x v="0"/>
    <n v="28"/>
    <n v="174"/>
    <s v="Poduszki meblowe"/>
    <n v="2"/>
    <n v="0.2"/>
    <n v="1018.4"/>
    <n v="478.64800000000002"/>
    <n v="2036.8"/>
    <s v="Klasa III"/>
  </r>
  <r>
    <s v="SO - 0004101"/>
    <x v="3"/>
    <s v="WARE-NBV1002"/>
    <d v="2023-04-09T00:00:00"/>
    <d v="2023-04-18T00:00:00"/>
    <d v="2023-04-24T00:00:00"/>
    <x v="17"/>
    <x v="1"/>
    <n v="41"/>
    <n v="73"/>
    <s v="Baseball"/>
    <n v="4"/>
    <n v="0.3"/>
    <n v="1112.2"/>
    <n v="934.24800000000005"/>
    <n v="4448.8"/>
    <s v="Klasa III"/>
  </r>
  <r>
    <s v="SO - 0004102"/>
    <x v="0"/>
    <s v="WARE-NMK1003"/>
    <d v="2023-04-09T00:00:00"/>
    <d v="2023-04-30T00:00:00"/>
    <d v="2023-05-05T00:00:00"/>
    <x v="6"/>
    <x v="1"/>
    <n v="34"/>
    <n v="182"/>
    <s v="Baseball"/>
    <n v="3"/>
    <n v="0.05"/>
    <n v="1775.5"/>
    <n v="1242.8499999999999"/>
    <n v="5326.5"/>
    <s v="Klasa II"/>
  </r>
  <r>
    <s v="SO - 0004103"/>
    <x v="0"/>
    <s v="WARE-NMK1003"/>
    <d v="2023-04-09T00:00:00"/>
    <d v="2023-04-28T00:00:00"/>
    <d v="2023-05-02T00:00:00"/>
    <x v="14"/>
    <x v="2"/>
    <n v="48"/>
    <n v="138"/>
    <s v="Naczynia serwisowe"/>
    <n v="5"/>
    <n v="0.15"/>
    <n v="5507.4"/>
    <n v="4075.4760000000001"/>
    <n v="27537"/>
    <s v="Klasa II"/>
  </r>
  <r>
    <s v="SO - 0004104"/>
    <x v="2"/>
    <s v="WARE-PUJ1005"/>
    <d v="2023-04-09T00:00:00"/>
    <d v="2023-04-21T00:00:00"/>
    <d v="2023-04-24T00:00:00"/>
    <x v="13"/>
    <x v="0"/>
    <n v="25"/>
    <n v="315"/>
    <s v="Toaletki"/>
    <n v="3"/>
    <n v="0.05"/>
    <n v="3839.1"/>
    <n v="2457.0239999999999"/>
    <n v="11517.3"/>
    <s v="Klasa II"/>
  </r>
  <r>
    <s v="SO - 0004105"/>
    <x v="3"/>
    <s v="WARE-PUJ1005"/>
    <d v="2023-04-09T00:00:00"/>
    <d v="2023-04-11T00:00:00"/>
    <d v="2023-04-16T00:00:00"/>
    <x v="4"/>
    <x v="3"/>
    <n v="49"/>
    <n v="269"/>
    <s v="Meble ogrodowe"/>
    <n v="3"/>
    <n v="0.4"/>
    <n v="2438.8000000000002"/>
    <n v="1999.816"/>
    <n v="7316.4000000000005"/>
    <s v="Klasa II"/>
  </r>
  <r>
    <s v="SO - 0004106"/>
    <x v="3"/>
    <s v="WARE-XYS1001"/>
    <d v="2023-04-09T00:00:00"/>
    <d v="2023-04-26T00:00:00"/>
    <d v="2023-04-29T00:00:00"/>
    <x v="17"/>
    <x v="1"/>
    <n v="34"/>
    <n v="32"/>
    <s v="Koce"/>
    <n v="4"/>
    <n v="0.1"/>
    <n v="3765.4"/>
    <n v="2824.05"/>
    <n v="15061.6"/>
    <s v="Klasa II"/>
  </r>
  <r>
    <s v="SO - 0004107"/>
    <x v="3"/>
    <s v="WARE-NMK1003"/>
    <d v="2023-04-10T00:00:00"/>
    <d v="2023-04-23T00:00:00"/>
    <d v="2023-04-27T00:00:00"/>
    <x v="9"/>
    <x v="0"/>
    <n v="40"/>
    <n v="110"/>
    <s v="Naczynia serwisowe"/>
    <n v="4"/>
    <n v="0.15"/>
    <n v="4020"/>
    <n v="2653.2"/>
    <n v="16080"/>
    <s v="Klasa II"/>
  </r>
  <r>
    <s v="SO - 0004108"/>
    <x v="1"/>
    <s v="WARE-NMK1003"/>
    <d v="2023-04-10T00:00:00"/>
    <d v="2023-04-23T00:00:00"/>
    <d v="2023-04-24T00:00:00"/>
    <x v="7"/>
    <x v="3"/>
    <n v="38"/>
    <n v="100"/>
    <s v="Ramki na ścianę"/>
    <n v="3"/>
    <n v="0.3"/>
    <n v="884.4"/>
    <n v="698.67600000000004"/>
    <n v="2653.2"/>
    <s v="Klasa I"/>
  </r>
  <r>
    <s v="SO - 0004109"/>
    <x v="3"/>
    <s v="WARE-NBV1002"/>
    <d v="2023-04-10T00:00:00"/>
    <d v="2023-04-24T00:00:00"/>
    <d v="2023-04-27T00:00:00"/>
    <x v="21"/>
    <x v="3"/>
    <n v="2"/>
    <n v="74"/>
    <s v="Ramki na zdjęcia"/>
    <n v="3"/>
    <n v="0.05"/>
    <n v="1989.9"/>
    <n v="1591.92"/>
    <n v="5969.7000000000007"/>
    <s v="Klasa II"/>
  </r>
  <r>
    <s v="SO - 0004110"/>
    <x v="0"/>
    <s v="WARE-PUJ1005"/>
    <d v="2023-04-10T00:00:00"/>
    <d v="2023-04-23T00:00:00"/>
    <d v="2023-04-25T00:00:00"/>
    <x v="19"/>
    <x v="2"/>
    <n v="9"/>
    <n v="296"/>
    <s v="Baseball"/>
    <n v="8"/>
    <n v="0.2"/>
    <n v="3892.7"/>
    <n v="2063.1309999999999"/>
    <n v="31141.599999999999"/>
    <s v="Klasa I"/>
  </r>
  <r>
    <s v="SO - 0004111"/>
    <x v="0"/>
    <s v="WARE-MKL1006"/>
    <d v="2023-04-10T00:00:00"/>
    <d v="2023-04-13T00:00:00"/>
    <d v="2023-04-18T00:00:00"/>
    <x v="22"/>
    <x v="0"/>
    <n v="20"/>
    <n v="367"/>
    <s v="Naczynia kuchenne"/>
    <n v="7"/>
    <n v="0.05"/>
    <n v="857.6"/>
    <n v="377.34399999999999"/>
    <n v="6003.2"/>
    <s v="Klasa II"/>
  </r>
  <r>
    <s v="SO - 0004112"/>
    <x v="2"/>
    <s v="WARE-PUJ1005"/>
    <d v="2023-04-10T00:00:00"/>
    <d v="2023-04-23T00:00:00"/>
    <d v="2023-04-27T00:00:00"/>
    <x v="23"/>
    <x v="0"/>
    <n v="39"/>
    <n v="303"/>
    <s v="Narzędzia barowe"/>
    <n v="3"/>
    <n v="0.05"/>
    <n v="1025.0999999999999"/>
    <n v="553.55399999999997"/>
    <n v="3075.2999999999997"/>
    <s v="Klasa II"/>
  </r>
  <r>
    <s v="SO - 0004113"/>
    <x v="0"/>
    <s v="WARE-PUJ1005"/>
    <d v="2023-04-10T00:00:00"/>
    <d v="2023-04-18T00:00:00"/>
    <d v="2023-04-25T00:00:00"/>
    <x v="16"/>
    <x v="1"/>
    <n v="39"/>
    <n v="303"/>
    <s v="Toaletki"/>
    <n v="7"/>
    <n v="7.4999999999999997E-2"/>
    <n v="5145.6000000000004"/>
    <n v="3653.3760000000002"/>
    <n v="36019.200000000004"/>
    <s v="Klasa III"/>
  </r>
  <r>
    <s v="SO - 0004114"/>
    <x v="3"/>
    <s v="WARE-NMK1003"/>
    <d v="2023-04-10T00:00:00"/>
    <d v="2023-05-04T00:00:00"/>
    <d v="2023-05-11T00:00:00"/>
    <x v="9"/>
    <x v="0"/>
    <n v="35"/>
    <n v="115"/>
    <s v="Audio"/>
    <n v="6"/>
    <n v="7.4999999999999997E-2"/>
    <n v="1319.9"/>
    <n v="950.32799999999997"/>
    <n v="7919.4000000000005"/>
    <s v="Klasa III"/>
  </r>
  <r>
    <s v="SO - 0004115"/>
    <x v="2"/>
    <s v="WARE-UHY1004"/>
    <d v="2023-04-10T00:00:00"/>
    <d v="2023-04-15T00:00:00"/>
    <d v="2023-04-22T00:00:00"/>
    <x v="23"/>
    <x v="0"/>
    <n v="45"/>
    <n v="216"/>
    <s v="Audio"/>
    <n v="7"/>
    <n v="0.2"/>
    <n v="884.4"/>
    <n v="610.23599999999999"/>
    <n v="6190.8"/>
    <s v="Klasa III"/>
  </r>
  <r>
    <s v="SO - 0004116"/>
    <x v="0"/>
    <s v="WARE-MKL1006"/>
    <d v="2023-04-10T00:00:00"/>
    <d v="2023-05-02T00:00:00"/>
    <d v="2023-05-05T00:00:00"/>
    <x v="26"/>
    <x v="3"/>
    <n v="21"/>
    <n v="365"/>
    <s v="Toaletki"/>
    <n v="1"/>
    <n v="0.1"/>
    <n v="1152.4000000000001"/>
    <n v="760.58399999999995"/>
    <n v="1152.4000000000001"/>
    <s v="Klasa II"/>
  </r>
  <r>
    <s v="SO - 0004117"/>
    <x v="3"/>
    <s v="WARE-PUJ1005"/>
    <d v="2023-04-11T00:00:00"/>
    <d v="2023-04-17T00:00:00"/>
    <d v="2023-04-27T00:00:00"/>
    <x v="11"/>
    <x v="0"/>
    <n v="40"/>
    <n v="279"/>
    <s v="Zapachy do domu"/>
    <n v="1"/>
    <n v="0.15"/>
    <n v="3932.9"/>
    <n v="2556.3850000000002"/>
    <n v="3932.9"/>
    <s v="Klasa IV"/>
  </r>
  <r>
    <s v="SO - 0004118"/>
    <x v="0"/>
    <s v="WARE-NMK1003"/>
    <d v="2023-04-11T00:00:00"/>
    <d v="2023-04-16T00:00:00"/>
    <d v="2023-04-20T00:00:00"/>
    <x v="14"/>
    <x v="2"/>
    <n v="12"/>
    <n v="167"/>
    <s v="Zastawa stołowa"/>
    <n v="4"/>
    <n v="0.2"/>
    <n v="891.1"/>
    <n v="516.83799999999997"/>
    <n v="3564.4"/>
    <s v="Klasa II"/>
  </r>
  <r>
    <s v="SO - 0004119"/>
    <x v="3"/>
    <s v="WARE-UHY1004"/>
    <d v="2023-04-11T00:00:00"/>
    <d v="2023-04-30T00:00:00"/>
    <d v="2023-05-09T00:00:00"/>
    <x v="4"/>
    <x v="3"/>
    <n v="39"/>
    <n v="206"/>
    <s v="Koszykówka"/>
    <n v="7"/>
    <n v="0.15"/>
    <n v="3966.4"/>
    <n v="3173.12"/>
    <n v="27764.799999999999"/>
    <s v="Klasa IV"/>
  </r>
  <r>
    <s v="SO - 0004120"/>
    <x v="2"/>
    <s v="WARE-XYS1001"/>
    <d v="2023-04-11T00:00:00"/>
    <d v="2023-04-15T00:00:00"/>
    <d v="2023-04-16T00:00:00"/>
    <x v="24"/>
    <x v="2"/>
    <n v="24"/>
    <n v="42"/>
    <s v="Świąteczne"/>
    <n v="7"/>
    <n v="0.4"/>
    <n v="757.1"/>
    <n v="325.553"/>
    <n v="5299.7"/>
    <s v="Klasa I"/>
  </r>
  <r>
    <s v="SO - 0004121"/>
    <x v="2"/>
    <s v="WARE-NMK1003"/>
    <d v="2023-04-11T00:00:00"/>
    <d v="2023-04-29T00:00:00"/>
    <d v="2023-05-03T00:00:00"/>
    <x v="24"/>
    <x v="2"/>
    <n v="29"/>
    <n v="198"/>
    <s v="Wieńce"/>
    <n v="1"/>
    <n v="0.05"/>
    <n v="180.9"/>
    <n v="113.967"/>
    <n v="180.9"/>
    <s v="Klasa II"/>
  </r>
  <r>
    <s v="SO - 0004122"/>
    <x v="0"/>
    <s v="WARE-MKL1006"/>
    <d v="2023-04-11T00:00:00"/>
    <d v="2023-04-14T00:00:00"/>
    <d v="2023-04-18T00:00:00"/>
    <x v="19"/>
    <x v="2"/>
    <n v="7"/>
    <n v="347"/>
    <s v="Ramki na zdjęcia"/>
    <n v="7"/>
    <n v="0.15"/>
    <n v="1802.3"/>
    <n v="1063.357"/>
    <n v="12616.1"/>
    <s v="Klasa II"/>
  </r>
  <r>
    <s v="SO - 0004123"/>
    <x v="1"/>
    <s v="WARE-PUJ1005"/>
    <d v="2023-04-12T00:00:00"/>
    <d v="2023-04-30T00:00:00"/>
    <d v="2023-05-01T00:00:00"/>
    <x v="2"/>
    <x v="2"/>
    <n v="29"/>
    <n v="315"/>
    <s v="Lampy podłogowe"/>
    <n v="6"/>
    <n v="0.3"/>
    <n v="174.2"/>
    <n v="108.004"/>
    <n v="1045.1999999999998"/>
    <s v="Klasa I"/>
  </r>
  <r>
    <s v="SO - 0004124"/>
    <x v="1"/>
    <s v="WARE-NBV1002"/>
    <d v="2023-04-12T00:00:00"/>
    <d v="2023-04-22T00:00:00"/>
    <d v="2023-04-24T00:00:00"/>
    <x v="2"/>
    <x v="2"/>
    <n v="40"/>
    <n v="62"/>
    <s v="Wisiorki"/>
    <n v="4"/>
    <n v="7.4999999999999997E-2"/>
    <n v="221.1"/>
    <n v="134.87100000000001"/>
    <n v="884.4"/>
    <s v="Klasa I"/>
  </r>
  <r>
    <s v="SO - 0004125"/>
    <x v="1"/>
    <s v="WARE-PUJ1005"/>
    <d v="2023-04-12T00:00:00"/>
    <d v="2023-04-25T00:00:00"/>
    <d v="2023-05-04T00:00:00"/>
    <x v="20"/>
    <x v="1"/>
    <n v="41"/>
    <n v="289"/>
    <s v="Świeczniki"/>
    <n v="7"/>
    <n v="0.4"/>
    <n v="2224.4"/>
    <n v="1846.252"/>
    <n v="15570.800000000001"/>
    <s v="Klasa IV"/>
  </r>
  <r>
    <s v="SO - 0004126"/>
    <x v="3"/>
    <s v="WARE-NBV1002"/>
    <d v="2023-04-12T00:00:00"/>
    <d v="2023-04-22T00:00:00"/>
    <d v="2023-04-23T00:00:00"/>
    <x v="17"/>
    <x v="1"/>
    <n v="6"/>
    <n v="84"/>
    <s v="Ramki na ścianę"/>
    <n v="2"/>
    <n v="0.05"/>
    <n v="3041.8"/>
    <n v="2038.0060000000001"/>
    <n v="6083.6"/>
    <s v="Klasa I"/>
  </r>
  <r>
    <s v="SO - 0004127"/>
    <x v="0"/>
    <s v="WARE-NBV1002"/>
    <d v="2023-04-12T00:00:00"/>
    <d v="2023-04-21T00:00:00"/>
    <d v="2023-04-25T00:00:00"/>
    <x v="16"/>
    <x v="1"/>
    <n v="38"/>
    <n v="76"/>
    <s v="Ramki na ścianę"/>
    <n v="3"/>
    <n v="0.15"/>
    <n v="3953"/>
    <n v="3043.81"/>
    <n v="11859"/>
    <s v="Klasa II"/>
  </r>
  <r>
    <s v="SO - 0004128"/>
    <x v="3"/>
    <s v="WARE-PUJ1005"/>
    <d v="2023-04-12T00:00:00"/>
    <d v="2023-04-16T00:00:00"/>
    <d v="2023-04-24T00:00:00"/>
    <x v="17"/>
    <x v="1"/>
    <n v="10"/>
    <n v="290"/>
    <s v="Ramki na ścianę"/>
    <n v="2"/>
    <n v="0.1"/>
    <n v="1078.7"/>
    <n v="560.92399999999998"/>
    <n v="2157.4"/>
    <s v="Klasa III"/>
  </r>
  <r>
    <s v="SO - 0004129"/>
    <x v="0"/>
    <s v="WARE-NBV1002"/>
    <d v="2023-04-12T00:00:00"/>
    <d v="2023-04-16T00:00:00"/>
    <d v="2023-04-21T00:00:00"/>
    <x v="25"/>
    <x v="0"/>
    <n v="2"/>
    <n v="59"/>
    <s v="Akcesoria"/>
    <n v="7"/>
    <n v="0.3"/>
    <n v="268"/>
    <n v="176.88"/>
    <n v="1876"/>
    <s v="Klasa II"/>
  </r>
  <r>
    <s v="SO - 0004130"/>
    <x v="0"/>
    <s v="WARE-UHY1004"/>
    <d v="2023-04-12T00:00:00"/>
    <d v="2023-04-18T00:00:00"/>
    <d v="2023-04-21T00:00:00"/>
    <x v="15"/>
    <x v="2"/>
    <n v="23"/>
    <n v="230"/>
    <s v="Półmiski"/>
    <n v="6"/>
    <n v="0.1"/>
    <n v="1299.8"/>
    <n v="1013.8440000000001"/>
    <n v="7798.7999999999993"/>
    <s v="Klasa II"/>
  </r>
  <r>
    <s v="SO - 0004131"/>
    <x v="0"/>
    <s v="WARE-UHY1004"/>
    <d v="2023-04-12T00:00:00"/>
    <d v="2023-05-07T00:00:00"/>
    <d v="2023-05-09T00:00:00"/>
    <x v="15"/>
    <x v="2"/>
    <n v="50"/>
    <n v="255"/>
    <s v="Świeczniki"/>
    <n v="6"/>
    <n v="0.15"/>
    <n v="1085.4000000000001"/>
    <n v="868.32"/>
    <n v="6512.4000000000005"/>
    <s v="Klasa I"/>
  </r>
  <r>
    <s v="SO - 0004132"/>
    <x v="3"/>
    <s v="WARE-NMK1003"/>
    <d v="2023-04-13T00:00:00"/>
    <d v="2023-04-19T00:00:00"/>
    <d v="2023-04-22T00:00:00"/>
    <x v="5"/>
    <x v="2"/>
    <n v="50"/>
    <n v="196"/>
    <s v="Toaletki"/>
    <n v="1"/>
    <n v="7.4999999999999997E-2"/>
    <n v="1105.5"/>
    <n v="873.34500000000003"/>
    <n v="1105.5"/>
    <s v="Klasa II"/>
  </r>
  <r>
    <s v="SO - 0004133"/>
    <x v="2"/>
    <s v="WARE-UHY1004"/>
    <d v="2023-04-13T00:00:00"/>
    <d v="2023-05-02T00:00:00"/>
    <d v="2023-05-08T00:00:00"/>
    <x v="13"/>
    <x v="0"/>
    <n v="19"/>
    <n v="209"/>
    <s v="Pufy"/>
    <n v="8"/>
    <n v="0.15"/>
    <n v="1728.6"/>
    <n v="1123.5899999999999"/>
    <n v="13828.8"/>
    <s v="Klasa III"/>
  </r>
  <r>
    <s v="SO - 0004134"/>
    <x v="1"/>
    <s v="WARE-PUJ1005"/>
    <d v="2023-04-13T00:00:00"/>
    <d v="2023-04-18T00:00:00"/>
    <d v="2023-04-23T00:00:00"/>
    <x v="2"/>
    <x v="2"/>
    <n v="29"/>
    <n v="270"/>
    <s v="Narzędzia barowe"/>
    <n v="1"/>
    <n v="0.1"/>
    <n v="2378.5"/>
    <n v="1760.09"/>
    <n v="2378.5"/>
    <s v="Klasa II"/>
  </r>
  <r>
    <s v="SO - 0004135"/>
    <x v="0"/>
    <s v="WARE-UHY1004"/>
    <d v="2023-04-13T00:00:00"/>
    <d v="2023-04-20T00:00:00"/>
    <d v="2023-04-21T00:00:00"/>
    <x v="16"/>
    <x v="1"/>
    <n v="30"/>
    <n v="219"/>
    <s v="Poduszki meblowe"/>
    <n v="4"/>
    <n v="0.05"/>
    <n v="3195.9"/>
    <n v="2364.9659999999999"/>
    <n v="12783.6"/>
    <s v="Klasa I"/>
  </r>
  <r>
    <s v="SO - 0004136"/>
    <x v="3"/>
    <s v="WARE-NMK1003"/>
    <d v="2023-04-13T00:00:00"/>
    <d v="2023-04-17T00:00:00"/>
    <d v="2023-04-18T00:00:00"/>
    <x v="4"/>
    <x v="3"/>
    <n v="30"/>
    <n v="141"/>
    <s v="Wazy"/>
    <n v="6"/>
    <n v="0.2"/>
    <n v="214.4"/>
    <n v="154.36799999999999"/>
    <n v="1286.4000000000001"/>
    <s v="Klasa I"/>
  </r>
  <r>
    <s v="SO - 0004137"/>
    <x v="0"/>
    <s v="WARE-UHY1004"/>
    <d v="2023-04-13T00:00:00"/>
    <d v="2023-04-22T00:00:00"/>
    <d v="2023-04-26T00:00:00"/>
    <x v="19"/>
    <x v="2"/>
    <n v="32"/>
    <n v="226"/>
    <s v="Zastawa stołowa"/>
    <n v="4"/>
    <n v="0.05"/>
    <n v="984.9"/>
    <n v="797.76900000000001"/>
    <n v="3939.6"/>
    <s v="Klasa II"/>
  </r>
  <r>
    <s v="SO - 0004138"/>
    <x v="3"/>
    <s v="WARE-XYS1001"/>
    <d v="2023-04-13T00:00:00"/>
    <d v="2023-05-03T00:00:00"/>
    <d v="2023-05-10T00:00:00"/>
    <x v="27"/>
    <x v="1"/>
    <n v="39"/>
    <n v="24"/>
    <s v="Meble sypialniane"/>
    <n v="2"/>
    <n v="0.05"/>
    <n v="1889.4"/>
    <n v="1095.8520000000001"/>
    <n v="3778.8"/>
    <s v="Klasa III"/>
  </r>
  <r>
    <s v="SO - 0004139"/>
    <x v="0"/>
    <s v="WARE-NMK1003"/>
    <d v="2023-04-13T00:00:00"/>
    <d v="2023-04-24T00:00:00"/>
    <d v="2023-04-26T00:00:00"/>
    <x v="0"/>
    <x v="0"/>
    <n v="9"/>
    <n v="166"/>
    <s v="TV i wideo"/>
    <n v="7"/>
    <n v="0.2"/>
    <n v="891.1"/>
    <n v="748.524"/>
    <n v="6237.7"/>
    <s v="Klasa I"/>
  </r>
  <r>
    <s v="SO - 0004140"/>
    <x v="3"/>
    <s v="WARE-NMK1003"/>
    <d v="2023-04-14T00:00:00"/>
    <d v="2023-05-03T00:00:00"/>
    <d v="2023-05-12T00:00:00"/>
    <x v="9"/>
    <x v="0"/>
    <n v="20"/>
    <n v="193"/>
    <s v="Zastawa stołowa"/>
    <n v="1"/>
    <n v="7.4999999999999997E-2"/>
    <n v="1125.5999999999999"/>
    <n v="821.68799999999999"/>
    <n v="1125.5999999999999"/>
    <s v="Klasa IV"/>
  </r>
  <r>
    <s v="SO - 0004141"/>
    <x v="3"/>
    <s v="WARE-NMK1003"/>
    <d v="2023-04-14T00:00:00"/>
    <d v="2023-05-08T00:00:00"/>
    <d v="2023-05-16T00:00:00"/>
    <x v="27"/>
    <x v="1"/>
    <n v="36"/>
    <n v="110"/>
    <s v="Lampy stołowe"/>
    <n v="1"/>
    <n v="0.1"/>
    <n v="6485.6"/>
    <n v="2723.9520000000002"/>
    <n v="6485.6"/>
    <s v="Klasa III"/>
  </r>
  <r>
    <s v="SO - 0004142"/>
    <x v="3"/>
    <s v="WARE-MKL1006"/>
    <d v="2023-04-14T00:00:00"/>
    <d v="2023-04-19T00:00:00"/>
    <d v="2023-04-27T00:00:00"/>
    <x v="22"/>
    <x v="0"/>
    <n v="15"/>
    <n v="339"/>
    <s v="Lustra"/>
    <n v="7"/>
    <n v="0.05"/>
    <n v="2284.6999999999998"/>
    <n v="1416.5139999999999"/>
    <n v="15992.899999999998"/>
    <s v="Klasa III"/>
  </r>
  <r>
    <s v="SO - 0004143"/>
    <x v="0"/>
    <s v="WARE-NMK1003"/>
    <d v="2023-04-14T00:00:00"/>
    <d v="2023-04-19T00:00:00"/>
    <d v="2023-04-21T00:00:00"/>
    <x v="25"/>
    <x v="0"/>
    <n v="35"/>
    <n v="147"/>
    <s v="Baseball"/>
    <n v="7"/>
    <n v="7.4999999999999997E-2"/>
    <n v="6244.4"/>
    <n v="3434.42"/>
    <n v="43710.799999999996"/>
    <s v="Klasa I"/>
  </r>
  <r>
    <s v="SO - 0004144"/>
    <x v="3"/>
    <s v="WARE-NMK1003"/>
    <d v="2023-04-14T00:00:00"/>
    <d v="2023-05-07T00:00:00"/>
    <d v="2023-05-09T00:00:00"/>
    <x v="11"/>
    <x v="0"/>
    <n v="48"/>
    <n v="134"/>
    <s v="Szkło stołowe"/>
    <n v="4"/>
    <n v="0.1"/>
    <n v="5031.7"/>
    <n v="2213.9479999999999"/>
    <n v="20126.8"/>
    <s v="Klasa I"/>
  </r>
  <r>
    <s v="SO - 0004145"/>
    <x v="2"/>
    <s v="WARE-MKL1006"/>
    <d v="2023-04-14T00:00:00"/>
    <d v="2023-04-30T00:00:00"/>
    <d v="2023-05-02T00:00:00"/>
    <x v="3"/>
    <x v="0"/>
    <n v="3"/>
    <n v="358"/>
    <s v="Toaletki"/>
    <n v="1"/>
    <n v="0.05"/>
    <n v="5989.8"/>
    <n v="4731.942"/>
    <n v="5989.8"/>
    <s v="Klasa I"/>
  </r>
  <r>
    <s v="SO - 0004146"/>
    <x v="2"/>
    <s v="WARE-UHY1004"/>
    <d v="2023-04-14T00:00:00"/>
    <d v="2023-05-01T00:00:00"/>
    <d v="2023-05-04T00:00:00"/>
    <x v="23"/>
    <x v="0"/>
    <n v="25"/>
    <n v="206"/>
    <s v="Kolekcje"/>
    <n v="3"/>
    <n v="0.2"/>
    <n v="3725.2"/>
    <n v="2458.6320000000001"/>
    <n v="11175.599999999999"/>
    <s v="Klasa II"/>
  </r>
  <r>
    <s v="SO - 0004147"/>
    <x v="1"/>
    <s v="WARE-PUJ1005"/>
    <d v="2023-04-14T00:00:00"/>
    <d v="2023-04-22T00:00:00"/>
    <d v="2023-04-28T00:00:00"/>
    <x v="8"/>
    <x v="3"/>
    <n v="28"/>
    <n v="275"/>
    <s v="Zapachy do domu"/>
    <n v="3"/>
    <n v="0.1"/>
    <n v="1085.4000000000001"/>
    <n v="879.17399999999998"/>
    <n v="3256.2000000000003"/>
    <s v="Klasa III"/>
  </r>
  <r>
    <s v="SO - 0004148"/>
    <x v="3"/>
    <s v="WARE-PUJ1005"/>
    <d v="2023-04-15T00:00:00"/>
    <d v="2023-04-19T00:00:00"/>
    <d v="2023-04-23T00:00:00"/>
    <x v="5"/>
    <x v="2"/>
    <n v="14"/>
    <n v="289"/>
    <s v="Kolekcje"/>
    <n v="7"/>
    <n v="0.15"/>
    <n v="5092"/>
    <n v="2393.2399999999998"/>
    <n v="35644"/>
    <s v="Klasa II"/>
  </r>
  <r>
    <s v="SO - 0004149"/>
    <x v="0"/>
    <s v="WARE-NMK1003"/>
    <d v="2023-04-15T00:00:00"/>
    <d v="2023-04-30T00:00:00"/>
    <d v="2023-05-01T00:00:00"/>
    <x v="6"/>
    <x v="1"/>
    <n v="31"/>
    <n v="203"/>
    <s v="Świece"/>
    <n v="3"/>
    <n v="7.4999999999999997E-2"/>
    <n v="6036.7"/>
    <n v="4104.9560000000001"/>
    <n v="18110.099999999999"/>
    <s v="Klasa I"/>
  </r>
  <r>
    <s v="SO - 0004150"/>
    <x v="3"/>
    <s v="WARE-UHY1004"/>
    <d v="2023-04-15T00:00:00"/>
    <d v="2023-05-13T00:00:00"/>
    <d v="2023-05-15T00:00:00"/>
    <x v="12"/>
    <x v="1"/>
    <n v="22"/>
    <n v="206"/>
    <s v="Poduszki meblowe"/>
    <n v="8"/>
    <n v="0.15"/>
    <n v="3872.6"/>
    <n v="2826.998"/>
    <n v="30980.799999999999"/>
    <s v="Klasa I"/>
  </r>
  <r>
    <s v="SO - 0004151"/>
    <x v="3"/>
    <s v="WARE-PUJ1005"/>
    <d v="2023-04-15T00:00:00"/>
    <d v="2023-05-10T00:00:00"/>
    <d v="2023-05-12T00:00:00"/>
    <x v="9"/>
    <x v="0"/>
    <n v="6"/>
    <n v="298"/>
    <s v="Dywany"/>
    <n v="7"/>
    <n v="0.1"/>
    <n v="2941.3"/>
    <n v="1588.3019999999999"/>
    <n v="20589.100000000002"/>
    <s v="Klasa I"/>
  </r>
  <r>
    <s v="SO - 0004152"/>
    <x v="3"/>
    <s v="WARE-UHY1004"/>
    <d v="2023-04-15T00:00:00"/>
    <d v="2023-04-23T00:00:00"/>
    <d v="2023-04-28T00:00:00"/>
    <x v="17"/>
    <x v="1"/>
    <n v="30"/>
    <n v="246"/>
    <s v="Meble do jadalni"/>
    <n v="7"/>
    <n v="0.1"/>
    <n v="241.2"/>
    <n v="159.19200000000001"/>
    <n v="1688.3999999999999"/>
    <s v="Klasa II"/>
  </r>
  <r>
    <s v="SO - 0004153"/>
    <x v="0"/>
    <s v="WARE-MKL1006"/>
    <d v="2023-04-15T00:00:00"/>
    <d v="2023-05-06T00:00:00"/>
    <d v="2023-05-16T00:00:00"/>
    <x v="14"/>
    <x v="2"/>
    <n v="41"/>
    <n v="348"/>
    <s v="Koszykówka"/>
    <n v="1"/>
    <n v="0.05"/>
    <n v="268"/>
    <n v="179.56"/>
    <n v="268"/>
    <s v="Klasa IV"/>
  </r>
  <r>
    <s v="SO - 0004154"/>
    <x v="3"/>
    <s v="WARE-NMK1003"/>
    <d v="2023-04-15T00:00:00"/>
    <d v="2023-05-07T00:00:00"/>
    <d v="2023-05-12T00:00:00"/>
    <x v="4"/>
    <x v="3"/>
    <n v="33"/>
    <n v="177"/>
    <s v="Ozdoby"/>
    <n v="2"/>
    <n v="7.4999999999999997E-2"/>
    <n v="167.5"/>
    <n v="90.45"/>
    <n v="335"/>
    <s v="Klasa II"/>
  </r>
  <r>
    <s v="SO - 0004155"/>
    <x v="3"/>
    <s v="WARE-MKL1006"/>
    <d v="2023-04-15T00:00:00"/>
    <d v="2023-04-19T00:00:00"/>
    <d v="2023-04-28T00:00:00"/>
    <x v="12"/>
    <x v="1"/>
    <n v="21"/>
    <n v="357"/>
    <s v="Szkło stołowe"/>
    <n v="7"/>
    <n v="7.4999999999999997E-2"/>
    <n v="1949.7"/>
    <n v="994.34699999999998"/>
    <n v="13647.9"/>
    <s v="Klasa IV"/>
  </r>
  <r>
    <s v="SO - 0004156"/>
    <x v="0"/>
    <s v="WARE-UHY1004"/>
    <d v="2023-04-15T00:00:00"/>
    <d v="2023-05-02T00:00:00"/>
    <d v="2023-05-09T00:00:00"/>
    <x v="15"/>
    <x v="2"/>
    <n v="9"/>
    <n v="243"/>
    <s v="Meble sypialniane"/>
    <n v="7"/>
    <n v="0.1"/>
    <n v="2680"/>
    <n v="2144"/>
    <n v="18760"/>
    <s v="Klasa III"/>
  </r>
  <r>
    <s v="SO - 0004157"/>
    <x v="0"/>
    <s v="WARE-PUJ1005"/>
    <d v="2023-04-15T00:00:00"/>
    <d v="2023-04-25T00:00:00"/>
    <d v="2023-05-01T00:00:00"/>
    <x v="18"/>
    <x v="2"/>
    <n v="46"/>
    <n v="291"/>
    <s v="Toaletki"/>
    <n v="4"/>
    <n v="0.2"/>
    <n v="3986.5"/>
    <n v="2591.2249999999999"/>
    <n v="15946"/>
    <s v="Klasa III"/>
  </r>
  <r>
    <s v="SO - 0004158"/>
    <x v="1"/>
    <s v="WARE-PUJ1005"/>
    <d v="2023-04-15T00:00:00"/>
    <d v="2023-04-18T00:00:00"/>
    <d v="2023-04-23T00:00:00"/>
    <x v="2"/>
    <x v="2"/>
    <n v="5"/>
    <n v="273"/>
    <s v="Lampy stołowe"/>
    <n v="2"/>
    <n v="0.05"/>
    <n v="167.5"/>
    <n v="75.375"/>
    <n v="335"/>
    <s v="Klasa II"/>
  </r>
  <r>
    <s v="SO - 0004159"/>
    <x v="3"/>
    <s v="WARE-XYS1001"/>
    <d v="2023-04-15T00:00:00"/>
    <d v="2023-05-12T00:00:00"/>
    <d v="2023-05-18T00:00:00"/>
    <x v="12"/>
    <x v="1"/>
    <n v="3"/>
    <n v="12"/>
    <s v="Akcesoria"/>
    <n v="8"/>
    <n v="0.1"/>
    <n v="194.3"/>
    <n v="97.15"/>
    <n v="1554.4"/>
    <s v="Klasa III"/>
  </r>
  <r>
    <s v="SO - 0004160"/>
    <x v="0"/>
    <s v="WARE-NBV1002"/>
    <d v="2023-04-15T00:00:00"/>
    <d v="2023-05-07T00:00:00"/>
    <d v="2023-05-13T00:00:00"/>
    <x v="0"/>
    <x v="0"/>
    <n v="24"/>
    <n v="66"/>
    <s v="Telefony"/>
    <n v="8"/>
    <n v="7.4999999999999997E-2"/>
    <n v="2385.1999999999998"/>
    <n v="1073.3399999999999"/>
    <n v="19081.599999999999"/>
    <s v="Klasa III"/>
  </r>
  <r>
    <s v="SO - 0004161"/>
    <x v="2"/>
    <s v="WARE-NMK1003"/>
    <d v="2023-04-16T00:00:00"/>
    <d v="2023-04-26T00:00:00"/>
    <d v="2023-04-27T00:00:00"/>
    <x v="23"/>
    <x v="0"/>
    <n v="31"/>
    <n v="141"/>
    <s v="Meble łazienkowe"/>
    <n v="8"/>
    <n v="7.4999999999999997E-2"/>
    <n v="5219.3"/>
    <n v="3601.317"/>
    <n v="41754.400000000001"/>
    <s v="Klasa I"/>
  </r>
  <r>
    <s v="SO - 0004162"/>
    <x v="0"/>
    <s v="WARE-PUJ1005"/>
    <d v="2023-04-16T00:00:00"/>
    <d v="2023-05-14T00:00:00"/>
    <d v="2023-05-24T00:00:00"/>
    <x v="1"/>
    <x v="1"/>
    <n v="26"/>
    <n v="285"/>
    <s v="Poduszki meblowe"/>
    <n v="8"/>
    <n v="0.1"/>
    <n v="2224.4"/>
    <n v="1512.5920000000001"/>
    <n v="17795.2"/>
    <s v="Klasa IV"/>
  </r>
  <r>
    <s v="SO - 0004163"/>
    <x v="0"/>
    <s v="WARE-PUJ1005"/>
    <d v="2023-04-16T00:00:00"/>
    <d v="2023-05-01T00:00:00"/>
    <d v="2023-05-03T00:00:00"/>
    <x v="14"/>
    <x v="2"/>
    <n v="24"/>
    <n v="284"/>
    <s v="Wisiorki"/>
    <n v="8"/>
    <n v="0.05"/>
    <n v="2231.1"/>
    <n v="1472.5260000000001"/>
    <n v="17848.8"/>
    <s v="Klasa I"/>
  </r>
  <r>
    <s v="SO - 0004164"/>
    <x v="0"/>
    <s v="WARE-UHY1004"/>
    <d v="2023-04-16T00:00:00"/>
    <d v="2023-04-19T00:00:00"/>
    <d v="2023-04-22T00:00:00"/>
    <x v="25"/>
    <x v="0"/>
    <n v="25"/>
    <n v="255"/>
    <s v="TV i wideo"/>
    <n v="6"/>
    <n v="0.15"/>
    <n v="5896"/>
    <n v="4539.92"/>
    <n v="35376"/>
    <s v="Klasa II"/>
  </r>
  <r>
    <s v="SO - 0004165"/>
    <x v="1"/>
    <s v="WARE-PUJ1005"/>
    <d v="2023-04-17T00:00:00"/>
    <d v="2023-05-09T00:00:00"/>
    <d v="2023-05-12T00:00:00"/>
    <x v="2"/>
    <x v="2"/>
    <n v="44"/>
    <n v="324"/>
    <s v="Dekoracje zewnętrzne"/>
    <n v="8"/>
    <n v="0.15"/>
    <n v="2639.8"/>
    <n v="1847.86"/>
    <n v="21118.400000000001"/>
    <s v="Klasa II"/>
  </r>
  <r>
    <s v="SO - 0004166"/>
    <x v="0"/>
    <s v="WARE-NMK1003"/>
    <d v="2023-04-17T00:00:00"/>
    <d v="2023-05-07T00:00:00"/>
    <d v="2023-05-08T00:00:00"/>
    <x v="25"/>
    <x v="0"/>
    <n v="42"/>
    <n v="148"/>
    <s v="Okładziny ścienne"/>
    <n v="4"/>
    <n v="0.05"/>
    <n v="1045.2"/>
    <n v="700.28399999999999"/>
    <n v="4180.8"/>
    <s v="Klasa I"/>
  </r>
  <r>
    <s v="SO - 0004167"/>
    <x v="0"/>
    <s v="WARE-PUJ1005"/>
    <d v="2023-04-17T00:00:00"/>
    <d v="2023-04-20T00:00:00"/>
    <d v="2023-04-22T00:00:00"/>
    <x v="10"/>
    <x v="3"/>
    <n v="18"/>
    <n v="290"/>
    <s v="Świąteczne"/>
    <n v="4"/>
    <n v="0.05"/>
    <n v="1286.4000000000001"/>
    <n v="951.93600000000004"/>
    <n v="5145.6000000000004"/>
    <s v="Klasa I"/>
  </r>
  <r>
    <s v="SO - 0004168"/>
    <x v="2"/>
    <s v="WARE-NBV1002"/>
    <d v="2023-04-17T00:00:00"/>
    <d v="2023-04-28T00:00:00"/>
    <d v="2023-04-30T00:00:00"/>
    <x v="13"/>
    <x v="0"/>
    <n v="28"/>
    <n v="85"/>
    <s v="Toaletki"/>
    <n v="7"/>
    <n v="0.15"/>
    <n v="3865.9"/>
    <n v="1778.3140000000001"/>
    <n v="27061.3"/>
    <s v="Klasa I"/>
  </r>
  <r>
    <s v="SO - 0004169"/>
    <x v="0"/>
    <s v="WARE-PUJ1005"/>
    <d v="2023-04-17T00:00:00"/>
    <d v="2023-05-09T00:00:00"/>
    <d v="2023-05-11T00:00:00"/>
    <x v="19"/>
    <x v="2"/>
    <n v="50"/>
    <n v="284"/>
    <s v="Kolekcje"/>
    <n v="4"/>
    <n v="0.05"/>
    <n v="6519.1"/>
    <n v="3520.3139999999999"/>
    <n v="26076.400000000001"/>
    <s v="Klasa I"/>
  </r>
  <r>
    <s v="SO - 0004170"/>
    <x v="3"/>
    <s v="WARE-NMK1003"/>
    <d v="2023-04-17T00:00:00"/>
    <d v="2023-05-06T00:00:00"/>
    <d v="2023-05-09T00:00:00"/>
    <x v="22"/>
    <x v="0"/>
    <n v="3"/>
    <n v="175"/>
    <s v="Półmiski"/>
    <n v="7"/>
    <n v="0.1"/>
    <n v="4006.6"/>
    <n v="3365.5439999999999"/>
    <n v="28046.2"/>
    <s v="Klasa II"/>
  </r>
  <r>
    <s v="SO - 0004171"/>
    <x v="1"/>
    <s v="WARE-UHY1004"/>
    <d v="2023-04-17T00:00:00"/>
    <d v="2023-05-15T00:00:00"/>
    <d v="2023-05-22T00:00:00"/>
    <x v="20"/>
    <x v="1"/>
    <n v="17"/>
    <n v="209"/>
    <s v="Wisiorki"/>
    <n v="7"/>
    <n v="7.4999999999999997E-2"/>
    <n v="1078.7"/>
    <n v="841.38599999999997"/>
    <n v="7550.9000000000005"/>
    <s v="Klasa III"/>
  </r>
  <r>
    <s v="SO - 0004172"/>
    <x v="0"/>
    <s v="WARE-XYS1001"/>
    <d v="2023-04-17T00:00:00"/>
    <d v="2023-04-25T00:00:00"/>
    <d v="2023-05-04T00:00:00"/>
    <x v="10"/>
    <x v="3"/>
    <n v="49"/>
    <n v="52"/>
    <s v="Koce"/>
    <n v="4"/>
    <n v="0.1"/>
    <n v="1125.5999999999999"/>
    <n v="675.36"/>
    <n v="4502.3999999999996"/>
    <s v="Klasa IV"/>
  </r>
  <r>
    <s v="SO - 0004173"/>
    <x v="0"/>
    <s v="WARE-UHY1004"/>
    <d v="2023-04-17T00:00:00"/>
    <d v="2023-05-13T00:00:00"/>
    <d v="2023-05-21T00:00:00"/>
    <x v="22"/>
    <x v="0"/>
    <n v="44"/>
    <n v="209"/>
    <s v="Meble łazienkowe"/>
    <n v="5"/>
    <n v="0.1"/>
    <n v="247.9"/>
    <n v="203.27799999999999"/>
    <n v="1239.5"/>
    <s v="Klasa III"/>
  </r>
  <r>
    <s v="SO - 0004174"/>
    <x v="0"/>
    <s v="WARE-PUJ1005"/>
    <d v="2023-04-18T00:00:00"/>
    <d v="2023-04-21T00:00:00"/>
    <d v="2023-05-01T00:00:00"/>
    <x v="0"/>
    <x v="0"/>
    <n v="9"/>
    <n v="289"/>
    <s v="Wieńce"/>
    <n v="1"/>
    <n v="0.05"/>
    <n v="2378.5"/>
    <n v="1879.0150000000001"/>
    <n v="2378.5"/>
    <s v="Klasa IV"/>
  </r>
  <r>
    <s v="SO - 0004175"/>
    <x v="1"/>
    <s v="WARE-PUJ1005"/>
    <d v="2023-04-18T00:00:00"/>
    <d v="2023-04-24T00:00:00"/>
    <d v="2023-04-27T00:00:00"/>
    <x v="2"/>
    <x v="2"/>
    <n v="49"/>
    <n v="299"/>
    <s v="Komputery"/>
    <n v="1"/>
    <n v="0.15"/>
    <n v="254.6"/>
    <n v="137.48400000000001"/>
    <n v="254.6"/>
    <s v="Klasa II"/>
  </r>
  <r>
    <s v="SO - 0004176"/>
    <x v="0"/>
    <s v="WARE-XYS1001"/>
    <d v="2023-04-18T00:00:00"/>
    <d v="2023-05-05T00:00:00"/>
    <d v="2023-05-06T00:00:00"/>
    <x v="16"/>
    <x v="1"/>
    <n v="21"/>
    <n v="42"/>
    <s v="Baseball"/>
    <n v="6"/>
    <n v="0.05"/>
    <n v="3309.8"/>
    <n v="2647.84"/>
    <n v="19858.800000000003"/>
    <s v="Klasa I"/>
  </r>
  <r>
    <s v="SO - 0004177"/>
    <x v="3"/>
    <s v="WARE-PUJ1005"/>
    <d v="2023-04-18T00:00:00"/>
    <d v="2023-04-29T00:00:00"/>
    <d v="2023-05-08T00:00:00"/>
    <x v="9"/>
    <x v="0"/>
    <n v="36"/>
    <n v="275"/>
    <s v="Dywany"/>
    <n v="2"/>
    <n v="0.05"/>
    <n v="1896.1"/>
    <n v="1004.933"/>
    <n v="3792.2"/>
    <s v="Klasa IV"/>
  </r>
  <r>
    <s v="SO - 0004178"/>
    <x v="1"/>
    <s v="WARE-NBV1002"/>
    <d v="2023-04-18T00:00:00"/>
    <d v="2023-05-16T00:00:00"/>
    <d v="2023-05-25T00:00:00"/>
    <x v="20"/>
    <x v="1"/>
    <n v="23"/>
    <n v="68"/>
    <s v="Wieńce"/>
    <n v="2"/>
    <n v="0.1"/>
    <n v="1172.5"/>
    <n v="949.72500000000002"/>
    <n v="2345"/>
    <s v="Klasa IV"/>
  </r>
  <r>
    <s v="SO - 0004179"/>
    <x v="2"/>
    <s v="WARE-XYS1001"/>
    <d v="2023-04-18T00:00:00"/>
    <d v="2023-04-29T00:00:00"/>
    <d v="2023-05-06T00:00:00"/>
    <x v="24"/>
    <x v="2"/>
    <n v="48"/>
    <n v="14"/>
    <s v="Świeczniki"/>
    <n v="5"/>
    <n v="0.15"/>
    <n v="3289.7"/>
    <n v="1348.777"/>
    <n v="16448.5"/>
    <s v="Klasa III"/>
  </r>
  <r>
    <s v="SO - 0004180"/>
    <x v="2"/>
    <s v="WARE-NMK1003"/>
    <d v="2023-04-18T00:00:00"/>
    <d v="2023-05-05T00:00:00"/>
    <d v="2023-05-14T00:00:00"/>
    <x v="3"/>
    <x v="0"/>
    <n v="7"/>
    <n v="165"/>
    <s v="Poduszki meblowe"/>
    <n v="1"/>
    <n v="0.05"/>
    <n v="1038.5"/>
    <n v="623.1"/>
    <n v="1038.5"/>
    <s v="Klasa IV"/>
  </r>
  <r>
    <s v="SO - 0004181"/>
    <x v="2"/>
    <s v="WARE-MKL1006"/>
    <d v="2023-04-18T00:00:00"/>
    <d v="2023-05-09T00:00:00"/>
    <d v="2023-05-13T00:00:00"/>
    <x v="23"/>
    <x v="0"/>
    <n v="37"/>
    <n v="363"/>
    <s v="Poduszki meblowe"/>
    <n v="5"/>
    <n v="7.4999999999999997E-2"/>
    <n v="1125.5999999999999"/>
    <n v="877.96799999999996"/>
    <n v="5628"/>
    <s v="Klasa II"/>
  </r>
  <r>
    <s v="SO - 0004182"/>
    <x v="0"/>
    <s v="WARE-MKL1006"/>
    <d v="2023-04-18T00:00:00"/>
    <d v="2023-05-08T00:00:00"/>
    <d v="2023-05-17T00:00:00"/>
    <x v="19"/>
    <x v="2"/>
    <n v="2"/>
    <n v="360"/>
    <s v="Zastawa stołowa"/>
    <n v="8"/>
    <n v="7.4999999999999997E-2"/>
    <n v="1869.3"/>
    <n v="1495.44"/>
    <n v="14954.4"/>
    <s v="Klasa IV"/>
  </r>
  <r>
    <s v="SO - 0004183"/>
    <x v="0"/>
    <s v="WARE-NMK1003"/>
    <d v="2023-04-19T00:00:00"/>
    <d v="2023-04-30T00:00:00"/>
    <d v="2023-05-07T00:00:00"/>
    <x v="22"/>
    <x v="0"/>
    <n v="27"/>
    <n v="134"/>
    <s v="Dywany"/>
    <n v="8"/>
    <n v="0.1"/>
    <n v="1118.9000000000001"/>
    <n v="704.90700000000004"/>
    <n v="8951.2000000000007"/>
    <s v="Klasa III"/>
  </r>
  <r>
    <s v="SO - 0004184"/>
    <x v="0"/>
    <s v="WARE-UHY1004"/>
    <d v="2023-04-19T00:00:00"/>
    <d v="2023-04-21T00:00:00"/>
    <d v="2023-04-22T00:00:00"/>
    <x v="10"/>
    <x v="3"/>
    <n v="36"/>
    <n v="209"/>
    <s v="Ozdoby"/>
    <n v="4"/>
    <n v="7.4999999999999997E-2"/>
    <n v="1969.8"/>
    <n v="827.31600000000003"/>
    <n v="7879.2"/>
    <s v="Klasa I"/>
  </r>
  <r>
    <s v="SO - 0004185"/>
    <x v="0"/>
    <s v="WARE-UHY1004"/>
    <d v="2023-04-19T00:00:00"/>
    <d v="2023-05-10T00:00:00"/>
    <d v="2023-05-12T00:00:00"/>
    <x v="25"/>
    <x v="0"/>
    <n v="16"/>
    <n v="214"/>
    <s v="Akcesoria"/>
    <n v="4"/>
    <n v="0.3"/>
    <n v="3932.9"/>
    <n v="1612.489"/>
    <n v="15731.6"/>
    <s v="Klasa I"/>
  </r>
  <r>
    <s v="SO - 0004186"/>
    <x v="0"/>
    <s v="WARE-UHY1004"/>
    <d v="2023-04-19T00:00:00"/>
    <d v="2023-04-30T00:00:00"/>
    <d v="2023-05-07T00:00:00"/>
    <x v="25"/>
    <x v="0"/>
    <n v="29"/>
    <n v="215"/>
    <s v="Szafy"/>
    <n v="3"/>
    <n v="0.05"/>
    <n v="1185.9000000000001"/>
    <n v="723.399"/>
    <n v="3557.7000000000003"/>
    <s v="Klasa III"/>
  </r>
  <r>
    <s v="SO - 0004187"/>
    <x v="0"/>
    <s v="WARE-UHY1004"/>
    <d v="2023-04-19T00:00:00"/>
    <d v="2023-05-09T00:00:00"/>
    <d v="2023-05-13T00:00:00"/>
    <x v="6"/>
    <x v="1"/>
    <n v="12"/>
    <n v="231"/>
    <s v="Rzeźby"/>
    <n v="8"/>
    <n v="0.05"/>
    <n v="1078.7"/>
    <n v="668.79399999999998"/>
    <n v="8629.6"/>
    <s v="Klasa II"/>
  </r>
  <r>
    <s v="SO - 0004188"/>
    <x v="3"/>
    <s v="WARE-PUJ1005"/>
    <d v="2023-04-19T00:00:00"/>
    <d v="2023-05-14T00:00:00"/>
    <d v="2023-05-20T00:00:00"/>
    <x v="4"/>
    <x v="3"/>
    <n v="44"/>
    <n v="286"/>
    <s v="Dekoracje zewnętrzne"/>
    <n v="7"/>
    <n v="0.05"/>
    <n v="971.5"/>
    <n v="437.17500000000001"/>
    <n v="6800.5"/>
    <s v="Klasa III"/>
  </r>
  <r>
    <s v="SO - 0004189"/>
    <x v="2"/>
    <s v="WARE-NBV1002"/>
    <d v="2023-04-20T00:00:00"/>
    <d v="2023-05-17T00:00:00"/>
    <d v="2023-05-22T00:00:00"/>
    <x v="24"/>
    <x v="2"/>
    <n v="16"/>
    <n v="64"/>
    <s v="Szafy"/>
    <n v="4"/>
    <n v="0.2"/>
    <n v="167.5"/>
    <n v="142.375"/>
    <n v="670"/>
    <s v="Klasa II"/>
  </r>
  <r>
    <s v="SO - 0004190"/>
    <x v="3"/>
    <s v="WARE-NMK1003"/>
    <d v="2023-04-20T00:00:00"/>
    <d v="2023-05-05T00:00:00"/>
    <d v="2023-05-08T00:00:00"/>
    <x v="12"/>
    <x v="1"/>
    <n v="18"/>
    <n v="146"/>
    <s v="Dywany"/>
    <n v="6"/>
    <n v="0.05"/>
    <n v="3946.3"/>
    <n v="2249.3910000000001"/>
    <n v="23677.800000000003"/>
    <s v="Klasa II"/>
  </r>
  <r>
    <s v="SO - 0004191"/>
    <x v="2"/>
    <s v="WARE-UHY1004"/>
    <d v="2023-04-20T00:00:00"/>
    <d v="2023-05-01T00:00:00"/>
    <d v="2023-05-09T00:00:00"/>
    <x v="24"/>
    <x v="2"/>
    <n v="40"/>
    <n v="258"/>
    <s v="Naczynia kuchenne"/>
    <n v="2"/>
    <n v="0.2"/>
    <n v="1005"/>
    <n v="703.5"/>
    <n v="2010"/>
    <s v="Klasa III"/>
  </r>
  <r>
    <s v="SO - 0004192"/>
    <x v="0"/>
    <s v="WARE-NMK1003"/>
    <d v="2023-04-20T00:00:00"/>
    <d v="2023-05-07T00:00:00"/>
    <d v="2023-05-15T00:00:00"/>
    <x v="26"/>
    <x v="3"/>
    <n v="34"/>
    <n v="108"/>
    <s v="Lustra"/>
    <n v="1"/>
    <n v="7.4999999999999997E-2"/>
    <n v="1011.7"/>
    <n v="485.61599999999999"/>
    <n v="1011.7"/>
    <s v="Klasa III"/>
  </r>
  <r>
    <s v="SO - 0004193"/>
    <x v="3"/>
    <s v="WARE-UHY1004"/>
    <d v="2023-04-20T00:00:00"/>
    <d v="2023-05-08T00:00:00"/>
    <d v="2023-05-11T00:00:00"/>
    <x v="17"/>
    <x v="1"/>
    <n v="31"/>
    <n v="252"/>
    <s v="Naczynia serwisowe"/>
    <n v="1"/>
    <n v="0.05"/>
    <n v="2941.3"/>
    <n v="1676.5409999999999"/>
    <n v="2941.3"/>
    <s v="Klasa II"/>
  </r>
  <r>
    <s v="SO - 0004194"/>
    <x v="0"/>
    <s v="WARE-MKL1006"/>
    <d v="2023-04-20T00:00:00"/>
    <d v="2023-04-26T00:00:00"/>
    <d v="2023-05-03T00:00:00"/>
    <x v="16"/>
    <x v="1"/>
    <n v="26"/>
    <n v="346"/>
    <s v="Meble łazienkowe"/>
    <n v="7"/>
    <n v="0.1"/>
    <n v="3832.4"/>
    <n v="2721.0039999999999"/>
    <n v="26826.799999999999"/>
    <s v="Klasa III"/>
  </r>
  <r>
    <s v="SO - 0004195"/>
    <x v="2"/>
    <s v="WARE-XYS1001"/>
    <d v="2023-04-20T00:00:00"/>
    <d v="2023-05-13T00:00:00"/>
    <d v="2023-05-21T00:00:00"/>
    <x v="13"/>
    <x v="0"/>
    <n v="21"/>
    <n v="22"/>
    <s v="Meble ogrodowe"/>
    <n v="6"/>
    <n v="7.4999999999999997E-2"/>
    <n v="3986.5"/>
    <n v="2710.82"/>
    <n v="23919"/>
    <s v="Klasa III"/>
  </r>
  <r>
    <s v="SO - 0004196"/>
    <x v="3"/>
    <s v="WARE-NMK1003"/>
    <d v="2023-04-20T00:00:00"/>
    <d v="2023-04-25T00:00:00"/>
    <d v="2023-05-05T00:00:00"/>
    <x v="5"/>
    <x v="2"/>
    <n v="45"/>
    <n v="181"/>
    <s v="Telefony"/>
    <n v="3"/>
    <n v="0.05"/>
    <n v="1011.7"/>
    <n v="829.59400000000005"/>
    <n v="3035.1000000000004"/>
    <s v="Klasa IV"/>
  </r>
  <r>
    <s v="SO - 0004197"/>
    <x v="3"/>
    <s v="WARE-NMK1003"/>
    <d v="2023-04-20T00:00:00"/>
    <d v="2023-05-04T00:00:00"/>
    <d v="2023-05-12T00:00:00"/>
    <x v="5"/>
    <x v="2"/>
    <n v="1"/>
    <n v="200"/>
    <s v="Dywany"/>
    <n v="4"/>
    <n v="0.2"/>
    <n v="2659.9"/>
    <n v="1728.9349999999999"/>
    <n v="10639.6"/>
    <s v="Klasa III"/>
  </r>
  <r>
    <s v="SO - 0004198"/>
    <x v="3"/>
    <s v="WARE-NMK1003"/>
    <d v="2023-04-20T00:00:00"/>
    <d v="2023-04-23T00:00:00"/>
    <d v="2023-04-30T00:00:00"/>
    <x v="4"/>
    <x v="3"/>
    <n v="26"/>
    <n v="100"/>
    <s v="Naczynia kuchenne"/>
    <n v="8"/>
    <n v="0.05"/>
    <n v="1065.3"/>
    <n v="585.91499999999996"/>
    <n v="8522.4"/>
    <s v="Klasa III"/>
  </r>
  <r>
    <s v="SO - 0004199"/>
    <x v="3"/>
    <s v="WARE-UHY1004"/>
    <d v="2023-04-20T00:00:00"/>
    <d v="2023-05-12T00:00:00"/>
    <d v="2023-05-19T00:00:00"/>
    <x v="27"/>
    <x v="1"/>
    <n v="8"/>
    <n v="226"/>
    <s v="Meble do jadalni"/>
    <n v="6"/>
    <n v="0.15"/>
    <n v="1936.3"/>
    <n v="1006.876"/>
    <n v="11617.8"/>
    <s v="Klasa III"/>
  </r>
  <r>
    <s v="SO - 0004200"/>
    <x v="2"/>
    <s v="WARE-NMK1003"/>
    <d v="2023-04-20T00:00:00"/>
    <d v="2023-04-25T00:00:00"/>
    <d v="2023-05-03T00:00:00"/>
    <x v="13"/>
    <x v="0"/>
    <n v="32"/>
    <n v="161"/>
    <s v="Audio"/>
    <n v="4"/>
    <n v="7.4999999999999997E-2"/>
    <n v="221.1"/>
    <n v="112.761"/>
    <n v="884.4"/>
    <s v="Klasa III"/>
  </r>
  <r>
    <s v="SO - 0004201"/>
    <x v="3"/>
    <s v="WARE-XYS1001"/>
    <d v="2023-04-20T00:00:00"/>
    <d v="2023-05-04T00:00:00"/>
    <d v="2023-05-06T00:00:00"/>
    <x v="12"/>
    <x v="1"/>
    <n v="10"/>
    <n v="42"/>
    <s v="Lustra"/>
    <n v="4"/>
    <n v="7.4999999999999997E-2"/>
    <n v="1293.0999999999999"/>
    <n v="1086.204"/>
    <n v="5172.3999999999996"/>
    <s v="Klasa I"/>
  </r>
  <r>
    <s v="SO - 0004202"/>
    <x v="1"/>
    <s v="WARE-UHY1004"/>
    <d v="2023-04-21T00:00:00"/>
    <d v="2023-05-11T00:00:00"/>
    <d v="2023-05-18T00:00:00"/>
    <x v="8"/>
    <x v="3"/>
    <n v="2"/>
    <n v="219"/>
    <s v="Ramki na zdjęcia"/>
    <n v="2"/>
    <n v="0.05"/>
    <n v="2659.9"/>
    <n v="1196.9549999999999"/>
    <n v="5319.8"/>
    <s v="Klasa III"/>
  </r>
  <r>
    <s v="SO - 0004203"/>
    <x v="0"/>
    <s v="WARE-PUJ1005"/>
    <d v="2023-04-21T00:00:00"/>
    <d v="2023-05-14T00:00:00"/>
    <d v="2023-05-21T00:00:00"/>
    <x v="6"/>
    <x v="1"/>
    <n v="34"/>
    <n v="295"/>
    <s v="Szkło stołowe"/>
    <n v="8"/>
    <n v="0.05"/>
    <n v="1125.5999999999999"/>
    <n v="551.54399999999998"/>
    <n v="9004.7999999999993"/>
    <s v="Klasa III"/>
  </r>
  <r>
    <s v="SO - 0004204"/>
    <x v="0"/>
    <s v="WARE-UHY1004"/>
    <d v="2023-04-21T00:00:00"/>
    <d v="2023-05-15T00:00:00"/>
    <d v="2023-05-17T00:00:00"/>
    <x v="19"/>
    <x v="2"/>
    <n v="12"/>
    <n v="237"/>
    <s v="Wieńce"/>
    <n v="3"/>
    <n v="0.05"/>
    <n v="1065.3"/>
    <n v="862.89300000000003"/>
    <n v="3195.8999999999996"/>
    <s v="Klasa I"/>
  </r>
  <r>
    <s v="SO - 0004205"/>
    <x v="3"/>
    <s v="WARE-NMK1003"/>
    <d v="2023-04-21T00:00:00"/>
    <d v="2023-05-17T00:00:00"/>
    <d v="2023-05-19T00:00:00"/>
    <x v="21"/>
    <x v="3"/>
    <n v="10"/>
    <n v="151"/>
    <s v="Kwiaty"/>
    <n v="4"/>
    <n v="0.05"/>
    <n v="6083.6"/>
    <n v="4562.7"/>
    <n v="24334.400000000001"/>
    <s v="Klasa I"/>
  </r>
  <r>
    <s v="SO - 0004206"/>
    <x v="1"/>
    <s v="WARE-NBV1002"/>
    <d v="2023-04-21T00:00:00"/>
    <d v="2023-05-15T00:00:00"/>
    <d v="2023-05-21T00:00:00"/>
    <x v="20"/>
    <x v="1"/>
    <n v="41"/>
    <n v="64"/>
    <s v="Kieliszki do koktajli"/>
    <n v="1"/>
    <n v="7.4999999999999997E-2"/>
    <n v="904.5"/>
    <n v="587.92499999999995"/>
    <n v="904.5"/>
    <s v="Klasa III"/>
  </r>
  <r>
    <s v="SO - 0004207"/>
    <x v="0"/>
    <s v="WARE-MKL1006"/>
    <d v="2023-04-21T00:00:00"/>
    <d v="2023-04-23T00:00:00"/>
    <d v="2023-04-25T00:00:00"/>
    <x v="19"/>
    <x v="2"/>
    <n v="8"/>
    <n v="331"/>
    <s v="Koszykówka"/>
    <n v="4"/>
    <n v="0.1"/>
    <n v="1882.7"/>
    <n v="1242.5820000000001"/>
    <n v="7530.8"/>
    <s v="Klasa I"/>
  </r>
  <r>
    <s v="SO - 0004208"/>
    <x v="3"/>
    <s v="WARE-XYS1001"/>
    <d v="2023-04-21T00:00:00"/>
    <d v="2023-05-13T00:00:00"/>
    <d v="2023-05-20T00:00:00"/>
    <x v="12"/>
    <x v="1"/>
    <n v="23"/>
    <n v="37"/>
    <s v="Poduszki meblowe"/>
    <n v="4"/>
    <n v="0.05"/>
    <n v="1715.2"/>
    <n v="737.53599999999994"/>
    <n v="6860.8"/>
    <s v="Klasa III"/>
  </r>
  <r>
    <s v="SO - 0004209"/>
    <x v="0"/>
    <s v="WARE-XYS1001"/>
    <d v="2023-04-21T00:00:00"/>
    <d v="2023-04-28T00:00:00"/>
    <d v="2023-04-29T00:00:00"/>
    <x v="1"/>
    <x v="1"/>
    <n v="44"/>
    <n v="21"/>
    <s v="Świece"/>
    <n v="7"/>
    <n v="0.05"/>
    <n v="3899.4"/>
    <n v="2924.55"/>
    <n v="27295.8"/>
    <s v="Klasa I"/>
  </r>
  <r>
    <s v="SO - 0004210"/>
    <x v="1"/>
    <s v="WARE-NMK1003"/>
    <d v="2023-04-21T00:00:00"/>
    <d v="2023-05-04T00:00:00"/>
    <d v="2023-05-05T00:00:00"/>
    <x v="8"/>
    <x v="3"/>
    <n v="6"/>
    <n v="170"/>
    <s v="Zegary"/>
    <n v="1"/>
    <n v="0.15"/>
    <n v="3510.8"/>
    <n v="1966.048"/>
    <n v="3510.8"/>
    <s v="Klasa I"/>
  </r>
  <r>
    <s v="SO - 0004211"/>
    <x v="3"/>
    <s v="WARE-UHY1004"/>
    <d v="2023-04-22T00:00:00"/>
    <d v="2023-04-30T00:00:00"/>
    <d v="2023-05-09T00:00:00"/>
    <x v="21"/>
    <x v="3"/>
    <n v="27"/>
    <n v="223"/>
    <s v="Komputery"/>
    <n v="1"/>
    <n v="0.05"/>
    <n v="978.2"/>
    <n v="391.28"/>
    <n v="978.2"/>
    <s v="Klasa IV"/>
  </r>
  <r>
    <s v="SO - 0004212"/>
    <x v="0"/>
    <s v="WARE-NMK1003"/>
    <d v="2023-04-22T00:00:00"/>
    <d v="2023-05-06T00:00:00"/>
    <d v="2023-05-13T00:00:00"/>
    <x v="16"/>
    <x v="1"/>
    <n v="38"/>
    <n v="188"/>
    <s v="Obrusy"/>
    <n v="6"/>
    <n v="7.4999999999999997E-2"/>
    <n v="6391.8"/>
    <n v="3515.49"/>
    <n v="38350.800000000003"/>
    <s v="Klasa III"/>
  </r>
  <r>
    <s v="SO - 0004213"/>
    <x v="0"/>
    <s v="WARE-NMK1003"/>
    <d v="2023-04-22T00:00:00"/>
    <d v="2023-04-29T00:00:00"/>
    <d v="2023-05-08T00:00:00"/>
    <x v="16"/>
    <x v="1"/>
    <n v="40"/>
    <n v="175"/>
    <s v="Wazy"/>
    <n v="7"/>
    <n v="0.1"/>
    <n v="1842.5"/>
    <n v="1123.925"/>
    <n v="12897.5"/>
    <s v="Klasa IV"/>
  </r>
  <r>
    <s v="SO - 0004214"/>
    <x v="3"/>
    <s v="WARE-NMK1003"/>
    <d v="2023-04-22T00:00:00"/>
    <d v="2023-05-19T00:00:00"/>
    <d v="2023-05-20T00:00:00"/>
    <x v="21"/>
    <x v="3"/>
    <n v="3"/>
    <n v="183"/>
    <s v="Świeczniki"/>
    <n v="4"/>
    <n v="7.4999999999999997E-2"/>
    <n v="3886"/>
    <n v="1554.4"/>
    <n v="15544"/>
    <s v="Klasa I"/>
  </r>
  <r>
    <s v="SO - 0004215"/>
    <x v="0"/>
    <s v="WARE-PUJ1005"/>
    <d v="2023-04-22T00:00:00"/>
    <d v="2023-05-17T00:00:00"/>
    <d v="2023-05-27T00:00:00"/>
    <x v="10"/>
    <x v="3"/>
    <n v="48"/>
    <n v="321"/>
    <s v="Poduszki"/>
    <n v="5"/>
    <n v="0.05"/>
    <n v="1809"/>
    <n v="1537.65"/>
    <n v="9045"/>
    <s v="Klasa IV"/>
  </r>
  <r>
    <s v="SO - 0004216"/>
    <x v="3"/>
    <s v="WARE-PUJ1005"/>
    <d v="2023-04-22T00:00:00"/>
    <d v="2023-05-13T00:00:00"/>
    <d v="2023-05-14T00:00:00"/>
    <x v="21"/>
    <x v="3"/>
    <n v="5"/>
    <n v="308"/>
    <s v="Naczynia do pieczenia"/>
    <n v="1"/>
    <n v="0.05"/>
    <n v="6237.7"/>
    <n v="5052.5370000000003"/>
    <n v="6237.7"/>
    <s v="Klasa I"/>
  </r>
  <r>
    <s v="SO - 0004217"/>
    <x v="3"/>
    <s v="WARE-NMK1003"/>
    <d v="2023-04-22T00:00:00"/>
    <d v="2023-04-26T00:00:00"/>
    <d v="2023-05-03T00:00:00"/>
    <x v="4"/>
    <x v="3"/>
    <n v="13"/>
    <n v="129"/>
    <s v="Świeczniki"/>
    <n v="7"/>
    <n v="0.1"/>
    <n v="3859.2"/>
    <n v="2547.0720000000001"/>
    <n v="27014.399999999998"/>
    <s v="Klasa III"/>
  </r>
  <r>
    <s v="SO - 0004218"/>
    <x v="0"/>
    <s v="WARE-NMK1003"/>
    <d v="2023-04-22T00:00:00"/>
    <d v="2023-04-29T00:00:00"/>
    <d v="2023-05-08T00:00:00"/>
    <x v="6"/>
    <x v="1"/>
    <n v="23"/>
    <n v="199"/>
    <s v="Narzędzia barowe"/>
    <n v="1"/>
    <n v="0.15"/>
    <n v="1252.9000000000001"/>
    <n v="789.327"/>
    <n v="1252.9000000000001"/>
    <s v="Klasa IV"/>
  </r>
  <r>
    <s v="SO - 0004219"/>
    <x v="3"/>
    <s v="WARE-MKL1006"/>
    <d v="2023-04-23T00:00:00"/>
    <d v="2023-05-11T00:00:00"/>
    <d v="2023-05-13T00:00:00"/>
    <x v="9"/>
    <x v="0"/>
    <n v="23"/>
    <n v="361"/>
    <s v="Półmiski"/>
    <n v="5"/>
    <n v="7.4999999999999997E-2"/>
    <n v="1065.3"/>
    <n v="543.303"/>
    <n v="5326.5"/>
    <s v="Klasa I"/>
  </r>
  <r>
    <s v="SO - 0004220"/>
    <x v="0"/>
    <s v="WARE-XYS1001"/>
    <d v="2023-04-23T00:00:00"/>
    <d v="2023-05-13T00:00:00"/>
    <d v="2023-05-19T00:00:00"/>
    <x v="22"/>
    <x v="0"/>
    <n v="33"/>
    <n v="21"/>
    <s v="Kwiaty"/>
    <n v="4"/>
    <n v="0.3"/>
    <n v="2673.3"/>
    <n v="1122.7860000000001"/>
    <n v="10693.2"/>
    <s v="Klasa III"/>
  </r>
  <r>
    <s v="SO - 0004221"/>
    <x v="2"/>
    <s v="WARE-NMK1003"/>
    <d v="2023-04-23T00:00:00"/>
    <d v="2023-04-26T00:00:00"/>
    <d v="2023-05-01T00:00:00"/>
    <x v="13"/>
    <x v="0"/>
    <n v="36"/>
    <n v="121"/>
    <s v="Kieliszki do koktajli"/>
    <n v="1"/>
    <n v="0.05"/>
    <n v="3906.1"/>
    <n v="2538.9650000000001"/>
    <n v="3906.1"/>
    <s v="Klasa II"/>
  </r>
  <r>
    <s v="SO - 0004222"/>
    <x v="0"/>
    <s v="WARE-MKL1006"/>
    <d v="2023-04-23T00:00:00"/>
    <d v="2023-05-19T00:00:00"/>
    <d v="2023-05-29T00:00:00"/>
    <x v="14"/>
    <x v="2"/>
    <n v="46"/>
    <n v="355"/>
    <s v="Ramki na zdjęcia"/>
    <n v="8"/>
    <n v="0.1"/>
    <n v="5795.5"/>
    <n v="3709.12"/>
    <n v="46364"/>
    <s v="Klasa IV"/>
  </r>
  <r>
    <s v="SO - 0004223"/>
    <x v="0"/>
    <s v="WARE-PUJ1005"/>
    <d v="2023-04-23T00:00:00"/>
    <d v="2023-05-09T00:00:00"/>
    <d v="2023-05-18T00:00:00"/>
    <x v="0"/>
    <x v="0"/>
    <n v="45"/>
    <n v="319"/>
    <s v="Okładziny ścienne"/>
    <n v="2"/>
    <n v="0.15"/>
    <n v="1742"/>
    <n v="1201.98"/>
    <n v="3484"/>
    <s v="Klasa IV"/>
  </r>
  <r>
    <s v="SO - 0004224"/>
    <x v="3"/>
    <s v="WARE-NBV1002"/>
    <d v="2023-04-23T00:00:00"/>
    <d v="2023-04-25T00:00:00"/>
    <d v="2023-05-03T00:00:00"/>
    <x v="27"/>
    <x v="1"/>
    <n v="6"/>
    <n v="60"/>
    <s v="Ramki na zdjęcia"/>
    <n v="8"/>
    <n v="0.15"/>
    <n v="3872.6"/>
    <n v="3059.3539999999998"/>
    <n v="30980.799999999999"/>
    <s v="Klasa III"/>
  </r>
  <r>
    <s v="SO - 0004225"/>
    <x v="0"/>
    <s v="WARE-MKL1006"/>
    <d v="2023-04-23T00:00:00"/>
    <d v="2023-05-01T00:00:00"/>
    <d v="2023-05-10T00:00:00"/>
    <x v="0"/>
    <x v="0"/>
    <n v="12"/>
    <n v="357"/>
    <s v="Koce"/>
    <n v="8"/>
    <n v="0.1"/>
    <n v="268"/>
    <n v="171.52"/>
    <n v="2144"/>
    <s v="Klasa IV"/>
  </r>
  <r>
    <s v="SO - 0004226"/>
    <x v="1"/>
    <s v="WARE-NMK1003"/>
    <d v="2023-04-23T00:00:00"/>
    <d v="2023-05-15T00:00:00"/>
    <d v="2023-05-23T00:00:00"/>
    <x v="7"/>
    <x v="3"/>
    <n v="48"/>
    <n v="149"/>
    <s v="Świeczniki"/>
    <n v="1"/>
    <n v="7.4999999999999997E-2"/>
    <n v="924.6"/>
    <n v="656.46600000000001"/>
    <n v="924.6"/>
    <s v="Klasa III"/>
  </r>
  <r>
    <s v="SO - 0004227"/>
    <x v="3"/>
    <s v="WARE-UHY1004"/>
    <d v="2023-04-23T00:00:00"/>
    <d v="2023-05-20T00:00:00"/>
    <d v="2023-05-29T00:00:00"/>
    <x v="4"/>
    <x v="3"/>
    <n v="12"/>
    <n v="259"/>
    <s v="Lampy podłogowe"/>
    <n v="5"/>
    <n v="7.4999999999999997E-2"/>
    <n v="3845.8"/>
    <n v="1653.694"/>
    <n v="19229"/>
    <s v="Klasa IV"/>
  </r>
  <r>
    <s v="SO - 0004228"/>
    <x v="3"/>
    <s v="WARE-NMK1003"/>
    <d v="2023-04-24T00:00:00"/>
    <d v="2023-04-30T00:00:00"/>
    <d v="2023-05-01T00:00:00"/>
    <x v="12"/>
    <x v="1"/>
    <n v="48"/>
    <n v="166"/>
    <s v="Świece"/>
    <n v="8"/>
    <n v="0.1"/>
    <n v="1038.5"/>
    <n v="446.55500000000001"/>
    <n v="8308"/>
    <s v="Klasa I"/>
  </r>
  <r>
    <s v="SO - 0004229"/>
    <x v="0"/>
    <s v="WARE-MKL1006"/>
    <d v="2023-04-24T00:00:00"/>
    <d v="2023-04-29T00:00:00"/>
    <d v="2023-05-02T00:00:00"/>
    <x v="15"/>
    <x v="2"/>
    <n v="21"/>
    <n v="352"/>
    <s v="Świeczniki"/>
    <n v="2"/>
    <n v="7.4999999999999997E-2"/>
    <n v="1916.2"/>
    <n v="1207.2059999999999"/>
    <n v="3832.4"/>
    <s v="Klasa II"/>
  </r>
  <r>
    <s v="SO - 0004230"/>
    <x v="0"/>
    <s v="WARE-XYS1001"/>
    <d v="2023-04-24T00:00:00"/>
    <d v="2023-05-17T00:00:00"/>
    <d v="2023-05-18T00:00:00"/>
    <x v="16"/>
    <x v="1"/>
    <n v="32"/>
    <n v="49"/>
    <s v="Dekoracje zewnętrzne"/>
    <n v="5"/>
    <n v="0.4"/>
    <n v="1889.4"/>
    <n v="888.01800000000003"/>
    <n v="9447"/>
    <s v="Klasa I"/>
  </r>
  <r>
    <s v="SO - 0004231"/>
    <x v="0"/>
    <s v="WARE-PUJ1005"/>
    <d v="2023-04-24T00:00:00"/>
    <d v="2023-05-04T00:00:00"/>
    <d v="2023-05-05T00:00:00"/>
    <x v="19"/>
    <x v="2"/>
    <n v="46"/>
    <n v="267"/>
    <s v="Poduszki"/>
    <n v="4"/>
    <n v="7.4999999999999997E-2"/>
    <n v="1051.9000000000001"/>
    <n v="831.00099999999998"/>
    <n v="4207.6000000000004"/>
    <s v="Klasa I"/>
  </r>
  <r>
    <s v="SO - 0004232"/>
    <x v="0"/>
    <s v="WARE-XYS1001"/>
    <d v="2023-04-24T00:00:00"/>
    <d v="2023-05-22T00:00:00"/>
    <d v="2023-05-30T00:00:00"/>
    <x v="1"/>
    <x v="1"/>
    <n v="7"/>
    <n v="11"/>
    <s v="Dywany"/>
    <n v="8"/>
    <n v="0.05"/>
    <n v="1078.7"/>
    <n v="647.22"/>
    <n v="8629.6"/>
    <s v="Klasa III"/>
  </r>
  <r>
    <s v="SO - 0004233"/>
    <x v="2"/>
    <s v="WARE-NMK1003"/>
    <d v="2023-04-25T00:00:00"/>
    <d v="2023-04-30T00:00:00"/>
    <d v="2023-05-02T00:00:00"/>
    <x v="23"/>
    <x v="0"/>
    <n v="21"/>
    <n v="197"/>
    <s v="Kieliszki do koktajli"/>
    <n v="2"/>
    <n v="0.2"/>
    <n v="3926.2"/>
    <n v="2630.5540000000001"/>
    <n v="7852.4"/>
    <s v="Klasa I"/>
  </r>
  <r>
    <s v="SO - 0004234"/>
    <x v="1"/>
    <s v="WARE-UHY1004"/>
    <d v="2023-04-25T00:00:00"/>
    <d v="2023-04-29T00:00:00"/>
    <d v="2023-05-08T00:00:00"/>
    <x v="2"/>
    <x v="2"/>
    <n v="11"/>
    <n v="260"/>
    <s v="Zastawa stołowa"/>
    <n v="8"/>
    <n v="0.1"/>
    <n v="1996.6"/>
    <n v="1257.8579999999999"/>
    <n v="15972.8"/>
    <s v="Klasa IV"/>
  </r>
  <r>
    <s v="SO - 0004235"/>
    <x v="2"/>
    <s v="WARE-NMK1003"/>
    <d v="2023-04-25T00:00:00"/>
    <d v="2023-05-07T00:00:00"/>
    <d v="2023-05-13T00:00:00"/>
    <x v="3"/>
    <x v="0"/>
    <n v="31"/>
    <n v="116"/>
    <s v="Meble sypialniane"/>
    <n v="1"/>
    <n v="7.4999999999999997E-2"/>
    <n v="4006.6"/>
    <n v="1802.97"/>
    <n v="4006.6"/>
    <s v="Klasa III"/>
  </r>
  <r>
    <s v="SO - 0004236"/>
    <x v="3"/>
    <s v="WARE-UHY1004"/>
    <d v="2023-04-25T00:00:00"/>
    <d v="2023-05-18T00:00:00"/>
    <d v="2023-05-19T00:00:00"/>
    <x v="9"/>
    <x v="0"/>
    <n v="50"/>
    <n v="212"/>
    <s v="Zastawa stołowa"/>
    <n v="7"/>
    <n v="0.3"/>
    <n v="2613"/>
    <n v="1097.46"/>
    <n v="18291"/>
    <s v="Klasa I"/>
  </r>
  <r>
    <s v="SO - 0004237"/>
    <x v="1"/>
    <s v="WARE-NBV1002"/>
    <d v="2023-04-25T00:00:00"/>
    <d v="2023-05-06T00:00:00"/>
    <d v="2023-05-12T00:00:00"/>
    <x v="8"/>
    <x v="3"/>
    <n v="17"/>
    <n v="86"/>
    <s v="Toaletki"/>
    <n v="8"/>
    <n v="0.1"/>
    <n v="2639.8"/>
    <n v="2111.84"/>
    <n v="21118.400000000001"/>
    <s v="Klasa III"/>
  </r>
  <r>
    <s v="SO - 0004238"/>
    <x v="0"/>
    <s v="WARE-PUJ1005"/>
    <d v="2023-04-25T00:00:00"/>
    <d v="2023-05-13T00:00:00"/>
    <d v="2023-05-15T00:00:00"/>
    <x v="14"/>
    <x v="2"/>
    <n v="15"/>
    <n v="320"/>
    <s v="Ozdoby"/>
    <n v="1"/>
    <n v="0.1"/>
    <n v="6458.8"/>
    <n v="4714.924"/>
    <n v="6458.8"/>
    <s v="Klasa I"/>
  </r>
  <r>
    <s v="SO - 0004239"/>
    <x v="3"/>
    <s v="WARE-NMK1003"/>
    <d v="2023-04-25T00:00:00"/>
    <d v="2023-05-12T00:00:00"/>
    <d v="2023-05-16T00:00:00"/>
    <x v="5"/>
    <x v="2"/>
    <n v="7"/>
    <n v="115"/>
    <s v="Przechowywanie wina"/>
    <n v="2"/>
    <n v="7.4999999999999997E-2"/>
    <n v="3095.4"/>
    <n v="2166.7800000000002"/>
    <n v="6190.8"/>
    <s v="Klasa II"/>
  </r>
  <r>
    <s v="SO - 0004240"/>
    <x v="3"/>
    <s v="WARE-NMK1003"/>
    <d v="2023-04-25T00:00:00"/>
    <d v="2023-05-17T00:00:00"/>
    <d v="2023-05-26T00:00:00"/>
    <x v="9"/>
    <x v="0"/>
    <n v="18"/>
    <n v="132"/>
    <s v="Naczynia do pieczenia"/>
    <n v="4"/>
    <n v="0.4"/>
    <n v="1125.5999999999999"/>
    <n v="484.00799999999998"/>
    <n v="4502.3999999999996"/>
    <s v="Klasa IV"/>
  </r>
  <r>
    <s v="SO - 0004241"/>
    <x v="0"/>
    <s v="WARE-PUJ1005"/>
    <d v="2023-04-25T00:00:00"/>
    <d v="2023-05-23T00:00:00"/>
    <d v="2023-05-24T00:00:00"/>
    <x v="22"/>
    <x v="0"/>
    <n v="36"/>
    <n v="294"/>
    <s v="Lustra"/>
    <n v="3"/>
    <n v="0.2"/>
    <n v="1018.4"/>
    <n v="427.72800000000001"/>
    <n v="3055.2"/>
    <s v="Klasa I"/>
  </r>
  <r>
    <s v="SO - 0004242"/>
    <x v="3"/>
    <s v="WARE-UHY1004"/>
    <d v="2023-04-25T00:00:00"/>
    <d v="2023-04-29T00:00:00"/>
    <d v="2023-05-04T00:00:00"/>
    <x v="9"/>
    <x v="0"/>
    <n v="50"/>
    <n v="249"/>
    <s v="Meble łazienkowe"/>
    <n v="6"/>
    <n v="0.05"/>
    <n v="5333.2"/>
    <n v="3573.2440000000001"/>
    <n v="31999.199999999997"/>
    <s v="Klasa II"/>
  </r>
  <r>
    <s v="SO - 0004243"/>
    <x v="2"/>
    <s v="WARE-UHY1004"/>
    <d v="2023-04-25T00:00:00"/>
    <d v="2023-05-19T00:00:00"/>
    <d v="2023-05-25T00:00:00"/>
    <x v="7"/>
    <x v="3"/>
    <n v="34"/>
    <n v="227"/>
    <s v="Narzędzia barowe"/>
    <n v="4"/>
    <n v="7.4999999999999997E-2"/>
    <n v="5842.4"/>
    <n v="4790.768"/>
    <n v="23369.599999999999"/>
    <s v="Klasa III"/>
  </r>
  <r>
    <s v="SO - 0004244"/>
    <x v="0"/>
    <s v="WARE-NMK1003"/>
    <d v="2023-04-26T00:00:00"/>
    <d v="2023-05-10T00:00:00"/>
    <d v="2023-05-17T00:00:00"/>
    <x v="14"/>
    <x v="2"/>
    <n v="47"/>
    <n v="186"/>
    <s v="Rzeźby"/>
    <n v="6"/>
    <n v="7.4999999999999997E-2"/>
    <n v="750.4"/>
    <n v="555.29600000000005"/>
    <n v="4502.3999999999996"/>
    <s v="Klasa III"/>
  </r>
  <r>
    <s v="SO - 0004245"/>
    <x v="1"/>
    <s v="WARE-NMK1003"/>
    <d v="2023-04-26T00:00:00"/>
    <d v="2023-05-22T00:00:00"/>
    <d v="2023-05-27T00:00:00"/>
    <x v="8"/>
    <x v="3"/>
    <n v="22"/>
    <n v="154"/>
    <s v="Półmiski"/>
    <n v="6"/>
    <n v="7.4999999999999997E-2"/>
    <n v="3973.1"/>
    <n v="3019.556"/>
    <n v="23838.6"/>
    <s v="Klasa II"/>
  </r>
  <r>
    <s v="SO - 0004246"/>
    <x v="2"/>
    <s v="WARE-PUJ1005"/>
    <d v="2023-04-26T00:00:00"/>
    <d v="2023-04-29T00:00:00"/>
    <d v="2023-05-09T00:00:00"/>
    <x v="24"/>
    <x v="2"/>
    <n v="26"/>
    <n v="328"/>
    <s v="Ramki na zdjęcia"/>
    <n v="7"/>
    <n v="0.4"/>
    <n v="1943"/>
    <n v="1029.79"/>
    <n v="13601"/>
    <s v="Klasa IV"/>
  </r>
  <r>
    <s v="SO - 0004247"/>
    <x v="3"/>
    <s v="WARE-XYS1001"/>
    <d v="2023-04-26T00:00:00"/>
    <d v="2023-05-14T00:00:00"/>
    <d v="2023-05-15T00:00:00"/>
    <x v="27"/>
    <x v="1"/>
    <n v="14"/>
    <n v="1"/>
    <s v="Telefony"/>
    <n v="7"/>
    <n v="7.4999999999999997E-2"/>
    <n v="3879.3"/>
    <n v="2056.029"/>
    <n v="27155.100000000002"/>
    <s v="Klasa I"/>
  </r>
  <r>
    <s v="SO - 0004248"/>
    <x v="3"/>
    <s v="WARE-NMK1003"/>
    <d v="2023-04-26T00:00:00"/>
    <d v="2023-05-22T00:00:00"/>
    <d v="2023-05-23T00:00:00"/>
    <x v="11"/>
    <x v="0"/>
    <n v="2"/>
    <n v="189"/>
    <s v="Zegary"/>
    <n v="4"/>
    <n v="0.05"/>
    <n v="1085.4000000000001"/>
    <n v="705.51"/>
    <n v="4341.6000000000004"/>
    <s v="Klasa I"/>
  </r>
  <r>
    <s v="SO - 0004249"/>
    <x v="0"/>
    <s v="WARE-XYS1001"/>
    <d v="2023-04-26T00:00:00"/>
    <d v="2023-04-28T00:00:00"/>
    <d v="2023-05-05T00:00:00"/>
    <x v="18"/>
    <x v="2"/>
    <n v="40"/>
    <n v="58"/>
    <s v="Wazy"/>
    <n v="4"/>
    <n v="0.15"/>
    <n v="2532.6"/>
    <n v="1013.04"/>
    <n v="10130.4"/>
    <s v="Klasa III"/>
  </r>
  <r>
    <s v="SO - 0004250"/>
    <x v="2"/>
    <s v="WARE-UHY1004"/>
    <d v="2023-04-26T00:00:00"/>
    <d v="2023-05-17T00:00:00"/>
    <d v="2023-05-21T00:00:00"/>
    <x v="3"/>
    <x v="0"/>
    <n v="42"/>
    <n v="231"/>
    <s v="Dekoracje zewnętrzne"/>
    <n v="1"/>
    <n v="7.4999999999999997E-2"/>
    <n v="3939.6"/>
    <n v="1812.2159999999999"/>
    <n v="3939.6"/>
    <s v="Klasa II"/>
  </r>
  <r>
    <s v="SO - 0004251"/>
    <x v="0"/>
    <s v="WARE-NBV1002"/>
    <d v="2023-04-27T00:00:00"/>
    <d v="2023-05-22T00:00:00"/>
    <d v="2023-05-28T00:00:00"/>
    <x v="6"/>
    <x v="1"/>
    <n v="23"/>
    <n v="70"/>
    <s v="Półmiski"/>
    <n v="4"/>
    <n v="0.1"/>
    <n v="1145.7"/>
    <n v="744.70500000000004"/>
    <n v="4582.8"/>
    <s v="Klasa III"/>
  </r>
  <r>
    <s v="SO - 0004252"/>
    <x v="3"/>
    <s v="WARE-XYS1001"/>
    <d v="2023-04-27T00:00:00"/>
    <d v="2023-05-19T00:00:00"/>
    <d v="2023-05-24T00:00:00"/>
    <x v="12"/>
    <x v="1"/>
    <n v="16"/>
    <n v="8"/>
    <s v="Dywany"/>
    <n v="6"/>
    <n v="7.4999999999999997E-2"/>
    <n v="1005"/>
    <n v="683.4"/>
    <n v="6030"/>
    <s v="Klasa II"/>
  </r>
  <r>
    <s v="SO - 0004253"/>
    <x v="3"/>
    <s v="WARE-UHY1004"/>
    <d v="2023-04-27T00:00:00"/>
    <d v="2023-05-16T00:00:00"/>
    <d v="2023-05-22T00:00:00"/>
    <x v="22"/>
    <x v="0"/>
    <n v="38"/>
    <n v="246"/>
    <s v="Półmiski"/>
    <n v="8"/>
    <n v="0.15"/>
    <n v="247.9"/>
    <n v="156.17699999999999"/>
    <n v="1983.2"/>
    <s v="Klasa III"/>
  </r>
  <r>
    <s v="SO - 0004254"/>
    <x v="0"/>
    <s v="WARE-NBV1002"/>
    <d v="2023-04-27T00:00:00"/>
    <d v="2023-05-06T00:00:00"/>
    <d v="2023-05-16T00:00:00"/>
    <x v="26"/>
    <x v="3"/>
    <n v="41"/>
    <n v="87"/>
    <s v="Zegary"/>
    <n v="3"/>
    <n v="0.05"/>
    <n v="3845.8"/>
    <n v="2845.8919999999998"/>
    <n v="11537.400000000001"/>
    <s v="Klasa IV"/>
  </r>
  <r>
    <s v="SO - 0004255"/>
    <x v="1"/>
    <s v="WARE-NBV1002"/>
    <d v="2023-04-27T00:00:00"/>
    <d v="2023-04-30T00:00:00"/>
    <d v="2023-05-08T00:00:00"/>
    <x v="7"/>
    <x v="3"/>
    <n v="12"/>
    <n v="70"/>
    <s v="Lampy podłogowe"/>
    <n v="2"/>
    <n v="0.15"/>
    <n v="5038.3999999999996"/>
    <n v="3627.6480000000001"/>
    <n v="10076.799999999999"/>
    <s v="Klasa III"/>
  </r>
  <r>
    <s v="SO - 0004256"/>
    <x v="0"/>
    <s v="WARE-PUJ1005"/>
    <d v="2023-04-27T00:00:00"/>
    <d v="2023-04-30T00:00:00"/>
    <d v="2023-05-06T00:00:00"/>
    <x v="26"/>
    <x v="3"/>
    <n v="3"/>
    <n v="300"/>
    <s v="Koce"/>
    <n v="3"/>
    <n v="0.3"/>
    <n v="254.6"/>
    <n v="162.94399999999999"/>
    <n v="763.8"/>
    <s v="Klasa III"/>
  </r>
  <r>
    <s v="SO - 0004257"/>
    <x v="0"/>
    <s v="WARE-XYS1001"/>
    <d v="2023-04-28T00:00:00"/>
    <d v="2023-05-15T00:00:00"/>
    <d v="2023-05-19T00:00:00"/>
    <x v="16"/>
    <x v="1"/>
    <n v="30"/>
    <n v="55"/>
    <s v="Naczynia do pieczenia"/>
    <n v="7"/>
    <n v="0.1"/>
    <n v="2559.4"/>
    <n v="2098.7080000000001"/>
    <n v="17915.8"/>
    <s v="Klasa II"/>
  </r>
  <r>
    <s v="SO - 0004258"/>
    <x v="0"/>
    <s v="WARE-NMK1003"/>
    <d v="2023-04-28T00:00:00"/>
    <d v="2023-05-13T00:00:00"/>
    <d v="2023-05-19T00:00:00"/>
    <x v="19"/>
    <x v="2"/>
    <n v="21"/>
    <n v="164"/>
    <s v="Dekoracje zewnętrzne"/>
    <n v="5"/>
    <n v="0.05"/>
    <n v="1976.5"/>
    <n v="1067.31"/>
    <n v="9882.5"/>
    <s v="Klasa III"/>
  </r>
  <r>
    <s v="SO - 0004259"/>
    <x v="1"/>
    <s v="WARE-PUJ1005"/>
    <d v="2023-04-28T00:00:00"/>
    <d v="2023-05-26T00:00:00"/>
    <d v="2023-05-27T00:00:00"/>
    <x v="2"/>
    <x v="2"/>
    <n v="16"/>
    <n v="319"/>
    <s v="Zastawa stołowa"/>
    <n v="1"/>
    <n v="0.15"/>
    <n v="194.3"/>
    <n v="163.21199999999999"/>
    <n v="194.3"/>
    <s v="Klasa I"/>
  </r>
  <r>
    <s v="SO - 0004260"/>
    <x v="3"/>
    <s v="WARE-XYS1001"/>
    <d v="2023-04-28T00:00:00"/>
    <d v="2023-05-09T00:00:00"/>
    <d v="2023-05-17T00:00:00"/>
    <x v="21"/>
    <x v="3"/>
    <n v="23"/>
    <n v="41"/>
    <s v="Meble do jadalni"/>
    <n v="5"/>
    <n v="0.2"/>
    <n v="5587.8"/>
    <n v="2738.0219999999999"/>
    <n v="27939"/>
    <s v="Klasa III"/>
  </r>
  <r>
    <s v="SO - 0004261"/>
    <x v="0"/>
    <s v="WARE-NMK1003"/>
    <d v="2023-04-28T00:00:00"/>
    <d v="2023-05-05T00:00:00"/>
    <d v="2023-05-07T00:00:00"/>
    <x v="25"/>
    <x v="0"/>
    <n v="37"/>
    <n v="196"/>
    <s v="Koszykówka"/>
    <n v="3"/>
    <n v="0.1"/>
    <n v="3973.1"/>
    <n v="3019.556"/>
    <n v="11919.3"/>
    <s v="Klasa I"/>
  </r>
  <r>
    <s v="SO - 0004262"/>
    <x v="3"/>
    <s v="WARE-PUJ1005"/>
    <d v="2023-04-28T00:00:00"/>
    <d v="2023-05-20T00:00:00"/>
    <d v="2023-05-28T00:00:00"/>
    <x v="21"/>
    <x v="3"/>
    <n v="10"/>
    <n v="279"/>
    <s v="Lampy podłogowe"/>
    <n v="7"/>
    <n v="7.4999999999999997E-2"/>
    <n v="5286.3"/>
    <n v="2590.2869999999998"/>
    <n v="37004.1"/>
    <s v="Klasa III"/>
  </r>
  <r>
    <s v="SO - 0004263"/>
    <x v="2"/>
    <s v="WARE-PUJ1005"/>
    <d v="2023-04-28T00:00:00"/>
    <d v="2023-05-24T00:00:00"/>
    <d v="2023-05-30T00:00:00"/>
    <x v="13"/>
    <x v="0"/>
    <n v="26"/>
    <n v="288"/>
    <s v="Przechowywanie wina"/>
    <n v="6"/>
    <n v="0.3"/>
    <n v="6411.9"/>
    <n v="2564.7600000000002"/>
    <n v="38471.399999999994"/>
    <s v="Klasa III"/>
  </r>
  <r>
    <s v="SO - 0004264"/>
    <x v="0"/>
    <s v="WARE-XYS1001"/>
    <d v="2023-04-28T00:00:00"/>
    <d v="2023-05-21T00:00:00"/>
    <d v="2023-05-23T00:00:00"/>
    <x v="19"/>
    <x v="2"/>
    <n v="17"/>
    <n v="16"/>
    <s v="Poduszki meblowe"/>
    <n v="7"/>
    <n v="0.05"/>
    <n v="3865.9"/>
    <n v="1739.655"/>
    <n v="27061.3"/>
    <s v="Klasa I"/>
  </r>
  <r>
    <s v="SO - 0004265"/>
    <x v="3"/>
    <s v="WARE-MKL1006"/>
    <d v="2023-04-28T00:00:00"/>
    <d v="2023-05-03T00:00:00"/>
    <d v="2023-05-06T00:00:00"/>
    <x v="11"/>
    <x v="0"/>
    <n v="40"/>
    <n v="350"/>
    <s v="Lustra"/>
    <n v="7"/>
    <n v="0.05"/>
    <n v="1011.7"/>
    <n v="414.79700000000003"/>
    <n v="7081.9000000000005"/>
    <s v="Klasa II"/>
  </r>
  <r>
    <s v="SO - 0004266"/>
    <x v="3"/>
    <s v="WARE-XYS1001"/>
    <d v="2023-04-29T00:00:00"/>
    <d v="2023-05-24T00:00:00"/>
    <d v="2023-05-30T00:00:00"/>
    <x v="22"/>
    <x v="0"/>
    <n v="8"/>
    <n v="34"/>
    <s v="Półmiski"/>
    <n v="8"/>
    <n v="0.05"/>
    <n v="3852.5"/>
    <n v="2927.9"/>
    <n v="30820"/>
    <s v="Klasa III"/>
  </r>
  <r>
    <s v="SO - 0004267"/>
    <x v="3"/>
    <s v="WARE-NMK1003"/>
    <d v="2023-04-29T00:00:00"/>
    <d v="2023-05-07T00:00:00"/>
    <d v="2023-05-16T00:00:00"/>
    <x v="17"/>
    <x v="1"/>
    <n v="27"/>
    <n v="95"/>
    <s v="Lampy podłogowe"/>
    <n v="5"/>
    <n v="0.1"/>
    <n v="1701.8"/>
    <n v="1123.1880000000001"/>
    <n v="8509"/>
    <s v="Klasa IV"/>
  </r>
  <r>
    <s v="SO - 0004268"/>
    <x v="3"/>
    <s v="WARE-NMK1003"/>
    <d v="2023-04-29T00:00:00"/>
    <d v="2023-05-27T00:00:00"/>
    <d v="2023-06-03T00:00:00"/>
    <x v="17"/>
    <x v="1"/>
    <n v="50"/>
    <n v="169"/>
    <s v="Kolekcje"/>
    <n v="1"/>
    <n v="0.1"/>
    <n v="201"/>
    <n v="148.74"/>
    <n v="201"/>
    <s v="Klasa III"/>
  </r>
  <r>
    <s v="SO - 0004269"/>
    <x v="3"/>
    <s v="WARE-NMK1003"/>
    <d v="2023-04-29T00:00:00"/>
    <d v="2023-05-19T00:00:00"/>
    <d v="2023-05-23T00:00:00"/>
    <x v="21"/>
    <x v="3"/>
    <n v="47"/>
    <n v="163"/>
    <s v="Ozdoby"/>
    <n v="5"/>
    <n v="0.05"/>
    <n v="2546"/>
    <n v="1603.98"/>
    <n v="12730"/>
    <s v="Klasa II"/>
  </r>
  <r>
    <s v="SO - 0004270"/>
    <x v="2"/>
    <s v="WARE-UHY1004"/>
    <d v="2023-04-29T00:00:00"/>
    <d v="2023-05-17T00:00:00"/>
    <d v="2023-05-21T00:00:00"/>
    <x v="23"/>
    <x v="0"/>
    <n v="31"/>
    <n v="241"/>
    <s v="Świąteczne"/>
    <n v="2"/>
    <n v="0.4"/>
    <n v="1105.5"/>
    <n v="707.52"/>
    <n v="2211"/>
    <s v="Klasa II"/>
  </r>
  <r>
    <s v="SO - 0004271"/>
    <x v="0"/>
    <s v="WARE-UHY1004"/>
    <d v="2023-04-29T00:00:00"/>
    <d v="2023-05-10T00:00:00"/>
    <d v="2023-05-15T00:00:00"/>
    <x v="19"/>
    <x v="2"/>
    <n v="41"/>
    <n v="260"/>
    <s v="Świąteczne"/>
    <n v="4"/>
    <n v="7.4999999999999997E-2"/>
    <n v="1078.7"/>
    <n v="463.84100000000001"/>
    <n v="4314.8"/>
    <s v="Klasa II"/>
  </r>
  <r>
    <s v="SO - 0004272"/>
    <x v="0"/>
    <s v="WARE-MKL1006"/>
    <d v="2023-04-29T00:00:00"/>
    <d v="2023-05-17T00:00:00"/>
    <d v="2023-05-26T00:00:00"/>
    <x v="25"/>
    <x v="0"/>
    <n v="20"/>
    <n v="337"/>
    <s v="Meble ogrodowe"/>
    <n v="1"/>
    <n v="0.05"/>
    <n v="2257.9"/>
    <n v="1196.6869999999999"/>
    <n v="2257.9"/>
    <s v="Klasa IV"/>
  </r>
  <r>
    <s v="SO - 0004273"/>
    <x v="3"/>
    <s v="WARE-PUJ1005"/>
    <d v="2023-04-29T00:00:00"/>
    <d v="2023-05-05T00:00:00"/>
    <d v="2023-05-14T00:00:00"/>
    <x v="21"/>
    <x v="3"/>
    <n v="19"/>
    <n v="326"/>
    <s v="Dywany"/>
    <n v="8"/>
    <n v="0.15"/>
    <n v="3832.4"/>
    <n v="3219.2159999999999"/>
    <n v="30659.200000000001"/>
    <s v="Klasa IV"/>
  </r>
  <r>
    <s v="SO - 0004274"/>
    <x v="3"/>
    <s v="WARE-XYS1001"/>
    <d v="2023-04-30T00:00:00"/>
    <d v="2023-05-21T00:00:00"/>
    <d v="2023-05-26T00:00:00"/>
    <x v="5"/>
    <x v="2"/>
    <n v="32"/>
    <n v="42"/>
    <s v="Meble do jadalni"/>
    <n v="7"/>
    <n v="0.05"/>
    <n v="1929.6"/>
    <n v="1003.3920000000001"/>
    <n v="13507.199999999999"/>
    <s v="Klasa II"/>
  </r>
  <r>
    <s v="SO - 0004275"/>
    <x v="3"/>
    <s v="WARE-NBV1002"/>
    <d v="2023-04-30T00:00:00"/>
    <d v="2023-05-12T00:00:00"/>
    <d v="2023-05-13T00:00:00"/>
    <x v="4"/>
    <x v="3"/>
    <n v="40"/>
    <n v="83"/>
    <s v="Świece"/>
    <n v="3"/>
    <n v="0.2"/>
    <n v="690.1"/>
    <n v="524.476"/>
    <n v="2070.3000000000002"/>
    <s v="Klasa I"/>
  </r>
  <r>
    <s v="SO - 0004276"/>
    <x v="0"/>
    <s v="WARE-MKL1006"/>
    <d v="2023-04-30T00:00:00"/>
    <d v="2023-05-27T00:00:00"/>
    <d v="2023-05-29T00:00:00"/>
    <x v="16"/>
    <x v="1"/>
    <n v="23"/>
    <n v="353"/>
    <s v="Świąteczne"/>
    <n v="4"/>
    <n v="0.15"/>
    <n v="3865.9"/>
    <n v="2551.4940000000001"/>
    <n v="15463.6"/>
    <s v="Klasa I"/>
  </r>
  <r>
    <s v="SO - 0004277"/>
    <x v="0"/>
    <s v="WARE-NBV1002"/>
    <d v="2023-04-30T00:00:00"/>
    <d v="2023-05-09T00:00:00"/>
    <d v="2023-05-10T00:00:00"/>
    <x v="26"/>
    <x v="3"/>
    <n v="18"/>
    <n v="84"/>
    <s v="Rzeźby"/>
    <n v="3"/>
    <n v="0.15"/>
    <n v="6405.2"/>
    <n v="2882.34"/>
    <n v="19215.599999999999"/>
    <s v="Klasa I"/>
  </r>
  <r>
    <s v="SO - 0004278"/>
    <x v="2"/>
    <s v="WARE-MKL1006"/>
    <d v="2023-04-30T00:00:00"/>
    <d v="2023-05-23T00:00:00"/>
    <d v="2023-05-31T00:00:00"/>
    <x v="23"/>
    <x v="0"/>
    <n v="23"/>
    <n v="349"/>
    <s v="Przechowywanie wina"/>
    <n v="4"/>
    <n v="0.3"/>
    <n v="904.5"/>
    <n v="723.6"/>
    <n v="3618"/>
    <s v="Klasa III"/>
  </r>
  <r>
    <s v="SO - 0004279"/>
    <x v="0"/>
    <s v="WARE-NMK1003"/>
    <d v="2023-04-30T00:00:00"/>
    <d v="2023-05-03T00:00:00"/>
    <d v="2023-05-07T00:00:00"/>
    <x v="1"/>
    <x v="1"/>
    <n v="20"/>
    <n v="148"/>
    <s v="Koszykówka"/>
    <n v="5"/>
    <n v="0.3"/>
    <n v="3678.3"/>
    <n v="3052.989"/>
    <n v="18391.5"/>
    <s v="Klasa II"/>
  </r>
  <r>
    <s v="SO - 0004280"/>
    <x v="3"/>
    <s v="WARE-UHY1004"/>
    <d v="2023-04-30T00:00:00"/>
    <d v="2023-05-07T00:00:00"/>
    <d v="2023-05-08T00:00:00"/>
    <x v="22"/>
    <x v="0"/>
    <n v="41"/>
    <n v="229"/>
    <s v="Zastawa stołowa"/>
    <n v="8"/>
    <n v="0.15"/>
    <n v="3966.4"/>
    <n v="2260.848"/>
    <n v="31731.200000000001"/>
    <s v="Klasa I"/>
  </r>
  <r>
    <s v="SO - 0004281"/>
    <x v="3"/>
    <s v="WARE-MKL1006"/>
    <d v="2023-04-30T00:00:00"/>
    <d v="2023-05-17T00:00:00"/>
    <d v="2023-05-20T00:00:00"/>
    <x v="5"/>
    <x v="2"/>
    <n v="4"/>
    <n v="335"/>
    <s v="Poduszki meblowe"/>
    <n v="7"/>
    <n v="0.2"/>
    <n v="3932.9"/>
    <n v="1769.8050000000001"/>
    <n v="27530.3"/>
    <s v="Klasa II"/>
  </r>
  <r>
    <s v="SO - 0004282"/>
    <x v="3"/>
    <s v="WARE-XYS1001"/>
    <d v="2023-05-01T00:00:00"/>
    <d v="2023-05-15T00:00:00"/>
    <d v="2023-05-17T00:00:00"/>
    <x v="11"/>
    <x v="0"/>
    <n v="11"/>
    <n v="48"/>
    <s v="Szkło stołowe"/>
    <n v="3"/>
    <n v="0.05"/>
    <n v="2284.6999999999998"/>
    <n v="1941.9949999999999"/>
    <n v="6854.0999999999995"/>
    <s v="Klasa I"/>
  </r>
  <r>
    <s v="SO - 0004283"/>
    <x v="0"/>
    <s v="WARE-NMK1003"/>
    <d v="2023-05-01T00:00:00"/>
    <d v="2023-05-18T00:00:00"/>
    <d v="2023-05-19T00:00:00"/>
    <x v="0"/>
    <x v="0"/>
    <n v="33"/>
    <n v="150"/>
    <s v="Audio"/>
    <n v="2"/>
    <n v="0.05"/>
    <n v="3832.4"/>
    <n v="2261.116"/>
    <n v="7664.8"/>
    <s v="Klasa I"/>
  </r>
  <r>
    <s v="SO - 0004284"/>
    <x v="3"/>
    <s v="WARE-NBV1002"/>
    <d v="2023-05-01T00:00:00"/>
    <d v="2023-05-05T00:00:00"/>
    <d v="2023-05-11T00:00:00"/>
    <x v="4"/>
    <x v="3"/>
    <n v="32"/>
    <n v="76"/>
    <s v="Lampy podłogowe"/>
    <n v="5"/>
    <n v="0.1"/>
    <n v="241.2"/>
    <n v="173.66399999999999"/>
    <n v="1206"/>
    <s v="Klasa III"/>
  </r>
  <r>
    <s v="SO - 0004285"/>
    <x v="0"/>
    <s v="WARE-UHY1004"/>
    <d v="2023-05-01T00:00:00"/>
    <d v="2023-05-29T00:00:00"/>
    <d v="2023-06-08T00:00:00"/>
    <x v="26"/>
    <x v="3"/>
    <n v="4"/>
    <n v="221"/>
    <s v="Pufy"/>
    <n v="2"/>
    <n v="0.4"/>
    <n v="1118.9000000000001"/>
    <n v="514.69399999999996"/>
    <n v="2237.8000000000002"/>
    <s v="Klasa IV"/>
  </r>
  <r>
    <s v="SO - 0004286"/>
    <x v="0"/>
    <s v="WARE-MKL1006"/>
    <d v="2023-05-01T00:00:00"/>
    <d v="2023-05-24T00:00:00"/>
    <d v="2023-06-02T00:00:00"/>
    <x v="10"/>
    <x v="3"/>
    <n v="4"/>
    <n v="361"/>
    <s v="Koce"/>
    <n v="2"/>
    <n v="0.05"/>
    <n v="703.5"/>
    <n v="337.68"/>
    <n v="1407"/>
    <s v="Klasa IV"/>
  </r>
  <r>
    <s v="SO - 0004287"/>
    <x v="3"/>
    <s v="WARE-NMK1003"/>
    <d v="2023-05-01T00:00:00"/>
    <d v="2023-05-28T00:00:00"/>
    <d v="2023-06-06T00:00:00"/>
    <x v="11"/>
    <x v="0"/>
    <n v="36"/>
    <n v="119"/>
    <s v="Kieliszki do koktajli"/>
    <n v="3"/>
    <n v="0.05"/>
    <n v="6130.5"/>
    <n v="3494.3850000000002"/>
    <n v="18391.5"/>
    <s v="Klasa IV"/>
  </r>
  <r>
    <s v="SO - 0004288"/>
    <x v="3"/>
    <s v="WARE-NMK1003"/>
    <d v="2023-05-01T00:00:00"/>
    <d v="2023-05-20T00:00:00"/>
    <d v="2023-05-27T00:00:00"/>
    <x v="27"/>
    <x v="1"/>
    <n v="38"/>
    <n v="107"/>
    <s v="Meble do jadalni"/>
    <n v="6"/>
    <n v="0.2"/>
    <n v="221.1"/>
    <n v="152.559"/>
    <n v="1326.6"/>
    <s v="Klasa III"/>
  </r>
  <r>
    <s v="SO - 0004289"/>
    <x v="3"/>
    <s v="WARE-XYS1001"/>
    <d v="2023-05-02T00:00:00"/>
    <d v="2023-05-07T00:00:00"/>
    <d v="2023-05-09T00:00:00"/>
    <x v="27"/>
    <x v="1"/>
    <n v="43"/>
    <n v="46"/>
    <s v="Naczynia kuchenne"/>
    <n v="1"/>
    <n v="0.1"/>
    <n v="2626.4"/>
    <n v="1391.992"/>
    <n v="2626.4"/>
    <s v="Klasa I"/>
  </r>
  <r>
    <s v="SO - 0004290"/>
    <x v="2"/>
    <s v="WARE-NMK1003"/>
    <d v="2023-05-02T00:00:00"/>
    <d v="2023-05-28T00:00:00"/>
    <d v="2023-06-02T00:00:00"/>
    <x v="3"/>
    <x v="0"/>
    <n v="20"/>
    <n v="126"/>
    <s v="Dywany"/>
    <n v="8"/>
    <n v="0.15"/>
    <n v="1735.3"/>
    <n v="850.29700000000003"/>
    <n v="13882.4"/>
    <s v="Klasa II"/>
  </r>
  <r>
    <s v="SO - 0004291"/>
    <x v="1"/>
    <s v="WARE-UHY1004"/>
    <d v="2023-05-02T00:00:00"/>
    <d v="2023-05-17T00:00:00"/>
    <d v="2023-05-22T00:00:00"/>
    <x v="20"/>
    <x v="1"/>
    <n v="3"/>
    <n v="260"/>
    <s v="Szkło stołowe"/>
    <n v="1"/>
    <n v="0.1"/>
    <n v="991.6"/>
    <n v="525.548"/>
    <n v="991.6"/>
    <s v="Klasa II"/>
  </r>
  <r>
    <s v="SO - 0004292"/>
    <x v="2"/>
    <s v="WARE-MKL1006"/>
    <d v="2023-05-02T00:00:00"/>
    <d v="2023-05-09T00:00:00"/>
    <d v="2023-05-14T00:00:00"/>
    <x v="13"/>
    <x v="0"/>
    <n v="9"/>
    <n v="366"/>
    <s v="Świeczniki"/>
    <n v="2"/>
    <n v="0.2"/>
    <n v="3946.3"/>
    <n v="1973.15"/>
    <n v="7892.6"/>
    <s v="Klasa II"/>
  </r>
  <r>
    <s v="SO - 0004293"/>
    <x v="3"/>
    <s v="WARE-UHY1004"/>
    <d v="2023-05-02T00:00:00"/>
    <d v="2023-05-22T00:00:00"/>
    <d v="2023-05-30T00:00:00"/>
    <x v="17"/>
    <x v="1"/>
    <n v="32"/>
    <n v="248"/>
    <s v="Szkło stołowe"/>
    <n v="4"/>
    <n v="0.1"/>
    <n v="5500.7"/>
    <n v="3960.5039999999999"/>
    <n v="22002.799999999999"/>
    <s v="Klasa III"/>
  </r>
  <r>
    <s v="SO - 0004294"/>
    <x v="0"/>
    <s v="WARE-MKL1006"/>
    <d v="2023-05-02T00:00:00"/>
    <d v="2023-05-04T00:00:00"/>
    <d v="2023-05-10T00:00:00"/>
    <x v="15"/>
    <x v="2"/>
    <n v="14"/>
    <n v="344"/>
    <s v="Telefony"/>
    <n v="7"/>
    <n v="0.05"/>
    <n v="3872.6"/>
    <n v="2633.3679999999999"/>
    <n v="27108.2"/>
    <s v="Klasa III"/>
  </r>
  <r>
    <s v="SO - 0004295"/>
    <x v="0"/>
    <s v="WARE-NMK1003"/>
    <d v="2023-05-02T00:00:00"/>
    <d v="2023-05-25T00:00:00"/>
    <d v="2023-05-30T00:00:00"/>
    <x v="10"/>
    <x v="3"/>
    <n v="44"/>
    <n v="162"/>
    <s v="Koszykówka"/>
    <n v="7"/>
    <n v="7.4999999999999997E-2"/>
    <n v="234.5"/>
    <n v="124.285"/>
    <n v="1641.5"/>
    <s v="Klasa II"/>
  </r>
  <r>
    <s v="SO - 0004296"/>
    <x v="2"/>
    <s v="WARE-NMK1003"/>
    <d v="2023-05-02T00:00:00"/>
    <d v="2023-05-23T00:00:00"/>
    <d v="2023-06-01T00:00:00"/>
    <x v="23"/>
    <x v="0"/>
    <n v="25"/>
    <n v="186"/>
    <s v="Poduszki"/>
    <n v="5"/>
    <n v="7.4999999999999997E-2"/>
    <n v="1956.4"/>
    <n v="1408.6079999999999"/>
    <n v="9782"/>
    <s v="Klasa IV"/>
  </r>
  <r>
    <s v="SO - 0004297"/>
    <x v="2"/>
    <s v="WARE-NMK1003"/>
    <d v="2023-05-02T00:00:00"/>
    <d v="2023-05-15T00:00:00"/>
    <d v="2023-05-19T00:00:00"/>
    <x v="7"/>
    <x v="3"/>
    <n v="25"/>
    <n v="99"/>
    <s v="Kwiaty"/>
    <n v="8"/>
    <n v="0.1"/>
    <n v="247.9"/>
    <n v="101.639"/>
    <n v="1983.2"/>
    <s v="Klasa II"/>
  </r>
  <r>
    <s v="SO - 0004298"/>
    <x v="0"/>
    <s v="WARE-XYS1001"/>
    <d v="2023-05-02T00:00:00"/>
    <d v="2023-05-16T00:00:00"/>
    <d v="2023-05-20T00:00:00"/>
    <x v="16"/>
    <x v="1"/>
    <n v="19"/>
    <n v="11"/>
    <s v="Telefony"/>
    <n v="1"/>
    <n v="0.15"/>
    <n v="6432"/>
    <n v="4373.76"/>
    <n v="6432"/>
    <s v="Klasa II"/>
  </r>
  <r>
    <s v="SO - 0004299"/>
    <x v="0"/>
    <s v="WARE-PUJ1005"/>
    <d v="2023-05-02T00:00:00"/>
    <d v="2023-05-29T00:00:00"/>
    <d v="2023-06-07T00:00:00"/>
    <x v="15"/>
    <x v="2"/>
    <n v="43"/>
    <n v="290"/>
    <s v="Wazy"/>
    <n v="4"/>
    <n v="0.4"/>
    <n v="1078.7"/>
    <n v="733.51599999999996"/>
    <n v="4314.8"/>
    <s v="Klasa IV"/>
  </r>
  <r>
    <s v="SO - 0004300"/>
    <x v="0"/>
    <s v="WARE-PUJ1005"/>
    <d v="2023-05-03T00:00:00"/>
    <d v="2023-05-24T00:00:00"/>
    <d v="2023-05-27T00:00:00"/>
    <x v="10"/>
    <x v="3"/>
    <n v="3"/>
    <n v="304"/>
    <s v="Telefony"/>
    <n v="7"/>
    <n v="7.4999999999999997E-2"/>
    <n v="2251.1999999999998"/>
    <n v="1868.4960000000001"/>
    <n v="15758.399999999998"/>
    <s v="Klasa II"/>
  </r>
  <r>
    <s v="SO - 0004301"/>
    <x v="3"/>
    <s v="WARE-NMK1003"/>
    <d v="2023-05-04T00:00:00"/>
    <d v="2023-05-10T00:00:00"/>
    <d v="2023-05-16T00:00:00"/>
    <x v="9"/>
    <x v="0"/>
    <n v="33"/>
    <n v="164"/>
    <s v="Koce"/>
    <n v="5"/>
    <n v="0.1"/>
    <n v="201"/>
    <n v="168.84"/>
    <n v="1005"/>
    <s v="Klasa III"/>
  </r>
  <r>
    <s v="SO - 0004302"/>
    <x v="3"/>
    <s v="WARE-NMK1003"/>
    <d v="2023-05-04T00:00:00"/>
    <d v="2023-05-09T00:00:00"/>
    <d v="2023-05-14T00:00:00"/>
    <x v="12"/>
    <x v="1"/>
    <n v="41"/>
    <n v="115"/>
    <s v="Toaletki"/>
    <n v="8"/>
    <n v="0.05"/>
    <n v="1011.7"/>
    <n v="455.26499999999999"/>
    <n v="8093.6"/>
    <s v="Klasa II"/>
  </r>
  <r>
    <s v="SO - 0004303"/>
    <x v="3"/>
    <s v="WARE-PUJ1005"/>
    <d v="2023-05-04T00:00:00"/>
    <d v="2023-05-27T00:00:00"/>
    <d v="2023-06-05T00:00:00"/>
    <x v="11"/>
    <x v="0"/>
    <n v="5"/>
    <n v="272"/>
    <s v="Naczynia do pieczenia"/>
    <n v="4"/>
    <n v="0.05"/>
    <n v="891.1"/>
    <n v="507.92700000000002"/>
    <n v="3564.4"/>
    <s v="Klasa IV"/>
  </r>
  <r>
    <s v="SO - 0004304"/>
    <x v="2"/>
    <s v="WARE-PUJ1005"/>
    <d v="2023-05-04T00:00:00"/>
    <d v="2023-05-06T00:00:00"/>
    <d v="2023-05-15T00:00:00"/>
    <x v="24"/>
    <x v="2"/>
    <n v="43"/>
    <n v="298"/>
    <s v="Poduszki"/>
    <n v="8"/>
    <n v="0.05"/>
    <n v="1011.7"/>
    <n v="455.26499999999999"/>
    <n v="8093.6"/>
    <s v="Klasa IV"/>
  </r>
  <r>
    <s v="SO - 0004305"/>
    <x v="0"/>
    <s v="WARE-NBV1002"/>
    <d v="2023-05-04T00:00:00"/>
    <d v="2023-05-25T00:00:00"/>
    <d v="2023-06-04T00:00:00"/>
    <x v="15"/>
    <x v="2"/>
    <n v="2"/>
    <n v="83"/>
    <s v="Audio"/>
    <n v="2"/>
    <n v="0.1"/>
    <n v="221.1"/>
    <n v="112.761"/>
    <n v="442.2"/>
    <s v="Klasa IV"/>
  </r>
  <r>
    <s v="SO - 0004306"/>
    <x v="0"/>
    <s v="WARE-XYS1001"/>
    <d v="2023-05-04T00:00:00"/>
    <d v="2023-05-20T00:00:00"/>
    <d v="2023-05-27T00:00:00"/>
    <x v="10"/>
    <x v="3"/>
    <n v="29"/>
    <n v="17"/>
    <s v="Dywany"/>
    <n v="3"/>
    <n v="7.4999999999999997E-2"/>
    <n v="2499.1"/>
    <n v="1024.6310000000001"/>
    <n v="7497.2999999999993"/>
    <s v="Klasa III"/>
  </r>
  <r>
    <s v="SO - 0004307"/>
    <x v="0"/>
    <s v="WARE-UHY1004"/>
    <d v="2023-05-04T00:00:00"/>
    <d v="2023-05-17T00:00:00"/>
    <d v="2023-05-24T00:00:00"/>
    <x v="25"/>
    <x v="0"/>
    <n v="15"/>
    <n v="215"/>
    <s v="Świece"/>
    <n v="5"/>
    <n v="0.05"/>
    <n v="5360"/>
    <n v="3644.8"/>
    <n v="26800"/>
    <s v="Klasa III"/>
  </r>
  <r>
    <s v="SO - 0004308"/>
    <x v="0"/>
    <s v="WARE-NMK1003"/>
    <d v="2023-05-04T00:00:00"/>
    <d v="2023-05-08T00:00:00"/>
    <d v="2023-05-12T00:00:00"/>
    <x v="15"/>
    <x v="2"/>
    <n v="4"/>
    <n v="150"/>
    <s v="Akcesoria"/>
    <n v="5"/>
    <n v="0.1"/>
    <n v="1065.3"/>
    <n v="788.322"/>
    <n v="5326.5"/>
    <s v="Klasa II"/>
  </r>
  <r>
    <s v="SO - 0004309"/>
    <x v="0"/>
    <s v="WARE-NMK1003"/>
    <d v="2023-05-04T00:00:00"/>
    <d v="2023-05-23T00:00:00"/>
    <d v="2023-06-01T00:00:00"/>
    <x v="6"/>
    <x v="1"/>
    <n v="9"/>
    <n v="112"/>
    <s v="Ramki na ścianę"/>
    <n v="5"/>
    <n v="0.05"/>
    <n v="1025.0999999999999"/>
    <n v="738.072"/>
    <n v="5125.5"/>
    <s v="Klasa IV"/>
  </r>
  <r>
    <s v="SO - 0004310"/>
    <x v="0"/>
    <s v="WARE-NMK1003"/>
    <d v="2023-05-04T00:00:00"/>
    <d v="2023-05-24T00:00:00"/>
    <d v="2023-05-27T00:00:00"/>
    <x v="15"/>
    <x v="2"/>
    <n v="46"/>
    <n v="164"/>
    <s v="Meble łazienkowe"/>
    <n v="4"/>
    <n v="0.15"/>
    <n v="1112.2"/>
    <n v="912.00400000000002"/>
    <n v="4448.8"/>
    <s v="Klasa II"/>
  </r>
  <r>
    <s v="SO - 0004311"/>
    <x v="0"/>
    <s v="WARE-PUJ1005"/>
    <d v="2023-05-05T00:00:00"/>
    <d v="2023-05-07T00:00:00"/>
    <d v="2023-05-11T00:00:00"/>
    <x v="25"/>
    <x v="0"/>
    <n v="12"/>
    <n v="268"/>
    <s v="Szafy"/>
    <n v="3"/>
    <n v="0.05"/>
    <n v="1018.4"/>
    <n v="631.40800000000002"/>
    <n v="3055.2"/>
    <s v="Klasa II"/>
  </r>
  <r>
    <s v="SO - 0004312"/>
    <x v="0"/>
    <s v="WARE-NBV1002"/>
    <d v="2023-05-05T00:00:00"/>
    <d v="2023-05-31T00:00:00"/>
    <d v="2023-06-06T00:00:00"/>
    <x v="14"/>
    <x v="2"/>
    <n v="35"/>
    <n v="73"/>
    <s v="Szafy"/>
    <n v="2"/>
    <n v="0.1"/>
    <n v="1159.0999999999999"/>
    <n v="880.91600000000005"/>
    <n v="2318.1999999999998"/>
    <s v="Klasa III"/>
  </r>
  <r>
    <s v="SO - 0004313"/>
    <x v="0"/>
    <s v="WARE-NMK1003"/>
    <d v="2023-05-05T00:00:00"/>
    <d v="2023-05-29T00:00:00"/>
    <d v="2023-05-30T00:00:00"/>
    <x v="16"/>
    <x v="1"/>
    <n v="12"/>
    <n v="190"/>
    <s v="Narzędzia barowe"/>
    <n v="2"/>
    <n v="0.15"/>
    <n v="2599.6"/>
    <n v="1871.712"/>
    <n v="5199.2"/>
    <s v="Klasa I"/>
  </r>
  <r>
    <s v="SO - 0004314"/>
    <x v="0"/>
    <s v="WARE-NMK1003"/>
    <d v="2023-05-05T00:00:00"/>
    <d v="2023-05-22T00:00:00"/>
    <d v="2023-05-30T00:00:00"/>
    <x v="14"/>
    <x v="2"/>
    <n v="8"/>
    <n v="120"/>
    <s v="Rzeźby"/>
    <n v="4"/>
    <n v="0.15"/>
    <n v="254.6"/>
    <n v="185.858"/>
    <n v="1018.4"/>
    <s v="Klasa III"/>
  </r>
  <r>
    <s v="SO - 0004315"/>
    <x v="0"/>
    <s v="WARE-PUJ1005"/>
    <d v="2023-05-05T00:00:00"/>
    <d v="2023-05-27T00:00:00"/>
    <d v="2023-06-04T00:00:00"/>
    <x v="0"/>
    <x v="0"/>
    <n v="23"/>
    <n v="291"/>
    <s v="Przechowywanie wina"/>
    <n v="4"/>
    <n v="7.4999999999999997E-2"/>
    <n v="5440.4"/>
    <n v="4406.7240000000002"/>
    <n v="21761.599999999999"/>
    <s v="Klasa III"/>
  </r>
  <r>
    <s v="SO - 0004316"/>
    <x v="0"/>
    <s v="WARE-XYS1001"/>
    <d v="2023-05-05T00:00:00"/>
    <d v="2023-05-27T00:00:00"/>
    <d v="2023-05-29T00:00:00"/>
    <x v="26"/>
    <x v="3"/>
    <n v="19"/>
    <n v="53"/>
    <s v="Lustra"/>
    <n v="1"/>
    <n v="0.05"/>
    <n v="1795.6"/>
    <n v="879.84400000000005"/>
    <n v="1795.6"/>
    <s v="Klasa I"/>
  </r>
  <r>
    <s v="SO - 0004317"/>
    <x v="0"/>
    <s v="WARE-NMK1003"/>
    <d v="2023-05-05T00:00:00"/>
    <d v="2023-05-18T00:00:00"/>
    <d v="2023-05-25T00:00:00"/>
    <x v="10"/>
    <x v="3"/>
    <n v="18"/>
    <n v="194"/>
    <s v="Szafy"/>
    <n v="6"/>
    <n v="0.2"/>
    <n v="5540.9"/>
    <n v="4100.2659999999996"/>
    <n v="33245.399999999994"/>
    <s v="Klasa III"/>
  </r>
  <r>
    <s v="SO - 0004318"/>
    <x v="2"/>
    <s v="WARE-MKL1006"/>
    <d v="2023-05-06T00:00:00"/>
    <d v="2023-05-14T00:00:00"/>
    <d v="2023-05-16T00:00:00"/>
    <x v="24"/>
    <x v="2"/>
    <n v="37"/>
    <n v="365"/>
    <s v="Ramki na ścianę"/>
    <n v="5"/>
    <n v="7.4999999999999997E-2"/>
    <n v="5380.1"/>
    <n v="4573.085"/>
    <n v="26900.5"/>
    <s v="Klasa I"/>
  </r>
  <r>
    <s v="SO - 0004319"/>
    <x v="1"/>
    <s v="WARE-MKL1006"/>
    <d v="2023-05-06T00:00:00"/>
    <d v="2023-06-01T00:00:00"/>
    <d v="2023-06-06T00:00:00"/>
    <x v="8"/>
    <x v="3"/>
    <n v="14"/>
    <n v="338"/>
    <s v="Kieliszki do koktajli"/>
    <n v="6"/>
    <n v="0.1"/>
    <n v="1085.4000000000001"/>
    <n v="520.99199999999996"/>
    <n v="6512.4000000000005"/>
    <s v="Klasa II"/>
  </r>
  <r>
    <s v="SO - 0004320"/>
    <x v="2"/>
    <s v="WARE-UHY1004"/>
    <d v="2023-05-06T00:00:00"/>
    <d v="2023-05-22T00:00:00"/>
    <d v="2023-05-30T00:00:00"/>
    <x v="13"/>
    <x v="0"/>
    <n v="27"/>
    <n v="225"/>
    <s v="TV i wideo"/>
    <n v="4"/>
    <n v="0.05"/>
    <n v="1078.7"/>
    <n v="701.15499999999997"/>
    <n v="4314.8"/>
    <s v="Klasa III"/>
  </r>
  <r>
    <s v="SO - 0004321"/>
    <x v="0"/>
    <s v="WARE-PUJ1005"/>
    <d v="2023-05-06T00:00:00"/>
    <d v="2023-05-12T00:00:00"/>
    <d v="2023-05-13T00:00:00"/>
    <x v="19"/>
    <x v="2"/>
    <n v="10"/>
    <n v="295"/>
    <s v="Naczynia do pieczenia"/>
    <n v="3"/>
    <n v="7.4999999999999997E-2"/>
    <n v="877.7"/>
    <n v="526.62"/>
    <n v="2633.1000000000004"/>
    <s v="Klasa I"/>
  </r>
  <r>
    <s v="SO - 0004322"/>
    <x v="0"/>
    <s v="WARE-NMK1003"/>
    <d v="2023-05-06T00:00:00"/>
    <d v="2023-05-23T00:00:00"/>
    <d v="2023-06-01T00:00:00"/>
    <x v="14"/>
    <x v="2"/>
    <n v="21"/>
    <n v="140"/>
    <s v="Szafy"/>
    <n v="1"/>
    <n v="7.4999999999999997E-2"/>
    <n v="3041.8"/>
    <n v="1216.72"/>
    <n v="3041.8"/>
    <s v="Klasa IV"/>
  </r>
  <r>
    <s v="SO - 0004323"/>
    <x v="0"/>
    <s v="WARE-NMK1003"/>
    <d v="2023-05-07T00:00:00"/>
    <d v="2023-05-09T00:00:00"/>
    <d v="2023-05-11T00:00:00"/>
    <x v="18"/>
    <x v="2"/>
    <n v="45"/>
    <n v="138"/>
    <s v="Toaletki"/>
    <n v="2"/>
    <n v="0.3"/>
    <n v="6505.7"/>
    <n v="2927.5650000000001"/>
    <n v="13011.4"/>
    <s v="Klasa I"/>
  </r>
  <r>
    <s v="SO - 0004324"/>
    <x v="0"/>
    <s v="WARE-UHY1004"/>
    <d v="2023-05-07T00:00:00"/>
    <d v="2023-05-18T00:00:00"/>
    <d v="2023-05-27T00:00:00"/>
    <x v="14"/>
    <x v="2"/>
    <n v="45"/>
    <n v="235"/>
    <s v="Okładziny ścienne"/>
    <n v="8"/>
    <n v="0.4"/>
    <n v="1105.5"/>
    <n v="442.2"/>
    <n v="8844"/>
    <s v="Klasa IV"/>
  </r>
  <r>
    <s v="SO - 0004325"/>
    <x v="0"/>
    <s v="WARE-PUJ1005"/>
    <d v="2023-05-07T00:00:00"/>
    <d v="2023-05-09T00:00:00"/>
    <d v="2023-05-15T00:00:00"/>
    <x v="10"/>
    <x v="3"/>
    <n v="40"/>
    <n v="290"/>
    <s v="Zegary"/>
    <n v="6"/>
    <n v="7.4999999999999997E-2"/>
    <n v="1045.2"/>
    <n v="668.928"/>
    <n v="6271.2000000000007"/>
    <s v="Klasa III"/>
  </r>
  <r>
    <s v="SO - 0004326"/>
    <x v="0"/>
    <s v="WARE-NMK1003"/>
    <d v="2023-05-07T00:00:00"/>
    <d v="2023-05-19T00:00:00"/>
    <d v="2023-05-26T00:00:00"/>
    <x v="25"/>
    <x v="0"/>
    <n v="44"/>
    <n v="164"/>
    <s v="Zastawa stołowa"/>
    <n v="1"/>
    <n v="0.05"/>
    <n v="5366.7"/>
    <n v="3488.355"/>
    <n v="5366.7"/>
    <s v="Klasa III"/>
  </r>
  <r>
    <s v="SO - 0004327"/>
    <x v="0"/>
    <s v="WARE-NMK1003"/>
    <d v="2023-05-07T00:00:00"/>
    <d v="2023-05-25T00:00:00"/>
    <d v="2023-06-04T00:00:00"/>
    <x v="19"/>
    <x v="2"/>
    <n v="46"/>
    <n v="129"/>
    <s v="Ozdoby"/>
    <n v="8"/>
    <n v="0.05"/>
    <n v="2619.6999999999998"/>
    <n v="1309.8499999999999"/>
    <n v="20957.599999999999"/>
    <s v="Klasa IV"/>
  </r>
  <r>
    <s v="SO - 0004328"/>
    <x v="0"/>
    <s v="WARE-NMK1003"/>
    <d v="2023-05-07T00:00:00"/>
    <d v="2023-05-28T00:00:00"/>
    <d v="2023-05-29T00:00:00"/>
    <x v="14"/>
    <x v="2"/>
    <n v="47"/>
    <n v="166"/>
    <s v="Naczynia kuchenne"/>
    <n v="8"/>
    <n v="0.2"/>
    <n v="1058.5999999999999"/>
    <n v="698.67600000000004"/>
    <n v="8468.7999999999993"/>
    <s v="Klasa I"/>
  </r>
  <r>
    <s v="SO - 0004329"/>
    <x v="2"/>
    <s v="WARE-NMK1003"/>
    <d v="2023-05-07T00:00:00"/>
    <d v="2023-05-23T00:00:00"/>
    <d v="2023-05-26T00:00:00"/>
    <x v="7"/>
    <x v="3"/>
    <n v="35"/>
    <n v="143"/>
    <s v="Toaletki"/>
    <n v="7"/>
    <n v="0.05"/>
    <n v="261.3"/>
    <n v="146.328"/>
    <n v="1829.1000000000001"/>
    <s v="Klasa II"/>
  </r>
  <r>
    <s v="SO - 0004330"/>
    <x v="0"/>
    <s v="WARE-PUJ1005"/>
    <d v="2023-05-07T00:00:00"/>
    <d v="2023-05-10T00:00:00"/>
    <d v="2023-05-13T00:00:00"/>
    <x v="26"/>
    <x v="3"/>
    <n v="20"/>
    <n v="295"/>
    <s v="Koce"/>
    <n v="8"/>
    <n v="7.4999999999999997E-2"/>
    <n v="5594.5"/>
    <n v="3916.15"/>
    <n v="44756"/>
    <s v="Klasa II"/>
  </r>
  <r>
    <s v="SO - 0004331"/>
    <x v="3"/>
    <s v="WARE-XYS1001"/>
    <d v="2023-05-07T00:00:00"/>
    <d v="2023-05-12T00:00:00"/>
    <d v="2023-05-22T00:00:00"/>
    <x v="17"/>
    <x v="1"/>
    <n v="50"/>
    <n v="24"/>
    <s v="Naczynia do pieczenia"/>
    <n v="1"/>
    <n v="0.05"/>
    <n v="1105.5"/>
    <n v="585.91499999999996"/>
    <n v="1105.5"/>
    <s v="Klasa IV"/>
  </r>
  <r>
    <s v="SO - 0004332"/>
    <x v="2"/>
    <s v="WARE-NBV1002"/>
    <d v="2023-05-07T00:00:00"/>
    <d v="2023-05-22T00:00:00"/>
    <d v="2023-05-23T00:00:00"/>
    <x v="24"/>
    <x v="2"/>
    <n v="46"/>
    <n v="79"/>
    <s v="Naczynia do pieczenia"/>
    <n v="4"/>
    <n v="7.4999999999999997E-2"/>
    <n v="2412"/>
    <n v="1519.56"/>
    <n v="9648"/>
    <s v="Klasa I"/>
  </r>
  <r>
    <s v="SO - 0004333"/>
    <x v="2"/>
    <s v="WARE-UHY1004"/>
    <d v="2023-05-08T00:00:00"/>
    <d v="2023-06-02T00:00:00"/>
    <d v="2023-06-06T00:00:00"/>
    <x v="3"/>
    <x v="0"/>
    <n v="8"/>
    <n v="239"/>
    <s v="Wisiorki"/>
    <n v="6"/>
    <n v="7.4999999999999997E-2"/>
    <n v="3819"/>
    <n v="2444.16"/>
    <n v="22914"/>
    <s v="Klasa II"/>
  </r>
  <r>
    <s v="SO - 0004334"/>
    <x v="0"/>
    <s v="WARE-UHY1004"/>
    <d v="2023-05-08T00:00:00"/>
    <d v="2023-05-31T00:00:00"/>
    <d v="2023-06-03T00:00:00"/>
    <x v="19"/>
    <x v="2"/>
    <n v="47"/>
    <n v="228"/>
    <s v="Szafy"/>
    <n v="4"/>
    <n v="0.2"/>
    <n v="268"/>
    <n v="187.6"/>
    <n v="1072"/>
    <s v="Klasa II"/>
  </r>
  <r>
    <s v="SO - 0004335"/>
    <x v="3"/>
    <s v="WARE-XYS1001"/>
    <d v="2023-05-08T00:00:00"/>
    <d v="2023-05-23T00:00:00"/>
    <d v="2023-05-28T00:00:00"/>
    <x v="5"/>
    <x v="2"/>
    <n v="45"/>
    <n v="26"/>
    <s v="Lampy stołowe"/>
    <n v="2"/>
    <n v="0.05"/>
    <n v="227.8"/>
    <n v="100.232"/>
    <n v="455.6"/>
    <s v="Klasa II"/>
  </r>
  <r>
    <s v="SO - 0004336"/>
    <x v="3"/>
    <s v="WARE-XYS1001"/>
    <d v="2023-05-08T00:00:00"/>
    <d v="2023-05-14T00:00:00"/>
    <d v="2023-05-15T00:00:00"/>
    <x v="27"/>
    <x v="1"/>
    <n v="1"/>
    <n v="26"/>
    <s v="Akcesoria"/>
    <n v="5"/>
    <n v="0.05"/>
    <n v="268"/>
    <n v="227.8"/>
    <n v="1340"/>
    <s v="Klasa I"/>
  </r>
  <r>
    <s v="SO - 0004337"/>
    <x v="0"/>
    <s v="WARE-PUJ1005"/>
    <d v="2023-05-08T00:00:00"/>
    <d v="2023-05-17T00:00:00"/>
    <d v="2023-05-25T00:00:00"/>
    <x v="18"/>
    <x v="2"/>
    <n v="42"/>
    <n v="265"/>
    <s v="TV i wideo"/>
    <n v="5"/>
    <n v="0.05"/>
    <n v="1065.3"/>
    <n v="767.01599999999996"/>
    <n v="5326.5"/>
    <s v="Klasa III"/>
  </r>
  <r>
    <s v="SO - 0004338"/>
    <x v="0"/>
    <s v="WARE-PUJ1005"/>
    <d v="2023-05-08T00:00:00"/>
    <d v="2023-05-14T00:00:00"/>
    <d v="2023-05-22T00:00:00"/>
    <x v="19"/>
    <x v="2"/>
    <n v="17"/>
    <n v="279"/>
    <s v="Wieńce"/>
    <n v="1"/>
    <n v="7.4999999999999997E-2"/>
    <n v="676.7"/>
    <n v="439.85500000000002"/>
    <n v="676.7"/>
    <s v="Klasa III"/>
  </r>
  <r>
    <s v="SO - 0004339"/>
    <x v="0"/>
    <s v="WARE-PUJ1005"/>
    <d v="2023-05-08T00:00:00"/>
    <d v="2023-05-24T00:00:00"/>
    <d v="2023-05-27T00:00:00"/>
    <x v="6"/>
    <x v="1"/>
    <n v="29"/>
    <n v="313"/>
    <s v="Kwiaty"/>
    <n v="5"/>
    <n v="7.4999999999999997E-2"/>
    <n v="1051.9000000000001"/>
    <n v="631.14"/>
    <n v="5259.5"/>
    <s v="Klasa II"/>
  </r>
  <r>
    <s v="SO - 0004340"/>
    <x v="1"/>
    <s v="WARE-NMK1003"/>
    <d v="2023-05-09T00:00:00"/>
    <d v="2023-06-03T00:00:00"/>
    <d v="2023-06-05T00:00:00"/>
    <x v="8"/>
    <x v="3"/>
    <n v="30"/>
    <n v="141"/>
    <s v="Wisiorki"/>
    <n v="3"/>
    <n v="0.05"/>
    <n v="2244.5"/>
    <n v="1032.47"/>
    <n v="6733.5"/>
    <s v="Klasa I"/>
  </r>
  <r>
    <s v="SO - 0004341"/>
    <x v="3"/>
    <s v="WARE-XYS1001"/>
    <d v="2023-05-09T00:00:00"/>
    <d v="2023-05-22T00:00:00"/>
    <d v="2023-05-28T00:00:00"/>
    <x v="21"/>
    <x v="3"/>
    <n v="29"/>
    <n v="22"/>
    <s v="Świeczniki"/>
    <n v="2"/>
    <n v="0.05"/>
    <n v="3986.5"/>
    <n v="3109.47"/>
    <n v="7973"/>
    <s v="Klasa III"/>
  </r>
  <r>
    <s v="SO - 0004342"/>
    <x v="0"/>
    <s v="WARE-NBV1002"/>
    <d v="2023-05-09T00:00:00"/>
    <d v="2023-05-24T00:00:00"/>
    <d v="2023-06-01T00:00:00"/>
    <x v="26"/>
    <x v="3"/>
    <n v="46"/>
    <n v="60"/>
    <s v="Naczynia serwisowe"/>
    <n v="3"/>
    <n v="0.05"/>
    <n v="6405.2"/>
    <n v="4163.38"/>
    <n v="19215.599999999999"/>
    <s v="Klasa III"/>
  </r>
  <r>
    <s v="SO - 0004343"/>
    <x v="0"/>
    <s v="WARE-UHY1004"/>
    <d v="2023-05-09T00:00:00"/>
    <d v="2023-05-29T00:00:00"/>
    <d v="2023-05-30T00:00:00"/>
    <x v="0"/>
    <x v="0"/>
    <n v="34"/>
    <n v="235"/>
    <s v="Kwiaty"/>
    <n v="8"/>
    <n v="0.1"/>
    <n v="1078.7"/>
    <n v="647.22"/>
    <n v="8629.6"/>
    <s v="Klasa I"/>
  </r>
  <r>
    <s v="SO - 0004344"/>
    <x v="1"/>
    <s v="WARE-NMK1003"/>
    <d v="2023-05-09T00:00:00"/>
    <d v="2023-05-16T00:00:00"/>
    <d v="2023-05-25T00:00:00"/>
    <x v="20"/>
    <x v="1"/>
    <n v="49"/>
    <n v="99"/>
    <s v="Zastawa stołowa"/>
    <n v="6"/>
    <n v="0.05"/>
    <n v="5447.1"/>
    <n v="2723.55"/>
    <n v="32682.600000000002"/>
    <s v="Klasa IV"/>
  </r>
  <r>
    <s v="SO - 0004345"/>
    <x v="0"/>
    <s v="WARE-PUJ1005"/>
    <d v="2023-05-10T00:00:00"/>
    <d v="2023-05-26T00:00:00"/>
    <d v="2023-06-01T00:00:00"/>
    <x v="19"/>
    <x v="2"/>
    <n v="24"/>
    <n v="323"/>
    <s v="Meble sypialniane"/>
    <n v="2"/>
    <n v="0.05"/>
    <n v="174.2"/>
    <n v="109.746"/>
    <n v="348.4"/>
    <s v="Klasa III"/>
  </r>
  <r>
    <s v="SO - 0004346"/>
    <x v="0"/>
    <s v="WARE-NMK1003"/>
    <d v="2023-05-10T00:00:00"/>
    <d v="2023-06-01T00:00:00"/>
    <d v="2023-06-03T00:00:00"/>
    <x v="0"/>
    <x v="0"/>
    <n v="9"/>
    <n v="183"/>
    <s v="Meble do jadalni"/>
    <n v="2"/>
    <n v="0.1"/>
    <n v="1273"/>
    <n v="509.2"/>
    <n v="2546"/>
    <s v="Klasa I"/>
  </r>
  <r>
    <s v="SO - 0004347"/>
    <x v="0"/>
    <s v="WARE-NMK1003"/>
    <d v="2023-05-10T00:00:00"/>
    <d v="2023-05-28T00:00:00"/>
    <d v="2023-06-04T00:00:00"/>
    <x v="16"/>
    <x v="1"/>
    <n v="14"/>
    <n v="183"/>
    <s v="Ozdoby"/>
    <n v="8"/>
    <n v="0.3"/>
    <n v="1072"/>
    <n v="439.52"/>
    <n v="8576"/>
    <s v="Klasa III"/>
  </r>
  <r>
    <s v="SO - 0004348"/>
    <x v="0"/>
    <s v="WARE-NMK1003"/>
    <d v="2023-05-10T00:00:00"/>
    <d v="2023-05-29T00:00:00"/>
    <d v="2023-06-08T00:00:00"/>
    <x v="6"/>
    <x v="1"/>
    <n v="16"/>
    <n v="133"/>
    <s v="Kieliszki do koktajli"/>
    <n v="3"/>
    <n v="0.05"/>
    <n v="2693.4"/>
    <n v="1131.2280000000001"/>
    <n v="8080.2000000000007"/>
    <s v="Klasa IV"/>
  </r>
  <r>
    <s v="SO - 0004349"/>
    <x v="0"/>
    <s v="WARE-PUJ1005"/>
    <d v="2023-05-10T00:00:00"/>
    <d v="2023-05-24T00:00:00"/>
    <d v="2023-06-01T00:00:00"/>
    <x v="16"/>
    <x v="1"/>
    <n v="12"/>
    <n v="315"/>
    <s v="Półmiski"/>
    <n v="2"/>
    <n v="0.1"/>
    <n v="1025.0999999999999"/>
    <n v="686.81700000000001"/>
    <n v="2050.1999999999998"/>
    <s v="Klasa III"/>
  </r>
  <r>
    <s v="SO - 0004350"/>
    <x v="3"/>
    <s v="WARE-XYS1001"/>
    <d v="2023-05-10T00:00:00"/>
    <d v="2023-06-03T00:00:00"/>
    <d v="2023-06-10T00:00:00"/>
    <x v="4"/>
    <x v="3"/>
    <n v="41"/>
    <n v="17"/>
    <s v="Lampy podłogowe"/>
    <n v="1"/>
    <n v="7.4999999999999997E-2"/>
    <n v="1125.5999999999999"/>
    <n v="607.82399999999996"/>
    <n v="1125.5999999999999"/>
    <s v="Klasa III"/>
  </r>
  <r>
    <s v="SO - 0004351"/>
    <x v="2"/>
    <s v="WARE-UHY1004"/>
    <d v="2023-05-10T00:00:00"/>
    <d v="2023-05-19T00:00:00"/>
    <d v="2023-05-23T00:00:00"/>
    <x v="23"/>
    <x v="0"/>
    <n v="41"/>
    <n v="237"/>
    <s v="Koszykówka"/>
    <n v="4"/>
    <n v="7.4999999999999997E-2"/>
    <n v="6304.7"/>
    <n v="4413.29"/>
    <n v="25218.799999999999"/>
    <s v="Klasa II"/>
  </r>
  <r>
    <s v="SO - 0004352"/>
    <x v="3"/>
    <s v="WARE-PUJ1005"/>
    <d v="2023-05-10T00:00:00"/>
    <d v="2023-06-06T00:00:00"/>
    <d v="2023-06-15T00:00:00"/>
    <x v="11"/>
    <x v="0"/>
    <n v="33"/>
    <n v="299"/>
    <s v="Akcesoria"/>
    <n v="2"/>
    <n v="0.3"/>
    <n v="2298.1"/>
    <n v="1654.6320000000001"/>
    <n v="4596.2"/>
    <s v="Klasa IV"/>
  </r>
  <r>
    <s v="SO - 0004353"/>
    <x v="1"/>
    <s v="WARE-XYS1001"/>
    <d v="2023-05-11T00:00:00"/>
    <d v="2023-06-01T00:00:00"/>
    <d v="2023-06-03T00:00:00"/>
    <x v="20"/>
    <x v="1"/>
    <n v="37"/>
    <n v="33"/>
    <s v="Półmiski"/>
    <n v="6"/>
    <n v="0.1"/>
    <n v="3979.8"/>
    <n v="1830.7080000000001"/>
    <n v="23878.800000000003"/>
    <s v="Klasa I"/>
  </r>
  <r>
    <s v="SO - 0004354"/>
    <x v="3"/>
    <s v="WARE-PUJ1005"/>
    <d v="2023-05-11T00:00:00"/>
    <d v="2023-06-07T00:00:00"/>
    <d v="2023-06-14T00:00:00"/>
    <x v="9"/>
    <x v="0"/>
    <n v="2"/>
    <n v="309"/>
    <s v="Koce"/>
    <n v="6"/>
    <n v="0.2"/>
    <n v="2592.9"/>
    <n v="1477.953"/>
    <n v="15557.400000000001"/>
    <s v="Klasa III"/>
  </r>
  <r>
    <s v="SO - 0004355"/>
    <x v="0"/>
    <s v="WARE-XYS1001"/>
    <d v="2023-05-11T00:00:00"/>
    <d v="2023-06-05T00:00:00"/>
    <d v="2023-06-08T00:00:00"/>
    <x v="22"/>
    <x v="0"/>
    <n v="11"/>
    <n v="12"/>
    <s v="Toaletki"/>
    <n v="8"/>
    <n v="7.4999999999999997E-2"/>
    <n v="670"/>
    <n v="408.7"/>
    <n v="5360"/>
    <s v="Klasa II"/>
  </r>
  <r>
    <s v="SO - 0004356"/>
    <x v="3"/>
    <s v="WARE-UHY1004"/>
    <d v="2023-05-11T00:00:00"/>
    <d v="2023-05-25T00:00:00"/>
    <d v="2023-06-04T00:00:00"/>
    <x v="12"/>
    <x v="1"/>
    <n v="20"/>
    <n v="211"/>
    <s v="Komputery"/>
    <n v="7"/>
    <n v="7.4999999999999997E-2"/>
    <n v="3470.6"/>
    <n v="2151.7719999999999"/>
    <n v="24294.2"/>
    <s v="Klasa IV"/>
  </r>
  <r>
    <s v="SO - 0004357"/>
    <x v="1"/>
    <s v="WARE-NMK1003"/>
    <d v="2023-05-11T00:00:00"/>
    <d v="2023-05-15T00:00:00"/>
    <d v="2023-05-25T00:00:00"/>
    <x v="2"/>
    <x v="2"/>
    <n v="43"/>
    <n v="105"/>
    <s v="Rzeźby"/>
    <n v="7"/>
    <n v="0.05"/>
    <n v="1152.4000000000001"/>
    <n v="737.53599999999994"/>
    <n v="8066.8000000000011"/>
    <s v="Klasa IV"/>
  </r>
  <r>
    <s v="SO - 0004358"/>
    <x v="0"/>
    <s v="WARE-XYS1001"/>
    <d v="2023-05-11T00:00:00"/>
    <d v="2023-06-03T00:00:00"/>
    <d v="2023-06-08T00:00:00"/>
    <x v="26"/>
    <x v="3"/>
    <n v="2"/>
    <n v="25"/>
    <s v="Wisiorki"/>
    <n v="5"/>
    <n v="0.1"/>
    <n v="830.8"/>
    <n v="407.09199999999998"/>
    <n v="4154"/>
    <s v="Klasa II"/>
  </r>
  <r>
    <s v="SO - 0004359"/>
    <x v="3"/>
    <s v="WARE-NBV1002"/>
    <d v="2023-05-11T00:00:00"/>
    <d v="2023-05-28T00:00:00"/>
    <d v="2023-06-01T00:00:00"/>
    <x v="17"/>
    <x v="1"/>
    <n v="26"/>
    <n v="65"/>
    <s v="TV i wideo"/>
    <n v="8"/>
    <n v="0.1"/>
    <n v="1112.2"/>
    <n v="611.71"/>
    <n v="8897.6"/>
    <s v="Klasa II"/>
  </r>
  <r>
    <s v="SO - 0004360"/>
    <x v="0"/>
    <s v="WARE-MKL1006"/>
    <d v="2023-05-11T00:00:00"/>
    <d v="2023-06-02T00:00:00"/>
    <d v="2023-06-03T00:00:00"/>
    <x v="22"/>
    <x v="0"/>
    <n v="45"/>
    <n v="334"/>
    <s v="Rzeźby"/>
    <n v="2"/>
    <n v="0.05"/>
    <n v="1085.4000000000001"/>
    <n v="510.13799999999998"/>
    <n v="2170.8000000000002"/>
    <s v="Klasa I"/>
  </r>
  <r>
    <s v="SO - 0004361"/>
    <x v="3"/>
    <s v="WARE-NBV1002"/>
    <d v="2023-05-11T00:00:00"/>
    <d v="2023-05-28T00:00:00"/>
    <d v="2023-06-06T00:00:00"/>
    <x v="5"/>
    <x v="2"/>
    <n v="26"/>
    <n v="81"/>
    <s v="Zapachy do domu"/>
    <n v="1"/>
    <n v="0.1"/>
    <n v="2519.1999999999998"/>
    <n v="1964.9760000000001"/>
    <n v="2519.1999999999998"/>
    <s v="Klasa IV"/>
  </r>
  <r>
    <s v="SO - 0004362"/>
    <x v="3"/>
    <s v="WARE-UHY1004"/>
    <d v="2023-05-11T00:00:00"/>
    <d v="2023-06-08T00:00:00"/>
    <d v="2023-06-18T00:00:00"/>
    <x v="21"/>
    <x v="3"/>
    <n v="39"/>
    <n v="255"/>
    <s v="Meble ogrodowe"/>
    <n v="3"/>
    <n v="0.05"/>
    <n v="1112.2"/>
    <n v="734.05200000000002"/>
    <n v="3336.6000000000004"/>
    <s v="Klasa IV"/>
  </r>
  <r>
    <s v="SO - 0004363"/>
    <x v="0"/>
    <s v="WARE-NMK1003"/>
    <d v="2023-05-12T00:00:00"/>
    <d v="2023-05-26T00:00:00"/>
    <d v="2023-05-27T00:00:00"/>
    <x v="22"/>
    <x v="0"/>
    <n v="18"/>
    <n v="88"/>
    <s v="Dekoracje zewnętrzne"/>
    <n v="2"/>
    <n v="7.4999999999999997E-2"/>
    <n v="1179.2"/>
    <n v="801.85599999999999"/>
    <n v="2358.4"/>
    <s v="Klasa I"/>
  </r>
  <r>
    <s v="SO - 0004364"/>
    <x v="0"/>
    <s v="WARE-XYS1001"/>
    <d v="2023-05-12T00:00:00"/>
    <d v="2023-06-04T00:00:00"/>
    <d v="2023-06-11T00:00:00"/>
    <x v="22"/>
    <x v="0"/>
    <n v="20"/>
    <n v="55"/>
    <s v="Szafy"/>
    <n v="6"/>
    <n v="0.05"/>
    <n v="1876"/>
    <n v="1050.56"/>
    <n v="11256"/>
    <s v="Klasa III"/>
  </r>
  <r>
    <s v="SO - 0004365"/>
    <x v="0"/>
    <s v="WARE-NMK1003"/>
    <d v="2023-05-12T00:00:00"/>
    <d v="2023-05-29T00:00:00"/>
    <d v="2023-06-01T00:00:00"/>
    <x v="1"/>
    <x v="1"/>
    <n v="5"/>
    <n v="168"/>
    <s v="Obrusy"/>
    <n v="8"/>
    <n v="0.1"/>
    <n v="2391.9"/>
    <n v="1459.059"/>
    <n v="19135.2"/>
    <s v="Klasa II"/>
  </r>
  <r>
    <s v="SO - 0004366"/>
    <x v="3"/>
    <s v="WARE-NMK1003"/>
    <d v="2023-05-12T00:00:00"/>
    <d v="2023-06-08T00:00:00"/>
    <d v="2023-06-13T00:00:00"/>
    <x v="9"/>
    <x v="0"/>
    <n v="50"/>
    <n v="133"/>
    <s v="Meble ogrodowe"/>
    <n v="1"/>
    <n v="7.4999999999999997E-2"/>
    <n v="1929.6"/>
    <n v="1041.9839999999999"/>
    <n v="1929.6"/>
    <s v="Klasa II"/>
  </r>
  <r>
    <s v="SO - 0004367"/>
    <x v="0"/>
    <s v="WARE-NMK1003"/>
    <d v="2023-05-12T00:00:00"/>
    <d v="2023-05-25T00:00:00"/>
    <d v="2023-05-27T00:00:00"/>
    <x v="18"/>
    <x v="2"/>
    <n v="6"/>
    <n v="129"/>
    <s v="Szafy"/>
    <n v="8"/>
    <n v="7.4999999999999997E-2"/>
    <n v="1139"/>
    <n v="831.47"/>
    <n v="9112"/>
    <s v="Klasa I"/>
  </r>
  <r>
    <s v="SO - 0004368"/>
    <x v="0"/>
    <s v="WARE-PUJ1005"/>
    <d v="2023-05-12T00:00:00"/>
    <d v="2023-05-18T00:00:00"/>
    <d v="2023-05-24T00:00:00"/>
    <x v="25"/>
    <x v="0"/>
    <n v="8"/>
    <n v="265"/>
    <s v="Narzędzia barowe"/>
    <n v="4"/>
    <n v="0.05"/>
    <n v="3839.1"/>
    <n v="1996.3320000000001"/>
    <n v="15356.4"/>
    <s v="Klasa III"/>
  </r>
  <r>
    <s v="SO - 0004369"/>
    <x v="0"/>
    <s v="WARE-NMK1003"/>
    <d v="2023-05-12T00:00:00"/>
    <d v="2023-05-18T00:00:00"/>
    <d v="2023-05-25T00:00:00"/>
    <x v="15"/>
    <x v="2"/>
    <n v="47"/>
    <n v="102"/>
    <s v="Ozdoby"/>
    <n v="3"/>
    <n v="0.15"/>
    <n v="2599.6"/>
    <n v="1143.8240000000001"/>
    <n v="7798.7999999999993"/>
    <s v="Klasa III"/>
  </r>
  <r>
    <s v="SO - 0004370"/>
    <x v="0"/>
    <s v="WARE-NMK1003"/>
    <d v="2023-05-12T00:00:00"/>
    <d v="2023-05-30T00:00:00"/>
    <d v="2023-06-05T00:00:00"/>
    <x v="1"/>
    <x v="1"/>
    <n v="23"/>
    <n v="197"/>
    <s v="Lampy stołowe"/>
    <n v="5"/>
    <n v="0.1"/>
    <n v="3859.2"/>
    <n v="2354.1120000000001"/>
    <n v="19296"/>
    <s v="Klasa III"/>
  </r>
  <r>
    <s v="SO - 0004371"/>
    <x v="0"/>
    <s v="WARE-NBV1002"/>
    <d v="2023-05-13T00:00:00"/>
    <d v="2023-06-10T00:00:00"/>
    <d v="2023-06-16T00:00:00"/>
    <x v="25"/>
    <x v="0"/>
    <n v="2"/>
    <n v="68"/>
    <s v="Lustra"/>
    <n v="2"/>
    <n v="7.4999999999999997E-2"/>
    <n v="234.5"/>
    <n v="126.63"/>
    <n v="469"/>
    <s v="Klasa III"/>
  </r>
  <r>
    <s v="SO - 0004372"/>
    <x v="3"/>
    <s v="WARE-NMK1003"/>
    <d v="2023-05-13T00:00:00"/>
    <d v="2023-06-05T00:00:00"/>
    <d v="2023-06-13T00:00:00"/>
    <x v="5"/>
    <x v="2"/>
    <n v="39"/>
    <n v="151"/>
    <s v="Kieliszki do koktajli"/>
    <n v="6"/>
    <n v="0.15"/>
    <n v="944.7"/>
    <n v="670.73699999999997"/>
    <n v="5668.2000000000007"/>
    <s v="Klasa III"/>
  </r>
  <r>
    <s v="SO - 0004373"/>
    <x v="3"/>
    <s v="WARE-PUJ1005"/>
    <d v="2023-05-13T00:00:00"/>
    <d v="2023-05-23T00:00:00"/>
    <d v="2023-06-02T00:00:00"/>
    <x v="5"/>
    <x v="2"/>
    <n v="10"/>
    <n v="328"/>
    <s v="Obrusy"/>
    <n v="3"/>
    <n v="7.4999999999999997E-2"/>
    <n v="3839.1"/>
    <n v="2917.7159999999999"/>
    <n v="11517.3"/>
    <s v="Klasa IV"/>
  </r>
  <r>
    <s v="SO - 0004374"/>
    <x v="3"/>
    <s v="WARE-PUJ1005"/>
    <d v="2023-05-13T00:00:00"/>
    <d v="2023-05-25T00:00:00"/>
    <d v="2023-05-27T00:00:00"/>
    <x v="12"/>
    <x v="1"/>
    <n v="25"/>
    <n v="325"/>
    <s v="Telefony"/>
    <n v="2"/>
    <n v="0.05"/>
    <n v="1098.8"/>
    <n v="933.98"/>
    <n v="2197.6"/>
    <s v="Klasa I"/>
  </r>
  <r>
    <s v="SO - 0004375"/>
    <x v="1"/>
    <s v="WARE-PUJ1005"/>
    <d v="2023-05-13T00:00:00"/>
    <d v="2023-05-16T00:00:00"/>
    <d v="2023-05-25T00:00:00"/>
    <x v="8"/>
    <x v="3"/>
    <n v="33"/>
    <n v="291"/>
    <s v="Szafy"/>
    <n v="7"/>
    <n v="7.4999999999999997E-2"/>
    <n v="1768.8"/>
    <n v="990.52800000000002"/>
    <n v="12381.6"/>
    <s v="Klasa IV"/>
  </r>
  <r>
    <s v="SO - 0004376"/>
    <x v="1"/>
    <s v="WARE-PUJ1005"/>
    <d v="2023-05-13T00:00:00"/>
    <d v="2023-06-05T00:00:00"/>
    <d v="2023-06-12T00:00:00"/>
    <x v="2"/>
    <x v="2"/>
    <n v="48"/>
    <n v="320"/>
    <s v="Wieńce"/>
    <n v="8"/>
    <n v="0.15"/>
    <n v="3993.2"/>
    <n v="1717.076"/>
    <n v="31945.599999999999"/>
    <s v="Klasa III"/>
  </r>
  <r>
    <s v="SO - 0004377"/>
    <x v="0"/>
    <s v="WARE-MKL1006"/>
    <d v="2023-05-14T00:00:00"/>
    <d v="2023-06-03T00:00:00"/>
    <d v="2023-06-12T00:00:00"/>
    <x v="10"/>
    <x v="3"/>
    <n v="46"/>
    <n v="333"/>
    <s v="Rzeźby"/>
    <n v="2"/>
    <n v="7.4999999999999997E-2"/>
    <n v="241.2"/>
    <n v="132.66"/>
    <n v="482.4"/>
    <s v="Klasa IV"/>
  </r>
  <r>
    <s v="SO - 0004378"/>
    <x v="0"/>
    <s v="WARE-MKL1006"/>
    <d v="2023-05-14T00:00:00"/>
    <d v="2023-06-06T00:00:00"/>
    <d v="2023-06-11T00:00:00"/>
    <x v="6"/>
    <x v="1"/>
    <n v="40"/>
    <n v="340"/>
    <s v="Dywany"/>
    <n v="4"/>
    <n v="0.1"/>
    <n v="3926.2"/>
    <n v="2394.982"/>
    <n v="15704.8"/>
    <s v="Klasa II"/>
  </r>
  <r>
    <s v="SO - 0004379"/>
    <x v="2"/>
    <s v="WARE-UHY1004"/>
    <d v="2023-05-14T00:00:00"/>
    <d v="2023-06-02T00:00:00"/>
    <d v="2023-06-06T00:00:00"/>
    <x v="13"/>
    <x v="0"/>
    <n v="26"/>
    <n v="251"/>
    <s v="Meble ogrodowe"/>
    <n v="2"/>
    <n v="0.05"/>
    <n v="3350"/>
    <n v="2579.5"/>
    <n v="6700"/>
    <s v="Klasa II"/>
  </r>
  <r>
    <s v="SO - 0004380"/>
    <x v="1"/>
    <s v="WARE-NMK1003"/>
    <d v="2023-05-14T00:00:00"/>
    <d v="2023-06-03T00:00:00"/>
    <d v="2023-06-12T00:00:00"/>
    <x v="2"/>
    <x v="2"/>
    <n v="14"/>
    <n v="145"/>
    <s v="Meble ogrodowe"/>
    <n v="3"/>
    <n v="0.15"/>
    <n v="1835.8"/>
    <n v="844.46799999999996"/>
    <n v="5507.4"/>
    <s v="Klasa IV"/>
  </r>
  <r>
    <s v="SO - 0004381"/>
    <x v="0"/>
    <s v="WARE-MKL1006"/>
    <d v="2023-05-14T00:00:00"/>
    <d v="2023-05-22T00:00:00"/>
    <d v="2023-05-28T00:00:00"/>
    <x v="0"/>
    <x v="0"/>
    <n v="20"/>
    <n v="366"/>
    <s v="Zastawa stołowa"/>
    <n v="6"/>
    <n v="7.4999999999999997E-2"/>
    <n v="1118.9000000000001"/>
    <n v="928.68700000000001"/>
    <n v="6713.4000000000005"/>
    <s v="Klasa III"/>
  </r>
  <r>
    <s v="SO - 0004382"/>
    <x v="0"/>
    <s v="WARE-MKL1006"/>
    <d v="2023-05-14T00:00:00"/>
    <d v="2023-05-29T00:00:00"/>
    <d v="2023-06-08T00:00:00"/>
    <x v="19"/>
    <x v="2"/>
    <n v="18"/>
    <n v="338"/>
    <s v="Meble ogrodowe"/>
    <n v="6"/>
    <n v="7.4999999999999997E-2"/>
    <n v="1051.9000000000001"/>
    <n v="568.02599999999995"/>
    <n v="6311.4000000000005"/>
    <s v="Klasa IV"/>
  </r>
  <r>
    <s v="SO - 0004383"/>
    <x v="0"/>
    <s v="WARE-XYS1001"/>
    <d v="2023-05-14T00:00:00"/>
    <d v="2023-06-10T00:00:00"/>
    <d v="2023-06-17T00:00:00"/>
    <x v="18"/>
    <x v="2"/>
    <n v="11"/>
    <n v="54"/>
    <s v="Lustra"/>
    <n v="6"/>
    <n v="0.2"/>
    <n v="3577.8"/>
    <n v="2003.568"/>
    <n v="21466.800000000003"/>
    <s v="Klasa III"/>
  </r>
  <r>
    <s v="SO - 0004384"/>
    <x v="3"/>
    <s v="WARE-MKL1006"/>
    <d v="2023-05-14T00:00:00"/>
    <d v="2023-05-29T00:00:00"/>
    <d v="2023-06-07T00:00:00"/>
    <x v="21"/>
    <x v="3"/>
    <n v="20"/>
    <n v="340"/>
    <s v="Akcesoria"/>
    <n v="5"/>
    <n v="0.1"/>
    <n v="3953"/>
    <n v="2450.86"/>
    <n v="19765"/>
    <s v="Klasa IV"/>
  </r>
  <r>
    <s v="SO - 0004385"/>
    <x v="0"/>
    <s v="WARE-PUJ1005"/>
    <d v="2023-05-15T00:00:00"/>
    <d v="2023-05-30T00:00:00"/>
    <d v="2023-06-01T00:00:00"/>
    <x v="15"/>
    <x v="2"/>
    <n v="34"/>
    <n v="328"/>
    <s v="Poduszki meblowe"/>
    <n v="6"/>
    <n v="0.3"/>
    <n v="2633.1"/>
    <n v="1263.8879999999999"/>
    <n v="15798.599999999999"/>
    <s v="Klasa I"/>
  </r>
  <r>
    <s v="SO - 0004386"/>
    <x v="0"/>
    <s v="WARE-XYS1001"/>
    <d v="2023-05-15T00:00:00"/>
    <d v="2023-05-20T00:00:00"/>
    <d v="2023-05-28T00:00:00"/>
    <x v="10"/>
    <x v="3"/>
    <n v="39"/>
    <n v="1"/>
    <s v="Dekoracje zewnętrzne"/>
    <n v="5"/>
    <n v="7.4999999999999997E-2"/>
    <n v="1045.2"/>
    <n v="418.08"/>
    <n v="5226"/>
    <s v="Klasa III"/>
  </r>
  <r>
    <s v="SO - 0004387"/>
    <x v="0"/>
    <s v="WARE-PUJ1005"/>
    <d v="2023-05-15T00:00:00"/>
    <d v="2023-05-20T00:00:00"/>
    <d v="2023-05-30T00:00:00"/>
    <x v="25"/>
    <x v="0"/>
    <n v="22"/>
    <n v="304"/>
    <s v="Poduszki meblowe"/>
    <n v="1"/>
    <n v="0.05"/>
    <n v="3792.2"/>
    <n v="2123.6320000000001"/>
    <n v="3792.2"/>
    <s v="Klasa IV"/>
  </r>
  <r>
    <s v="SO - 0004388"/>
    <x v="1"/>
    <s v="WARE-NMK1003"/>
    <d v="2023-05-15T00:00:00"/>
    <d v="2023-05-28T00:00:00"/>
    <d v="2023-05-29T00:00:00"/>
    <x v="8"/>
    <x v="3"/>
    <n v="23"/>
    <n v="122"/>
    <s v="Audio"/>
    <n v="6"/>
    <n v="0.15"/>
    <n v="2653.2"/>
    <n v="1751.1120000000001"/>
    <n v="15919.199999999999"/>
    <s v="Klasa I"/>
  </r>
  <r>
    <s v="SO - 0004389"/>
    <x v="0"/>
    <s v="WARE-UHY1004"/>
    <d v="2023-05-15T00:00:00"/>
    <d v="2023-06-02T00:00:00"/>
    <d v="2023-06-07T00:00:00"/>
    <x v="22"/>
    <x v="0"/>
    <n v="23"/>
    <n v="207"/>
    <s v="Ozdoby"/>
    <n v="7"/>
    <n v="0.05"/>
    <n v="1005"/>
    <n v="402"/>
    <n v="7035"/>
    <s v="Klasa II"/>
  </r>
  <r>
    <s v="SO - 0004390"/>
    <x v="2"/>
    <s v="WARE-UHY1004"/>
    <d v="2023-05-15T00:00:00"/>
    <d v="2023-05-22T00:00:00"/>
    <d v="2023-05-30T00:00:00"/>
    <x v="3"/>
    <x v="0"/>
    <n v="40"/>
    <n v="214"/>
    <s v="Kieliszki do koktajli"/>
    <n v="7"/>
    <n v="0.1"/>
    <n v="5929.5"/>
    <n v="4209.9449999999997"/>
    <n v="41506.5"/>
    <s v="Klasa III"/>
  </r>
  <r>
    <s v="SO - 0004391"/>
    <x v="1"/>
    <s v="WARE-UHY1004"/>
    <d v="2023-05-16T00:00:00"/>
    <d v="2023-06-13T00:00:00"/>
    <d v="2023-06-22T00:00:00"/>
    <x v="8"/>
    <x v="3"/>
    <n v="29"/>
    <n v="209"/>
    <s v="Lampy podłogowe"/>
    <n v="3"/>
    <n v="7.4999999999999997E-2"/>
    <n v="3484"/>
    <n v="1637.48"/>
    <n v="10452"/>
    <s v="Klasa IV"/>
  </r>
  <r>
    <s v="SO - 0004392"/>
    <x v="3"/>
    <s v="WARE-MKL1006"/>
    <d v="2023-05-16T00:00:00"/>
    <d v="2023-06-08T00:00:00"/>
    <d v="2023-06-14T00:00:00"/>
    <x v="4"/>
    <x v="3"/>
    <n v="34"/>
    <n v="335"/>
    <s v="Koce"/>
    <n v="1"/>
    <n v="0.4"/>
    <n v="1855.9"/>
    <n v="1484.72"/>
    <n v="1855.9"/>
    <s v="Klasa III"/>
  </r>
  <r>
    <s v="SO - 0004393"/>
    <x v="0"/>
    <s v="WARE-UHY1004"/>
    <d v="2023-05-16T00:00:00"/>
    <d v="2023-06-07T00:00:00"/>
    <d v="2023-06-17T00:00:00"/>
    <x v="14"/>
    <x v="2"/>
    <n v="6"/>
    <n v="246"/>
    <s v="Kolekcje"/>
    <n v="7"/>
    <n v="0.05"/>
    <n v="5567.7"/>
    <n v="2728.1729999999998"/>
    <n v="38973.9"/>
    <s v="Klasa IV"/>
  </r>
  <r>
    <s v="SO - 0004394"/>
    <x v="0"/>
    <s v="WARE-MKL1006"/>
    <d v="2023-05-16T00:00:00"/>
    <d v="2023-05-27T00:00:00"/>
    <d v="2023-06-03T00:00:00"/>
    <x v="18"/>
    <x v="2"/>
    <n v="2"/>
    <n v="360"/>
    <s v="Wieńce"/>
    <n v="1"/>
    <n v="0.05"/>
    <n v="998.3"/>
    <n v="399.32"/>
    <n v="998.3"/>
    <s v="Klasa III"/>
  </r>
  <r>
    <s v="SO - 0004395"/>
    <x v="0"/>
    <s v="WARE-NMK1003"/>
    <d v="2023-05-16T00:00:00"/>
    <d v="2023-06-07T00:00:00"/>
    <d v="2023-06-14T00:00:00"/>
    <x v="26"/>
    <x v="3"/>
    <n v="17"/>
    <n v="174"/>
    <s v="Zapachy do domu"/>
    <n v="4"/>
    <n v="7.4999999999999997E-2"/>
    <n v="2626.4"/>
    <n v="1785.952"/>
    <n v="10505.6"/>
    <s v="Klasa III"/>
  </r>
  <r>
    <s v="SO - 0004396"/>
    <x v="0"/>
    <s v="WARE-NBV1002"/>
    <d v="2023-05-16T00:00:00"/>
    <d v="2023-05-25T00:00:00"/>
    <d v="2023-05-28T00:00:00"/>
    <x v="0"/>
    <x v="0"/>
    <n v="14"/>
    <n v="60"/>
    <s v="Lampy stołowe"/>
    <n v="6"/>
    <n v="0.1"/>
    <n v="1112.2"/>
    <n v="656.19799999999998"/>
    <n v="6673.2000000000007"/>
    <s v="Klasa II"/>
  </r>
  <r>
    <s v="SO - 0004397"/>
    <x v="3"/>
    <s v="WARE-NMK1003"/>
    <d v="2023-05-16T00:00:00"/>
    <d v="2023-05-26T00:00:00"/>
    <d v="2023-06-04T00:00:00"/>
    <x v="17"/>
    <x v="1"/>
    <n v="6"/>
    <n v="102"/>
    <s v="Pufy"/>
    <n v="1"/>
    <n v="7.4999999999999997E-2"/>
    <n v="227.8"/>
    <n v="97.953999999999994"/>
    <n v="227.8"/>
    <s v="Klasa IV"/>
  </r>
  <r>
    <s v="SO - 0004398"/>
    <x v="0"/>
    <s v="WARE-NMK1003"/>
    <d v="2023-05-16T00:00:00"/>
    <d v="2023-06-04T00:00:00"/>
    <d v="2023-06-11T00:00:00"/>
    <x v="0"/>
    <x v="0"/>
    <n v="1"/>
    <n v="116"/>
    <s v="Naczynia serwisowe"/>
    <n v="1"/>
    <n v="7.4999999999999997E-2"/>
    <n v="3959.7"/>
    <n v="1940.2529999999999"/>
    <n v="3959.7"/>
    <s v="Klasa III"/>
  </r>
  <r>
    <s v="SO - 0004399"/>
    <x v="2"/>
    <s v="WARE-NMK1003"/>
    <d v="2023-05-16T00:00:00"/>
    <d v="2023-05-22T00:00:00"/>
    <d v="2023-05-31T00:00:00"/>
    <x v="13"/>
    <x v="0"/>
    <n v="34"/>
    <n v="88"/>
    <s v="Lampy stołowe"/>
    <n v="8"/>
    <n v="0.2"/>
    <n v="6097"/>
    <n v="4816.63"/>
    <n v="48776"/>
    <s v="Klasa IV"/>
  </r>
  <r>
    <s v="SO - 0004400"/>
    <x v="3"/>
    <s v="WARE-PUJ1005"/>
    <d v="2023-05-16T00:00:00"/>
    <d v="2023-05-31T00:00:00"/>
    <d v="2023-06-01T00:00:00"/>
    <x v="12"/>
    <x v="1"/>
    <n v="28"/>
    <n v="295"/>
    <s v="Komputery"/>
    <n v="1"/>
    <n v="0.05"/>
    <n v="2552.6999999999998"/>
    <n v="1506.0930000000001"/>
    <n v="2552.6999999999998"/>
    <s v="Klasa I"/>
  </r>
  <r>
    <s v="SO - 0004401"/>
    <x v="2"/>
    <s v="WARE-PUJ1005"/>
    <d v="2023-05-16T00:00:00"/>
    <d v="2023-05-27T00:00:00"/>
    <d v="2023-06-04T00:00:00"/>
    <x v="13"/>
    <x v="0"/>
    <n v="24"/>
    <n v="295"/>
    <s v="Kolekcje"/>
    <n v="8"/>
    <n v="7.4999999999999997E-2"/>
    <n v="1025.0999999999999"/>
    <n v="512.54999999999995"/>
    <n v="8200.7999999999993"/>
    <s v="Klasa III"/>
  </r>
  <r>
    <s v="SO - 0004402"/>
    <x v="2"/>
    <s v="WARE-UHY1004"/>
    <d v="2023-05-16T00:00:00"/>
    <d v="2023-06-06T00:00:00"/>
    <d v="2023-06-15T00:00:00"/>
    <x v="13"/>
    <x v="0"/>
    <n v="22"/>
    <n v="240"/>
    <s v="Rzeźby"/>
    <n v="7"/>
    <n v="7.4999999999999997E-2"/>
    <n v="2425.4"/>
    <n v="1455.24"/>
    <n v="16977.8"/>
    <s v="Klasa IV"/>
  </r>
  <r>
    <s v="SO - 0004403"/>
    <x v="0"/>
    <s v="WARE-PUJ1005"/>
    <d v="2023-05-17T00:00:00"/>
    <d v="2023-06-01T00:00:00"/>
    <d v="2023-06-08T00:00:00"/>
    <x v="0"/>
    <x v="0"/>
    <n v="6"/>
    <n v="271"/>
    <s v="Naczynia serwisowe"/>
    <n v="1"/>
    <n v="0.2"/>
    <n v="3892.7"/>
    <n v="1985.277"/>
    <n v="3892.7"/>
    <s v="Klasa III"/>
  </r>
  <r>
    <s v="SO - 0004404"/>
    <x v="0"/>
    <s v="WARE-XYS1001"/>
    <d v="2023-05-17T00:00:00"/>
    <d v="2023-05-21T00:00:00"/>
    <d v="2023-05-25T00:00:00"/>
    <x v="26"/>
    <x v="3"/>
    <n v="21"/>
    <n v="11"/>
    <s v="Naczynia serwisowe"/>
    <n v="7"/>
    <n v="0.1"/>
    <n v="3906.1"/>
    <n v="2031.172"/>
    <n v="27342.7"/>
    <s v="Klasa II"/>
  </r>
  <r>
    <s v="SO - 0004405"/>
    <x v="3"/>
    <s v="WARE-NBV1002"/>
    <d v="2023-05-17T00:00:00"/>
    <d v="2023-06-08T00:00:00"/>
    <d v="2023-06-11T00:00:00"/>
    <x v="22"/>
    <x v="0"/>
    <n v="35"/>
    <n v="80"/>
    <s v="Audio"/>
    <n v="7"/>
    <n v="0.3"/>
    <n v="1038.5"/>
    <n v="820.41499999999996"/>
    <n v="7269.5"/>
    <s v="Klasa II"/>
  </r>
  <r>
    <s v="SO - 0004406"/>
    <x v="3"/>
    <s v="WARE-NMK1003"/>
    <d v="2023-05-17T00:00:00"/>
    <d v="2023-06-02T00:00:00"/>
    <d v="2023-06-07T00:00:00"/>
    <x v="5"/>
    <x v="2"/>
    <n v="34"/>
    <n v="143"/>
    <s v="Obrusy"/>
    <n v="3"/>
    <n v="0.15"/>
    <n v="2398.6"/>
    <n v="1295.2439999999999"/>
    <n v="7195.7999999999993"/>
    <s v="Klasa II"/>
  </r>
  <r>
    <s v="SO - 0004407"/>
    <x v="0"/>
    <s v="WARE-PUJ1005"/>
    <d v="2023-05-18T00:00:00"/>
    <d v="2023-06-04T00:00:00"/>
    <d v="2023-06-06T00:00:00"/>
    <x v="6"/>
    <x v="1"/>
    <n v="3"/>
    <n v="309"/>
    <s v="Toaletki"/>
    <n v="8"/>
    <n v="0.05"/>
    <n v="1882.7"/>
    <n v="1374.3710000000001"/>
    <n v="15061.6"/>
    <s v="Klasa I"/>
  </r>
  <r>
    <s v="SO - 0004408"/>
    <x v="3"/>
    <s v="WARE-XYS1001"/>
    <d v="2023-05-18T00:00:00"/>
    <d v="2023-06-15T00:00:00"/>
    <d v="2023-06-20T00:00:00"/>
    <x v="4"/>
    <x v="3"/>
    <n v="44"/>
    <n v="12"/>
    <s v="Akcesoria"/>
    <n v="5"/>
    <n v="0.15"/>
    <n v="1145.7"/>
    <n v="836.36099999999999"/>
    <n v="5728.5"/>
    <s v="Klasa II"/>
  </r>
  <r>
    <s v="SO - 0004409"/>
    <x v="3"/>
    <s v="WARE-NMK1003"/>
    <d v="2023-05-18T00:00:00"/>
    <d v="2023-05-29T00:00:00"/>
    <d v="2023-06-01T00:00:00"/>
    <x v="9"/>
    <x v="0"/>
    <n v="37"/>
    <n v="185"/>
    <s v="Audio"/>
    <n v="3"/>
    <n v="7.4999999999999997E-2"/>
    <n v="3698.4"/>
    <n v="3069.672"/>
    <n v="11095.2"/>
    <s v="Klasa II"/>
  </r>
  <r>
    <s v="SO - 0004410"/>
    <x v="3"/>
    <s v="WARE-PUJ1005"/>
    <d v="2023-05-18T00:00:00"/>
    <d v="2023-06-15T00:00:00"/>
    <d v="2023-06-16T00:00:00"/>
    <x v="17"/>
    <x v="1"/>
    <n v="28"/>
    <n v="328"/>
    <s v="Narzędzia barowe"/>
    <n v="8"/>
    <n v="0.15"/>
    <n v="2237.8000000000002"/>
    <n v="1678.35"/>
    <n v="17902.400000000001"/>
    <s v="Klasa I"/>
  </r>
  <r>
    <s v="SO - 0004411"/>
    <x v="2"/>
    <s v="WARE-NMK1003"/>
    <d v="2023-05-18T00:00:00"/>
    <d v="2023-06-06T00:00:00"/>
    <d v="2023-06-14T00:00:00"/>
    <x v="23"/>
    <x v="0"/>
    <n v="29"/>
    <n v="185"/>
    <s v="Obrusy"/>
    <n v="8"/>
    <n v="0.05"/>
    <n v="194.3"/>
    <n v="102.979"/>
    <n v="1554.4"/>
    <s v="Klasa III"/>
  </r>
  <r>
    <s v="SO - 0004412"/>
    <x v="0"/>
    <s v="WARE-PUJ1005"/>
    <d v="2023-05-18T00:00:00"/>
    <d v="2023-06-09T00:00:00"/>
    <d v="2023-06-15T00:00:00"/>
    <x v="6"/>
    <x v="1"/>
    <n v="50"/>
    <n v="284"/>
    <s v="Wazy"/>
    <n v="2"/>
    <n v="7.4999999999999997E-2"/>
    <n v="1065.3"/>
    <n v="607.221"/>
    <n v="2130.6"/>
    <s v="Klasa III"/>
  </r>
  <r>
    <s v="SO - 0004413"/>
    <x v="3"/>
    <s v="WARE-NMK1003"/>
    <d v="2023-05-18T00:00:00"/>
    <d v="2023-06-15T00:00:00"/>
    <d v="2023-06-23T00:00:00"/>
    <x v="4"/>
    <x v="3"/>
    <n v="24"/>
    <n v="129"/>
    <s v="Komputery"/>
    <n v="2"/>
    <n v="7.4999999999999997E-2"/>
    <n v="670"/>
    <n v="301.5"/>
    <n v="1340"/>
    <s v="Klasa III"/>
  </r>
  <r>
    <s v="SO - 0004414"/>
    <x v="3"/>
    <s v="WARE-NMK1003"/>
    <d v="2023-05-18T00:00:00"/>
    <d v="2023-06-14T00:00:00"/>
    <d v="2023-06-16T00:00:00"/>
    <x v="12"/>
    <x v="1"/>
    <n v="19"/>
    <n v="147"/>
    <s v="Komputery"/>
    <n v="7"/>
    <n v="0.05"/>
    <n v="958.1"/>
    <n v="450.30700000000002"/>
    <n v="6706.7"/>
    <s v="Klasa I"/>
  </r>
  <r>
    <s v="SO - 0004415"/>
    <x v="0"/>
    <s v="WARE-XYS1001"/>
    <d v="2023-05-18T00:00:00"/>
    <d v="2023-06-09T00:00:00"/>
    <d v="2023-06-14T00:00:00"/>
    <x v="26"/>
    <x v="3"/>
    <n v="20"/>
    <n v="31"/>
    <s v="Akcesoria"/>
    <n v="7"/>
    <n v="7.4999999999999997E-2"/>
    <n v="1078.7"/>
    <n v="819.81200000000001"/>
    <n v="7550.9000000000005"/>
    <s v="Klasa II"/>
  </r>
  <r>
    <s v="SO - 0004416"/>
    <x v="2"/>
    <s v="WARE-MKL1006"/>
    <d v="2023-05-18T00:00:00"/>
    <d v="2023-06-15T00:00:00"/>
    <d v="2023-06-25T00:00:00"/>
    <x v="13"/>
    <x v="0"/>
    <n v="3"/>
    <n v="361"/>
    <s v="Rzeźby"/>
    <n v="8"/>
    <n v="0.05"/>
    <n v="187.6"/>
    <n v="103.18"/>
    <n v="1500.8"/>
    <s v="Klasa IV"/>
  </r>
  <r>
    <s v="SO - 0004417"/>
    <x v="2"/>
    <s v="WARE-XYS1001"/>
    <d v="2023-05-18T00:00:00"/>
    <d v="2023-06-06T00:00:00"/>
    <d v="2023-06-13T00:00:00"/>
    <x v="23"/>
    <x v="0"/>
    <n v="7"/>
    <n v="44"/>
    <s v="Obrusy"/>
    <n v="7"/>
    <n v="0.4"/>
    <n v="3772.1"/>
    <n v="2112.3760000000002"/>
    <n v="26404.7"/>
    <s v="Klasa III"/>
  </r>
  <r>
    <s v="SO - 0004418"/>
    <x v="0"/>
    <s v="WARE-XYS1001"/>
    <d v="2023-05-18T00:00:00"/>
    <d v="2023-06-09T00:00:00"/>
    <d v="2023-06-10T00:00:00"/>
    <x v="14"/>
    <x v="2"/>
    <n v="8"/>
    <n v="55"/>
    <s v="Zapachy do domu"/>
    <n v="5"/>
    <n v="0.05"/>
    <n v="743.7"/>
    <n v="468.53100000000001"/>
    <n v="3718.5"/>
    <s v="Klasa I"/>
  </r>
  <r>
    <s v="SO - 0004419"/>
    <x v="0"/>
    <s v="WARE-MKL1006"/>
    <d v="2023-05-18T00:00:00"/>
    <d v="2023-06-11T00:00:00"/>
    <d v="2023-06-17T00:00:00"/>
    <x v="6"/>
    <x v="1"/>
    <n v="48"/>
    <n v="340"/>
    <s v="Naczynia do pieczenia"/>
    <n v="2"/>
    <n v="0.05"/>
    <n v="3979.8"/>
    <n v="3104.2440000000001"/>
    <n v="7959.6"/>
    <s v="Klasa III"/>
  </r>
  <r>
    <s v="SO - 0004420"/>
    <x v="2"/>
    <s v="WARE-NMK1003"/>
    <d v="2023-05-19T00:00:00"/>
    <d v="2023-06-02T00:00:00"/>
    <d v="2023-06-10T00:00:00"/>
    <x v="3"/>
    <x v="0"/>
    <n v="44"/>
    <n v="162"/>
    <s v="Kieliszki do koktajli"/>
    <n v="7"/>
    <n v="0.3"/>
    <n v="3966.4"/>
    <n v="1824.5440000000001"/>
    <n v="27764.799999999999"/>
    <s v="Klasa III"/>
  </r>
  <r>
    <s v="SO - 0004421"/>
    <x v="1"/>
    <s v="WARE-XYS1001"/>
    <d v="2023-05-19T00:00:00"/>
    <d v="2023-06-06T00:00:00"/>
    <d v="2023-06-10T00:00:00"/>
    <x v="20"/>
    <x v="1"/>
    <n v="13"/>
    <n v="13"/>
    <s v="Lampy podłogowe"/>
    <n v="6"/>
    <n v="7.4999999999999997E-2"/>
    <n v="227.8"/>
    <n v="113.9"/>
    <n v="1366.8000000000002"/>
    <s v="Klasa II"/>
  </r>
  <r>
    <s v="SO - 0004422"/>
    <x v="0"/>
    <s v="WARE-PUJ1005"/>
    <d v="2023-05-19T00:00:00"/>
    <d v="2023-05-24T00:00:00"/>
    <d v="2023-06-01T00:00:00"/>
    <x v="18"/>
    <x v="2"/>
    <n v="8"/>
    <n v="284"/>
    <s v="Rzeźby"/>
    <n v="8"/>
    <n v="0.3"/>
    <n v="5822.3"/>
    <n v="2736.4810000000002"/>
    <n v="46578.400000000001"/>
    <s v="Klasa III"/>
  </r>
  <r>
    <s v="SO - 0004423"/>
    <x v="0"/>
    <s v="WARE-NBV1002"/>
    <d v="2023-05-19T00:00:00"/>
    <d v="2023-06-02T00:00:00"/>
    <d v="2023-06-04T00:00:00"/>
    <x v="25"/>
    <x v="0"/>
    <n v="2"/>
    <n v="69"/>
    <s v="Wisiorki"/>
    <n v="1"/>
    <n v="0.2"/>
    <n v="1192.5999999999999"/>
    <n v="596.29999999999995"/>
    <n v="1192.5999999999999"/>
    <s v="Klasa I"/>
  </r>
  <r>
    <s v="SO - 0004424"/>
    <x v="0"/>
    <s v="WARE-NMK1003"/>
    <d v="2023-05-19T00:00:00"/>
    <d v="2023-06-13T00:00:00"/>
    <d v="2023-06-21T00:00:00"/>
    <x v="26"/>
    <x v="3"/>
    <n v="29"/>
    <n v="180"/>
    <s v="Kieliszki do koktajli"/>
    <n v="8"/>
    <n v="0.05"/>
    <n v="1762.1"/>
    <n v="775.32399999999996"/>
    <n v="14096.8"/>
    <s v="Klasa III"/>
  </r>
  <r>
    <s v="SO - 0004425"/>
    <x v="0"/>
    <s v="WARE-UHY1004"/>
    <d v="2023-05-19T00:00:00"/>
    <d v="2023-06-06T00:00:00"/>
    <d v="2023-06-13T00:00:00"/>
    <x v="15"/>
    <x v="2"/>
    <n v="34"/>
    <n v="236"/>
    <s v="Poduszki"/>
    <n v="5"/>
    <n v="0.05"/>
    <n v="904.5"/>
    <n v="470.34"/>
    <n v="4522.5"/>
    <s v="Klasa III"/>
  </r>
  <r>
    <s v="SO - 0004426"/>
    <x v="0"/>
    <s v="WARE-MKL1006"/>
    <d v="2023-05-19T00:00:00"/>
    <d v="2023-05-26T00:00:00"/>
    <d v="2023-06-05T00:00:00"/>
    <x v="26"/>
    <x v="3"/>
    <n v="35"/>
    <n v="348"/>
    <s v="Wisiorki"/>
    <n v="1"/>
    <n v="7.4999999999999997E-2"/>
    <n v="234.5"/>
    <n v="159.46"/>
    <n v="234.5"/>
    <s v="Klasa IV"/>
  </r>
  <r>
    <s v="SO - 0004427"/>
    <x v="3"/>
    <s v="WARE-MKL1006"/>
    <d v="2023-05-20T00:00:00"/>
    <d v="2023-06-08T00:00:00"/>
    <d v="2023-06-18T00:00:00"/>
    <x v="21"/>
    <x v="3"/>
    <n v="17"/>
    <n v="338"/>
    <s v="Lampy stołowe"/>
    <n v="5"/>
    <n v="0.05"/>
    <n v="2974.8"/>
    <n v="1665.8879999999999"/>
    <n v="14874"/>
    <s v="Klasa IV"/>
  </r>
  <r>
    <s v="SO - 0004428"/>
    <x v="3"/>
    <s v="WARE-PUJ1005"/>
    <d v="2023-05-20T00:00:00"/>
    <d v="2023-06-13T00:00:00"/>
    <d v="2023-06-18T00:00:00"/>
    <x v="17"/>
    <x v="1"/>
    <n v="15"/>
    <n v="289"/>
    <s v="Audio"/>
    <n v="4"/>
    <n v="0.05"/>
    <n v="1051.9000000000001"/>
    <n v="694.25400000000002"/>
    <n v="4207.6000000000004"/>
    <s v="Klasa II"/>
  </r>
  <r>
    <s v="SO - 0004429"/>
    <x v="2"/>
    <s v="WARE-NMK1003"/>
    <d v="2023-05-20T00:00:00"/>
    <d v="2023-06-10T00:00:00"/>
    <d v="2023-06-16T00:00:00"/>
    <x v="12"/>
    <x v="1"/>
    <n v="45"/>
    <n v="190"/>
    <s v="Lustra"/>
    <n v="1"/>
    <n v="0.05"/>
    <n v="837.5"/>
    <n v="569.5"/>
    <n v="837.5"/>
    <s v="Klasa III"/>
  </r>
  <r>
    <s v="SO - 0004430"/>
    <x v="3"/>
    <s v="WARE-NMK1003"/>
    <d v="2023-05-20T00:00:00"/>
    <d v="2023-06-05T00:00:00"/>
    <d v="2023-06-14T00:00:00"/>
    <x v="12"/>
    <x v="1"/>
    <n v="3"/>
    <n v="98"/>
    <s v="Meble do jadalni"/>
    <n v="6"/>
    <n v="0.05"/>
    <n v="5071.8999999999996"/>
    <n v="3246.0160000000001"/>
    <n v="30431.399999999998"/>
    <s v="Klasa IV"/>
  </r>
  <r>
    <s v="SO - 0004431"/>
    <x v="3"/>
    <s v="WARE-NMK1003"/>
    <d v="2023-05-20T00:00:00"/>
    <d v="2023-06-14T00:00:00"/>
    <d v="2023-06-16T00:00:00"/>
    <x v="22"/>
    <x v="0"/>
    <n v="24"/>
    <n v="143"/>
    <s v="Meble ogrodowe"/>
    <n v="2"/>
    <n v="0.1"/>
    <n v="6445.4"/>
    <n v="5414.1360000000004"/>
    <n v="12890.8"/>
    <s v="Klasa I"/>
  </r>
  <r>
    <s v="SO - 0004432"/>
    <x v="0"/>
    <s v="WARE-NMK1003"/>
    <d v="2023-05-20T00:00:00"/>
    <d v="2023-05-28T00:00:00"/>
    <d v="2023-05-29T00:00:00"/>
    <x v="26"/>
    <x v="3"/>
    <n v="26"/>
    <n v="126"/>
    <s v="Audio"/>
    <n v="1"/>
    <n v="0.1"/>
    <n v="850.9"/>
    <n v="646.68399999999997"/>
    <n v="850.9"/>
    <s v="Klasa I"/>
  </r>
  <r>
    <s v="SO - 0004433"/>
    <x v="3"/>
    <s v="WARE-NBV1002"/>
    <d v="2023-05-20T00:00:00"/>
    <d v="2023-05-29T00:00:00"/>
    <d v="2023-06-08T00:00:00"/>
    <x v="4"/>
    <x v="3"/>
    <n v="33"/>
    <n v="76"/>
    <s v="Koce"/>
    <n v="8"/>
    <n v="7.4999999999999997E-2"/>
    <n v="690.1"/>
    <n v="552.08000000000004"/>
    <n v="5520.8"/>
    <s v="Klasa IV"/>
  </r>
  <r>
    <s v="SO - 0004434"/>
    <x v="0"/>
    <s v="WARE-NMK1003"/>
    <d v="2023-05-20T00:00:00"/>
    <d v="2023-06-13T00:00:00"/>
    <d v="2023-06-17T00:00:00"/>
    <x v="0"/>
    <x v="0"/>
    <n v="43"/>
    <n v="146"/>
    <s v="Rzeźby"/>
    <n v="4"/>
    <n v="0.3"/>
    <n v="167.5"/>
    <n v="77.05"/>
    <n v="670"/>
    <s v="Klasa II"/>
  </r>
  <r>
    <s v="SO - 0004435"/>
    <x v="0"/>
    <s v="WARE-UHY1004"/>
    <d v="2023-05-20T00:00:00"/>
    <d v="2023-05-24T00:00:00"/>
    <d v="2023-06-03T00:00:00"/>
    <x v="10"/>
    <x v="3"/>
    <n v="9"/>
    <n v="245"/>
    <s v="Pufy"/>
    <n v="6"/>
    <n v="0.4"/>
    <n v="1098.8"/>
    <n v="571.37599999999998"/>
    <n v="6592.7999999999993"/>
    <s v="Klasa IV"/>
  </r>
  <r>
    <s v="SO - 0004436"/>
    <x v="3"/>
    <s v="WARE-PUJ1005"/>
    <d v="2023-05-20T00:00:00"/>
    <d v="2023-06-01T00:00:00"/>
    <d v="2023-06-07T00:00:00"/>
    <x v="17"/>
    <x v="1"/>
    <n v="16"/>
    <n v="280"/>
    <s v="Meble do jadalni"/>
    <n v="4"/>
    <n v="0.05"/>
    <n v="2532.6"/>
    <n v="1950.1020000000001"/>
    <n v="10130.4"/>
    <s v="Klasa III"/>
  </r>
  <r>
    <s v="SO - 0004437"/>
    <x v="3"/>
    <s v="WARE-NMK1003"/>
    <d v="2023-05-21T00:00:00"/>
    <d v="2023-06-09T00:00:00"/>
    <d v="2023-06-10T00:00:00"/>
    <x v="21"/>
    <x v="3"/>
    <n v="37"/>
    <n v="161"/>
    <s v="Zegary"/>
    <n v="4"/>
    <n v="0.2"/>
    <n v="1085.4000000000001"/>
    <n v="586.11599999999999"/>
    <n v="4341.6000000000004"/>
    <s v="Klasa I"/>
  </r>
  <r>
    <s v="SO - 0004438"/>
    <x v="3"/>
    <s v="WARE-NMK1003"/>
    <d v="2023-05-21T00:00:00"/>
    <d v="2023-05-24T00:00:00"/>
    <d v="2023-05-25T00:00:00"/>
    <x v="9"/>
    <x v="0"/>
    <n v="25"/>
    <n v="169"/>
    <s v="Meble sypialniane"/>
    <n v="1"/>
    <n v="7.4999999999999997E-2"/>
    <n v="951.4"/>
    <n v="704.03599999999994"/>
    <n v="951.4"/>
    <s v="Klasa I"/>
  </r>
  <r>
    <s v="SO - 0004439"/>
    <x v="3"/>
    <s v="WARE-NMK1003"/>
    <d v="2023-05-21T00:00:00"/>
    <d v="2023-05-30T00:00:00"/>
    <d v="2023-06-09T00:00:00"/>
    <x v="4"/>
    <x v="3"/>
    <n v="40"/>
    <n v="163"/>
    <s v="Półmiski"/>
    <n v="5"/>
    <n v="7.4999999999999997E-2"/>
    <n v="2586.1999999999998"/>
    <n v="1163.79"/>
    <n v="12931"/>
    <s v="Klasa IV"/>
  </r>
  <r>
    <s v="SO - 0004440"/>
    <x v="3"/>
    <s v="WARE-PUJ1005"/>
    <d v="2023-05-21T00:00:00"/>
    <d v="2023-05-24T00:00:00"/>
    <d v="2023-06-03T00:00:00"/>
    <x v="5"/>
    <x v="2"/>
    <n v="3"/>
    <n v="288"/>
    <s v="Meble ogrodowe"/>
    <n v="8"/>
    <n v="0.4"/>
    <n v="1708.5"/>
    <n v="1161.78"/>
    <n v="13668"/>
    <s v="Klasa IV"/>
  </r>
  <r>
    <s v="SO - 0004441"/>
    <x v="0"/>
    <s v="WARE-UHY1004"/>
    <d v="2023-05-22T00:00:00"/>
    <d v="2023-06-10T00:00:00"/>
    <d v="2023-06-16T00:00:00"/>
    <x v="18"/>
    <x v="2"/>
    <n v="4"/>
    <n v="212"/>
    <s v="Świece"/>
    <n v="3"/>
    <n v="0.15"/>
    <n v="1078.7"/>
    <n v="506.98899999999998"/>
    <n v="3236.1000000000004"/>
    <s v="Klasa III"/>
  </r>
  <r>
    <s v="SO - 0004442"/>
    <x v="0"/>
    <s v="WARE-UHY1004"/>
    <d v="2023-05-22T00:00:00"/>
    <d v="2023-06-17T00:00:00"/>
    <d v="2023-06-20T00:00:00"/>
    <x v="0"/>
    <x v="0"/>
    <n v="50"/>
    <n v="249"/>
    <s v="Wisiorki"/>
    <n v="5"/>
    <n v="0.05"/>
    <n v="1132.3"/>
    <n v="758.64099999999996"/>
    <n v="5661.5"/>
    <s v="Klasa II"/>
  </r>
  <r>
    <s v="SO - 0004443"/>
    <x v="2"/>
    <s v="WARE-XYS1001"/>
    <d v="2023-05-22T00:00:00"/>
    <d v="2023-06-16T00:00:00"/>
    <d v="2023-06-17T00:00:00"/>
    <x v="3"/>
    <x v="0"/>
    <n v="44"/>
    <n v="42"/>
    <s v="Świece"/>
    <n v="7"/>
    <n v="0.15"/>
    <n v="1983.2"/>
    <n v="1269.248"/>
    <n v="13882.4"/>
    <s v="Klasa I"/>
  </r>
  <r>
    <s v="SO - 0004444"/>
    <x v="3"/>
    <s v="WARE-XYS1001"/>
    <d v="2023-05-22T00:00:00"/>
    <d v="2023-06-06T00:00:00"/>
    <d v="2023-06-10T00:00:00"/>
    <x v="21"/>
    <x v="3"/>
    <n v="14"/>
    <n v="10"/>
    <s v="Zastawa stołowa"/>
    <n v="6"/>
    <n v="7.4999999999999997E-2"/>
    <n v="1051.9000000000001"/>
    <n v="746.84900000000005"/>
    <n v="6311.4000000000005"/>
    <s v="Klasa II"/>
  </r>
  <r>
    <s v="SO - 0004445"/>
    <x v="1"/>
    <s v="WARE-NMK1003"/>
    <d v="2023-05-22T00:00:00"/>
    <d v="2023-06-09T00:00:00"/>
    <d v="2023-06-10T00:00:00"/>
    <x v="8"/>
    <x v="3"/>
    <n v="6"/>
    <n v="120"/>
    <s v="Ramki na zdjęcia"/>
    <n v="4"/>
    <n v="0.15"/>
    <n v="3979.8"/>
    <n v="2268.4859999999999"/>
    <n v="15919.2"/>
    <s v="Klasa I"/>
  </r>
  <r>
    <s v="SO - 0004446"/>
    <x v="3"/>
    <s v="WARE-NMK1003"/>
    <d v="2023-05-22T00:00:00"/>
    <d v="2023-05-31T00:00:00"/>
    <d v="2023-06-01T00:00:00"/>
    <x v="12"/>
    <x v="1"/>
    <n v="46"/>
    <n v="97"/>
    <s v="Kwiaty"/>
    <n v="6"/>
    <n v="0.05"/>
    <n v="1708.5"/>
    <n v="683.4"/>
    <n v="10251"/>
    <s v="Klasa I"/>
  </r>
  <r>
    <s v="SO - 0004447"/>
    <x v="3"/>
    <s v="WARE-XYS1001"/>
    <d v="2023-05-22T00:00:00"/>
    <d v="2023-06-08T00:00:00"/>
    <d v="2023-06-11T00:00:00"/>
    <x v="5"/>
    <x v="2"/>
    <n v="13"/>
    <n v="42"/>
    <s v="Przechowywanie wina"/>
    <n v="7"/>
    <n v="0.1"/>
    <n v="1005"/>
    <n v="623.1"/>
    <n v="7035"/>
    <s v="Klasa II"/>
  </r>
  <r>
    <s v="SO - 0004448"/>
    <x v="3"/>
    <s v="WARE-XYS1001"/>
    <d v="2023-05-22T00:00:00"/>
    <d v="2023-06-09T00:00:00"/>
    <d v="2023-06-15T00:00:00"/>
    <x v="22"/>
    <x v="0"/>
    <n v="44"/>
    <n v="4"/>
    <s v="Szkło stołowe"/>
    <n v="8"/>
    <n v="7.4999999999999997E-2"/>
    <n v="3845.8"/>
    <n v="2615.1439999999998"/>
    <n v="30766.400000000001"/>
    <s v="Klasa III"/>
  </r>
  <r>
    <s v="SO - 0004449"/>
    <x v="2"/>
    <s v="WARE-UHY1004"/>
    <d v="2023-05-23T00:00:00"/>
    <d v="2023-06-18T00:00:00"/>
    <d v="2023-06-25T00:00:00"/>
    <x v="24"/>
    <x v="2"/>
    <n v="15"/>
    <n v="247"/>
    <s v="Zegary"/>
    <n v="3"/>
    <n v="7.4999999999999997E-2"/>
    <n v="1125.5999999999999"/>
    <n v="664.10400000000004"/>
    <n v="3376.7999999999997"/>
    <s v="Klasa III"/>
  </r>
  <r>
    <s v="SO - 0004450"/>
    <x v="2"/>
    <s v="WARE-UHY1004"/>
    <d v="2023-05-23T00:00:00"/>
    <d v="2023-06-03T00:00:00"/>
    <d v="2023-06-13T00:00:00"/>
    <x v="7"/>
    <x v="3"/>
    <n v="36"/>
    <n v="205"/>
    <s v="Wisiorki"/>
    <n v="4"/>
    <n v="0.2"/>
    <n v="1025.0999999999999"/>
    <n v="666.31500000000005"/>
    <n v="4100.3999999999996"/>
    <s v="Klasa IV"/>
  </r>
  <r>
    <s v="SO - 0004451"/>
    <x v="1"/>
    <s v="WARE-NMK1003"/>
    <d v="2023-05-23T00:00:00"/>
    <d v="2023-06-02T00:00:00"/>
    <d v="2023-06-09T00:00:00"/>
    <x v="20"/>
    <x v="1"/>
    <n v="10"/>
    <n v="176"/>
    <s v="Koce"/>
    <n v="1"/>
    <n v="0.3"/>
    <n v="6559.3"/>
    <n v="5444.2190000000001"/>
    <n v="6559.3"/>
    <s v="Klasa III"/>
  </r>
  <r>
    <s v="SO - 0004452"/>
    <x v="3"/>
    <s v="WARE-NMK1003"/>
    <d v="2023-05-23T00:00:00"/>
    <d v="2023-06-05T00:00:00"/>
    <d v="2023-06-14T00:00:00"/>
    <x v="4"/>
    <x v="3"/>
    <n v="22"/>
    <n v="160"/>
    <s v="Świece"/>
    <n v="2"/>
    <n v="7.4999999999999997E-2"/>
    <n v="2318.1999999999998"/>
    <n v="1043.19"/>
    <n v="4636.3999999999996"/>
    <s v="Klasa IV"/>
  </r>
  <r>
    <s v="SO - 0004453"/>
    <x v="0"/>
    <s v="WARE-XYS1001"/>
    <d v="2023-05-23T00:00:00"/>
    <d v="2023-06-17T00:00:00"/>
    <d v="2023-06-19T00:00:00"/>
    <x v="16"/>
    <x v="1"/>
    <n v="47"/>
    <n v="38"/>
    <s v="Ramki na zdjęcia"/>
    <n v="1"/>
    <n v="7.4999999999999997E-2"/>
    <n v="1058.5999999999999"/>
    <n v="656.33199999999999"/>
    <n v="1058.5999999999999"/>
    <s v="Klasa I"/>
  </r>
  <r>
    <s v="SO - 0004454"/>
    <x v="3"/>
    <s v="WARE-NMK1003"/>
    <d v="2023-05-24T00:00:00"/>
    <d v="2023-06-02T00:00:00"/>
    <d v="2023-06-07T00:00:00"/>
    <x v="17"/>
    <x v="1"/>
    <n v="10"/>
    <n v="155"/>
    <s v="Kieliszki do koktajli"/>
    <n v="4"/>
    <n v="0.3"/>
    <n v="1762.1"/>
    <n v="1356.817"/>
    <n v="7048.4"/>
    <s v="Klasa II"/>
  </r>
  <r>
    <s v="SO - 0004455"/>
    <x v="0"/>
    <s v="WARE-UHY1004"/>
    <d v="2023-05-24T00:00:00"/>
    <d v="2023-06-07T00:00:00"/>
    <d v="2023-06-12T00:00:00"/>
    <x v="26"/>
    <x v="3"/>
    <n v="40"/>
    <n v="252"/>
    <s v="Akcesoria"/>
    <n v="4"/>
    <n v="0.05"/>
    <n v="1051.9000000000001"/>
    <n v="452.31700000000001"/>
    <n v="4207.6000000000004"/>
    <s v="Klasa II"/>
  </r>
  <r>
    <s v="SO - 0004456"/>
    <x v="0"/>
    <s v="WARE-UHY1004"/>
    <d v="2023-05-24T00:00:00"/>
    <d v="2023-06-18T00:00:00"/>
    <d v="2023-06-23T00:00:00"/>
    <x v="0"/>
    <x v="0"/>
    <n v="42"/>
    <n v="247"/>
    <s v="Ozdoby"/>
    <n v="4"/>
    <n v="0.15"/>
    <n v="2572.8000000000002"/>
    <n v="1312.1279999999999"/>
    <n v="10291.200000000001"/>
    <s v="Klasa II"/>
  </r>
  <r>
    <s v="SO - 0004457"/>
    <x v="0"/>
    <s v="WARE-XYS1001"/>
    <d v="2023-05-24T00:00:00"/>
    <d v="2023-06-11T00:00:00"/>
    <d v="2023-06-14T00:00:00"/>
    <x v="10"/>
    <x v="3"/>
    <n v="17"/>
    <n v="17"/>
    <s v="Poduszki"/>
    <n v="7"/>
    <n v="7.4999999999999997E-2"/>
    <n v="1835.8"/>
    <n v="1413.566"/>
    <n v="12850.6"/>
    <s v="Klasa II"/>
  </r>
  <r>
    <s v="SO - 0004458"/>
    <x v="3"/>
    <s v="WARE-PUJ1005"/>
    <d v="2023-05-24T00:00:00"/>
    <d v="2023-06-17T00:00:00"/>
    <d v="2023-06-22T00:00:00"/>
    <x v="4"/>
    <x v="3"/>
    <n v="15"/>
    <n v="321"/>
    <s v="Meble łazienkowe"/>
    <n v="8"/>
    <n v="0.1"/>
    <n v="1078.7"/>
    <n v="453.05399999999997"/>
    <n v="8629.6"/>
    <s v="Klasa II"/>
  </r>
  <r>
    <s v="SO - 0004459"/>
    <x v="3"/>
    <s v="WARE-PUJ1005"/>
    <d v="2023-05-24T00:00:00"/>
    <d v="2023-06-19T00:00:00"/>
    <d v="2023-06-29T00:00:00"/>
    <x v="11"/>
    <x v="0"/>
    <n v="39"/>
    <n v="270"/>
    <s v="Lampy stołowe"/>
    <n v="2"/>
    <n v="7.4999999999999997E-2"/>
    <n v="3919.5"/>
    <n v="3018.0149999999999"/>
    <n v="7839"/>
    <s v="Klasa IV"/>
  </r>
  <r>
    <s v="SO - 0004460"/>
    <x v="0"/>
    <s v="WARE-NMK1003"/>
    <d v="2023-05-24T00:00:00"/>
    <d v="2023-06-08T00:00:00"/>
    <d v="2023-06-17T00:00:00"/>
    <x v="15"/>
    <x v="2"/>
    <n v="14"/>
    <n v="203"/>
    <s v="Akcesoria"/>
    <n v="1"/>
    <n v="7.4999999999999997E-2"/>
    <n v="5688.3"/>
    <n v="4152.4589999999998"/>
    <n v="5688.3"/>
    <s v="Klasa IV"/>
  </r>
  <r>
    <s v="SO - 0004461"/>
    <x v="3"/>
    <s v="WARE-UHY1004"/>
    <d v="2023-05-24T00:00:00"/>
    <d v="2023-06-12T00:00:00"/>
    <d v="2023-06-21T00:00:00"/>
    <x v="21"/>
    <x v="3"/>
    <n v="4"/>
    <n v="213"/>
    <s v="Naczynia do pieczenia"/>
    <n v="7"/>
    <n v="0.15"/>
    <n v="2438.8000000000002"/>
    <n v="1414.5039999999999"/>
    <n v="17071.600000000002"/>
    <s v="Klasa IV"/>
  </r>
  <r>
    <s v="SO - 0004462"/>
    <x v="0"/>
    <s v="WARE-MKL1006"/>
    <d v="2023-05-24T00:00:00"/>
    <d v="2023-05-28T00:00:00"/>
    <d v="2023-06-07T00:00:00"/>
    <x v="1"/>
    <x v="1"/>
    <n v="6"/>
    <n v="365"/>
    <s v="Rzeźby"/>
    <n v="2"/>
    <n v="0.1"/>
    <n v="837.5"/>
    <n v="502.5"/>
    <n v="1675"/>
    <s v="Klasa IV"/>
  </r>
  <r>
    <s v="SO - 0004463"/>
    <x v="2"/>
    <s v="WARE-NMK1003"/>
    <d v="2023-05-24T00:00:00"/>
    <d v="2023-06-05T00:00:00"/>
    <d v="2023-06-13T00:00:00"/>
    <x v="7"/>
    <x v="3"/>
    <n v="20"/>
    <n v="170"/>
    <s v="Zastawa stołowa"/>
    <n v="7"/>
    <n v="0.05"/>
    <n v="6438.7"/>
    <n v="4378.3159999999998"/>
    <n v="45070.9"/>
    <s v="Klasa III"/>
  </r>
  <r>
    <s v="SO - 0004464"/>
    <x v="1"/>
    <s v="WARE-NMK1003"/>
    <d v="2023-05-25T00:00:00"/>
    <d v="2023-06-19T00:00:00"/>
    <d v="2023-06-20T00:00:00"/>
    <x v="20"/>
    <x v="1"/>
    <n v="15"/>
    <n v="136"/>
    <s v="Kwiaty"/>
    <n v="8"/>
    <n v="0.05"/>
    <n v="1795.6"/>
    <n v="1400.568"/>
    <n v="14364.8"/>
    <s v="Klasa I"/>
  </r>
  <r>
    <s v="SO - 0004465"/>
    <x v="1"/>
    <s v="WARE-NMK1003"/>
    <d v="2023-05-25T00:00:00"/>
    <d v="2023-05-30T00:00:00"/>
    <d v="2023-06-02T00:00:00"/>
    <x v="2"/>
    <x v="2"/>
    <n v="29"/>
    <n v="143"/>
    <s v="Naczynia serwisowe"/>
    <n v="4"/>
    <n v="0.15"/>
    <n v="1038.5"/>
    <n v="799.64499999999998"/>
    <n v="4154"/>
    <s v="Klasa II"/>
  </r>
  <r>
    <s v="SO - 0004466"/>
    <x v="3"/>
    <s v="WARE-XYS1001"/>
    <d v="2023-05-25T00:00:00"/>
    <d v="2023-06-21T00:00:00"/>
    <d v="2023-07-01T00:00:00"/>
    <x v="12"/>
    <x v="1"/>
    <n v="10"/>
    <n v="17"/>
    <s v="Meble sypialniane"/>
    <n v="4"/>
    <n v="0.4"/>
    <n v="174.2"/>
    <n v="85.358000000000004"/>
    <n v="696.8"/>
    <s v="Klasa IV"/>
  </r>
  <r>
    <s v="SO - 0004467"/>
    <x v="0"/>
    <s v="WARE-XYS1001"/>
    <d v="2023-05-25T00:00:00"/>
    <d v="2023-06-14T00:00:00"/>
    <d v="2023-06-22T00:00:00"/>
    <x v="1"/>
    <x v="1"/>
    <n v="33"/>
    <n v="48"/>
    <s v="Meble sypialniane"/>
    <n v="8"/>
    <n v="7.4999999999999997E-2"/>
    <n v="5185.8"/>
    <n v="3111.48"/>
    <n v="41486.400000000001"/>
    <s v="Klasa III"/>
  </r>
  <r>
    <s v="SO - 0004468"/>
    <x v="1"/>
    <s v="WARE-XYS1001"/>
    <d v="2023-05-25T00:00:00"/>
    <d v="2023-06-17T00:00:00"/>
    <d v="2023-06-26T00:00:00"/>
    <x v="2"/>
    <x v="2"/>
    <n v="11"/>
    <n v="54"/>
    <s v="Telefony"/>
    <n v="8"/>
    <n v="0.1"/>
    <n v="1045.2"/>
    <n v="512.14800000000002"/>
    <n v="8361.6"/>
    <s v="Klasa IV"/>
  </r>
  <r>
    <s v="SO - 0004469"/>
    <x v="2"/>
    <s v="WARE-MKL1006"/>
    <d v="2023-05-25T00:00:00"/>
    <d v="2023-06-21T00:00:00"/>
    <d v="2023-06-25T00:00:00"/>
    <x v="3"/>
    <x v="0"/>
    <n v="48"/>
    <n v="352"/>
    <s v="Meble do jadalni"/>
    <n v="2"/>
    <n v="7.4999999999999997E-2"/>
    <n v="3872.6"/>
    <n v="2284.8339999999998"/>
    <n v="7745.2"/>
    <s v="Klasa II"/>
  </r>
  <r>
    <s v="SO - 0004470"/>
    <x v="2"/>
    <s v="WARE-PUJ1005"/>
    <d v="2023-05-25T00:00:00"/>
    <d v="2023-06-17T00:00:00"/>
    <d v="2023-06-19T00:00:00"/>
    <x v="24"/>
    <x v="2"/>
    <n v="50"/>
    <n v="322"/>
    <s v="Dekoracje zewnętrzne"/>
    <n v="6"/>
    <n v="7.4999999999999997E-2"/>
    <n v="1922.9"/>
    <n v="1115.2819999999999"/>
    <n v="11537.400000000001"/>
    <s v="Klasa I"/>
  </r>
  <r>
    <s v="SO - 0004471"/>
    <x v="0"/>
    <s v="WARE-NMK1003"/>
    <d v="2023-05-25T00:00:00"/>
    <d v="2023-06-02T00:00:00"/>
    <d v="2023-06-08T00:00:00"/>
    <x v="15"/>
    <x v="2"/>
    <n v="39"/>
    <n v="93"/>
    <s v="Akcesoria"/>
    <n v="7"/>
    <n v="0.05"/>
    <n v="2237.8000000000002"/>
    <n v="939.87599999999998"/>
    <n v="15664.600000000002"/>
    <s v="Klasa III"/>
  </r>
  <r>
    <s v="SO - 0004472"/>
    <x v="3"/>
    <s v="WARE-XYS1001"/>
    <d v="2023-05-25T00:00:00"/>
    <d v="2023-06-14T00:00:00"/>
    <d v="2023-06-20T00:00:00"/>
    <x v="27"/>
    <x v="1"/>
    <n v="37"/>
    <n v="58"/>
    <s v="Kwiaty"/>
    <n v="6"/>
    <n v="7.4999999999999997E-2"/>
    <n v="1038.5"/>
    <n v="477.71"/>
    <n v="6231"/>
    <s v="Klasa III"/>
  </r>
  <r>
    <s v="SO - 0004473"/>
    <x v="1"/>
    <s v="WARE-XYS1001"/>
    <d v="2023-05-26T00:00:00"/>
    <d v="2023-05-28T00:00:00"/>
    <d v="2023-06-01T00:00:00"/>
    <x v="8"/>
    <x v="3"/>
    <n v="5"/>
    <n v="13"/>
    <s v="Kwiaty"/>
    <n v="4"/>
    <n v="0.05"/>
    <n v="234.5"/>
    <n v="171.185"/>
    <n v="938"/>
    <s v="Klasa II"/>
  </r>
  <r>
    <s v="SO - 0004474"/>
    <x v="0"/>
    <s v="WARE-UHY1004"/>
    <d v="2023-05-26T00:00:00"/>
    <d v="2023-06-01T00:00:00"/>
    <d v="2023-06-06T00:00:00"/>
    <x v="22"/>
    <x v="0"/>
    <n v="32"/>
    <n v="208"/>
    <s v="Naczynia serwisowe"/>
    <n v="8"/>
    <n v="0.15"/>
    <n v="1125.5999999999999"/>
    <n v="742.89599999999996"/>
    <n v="9004.7999999999993"/>
    <s v="Klasa II"/>
  </r>
  <r>
    <s v="SO - 0004475"/>
    <x v="0"/>
    <s v="WARE-UHY1004"/>
    <d v="2023-05-26T00:00:00"/>
    <d v="2023-06-16T00:00:00"/>
    <d v="2023-06-20T00:00:00"/>
    <x v="6"/>
    <x v="1"/>
    <n v="41"/>
    <n v="248"/>
    <s v="Zegary"/>
    <n v="5"/>
    <n v="0.3"/>
    <n v="1105.5"/>
    <n v="696.46500000000003"/>
    <n v="5527.5"/>
    <s v="Klasa II"/>
  </r>
  <r>
    <s v="SO - 0004476"/>
    <x v="2"/>
    <s v="WARE-UHY1004"/>
    <d v="2023-05-26T00:00:00"/>
    <d v="2023-06-08T00:00:00"/>
    <d v="2023-06-15T00:00:00"/>
    <x v="23"/>
    <x v="0"/>
    <n v="46"/>
    <n v="252"/>
    <s v="Okładziny ścienne"/>
    <n v="2"/>
    <n v="0.05"/>
    <n v="2425.4"/>
    <n v="2013.0820000000001"/>
    <n v="4850.8"/>
    <s v="Klasa III"/>
  </r>
  <r>
    <s v="SO - 0004477"/>
    <x v="3"/>
    <s v="WARE-NMK1003"/>
    <d v="2023-05-27T00:00:00"/>
    <d v="2023-06-23T00:00:00"/>
    <d v="2023-07-03T00:00:00"/>
    <x v="12"/>
    <x v="1"/>
    <n v="50"/>
    <n v="121"/>
    <s v="Zastawa stołowa"/>
    <n v="4"/>
    <n v="0.1"/>
    <n v="2338.3000000000002"/>
    <n v="1987.5550000000001"/>
    <n v="9353.2000000000007"/>
    <s v="Klasa IV"/>
  </r>
  <r>
    <s v="SO - 0004478"/>
    <x v="3"/>
    <s v="WARE-NMK1003"/>
    <d v="2023-05-27T00:00:00"/>
    <d v="2023-06-15T00:00:00"/>
    <d v="2023-06-25T00:00:00"/>
    <x v="27"/>
    <x v="1"/>
    <n v="1"/>
    <n v="110"/>
    <s v="Koszykówka"/>
    <n v="6"/>
    <n v="0.2"/>
    <n v="750.4"/>
    <n v="637.84"/>
    <n v="4502.3999999999996"/>
    <s v="Klasa IV"/>
  </r>
  <r>
    <s v="SO - 0004479"/>
    <x v="3"/>
    <s v="WARE-PUJ1005"/>
    <d v="2023-05-27T00:00:00"/>
    <d v="2023-06-17T00:00:00"/>
    <d v="2023-06-21T00:00:00"/>
    <x v="17"/>
    <x v="1"/>
    <n v="37"/>
    <n v="328"/>
    <s v="Zegary"/>
    <n v="7"/>
    <n v="0.15"/>
    <n v="3765.4"/>
    <n v="3162.9360000000001"/>
    <n v="26357.8"/>
    <s v="Klasa II"/>
  </r>
  <r>
    <s v="SO - 0004480"/>
    <x v="0"/>
    <s v="WARE-XYS1001"/>
    <d v="2023-05-27T00:00:00"/>
    <d v="2023-06-03T00:00:00"/>
    <d v="2023-06-13T00:00:00"/>
    <x v="26"/>
    <x v="3"/>
    <n v="10"/>
    <n v="17"/>
    <s v="Audio"/>
    <n v="8"/>
    <n v="0.05"/>
    <n v="3946.3"/>
    <n v="2920.2620000000002"/>
    <n v="31570.400000000001"/>
    <s v="Klasa IV"/>
  </r>
  <r>
    <s v="SO - 0004481"/>
    <x v="0"/>
    <s v="WARE-NMK1003"/>
    <d v="2023-05-27T00:00:00"/>
    <d v="2023-06-21T00:00:00"/>
    <d v="2023-06-23T00:00:00"/>
    <x v="15"/>
    <x v="2"/>
    <n v="15"/>
    <n v="170"/>
    <s v="Zastawa stołowa"/>
    <n v="7"/>
    <n v="0.2"/>
    <n v="871"/>
    <n v="409.37"/>
    <n v="6097"/>
    <s v="Klasa I"/>
  </r>
  <r>
    <s v="SO - 0004482"/>
    <x v="3"/>
    <s v="WARE-NMK1003"/>
    <d v="2023-05-27T00:00:00"/>
    <d v="2023-06-08T00:00:00"/>
    <d v="2023-06-11T00:00:00"/>
    <x v="12"/>
    <x v="1"/>
    <n v="50"/>
    <n v="189"/>
    <s v="Poduszki meblowe"/>
    <n v="7"/>
    <n v="0.1"/>
    <n v="743.7"/>
    <n v="572.649"/>
    <n v="5205.9000000000005"/>
    <s v="Klasa II"/>
  </r>
  <r>
    <s v="SO - 0004483"/>
    <x v="0"/>
    <s v="WARE-UHY1004"/>
    <d v="2023-05-27T00:00:00"/>
    <d v="2023-06-21T00:00:00"/>
    <d v="2023-06-27T00:00:00"/>
    <x v="25"/>
    <x v="0"/>
    <n v="27"/>
    <n v="236"/>
    <s v="Baseball"/>
    <n v="3"/>
    <n v="0.1"/>
    <n v="1936.3"/>
    <n v="1374.7729999999999"/>
    <n v="5808.9"/>
    <s v="Klasa III"/>
  </r>
  <r>
    <s v="SO - 0004484"/>
    <x v="0"/>
    <s v="WARE-PUJ1005"/>
    <d v="2023-05-27T00:00:00"/>
    <d v="2023-06-16T00:00:00"/>
    <d v="2023-06-17T00:00:00"/>
    <x v="26"/>
    <x v="3"/>
    <n v="44"/>
    <n v="310"/>
    <s v="Lampy stołowe"/>
    <n v="6"/>
    <n v="7.4999999999999997E-2"/>
    <n v="2572.8000000000002"/>
    <n v="1517.952"/>
    <n v="15436.800000000001"/>
    <s v="Klasa I"/>
  </r>
  <r>
    <s v="SO - 0004485"/>
    <x v="2"/>
    <s v="WARE-NBV1002"/>
    <d v="2023-05-27T00:00:00"/>
    <d v="2023-06-07T00:00:00"/>
    <d v="2023-06-17T00:00:00"/>
    <x v="24"/>
    <x v="2"/>
    <n v="7"/>
    <n v="65"/>
    <s v="Kieliszki do koktajli"/>
    <n v="2"/>
    <n v="0.15"/>
    <n v="850.9"/>
    <n v="357.37799999999999"/>
    <n v="1701.8"/>
    <s v="Klasa IV"/>
  </r>
  <r>
    <s v="SO - 0004486"/>
    <x v="3"/>
    <s v="WARE-NMK1003"/>
    <d v="2023-05-27T00:00:00"/>
    <d v="2023-06-10T00:00:00"/>
    <d v="2023-06-20T00:00:00"/>
    <x v="17"/>
    <x v="1"/>
    <n v="45"/>
    <n v="112"/>
    <s v="Poduszki"/>
    <n v="3"/>
    <n v="0.05"/>
    <n v="2519.1999999999998"/>
    <n v="1889.4"/>
    <n v="7557.5999999999995"/>
    <s v="Klasa IV"/>
  </r>
  <r>
    <s v="SO - 0004487"/>
    <x v="1"/>
    <s v="WARE-PUJ1005"/>
    <d v="2023-05-27T00:00:00"/>
    <d v="2023-06-04T00:00:00"/>
    <d v="2023-06-08T00:00:00"/>
    <x v="2"/>
    <x v="2"/>
    <n v="37"/>
    <n v="266"/>
    <s v="Świąteczne"/>
    <n v="4"/>
    <n v="0.05"/>
    <n v="1045.2"/>
    <n v="522.6"/>
    <n v="4180.8"/>
    <s v="Klasa II"/>
  </r>
  <r>
    <s v="SO - 0004488"/>
    <x v="1"/>
    <s v="WARE-NMK1003"/>
    <d v="2023-05-28T00:00:00"/>
    <d v="2023-06-07T00:00:00"/>
    <d v="2023-06-13T00:00:00"/>
    <x v="2"/>
    <x v="2"/>
    <n v="39"/>
    <n v="182"/>
    <s v="Półmiski"/>
    <n v="1"/>
    <n v="0.05"/>
    <n v="5674.9"/>
    <n v="4142.6769999999997"/>
    <n v="5674.9"/>
    <s v="Klasa III"/>
  </r>
  <r>
    <s v="SO - 0004489"/>
    <x v="1"/>
    <s v="WARE-PUJ1005"/>
    <d v="2023-05-28T00:00:00"/>
    <d v="2023-06-25T00:00:00"/>
    <d v="2023-07-04T00:00:00"/>
    <x v="2"/>
    <x v="2"/>
    <n v="13"/>
    <n v="288"/>
    <s v="Świeczniki"/>
    <n v="8"/>
    <n v="0.05"/>
    <n v="2405.3000000000002"/>
    <n v="1635.604"/>
    <n v="19242.400000000001"/>
    <s v="Klasa IV"/>
  </r>
  <r>
    <s v="SO - 0004490"/>
    <x v="3"/>
    <s v="WARE-XYS1001"/>
    <d v="2023-05-28T00:00:00"/>
    <d v="2023-06-11T00:00:00"/>
    <d v="2023-06-20T00:00:00"/>
    <x v="21"/>
    <x v="3"/>
    <n v="18"/>
    <n v="16"/>
    <s v="Meble sypialniane"/>
    <n v="4"/>
    <n v="0.05"/>
    <n v="3095.4"/>
    <n v="2631.09"/>
    <n v="12381.6"/>
    <s v="Klasa IV"/>
  </r>
  <r>
    <s v="SO - 0004491"/>
    <x v="0"/>
    <s v="WARE-XYS1001"/>
    <d v="2023-05-28T00:00:00"/>
    <d v="2023-06-23T00:00:00"/>
    <d v="2023-07-02T00:00:00"/>
    <x v="0"/>
    <x v="0"/>
    <n v="3"/>
    <n v="28"/>
    <s v="Audio"/>
    <n v="8"/>
    <n v="0.05"/>
    <n v="1065.3"/>
    <n v="458.07900000000001"/>
    <n v="8522.4"/>
    <s v="Klasa IV"/>
  </r>
  <r>
    <s v="SO - 0004492"/>
    <x v="3"/>
    <s v="WARE-MKL1006"/>
    <d v="2023-05-28T00:00:00"/>
    <d v="2023-06-10T00:00:00"/>
    <d v="2023-06-12T00:00:00"/>
    <x v="5"/>
    <x v="2"/>
    <n v="50"/>
    <n v="364"/>
    <s v="Kwiaty"/>
    <n v="5"/>
    <n v="7.4999999999999997E-2"/>
    <n v="2907.8"/>
    <n v="2239.0059999999999"/>
    <n v="14539"/>
    <s v="Klasa I"/>
  </r>
  <r>
    <s v="SO - 0004493"/>
    <x v="2"/>
    <s v="WARE-PUJ1005"/>
    <d v="2023-05-28T00:00:00"/>
    <d v="2023-06-09T00:00:00"/>
    <d v="2023-06-14T00:00:00"/>
    <x v="7"/>
    <x v="3"/>
    <n v="16"/>
    <n v="321"/>
    <s v="Naczynia serwisowe"/>
    <n v="3"/>
    <n v="7.4999999999999997E-2"/>
    <n v="1045.2"/>
    <n v="742.09199999999998"/>
    <n v="3135.6000000000004"/>
    <s v="Klasa II"/>
  </r>
  <r>
    <s v="SO - 0004494"/>
    <x v="3"/>
    <s v="WARE-NMK1003"/>
    <d v="2023-05-28T00:00:00"/>
    <d v="2023-06-05T00:00:00"/>
    <d v="2023-06-06T00:00:00"/>
    <x v="27"/>
    <x v="1"/>
    <n v="13"/>
    <n v="102"/>
    <s v="Kwiaty"/>
    <n v="8"/>
    <n v="0.05"/>
    <n v="2619.6999999999998"/>
    <n v="1100.2739999999999"/>
    <n v="20957.599999999999"/>
    <s v="Klasa I"/>
  </r>
  <r>
    <s v="SO - 0004495"/>
    <x v="2"/>
    <s v="WARE-XYS1001"/>
    <d v="2023-05-29T00:00:00"/>
    <d v="2023-06-10T00:00:00"/>
    <d v="2023-06-20T00:00:00"/>
    <x v="3"/>
    <x v="0"/>
    <n v="19"/>
    <n v="41"/>
    <s v="Ramki na zdjęcia"/>
    <n v="2"/>
    <n v="0.1"/>
    <n v="1299.8"/>
    <n v="714.89"/>
    <n v="2599.6"/>
    <s v="Klasa IV"/>
  </r>
  <r>
    <s v="SO - 0004496"/>
    <x v="0"/>
    <s v="WARE-MKL1006"/>
    <d v="2023-05-29T00:00:00"/>
    <d v="2023-06-12T00:00:00"/>
    <d v="2023-06-13T00:00:00"/>
    <x v="15"/>
    <x v="2"/>
    <n v="10"/>
    <n v="337"/>
    <s v="Pufy"/>
    <n v="2"/>
    <n v="0.05"/>
    <n v="254.6"/>
    <n v="208.77199999999999"/>
    <n v="509.2"/>
    <s v="Klasa I"/>
  </r>
  <r>
    <s v="SO - 0004497"/>
    <x v="2"/>
    <s v="WARE-NMK1003"/>
    <d v="2023-05-29T00:00:00"/>
    <d v="2023-06-21T00:00:00"/>
    <d v="2023-06-27T00:00:00"/>
    <x v="13"/>
    <x v="0"/>
    <n v="22"/>
    <n v="95"/>
    <s v="Koce"/>
    <n v="2"/>
    <n v="0.05"/>
    <n v="884.4"/>
    <n v="689.83199999999999"/>
    <n v="1768.8"/>
    <s v="Klasa III"/>
  </r>
  <r>
    <s v="SO - 0004498"/>
    <x v="0"/>
    <s v="WARE-PUJ1005"/>
    <d v="2023-05-29T00:00:00"/>
    <d v="2023-06-03T00:00:00"/>
    <d v="2023-06-11T00:00:00"/>
    <x v="6"/>
    <x v="1"/>
    <n v="2"/>
    <n v="323"/>
    <s v="Dywany"/>
    <n v="3"/>
    <n v="0.1"/>
    <n v="268"/>
    <n v="144.72"/>
    <n v="804"/>
    <s v="Klasa III"/>
  </r>
  <r>
    <s v="SO - 0004499"/>
    <x v="0"/>
    <s v="WARE-NMK1003"/>
    <d v="2023-05-29T00:00:00"/>
    <d v="2023-06-24T00:00:00"/>
    <d v="2023-06-25T00:00:00"/>
    <x v="19"/>
    <x v="2"/>
    <n v="48"/>
    <n v="104"/>
    <s v="Wisiorki"/>
    <n v="3"/>
    <n v="7.4999999999999997E-2"/>
    <n v="234.5"/>
    <n v="175.875"/>
    <n v="703.5"/>
    <s v="Klasa I"/>
  </r>
  <r>
    <s v="SO - 0004500"/>
    <x v="0"/>
    <s v="WARE-PUJ1005"/>
    <d v="2023-05-29T00:00:00"/>
    <d v="2023-06-01T00:00:00"/>
    <d v="2023-06-06T00:00:00"/>
    <x v="18"/>
    <x v="2"/>
    <n v="46"/>
    <n v="262"/>
    <s v="Audio"/>
    <n v="1"/>
    <n v="0.05"/>
    <n v="1018.4"/>
    <n v="580.48800000000006"/>
    <n v="1018.4"/>
    <s v="Klasa II"/>
  </r>
  <r>
    <s v="SO - 0004501"/>
    <x v="3"/>
    <s v="WARE-NBV1002"/>
    <d v="2023-05-29T00:00:00"/>
    <d v="2023-06-14T00:00:00"/>
    <d v="2023-06-22T00:00:00"/>
    <x v="27"/>
    <x v="1"/>
    <n v="2"/>
    <n v="68"/>
    <s v="Szafy"/>
    <n v="8"/>
    <n v="0.1"/>
    <n v="3329.9"/>
    <n v="2097.837"/>
    <n v="26639.200000000001"/>
    <s v="Klasa III"/>
  </r>
  <r>
    <s v="SO - 0004502"/>
    <x v="2"/>
    <s v="WARE-NMK1003"/>
    <d v="2023-05-29T00:00:00"/>
    <d v="2023-06-19T00:00:00"/>
    <d v="2023-06-20T00:00:00"/>
    <x v="3"/>
    <x v="0"/>
    <n v="9"/>
    <n v="156"/>
    <s v="Półmiski"/>
    <n v="5"/>
    <n v="7.4999999999999997E-2"/>
    <n v="3986.5"/>
    <n v="2391.9"/>
    <n v="19932.5"/>
    <s v="Klasa I"/>
  </r>
  <r>
    <s v="SO - 0004503"/>
    <x v="3"/>
    <s v="WARE-MKL1006"/>
    <d v="2023-05-30T00:00:00"/>
    <d v="2023-06-03T00:00:00"/>
    <d v="2023-06-09T00:00:00"/>
    <x v="12"/>
    <x v="1"/>
    <n v="45"/>
    <n v="341"/>
    <s v="Ramki na zdjęcia"/>
    <n v="7"/>
    <n v="0.05"/>
    <n v="2519.1999999999998"/>
    <n v="1058.0640000000001"/>
    <n v="17634.399999999998"/>
    <s v="Klasa III"/>
  </r>
  <r>
    <s v="SO - 0004504"/>
    <x v="0"/>
    <s v="WARE-NBV1002"/>
    <d v="2023-05-30T00:00:00"/>
    <d v="2023-06-11T00:00:00"/>
    <d v="2023-06-12T00:00:00"/>
    <x v="19"/>
    <x v="2"/>
    <n v="12"/>
    <n v="69"/>
    <s v="Lustra"/>
    <n v="3"/>
    <n v="0.1"/>
    <n v="5768.7"/>
    <n v="4095.777"/>
    <n v="17306.099999999999"/>
    <s v="Klasa I"/>
  </r>
  <r>
    <s v="SO - 0004505"/>
    <x v="0"/>
    <s v="WARE-PUJ1005"/>
    <d v="2023-05-30T00:00:00"/>
    <d v="2023-06-16T00:00:00"/>
    <d v="2023-06-22T00:00:00"/>
    <x v="19"/>
    <x v="2"/>
    <n v="49"/>
    <n v="287"/>
    <s v="Kwiaty"/>
    <n v="2"/>
    <n v="0.05"/>
    <n v="3865.9"/>
    <n v="2319.54"/>
    <n v="7731.8"/>
    <s v="Klasa III"/>
  </r>
  <r>
    <s v="SO - 0004506"/>
    <x v="2"/>
    <s v="WARE-PUJ1005"/>
    <d v="2023-05-30T00:00:00"/>
    <d v="2023-06-22T00:00:00"/>
    <d v="2023-06-24T00:00:00"/>
    <x v="23"/>
    <x v="0"/>
    <n v="1"/>
    <n v="307"/>
    <s v="Akcesoria"/>
    <n v="8"/>
    <n v="0.1"/>
    <n v="3872.6"/>
    <n v="2207.3820000000001"/>
    <n v="30980.799999999999"/>
    <s v="Klasa I"/>
  </r>
  <r>
    <s v="SO - 0004507"/>
    <x v="2"/>
    <s v="WARE-NMK1003"/>
    <d v="2023-05-30T00:00:00"/>
    <d v="2023-06-20T00:00:00"/>
    <d v="2023-06-28T00:00:00"/>
    <x v="3"/>
    <x v="0"/>
    <n v="39"/>
    <n v="124"/>
    <s v="Narzędzia barowe"/>
    <n v="6"/>
    <n v="0.1"/>
    <n v="3852.5"/>
    <n v="2041.825"/>
    <n v="23115"/>
    <s v="Klasa III"/>
  </r>
  <r>
    <s v="SO - 0004508"/>
    <x v="2"/>
    <s v="WARE-NMK1003"/>
    <d v="2023-05-30T00:00:00"/>
    <d v="2023-06-23T00:00:00"/>
    <d v="2023-06-24T00:00:00"/>
    <x v="13"/>
    <x v="0"/>
    <n v="33"/>
    <n v="105"/>
    <s v="Ramki na zdjęcia"/>
    <n v="4"/>
    <n v="7.4999999999999997E-2"/>
    <n v="6545.9"/>
    <n v="2749.2779999999998"/>
    <n v="26183.599999999999"/>
    <s v="Klasa I"/>
  </r>
  <r>
    <s v="SO - 0004509"/>
    <x v="3"/>
    <s v="WARE-PUJ1005"/>
    <d v="2023-05-30T00:00:00"/>
    <d v="2023-06-15T00:00:00"/>
    <d v="2023-06-25T00:00:00"/>
    <x v="17"/>
    <x v="1"/>
    <n v="39"/>
    <n v="281"/>
    <s v="Obrusy"/>
    <n v="2"/>
    <n v="0.05"/>
    <n v="3510.8"/>
    <n v="1790.508"/>
    <n v="7021.6"/>
    <s v="Klasa IV"/>
  </r>
  <r>
    <s v="SO - 0004510"/>
    <x v="3"/>
    <s v="WARE-NMK1003"/>
    <d v="2023-05-30T00:00:00"/>
    <d v="2023-06-21T00:00:00"/>
    <d v="2023-06-28T00:00:00"/>
    <x v="12"/>
    <x v="1"/>
    <n v="36"/>
    <n v="103"/>
    <s v="Zastawa stołowa"/>
    <n v="1"/>
    <n v="0.3"/>
    <n v="2512.5"/>
    <n v="1331.625"/>
    <n v="2512.5"/>
    <s v="Klasa III"/>
  </r>
  <r>
    <s v="SO - 0004511"/>
    <x v="2"/>
    <s v="WARE-XYS1001"/>
    <d v="2023-05-31T00:00:00"/>
    <d v="2023-06-18T00:00:00"/>
    <d v="2023-06-19T00:00:00"/>
    <x v="24"/>
    <x v="2"/>
    <n v="35"/>
    <n v="28"/>
    <s v="Świąteczne"/>
    <n v="8"/>
    <n v="0.05"/>
    <n v="1239.5"/>
    <n v="942.02"/>
    <n v="9916"/>
    <s v="Klasa I"/>
  </r>
  <r>
    <s v="SO - 0004512"/>
    <x v="0"/>
    <s v="WARE-XYS1001"/>
    <d v="2023-05-31T00:00:00"/>
    <d v="2023-06-21T00:00:00"/>
    <d v="2023-06-25T00:00:00"/>
    <x v="16"/>
    <x v="1"/>
    <n v="12"/>
    <n v="43"/>
    <s v="Szkło stołowe"/>
    <n v="6"/>
    <n v="0.15"/>
    <n v="2010"/>
    <n v="944.7"/>
    <n v="12060"/>
    <s v="Klasa II"/>
  </r>
  <r>
    <s v="SO - 0004513"/>
    <x v="0"/>
    <s v="WARE-NMK1003"/>
    <d v="2023-05-31T00:00:00"/>
    <d v="2023-06-03T00:00:00"/>
    <d v="2023-06-07T00:00:00"/>
    <x v="6"/>
    <x v="1"/>
    <n v="15"/>
    <n v="144"/>
    <s v="Obrusy"/>
    <n v="5"/>
    <n v="0.05"/>
    <n v="201"/>
    <n v="114.57"/>
    <n v="1005"/>
    <s v="Klasa II"/>
  </r>
  <r>
    <s v="SO - 0004514"/>
    <x v="0"/>
    <s v="WARE-NMK1003"/>
    <d v="2023-05-31T00:00:00"/>
    <d v="2023-06-21T00:00:00"/>
    <d v="2023-07-01T00:00:00"/>
    <x v="1"/>
    <x v="1"/>
    <n v="26"/>
    <n v="110"/>
    <s v="Szafy"/>
    <n v="7"/>
    <n v="0.1"/>
    <n v="2539.3000000000002"/>
    <n v="2082.2260000000001"/>
    <n v="17775.100000000002"/>
    <s v="Klasa IV"/>
  </r>
  <r>
    <s v="SO - 0004515"/>
    <x v="0"/>
    <s v="WARE-UHY1004"/>
    <d v="2023-05-31T00:00:00"/>
    <d v="2023-06-24T00:00:00"/>
    <d v="2023-07-01T00:00:00"/>
    <x v="25"/>
    <x v="0"/>
    <n v="20"/>
    <n v="211"/>
    <s v="Meble do jadalni"/>
    <n v="4"/>
    <n v="0.05"/>
    <n v="201"/>
    <n v="88.44"/>
    <n v="804"/>
    <s v="Klasa III"/>
  </r>
  <r>
    <s v="SO - 0004516"/>
    <x v="0"/>
    <s v="WARE-NBV1002"/>
    <d v="2023-05-31T00:00:00"/>
    <d v="2023-06-12T00:00:00"/>
    <d v="2023-06-13T00:00:00"/>
    <x v="1"/>
    <x v="1"/>
    <n v="2"/>
    <n v="73"/>
    <s v="Telefony"/>
    <n v="4"/>
    <n v="0.05"/>
    <n v="3926.2"/>
    <n v="3219.4839999999999"/>
    <n v="15704.8"/>
    <s v="Klasa I"/>
  </r>
  <r>
    <s v="SO - 0004517"/>
    <x v="0"/>
    <s v="WARE-UHY1004"/>
    <d v="2023-06-01T00:00:00"/>
    <d v="2023-06-25T00:00:00"/>
    <d v="2023-06-27T00:00:00"/>
    <x v="14"/>
    <x v="2"/>
    <n v="26"/>
    <n v="242"/>
    <s v="Kwiaty"/>
    <n v="6"/>
    <n v="0.05"/>
    <n v="2385.1999999999998"/>
    <n v="1168.748"/>
    <n v="14311.199999999999"/>
    <s v="Klasa I"/>
  </r>
  <r>
    <s v="SO - 0004518"/>
    <x v="3"/>
    <s v="WARE-NBV1002"/>
    <d v="2023-06-01T00:00:00"/>
    <d v="2023-06-03T00:00:00"/>
    <d v="2023-06-08T00:00:00"/>
    <x v="17"/>
    <x v="1"/>
    <n v="17"/>
    <n v="77"/>
    <s v="Toaletki"/>
    <n v="1"/>
    <n v="7.4999999999999997E-2"/>
    <n v="2793.9"/>
    <n v="1369.011"/>
    <n v="2793.9"/>
    <s v="Klasa II"/>
  </r>
  <r>
    <s v="SO - 0004519"/>
    <x v="2"/>
    <s v="WARE-MKL1006"/>
    <d v="2023-06-01T00:00:00"/>
    <d v="2023-06-26T00:00:00"/>
    <d v="2023-07-01T00:00:00"/>
    <x v="24"/>
    <x v="2"/>
    <n v="39"/>
    <n v="350"/>
    <s v="Kwiaty"/>
    <n v="2"/>
    <n v="0.15"/>
    <n v="254.6"/>
    <n v="124.754"/>
    <n v="509.2"/>
    <s v="Klasa II"/>
  </r>
  <r>
    <s v="SO - 0004520"/>
    <x v="0"/>
    <s v="WARE-MKL1006"/>
    <d v="2023-06-01T00:00:00"/>
    <d v="2023-06-10T00:00:00"/>
    <d v="2023-06-12T00:00:00"/>
    <x v="6"/>
    <x v="1"/>
    <n v="33"/>
    <n v="362"/>
    <s v="Naczynia do pieczenia"/>
    <n v="4"/>
    <n v="7.4999999999999997E-2"/>
    <n v="3892.7"/>
    <n v="3230.9409999999998"/>
    <n v="15570.8"/>
    <s v="Klasa I"/>
  </r>
  <r>
    <s v="SO - 0004521"/>
    <x v="3"/>
    <s v="WARE-PUJ1005"/>
    <d v="2023-06-02T00:00:00"/>
    <d v="2023-06-27T00:00:00"/>
    <d v="2023-07-05T00:00:00"/>
    <x v="5"/>
    <x v="2"/>
    <n v="30"/>
    <n v="281"/>
    <s v="Kolekcje"/>
    <n v="3"/>
    <n v="0.2"/>
    <n v="3872.6"/>
    <n v="2323.56"/>
    <n v="11617.8"/>
    <s v="Klasa III"/>
  </r>
  <r>
    <s v="SO - 0004522"/>
    <x v="0"/>
    <s v="WARE-PUJ1005"/>
    <d v="2023-06-02T00:00:00"/>
    <d v="2023-06-20T00:00:00"/>
    <d v="2023-06-29T00:00:00"/>
    <x v="22"/>
    <x v="0"/>
    <n v="22"/>
    <n v="269"/>
    <s v="Naczynia serwisowe"/>
    <n v="5"/>
    <n v="0.05"/>
    <n v="1051.9000000000001"/>
    <n v="452.31700000000001"/>
    <n v="5259.5"/>
    <s v="Klasa IV"/>
  </r>
  <r>
    <s v="SO - 0004523"/>
    <x v="0"/>
    <s v="WARE-XYS1001"/>
    <d v="2023-06-02T00:00:00"/>
    <d v="2023-06-17T00:00:00"/>
    <d v="2023-06-27T00:00:00"/>
    <x v="18"/>
    <x v="2"/>
    <n v="29"/>
    <n v="37"/>
    <s v="Pufy"/>
    <n v="4"/>
    <n v="7.4999999999999997E-2"/>
    <n v="227.8"/>
    <n v="104.788"/>
    <n v="911.2"/>
    <s v="Klasa IV"/>
  </r>
  <r>
    <s v="SO - 0004524"/>
    <x v="2"/>
    <s v="WARE-UHY1004"/>
    <d v="2023-06-03T00:00:00"/>
    <d v="2023-06-22T00:00:00"/>
    <d v="2023-06-26T00:00:00"/>
    <x v="23"/>
    <x v="0"/>
    <n v="11"/>
    <n v="234"/>
    <s v="Półmiski"/>
    <n v="1"/>
    <n v="0.05"/>
    <n v="3879.3"/>
    <n v="2793.096"/>
    <n v="3879.3"/>
    <s v="Klasa II"/>
  </r>
  <r>
    <s v="SO - 0004525"/>
    <x v="2"/>
    <s v="WARE-PUJ1005"/>
    <d v="2023-06-03T00:00:00"/>
    <d v="2023-06-30T00:00:00"/>
    <d v="2023-07-10T00:00:00"/>
    <x v="3"/>
    <x v="0"/>
    <n v="14"/>
    <n v="296"/>
    <s v="Naczynia kuchenne"/>
    <n v="3"/>
    <n v="0.05"/>
    <n v="1105.5"/>
    <n v="818.07"/>
    <n v="3316.5"/>
    <s v="Klasa IV"/>
  </r>
  <r>
    <s v="SO - 0004526"/>
    <x v="2"/>
    <s v="WARE-MKL1006"/>
    <d v="2023-06-03T00:00:00"/>
    <d v="2023-06-05T00:00:00"/>
    <d v="2023-06-06T00:00:00"/>
    <x v="12"/>
    <x v="1"/>
    <n v="25"/>
    <n v="331"/>
    <s v="Zegary"/>
    <n v="2"/>
    <n v="0.05"/>
    <n v="3993.2"/>
    <n v="2635.5120000000002"/>
    <n v="7986.4"/>
    <s v="Klasa I"/>
  </r>
  <r>
    <s v="SO - 0004527"/>
    <x v="0"/>
    <s v="WARE-MKL1006"/>
    <d v="2023-06-03T00:00:00"/>
    <d v="2023-06-18T00:00:00"/>
    <d v="2023-06-24T00:00:00"/>
    <x v="10"/>
    <x v="3"/>
    <n v="15"/>
    <n v="364"/>
    <s v="Wieńce"/>
    <n v="3"/>
    <n v="0.2"/>
    <n v="187.6"/>
    <n v="129.44399999999999"/>
    <n v="562.79999999999995"/>
    <s v="Klasa III"/>
  </r>
  <r>
    <s v="SO - 0004528"/>
    <x v="3"/>
    <s v="WARE-XYS1001"/>
    <d v="2023-06-03T00:00:00"/>
    <d v="2023-06-07T00:00:00"/>
    <d v="2023-06-13T00:00:00"/>
    <x v="21"/>
    <x v="3"/>
    <n v="24"/>
    <n v="8"/>
    <s v="Obrusy"/>
    <n v="3"/>
    <n v="0.05"/>
    <n v="6358.3"/>
    <n v="3942.1460000000002"/>
    <n v="19074.900000000001"/>
    <s v="Klasa III"/>
  </r>
  <r>
    <s v="SO - 0004529"/>
    <x v="1"/>
    <s v="WARE-PUJ1005"/>
    <d v="2023-06-03T00:00:00"/>
    <d v="2023-06-13T00:00:00"/>
    <d v="2023-06-19T00:00:00"/>
    <x v="20"/>
    <x v="1"/>
    <n v="19"/>
    <n v="266"/>
    <s v="Narzędzia barowe"/>
    <n v="3"/>
    <n v="0.15"/>
    <n v="4006.6"/>
    <n v="2844.6860000000001"/>
    <n v="12019.8"/>
    <s v="Klasa III"/>
  </r>
  <r>
    <s v="SO - 0004530"/>
    <x v="0"/>
    <s v="WARE-NBV1002"/>
    <d v="2023-06-03T00:00:00"/>
    <d v="2023-06-09T00:00:00"/>
    <d v="2023-06-18T00:00:00"/>
    <x v="16"/>
    <x v="1"/>
    <n v="44"/>
    <n v="67"/>
    <s v="Ramki na zdjęcia"/>
    <n v="2"/>
    <n v="0.4"/>
    <n v="4006.6"/>
    <n v="1762.904"/>
    <n v="8013.2"/>
    <s v="Klasa IV"/>
  </r>
  <r>
    <s v="SO - 0004531"/>
    <x v="3"/>
    <s v="WARE-NMK1003"/>
    <d v="2023-06-03T00:00:00"/>
    <d v="2023-06-07T00:00:00"/>
    <d v="2023-06-16T00:00:00"/>
    <x v="12"/>
    <x v="1"/>
    <n v="25"/>
    <n v="104"/>
    <s v="Telefony"/>
    <n v="4"/>
    <n v="0.1"/>
    <n v="3932.9"/>
    <n v="2084.4369999999999"/>
    <n v="15731.6"/>
    <s v="Klasa IV"/>
  </r>
  <r>
    <s v="SO - 0004532"/>
    <x v="1"/>
    <s v="WARE-MKL1006"/>
    <d v="2023-06-03T00:00:00"/>
    <d v="2023-06-13T00:00:00"/>
    <d v="2023-06-20T00:00:00"/>
    <x v="7"/>
    <x v="3"/>
    <n v="10"/>
    <n v="364"/>
    <s v="Koszykówka"/>
    <n v="8"/>
    <n v="0.05"/>
    <n v="6043.4"/>
    <n v="2961.2660000000001"/>
    <n v="48347.199999999997"/>
    <s v="Klasa III"/>
  </r>
  <r>
    <s v="SO - 0004533"/>
    <x v="0"/>
    <s v="WARE-NMK1003"/>
    <d v="2023-06-03T00:00:00"/>
    <d v="2023-06-06T00:00:00"/>
    <d v="2023-06-08T00:00:00"/>
    <x v="0"/>
    <x v="0"/>
    <n v="31"/>
    <n v="193"/>
    <s v="Świeczniki"/>
    <n v="6"/>
    <n v="0.15"/>
    <n v="1112.2"/>
    <n v="856.39400000000001"/>
    <n v="6673.2000000000007"/>
    <s v="Klasa I"/>
  </r>
  <r>
    <s v="SO - 0004534"/>
    <x v="0"/>
    <s v="WARE-PUJ1005"/>
    <d v="2023-06-04T00:00:00"/>
    <d v="2023-07-01T00:00:00"/>
    <d v="2023-07-08T00:00:00"/>
    <x v="6"/>
    <x v="1"/>
    <n v="6"/>
    <n v="323"/>
    <s v="Kieliszki do koktajli"/>
    <n v="7"/>
    <n v="0.05"/>
    <n v="1969.8"/>
    <n v="827.31600000000003"/>
    <n v="13788.6"/>
    <s v="Klasa III"/>
  </r>
  <r>
    <s v="SO - 0004535"/>
    <x v="2"/>
    <s v="WARE-XYS1001"/>
    <d v="2023-06-04T00:00:00"/>
    <d v="2023-06-29T00:00:00"/>
    <d v="2023-07-09T00:00:00"/>
    <x v="23"/>
    <x v="0"/>
    <n v="5"/>
    <n v="47"/>
    <s v="Zapachy do domu"/>
    <n v="7"/>
    <n v="0.1"/>
    <n v="2606.3000000000002"/>
    <n v="1798.347"/>
    <n v="18244.100000000002"/>
    <s v="Klasa IV"/>
  </r>
  <r>
    <s v="SO - 0004536"/>
    <x v="0"/>
    <s v="WARE-MKL1006"/>
    <d v="2023-06-04T00:00:00"/>
    <d v="2023-06-20T00:00:00"/>
    <d v="2023-06-24T00:00:00"/>
    <x v="14"/>
    <x v="2"/>
    <n v="41"/>
    <n v="330"/>
    <s v="Naczynia do pieczenia"/>
    <n v="4"/>
    <n v="7.4999999999999997E-2"/>
    <n v="268"/>
    <n v="187.6"/>
    <n v="1072"/>
    <s v="Klasa II"/>
  </r>
  <r>
    <s v="SO - 0004537"/>
    <x v="3"/>
    <s v="WARE-PUJ1005"/>
    <d v="2023-06-04T00:00:00"/>
    <d v="2023-06-24T00:00:00"/>
    <d v="2023-06-29T00:00:00"/>
    <x v="12"/>
    <x v="1"/>
    <n v="41"/>
    <n v="266"/>
    <s v="Meble ogrodowe"/>
    <n v="7"/>
    <n v="7.4999999999999997E-2"/>
    <n v="1902.8"/>
    <n v="818.20399999999995"/>
    <n v="13319.6"/>
    <s v="Klasa II"/>
  </r>
  <r>
    <s v="SO - 0004538"/>
    <x v="0"/>
    <s v="WARE-PUJ1005"/>
    <d v="2023-06-04T00:00:00"/>
    <d v="2023-06-24T00:00:00"/>
    <d v="2023-06-25T00:00:00"/>
    <x v="1"/>
    <x v="1"/>
    <n v="34"/>
    <n v="282"/>
    <s v="Przechowywanie wina"/>
    <n v="2"/>
    <n v="0.15"/>
    <n v="2559.4"/>
    <n v="1791.58"/>
    <n v="5118.8"/>
    <s v="Klasa I"/>
  </r>
  <r>
    <s v="SO - 0004539"/>
    <x v="0"/>
    <s v="WARE-NMK1003"/>
    <d v="2023-06-04T00:00:00"/>
    <d v="2023-06-11T00:00:00"/>
    <d v="2023-06-12T00:00:00"/>
    <x v="1"/>
    <x v="1"/>
    <n v="11"/>
    <n v="95"/>
    <s v="Świece"/>
    <n v="8"/>
    <n v="0.1"/>
    <n v="3879.3"/>
    <n v="3103.44"/>
    <n v="31034.400000000001"/>
    <s v="Klasa I"/>
  </r>
  <r>
    <s v="SO - 0004540"/>
    <x v="3"/>
    <s v="WARE-NMK1003"/>
    <d v="2023-06-05T00:00:00"/>
    <d v="2023-06-14T00:00:00"/>
    <d v="2023-06-24T00:00:00"/>
    <x v="27"/>
    <x v="1"/>
    <n v="15"/>
    <n v="131"/>
    <s v="Naczynia do pieczenia"/>
    <n v="6"/>
    <n v="0.05"/>
    <n v="3859.2"/>
    <n v="3241.7280000000001"/>
    <n v="23155.199999999997"/>
    <s v="Klasa IV"/>
  </r>
  <r>
    <s v="SO - 0004541"/>
    <x v="2"/>
    <s v="WARE-XYS1001"/>
    <d v="2023-06-05T00:00:00"/>
    <d v="2023-06-15T00:00:00"/>
    <d v="2023-06-23T00:00:00"/>
    <x v="13"/>
    <x v="0"/>
    <n v="4"/>
    <n v="16"/>
    <s v="Meble łazienkowe"/>
    <n v="3"/>
    <n v="7.4999999999999997E-2"/>
    <n v="1782.2"/>
    <n v="1069.32"/>
    <n v="5346.6"/>
    <s v="Klasa III"/>
  </r>
  <r>
    <s v="SO - 0004542"/>
    <x v="3"/>
    <s v="WARE-MKL1006"/>
    <d v="2023-06-05T00:00:00"/>
    <d v="2023-06-18T00:00:00"/>
    <d v="2023-06-21T00:00:00"/>
    <x v="11"/>
    <x v="0"/>
    <n v="1"/>
    <n v="364"/>
    <s v="Dywany"/>
    <n v="1"/>
    <n v="0.15"/>
    <n v="268"/>
    <n v="112.56"/>
    <n v="268"/>
    <s v="Klasa II"/>
  </r>
  <r>
    <s v="SO - 0004543"/>
    <x v="0"/>
    <s v="WARE-NMK1003"/>
    <d v="2023-06-05T00:00:00"/>
    <d v="2023-06-27T00:00:00"/>
    <d v="2023-07-01T00:00:00"/>
    <x v="25"/>
    <x v="0"/>
    <n v="3"/>
    <n v="117"/>
    <s v="Przechowywanie wina"/>
    <n v="5"/>
    <n v="7.4999999999999997E-2"/>
    <n v="6184.1"/>
    <n v="3772.3009999999999"/>
    <n v="30920.5"/>
    <s v="Klasa II"/>
  </r>
  <r>
    <s v="SO - 0004544"/>
    <x v="2"/>
    <s v="WARE-NMK1003"/>
    <d v="2023-06-05T00:00:00"/>
    <d v="2023-06-13T00:00:00"/>
    <d v="2023-06-14T00:00:00"/>
    <x v="13"/>
    <x v="0"/>
    <n v="16"/>
    <n v="94"/>
    <s v="Półmiski"/>
    <n v="6"/>
    <n v="7.4999999999999997E-2"/>
    <n v="2412"/>
    <n v="1206"/>
    <n v="14472"/>
    <s v="Klasa I"/>
  </r>
  <r>
    <s v="SO - 0004545"/>
    <x v="3"/>
    <s v="WARE-NMK1003"/>
    <d v="2023-06-05T00:00:00"/>
    <d v="2023-06-21T00:00:00"/>
    <d v="2023-06-29T00:00:00"/>
    <x v="9"/>
    <x v="0"/>
    <n v="23"/>
    <n v="135"/>
    <s v="Naczynia do pieczenia"/>
    <n v="8"/>
    <n v="0.1"/>
    <n v="891.1"/>
    <n v="695.05799999999999"/>
    <n v="7128.8"/>
    <s v="Klasa III"/>
  </r>
  <r>
    <s v="SO - 0004546"/>
    <x v="2"/>
    <s v="WARE-NBV1002"/>
    <d v="2023-06-05T00:00:00"/>
    <d v="2023-06-07T00:00:00"/>
    <d v="2023-06-12T00:00:00"/>
    <x v="24"/>
    <x v="2"/>
    <n v="41"/>
    <n v="70"/>
    <s v="Świeczniki"/>
    <n v="7"/>
    <n v="0.2"/>
    <n v="2586.1999999999998"/>
    <n v="1655.1679999999999"/>
    <n v="18103.399999999998"/>
    <s v="Klasa II"/>
  </r>
  <r>
    <s v="SO - 0004547"/>
    <x v="0"/>
    <s v="WARE-NMK1003"/>
    <d v="2023-06-05T00:00:00"/>
    <d v="2023-06-21T00:00:00"/>
    <d v="2023-06-29T00:00:00"/>
    <x v="25"/>
    <x v="0"/>
    <n v="9"/>
    <n v="158"/>
    <s v="Narzędzia barowe"/>
    <n v="3"/>
    <n v="7.4999999999999997E-2"/>
    <n v="1139"/>
    <n v="569.5"/>
    <n v="3417"/>
    <s v="Klasa III"/>
  </r>
  <r>
    <s v="SO - 0004548"/>
    <x v="3"/>
    <s v="WARE-XYS1001"/>
    <d v="2023-06-05T00:00:00"/>
    <d v="2023-06-16T00:00:00"/>
    <d v="2023-06-25T00:00:00"/>
    <x v="5"/>
    <x v="2"/>
    <n v="33"/>
    <n v="12"/>
    <s v="Lampy stołowe"/>
    <n v="5"/>
    <n v="0.4"/>
    <n v="6277.9"/>
    <n v="4143.4139999999998"/>
    <n v="31389.5"/>
    <s v="Klasa IV"/>
  </r>
  <r>
    <s v="SO - 0004549"/>
    <x v="3"/>
    <s v="WARE-MKL1006"/>
    <d v="2023-06-05T00:00:00"/>
    <d v="2023-06-12T00:00:00"/>
    <d v="2023-06-19T00:00:00"/>
    <x v="27"/>
    <x v="1"/>
    <n v="36"/>
    <n v="353"/>
    <s v="Koce"/>
    <n v="6"/>
    <n v="7.4999999999999997E-2"/>
    <n v="4013.3"/>
    <n v="2046.7829999999999"/>
    <n v="24079.800000000003"/>
    <s v="Klasa III"/>
  </r>
  <r>
    <s v="SO - 0004550"/>
    <x v="2"/>
    <s v="WARE-MKL1006"/>
    <d v="2023-06-06T00:00:00"/>
    <d v="2023-06-22T00:00:00"/>
    <d v="2023-07-02T00:00:00"/>
    <x v="3"/>
    <x v="0"/>
    <n v="26"/>
    <n v="335"/>
    <s v="Obrusy"/>
    <n v="7"/>
    <n v="0.15"/>
    <n v="5045.1000000000004"/>
    <n v="2573.0010000000002"/>
    <n v="35315.700000000004"/>
    <s v="Klasa IV"/>
  </r>
  <r>
    <s v="SO - 0004551"/>
    <x v="3"/>
    <s v="WARE-XYS1001"/>
    <d v="2023-06-06T00:00:00"/>
    <d v="2023-06-21T00:00:00"/>
    <d v="2023-06-23T00:00:00"/>
    <x v="4"/>
    <x v="3"/>
    <n v="42"/>
    <n v="13"/>
    <s v="Okładziny ścienne"/>
    <n v="1"/>
    <n v="0.15"/>
    <n v="1775.5"/>
    <n v="1154.075"/>
    <n v="1775.5"/>
    <s v="Klasa I"/>
  </r>
  <r>
    <s v="SO - 0004552"/>
    <x v="0"/>
    <s v="WARE-NBV1002"/>
    <d v="2023-06-06T00:00:00"/>
    <d v="2023-07-01T00:00:00"/>
    <d v="2023-07-05T00:00:00"/>
    <x v="26"/>
    <x v="3"/>
    <n v="38"/>
    <n v="65"/>
    <s v="Naczynia serwisowe"/>
    <n v="8"/>
    <n v="0.05"/>
    <n v="1742"/>
    <n v="923.26"/>
    <n v="13936"/>
    <s v="Klasa II"/>
  </r>
  <r>
    <s v="SO - 0004553"/>
    <x v="0"/>
    <s v="WARE-MKL1006"/>
    <d v="2023-06-06T00:00:00"/>
    <d v="2023-07-01T00:00:00"/>
    <d v="2023-07-11T00:00:00"/>
    <x v="6"/>
    <x v="1"/>
    <n v="26"/>
    <n v="329"/>
    <s v="Poduszki meblowe"/>
    <n v="3"/>
    <n v="0.05"/>
    <n v="194.3"/>
    <n v="83.549000000000007"/>
    <n v="582.90000000000009"/>
    <s v="Klasa IV"/>
  </r>
  <r>
    <s v="SO - 0004554"/>
    <x v="2"/>
    <s v="WARE-NBV1002"/>
    <d v="2023-06-06T00:00:00"/>
    <d v="2023-06-23T00:00:00"/>
    <d v="2023-06-29T00:00:00"/>
    <x v="24"/>
    <x v="2"/>
    <n v="2"/>
    <n v="84"/>
    <s v="Kolekcje"/>
    <n v="8"/>
    <n v="7.4999999999999997E-2"/>
    <n v="1728.6"/>
    <n v="1452.0239999999999"/>
    <n v="13828.8"/>
    <s v="Klasa III"/>
  </r>
  <r>
    <s v="SO - 0004555"/>
    <x v="0"/>
    <s v="WARE-MKL1006"/>
    <d v="2023-06-06T00:00:00"/>
    <d v="2023-06-23T00:00:00"/>
    <d v="2023-07-02T00:00:00"/>
    <x v="1"/>
    <x v="1"/>
    <n v="38"/>
    <n v="353"/>
    <s v="Półmiski"/>
    <n v="4"/>
    <n v="0.4"/>
    <n v="167.5"/>
    <n v="68.674999999999997"/>
    <n v="670"/>
    <s v="Klasa IV"/>
  </r>
  <r>
    <s v="SO - 0004556"/>
    <x v="0"/>
    <s v="WARE-XYS1001"/>
    <d v="2023-06-06T00:00:00"/>
    <d v="2023-07-02T00:00:00"/>
    <d v="2023-07-08T00:00:00"/>
    <x v="14"/>
    <x v="2"/>
    <n v="37"/>
    <n v="6"/>
    <s v="Toaletki"/>
    <n v="3"/>
    <n v="7.4999999999999997E-2"/>
    <n v="1876"/>
    <n v="1013.04"/>
    <n v="5628"/>
    <s v="Klasa III"/>
  </r>
  <r>
    <s v="SO - 0004557"/>
    <x v="0"/>
    <s v="WARE-PUJ1005"/>
    <d v="2023-06-06T00:00:00"/>
    <d v="2023-06-09T00:00:00"/>
    <d v="2023-06-13T00:00:00"/>
    <x v="6"/>
    <x v="1"/>
    <n v="31"/>
    <n v="286"/>
    <s v="Koszykówka"/>
    <n v="7"/>
    <n v="7.4999999999999997E-2"/>
    <n v="6324.8"/>
    <n v="5059.84"/>
    <n v="44273.599999999999"/>
    <s v="Klasa II"/>
  </r>
  <r>
    <s v="SO - 0004558"/>
    <x v="0"/>
    <s v="WARE-UHY1004"/>
    <d v="2023-06-06T00:00:00"/>
    <d v="2023-07-04T00:00:00"/>
    <d v="2023-07-12T00:00:00"/>
    <x v="16"/>
    <x v="1"/>
    <n v="44"/>
    <n v="237"/>
    <s v="Komputery"/>
    <n v="2"/>
    <n v="0.05"/>
    <n v="3872.6"/>
    <n v="1742.67"/>
    <n v="7745.2"/>
    <s v="Klasa III"/>
  </r>
  <r>
    <s v="SO - 0004559"/>
    <x v="3"/>
    <s v="WARE-PUJ1005"/>
    <d v="2023-06-06T00:00:00"/>
    <d v="2023-07-02T00:00:00"/>
    <d v="2023-07-07T00:00:00"/>
    <x v="5"/>
    <x v="2"/>
    <n v="5"/>
    <n v="280"/>
    <s v="Meble do jadalni"/>
    <n v="3"/>
    <n v="0.4"/>
    <n v="850.9"/>
    <n v="365.887"/>
    <n v="2552.6999999999998"/>
    <s v="Klasa II"/>
  </r>
  <r>
    <s v="SO - 0004560"/>
    <x v="0"/>
    <s v="WARE-UHY1004"/>
    <d v="2023-06-06T00:00:00"/>
    <d v="2023-06-20T00:00:00"/>
    <d v="2023-06-30T00:00:00"/>
    <x v="18"/>
    <x v="2"/>
    <n v="22"/>
    <n v="259"/>
    <s v="Koszykówka"/>
    <n v="8"/>
    <n v="0.05"/>
    <n v="2479"/>
    <n v="2032.78"/>
    <n v="19832"/>
    <s v="Klasa IV"/>
  </r>
  <r>
    <s v="SO - 0004561"/>
    <x v="2"/>
    <s v="WARE-UHY1004"/>
    <d v="2023-06-06T00:00:00"/>
    <d v="2023-06-23T00:00:00"/>
    <d v="2023-06-30T00:00:00"/>
    <x v="24"/>
    <x v="2"/>
    <n v="27"/>
    <n v="253"/>
    <s v="Akcesoria"/>
    <n v="3"/>
    <n v="0.15"/>
    <n v="5313.1"/>
    <n v="2550.288"/>
    <n v="15939.300000000001"/>
    <s v="Klasa III"/>
  </r>
  <r>
    <s v="SO - 0004562"/>
    <x v="0"/>
    <s v="WARE-NBV1002"/>
    <d v="2023-06-06T00:00:00"/>
    <d v="2023-06-24T00:00:00"/>
    <d v="2023-06-27T00:00:00"/>
    <x v="10"/>
    <x v="3"/>
    <n v="13"/>
    <n v="86"/>
    <s v="Zapachy do domu"/>
    <n v="4"/>
    <n v="0.4"/>
    <n v="2606.3000000000002"/>
    <n v="1277.087"/>
    <n v="10425.200000000001"/>
    <s v="Klasa II"/>
  </r>
  <r>
    <s v="SO - 0004563"/>
    <x v="0"/>
    <s v="WARE-NMK1003"/>
    <d v="2023-06-07T00:00:00"/>
    <d v="2023-06-22T00:00:00"/>
    <d v="2023-06-25T00:00:00"/>
    <x v="22"/>
    <x v="0"/>
    <n v="32"/>
    <n v="105"/>
    <s v="Dekoracje zewnętrzne"/>
    <n v="2"/>
    <n v="0.4"/>
    <n v="5339.9"/>
    <n v="2189.3589999999999"/>
    <n v="10679.8"/>
    <s v="Klasa II"/>
  </r>
  <r>
    <s v="SO - 0004564"/>
    <x v="3"/>
    <s v="WARE-NMK1003"/>
    <d v="2023-06-07T00:00:00"/>
    <d v="2023-06-13T00:00:00"/>
    <d v="2023-06-21T00:00:00"/>
    <x v="4"/>
    <x v="3"/>
    <n v="43"/>
    <n v="188"/>
    <s v="Okładziny ścienne"/>
    <n v="6"/>
    <n v="0.05"/>
    <n v="1983.2"/>
    <n v="1348.576"/>
    <n v="11899.2"/>
    <s v="Klasa III"/>
  </r>
  <r>
    <s v="SO - 0004565"/>
    <x v="3"/>
    <s v="WARE-NMK1003"/>
    <d v="2023-06-07T00:00:00"/>
    <d v="2023-06-27T00:00:00"/>
    <d v="2023-07-05T00:00:00"/>
    <x v="9"/>
    <x v="0"/>
    <n v="19"/>
    <n v="142"/>
    <s v="Komputery"/>
    <n v="3"/>
    <n v="0.05"/>
    <n v="1715.2"/>
    <n v="1183.4880000000001"/>
    <n v="5145.6000000000004"/>
    <s v="Klasa III"/>
  </r>
  <r>
    <s v="SO - 0004566"/>
    <x v="1"/>
    <s v="WARE-XYS1001"/>
    <d v="2023-06-07T00:00:00"/>
    <d v="2023-06-22T00:00:00"/>
    <d v="2023-07-01T00:00:00"/>
    <x v="2"/>
    <x v="2"/>
    <n v="40"/>
    <n v="10"/>
    <s v="Naczynia kuchenne"/>
    <n v="6"/>
    <n v="0.3"/>
    <n v="3839.1"/>
    <n v="2149.8960000000002"/>
    <n v="23034.6"/>
    <s v="Klasa IV"/>
  </r>
  <r>
    <s v="SO - 0004567"/>
    <x v="0"/>
    <s v="WARE-NMK1003"/>
    <d v="2023-06-07T00:00:00"/>
    <d v="2023-07-04T00:00:00"/>
    <d v="2023-07-07T00:00:00"/>
    <x v="1"/>
    <x v="1"/>
    <n v="12"/>
    <n v="185"/>
    <s v="Półmiski"/>
    <n v="8"/>
    <n v="0.05"/>
    <n v="3993.2"/>
    <n v="2276.1239999999998"/>
    <n v="31945.599999999999"/>
    <s v="Klasa II"/>
  </r>
  <r>
    <s v="SO - 0004568"/>
    <x v="2"/>
    <s v="WARE-NMK1003"/>
    <d v="2023-06-07T00:00:00"/>
    <d v="2023-06-26T00:00:00"/>
    <d v="2023-06-28T00:00:00"/>
    <x v="7"/>
    <x v="3"/>
    <n v="38"/>
    <n v="120"/>
    <s v="Zegary"/>
    <n v="5"/>
    <n v="0.15"/>
    <n v="1172.5"/>
    <n v="738.67499999999995"/>
    <n v="5862.5"/>
    <s v="Klasa I"/>
  </r>
  <r>
    <s v="SO - 0004569"/>
    <x v="3"/>
    <s v="WARE-PUJ1005"/>
    <d v="2023-06-07T00:00:00"/>
    <d v="2023-06-24T00:00:00"/>
    <d v="2023-07-02T00:00:00"/>
    <x v="21"/>
    <x v="3"/>
    <n v="42"/>
    <n v="282"/>
    <s v="Dywany"/>
    <n v="6"/>
    <n v="0.15"/>
    <n v="2767.1"/>
    <n v="1632.5889999999999"/>
    <n v="16602.599999999999"/>
    <s v="Klasa III"/>
  </r>
  <r>
    <s v="SO - 0004570"/>
    <x v="1"/>
    <s v="WARE-UHY1004"/>
    <d v="2023-06-07T00:00:00"/>
    <d v="2023-06-23T00:00:00"/>
    <d v="2023-07-01T00:00:00"/>
    <x v="20"/>
    <x v="1"/>
    <n v="6"/>
    <n v="237"/>
    <s v="Meble sypialniane"/>
    <n v="6"/>
    <n v="0.05"/>
    <n v="871"/>
    <n v="374.53"/>
    <n v="5226"/>
    <s v="Klasa III"/>
  </r>
  <r>
    <s v="SO - 0004571"/>
    <x v="1"/>
    <s v="WARE-UHY1004"/>
    <d v="2023-06-07T00:00:00"/>
    <d v="2023-06-24T00:00:00"/>
    <d v="2023-06-29T00:00:00"/>
    <x v="2"/>
    <x v="2"/>
    <n v="25"/>
    <n v="220"/>
    <s v="Baseball"/>
    <n v="1"/>
    <n v="0.2"/>
    <n v="2412"/>
    <n v="1326.6"/>
    <n v="2412"/>
    <s v="Klasa II"/>
  </r>
  <r>
    <s v="SO - 0004572"/>
    <x v="3"/>
    <s v="WARE-NMK1003"/>
    <d v="2023-06-07T00:00:00"/>
    <d v="2023-06-15T00:00:00"/>
    <d v="2023-06-23T00:00:00"/>
    <x v="17"/>
    <x v="1"/>
    <n v="31"/>
    <n v="157"/>
    <s v="Meble do jadalni"/>
    <n v="7"/>
    <n v="0.05"/>
    <n v="2385.1999999999998"/>
    <n v="1526.528"/>
    <n v="16696.399999999998"/>
    <s v="Klasa III"/>
  </r>
  <r>
    <s v="SO - 0004573"/>
    <x v="0"/>
    <s v="WARE-UHY1004"/>
    <d v="2023-06-07T00:00:00"/>
    <d v="2023-06-12T00:00:00"/>
    <d v="2023-06-16T00:00:00"/>
    <x v="6"/>
    <x v="1"/>
    <n v="30"/>
    <n v="208"/>
    <s v="Ramki na ścianę"/>
    <n v="8"/>
    <n v="0.1"/>
    <n v="2391.9"/>
    <n v="1889.6010000000001"/>
    <n v="19135.2"/>
    <s v="Klasa II"/>
  </r>
  <r>
    <s v="SO - 0004574"/>
    <x v="0"/>
    <s v="WARE-NBV1002"/>
    <d v="2023-06-08T00:00:00"/>
    <d v="2023-06-11T00:00:00"/>
    <d v="2023-06-12T00:00:00"/>
    <x v="22"/>
    <x v="0"/>
    <n v="48"/>
    <n v="78"/>
    <s v="Świeczniki"/>
    <n v="8"/>
    <n v="0.05"/>
    <n v="2324.9"/>
    <n v="1371.691"/>
    <n v="18599.2"/>
    <s v="Klasa I"/>
  </r>
  <r>
    <s v="SO - 0004575"/>
    <x v="2"/>
    <s v="WARE-NMK1003"/>
    <d v="2023-06-08T00:00:00"/>
    <d v="2023-06-21T00:00:00"/>
    <d v="2023-06-24T00:00:00"/>
    <x v="3"/>
    <x v="0"/>
    <n v="38"/>
    <n v="103"/>
    <s v="Świąteczne"/>
    <n v="5"/>
    <n v="0.15"/>
    <n v="3691.7"/>
    <n v="2399.605"/>
    <n v="18458.5"/>
    <s v="Klasa II"/>
  </r>
  <r>
    <s v="SO - 0004576"/>
    <x v="3"/>
    <s v="WARE-NMK1003"/>
    <d v="2023-06-08T00:00:00"/>
    <d v="2023-07-04T00:00:00"/>
    <d v="2023-07-05T00:00:00"/>
    <x v="17"/>
    <x v="1"/>
    <n v="36"/>
    <n v="181"/>
    <s v="Meble sypialniane"/>
    <n v="3"/>
    <n v="0.05"/>
    <n v="904.5"/>
    <n v="506.52"/>
    <n v="2713.5"/>
    <s v="Klasa I"/>
  </r>
  <r>
    <s v="SO - 0004577"/>
    <x v="0"/>
    <s v="WARE-NMK1003"/>
    <d v="2023-06-08T00:00:00"/>
    <d v="2023-06-27T00:00:00"/>
    <d v="2023-06-30T00:00:00"/>
    <x v="26"/>
    <x v="3"/>
    <n v="46"/>
    <n v="110"/>
    <s v="TV i wideo"/>
    <n v="4"/>
    <n v="0.05"/>
    <n v="1715.2"/>
    <n v="943.36"/>
    <n v="6860.8"/>
    <s v="Klasa II"/>
  </r>
  <r>
    <s v="SO - 0004578"/>
    <x v="2"/>
    <s v="WARE-NMK1003"/>
    <d v="2023-06-08T00:00:00"/>
    <d v="2023-06-18T00:00:00"/>
    <d v="2023-06-24T00:00:00"/>
    <x v="7"/>
    <x v="3"/>
    <n v="21"/>
    <n v="174"/>
    <s v="TV i wideo"/>
    <n v="8"/>
    <n v="0.05"/>
    <n v="938"/>
    <n v="515.9"/>
    <n v="7504"/>
    <s v="Klasa III"/>
  </r>
  <r>
    <s v="SO - 0004579"/>
    <x v="3"/>
    <s v="WARE-NMK1003"/>
    <d v="2023-06-08T00:00:00"/>
    <d v="2023-06-12T00:00:00"/>
    <d v="2023-06-14T00:00:00"/>
    <x v="11"/>
    <x v="0"/>
    <n v="15"/>
    <n v="135"/>
    <s v="Meble sypialniane"/>
    <n v="4"/>
    <n v="7.4999999999999997E-2"/>
    <n v="4006.6"/>
    <n v="1762.904"/>
    <n v="16026.4"/>
    <s v="Klasa I"/>
  </r>
  <r>
    <s v="SO - 0004580"/>
    <x v="0"/>
    <s v="WARE-PUJ1005"/>
    <d v="2023-06-08T00:00:00"/>
    <d v="2023-06-25T00:00:00"/>
    <d v="2023-07-02T00:00:00"/>
    <x v="1"/>
    <x v="1"/>
    <n v="26"/>
    <n v="321"/>
    <s v="Poduszki meblowe"/>
    <n v="8"/>
    <n v="0.05"/>
    <n v="1232.8"/>
    <n v="628.72799999999995"/>
    <n v="9862.4"/>
    <s v="Klasa III"/>
  </r>
  <r>
    <s v="SO - 0004581"/>
    <x v="1"/>
    <s v="WARE-NMK1003"/>
    <d v="2023-06-08T00:00:00"/>
    <d v="2023-06-25T00:00:00"/>
    <d v="2023-06-26T00:00:00"/>
    <x v="7"/>
    <x v="3"/>
    <n v="21"/>
    <n v="178"/>
    <s v="Dekoracje zewnętrzne"/>
    <n v="7"/>
    <n v="0.2"/>
    <n v="3892.7"/>
    <n v="2296.6930000000002"/>
    <n v="27248.899999999998"/>
    <s v="Klasa I"/>
  </r>
  <r>
    <s v="SO - 0004582"/>
    <x v="0"/>
    <s v="WARE-NBV1002"/>
    <d v="2023-06-08T00:00:00"/>
    <d v="2023-07-05T00:00:00"/>
    <d v="2023-07-08T00:00:00"/>
    <x v="14"/>
    <x v="2"/>
    <n v="23"/>
    <n v="72"/>
    <s v="Komputery"/>
    <n v="1"/>
    <n v="0.05"/>
    <n v="2485.6999999999998"/>
    <n v="1093.7080000000001"/>
    <n v="2485.6999999999998"/>
    <s v="Klasa II"/>
  </r>
  <r>
    <s v="SO - 0004583"/>
    <x v="0"/>
    <s v="WARE-UHY1004"/>
    <d v="2023-06-08T00:00:00"/>
    <d v="2023-06-20T00:00:00"/>
    <d v="2023-06-30T00:00:00"/>
    <x v="25"/>
    <x v="0"/>
    <n v="40"/>
    <n v="228"/>
    <s v="Audio"/>
    <n v="2"/>
    <n v="0.05"/>
    <n v="1742"/>
    <n v="1341.34"/>
    <n v="3484"/>
    <s v="Klasa IV"/>
  </r>
  <r>
    <s v="SO - 0004584"/>
    <x v="3"/>
    <s v="WARE-XYS1001"/>
    <d v="2023-06-08T00:00:00"/>
    <d v="2023-06-29T00:00:00"/>
    <d v="2023-07-07T00:00:00"/>
    <x v="17"/>
    <x v="1"/>
    <n v="18"/>
    <n v="37"/>
    <s v="Wisiorki"/>
    <n v="2"/>
    <n v="0.05"/>
    <n v="187.6"/>
    <n v="91.924000000000007"/>
    <n v="375.2"/>
    <s v="Klasa III"/>
  </r>
  <r>
    <s v="SO - 0004585"/>
    <x v="3"/>
    <s v="WARE-XYS1001"/>
    <d v="2023-06-08T00:00:00"/>
    <d v="2023-06-27T00:00:00"/>
    <d v="2023-07-07T00:00:00"/>
    <x v="11"/>
    <x v="0"/>
    <n v="8"/>
    <n v="30"/>
    <s v="Świąteczne"/>
    <n v="3"/>
    <n v="0.3"/>
    <n v="3966.4"/>
    <n v="2141.8560000000002"/>
    <n v="11899.2"/>
    <s v="Klasa IV"/>
  </r>
  <r>
    <s v="SO - 0004586"/>
    <x v="3"/>
    <s v="WARE-PUJ1005"/>
    <d v="2023-06-09T00:00:00"/>
    <d v="2023-06-13T00:00:00"/>
    <d v="2023-06-14T00:00:00"/>
    <x v="4"/>
    <x v="3"/>
    <n v="35"/>
    <n v="297"/>
    <s v="Meble sypialniane"/>
    <n v="3"/>
    <n v="0.2"/>
    <n v="1072"/>
    <n v="578.88"/>
    <n v="3216"/>
    <s v="Klasa I"/>
  </r>
  <r>
    <s v="SO - 0004587"/>
    <x v="0"/>
    <s v="WARE-PUJ1005"/>
    <d v="2023-06-09T00:00:00"/>
    <d v="2023-06-12T00:00:00"/>
    <d v="2023-06-15T00:00:00"/>
    <x v="25"/>
    <x v="0"/>
    <n v="49"/>
    <n v="300"/>
    <s v="Wazy"/>
    <n v="4"/>
    <n v="0.15"/>
    <n v="877.7"/>
    <n v="675.82899999999995"/>
    <n v="3510.8"/>
    <s v="Klasa II"/>
  </r>
  <r>
    <s v="SO - 0004588"/>
    <x v="0"/>
    <s v="WARE-UHY1004"/>
    <d v="2023-06-09T00:00:00"/>
    <d v="2023-07-01T00:00:00"/>
    <d v="2023-07-05T00:00:00"/>
    <x v="26"/>
    <x v="3"/>
    <n v="16"/>
    <n v="243"/>
    <s v="Koce"/>
    <n v="5"/>
    <n v="0.05"/>
    <n v="5701.7"/>
    <n v="3763.1219999999998"/>
    <n v="28508.5"/>
    <s v="Klasa II"/>
  </r>
  <r>
    <s v="SO - 0004589"/>
    <x v="0"/>
    <s v="WARE-NBV1002"/>
    <d v="2023-06-09T00:00:00"/>
    <d v="2023-07-04T00:00:00"/>
    <d v="2023-07-06T00:00:00"/>
    <x v="10"/>
    <x v="3"/>
    <n v="49"/>
    <n v="74"/>
    <s v="Toaletki"/>
    <n v="7"/>
    <n v="0.05"/>
    <n v="1708.5"/>
    <n v="973.84500000000003"/>
    <n v="11959.5"/>
    <s v="Klasa I"/>
  </r>
  <r>
    <s v="SO - 0004590"/>
    <x v="3"/>
    <s v="WARE-NMK1003"/>
    <d v="2023-06-09T00:00:00"/>
    <d v="2023-06-28T00:00:00"/>
    <d v="2023-07-02T00:00:00"/>
    <x v="4"/>
    <x v="3"/>
    <n v="20"/>
    <n v="107"/>
    <s v="Dekoracje zewnętrzne"/>
    <n v="3"/>
    <n v="0.05"/>
    <n v="871"/>
    <n v="688.09"/>
    <n v="2613"/>
    <s v="Klasa II"/>
  </r>
  <r>
    <s v="SO - 0004591"/>
    <x v="1"/>
    <s v="WARE-XYS1001"/>
    <d v="2023-06-09T00:00:00"/>
    <d v="2023-06-11T00:00:00"/>
    <d v="2023-06-16T00:00:00"/>
    <x v="2"/>
    <x v="2"/>
    <n v="33"/>
    <n v="28"/>
    <s v="Wisiorki"/>
    <n v="4"/>
    <n v="7.4999999999999997E-2"/>
    <n v="6030"/>
    <n v="2894.4"/>
    <n v="24120"/>
    <s v="Klasa II"/>
  </r>
  <r>
    <s v="SO - 0004592"/>
    <x v="0"/>
    <s v="WARE-XYS1001"/>
    <d v="2023-06-09T00:00:00"/>
    <d v="2023-07-05T00:00:00"/>
    <d v="2023-07-15T00:00:00"/>
    <x v="14"/>
    <x v="2"/>
    <n v="17"/>
    <n v="1"/>
    <s v="Ozdoby"/>
    <n v="5"/>
    <n v="7.4999999999999997E-2"/>
    <n v="5406.9"/>
    <n v="3676.692"/>
    <n v="27034.5"/>
    <s v="Klasa IV"/>
  </r>
  <r>
    <s v="SO - 0004593"/>
    <x v="0"/>
    <s v="WARE-XYS1001"/>
    <d v="2023-06-09T00:00:00"/>
    <d v="2023-06-28T00:00:00"/>
    <d v="2023-06-29T00:00:00"/>
    <x v="6"/>
    <x v="1"/>
    <n v="6"/>
    <n v="22"/>
    <s v="Kieliszki do koktajli"/>
    <n v="5"/>
    <n v="0.1"/>
    <n v="783.9"/>
    <n v="352.755"/>
    <n v="3919.5"/>
    <s v="Klasa I"/>
  </r>
  <r>
    <s v="SO - 0004594"/>
    <x v="3"/>
    <s v="WARE-NMK1003"/>
    <d v="2023-06-09T00:00:00"/>
    <d v="2023-06-25T00:00:00"/>
    <d v="2023-06-26T00:00:00"/>
    <x v="21"/>
    <x v="3"/>
    <n v="36"/>
    <n v="117"/>
    <s v="Koce"/>
    <n v="2"/>
    <n v="0.15"/>
    <n v="268"/>
    <n v="147.4"/>
    <n v="536"/>
    <s v="Klasa I"/>
  </r>
  <r>
    <s v="SO - 0004595"/>
    <x v="3"/>
    <s v="WARE-NMK1003"/>
    <d v="2023-06-09T00:00:00"/>
    <d v="2023-06-21T00:00:00"/>
    <d v="2023-06-28T00:00:00"/>
    <x v="9"/>
    <x v="0"/>
    <n v="42"/>
    <n v="163"/>
    <s v="Zapachy do domu"/>
    <n v="8"/>
    <n v="7.4999999999999997E-2"/>
    <n v="1936.3"/>
    <n v="793.88300000000004"/>
    <n v="15490.4"/>
    <s v="Klasa III"/>
  </r>
  <r>
    <s v="SO - 0004596"/>
    <x v="3"/>
    <s v="WARE-PUJ1005"/>
    <d v="2023-06-10T00:00:00"/>
    <d v="2023-06-26T00:00:00"/>
    <d v="2023-07-05T00:00:00"/>
    <x v="22"/>
    <x v="0"/>
    <n v="32"/>
    <n v="297"/>
    <s v="Dekoracje zewnętrzne"/>
    <n v="2"/>
    <n v="0.15"/>
    <n v="1078.7"/>
    <n v="690.36800000000005"/>
    <n v="2157.4"/>
    <s v="Klasa IV"/>
  </r>
  <r>
    <s v="SO - 0004597"/>
    <x v="2"/>
    <s v="WARE-NBV1002"/>
    <d v="2023-06-10T00:00:00"/>
    <d v="2023-07-07T00:00:00"/>
    <d v="2023-07-10T00:00:00"/>
    <x v="23"/>
    <x v="0"/>
    <n v="47"/>
    <n v="64"/>
    <s v="Przechowywanie wina"/>
    <n v="6"/>
    <n v="7.4999999999999997E-2"/>
    <n v="3785.5"/>
    <n v="1968.46"/>
    <n v="22713"/>
    <s v="Klasa II"/>
  </r>
  <r>
    <s v="SO - 0004598"/>
    <x v="2"/>
    <s v="WARE-UHY1004"/>
    <d v="2023-06-10T00:00:00"/>
    <d v="2023-06-12T00:00:00"/>
    <d v="2023-06-20T00:00:00"/>
    <x v="3"/>
    <x v="0"/>
    <n v="14"/>
    <n v="236"/>
    <s v="Kwiaty"/>
    <n v="6"/>
    <n v="7.4999999999999997E-2"/>
    <n v="2599.6"/>
    <n v="1637.748"/>
    <n v="15597.599999999999"/>
    <s v="Klasa III"/>
  </r>
  <r>
    <s v="SO - 0004599"/>
    <x v="0"/>
    <s v="WARE-PUJ1005"/>
    <d v="2023-06-10T00:00:00"/>
    <d v="2023-06-22T00:00:00"/>
    <d v="2023-06-24T00:00:00"/>
    <x v="19"/>
    <x v="2"/>
    <n v="12"/>
    <n v="262"/>
    <s v="Lampy stołowe"/>
    <n v="2"/>
    <n v="0.2"/>
    <n v="2003.3"/>
    <n v="1522.508"/>
    <n v="4006.6"/>
    <s v="Klasa I"/>
  </r>
  <r>
    <s v="SO - 0004600"/>
    <x v="0"/>
    <s v="WARE-NMK1003"/>
    <d v="2023-06-10T00:00:00"/>
    <d v="2023-06-28T00:00:00"/>
    <d v="2023-07-05T00:00:00"/>
    <x v="1"/>
    <x v="1"/>
    <n v="18"/>
    <n v="185"/>
    <s v="Koce"/>
    <n v="1"/>
    <n v="0.05"/>
    <n v="3979.8"/>
    <n v="2666.4659999999999"/>
    <n v="3979.8"/>
    <s v="Klasa III"/>
  </r>
  <r>
    <s v="SO - 0004601"/>
    <x v="0"/>
    <s v="WARE-PUJ1005"/>
    <d v="2023-06-10T00:00:00"/>
    <d v="2023-06-27T00:00:00"/>
    <d v="2023-07-02T00:00:00"/>
    <x v="18"/>
    <x v="2"/>
    <n v="7"/>
    <n v="302"/>
    <s v="Dywany"/>
    <n v="5"/>
    <n v="0.15"/>
    <n v="1125.5999999999999"/>
    <n v="574.05600000000004"/>
    <n v="5628"/>
    <s v="Klasa II"/>
  </r>
  <r>
    <s v="SO - 0004602"/>
    <x v="3"/>
    <s v="WARE-PUJ1005"/>
    <d v="2023-06-10T00:00:00"/>
    <d v="2023-07-02T00:00:00"/>
    <d v="2023-07-10T00:00:00"/>
    <x v="27"/>
    <x v="1"/>
    <n v="44"/>
    <n v="275"/>
    <s v="Kolekcje"/>
    <n v="2"/>
    <n v="0.05"/>
    <n v="2726.9"/>
    <n v="1417.9880000000001"/>
    <n v="5453.8"/>
    <s v="Klasa III"/>
  </r>
  <r>
    <s v="SO - 0004603"/>
    <x v="2"/>
    <s v="WARE-NMK1003"/>
    <d v="2023-06-10T00:00:00"/>
    <d v="2023-06-28T00:00:00"/>
    <d v="2023-07-06T00:00:00"/>
    <x v="7"/>
    <x v="3"/>
    <n v="2"/>
    <n v="187"/>
    <s v="Koszykówka"/>
    <n v="5"/>
    <n v="7.4999999999999997E-2"/>
    <n v="1943"/>
    <n v="1379.53"/>
    <n v="9715"/>
    <s v="Klasa III"/>
  </r>
  <r>
    <s v="SO - 0004604"/>
    <x v="3"/>
    <s v="WARE-XYS1001"/>
    <d v="2023-06-11T00:00:00"/>
    <d v="2023-06-26T00:00:00"/>
    <d v="2023-07-04T00:00:00"/>
    <x v="5"/>
    <x v="2"/>
    <n v="21"/>
    <n v="12"/>
    <s v="Kolekcje"/>
    <n v="8"/>
    <n v="0.2"/>
    <n v="1078.7"/>
    <n v="776.66399999999999"/>
    <n v="8629.6"/>
    <s v="Klasa III"/>
  </r>
  <r>
    <s v="SO - 0004605"/>
    <x v="0"/>
    <s v="WARE-PUJ1005"/>
    <d v="2023-06-11T00:00:00"/>
    <d v="2023-06-18T00:00:00"/>
    <d v="2023-06-27T00:00:00"/>
    <x v="14"/>
    <x v="2"/>
    <n v="49"/>
    <n v="272"/>
    <s v="Ozdoby"/>
    <n v="8"/>
    <n v="0.3"/>
    <n v="5252.8"/>
    <n v="3887.0720000000001"/>
    <n v="42022.400000000001"/>
    <s v="Klasa IV"/>
  </r>
  <r>
    <s v="SO - 0004606"/>
    <x v="2"/>
    <s v="WARE-PUJ1005"/>
    <d v="2023-06-11T00:00:00"/>
    <d v="2023-06-24T00:00:00"/>
    <d v="2023-07-03T00:00:00"/>
    <x v="23"/>
    <x v="0"/>
    <n v="29"/>
    <n v="267"/>
    <s v="Obrusy"/>
    <n v="8"/>
    <n v="0.05"/>
    <n v="6304.7"/>
    <n v="4161.1019999999999"/>
    <n v="50437.599999999999"/>
    <s v="Klasa IV"/>
  </r>
  <r>
    <s v="SO - 0004607"/>
    <x v="0"/>
    <s v="WARE-UHY1004"/>
    <d v="2023-06-11T00:00:00"/>
    <d v="2023-07-09T00:00:00"/>
    <d v="2023-07-11T00:00:00"/>
    <x v="10"/>
    <x v="3"/>
    <n v="33"/>
    <n v="225"/>
    <s v="Szafy"/>
    <n v="3"/>
    <n v="0.15"/>
    <n v="2331.6"/>
    <n v="1492.2239999999999"/>
    <n v="6994.7999999999993"/>
    <s v="Klasa I"/>
  </r>
  <r>
    <s v="SO - 0004608"/>
    <x v="0"/>
    <s v="WARE-PUJ1005"/>
    <d v="2023-06-11T00:00:00"/>
    <d v="2023-07-05T00:00:00"/>
    <d v="2023-07-11T00:00:00"/>
    <x v="18"/>
    <x v="2"/>
    <n v="35"/>
    <n v="316"/>
    <s v="Wieńce"/>
    <n v="3"/>
    <n v="0.05"/>
    <n v="1085.4000000000001"/>
    <n v="922.59"/>
    <n v="3256.2000000000003"/>
    <s v="Klasa III"/>
  </r>
  <r>
    <s v="SO - 0004609"/>
    <x v="2"/>
    <s v="WARE-XYS1001"/>
    <d v="2023-06-11T00:00:00"/>
    <d v="2023-06-27T00:00:00"/>
    <d v="2023-06-29T00:00:00"/>
    <x v="3"/>
    <x v="0"/>
    <n v="44"/>
    <n v="33"/>
    <s v="Szkło stołowe"/>
    <n v="4"/>
    <n v="7.4999999999999997E-2"/>
    <n v="3095.4"/>
    <n v="2104.8719999999998"/>
    <n v="12381.6"/>
    <s v="Klasa I"/>
  </r>
  <r>
    <s v="SO - 0004610"/>
    <x v="3"/>
    <s v="WARE-NMK1003"/>
    <d v="2023-06-11T00:00:00"/>
    <d v="2023-06-13T00:00:00"/>
    <d v="2023-06-17T00:00:00"/>
    <x v="11"/>
    <x v="0"/>
    <n v="43"/>
    <n v="157"/>
    <s v="Naczynia serwisowe"/>
    <n v="7"/>
    <n v="0.2"/>
    <n v="3852.5"/>
    <n v="3197.5749999999998"/>
    <n v="26967.5"/>
    <s v="Klasa II"/>
  </r>
  <r>
    <s v="SO - 0004611"/>
    <x v="0"/>
    <s v="WARE-NMK1003"/>
    <d v="2023-06-11T00:00:00"/>
    <d v="2023-06-22T00:00:00"/>
    <d v="2023-06-30T00:00:00"/>
    <x v="25"/>
    <x v="0"/>
    <n v="8"/>
    <n v="198"/>
    <s v="Baseball"/>
    <n v="5"/>
    <n v="0.15"/>
    <n v="1058.5999999999999"/>
    <n v="772.77800000000002"/>
    <n v="5293"/>
    <s v="Klasa III"/>
  </r>
  <r>
    <s v="SO - 0004612"/>
    <x v="2"/>
    <s v="WARE-NMK1003"/>
    <d v="2023-06-11T00:00:00"/>
    <d v="2023-06-22T00:00:00"/>
    <d v="2023-06-23T00:00:00"/>
    <x v="13"/>
    <x v="0"/>
    <n v="21"/>
    <n v="94"/>
    <s v="Toaletki"/>
    <n v="6"/>
    <n v="0.05"/>
    <n v="2619.6999999999998"/>
    <n v="2069.5630000000001"/>
    <n v="15718.199999999999"/>
    <s v="Klasa I"/>
  </r>
  <r>
    <s v="SO - 0004613"/>
    <x v="3"/>
    <s v="WARE-UHY1004"/>
    <d v="2023-06-11T00:00:00"/>
    <d v="2023-06-14T00:00:00"/>
    <d v="2023-06-24T00:00:00"/>
    <x v="5"/>
    <x v="2"/>
    <n v="14"/>
    <n v="233"/>
    <s v="Koce"/>
    <n v="3"/>
    <n v="0.1"/>
    <n v="3973.1"/>
    <n v="1668.702"/>
    <n v="11919.3"/>
    <s v="Klasa IV"/>
  </r>
  <r>
    <s v="SO - 0004614"/>
    <x v="3"/>
    <s v="WARE-PUJ1005"/>
    <d v="2023-06-11T00:00:00"/>
    <d v="2023-06-25T00:00:00"/>
    <d v="2023-06-30T00:00:00"/>
    <x v="17"/>
    <x v="1"/>
    <n v="12"/>
    <n v="309"/>
    <s v="Wazy"/>
    <n v="7"/>
    <n v="0.1"/>
    <n v="187.6"/>
    <n v="150.08000000000001"/>
    <n v="1313.2"/>
    <s v="Klasa II"/>
  </r>
  <r>
    <s v="SO - 0004615"/>
    <x v="3"/>
    <s v="WARE-NMK1003"/>
    <d v="2023-06-11T00:00:00"/>
    <d v="2023-07-06T00:00:00"/>
    <d v="2023-07-12T00:00:00"/>
    <x v="4"/>
    <x v="3"/>
    <n v="29"/>
    <n v="135"/>
    <s v="Lampy stołowe"/>
    <n v="5"/>
    <n v="0.2"/>
    <n v="3731.9"/>
    <n v="2351.0970000000002"/>
    <n v="18659.5"/>
    <s v="Klasa III"/>
  </r>
  <r>
    <s v="SO - 0004616"/>
    <x v="1"/>
    <s v="WARE-PUJ1005"/>
    <d v="2023-06-12T00:00:00"/>
    <d v="2023-06-30T00:00:00"/>
    <d v="2023-07-05T00:00:00"/>
    <x v="2"/>
    <x v="2"/>
    <n v="38"/>
    <n v="289"/>
    <s v="Lustra"/>
    <n v="6"/>
    <n v="0.05"/>
    <n v="1092.0999999999999"/>
    <n v="469.60300000000001"/>
    <n v="6552.5999999999995"/>
    <s v="Klasa II"/>
  </r>
  <r>
    <s v="SO - 0004617"/>
    <x v="1"/>
    <s v="WARE-NBV1002"/>
    <d v="2023-06-12T00:00:00"/>
    <d v="2023-06-27T00:00:00"/>
    <d v="2023-07-01T00:00:00"/>
    <x v="7"/>
    <x v="3"/>
    <n v="34"/>
    <n v="84"/>
    <s v="Lustra"/>
    <n v="8"/>
    <n v="0.1"/>
    <n v="3986.5"/>
    <n v="3308.7950000000001"/>
    <n v="31892"/>
    <s v="Klasa II"/>
  </r>
  <r>
    <s v="SO - 0004618"/>
    <x v="1"/>
    <s v="WARE-PUJ1005"/>
    <d v="2023-06-12T00:00:00"/>
    <d v="2023-06-30T00:00:00"/>
    <d v="2023-07-07T00:00:00"/>
    <x v="8"/>
    <x v="3"/>
    <n v="49"/>
    <n v="277"/>
    <s v="Meble ogrodowe"/>
    <n v="4"/>
    <n v="0.15"/>
    <n v="6331.5"/>
    <n v="4748.625"/>
    <n v="25326"/>
    <s v="Klasa III"/>
  </r>
  <r>
    <s v="SO - 0004619"/>
    <x v="0"/>
    <s v="WARE-PUJ1005"/>
    <d v="2023-06-12T00:00:00"/>
    <d v="2023-06-19T00:00:00"/>
    <d v="2023-06-28T00:00:00"/>
    <x v="16"/>
    <x v="1"/>
    <n v="34"/>
    <n v="302"/>
    <s v="Okładziny ścienne"/>
    <n v="3"/>
    <n v="0.1"/>
    <n v="5145.6000000000004"/>
    <n v="3190.2719999999999"/>
    <n v="15436.800000000001"/>
    <s v="Klasa IV"/>
  </r>
  <r>
    <s v="SO - 0004620"/>
    <x v="0"/>
    <s v="WARE-XYS1001"/>
    <d v="2023-06-12T00:00:00"/>
    <d v="2023-06-15T00:00:00"/>
    <d v="2023-06-19T00:00:00"/>
    <x v="18"/>
    <x v="2"/>
    <n v="38"/>
    <n v="39"/>
    <s v="Meble łazienkowe"/>
    <n v="7"/>
    <n v="0.1"/>
    <n v="3839.1"/>
    <n v="2188.2869999999998"/>
    <n v="26873.7"/>
    <s v="Klasa II"/>
  </r>
  <r>
    <s v="SO - 0004621"/>
    <x v="3"/>
    <s v="WARE-NMK1003"/>
    <d v="2023-06-12T00:00:00"/>
    <d v="2023-06-18T00:00:00"/>
    <d v="2023-06-26T00:00:00"/>
    <x v="27"/>
    <x v="1"/>
    <n v="2"/>
    <n v="177"/>
    <s v="Toaletki"/>
    <n v="1"/>
    <n v="0.1"/>
    <n v="2532.6"/>
    <n v="1595.538"/>
    <n v="2532.6"/>
    <s v="Klasa III"/>
  </r>
  <r>
    <s v="SO - 0004622"/>
    <x v="0"/>
    <s v="WARE-UHY1004"/>
    <d v="2023-06-12T00:00:00"/>
    <d v="2023-07-10T00:00:00"/>
    <d v="2023-07-14T00:00:00"/>
    <x v="10"/>
    <x v="3"/>
    <n v="6"/>
    <n v="227"/>
    <s v="Telefony"/>
    <n v="6"/>
    <n v="0.2"/>
    <n v="2318.1999999999998"/>
    <n v="1947.288"/>
    <n v="13909.199999999999"/>
    <s v="Klasa II"/>
  </r>
  <r>
    <s v="SO - 0004623"/>
    <x v="1"/>
    <s v="WARE-UHY1004"/>
    <d v="2023-06-12T00:00:00"/>
    <d v="2023-06-29T00:00:00"/>
    <d v="2023-07-03T00:00:00"/>
    <x v="2"/>
    <x v="2"/>
    <n v="44"/>
    <n v="218"/>
    <s v="Baseball"/>
    <n v="7"/>
    <n v="0.15"/>
    <n v="924.6"/>
    <n v="564.00599999999997"/>
    <n v="6472.2"/>
    <s v="Klasa II"/>
  </r>
  <r>
    <s v="SO - 0004624"/>
    <x v="0"/>
    <s v="WARE-MKL1006"/>
    <d v="2023-06-13T00:00:00"/>
    <d v="2023-07-08T00:00:00"/>
    <d v="2023-07-15T00:00:00"/>
    <x v="15"/>
    <x v="2"/>
    <n v="24"/>
    <n v="348"/>
    <s v="Dekoracje zewnętrzne"/>
    <n v="6"/>
    <n v="0.1"/>
    <n v="1721.9"/>
    <n v="688.76"/>
    <n v="10331.400000000001"/>
    <s v="Klasa III"/>
  </r>
  <r>
    <s v="SO - 0004625"/>
    <x v="1"/>
    <s v="WARE-PUJ1005"/>
    <d v="2023-06-13T00:00:00"/>
    <d v="2023-07-06T00:00:00"/>
    <d v="2023-07-11T00:00:00"/>
    <x v="20"/>
    <x v="1"/>
    <n v="11"/>
    <n v="274"/>
    <s v="Meble do jadalni"/>
    <n v="5"/>
    <n v="0.2"/>
    <n v="180.9"/>
    <n v="90.45"/>
    <n v="904.5"/>
    <s v="Klasa II"/>
  </r>
  <r>
    <s v="SO - 0004626"/>
    <x v="3"/>
    <s v="WARE-PUJ1005"/>
    <d v="2023-06-13T00:00:00"/>
    <d v="2023-06-17T00:00:00"/>
    <d v="2023-06-21T00:00:00"/>
    <x v="12"/>
    <x v="1"/>
    <n v="39"/>
    <n v="261"/>
    <s v="Ramki na ścianę"/>
    <n v="1"/>
    <n v="0.05"/>
    <n v="1011.7"/>
    <n v="455.26499999999999"/>
    <n v="1011.7"/>
    <s v="Klasa II"/>
  </r>
  <r>
    <s v="SO - 0004627"/>
    <x v="0"/>
    <s v="WARE-MKL1006"/>
    <d v="2023-06-13T00:00:00"/>
    <d v="2023-06-25T00:00:00"/>
    <d v="2023-06-29T00:00:00"/>
    <x v="16"/>
    <x v="1"/>
    <n v="23"/>
    <n v="337"/>
    <s v="Toaletki"/>
    <n v="5"/>
    <n v="0.15"/>
    <n v="1005"/>
    <n v="542.70000000000005"/>
    <n v="5025"/>
    <s v="Klasa II"/>
  </r>
  <r>
    <s v="SO - 0004628"/>
    <x v="3"/>
    <s v="WARE-NMK1003"/>
    <d v="2023-06-14T00:00:00"/>
    <d v="2023-07-07T00:00:00"/>
    <d v="2023-07-13T00:00:00"/>
    <x v="17"/>
    <x v="1"/>
    <n v="18"/>
    <n v="150"/>
    <s v="Kwiaty"/>
    <n v="6"/>
    <n v="0.2"/>
    <n v="1192.5999999999999"/>
    <n v="918.30200000000002"/>
    <n v="7155.5999999999995"/>
    <s v="Klasa III"/>
  </r>
  <r>
    <s v="SO - 0004629"/>
    <x v="2"/>
    <s v="WARE-NMK1003"/>
    <d v="2023-06-14T00:00:00"/>
    <d v="2023-06-25T00:00:00"/>
    <d v="2023-07-05T00:00:00"/>
    <x v="13"/>
    <x v="0"/>
    <n v="49"/>
    <n v="108"/>
    <s v="Rzeźby"/>
    <n v="6"/>
    <n v="0.05"/>
    <n v="810.7"/>
    <n v="680.98800000000006"/>
    <n v="4864.2000000000007"/>
    <s v="Klasa IV"/>
  </r>
  <r>
    <s v="SO - 0004630"/>
    <x v="0"/>
    <s v="WARE-NMK1003"/>
    <d v="2023-06-14T00:00:00"/>
    <d v="2023-07-07T00:00:00"/>
    <d v="2023-07-17T00:00:00"/>
    <x v="10"/>
    <x v="3"/>
    <n v="29"/>
    <n v="189"/>
    <s v="Świeczniki"/>
    <n v="8"/>
    <n v="0.4"/>
    <n v="5386.8"/>
    <n v="3878.4960000000001"/>
    <n v="43094.400000000001"/>
    <s v="Klasa IV"/>
  </r>
  <r>
    <s v="SO - 0004631"/>
    <x v="1"/>
    <s v="WARE-NMK1003"/>
    <d v="2023-06-14T00:00:00"/>
    <d v="2023-07-10T00:00:00"/>
    <d v="2023-07-19T00:00:00"/>
    <x v="7"/>
    <x v="3"/>
    <n v="2"/>
    <n v="152"/>
    <s v="Lustra"/>
    <n v="8"/>
    <n v="7.4999999999999997E-2"/>
    <n v="1815.7"/>
    <n v="1034.9490000000001"/>
    <n v="14525.6"/>
    <s v="Klasa IV"/>
  </r>
  <r>
    <s v="SO - 0004632"/>
    <x v="0"/>
    <s v="WARE-NMK1003"/>
    <d v="2023-06-14T00:00:00"/>
    <d v="2023-06-25T00:00:00"/>
    <d v="2023-07-01T00:00:00"/>
    <x v="18"/>
    <x v="2"/>
    <n v="44"/>
    <n v="168"/>
    <s v="Rzeźby"/>
    <n v="6"/>
    <n v="0.15"/>
    <n v="1051.9000000000001"/>
    <n v="578.54499999999996"/>
    <n v="6311.4000000000005"/>
    <s v="Klasa III"/>
  </r>
  <r>
    <s v="SO - 0004633"/>
    <x v="1"/>
    <s v="WARE-PUJ1005"/>
    <d v="2023-06-14T00:00:00"/>
    <d v="2023-07-04T00:00:00"/>
    <d v="2023-07-13T00:00:00"/>
    <x v="8"/>
    <x v="3"/>
    <n v="46"/>
    <n v="289"/>
    <s v="Naczynia serwisowe"/>
    <n v="4"/>
    <n v="0.4"/>
    <n v="1092.0999999999999"/>
    <n v="611.57600000000002"/>
    <n v="4368.3999999999996"/>
    <s v="Klasa IV"/>
  </r>
  <r>
    <s v="SO - 0004634"/>
    <x v="0"/>
    <s v="WARE-NMK1003"/>
    <d v="2023-06-14T00:00:00"/>
    <d v="2023-07-12T00:00:00"/>
    <d v="2023-07-18T00:00:00"/>
    <x v="14"/>
    <x v="2"/>
    <n v="26"/>
    <n v="132"/>
    <s v="Wieńce"/>
    <n v="3"/>
    <n v="0.05"/>
    <n v="1936.3"/>
    <n v="1568.403"/>
    <n v="5808.9"/>
    <s v="Klasa III"/>
  </r>
  <r>
    <s v="SO - 0004635"/>
    <x v="3"/>
    <s v="WARE-XYS1001"/>
    <d v="2023-06-14T00:00:00"/>
    <d v="2023-07-01T00:00:00"/>
    <d v="2023-07-07T00:00:00"/>
    <x v="22"/>
    <x v="0"/>
    <n v="12"/>
    <n v="55"/>
    <s v="Komputery"/>
    <n v="1"/>
    <n v="0.2"/>
    <n v="3437.1"/>
    <n v="2887.1640000000002"/>
    <n v="3437.1"/>
    <s v="Klasa III"/>
  </r>
  <r>
    <s v="SO - 0004636"/>
    <x v="0"/>
    <s v="WARE-UHY1004"/>
    <d v="2023-06-14T00:00:00"/>
    <d v="2023-06-23T00:00:00"/>
    <d v="2023-07-01T00:00:00"/>
    <x v="18"/>
    <x v="2"/>
    <n v="23"/>
    <n v="257"/>
    <s v="Naczynia kuchenne"/>
    <n v="1"/>
    <n v="0.1"/>
    <n v="3182.5"/>
    <n v="1782.2"/>
    <n v="3182.5"/>
    <s v="Klasa III"/>
  </r>
  <r>
    <s v="SO - 0004637"/>
    <x v="0"/>
    <s v="WARE-MKL1006"/>
    <d v="2023-06-15T00:00:00"/>
    <d v="2023-06-17T00:00:00"/>
    <d v="2023-06-19T00:00:00"/>
    <x v="18"/>
    <x v="2"/>
    <n v="43"/>
    <n v="358"/>
    <s v="Telefony"/>
    <n v="2"/>
    <n v="0.1"/>
    <n v="3792.2"/>
    <n v="2237.3980000000001"/>
    <n v="7584.4"/>
    <s v="Klasa I"/>
  </r>
  <r>
    <s v="SO - 0004638"/>
    <x v="0"/>
    <s v="WARE-NMK1003"/>
    <d v="2023-06-15T00:00:00"/>
    <d v="2023-07-09T00:00:00"/>
    <d v="2023-07-11T00:00:00"/>
    <x v="6"/>
    <x v="1"/>
    <n v="45"/>
    <n v="116"/>
    <s v="Meble do jadalni"/>
    <n v="5"/>
    <n v="0.15"/>
    <n v="1132.3"/>
    <n v="792.61"/>
    <n v="5661.5"/>
    <s v="Klasa I"/>
  </r>
  <r>
    <s v="SO - 0004639"/>
    <x v="0"/>
    <s v="WARE-MKL1006"/>
    <d v="2023-06-15T00:00:00"/>
    <d v="2023-07-07T00:00:00"/>
    <d v="2023-07-15T00:00:00"/>
    <x v="14"/>
    <x v="2"/>
    <n v="34"/>
    <n v="358"/>
    <s v="Wazy"/>
    <n v="7"/>
    <n v="0.15"/>
    <n v="904.5"/>
    <n v="768.82500000000005"/>
    <n v="6331.5"/>
    <s v="Klasa III"/>
  </r>
  <r>
    <s v="SO - 0004640"/>
    <x v="0"/>
    <s v="WARE-NMK1003"/>
    <d v="2023-06-15T00:00:00"/>
    <d v="2023-06-30T00:00:00"/>
    <d v="2023-07-05T00:00:00"/>
    <x v="0"/>
    <x v="0"/>
    <n v="29"/>
    <n v="143"/>
    <s v="Obrusy"/>
    <n v="8"/>
    <n v="7.4999999999999997E-2"/>
    <n v="3986.5"/>
    <n v="2511.4949999999999"/>
    <n v="31892"/>
    <s v="Klasa II"/>
  </r>
  <r>
    <s v="SO - 0004641"/>
    <x v="1"/>
    <s v="WARE-UHY1004"/>
    <d v="2023-06-15T00:00:00"/>
    <d v="2023-07-03T00:00:00"/>
    <d v="2023-07-05T00:00:00"/>
    <x v="8"/>
    <x v="3"/>
    <n v="22"/>
    <n v="236"/>
    <s v="Narzędzia barowe"/>
    <n v="3"/>
    <n v="0.2"/>
    <n v="1051.9000000000001"/>
    <n v="662.697"/>
    <n v="3155.7000000000003"/>
    <s v="Klasa I"/>
  </r>
  <r>
    <s v="SO - 0004642"/>
    <x v="3"/>
    <s v="WARE-NMK1003"/>
    <d v="2023-06-15T00:00:00"/>
    <d v="2023-06-22T00:00:00"/>
    <d v="2023-06-25T00:00:00"/>
    <x v="21"/>
    <x v="3"/>
    <n v="33"/>
    <n v="122"/>
    <s v="Naczynia kuchenne"/>
    <n v="2"/>
    <n v="0.15"/>
    <n v="964.8"/>
    <n v="405.21600000000001"/>
    <n v="1929.6"/>
    <s v="Klasa II"/>
  </r>
  <r>
    <s v="SO - 0004643"/>
    <x v="1"/>
    <s v="WARE-XYS1001"/>
    <d v="2023-06-15T00:00:00"/>
    <d v="2023-06-20T00:00:00"/>
    <d v="2023-06-26T00:00:00"/>
    <x v="8"/>
    <x v="3"/>
    <n v="8"/>
    <n v="38"/>
    <s v="Kolekcje"/>
    <n v="3"/>
    <n v="0.1"/>
    <n v="1098.8"/>
    <n v="516.43600000000004"/>
    <n v="3296.3999999999996"/>
    <s v="Klasa III"/>
  </r>
  <r>
    <s v="SO - 0004644"/>
    <x v="1"/>
    <s v="WARE-UHY1004"/>
    <d v="2023-06-15T00:00:00"/>
    <d v="2023-06-22T00:00:00"/>
    <d v="2023-07-01T00:00:00"/>
    <x v="8"/>
    <x v="3"/>
    <n v="8"/>
    <n v="261"/>
    <s v="Naczynia serwisowe"/>
    <n v="7"/>
    <n v="0.4"/>
    <n v="2586.1999999999998"/>
    <n v="1370.6859999999999"/>
    <n v="18103.399999999998"/>
    <s v="Klasa IV"/>
  </r>
  <r>
    <s v="SO - 0004645"/>
    <x v="0"/>
    <s v="WARE-PUJ1005"/>
    <d v="2023-06-15T00:00:00"/>
    <d v="2023-07-08T00:00:00"/>
    <d v="2023-07-16T00:00:00"/>
    <x v="19"/>
    <x v="2"/>
    <n v="46"/>
    <n v="302"/>
    <s v="Naczynia kuchenne"/>
    <n v="7"/>
    <n v="0.1"/>
    <n v="5634.7"/>
    <n v="3268.1260000000002"/>
    <n v="39442.9"/>
    <s v="Klasa III"/>
  </r>
  <r>
    <s v="SO - 0004646"/>
    <x v="3"/>
    <s v="WARE-UHY1004"/>
    <d v="2023-06-16T00:00:00"/>
    <d v="2023-07-11T00:00:00"/>
    <d v="2023-07-15T00:00:00"/>
    <x v="9"/>
    <x v="0"/>
    <n v="42"/>
    <n v="233"/>
    <s v="Świece"/>
    <n v="5"/>
    <n v="7.4999999999999997E-2"/>
    <n v="3859.2"/>
    <n v="2855.808"/>
    <n v="19296"/>
    <s v="Klasa II"/>
  </r>
  <r>
    <s v="SO - 0004647"/>
    <x v="0"/>
    <s v="WARE-MKL1006"/>
    <d v="2023-06-16T00:00:00"/>
    <d v="2023-07-06T00:00:00"/>
    <d v="2023-07-11T00:00:00"/>
    <x v="25"/>
    <x v="0"/>
    <n v="5"/>
    <n v="343"/>
    <s v="Poduszki meblowe"/>
    <n v="4"/>
    <n v="0.3"/>
    <n v="207.7"/>
    <n v="95.542000000000002"/>
    <n v="830.8"/>
    <s v="Klasa II"/>
  </r>
  <r>
    <s v="SO - 0004648"/>
    <x v="3"/>
    <s v="WARE-NMK1003"/>
    <d v="2023-06-16T00:00:00"/>
    <d v="2023-06-23T00:00:00"/>
    <d v="2023-07-03T00:00:00"/>
    <x v="27"/>
    <x v="1"/>
    <n v="12"/>
    <n v="99"/>
    <s v="TV i wideo"/>
    <n v="8"/>
    <n v="0.05"/>
    <n v="1139"/>
    <n v="615.05999999999995"/>
    <n v="9112"/>
    <s v="Klasa IV"/>
  </r>
  <r>
    <s v="SO - 0004649"/>
    <x v="0"/>
    <s v="WARE-NMK1003"/>
    <d v="2023-06-16T00:00:00"/>
    <d v="2023-07-01T00:00:00"/>
    <d v="2023-07-07T00:00:00"/>
    <x v="0"/>
    <x v="0"/>
    <n v="13"/>
    <n v="89"/>
    <s v="Lustra"/>
    <n v="3"/>
    <n v="0.15"/>
    <n v="3986.5"/>
    <n v="2910.145"/>
    <n v="11959.5"/>
    <s v="Klasa III"/>
  </r>
  <r>
    <s v="SO - 0004650"/>
    <x v="3"/>
    <s v="WARE-NMK1003"/>
    <d v="2023-06-16T00:00:00"/>
    <d v="2023-07-14T00:00:00"/>
    <d v="2023-07-23T00:00:00"/>
    <x v="11"/>
    <x v="0"/>
    <n v="18"/>
    <n v="128"/>
    <s v="Meble ogrodowe"/>
    <n v="3"/>
    <n v="0.05"/>
    <n v="944.7"/>
    <n v="377.88"/>
    <n v="2834.1000000000004"/>
    <s v="Klasa IV"/>
  </r>
  <r>
    <s v="SO - 0004651"/>
    <x v="3"/>
    <s v="WARE-XYS1001"/>
    <d v="2023-06-16T00:00:00"/>
    <d v="2023-07-01T00:00:00"/>
    <d v="2023-07-05T00:00:00"/>
    <x v="9"/>
    <x v="0"/>
    <n v="13"/>
    <n v="50"/>
    <s v="Wazy"/>
    <n v="4"/>
    <n v="0.1"/>
    <n v="884.4"/>
    <n v="389.13600000000002"/>
    <n v="3537.6"/>
    <s v="Klasa II"/>
  </r>
  <r>
    <s v="SO - 0004652"/>
    <x v="0"/>
    <s v="WARE-PUJ1005"/>
    <d v="2023-06-16T00:00:00"/>
    <d v="2023-06-28T00:00:00"/>
    <d v="2023-07-04T00:00:00"/>
    <x v="10"/>
    <x v="3"/>
    <n v="42"/>
    <n v="323"/>
    <s v="Audio"/>
    <n v="1"/>
    <n v="7.4999999999999997E-2"/>
    <n v="1118.9000000000001"/>
    <n v="760.85199999999998"/>
    <n v="1118.9000000000001"/>
    <s v="Klasa III"/>
  </r>
  <r>
    <s v="SO - 0004653"/>
    <x v="2"/>
    <s v="WARE-XYS1001"/>
    <d v="2023-06-16T00:00:00"/>
    <d v="2023-06-23T00:00:00"/>
    <d v="2023-06-26T00:00:00"/>
    <x v="7"/>
    <x v="3"/>
    <n v="21"/>
    <n v="9"/>
    <s v="Świeczniki"/>
    <n v="4"/>
    <n v="0.05"/>
    <n v="1232.8"/>
    <n v="788.99199999999996"/>
    <n v="4931.2"/>
    <s v="Klasa II"/>
  </r>
  <r>
    <s v="SO - 0004654"/>
    <x v="0"/>
    <s v="WARE-NMK1003"/>
    <d v="2023-06-16T00:00:00"/>
    <d v="2023-07-05T00:00:00"/>
    <d v="2023-07-06T00:00:00"/>
    <x v="16"/>
    <x v="1"/>
    <n v="3"/>
    <n v="151"/>
    <s v="Audio"/>
    <n v="6"/>
    <n v="7.4999999999999997E-2"/>
    <n v="194.3"/>
    <n v="128.238"/>
    <n v="1165.8000000000002"/>
    <s v="Klasa I"/>
  </r>
  <r>
    <s v="SO - 0004655"/>
    <x v="0"/>
    <s v="WARE-MKL1006"/>
    <d v="2023-06-16T00:00:00"/>
    <d v="2023-06-29T00:00:00"/>
    <d v="2023-07-02T00:00:00"/>
    <x v="22"/>
    <x v="0"/>
    <n v="34"/>
    <n v="355"/>
    <s v="Ramki na ścianę"/>
    <n v="5"/>
    <n v="0.05"/>
    <n v="1025.0999999999999"/>
    <n v="625.31100000000004"/>
    <n v="5125.5"/>
    <s v="Klasa II"/>
  </r>
  <r>
    <s v="SO - 0004656"/>
    <x v="0"/>
    <s v="WARE-UHY1004"/>
    <d v="2023-06-16T00:00:00"/>
    <d v="2023-06-23T00:00:00"/>
    <d v="2023-06-24T00:00:00"/>
    <x v="16"/>
    <x v="1"/>
    <n v="7"/>
    <n v="209"/>
    <s v="Kieliszki do koktajli"/>
    <n v="7"/>
    <n v="7.4999999999999997E-2"/>
    <n v="3919.5"/>
    <n v="2430.09"/>
    <n v="27436.5"/>
    <s v="Klasa I"/>
  </r>
  <r>
    <s v="SO - 0004657"/>
    <x v="3"/>
    <s v="WARE-UHY1004"/>
    <d v="2023-06-16T00:00:00"/>
    <d v="2023-07-04T00:00:00"/>
    <d v="2023-07-06T00:00:00"/>
    <x v="9"/>
    <x v="0"/>
    <n v="2"/>
    <n v="238"/>
    <s v="TV i wideo"/>
    <n v="6"/>
    <n v="7.4999999999999997E-2"/>
    <n v="1782.2"/>
    <n v="962.38800000000003"/>
    <n v="10693.2"/>
    <s v="Klasa I"/>
  </r>
  <r>
    <s v="SO - 0004658"/>
    <x v="0"/>
    <s v="WARE-UHY1004"/>
    <d v="2023-06-16T00:00:00"/>
    <d v="2023-06-25T00:00:00"/>
    <d v="2023-07-04T00:00:00"/>
    <x v="10"/>
    <x v="3"/>
    <n v="48"/>
    <n v="257"/>
    <s v="Przechowywanie wina"/>
    <n v="8"/>
    <n v="7.4999999999999997E-2"/>
    <n v="2278"/>
    <n v="1116.22"/>
    <n v="18224"/>
    <s v="Klasa IV"/>
  </r>
  <r>
    <s v="SO - 0004659"/>
    <x v="0"/>
    <s v="WARE-PUJ1005"/>
    <d v="2023-06-17T00:00:00"/>
    <d v="2023-07-13T00:00:00"/>
    <d v="2023-07-18T00:00:00"/>
    <x v="14"/>
    <x v="2"/>
    <n v="47"/>
    <n v="317"/>
    <s v="Lampy stołowe"/>
    <n v="5"/>
    <n v="0.05"/>
    <n v="2532.6"/>
    <n v="2076.732"/>
    <n v="12663"/>
    <s v="Klasa II"/>
  </r>
  <r>
    <s v="SO - 0004660"/>
    <x v="2"/>
    <s v="WARE-PUJ1005"/>
    <d v="2023-06-17T00:00:00"/>
    <d v="2023-06-24T00:00:00"/>
    <d v="2023-07-02T00:00:00"/>
    <x v="23"/>
    <x v="0"/>
    <n v="39"/>
    <n v="311"/>
    <s v="Szafy"/>
    <n v="8"/>
    <n v="0.1"/>
    <n v="3999.9"/>
    <n v="2319.942"/>
    <n v="31999.200000000001"/>
    <s v="Klasa III"/>
  </r>
  <r>
    <s v="SO - 0004661"/>
    <x v="2"/>
    <s v="WARE-XYS1001"/>
    <d v="2023-06-17T00:00:00"/>
    <d v="2023-07-08T00:00:00"/>
    <d v="2023-07-13T00:00:00"/>
    <x v="3"/>
    <x v="0"/>
    <n v="8"/>
    <n v="56"/>
    <s v="Świąteczne"/>
    <n v="2"/>
    <n v="7.4999999999999997E-2"/>
    <n v="1829.1"/>
    <n v="749.93100000000004"/>
    <n v="3658.2"/>
    <s v="Klasa II"/>
  </r>
  <r>
    <s v="SO - 0004662"/>
    <x v="0"/>
    <s v="WARE-NMK1003"/>
    <d v="2023-06-17T00:00:00"/>
    <d v="2023-06-20T00:00:00"/>
    <d v="2023-06-30T00:00:00"/>
    <x v="16"/>
    <x v="1"/>
    <n v="37"/>
    <n v="155"/>
    <s v="Zegary"/>
    <n v="6"/>
    <n v="0.05"/>
    <n v="5949.6"/>
    <n v="2498.8319999999999"/>
    <n v="35697.600000000006"/>
    <s v="Klasa IV"/>
  </r>
  <r>
    <s v="SO - 0004663"/>
    <x v="3"/>
    <s v="WARE-NMK1003"/>
    <d v="2023-06-17T00:00:00"/>
    <d v="2023-06-20T00:00:00"/>
    <d v="2023-06-28T00:00:00"/>
    <x v="22"/>
    <x v="0"/>
    <n v="25"/>
    <n v="96"/>
    <s v="Ramki na zdjęcia"/>
    <n v="3"/>
    <n v="0.05"/>
    <n v="1065.3"/>
    <n v="777.66899999999998"/>
    <n v="3195.8999999999996"/>
    <s v="Klasa III"/>
  </r>
  <r>
    <s v="SO - 0004664"/>
    <x v="3"/>
    <s v="WARE-NBV1002"/>
    <d v="2023-06-17T00:00:00"/>
    <d v="2023-06-24T00:00:00"/>
    <d v="2023-06-30T00:00:00"/>
    <x v="21"/>
    <x v="3"/>
    <n v="31"/>
    <n v="82"/>
    <s v="Akcesoria"/>
    <n v="7"/>
    <n v="0.4"/>
    <n v="1105.5"/>
    <n v="519.58500000000004"/>
    <n v="7738.5"/>
    <s v="Klasa III"/>
  </r>
  <r>
    <s v="SO - 0004665"/>
    <x v="0"/>
    <s v="WARE-UHY1004"/>
    <d v="2023-06-17T00:00:00"/>
    <d v="2023-06-19T00:00:00"/>
    <d v="2023-06-22T00:00:00"/>
    <x v="0"/>
    <x v="0"/>
    <n v="16"/>
    <n v="211"/>
    <s v="Lustra"/>
    <n v="8"/>
    <n v="0.05"/>
    <n v="2680"/>
    <n v="1688.4"/>
    <n v="21440"/>
    <s v="Klasa II"/>
  </r>
  <r>
    <s v="SO - 0004666"/>
    <x v="0"/>
    <s v="WARE-PUJ1005"/>
    <d v="2023-06-18T00:00:00"/>
    <d v="2023-06-20T00:00:00"/>
    <d v="2023-06-25T00:00:00"/>
    <x v="16"/>
    <x v="1"/>
    <n v="27"/>
    <n v="278"/>
    <s v="Akcesoria"/>
    <n v="1"/>
    <n v="0.2"/>
    <n v="777.2"/>
    <n v="536.26800000000003"/>
    <n v="777.2"/>
    <s v="Klasa II"/>
  </r>
  <r>
    <s v="SO - 0004667"/>
    <x v="1"/>
    <s v="WARE-UHY1004"/>
    <d v="2023-06-18T00:00:00"/>
    <d v="2023-07-02T00:00:00"/>
    <d v="2023-07-06T00:00:00"/>
    <x v="7"/>
    <x v="3"/>
    <n v="26"/>
    <n v="248"/>
    <s v="Przechowywanie wina"/>
    <n v="3"/>
    <n v="7.4999999999999997E-2"/>
    <n v="3865.9"/>
    <n v="1855.6320000000001"/>
    <n v="11597.7"/>
    <s v="Klasa II"/>
  </r>
  <r>
    <s v="SO - 0004668"/>
    <x v="0"/>
    <s v="WARE-MKL1006"/>
    <d v="2023-06-18T00:00:00"/>
    <d v="2023-07-05T00:00:00"/>
    <d v="2023-07-07T00:00:00"/>
    <x v="6"/>
    <x v="1"/>
    <n v="26"/>
    <n v="353"/>
    <s v="Okładziny ścienne"/>
    <n v="2"/>
    <n v="0.1"/>
    <n v="2003.3"/>
    <n v="1161.914"/>
    <n v="4006.6"/>
    <s v="Klasa I"/>
  </r>
  <r>
    <s v="SO - 0004669"/>
    <x v="2"/>
    <s v="WARE-UHY1004"/>
    <d v="2023-06-18T00:00:00"/>
    <d v="2023-07-16T00:00:00"/>
    <d v="2023-07-21T00:00:00"/>
    <x v="13"/>
    <x v="0"/>
    <n v="46"/>
    <n v="248"/>
    <s v="Szafy"/>
    <n v="5"/>
    <n v="0.1"/>
    <n v="6210.9"/>
    <n v="2857.0140000000001"/>
    <n v="31054.5"/>
    <s v="Klasa II"/>
  </r>
  <r>
    <s v="SO - 0004670"/>
    <x v="3"/>
    <s v="WARE-PUJ1005"/>
    <d v="2023-06-18T00:00:00"/>
    <d v="2023-07-02T00:00:00"/>
    <d v="2023-07-10T00:00:00"/>
    <x v="21"/>
    <x v="3"/>
    <n v="49"/>
    <n v="278"/>
    <s v="Szkło stołowe"/>
    <n v="7"/>
    <n v="0.05"/>
    <n v="2579.5"/>
    <n v="2037.8050000000001"/>
    <n v="18056.5"/>
    <s v="Klasa III"/>
  </r>
  <r>
    <s v="SO - 0004671"/>
    <x v="0"/>
    <s v="WARE-XYS1001"/>
    <d v="2023-06-18T00:00:00"/>
    <d v="2023-07-01T00:00:00"/>
    <d v="2023-07-08T00:00:00"/>
    <x v="16"/>
    <x v="1"/>
    <n v="37"/>
    <n v="9"/>
    <s v="Lampy stołowe"/>
    <n v="3"/>
    <n v="0.05"/>
    <n v="201"/>
    <n v="118.59"/>
    <n v="603"/>
    <s v="Klasa III"/>
  </r>
  <r>
    <s v="SO - 0004672"/>
    <x v="3"/>
    <s v="WARE-XYS1001"/>
    <d v="2023-06-18T00:00:00"/>
    <d v="2023-06-27T00:00:00"/>
    <d v="2023-07-02T00:00:00"/>
    <x v="5"/>
    <x v="2"/>
    <n v="29"/>
    <n v="41"/>
    <s v="Okładziny ścienne"/>
    <n v="8"/>
    <n v="0.15"/>
    <n v="1721.9"/>
    <n v="929.82600000000002"/>
    <n v="13775.2"/>
    <s v="Klasa II"/>
  </r>
  <r>
    <s v="SO - 0004673"/>
    <x v="3"/>
    <s v="WARE-PUJ1005"/>
    <d v="2023-06-18T00:00:00"/>
    <d v="2023-07-13T00:00:00"/>
    <d v="2023-07-17T00:00:00"/>
    <x v="4"/>
    <x v="3"/>
    <n v="40"/>
    <n v="320"/>
    <s v="Telefony"/>
    <n v="4"/>
    <n v="7.4999999999999997E-2"/>
    <n v="5232.7"/>
    <n v="3924.5250000000001"/>
    <n v="20930.8"/>
    <s v="Klasa II"/>
  </r>
  <r>
    <s v="SO - 0004674"/>
    <x v="0"/>
    <s v="WARE-NMK1003"/>
    <d v="2023-06-18T00:00:00"/>
    <d v="2023-06-27T00:00:00"/>
    <d v="2023-06-29T00:00:00"/>
    <x v="15"/>
    <x v="2"/>
    <n v="19"/>
    <n v="174"/>
    <s v="Poduszki"/>
    <n v="7"/>
    <n v="0.2"/>
    <n v="5413.6"/>
    <n v="2869.2080000000001"/>
    <n v="37895.200000000004"/>
    <s v="Klasa I"/>
  </r>
  <r>
    <s v="SO - 0004675"/>
    <x v="3"/>
    <s v="WARE-NBV1002"/>
    <d v="2023-06-19T00:00:00"/>
    <d v="2023-07-05T00:00:00"/>
    <d v="2023-07-12T00:00:00"/>
    <x v="4"/>
    <x v="3"/>
    <n v="36"/>
    <n v="81"/>
    <s v="Zegary"/>
    <n v="3"/>
    <n v="0.2"/>
    <n v="1011.7"/>
    <n v="607.02"/>
    <n v="3035.1000000000004"/>
    <s v="Klasa III"/>
  </r>
  <r>
    <s v="SO - 0004676"/>
    <x v="0"/>
    <s v="WARE-PUJ1005"/>
    <d v="2023-06-19T00:00:00"/>
    <d v="2023-07-07T00:00:00"/>
    <d v="2023-07-12T00:00:00"/>
    <x v="14"/>
    <x v="2"/>
    <n v="23"/>
    <n v="281"/>
    <s v="Szkło stołowe"/>
    <n v="3"/>
    <n v="0.05"/>
    <n v="4006.6"/>
    <n v="2524.1579999999999"/>
    <n v="12019.8"/>
    <s v="Klasa II"/>
  </r>
  <r>
    <s v="SO - 0004677"/>
    <x v="0"/>
    <s v="WARE-NMK1003"/>
    <d v="2023-06-19T00:00:00"/>
    <d v="2023-07-06T00:00:00"/>
    <d v="2023-07-10T00:00:00"/>
    <x v="19"/>
    <x v="2"/>
    <n v="2"/>
    <n v="166"/>
    <s v="Narzędzia barowe"/>
    <n v="3"/>
    <n v="7.4999999999999997E-2"/>
    <n v="1855.9"/>
    <n v="1373.366"/>
    <n v="5567.7000000000007"/>
    <s v="Klasa II"/>
  </r>
  <r>
    <s v="SO - 0004678"/>
    <x v="3"/>
    <s v="WARE-NMK1003"/>
    <d v="2023-06-19T00:00:00"/>
    <d v="2023-06-23T00:00:00"/>
    <d v="2023-06-28T00:00:00"/>
    <x v="27"/>
    <x v="1"/>
    <n v="16"/>
    <n v="128"/>
    <s v="Poduszki"/>
    <n v="4"/>
    <n v="7.4999999999999997E-2"/>
    <n v="3651.5"/>
    <n v="2921.2"/>
    <n v="14606"/>
    <s v="Klasa II"/>
  </r>
  <r>
    <s v="SO - 0004679"/>
    <x v="0"/>
    <s v="WARE-MKL1006"/>
    <d v="2023-06-19T00:00:00"/>
    <d v="2023-07-01T00:00:00"/>
    <d v="2023-07-08T00:00:00"/>
    <x v="19"/>
    <x v="2"/>
    <n v="12"/>
    <n v="359"/>
    <s v="Narzędzia barowe"/>
    <n v="8"/>
    <n v="0.2"/>
    <n v="187.6"/>
    <n v="99.427999999999997"/>
    <n v="1500.8"/>
    <s v="Klasa III"/>
  </r>
  <r>
    <s v="SO - 0004680"/>
    <x v="2"/>
    <s v="WARE-UHY1004"/>
    <d v="2023-06-19T00:00:00"/>
    <d v="2023-07-15T00:00:00"/>
    <d v="2023-07-17T00:00:00"/>
    <x v="7"/>
    <x v="3"/>
    <n v="3"/>
    <n v="211"/>
    <s v="Dekoracje zewnętrzne"/>
    <n v="5"/>
    <n v="0.4"/>
    <n v="1125.5999999999999"/>
    <n v="607.82399999999996"/>
    <n v="5628"/>
    <s v="Klasa I"/>
  </r>
  <r>
    <s v="SO - 0004681"/>
    <x v="3"/>
    <s v="WARE-XYS1001"/>
    <d v="2023-06-19T00:00:00"/>
    <d v="2023-06-30T00:00:00"/>
    <d v="2023-07-01T00:00:00"/>
    <x v="5"/>
    <x v="2"/>
    <n v="1"/>
    <n v="10"/>
    <s v="Dekoracje zewnętrzne"/>
    <n v="1"/>
    <n v="7.4999999999999997E-2"/>
    <n v="5045.1000000000004"/>
    <n v="3027.06"/>
    <n v="5045.1000000000004"/>
    <s v="Klasa I"/>
  </r>
  <r>
    <s v="SO - 0004682"/>
    <x v="0"/>
    <s v="WARE-PUJ1005"/>
    <d v="2023-06-19T00:00:00"/>
    <d v="2023-07-06T00:00:00"/>
    <d v="2023-07-16T00:00:00"/>
    <x v="26"/>
    <x v="3"/>
    <n v="20"/>
    <n v="320"/>
    <s v="Szkło stołowe"/>
    <n v="4"/>
    <n v="0.15"/>
    <n v="214.4"/>
    <n v="150.08000000000001"/>
    <n v="857.6"/>
    <s v="Klasa IV"/>
  </r>
  <r>
    <s v="SO - 0004683"/>
    <x v="0"/>
    <s v="WARE-MKL1006"/>
    <d v="2023-06-19T00:00:00"/>
    <d v="2023-07-15T00:00:00"/>
    <d v="2023-07-21T00:00:00"/>
    <x v="16"/>
    <x v="1"/>
    <n v="5"/>
    <n v="335"/>
    <s v="Lampy podłogowe"/>
    <n v="7"/>
    <n v="7.4999999999999997E-2"/>
    <n v="1876"/>
    <n v="1331.96"/>
    <n v="13132"/>
    <s v="Klasa III"/>
  </r>
  <r>
    <s v="SO - 0004684"/>
    <x v="1"/>
    <s v="WARE-NMK1003"/>
    <d v="2023-06-19T00:00:00"/>
    <d v="2023-07-06T00:00:00"/>
    <d v="2023-07-15T00:00:00"/>
    <x v="7"/>
    <x v="3"/>
    <n v="17"/>
    <n v="188"/>
    <s v="Szafy"/>
    <n v="3"/>
    <n v="7.4999999999999997E-2"/>
    <n v="1125.5999999999999"/>
    <n v="551.54399999999998"/>
    <n v="3376.7999999999997"/>
    <s v="Klasa IV"/>
  </r>
  <r>
    <s v="SO - 0004685"/>
    <x v="3"/>
    <s v="WARE-NBV1002"/>
    <d v="2023-06-19T00:00:00"/>
    <d v="2023-06-30T00:00:00"/>
    <d v="2023-07-04T00:00:00"/>
    <x v="5"/>
    <x v="2"/>
    <n v="41"/>
    <n v="85"/>
    <s v="Kwiaty"/>
    <n v="1"/>
    <n v="7.4999999999999997E-2"/>
    <n v="3986.5"/>
    <n v="2989.875"/>
    <n v="3986.5"/>
    <s v="Klasa II"/>
  </r>
  <r>
    <s v="SO - 0004686"/>
    <x v="3"/>
    <s v="WARE-NMK1003"/>
    <d v="2023-06-19T00:00:00"/>
    <d v="2023-07-12T00:00:00"/>
    <d v="2023-07-20T00:00:00"/>
    <x v="22"/>
    <x v="0"/>
    <n v="13"/>
    <n v="165"/>
    <s v="Lampy stołowe"/>
    <n v="6"/>
    <n v="7.4999999999999997E-2"/>
    <n v="6204.2"/>
    <n v="4901.3180000000002"/>
    <n v="37225.199999999997"/>
    <s v="Klasa III"/>
  </r>
  <r>
    <s v="SO - 0004687"/>
    <x v="0"/>
    <s v="WARE-PUJ1005"/>
    <d v="2023-06-20T00:00:00"/>
    <d v="2023-07-06T00:00:00"/>
    <d v="2023-07-12T00:00:00"/>
    <x v="6"/>
    <x v="1"/>
    <n v="49"/>
    <n v="314"/>
    <s v="Naczynia serwisowe"/>
    <n v="8"/>
    <n v="7.4999999999999997E-2"/>
    <n v="1065.3"/>
    <n v="767.01599999999996"/>
    <n v="8522.4"/>
    <s v="Klasa III"/>
  </r>
  <r>
    <s v="SO - 0004688"/>
    <x v="2"/>
    <s v="WARE-MKL1006"/>
    <d v="2023-06-20T00:00:00"/>
    <d v="2023-07-11T00:00:00"/>
    <d v="2023-07-19T00:00:00"/>
    <x v="3"/>
    <x v="0"/>
    <n v="29"/>
    <n v="330"/>
    <s v="Naczynia serwisowe"/>
    <n v="5"/>
    <n v="0.2"/>
    <n v="1038.5"/>
    <n v="633.48500000000001"/>
    <n v="5192.5"/>
    <s v="Klasa III"/>
  </r>
  <r>
    <s v="SO - 0004689"/>
    <x v="3"/>
    <s v="WARE-UHY1004"/>
    <d v="2023-06-20T00:00:00"/>
    <d v="2023-07-13T00:00:00"/>
    <d v="2023-07-16T00:00:00"/>
    <x v="5"/>
    <x v="2"/>
    <n v="36"/>
    <n v="248"/>
    <s v="Półmiski"/>
    <n v="3"/>
    <n v="0.1"/>
    <n v="6539.2"/>
    <n v="3138.8159999999998"/>
    <n v="19617.599999999999"/>
    <s v="Klasa II"/>
  </r>
  <r>
    <s v="SO - 0004690"/>
    <x v="1"/>
    <s v="WARE-UHY1004"/>
    <d v="2023-06-20T00:00:00"/>
    <d v="2023-07-09T00:00:00"/>
    <d v="2023-07-18T00:00:00"/>
    <x v="20"/>
    <x v="1"/>
    <n v="41"/>
    <n v="206"/>
    <s v="Zegary"/>
    <n v="4"/>
    <n v="0.1"/>
    <n v="1011.7"/>
    <n v="526.08399999999995"/>
    <n v="4046.8"/>
    <s v="Klasa IV"/>
  </r>
  <r>
    <s v="SO - 0004691"/>
    <x v="1"/>
    <s v="WARE-NMK1003"/>
    <d v="2023-06-20T00:00:00"/>
    <d v="2023-07-18T00:00:00"/>
    <d v="2023-07-22T00:00:00"/>
    <x v="20"/>
    <x v="1"/>
    <n v="33"/>
    <n v="161"/>
    <s v="Rzeźby"/>
    <n v="7"/>
    <n v="0.05"/>
    <n v="3242.8"/>
    <n v="2561.8119999999999"/>
    <n v="22699.600000000002"/>
    <s v="Klasa II"/>
  </r>
  <r>
    <s v="SO - 0004692"/>
    <x v="2"/>
    <s v="WARE-UHY1004"/>
    <d v="2023-06-20T00:00:00"/>
    <d v="2023-06-28T00:00:00"/>
    <d v="2023-07-08T00:00:00"/>
    <x v="13"/>
    <x v="0"/>
    <n v="35"/>
    <n v="241"/>
    <s v="Świeczniki"/>
    <n v="2"/>
    <n v="0.05"/>
    <n v="1721.9"/>
    <n v="843.73099999999999"/>
    <n v="3443.8"/>
    <s v="Klasa IV"/>
  </r>
  <r>
    <s v="SO - 0004693"/>
    <x v="3"/>
    <s v="WARE-XYS1001"/>
    <d v="2023-06-20T00:00:00"/>
    <d v="2023-07-01T00:00:00"/>
    <d v="2023-07-02T00:00:00"/>
    <x v="5"/>
    <x v="2"/>
    <n v="6"/>
    <n v="56"/>
    <s v="Telefony"/>
    <n v="2"/>
    <n v="7.4999999999999997E-2"/>
    <n v="3986.5"/>
    <n v="2910.145"/>
    <n v="7973"/>
    <s v="Klasa I"/>
  </r>
  <r>
    <s v="SO - 0004694"/>
    <x v="3"/>
    <s v="WARE-XYS1001"/>
    <d v="2023-06-21T00:00:00"/>
    <d v="2023-07-01T00:00:00"/>
    <d v="2023-07-06T00:00:00"/>
    <x v="4"/>
    <x v="3"/>
    <n v="40"/>
    <n v="52"/>
    <s v="Zapachy do domu"/>
    <n v="3"/>
    <n v="0.15"/>
    <n v="1728.6"/>
    <n v="1279.164"/>
    <n v="5185.7999999999993"/>
    <s v="Klasa II"/>
  </r>
  <r>
    <s v="SO - 0004695"/>
    <x v="3"/>
    <s v="WARE-MKL1006"/>
    <d v="2023-06-21T00:00:00"/>
    <d v="2023-07-06T00:00:00"/>
    <d v="2023-07-14T00:00:00"/>
    <x v="11"/>
    <x v="0"/>
    <n v="28"/>
    <n v="335"/>
    <s v="Szafy"/>
    <n v="3"/>
    <n v="7.4999999999999997E-2"/>
    <n v="201"/>
    <n v="106.53"/>
    <n v="603"/>
    <s v="Klasa III"/>
  </r>
  <r>
    <s v="SO - 0004696"/>
    <x v="2"/>
    <s v="WARE-PUJ1005"/>
    <d v="2023-06-21T00:00:00"/>
    <d v="2023-07-09T00:00:00"/>
    <d v="2023-07-10T00:00:00"/>
    <x v="7"/>
    <x v="3"/>
    <n v="42"/>
    <n v="304"/>
    <s v="Kieliszki do koktajli"/>
    <n v="1"/>
    <n v="0.15"/>
    <n v="971.5"/>
    <n v="582.9"/>
    <n v="971.5"/>
    <s v="Klasa I"/>
  </r>
  <r>
    <s v="SO - 0004697"/>
    <x v="0"/>
    <s v="WARE-XYS1001"/>
    <d v="2023-06-21T00:00:00"/>
    <d v="2023-07-18T00:00:00"/>
    <d v="2023-07-23T00:00:00"/>
    <x v="6"/>
    <x v="1"/>
    <n v="24"/>
    <n v="33"/>
    <s v="Szkło stołowe"/>
    <n v="4"/>
    <n v="0.3"/>
    <n v="958.1"/>
    <n v="594.02200000000005"/>
    <n v="3832.4"/>
    <s v="Klasa II"/>
  </r>
  <r>
    <s v="SO - 0004698"/>
    <x v="0"/>
    <s v="WARE-NBV1002"/>
    <d v="2023-06-21T00:00:00"/>
    <d v="2023-06-23T00:00:00"/>
    <d v="2023-07-02T00:00:00"/>
    <x v="15"/>
    <x v="2"/>
    <n v="25"/>
    <n v="83"/>
    <s v="Lustra"/>
    <n v="8"/>
    <n v="0.4"/>
    <n v="3953"/>
    <n v="1818.38"/>
    <n v="31624"/>
    <s v="Klasa IV"/>
  </r>
  <r>
    <s v="SO - 0004699"/>
    <x v="3"/>
    <s v="WARE-NMK1003"/>
    <d v="2023-06-21T00:00:00"/>
    <d v="2023-07-02T00:00:00"/>
    <d v="2023-07-10T00:00:00"/>
    <x v="11"/>
    <x v="0"/>
    <n v="14"/>
    <n v="89"/>
    <s v="Kwiaty"/>
    <n v="1"/>
    <n v="0.2"/>
    <n v="1239.5"/>
    <n v="706.51499999999999"/>
    <n v="1239.5"/>
    <s v="Klasa III"/>
  </r>
  <r>
    <s v="SO - 0004700"/>
    <x v="2"/>
    <s v="WARE-NMK1003"/>
    <d v="2023-06-21T00:00:00"/>
    <d v="2023-07-06T00:00:00"/>
    <d v="2023-07-09T00:00:00"/>
    <x v="23"/>
    <x v="0"/>
    <n v="20"/>
    <n v="128"/>
    <s v="Wisiorki"/>
    <n v="4"/>
    <n v="0.05"/>
    <n v="5621.3"/>
    <n v="4215.9750000000004"/>
    <n v="22485.200000000001"/>
    <s v="Klasa II"/>
  </r>
  <r>
    <s v="SO - 0004701"/>
    <x v="3"/>
    <s v="WARE-NMK1003"/>
    <d v="2023-06-21T00:00:00"/>
    <d v="2023-07-04T00:00:00"/>
    <d v="2023-07-09T00:00:00"/>
    <x v="4"/>
    <x v="3"/>
    <n v="40"/>
    <n v="90"/>
    <s v="Koce"/>
    <n v="1"/>
    <n v="7.4999999999999997E-2"/>
    <n v="3839.1"/>
    <n v="1881.1590000000001"/>
    <n v="3839.1"/>
    <s v="Klasa II"/>
  </r>
  <r>
    <s v="SO - 0004702"/>
    <x v="1"/>
    <s v="WARE-PUJ1005"/>
    <d v="2023-06-21T00:00:00"/>
    <d v="2023-07-04T00:00:00"/>
    <d v="2023-07-14T00:00:00"/>
    <x v="2"/>
    <x v="2"/>
    <n v="41"/>
    <n v="307"/>
    <s v="Kieliszki do koktajli"/>
    <n v="2"/>
    <n v="0.05"/>
    <n v="2519.1999999999998"/>
    <n v="1309.9839999999999"/>
    <n v="5038.3999999999996"/>
    <s v="Klasa IV"/>
  </r>
  <r>
    <s v="SO - 0004703"/>
    <x v="3"/>
    <s v="WARE-NMK1003"/>
    <d v="2023-06-21T00:00:00"/>
    <d v="2023-07-12T00:00:00"/>
    <d v="2023-07-14T00:00:00"/>
    <x v="4"/>
    <x v="3"/>
    <n v="37"/>
    <n v="153"/>
    <s v="Akcesoria"/>
    <n v="1"/>
    <n v="0.05"/>
    <n v="1005"/>
    <n v="572.85"/>
    <n v="1005"/>
    <s v="Klasa I"/>
  </r>
  <r>
    <s v="SO - 0004704"/>
    <x v="2"/>
    <s v="WARE-XYS1001"/>
    <d v="2023-06-21T00:00:00"/>
    <d v="2023-06-30T00:00:00"/>
    <d v="2023-07-03T00:00:00"/>
    <x v="3"/>
    <x v="0"/>
    <n v="2"/>
    <n v="21"/>
    <s v="Świeczniki"/>
    <n v="7"/>
    <n v="0.05"/>
    <n v="1212.7"/>
    <n v="933.779"/>
    <n v="8488.9"/>
    <s v="Klasa II"/>
  </r>
  <r>
    <s v="SO - 0004705"/>
    <x v="1"/>
    <s v="WARE-UHY1004"/>
    <d v="2023-06-21T00:00:00"/>
    <d v="2023-06-28T00:00:00"/>
    <d v="2023-07-06T00:00:00"/>
    <x v="2"/>
    <x v="2"/>
    <n v="5"/>
    <n v="249"/>
    <s v="Wisiorki"/>
    <n v="4"/>
    <n v="7.4999999999999997E-2"/>
    <n v="5031.7"/>
    <n v="2364.8989999999999"/>
    <n v="20126.8"/>
    <s v="Klasa III"/>
  </r>
  <r>
    <s v="SO - 0004706"/>
    <x v="1"/>
    <s v="WARE-XYS1001"/>
    <d v="2023-06-22T00:00:00"/>
    <d v="2023-07-08T00:00:00"/>
    <d v="2023-07-09T00:00:00"/>
    <x v="20"/>
    <x v="1"/>
    <n v="25"/>
    <n v="47"/>
    <s v="TV i wideo"/>
    <n v="6"/>
    <n v="7.4999999999999997E-2"/>
    <n v="2418.6999999999998"/>
    <n v="1330.2850000000001"/>
    <n v="14512.199999999999"/>
    <s v="Klasa I"/>
  </r>
  <r>
    <s v="SO - 0004707"/>
    <x v="3"/>
    <s v="WARE-XYS1001"/>
    <d v="2023-06-22T00:00:00"/>
    <d v="2023-07-01T00:00:00"/>
    <d v="2023-07-10T00:00:00"/>
    <x v="12"/>
    <x v="1"/>
    <n v="11"/>
    <n v="14"/>
    <s v="Poduszki"/>
    <n v="3"/>
    <n v="7.4999999999999997E-2"/>
    <n v="1085.4000000000001"/>
    <n v="716.36400000000003"/>
    <n v="3256.2000000000003"/>
    <s v="Klasa IV"/>
  </r>
  <r>
    <s v="SO - 0004708"/>
    <x v="0"/>
    <s v="WARE-MKL1006"/>
    <d v="2023-06-22T00:00:00"/>
    <d v="2023-07-17T00:00:00"/>
    <d v="2023-07-19T00:00:00"/>
    <x v="16"/>
    <x v="1"/>
    <n v="8"/>
    <n v="351"/>
    <s v="Ramki na zdjęcia"/>
    <n v="3"/>
    <n v="0.1"/>
    <n v="5728.5"/>
    <n v="3207.96"/>
    <n v="17185.5"/>
    <s v="Klasa I"/>
  </r>
  <r>
    <s v="SO - 0004709"/>
    <x v="0"/>
    <s v="WARE-MKL1006"/>
    <d v="2023-06-22T00:00:00"/>
    <d v="2023-07-02T00:00:00"/>
    <d v="2023-07-10T00:00:00"/>
    <x v="14"/>
    <x v="2"/>
    <n v="13"/>
    <n v="341"/>
    <s v="Dekoracje zewnętrzne"/>
    <n v="7"/>
    <n v="0.2"/>
    <n v="214.4"/>
    <n v="122.208"/>
    <n v="1500.8"/>
    <s v="Klasa III"/>
  </r>
  <r>
    <s v="SO - 0004710"/>
    <x v="0"/>
    <s v="WARE-PUJ1005"/>
    <d v="2023-06-22T00:00:00"/>
    <d v="2023-06-29T00:00:00"/>
    <d v="2023-07-08T00:00:00"/>
    <x v="18"/>
    <x v="2"/>
    <n v="35"/>
    <n v="283"/>
    <s v="Rzeźby"/>
    <n v="7"/>
    <n v="7.4999999999999997E-2"/>
    <n v="891.1"/>
    <n v="525.74900000000002"/>
    <n v="6237.7"/>
    <s v="Klasa IV"/>
  </r>
  <r>
    <s v="SO - 0004711"/>
    <x v="1"/>
    <s v="WARE-XYS1001"/>
    <d v="2023-06-22T00:00:00"/>
    <d v="2023-07-02T00:00:00"/>
    <d v="2023-07-03T00:00:00"/>
    <x v="8"/>
    <x v="3"/>
    <n v="47"/>
    <n v="55"/>
    <s v="Półmiski"/>
    <n v="3"/>
    <n v="0.05"/>
    <n v="1065.3"/>
    <n v="639.17999999999995"/>
    <n v="3195.8999999999996"/>
    <s v="Klasa I"/>
  </r>
  <r>
    <s v="SO - 0004712"/>
    <x v="3"/>
    <s v="WARE-PUJ1005"/>
    <d v="2023-06-22T00:00:00"/>
    <d v="2023-07-01T00:00:00"/>
    <d v="2023-07-11T00:00:00"/>
    <x v="4"/>
    <x v="3"/>
    <n v="25"/>
    <n v="271"/>
    <s v="Koce"/>
    <n v="1"/>
    <n v="0.05"/>
    <n v="6277.9"/>
    <n v="3892.2979999999998"/>
    <n v="6277.9"/>
    <s v="Klasa IV"/>
  </r>
  <r>
    <s v="SO - 0004713"/>
    <x v="1"/>
    <s v="WARE-NMK1003"/>
    <d v="2023-06-22T00:00:00"/>
    <d v="2023-06-27T00:00:00"/>
    <d v="2023-06-28T00:00:00"/>
    <x v="2"/>
    <x v="2"/>
    <n v="7"/>
    <n v="182"/>
    <s v="Lustra"/>
    <n v="4"/>
    <n v="0.15"/>
    <n v="1085.4000000000001"/>
    <n v="868.32"/>
    <n v="4341.6000000000004"/>
    <s v="Klasa I"/>
  </r>
  <r>
    <s v="SO - 0004714"/>
    <x v="0"/>
    <s v="WARE-UHY1004"/>
    <d v="2023-06-22T00:00:00"/>
    <d v="2023-06-30T00:00:00"/>
    <d v="2023-07-04T00:00:00"/>
    <x v="26"/>
    <x v="3"/>
    <n v="32"/>
    <n v="222"/>
    <s v="Lampy stołowe"/>
    <n v="8"/>
    <n v="0.4"/>
    <n v="5393.5"/>
    <n v="3128.23"/>
    <n v="43148"/>
    <s v="Klasa II"/>
  </r>
  <r>
    <s v="SO - 0004715"/>
    <x v="2"/>
    <s v="WARE-NMK1003"/>
    <d v="2023-06-22T00:00:00"/>
    <d v="2023-07-11T00:00:00"/>
    <d v="2023-07-20T00:00:00"/>
    <x v="7"/>
    <x v="3"/>
    <n v="32"/>
    <n v="113"/>
    <s v="Zastawa stołowa"/>
    <n v="7"/>
    <n v="0.05"/>
    <n v="234.5"/>
    <n v="119.595"/>
    <n v="1641.5"/>
    <s v="Klasa IV"/>
  </r>
  <r>
    <s v="SO - 0004716"/>
    <x v="0"/>
    <s v="WARE-NMK1003"/>
    <d v="2023-06-23T00:00:00"/>
    <d v="2023-06-26T00:00:00"/>
    <d v="2023-07-02T00:00:00"/>
    <x v="26"/>
    <x v="3"/>
    <n v="2"/>
    <n v="198"/>
    <s v="Narzędzia barowe"/>
    <n v="6"/>
    <n v="7.4999999999999997E-2"/>
    <n v="978.2"/>
    <n v="410.84399999999999"/>
    <n v="5869.2000000000007"/>
    <s v="Klasa III"/>
  </r>
  <r>
    <s v="SO - 0004717"/>
    <x v="0"/>
    <s v="WARE-NMK1003"/>
    <d v="2023-06-23T00:00:00"/>
    <d v="2023-07-14T00:00:00"/>
    <d v="2023-07-19T00:00:00"/>
    <x v="16"/>
    <x v="1"/>
    <n v="43"/>
    <n v="190"/>
    <s v="Ramki na zdjęcia"/>
    <n v="6"/>
    <n v="0.2"/>
    <n v="254.6"/>
    <n v="155.30600000000001"/>
    <n v="1527.6"/>
    <s v="Klasa II"/>
  </r>
  <r>
    <s v="SO - 0004718"/>
    <x v="1"/>
    <s v="WARE-NMK1003"/>
    <d v="2023-06-23T00:00:00"/>
    <d v="2023-07-14T00:00:00"/>
    <d v="2023-07-18T00:00:00"/>
    <x v="2"/>
    <x v="2"/>
    <n v="38"/>
    <n v="189"/>
    <s v="Poduszki"/>
    <n v="7"/>
    <n v="0.2"/>
    <n v="1252.9000000000001"/>
    <n v="1052.4359999999999"/>
    <n v="8770.3000000000011"/>
    <s v="Klasa II"/>
  </r>
  <r>
    <s v="SO - 0004719"/>
    <x v="2"/>
    <s v="WARE-MKL1006"/>
    <d v="2023-06-23T00:00:00"/>
    <d v="2023-07-09T00:00:00"/>
    <d v="2023-07-19T00:00:00"/>
    <x v="23"/>
    <x v="0"/>
    <n v="33"/>
    <n v="336"/>
    <s v="Akcesoria"/>
    <n v="8"/>
    <n v="7.4999999999999997E-2"/>
    <n v="1098.8"/>
    <n v="813.11199999999997"/>
    <n v="8790.4"/>
    <s v="Klasa IV"/>
  </r>
  <r>
    <s v="SO - 0004720"/>
    <x v="3"/>
    <s v="WARE-MKL1006"/>
    <d v="2023-06-23T00:00:00"/>
    <d v="2023-07-08T00:00:00"/>
    <d v="2023-07-18T00:00:00"/>
    <x v="21"/>
    <x v="3"/>
    <n v="6"/>
    <n v="355"/>
    <s v="Lampy podłogowe"/>
    <n v="4"/>
    <n v="7.4999999999999997E-2"/>
    <n v="1058.5999999999999"/>
    <n v="592.81600000000003"/>
    <n v="4234.3999999999996"/>
    <s v="Klasa IV"/>
  </r>
  <r>
    <s v="SO - 0004721"/>
    <x v="0"/>
    <s v="WARE-PUJ1005"/>
    <d v="2023-06-23T00:00:00"/>
    <d v="2023-07-07T00:00:00"/>
    <d v="2023-07-17T00:00:00"/>
    <x v="22"/>
    <x v="0"/>
    <n v="21"/>
    <n v="270"/>
    <s v="Szafy"/>
    <n v="8"/>
    <n v="0.05"/>
    <n v="201"/>
    <n v="132.66"/>
    <n v="1608"/>
    <s v="Klasa IV"/>
  </r>
  <r>
    <s v="SO - 0004722"/>
    <x v="0"/>
    <s v="WARE-UHY1004"/>
    <d v="2023-06-23T00:00:00"/>
    <d v="2023-07-09T00:00:00"/>
    <d v="2023-07-14T00:00:00"/>
    <x v="14"/>
    <x v="2"/>
    <n v="44"/>
    <n v="213"/>
    <s v="Lampy stołowe"/>
    <n v="4"/>
    <n v="7.4999999999999997E-2"/>
    <n v="1045.2"/>
    <n v="867.51599999999996"/>
    <n v="4180.8"/>
    <s v="Klasa II"/>
  </r>
  <r>
    <s v="SO - 0004723"/>
    <x v="3"/>
    <s v="WARE-PUJ1005"/>
    <d v="2023-06-23T00:00:00"/>
    <d v="2023-06-25T00:00:00"/>
    <d v="2023-07-05T00:00:00"/>
    <x v="9"/>
    <x v="0"/>
    <n v="3"/>
    <n v="291"/>
    <s v="Kieliszki do koktajli"/>
    <n v="6"/>
    <n v="0.05"/>
    <n v="2358.4"/>
    <n v="1132.0319999999999"/>
    <n v="14150.400000000001"/>
    <s v="Klasa IV"/>
  </r>
  <r>
    <s v="SO - 0004724"/>
    <x v="0"/>
    <s v="WARE-NMK1003"/>
    <d v="2023-06-23T00:00:00"/>
    <d v="2023-07-18T00:00:00"/>
    <d v="2023-07-26T00:00:00"/>
    <x v="25"/>
    <x v="0"/>
    <n v="43"/>
    <n v="133"/>
    <s v="Poduszki"/>
    <n v="4"/>
    <n v="0.15"/>
    <n v="2572.8000000000002"/>
    <n v="1132.0319999999999"/>
    <n v="10291.200000000001"/>
    <s v="Klasa III"/>
  </r>
  <r>
    <s v="SO - 0004725"/>
    <x v="3"/>
    <s v="WARE-UHY1004"/>
    <d v="2023-06-24T00:00:00"/>
    <d v="2023-07-21T00:00:00"/>
    <d v="2023-07-27T00:00:00"/>
    <x v="11"/>
    <x v="0"/>
    <n v="26"/>
    <n v="260"/>
    <s v="Naczynia do pieczenia"/>
    <n v="5"/>
    <n v="0.05"/>
    <n v="1065.3"/>
    <n v="585.91499999999996"/>
    <n v="5326.5"/>
    <s v="Klasa III"/>
  </r>
  <r>
    <s v="SO - 0004726"/>
    <x v="3"/>
    <s v="WARE-NMK1003"/>
    <d v="2023-06-24T00:00:00"/>
    <d v="2023-07-21T00:00:00"/>
    <d v="2023-07-25T00:00:00"/>
    <x v="4"/>
    <x v="3"/>
    <n v="38"/>
    <n v="169"/>
    <s v="Koszykówka"/>
    <n v="1"/>
    <n v="0.05"/>
    <n v="2298.1"/>
    <n v="1884.442"/>
    <n v="2298.1"/>
    <s v="Klasa II"/>
  </r>
  <r>
    <s v="SO - 0004727"/>
    <x v="1"/>
    <s v="WARE-XYS1001"/>
    <d v="2023-06-24T00:00:00"/>
    <d v="2023-07-18T00:00:00"/>
    <d v="2023-07-21T00:00:00"/>
    <x v="2"/>
    <x v="2"/>
    <n v="5"/>
    <n v="8"/>
    <s v="Zastawa stołowa"/>
    <n v="2"/>
    <n v="0.1"/>
    <n v="2814"/>
    <n v="1997.94"/>
    <n v="5628"/>
    <s v="Klasa II"/>
  </r>
  <r>
    <s v="SO - 0004728"/>
    <x v="0"/>
    <s v="WARE-NMK1003"/>
    <d v="2023-06-24T00:00:00"/>
    <d v="2023-07-12T00:00:00"/>
    <d v="2023-07-20T00:00:00"/>
    <x v="1"/>
    <x v="1"/>
    <n v="42"/>
    <n v="112"/>
    <s v="Toaletki"/>
    <n v="7"/>
    <n v="0.2"/>
    <n v="1118.9000000000001"/>
    <n v="760.85199999999998"/>
    <n v="7832.3000000000011"/>
    <s v="Klasa III"/>
  </r>
  <r>
    <s v="SO - 0004729"/>
    <x v="3"/>
    <s v="WARE-NBV1002"/>
    <d v="2023-06-24T00:00:00"/>
    <d v="2023-07-17T00:00:00"/>
    <d v="2023-07-24T00:00:00"/>
    <x v="11"/>
    <x v="0"/>
    <n v="30"/>
    <n v="87"/>
    <s v="Poduszki"/>
    <n v="4"/>
    <n v="0.4"/>
    <n v="1098.8"/>
    <n v="472.48399999999998"/>
    <n v="4395.2"/>
    <s v="Klasa III"/>
  </r>
  <r>
    <s v="SO - 0004730"/>
    <x v="2"/>
    <s v="WARE-XYS1001"/>
    <d v="2023-06-24T00:00:00"/>
    <d v="2023-07-07T00:00:00"/>
    <d v="2023-07-16T00:00:00"/>
    <x v="13"/>
    <x v="0"/>
    <n v="45"/>
    <n v="17"/>
    <s v="Wisiorki"/>
    <n v="8"/>
    <n v="7.4999999999999997E-2"/>
    <n v="1855.9"/>
    <n v="760.91899999999998"/>
    <n v="14847.2"/>
    <s v="Klasa IV"/>
  </r>
  <r>
    <s v="SO - 0004731"/>
    <x v="3"/>
    <s v="WARE-XYS1001"/>
    <d v="2023-06-24T00:00:00"/>
    <d v="2023-07-22T00:00:00"/>
    <d v="2023-08-01T00:00:00"/>
    <x v="21"/>
    <x v="3"/>
    <n v="47"/>
    <n v="2"/>
    <s v="Lampy stołowe"/>
    <n v="7"/>
    <n v="0.05"/>
    <n v="2532.6"/>
    <n v="1696.8420000000001"/>
    <n v="17728.2"/>
    <s v="Klasa IV"/>
  </r>
  <r>
    <s v="SO - 0004732"/>
    <x v="0"/>
    <s v="WARE-NMK1003"/>
    <d v="2023-06-24T00:00:00"/>
    <d v="2023-07-05T00:00:00"/>
    <d v="2023-07-11T00:00:00"/>
    <x v="26"/>
    <x v="3"/>
    <n v="43"/>
    <n v="145"/>
    <s v="Dywany"/>
    <n v="6"/>
    <n v="0.1"/>
    <n v="1340"/>
    <n v="737"/>
    <n v="8040"/>
    <s v="Klasa III"/>
  </r>
  <r>
    <s v="SO - 0004733"/>
    <x v="0"/>
    <s v="WARE-XYS1001"/>
    <d v="2023-06-25T00:00:00"/>
    <d v="2023-07-20T00:00:00"/>
    <d v="2023-07-24T00:00:00"/>
    <x v="15"/>
    <x v="2"/>
    <n v="9"/>
    <n v="35"/>
    <s v="Naczynia serwisowe"/>
    <n v="4"/>
    <n v="0.15"/>
    <n v="1728.6"/>
    <n v="1382.88"/>
    <n v="6914.4"/>
    <s v="Klasa II"/>
  </r>
  <r>
    <s v="SO - 0004734"/>
    <x v="0"/>
    <s v="WARE-NMK1003"/>
    <d v="2023-06-25T00:00:00"/>
    <d v="2023-07-23T00:00:00"/>
    <d v="2023-07-31T00:00:00"/>
    <x v="1"/>
    <x v="1"/>
    <n v="23"/>
    <n v="122"/>
    <s v="Pufy"/>
    <n v="8"/>
    <n v="0.05"/>
    <n v="1105.5"/>
    <n v="486.42"/>
    <n v="8844"/>
    <s v="Klasa III"/>
  </r>
  <r>
    <s v="SO - 0004735"/>
    <x v="1"/>
    <s v="WARE-PUJ1005"/>
    <d v="2023-06-25T00:00:00"/>
    <d v="2023-06-28T00:00:00"/>
    <d v="2023-07-03T00:00:00"/>
    <x v="7"/>
    <x v="3"/>
    <n v="29"/>
    <n v="296"/>
    <s v="Akcesoria"/>
    <n v="8"/>
    <n v="7.4999999999999997E-2"/>
    <n v="850.9"/>
    <n v="485.01299999999998"/>
    <n v="6807.2"/>
    <s v="Klasa II"/>
  </r>
  <r>
    <s v="SO - 0004736"/>
    <x v="3"/>
    <s v="WARE-NMK1003"/>
    <d v="2023-06-25T00:00:00"/>
    <d v="2023-07-17T00:00:00"/>
    <d v="2023-07-18T00:00:00"/>
    <x v="5"/>
    <x v="2"/>
    <n v="11"/>
    <n v="95"/>
    <s v="Ozdoby"/>
    <n v="1"/>
    <n v="0.4"/>
    <n v="5118.8"/>
    <n v="3020.0920000000001"/>
    <n v="5118.8"/>
    <s v="Klasa I"/>
  </r>
  <r>
    <s v="SO - 0004737"/>
    <x v="1"/>
    <s v="WARE-MKL1006"/>
    <d v="2023-06-25T00:00:00"/>
    <d v="2023-06-29T00:00:00"/>
    <d v="2023-07-04T00:00:00"/>
    <x v="20"/>
    <x v="1"/>
    <n v="25"/>
    <n v="355"/>
    <s v="Lustra"/>
    <n v="4"/>
    <n v="0.4"/>
    <n v="2318.1999999999998"/>
    <n v="1460.4659999999999"/>
    <n v="9272.7999999999993"/>
    <s v="Klasa II"/>
  </r>
  <r>
    <s v="SO - 0004738"/>
    <x v="1"/>
    <s v="WARE-UHY1004"/>
    <d v="2023-06-25T00:00:00"/>
    <d v="2023-07-04T00:00:00"/>
    <d v="2023-07-12T00:00:00"/>
    <x v="20"/>
    <x v="1"/>
    <n v="30"/>
    <n v="212"/>
    <s v="Kwiaty"/>
    <n v="3"/>
    <n v="7.4999999999999997E-2"/>
    <n v="837.5"/>
    <n v="644.875"/>
    <n v="2512.5"/>
    <s v="Klasa III"/>
  </r>
  <r>
    <s v="SO - 0004739"/>
    <x v="3"/>
    <s v="WARE-PUJ1005"/>
    <d v="2023-06-25T00:00:00"/>
    <d v="2023-07-09T00:00:00"/>
    <d v="2023-07-14T00:00:00"/>
    <x v="17"/>
    <x v="1"/>
    <n v="5"/>
    <n v="265"/>
    <s v="Toaletki"/>
    <n v="8"/>
    <n v="0.4"/>
    <n v="1996.6"/>
    <n v="1337.722"/>
    <n v="15972.8"/>
    <s v="Klasa II"/>
  </r>
  <r>
    <s v="SO - 0004740"/>
    <x v="2"/>
    <s v="WARE-PUJ1005"/>
    <d v="2023-06-25T00:00:00"/>
    <d v="2023-07-23T00:00:00"/>
    <d v="2023-08-01T00:00:00"/>
    <x v="13"/>
    <x v="0"/>
    <n v="1"/>
    <n v="298"/>
    <s v="Meble łazienkowe"/>
    <n v="7"/>
    <n v="0.3"/>
    <n v="4006.6"/>
    <n v="3004.95"/>
    <n v="28046.2"/>
    <s v="Klasa IV"/>
  </r>
  <r>
    <s v="SO - 0004741"/>
    <x v="0"/>
    <s v="WARE-UHY1004"/>
    <d v="2023-06-26T00:00:00"/>
    <d v="2023-07-06T00:00:00"/>
    <d v="2023-07-14T00:00:00"/>
    <x v="22"/>
    <x v="0"/>
    <n v="13"/>
    <n v="243"/>
    <s v="Komputery"/>
    <n v="2"/>
    <n v="0.05"/>
    <n v="1051.9000000000001"/>
    <n v="683.73500000000001"/>
    <n v="2103.8000000000002"/>
    <s v="Klasa III"/>
  </r>
  <r>
    <s v="SO - 0004742"/>
    <x v="0"/>
    <s v="WARE-UHY1004"/>
    <d v="2023-06-26T00:00:00"/>
    <d v="2023-06-29T00:00:00"/>
    <d v="2023-07-03T00:00:00"/>
    <x v="26"/>
    <x v="3"/>
    <n v="1"/>
    <n v="250"/>
    <s v="Szafy"/>
    <n v="1"/>
    <n v="0.05"/>
    <n v="3946.3"/>
    <n v="2525.6320000000001"/>
    <n v="3946.3"/>
    <s v="Klasa II"/>
  </r>
  <r>
    <s v="SO - 0004743"/>
    <x v="3"/>
    <s v="WARE-XYS1001"/>
    <d v="2023-06-26T00:00:00"/>
    <d v="2023-07-02T00:00:00"/>
    <d v="2023-07-03T00:00:00"/>
    <x v="17"/>
    <x v="1"/>
    <n v="3"/>
    <n v="41"/>
    <s v="Rzeźby"/>
    <n v="5"/>
    <n v="0.4"/>
    <n v="984.9"/>
    <n v="472.75200000000001"/>
    <n v="4924.5"/>
    <s v="Klasa I"/>
  </r>
  <r>
    <s v="SO - 0004744"/>
    <x v="3"/>
    <s v="WARE-PUJ1005"/>
    <d v="2023-06-26T00:00:00"/>
    <d v="2023-07-13T00:00:00"/>
    <d v="2023-07-23T00:00:00"/>
    <x v="17"/>
    <x v="1"/>
    <n v="43"/>
    <n v="289"/>
    <s v="Ramki na ścianę"/>
    <n v="8"/>
    <n v="7.4999999999999997E-2"/>
    <n v="2934.6"/>
    <n v="1496.646"/>
    <n v="23476.799999999999"/>
    <s v="Klasa IV"/>
  </r>
  <r>
    <s v="SO - 0004745"/>
    <x v="0"/>
    <s v="WARE-NMK1003"/>
    <d v="2023-06-26T00:00:00"/>
    <d v="2023-06-29T00:00:00"/>
    <d v="2023-07-06T00:00:00"/>
    <x v="22"/>
    <x v="0"/>
    <n v="38"/>
    <n v="201"/>
    <s v="Dywany"/>
    <n v="8"/>
    <n v="0.2"/>
    <n v="3798.9"/>
    <n v="2925.1529999999998"/>
    <n v="30391.200000000001"/>
    <s v="Klasa III"/>
  </r>
  <r>
    <s v="SO - 0004746"/>
    <x v="0"/>
    <s v="WARE-PUJ1005"/>
    <d v="2023-06-26T00:00:00"/>
    <d v="2023-06-28T00:00:00"/>
    <d v="2023-06-29T00:00:00"/>
    <x v="22"/>
    <x v="0"/>
    <n v="30"/>
    <n v="305"/>
    <s v="Kieliszki do koktajli"/>
    <n v="2"/>
    <n v="0.1"/>
    <n v="3819"/>
    <n v="3055.2"/>
    <n v="7638"/>
    <s v="Klasa I"/>
  </r>
  <r>
    <s v="SO - 0004747"/>
    <x v="3"/>
    <s v="WARE-NMK1003"/>
    <d v="2023-06-26T00:00:00"/>
    <d v="2023-07-11T00:00:00"/>
    <d v="2023-07-18T00:00:00"/>
    <x v="27"/>
    <x v="1"/>
    <n v="13"/>
    <n v="176"/>
    <s v="Wisiorki"/>
    <n v="2"/>
    <n v="0.1"/>
    <n v="1869.3"/>
    <n v="1476.7470000000001"/>
    <n v="3738.6"/>
    <s v="Klasa III"/>
  </r>
  <r>
    <s v="SO - 0004748"/>
    <x v="2"/>
    <s v="WARE-NMK1003"/>
    <d v="2023-06-26T00:00:00"/>
    <d v="2023-07-08T00:00:00"/>
    <d v="2023-07-14T00:00:00"/>
    <x v="23"/>
    <x v="0"/>
    <n v="35"/>
    <n v="179"/>
    <s v="Zegary"/>
    <n v="2"/>
    <n v="0.05"/>
    <n v="1132.3"/>
    <n v="486.88900000000001"/>
    <n v="2264.6"/>
    <s v="Klasa III"/>
  </r>
  <r>
    <s v="SO - 0004749"/>
    <x v="0"/>
    <s v="WARE-NMK1003"/>
    <d v="2023-06-27T00:00:00"/>
    <d v="2023-07-14T00:00:00"/>
    <d v="2023-07-17T00:00:00"/>
    <x v="22"/>
    <x v="0"/>
    <n v="11"/>
    <n v="103"/>
    <s v="Meble sypialniane"/>
    <n v="2"/>
    <n v="0.15"/>
    <n v="817.4"/>
    <n v="678.44200000000001"/>
    <n v="1634.8"/>
    <s v="Klasa II"/>
  </r>
  <r>
    <s v="SO - 0004750"/>
    <x v="0"/>
    <s v="WARE-NMK1003"/>
    <d v="2023-06-27T00:00:00"/>
    <d v="2023-07-23T00:00:00"/>
    <d v="2023-07-29T00:00:00"/>
    <x v="25"/>
    <x v="0"/>
    <n v="28"/>
    <n v="142"/>
    <s v="Półmiski"/>
    <n v="3"/>
    <n v="0.15"/>
    <n v="1125.5999999999999"/>
    <n v="461.49599999999998"/>
    <n v="3376.7999999999997"/>
    <s v="Klasa III"/>
  </r>
  <r>
    <s v="SO - 0004751"/>
    <x v="0"/>
    <s v="WARE-PUJ1005"/>
    <d v="2023-06-27T00:00:00"/>
    <d v="2023-07-14T00:00:00"/>
    <d v="2023-07-19T00:00:00"/>
    <x v="1"/>
    <x v="1"/>
    <n v="32"/>
    <n v="293"/>
    <s v="Koce"/>
    <n v="7"/>
    <n v="0.15"/>
    <n v="1172.5"/>
    <n v="515.9"/>
    <n v="8207.5"/>
    <s v="Klasa II"/>
  </r>
  <r>
    <s v="SO - 0004752"/>
    <x v="0"/>
    <s v="WARE-PUJ1005"/>
    <d v="2023-06-27T00:00:00"/>
    <d v="2023-07-21T00:00:00"/>
    <d v="2023-07-27T00:00:00"/>
    <x v="25"/>
    <x v="0"/>
    <n v="50"/>
    <n v="297"/>
    <s v="Szafy"/>
    <n v="8"/>
    <n v="0.05"/>
    <n v="1152.4000000000001"/>
    <n v="749.06"/>
    <n v="9219.2000000000007"/>
    <s v="Klasa III"/>
  </r>
  <r>
    <s v="SO - 0004753"/>
    <x v="1"/>
    <s v="WARE-PUJ1005"/>
    <d v="2023-06-27T00:00:00"/>
    <d v="2023-07-22T00:00:00"/>
    <d v="2023-07-31T00:00:00"/>
    <x v="8"/>
    <x v="3"/>
    <n v="15"/>
    <n v="270"/>
    <s v="Szkło stołowe"/>
    <n v="7"/>
    <n v="0.05"/>
    <n v="6170.7"/>
    <n v="3270.471"/>
    <n v="43194.9"/>
    <s v="Klasa IV"/>
  </r>
  <r>
    <s v="SO - 0004754"/>
    <x v="0"/>
    <s v="WARE-XYS1001"/>
    <d v="2023-06-27T00:00:00"/>
    <d v="2023-07-15T00:00:00"/>
    <d v="2023-07-24T00:00:00"/>
    <x v="15"/>
    <x v="2"/>
    <n v="33"/>
    <n v="12"/>
    <s v="Audio"/>
    <n v="7"/>
    <n v="7.4999999999999997E-2"/>
    <n v="6304.7"/>
    <n v="5106.8069999999998"/>
    <n v="44132.9"/>
    <s v="Klasa IV"/>
  </r>
  <r>
    <s v="SO - 0004755"/>
    <x v="2"/>
    <s v="WARE-XYS1001"/>
    <d v="2023-06-27T00:00:00"/>
    <d v="2023-06-30T00:00:00"/>
    <d v="2023-07-03T00:00:00"/>
    <x v="23"/>
    <x v="0"/>
    <n v="26"/>
    <n v="33"/>
    <s v="Świeczniki"/>
    <n v="1"/>
    <n v="7.4999999999999997E-2"/>
    <n v="857.6"/>
    <n v="711.80799999999999"/>
    <n v="857.6"/>
    <s v="Klasa II"/>
  </r>
  <r>
    <s v="SO - 0004756"/>
    <x v="2"/>
    <s v="WARE-NMK1003"/>
    <d v="2023-06-28T00:00:00"/>
    <d v="2023-07-06T00:00:00"/>
    <d v="2023-07-08T00:00:00"/>
    <x v="13"/>
    <x v="0"/>
    <n v="5"/>
    <n v="183"/>
    <s v="TV i wideo"/>
    <n v="6"/>
    <n v="0.2"/>
    <n v="5051.8"/>
    <n v="2020.72"/>
    <n v="30310.800000000003"/>
    <s v="Klasa I"/>
  </r>
  <r>
    <s v="SO - 0004757"/>
    <x v="0"/>
    <s v="WARE-NBV1002"/>
    <d v="2023-06-28T00:00:00"/>
    <d v="2023-07-13T00:00:00"/>
    <d v="2023-07-19T00:00:00"/>
    <x v="0"/>
    <x v="0"/>
    <n v="1"/>
    <n v="80"/>
    <s v="Meble do jadalni"/>
    <n v="3"/>
    <n v="0.05"/>
    <n v="268"/>
    <n v="125.96"/>
    <n v="804"/>
    <s v="Klasa III"/>
  </r>
  <r>
    <s v="SO - 0004758"/>
    <x v="3"/>
    <s v="WARE-XYS1001"/>
    <d v="2023-06-28T00:00:00"/>
    <d v="2023-07-09T00:00:00"/>
    <d v="2023-07-10T00:00:00"/>
    <x v="21"/>
    <x v="3"/>
    <n v="34"/>
    <n v="58"/>
    <s v="Baseball"/>
    <n v="2"/>
    <n v="0.1"/>
    <n v="1132.3"/>
    <n v="837.90200000000004"/>
    <n v="2264.6"/>
    <s v="Klasa I"/>
  </r>
  <r>
    <s v="SO - 0004759"/>
    <x v="3"/>
    <s v="WARE-NMK1003"/>
    <d v="2023-06-28T00:00:00"/>
    <d v="2023-07-11T00:00:00"/>
    <d v="2023-07-18T00:00:00"/>
    <x v="11"/>
    <x v="0"/>
    <n v="2"/>
    <n v="91"/>
    <s v="Wieńce"/>
    <n v="1"/>
    <n v="0.05"/>
    <n v="3309.8"/>
    <n v="1886.586"/>
    <n v="3309.8"/>
    <s v="Klasa III"/>
  </r>
  <r>
    <s v="SO - 0004760"/>
    <x v="3"/>
    <s v="WARE-UHY1004"/>
    <d v="2023-06-28T00:00:00"/>
    <d v="2023-07-20T00:00:00"/>
    <d v="2023-07-30T00:00:00"/>
    <x v="21"/>
    <x v="3"/>
    <n v="44"/>
    <n v="252"/>
    <s v="Telefony"/>
    <n v="7"/>
    <n v="0.05"/>
    <n v="931.3"/>
    <n v="400.459"/>
    <n v="6519.0999999999995"/>
    <s v="Klasa IV"/>
  </r>
  <r>
    <s v="SO - 0004761"/>
    <x v="3"/>
    <s v="WARE-MKL1006"/>
    <d v="2023-06-28T00:00:00"/>
    <d v="2023-07-10T00:00:00"/>
    <d v="2023-07-18T00:00:00"/>
    <x v="11"/>
    <x v="0"/>
    <n v="39"/>
    <n v="339"/>
    <s v="Pufy"/>
    <n v="1"/>
    <n v="0.3"/>
    <n v="2331.6"/>
    <n v="1002.588"/>
    <n v="2331.6"/>
    <s v="Klasa III"/>
  </r>
  <r>
    <s v="SO - 0004762"/>
    <x v="2"/>
    <s v="WARE-NMK1003"/>
    <d v="2023-06-28T00:00:00"/>
    <d v="2023-07-21T00:00:00"/>
    <d v="2023-07-29T00:00:00"/>
    <x v="24"/>
    <x v="2"/>
    <n v="14"/>
    <n v="182"/>
    <s v="Zastawa stołowa"/>
    <n v="7"/>
    <n v="0.1"/>
    <n v="5065.2"/>
    <n v="2026.08"/>
    <n v="35456.400000000001"/>
    <s v="Klasa III"/>
  </r>
  <r>
    <s v="SO - 0004763"/>
    <x v="3"/>
    <s v="WARE-XYS1001"/>
    <d v="2023-06-28T00:00:00"/>
    <d v="2023-07-22T00:00:00"/>
    <d v="2023-08-01T00:00:00"/>
    <x v="11"/>
    <x v="0"/>
    <n v="44"/>
    <n v="45"/>
    <s v="Toaletki"/>
    <n v="3"/>
    <n v="0.05"/>
    <n v="837.5"/>
    <n v="653.25"/>
    <n v="2512.5"/>
    <s v="Klasa IV"/>
  </r>
  <r>
    <s v="SO - 0004764"/>
    <x v="1"/>
    <s v="WARE-UHY1004"/>
    <d v="2023-06-28T00:00:00"/>
    <d v="2023-07-22T00:00:00"/>
    <d v="2023-07-26T00:00:00"/>
    <x v="2"/>
    <x v="2"/>
    <n v="34"/>
    <n v="232"/>
    <s v="Naczynia do pieczenia"/>
    <n v="2"/>
    <n v="0.05"/>
    <n v="690.1"/>
    <n v="282.94099999999997"/>
    <n v="1380.2"/>
    <s v="Klasa II"/>
  </r>
  <r>
    <s v="SO - 0004765"/>
    <x v="0"/>
    <s v="WARE-UHY1004"/>
    <d v="2023-06-29T00:00:00"/>
    <d v="2023-07-01T00:00:00"/>
    <d v="2023-07-06T00:00:00"/>
    <x v="18"/>
    <x v="2"/>
    <n v="34"/>
    <n v="230"/>
    <s v="Świeczniki"/>
    <n v="7"/>
    <n v="0.05"/>
    <n v="2626.4"/>
    <n v="1575.84"/>
    <n v="18384.8"/>
    <s v="Klasa II"/>
  </r>
  <r>
    <s v="SO - 0004766"/>
    <x v="0"/>
    <s v="WARE-XYS1001"/>
    <d v="2023-06-29T00:00:00"/>
    <d v="2023-07-10T00:00:00"/>
    <d v="2023-07-13T00:00:00"/>
    <x v="16"/>
    <x v="1"/>
    <n v="47"/>
    <n v="10"/>
    <s v="Świeczniki"/>
    <n v="2"/>
    <n v="0.15"/>
    <n v="2425.4"/>
    <n v="1479.4939999999999"/>
    <n v="4850.8"/>
    <s v="Klasa II"/>
  </r>
  <r>
    <s v="SO - 0004767"/>
    <x v="2"/>
    <s v="WARE-PUJ1005"/>
    <d v="2023-06-29T00:00:00"/>
    <d v="2023-07-08T00:00:00"/>
    <d v="2023-07-12T00:00:00"/>
    <x v="3"/>
    <x v="0"/>
    <n v="9"/>
    <n v="312"/>
    <s v="Telefony"/>
    <n v="3"/>
    <n v="7.4999999999999997E-2"/>
    <n v="3865.9"/>
    <n v="3247.3560000000002"/>
    <n v="11597.7"/>
    <s v="Klasa II"/>
  </r>
  <r>
    <s v="SO - 0004768"/>
    <x v="3"/>
    <s v="WARE-PUJ1005"/>
    <d v="2023-06-29T00:00:00"/>
    <d v="2023-07-16T00:00:00"/>
    <d v="2023-07-23T00:00:00"/>
    <x v="27"/>
    <x v="1"/>
    <n v="19"/>
    <n v="274"/>
    <s v="Meble sypialniane"/>
    <n v="2"/>
    <n v="7.4999999999999997E-2"/>
    <n v="783.9"/>
    <n v="501.69600000000003"/>
    <n v="1567.8"/>
    <s v="Klasa III"/>
  </r>
  <r>
    <s v="SO - 0004769"/>
    <x v="2"/>
    <s v="WARE-UHY1004"/>
    <d v="2023-06-29T00:00:00"/>
    <d v="2023-07-15T00:00:00"/>
    <d v="2023-07-24T00:00:00"/>
    <x v="12"/>
    <x v="1"/>
    <n v="7"/>
    <n v="238"/>
    <s v="Toaletki"/>
    <n v="8"/>
    <n v="7.4999999999999997E-2"/>
    <n v="5112.1000000000004"/>
    <n v="3322.8649999999998"/>
    <n v="40896.800000000003"/>
    <s v="Klasa IV"/>
  </r>
  <r>
    <s v="SO - 0004770"/>
    <x v="0"/>
    <s v="WARE-XYS1001"/>
    <d v="2023-06-29T00:00:00"/>
    <d v="2023-07-11T00:00:00"/>
    <d v="2023-07-17T00:00:00"/>
    <x v="6"/>
    <x v="1"/>
    <n v="10"/>
    <n v="39"/>
    <s v="Meble ogrodowe"/>
    <n v="6"/>
    <n v="0.1"/>
    <n v="1809"/>
    <n v="1049.22"/>
    <n v="10854"/>
    <s v="Klasa III"/>
  </r>
  <r>
    <s v="SO - 0004771"/>
    <x v="0"/>
    <s v="WARE-NMK1003"/>
    <d v="2023-06-29T00:00:00"/>
    <d v="2023-07-12T00:00:00"/>
    <d v="2023-07-13T00:00:00"/>
    <x v="19"/>
    <x v="2"/>
    <n v="37"/>
    <n v="154"/>
    <s v="Baseball"/>
    <n v="6"/>
    <n v="0.1"/>
    <n v="2673.3"/>
    <n v="1764.3779999999999"/>
    <n v="16039.800000000001"/>
    <s v="Klasa I"/>
  </r>
  <r>
    <s v="SO - 0004772"/>
    <x v="3"/>
    <s v="WARE-PUJ1005"/>
    <d v="2023-06-30T00:00:00"/>
    <d v="2023-07-22T00:00:00"/>
    <d v="2023-07-29T00:00:00"/>
    <x v="21"/>
    <x v="3"/>
    <n v="41"/>
    <n v="318"/>
    <s v="Kwiaty"/>
    <n v="6"/>
    <n v="7.4999999999999997E-2"/>
    <n v="3973.1"/>
    <n v="2781.17"/>
    <n v="23838.6"/>
    <s v="Klasa III"/>
  </r>
  <r>
    <s v="SO - 0004773"/>
    <x v="2"/>
    <s v="WARE-XYS1001"/>
    <d v="2023-06-30T00:00:00"/>
    <d v="2023-07-11T00:00:00"/>
    <d v="2023-07-17T00:00:00"/>
    <x v="23"/>
    <x v="0"/>
    <n v="34"/>
    <n v="19"/>
    <s v="Rzeźby"/>
    <n v="2"/>
    <n v="0.15"/>
    <n v="1862.6"/>
    <n v="1229.316"/>
    <n v="3725.2"/>
    <s v="Klasa III"/>
  </r>
  <r>
    <s v="SO - 0004774"/>
    <x v="1"/>
    <s v="WARE-PUJ1005"/>
    <d v="2023-06-30T00:00:00"/>
    <d v="2023-07-12T00:00:00"/>
    <d v="2023-07-17T00:00:00"/>
    <x v="20"/>
    <x v="1"/>
    <n v="15"/>
    <n v="316"/>
    <s v="Wisiorki"/>
    <n v="3"/>
    <n v="0.15"/>
    <n v="958.1"/>
    <n v="526.95500000000004"/>
    <n v="2874.3"/>
    <s v="Klasa II"/>
  </r>
  <r>
    <s v="SO - 0004775"/>
    <x v="3"/>
    <s v="WARE-NMK1003"/>
    <d v="2023-06-30T00:00:00"/>
    <d v="2023-07-10T00:00:00"/>
    <d v="2023-07-18T00:00:00"/>
    <x v="9"/>
    <x v="0"/>
    <n v="27"/>
    <n v="189"/>
    <s v="TV i wideo"/>
    <n v="8"/>
    <n v="0.3"/>
    <n v="911.2"/>
    <n v="774.52"/>
    <n v="7289.6"/>
    <s v="Klasa III"/>
  </r>
  <r>
    <s v="SO - 0004776"/>
    <x v="1"/>
    <s v="WARE-PUJ1005"/>
    <d v="2023-07-01T00:00:00"/>
    <d v="2023-07-17T00:00:00"/>
    <d v="2023-07-27T00:00:00"/>
    <x v="2"/>
    <x v="2"/>
    <n v="21"/>
    <n v="278"/>
    <s v="Zapachy do domu"/>
    <n v="6"/>
    <n v="0.15"/>
    <n v="1025.0999999999999"/>
    <n v="410.04"/>
    <n v="6150.5999999999995"/>
    <s v="Klasa IV"/>
  </r>
  <r>
    <s v="SO - 0004777"/>
    <x v="1"/>
    <s v="WARE-XYS1001"/>
    <d v="2023-07-01T00:00:00"/>
    <d v="2023-07-25T00:00:00"/>
    <d v="2023-07-28T00:00:00"/>
    <x v="2"/>
    <x v="2"/>
    <n v="3"/>
    <n v="35"/>
    <s v="Zastawa stołowa"/>
    <n v="8"/>
    <n v="0.05"/>
    <n v="2224.4"/>
    <n v="934.24800000000005"/>
    <n v="17795.2"/>
    <s v="Klasa II"/>
  </r>
  <r>
    <s v="SO - 0004778"/>
    <x v="0"/>
    <s v="WARE-PUJ1005"/>
    <d v="2023-07-01T00:00:00"/>
    <d v="2023-07-05T00:00:00"/>
    <d v="2023-07-14T00:00:00"/>
    <x v="22"/>
    <x v="0"/>
    <n v="40"/>
    <n v="304"/>
    <s v="Naczynia do pieczenia"/>
    <n v="3"/>
    <n v="0.2"/>
    <n v="2358.4"/>
    <n v="1768.8"/>
    <n v="7075.2000000000007"/>
    <s v="Klasa IV"/>
  </r>
  <r>
    <s v="SO - 0004779"/>
    <x v="3"/>
    <s v="WARE-UHY1004"/>
    <d v="2023-07-01T00:00:00"/>
    <d v="2023-07-26T00:00:00"/>
    <d v="2023-07-31T00:00:00"/>
    <x v="21"/>
    <x v="3"/>
    <n v="19"/>
    <n v="214"/>
    <s v="Lustra"/>
    <n v="6"/>
    <n v="0.15"/>
    <n v="3946.3"/>
    <n v="2525.6320000000001"/>
    <n v="23677.800000000003"/>
    <s v="Klasa II"/>
  </r>
  <r>
    <s v="SO - 0004780"/>
    <x v="0"/>
    <s v="WARE-PUJ1005"/>
    <d v="2023-07-01T00:00:00"/>
    <d v="2023-07-19T00:00:00"/>
    <d v="2023-07-25T00:00:00"/>
    <x v="25"/>
    <x v="0"/>
    <n v="7"/>
    <n v="327"/>
    <s v="Meble sypialniane"/>
    <n v="7"/>
    <n v="0.05"/>
    <n v="911.2"/>
    <n v="428.26400000000001"/>
    <n v="6378.4000000000005"/>
    <s v="Klasa III"/>
  </r>
  <r>
    <s v="SO - 0004781"/>
    <x v="3"/>
    <s v="WARE-MKL1006"/>
    <d v="2023-07-01T00:00:00"/>
    <d v="2023-07-06T00:00:00"/>
    <d v="2023-07-13T00:00:00"/>
    <x v="27"/>
    <x v="1"/>
    <n v="27"/>
    <n v="342"/>
    <s v="Półmiski"/>
    <n v="5"/>
    <n v="0.05"/>
    <n v="777.2"/>
    <n v="466.32"/>
    <n v="3886"/>
    <s v="Klasa III"/>
  </r>
  <r>
    <s v="SO - 0004782"/>
    <x v="1"/>
    <s v="WARE-PUJ1005"/>
    <d v="2023-07-01T00:00:00"/>
    <d v="2023-07-22T00:00:00"/>
    <d v="2023-07-26T00:00:00"/>
    <x v="8"/>
    <x v="3"/>
    <n v="36"/>
    <n v="312"/>
    <s v="Zegary"/>
    <n v="6"/>
    <n v="7.4999999999999997E-2"/>
    <n v="2345"/>
    <n v="1195.95"/>
    <n v="14070"/>
    <s v="Klasa II"/>
  </r>
  <r>
    <s v="SO - 0004783"/>
    <x v="3"/>
    <s v="WARE-NBV1002"/>
    <d v="2023-07-01T00:00:00"/>
    <d v="2023-07-11T00:00:00"/>
    <d v="2023-07-20T00:00:00"/>
    <x v="22"/>
    <x v="0"/>
    <n v="41"/>
    <n v="61"/>
    <s v="Szafy"/>
    <n v="6"/>
    <n v="0.05"/>
    <n v="3162.4"/>
    <n v="1676.0719999999999"/>
    <n v="18974.400000000001"/>
    <s v="Klasa IV"/>
  </r>
  <r>
    <s v="SO - 0004784"/>
    <x v="3"/>
    <s v="WARE-NMK1003"/>
    <d v="2023-07-02T00:00:00"/>
    <d v="2023-07-23T00:00:00"/>
    <d v="2023-07-28T00:00:00"/>
    <x v="17"/>
    <x v="1"/>
    <n v="26"/>
    <n v="165"/>
    <s v="Narzędzia barowe"/>
    <n v="5"/>
    <n v="0.15"/>
    <n v="2532.6"/>
    <n v="1519.56"/>
    <n v="12663"/>
    <s v="Klasa II"/>
  </r>
  <r>
    <s v="SO - 0004785"/>
    <x v="0"/>
    <s v="WARE-UHY1004"/>
    <d v="2023-07-02T00:00:00"/>
    <d v="2023-07-11T00:00:00"/>
    <d v="2023-07-17T00:00:00"/>
    <x v="10"/>
    <x v="3"/>
    <n v="25"/>
    <n v="212"/>
    <s v="Koce"/>
    <n v="3"/>
    <n v="0.15"/>
    <n v="201"/>
    <n v="90.45"/>
    <n v="603"/>
    <s v="Klasa III"/>
  </r>
  <r>
    <s v="SO - 0004786"/>
    <x v="3"/>
    <s v="WARE-NBV1002"/>
    <d v="2023-07-02T00:00:00"/>
    <d v="2023-07-12T00:00:00"/>
    <d v="2023-07-17T00:00:00"/>
    <x v="17"/>
    <x v="1"/>
    <n v="35"/>
    <n v="75"/>
    <s v="Ozdoby"/>
    <n v="2"/>
    <n v="0.05"/>
    <n v="1025.0999999999999"/>
    <n v="779.07600000000002"/>
    <n v="2050.1999999999998"/>
    <s v="Klasa II"/>
  </r>
  <r>
    <s v="SO - 0004787"/>
    <x v="0"/>
    <s v="WARE-NMK1003"/>
    <d v="2023-07-02T00:00:00"/>
    <d v="2023-07-08T00:00:00"/>
    <d v="2023-07-15T00:00:00"/>
    <x v="15"/>
    <x v="2"/>
    <n v="23"/>
    <n v="177"/>
    <s v="Akcesoria"/>
    <n v="4"/>
    <n v="7.4999999999999997E-2"/>
    <n v="3484"/>
    <n v="1567.8"/>
    <n v="13936"/>
    <s v="Klasa III"/>
  </r>
  <r>
    <s v="SO - 0004788"/>
    <x v="0"/>
    <s v="WARE-UHY1004"/>
    <d v="2023-07-02T00:00:00"/>
    <d v="2023-07-29T00:00:00"/>
    <d v="2023-08-08T00:00:00"/>
    <x v="19"/>
    <x v="2"/>
    <n v="8"/>
    <n v="220"/>
    <s v="Poduszki meblowe"/>
    <n v="7"/>
    <n v="0.1"/>
    <n v="2592.9"/>
    <n v="2048.3910000000001"/>
    <n v="18150.3"/>
    <s v="Klasa IV"/>
  </r>
  <r>
    <s v="SO - 0004789"/>
    <x v="0"/>
    <s v="WARE-XYS1001"/>
    <d v="2023-07-02T00:00:00"/>
    <d v="2023-07-04T00:00:00"/>
    <d v="2023-07-13T00:00:00"/>
    <x v="15"/>
    <x v="2"/>
    <n v="14"/>
    <n v="34"/>
    <s v="Szafy"/>
    <n v="2"/>
    <n v="0.3"/>
    <n v="2773.8"/>
    <n v="1692.018"/>
    <n v="5547.6"/>
    <s v="Klasa IV"/>
  </r>
  <r>
    <s v="SO - 0004790"/>
    <x v="0"/>
    <s v="WARE-XYS1001"/>
    <d v="2023-07-03T00:00:00"/>
    <d v="2023-07-31T00:00:00"/>
    <d v="2023-08-01T00:00:00"/>
    <x v="19"/>
    <x v="2"/>
    <n v="29"/>
    <n v="5"/>
    <s v="TV i wideo"/>
    <n v="1"/>
    <n v="0.4"/>
    <n v="1085.4000000000001"/>
    <n v="607.82399999999996"/>
    <n v="1085.4000000000001"/>
    <s v="Klasa I"/>
  </r>
  <r>
    <s v="SO - 0004791"/>
    <x v="1"/>
    <s v="WARE-NMK1003"/>
    <d v="2023-07-03T00:00:00"/>
    <d v="2023-07-09T00:00:00"/>
    <d v="2023-07-14T00:00:00"/>
    <x v="20"/>
    <x v="1"/>
    <n v="15"/>
    <n v="90"/>
    <s v="Okładziny ścienne"/>
    <n v="2"/>
    <n v="0.1"/>
    <n v="3912.8"/>
    <n v="3208.4960000000001"/>
    <n v="7825.6"/>
    <s v="Klasa II"/>
  </r>
  <r>
    <s v="SO - 0004792"/>
    <x v="3"/>
    <s v="WARE-XYS1001"/>
    <d v="2023-07-03T00:00:00"/>
    <d v="2023-07-16T00:00:00"/>
    <d v="2023-07-23T00:00:00"/>
    <x v="11"/>
    <x v="0"/>
    <n v="14"/>
    <n v="1"/>
    <s v="Zastawa stołowa"/>
    <n v="5"/>
    <n v="0.05"/>
    <n v="167.5"/>
    <n v="83.75"/>
    <n v="837.5"/>
    <s v="Klasa III"/>
  </r>
  <r>
    <s v="SO - 0004793"/>
    <x v="0"/>
    <s v="WARE-XYS1001"/>
    <d v="2023-07-03T00:00:00"/>
    <d v="2023-07-08T00:00:00"/>
    <d v="2023-07-09T00:00:00"/>
    <x v="19"/>
    <x v="2"/>
    <n v="11"/>
    <n v="20"/>
    <s v="Rzeźby"/>
    <n v="8"/>
    <n v="7.4999999999999997E-2"/>
    <n v="1795.6"/>
    <n v="897.8"/>
    <n v="14364.8"/>
    <s v="Klasa I"/>
  </r>
  <r>
    <s v="SO - 0004794"/>
    <x v="0"/>
    <s v="WARE-PUJ1005"/>
    <d v="2023-07-03T00:00:00"/>
    <d v="2023-07-09T00:00:00"/>
    <d v="2023-07-16T00:00:00"/>
    <x v="15"/>
    <x v="2"/>
    <n v="10"/>
    <n v="316"/>
    <s v="Akcesoria"/>
    <n v="3"/>
    <n v="0.05"/>
    <n v="3892.7"/>
    <n v="2841.6709999999998"/>
    <n v="11678.099999999999"/>
    <s v="Klasa III"/>
  </r>
  <r>
    <s v="SO - 0004795"/>
    <x v="0"/>
    <s v="WARE-PUJ1005"/>
    <d v="2023-07-03T00:00:00"/>
    <d v="2023-07-31T00:00:00"/>
    <d v="2023-08-09T00:00:00"/>
    <x v="22"/>
    <x v="0"/>
    <n v="27"/>
    <n v="276"/>
    <s v="Kwiaty"/>
    <n v="1"/>
    <n v="0.1"/>
    <n v="174.2"/>
    <n v="83.616"/>
    <n v="174.2"/>
    <s v="Klasa IV"/>
  </r>
  <r>
    <s v="SO - 0004796"/>
    <x v="3"/>
    <s v="WARE-UHY1004"/>
    <d v="2023-07-03T00:00:00"/>
    <d v="2023-07-13T00:00:00"/>
    <d v="2023-07-14T00:00:00"/>
    <x v="21"/>
    <x v="3"/>
    <n v="34"/>
    <n v="215"/>
    <s v="Zegary"/>
    <n v="6"/>
    <n v="0.05"/>
    <n v="2572.8000000000002"/>
    <n v="1878.144"/>
    <n v="15436.800000000001"/>
    <s v="Klasa I"/>
  </r>
  <r>
    <s v="SO - 0004797"/>
    <x v="3"/>
    <s v="WARE-NMK1003"/>
    <d v="2023-07-03T00:00:00"/>
    <d v="2023-07-24T00:00:00"/>
    <d v="2023-07-27T00:00:00"/>
    <x v="21"/>
    <x v="3"/>
    <n v="49"/>
    <n v="91"/>
    <s v="Naczynia do pieczenia"/>
    <n v="8"/>
    <n v="7.4999999999999997E-2"/>
    <n v="201"/>
    <n v="98.49"/>
    <n v="1608"/>
    <s v="Klasa II"/>
  </r>
  <r>
    <s v="SO - 0004798"/>
    <x v="0"/>
    <s v="WARE-UHY1004"/>
    <d v="2023-07-03T00:00:00"/>
    <d v="2023-07-11T00:00:00"/>
    <d v="2023-07-19T00:00:00"/>
    <x v="19"/>
    <x v="2"/>
    <n v="14"/>
    <n v="257"/>
    <s v="Wisiorki"/>
    <n v="3"/>
    <n v="7.4999999999999997E-2"/>
    <n v="3999.9"/>
    <n v="2599.9349999999999"/>
    <n v="11999.7"/>
    <s v="Klasa III"/>
  </r>
  <r>
    <s v="SO - 0004799"/>
    <x v="0"/>
    <s v="WARE-NBV1002"/>
    <d v="2023-07-04T00:00:00"/>
    <d v="2023-07-22T00:00:00"/>
    <d v="2023-07-24T00:00:00"/>
    <x v="16"/>
    <x v="1"/>
    <n v="21"/>
    <n v="75"/>
    <s v="Meble ogrodowe"/>
    <n v="3"/>
    <n v="7.4999999999999997E-2"/>
    <n v="1788.9"/>
    <n v="1234.3409999999999"/>
    <n v="5366.7000000000007"/>
    <s v="Klasa I"/>
  </r>
  <r>
    <s v="SO - 0004800"/>
    <x v="0"/>
    <s v="WARE-NMK1003"/>
    <d v="2023-07-04T00:00:00"/>
    <d v="2023-07-18T00:00:00"/>
    <d v="2023-07-19T00:00:00"/>
    <x v="25"/>
    <x v="0"/>
    <n v="42"/>
    <n v="202"/>
    <s v="Wieńce"/>
    <n v="7"/>
    <n v="0.3"/>
    <n v="201"/>
    <n v="132.66"/>
    <n v="1407"/>
    <s v="Klasa I"/>
  </r>
  <r>
    <s v="SO - 0004801"/>
    <x v="0"/>
    <s v="WARE-UHY1004"/>
    <d v="2023-07-04T00:00:00"/>
    <d v="2023-07-09T00:00:00"/>
    <d v="2023-07-13T00:00:00"/>
    <x v="15"/>
    <x v="2"/>
    <n v="9"/>
    <n v="231"/>
    <s v="Meble sypialniane"/>
    <n v="4"/>
    <n v="7.4999999999999997E-2"/>
    <n v="241.2"/>
    <n v="106.128"/>
    <n v="964.8"/>
    <s v="Klasa II"/>
  </r>
  <r>
    <s v="SO - 0004802"/>
    <x v="0"/>
    <s v="WARE-MKL1006"/>
    <d v="2023-07-04T00:00:00"/>
    <d v="2023-07-12T00:00:00"/>
    <d v="2023-07-17T00:00:00"/>
    <x v="0"/>
    <x v="0"/>
    <n v="41"/>
    <n v="364"/>
    <s v="Lampy podłogowe"/>
    <n v="4"/>
    <n v="7.4999999999999997E-2"/>
    <n v="1065.3"/>
    <n v="798.97500000000002"/>
    <n v="4261.2"/>
    <s v="Klasa II"/>
  </r>
  <r>
    <s v="SO - 0004803"/>
    <x v="0"/>
    <s v="WARE-NMK1003"/>
    <d v="2023-07-04T00:00:00"/>
    <d v="2023-07-08T00:00:00"/>
    <d v="2023-07-09T00:00:00"/>
    <x v="18"/>
    <x v="2"/>
    <n v="28"/>
    <n v="108"/>
    <s v="Meble ogrodowe"/>
    <n v="4"/>
    <n v="7.4999999999999997E-2"/>
    <n v="2432.1"/>
    <n v="1507.902"/>
    <n v="9728.4"/>
    <s v="Klasa I"/>
  </r>
  <r>
    <s v="SO - 0004804"/>
    <x v="0"/>
    <s v="WARE-UHY1004"/>
    <d v="2023-07-04T00:00:00"/>
    <d v="2023-07-30T00:00:00"/>
    <d v="2023-07-31T00:00:00"/>
    <x v="19"/>
    <x v="2"/>
    <n v="17"/>
    <n v="237"/>
    <s v="Rzeźby"/>
    <n v="2"/>
    <n v="0.05"/>
    <n v="3825.7"/>
    <n v="3137.0740000000001"/>
    <n v="7651.4"/>
    <s v="Klasa I"/>
  </r>
  <r>
    <s v="SO - 0004805"/>
    <x v="2"/>
    <s v="WARE-NMK1003"/>
    <d v="2023-07-04T00:00:00"/>
    <d v="2023-07-21T00:00:00"/>
    <d v="2023-07-23T00:00:00"/>
    <x v="12"/>
    <x v="1"/>
    <n v="9"/>
    <n v="188"/>
    <s v="TV i wideo"/>
    <n v="7"/>
    <n v="7.4999999999999997E-2"/>
    <n v="5393.5"/>
    <n v="3937.2550000000001"/>
    <n v="37754.5"/>
    <s v="Klasa I"/>
  </r>
  <r>
    <s v="SO - 0004806"/>
    <x v="0"/>
    <s v="WARE-XYS1001"/>
    <d v="2023-07-04T00:00:00"/>
    <d v="2023-07-06T00:00:00"/>
    <d v="2023-07-15T00:00:00"/>
    <x v="15"/>
    <x v="2"/>
    <n v="29"/>
    <n v="33"/>
    <s v="Świece"/>
    <n v="7"/>
    <n v="0.4"/>
    <n v="3986.5"/>
    <n v="1674.33"/>
    <n v="27905.5"/>
    <s v="Klasa IV"/>
  </r>
  <r>
    <s v="SO - 0004807"/>
    <x v="2"/>
    <s v="WARE-XYS1001"/>
    <d v="2023-07-04T00:00:00"/>
    <d v="2023-07-08T00:00:00"/>
    <d v="2023-07-09T00:00:00"/>
    <x v="23"/>
    <x v="0"/>
    <n v="14"/>
    <n v="7"/>
    <s v="Zapachy do domu"/>
    <n v="5"/>
    <n v="7.4999999999999997E-2"/>
    <n v="1005"/>
    <n v="582.9"/>
    <n v="5025"/>
    <s v="Klasa I"/>
  </r>
  <r>
    <s v="SO - 0004808"/>
    <x v="2"/>
    <s v="WARE-UHY1004"/>
    <d v="2023-07-05T00:00:00"/>
    <d v="2023-07-27T00:00:00"/>
    <d v="2023-07-30T00:00:00"/>
    <x v="3"/>
    <x v="0"/>
    <n v="23"/>
    <n v="249"/>
    <s v="Audio"/>
    <n v="7"/>
    <n v="0.2"/>
    <n v="6036.7"/>
    <n v="2837.2489999999998"/>
    <n v="42256.9"/>
    <s v="Klasa II"/>
  </r>
  <r>
    <s v="SO - 0004809"/>
    <x v="3"/>
    <s v="WARE-XYS1001"/>
    <d v="2023-07-05T00:00:00"/>
    <d v="2023-07-24T00:00:00"/>
    <d v="2023-07-25T00:00:00"/>
    <x v="4"/>
    <x v="3"/>
    <n v="9"/>
    <n v="14"/>
    <s v="Rzeźby"/>
    <n v="7"/>
    <n v="0.05"/>
    <n v="2385.1999999999998"/>
    <n v="1311.86"/>
    <n v="16696.399999999998"/>
    <s v="Klasa I"/>
  </r>
  <r>
    <s v="SO - 0004810"/>
    <x v="0"/>
    <s v="WARE-PUJ1005"/>
    <d v="2023-07-05T00:00:00"/>
    <d v="2023-07-30T00:00:00"/>
    <d v="2023-08-02T00:00:00"/>
    <x v="16"/>
    <x v="1"/>
    <n v="39"/>
    <n v="323"/>
    <s v="Ramki na zdjęcia"/>
    <n v="8"/>
    <n v="0.1"/>
    <n v="1072"/>
    <n v="771.84"/>
    <n v="8576"/>
    <s v="Klasa II"/>
  </r>
  <r>
    <s v="SO - 0004811"/>
    <x v="3"/>
    <s v="WARE-PUJ1005"/>
    <d v="2023-07-05T00:00:00"/>
    <d v="2023-08-01T00:00:00"/>
    <d v="2023-08-07T00:00:00"/>
    <x v="22"/>
    <x v="0"/>
    <n v="20"/>
    <n v="284"/>
    <s v="Ozdoby"/>
    <n v="7"/>
    <n v="0.1"/>
    <n v="5085.3"/>
    <n v="2695.2089999999998"/>
    <n v="35597.1"/>
    <s v="Klasa III"/>
  </r>
  <r>
    <s v="SO - 0004812"/>
    <x v="0"/>
    <s v="WARE-NMK1003"/>
    <d v="2023-07-05T00:00:00"/>
    <d v="2023-08-02T00:00:00"/>
    <d v="2023-08-10T00:00:00"/>
    <x v="18"/>
    <x v="2"/>
    <n v="6"/>
    <n v="103"/>
    <s v="Koce"/>
    <n v="5"/>
    <n v="0.15"/>
    <n v="3845.8"/>
    <n v="1922.9"/>
    <n v="19229"/>
    <s v="Klasa III"/>
  </r>
  <r>
    <s v="SO - 0004813"/>
    <x v="0"/>
    <s v="WARE-PUJ1005"/>
    <d v="2023-07-05T00:00:00"/>
    <d v="2023-07-14T00:00:00"/>
    <d v="2023-07-15T00:00:00"/>
    <x v="16"/>
    <x v="1"/>
    <n v="24"/>
    <n v="322"/>
    <s v="Ramki na ścianę"/>
    <n v="6"/>
    <n v="0.4"/>
    <n v="1286.4000000000001"/>
    <n v="668.928"/>
    <n v="7718.4000000000005"/>
    <s v="Klasa I"/>
  </r>
  <r>
    <s v="SO - 0004814"/>
    <x v="0"/>
    <s v="WARE-UHY1004"/>
    <d v="2023-07-05T00:00:00"/>
    <d v="2023-07-20T00:00:00"/>
    <d v="2023-07-24T00:00:00"/>
    <x v="19"/>
    <x v="2"/>
    <n v="12"/>
    <n v="250"/>
    <s v="Naczynia kuchenne"/>
    <n v="8"/>
    <n v="7.4999999999999997E-2"/>
    <n v="1078.7"/>
    <n v="809.02499999999998"/>
    <n v="8629.6"/>
    <s v="Klasa II"/>
  </r>
  <r>
    <s v="SO - 0004815"/>
    <x v="2"/>
    <s v="WARE-UHY1004"/>
    <d v="2023-07-06T00:00:00"/>
    <d v="2023-07-12T00:00:00"/>
    <d v="2023-07-21T00:00:00"/>
    <x v="7"/>
    <x v="3"/>
    <n v="6"/>
    <n v="247"/>
    <s v="Szafy"/>
    <n v="7"/>
    <n v="0.1"/>
    <n v="5802.2"/>
    <n v="4583.7380000000003"/>
    <n v="40615.4"/>
    <s v="Klasa IV"/>
  </r>
  <r>
    <s v="SO - 0004816"/>
    <x v="2"/>
    <s v="WARE-MKL1006"/>
    <d v="2023-07-06T00:00:00"/>
    <d v="2023-07-16T00:00:00"/>
    <d v="2023-07-26T00:00:00"/>
    <x v="13"/>
    <x v="0"/>
    <n v="49"/>
    <n v="340"/>
    <s v="Meble łazienkowe"/>
    <n v="8"/>
    <n v="0.15"/>
    <n v="1721.9"/>
    <n v="1050.3589999999999"/>
    <n v="13775.2"/>
    <s v="Klasa IV"/>
  </r>
  <r>
    <s v="SO - 0004817"/>
    <x v="0"/>
    <s v="WARE-NBV1002"/>
    <d v="2023-07-06T00:00:00"/>
    <d v="2023-07-11T00:00:00"/>
    <d v="2023-07-17T00:00:00"/>
    <x v="19"/>
    <x v="2"/>
    <n v="10"/>
    <n v="62"/>
    <s v="Zastawa stołowa"/>
    <n v="1"/>
    <n v="0.15"/>
    <n v="944.7"/>
    <n v="736.86599999999999"/>
    <n v="944.7"/>
    <s v="Klasa III"/>
  </r>
  <r>
    <s v="SO - 0004818"/>
    <x v="3"/>
    <s v="WARE-NMK1003"/>
    <d v="2023-07-06T00:00:00"/>
    <d v="2023-07-29T00:00:00"/>
    <d v="2023-08-08T00:00:00"/>
    <x v="21"/>
    <x v="3"/>
    <n v="26"/>
    <n v="138"/>
    <s v="Narzędzia barowe"/>
    <n v="3"/>
    <n v="0.15"/>
    <n v="247.9"/>
    <n v="131.387"/>
    <n v="743.7"/>
    <s v="Klasa IV"/>
  </r>
  <r>
    <s v="SO - 0004819"/>
    <x v="1"/>
    <s v="WARE-XYS1001"/>
    <d v="2023-07-06T00:00:00"/>
    <d v="2023-07-21T00:00:00"/>
    <d v="2023-07-31T00:00:00"/>
    <x v="2"/>
    <x v="2"/>
    <n v="13"/>
    <n v="46"/>
    <s v="Dekoracje zewnętrzne"/>
    <n v="6"/>
    <n v="0.1"/>
    <n v="1929.6"/>
    <n v="1447.2"/>
    <n v="11577.599999999999"/>
    <s v="Klasa IV"/>
  </r>
  <r>
    <s v="SO - 0004820"/>
    <x v="2"/>
    <s v="WARE-NBV1002"/>
    <d v="2023-07-06T00:00:00"/>
    <d v="2023-07-09T00:00:00"/>
    <d v="2023-07-19T00:00:00"/>
    <x v="12"/>
    <x v="1"/>
    <n v="41"/>
    <n v="71"/>
    <s v="Meble ogrodowe"/>
    <n v="2"/>
    <n v="7.4999999999999997E-2"/>
    <n v="971.5"/>
    <n v="612.04499999999996"/>
    <n v="1943"/>
    <s v="Klasa IV"/>
  </r>
  <r>
    <s v="SO - 0004821"/>
    <x v="1"/>
    <s v="WARE-PUJ1005"/>
    <d v="2023-07-06T00:00:00"/>
    <d v="2023-07-14T00:00:00"/>
    <d v="2023-07-20T00:00:00"/>
    <x v="2"/>
    <x v="2"/>
    <n v="48"/>
    <n v="270"/>
    <s v="Baseball"/>
    <n v="1"/>
    <n v="0.05"/>
    <n v="1118.9000000000001"/>
    <n v="716.096"/>
    <n v="1118.9000000000001"/>
    <s v="Klasa III"/>
  </r>
  <r>
    <s v="SO - 0004822"/>
    <x v="3"/>
    <s v="WARE-PUJ1005"/>
    <d v="2023-07-07T00:00:00"/>
    <d v="2023-07-18T00:00:00"/>
    <d v="2023-07-23T00:00:00"/>
    <x v="9"/>
    <x v="0"/>
    <n v="25"/>
    <n v="297"/>
    <s v="Wieńce"/>
    <n v="7"/>
    <n v="0.1"/>
    <n v="991.6"/>
    <n v="813.11199999999997"/>
    <n v="6941.2"/>
    <s v="Klasa II"/>
  </r>
  <r>
    <s v="SO - 0004823"/>
    <x v="0"/>
    <s v="WARE-UHY1004"/>
    <d v="2023-07-07T00:00:00"/>
    <d v="2023-07-15T00:00:00"/>
    <d v="2023-07-18T00:00:00"/>
    <x v="19"/>
    <x v="2"/>
    <n v="38"/>
    <n v="246"/>
    <s v="Dywany"/>
    <n v="6"/>
    <n v="0.05"/>
    <n v="2291.4"/>
    <n v="1810.2059999999999"/>
    <n v="13748.400000000001"/>
    <s v="Klasa II"/>
  </r>
  <r>
    <s v="SO - 0004824"/>
    <x v="3"/>
    <s v="WARE-NMK1003"/>
    <d v="2023-07-07T00:00:00"/>
    <d v="2023-07-23T00:00:00"/>
    <d v="2023-07-29T00:00:00"/>
    <x v="4"/>
    <x v="3"/>
    <n v="14"/>
    <n v="105"/>
    <s v="Ramki na ścianę"/>
    <n v="4"/>
    <n v="0.05"/>
    <n v="944.7"/>
    <n v="576.26700000000005"/>
    <n v="3778.8"/>
    <s v="Klasa III"/>
  </r>
  <r>
    <s v="SO - 0004825"/>
    <x v="0"/>
    <s v="WARE-NMK1003"/>
    <d v="2023-07-07T00:00:00"/>
    <d v="2023-07-14T00:00:00"/>
    <d v="2023-07-15T00:00:00"/>
    <x v="26"/>
    <x v="3"/>
    <n v="3"/>
    <n v="197"/>
    <s v="Rzeźby"/>
    <n v="5"/>
    <n v="0.05"/>
    <n v="3865.9"/>
    <n v="2164.904"/>
    <n v="19329.5"/>
    <s v="Klasa I"/>
  </r>
  <r>
    <s v="SO - 0004826"/>
    <x v="1"/>
    <s v="WARE-NMK1003"/>
    <d v="2023-07-07T00:00:00"/>
    <d v="2023-08-03T00:00:00"/>
    <d v="2023-08-07T00:00:00"/>
    <x v="2"/>
    <x v="2"/>
    <n v="7"/>
    <n v="154"/>
    <s v="Szkło stołowe"/>
    <n v="3"/>
    <n v="7.4999999999999997E-2"/>
    <n v="1118.9000000000001"/>
    <n v="850.36400000000003"/>
    <n v="3356.7000000000003"/>
    <s v="Klasa II"/>
  </r>
  <r>
    <s v="SO - 0004827"/>
    <x v="3"/>
    <s v="WARE-XYS1001"/>
    <d v="2023-07-07T00:00:00"/>
    <d v="2023-07-11T00:00:00"/>
    <d v="2023-07-19T00:00:00"/>
    <x v="4"/>
    <x v="3"/>
    <n v="14"/>
    <n v="17"/>
    <s v="Meble do jadalni"/>
    <n v="8"/>
    <n v="0.15"/>
    <n v="180.9"/>
    <n v="123.012"/>
    <n v="1447.2"/>
    <s v="Klasa III"/>
  </r>
  <r>
    <s v="SO - 0004828"/>
    <x v="3"/>
    <s v="WARE-PUJ1005"/>
    <d v="2023-07-07T00:00:00"/>
    <d v="2023-08-02T00:00:00"/>
    <d v="2023-08-05T00:00:00"/>
    <x v="12"/>
    <x v="1"/>
    <n v="29"/>
    <n v="290"/>
    <s v="Ozdoby"/>
    <n v="4"/>
    <n v="0.1"/>
    <n v="5681.6"/>
    <n v="3238.5120000000002"/>
    <n v="22726.400000000001"/>
    <s v="Klasa II"/>
  </r>
  <r>
    <s v="SO - 0004829"/>
    <x v="3"/>
    <s v="WARE-NMK1003"/>
    <d v="2023-07-07T00:00:00"/>
    <d v="2023-07-11T00:00:00"/>
    <d v="2023-07-17T00:00:00"/>
    <x v="27"/>
    <x v="1"/>
    <n v="37"/>
    <n v="135"/>
    <s v="Kieliszki do koktajli"/>
    <n v="6"/>
    <n v="0.3"/>
    <n v="2680"/>
    <n v="1581.2"/>
    <n v="16080"/>
    <s v="Klasa III"/>
  </r>
  <r>
    <s v="SO - 0004830"/>
    <x v="0"/>
    <s v="WARE-XYS1001"/>
    <d v="2023-07-07T00:00:00"/>
    <d v="2023-08-04T00:00:00"/>
    <d v="2023-08-10T00:00:00"/>
    <x v="25"/>
    <x v="0"/>
    <n v="25"/>
    <n v="50"/>
    <s v="Zapachy do domu"/>
    <n v="6"/>
    <n v="0.1"/>
    <n v="1782.2"/>
    <n v="1122.7860000000001"/>
    <n v="10693.2"/>
    <s v="Klasa III"/>
  </r>
  <r>
    <s v="SO - 0004831"/>
    <x v="1"/>
    <s v="WARE-NMK1003"/>
    <d v="2023-07-07T00:00:00"/>
    <d v="2023-07-28T00:00:00"/>
    <d v="2023-08-05T00:00:00"/>
    <x v="2"/>
    <x v="2"/>
    <n v="12"/>
    <n v="193"/>
    <s v="Ozdoby"/>
    <n v="2"/>
    <n v="0.15"/>
    <n v="1085.4000000000001"/>
    <n v="922.59"/>
    <n v="2170.8000000000002"/>
    <s v="Klasa III"/>
  </r>
  <r>
    <s v="SO - 0004832"/>
    <x v="3"/>
    <s v="WARE-UHY1004"/>
    <d v="2023-07-07T00:00:00"/>
    <d v="2023-07-22T00:00:00"/>
    <d v="2023-07-24T00:00:00"/>
    <x v="5"/>
    <x v="2"/>
    <n v="43"/>
    <n v="258"/>
    <s v="Kieliszki do koktajli"/>
    <n v="3"/>
    <n v="7.4999999999999997E-2"/>
    <n v="4006.6"/>
    <n v="3325.4780000000001"/>
    <n v="12019.8"/>
    <s v="Klasa I"/>
  </r>
  <r>
    <s v="SO - 0004833"/>
    <x v="3"/>
    <s v="WARE-PUJ1005"/>
    <d v="2023-07-08T00:00:00"/>
    <d v="2023-08-02T00:00:00"/>
    <d v="2023-08-03T00:00:00"/>
    <x v="9"/>
    <x v="0"/>
    <n v="40"/>
    <n v="297"/>
    <s v="Audio"/>
    <n v="3"/>
    <n v="0.1"/>
    <n v="1849.2"/>
    <n v="1516.3440000000001"/>
    <n v="5547.6"/>
    <s v="Klasa I"/>
  </r>
  <r>
    <s v="SO - 0004834"/>
    <x v="0"/>
    <s v="WARE-NMK1003"/>
    <d v="2023-07-08T00:00:00"/>
    <d v="2023-07-25T00:00:00"/>
    <d v="2023-08-02T00:00:00"/>
    <x v="16"/>
    <x v="1"/>
    <n v="50"/>
    <n v="190"/>
    <s v="Okładziny ścienne"/>
    <n v="5"/>
    <n v="7.4999999999999997E-2"/>
    <n v="1829.1"/>
    <n v="1188.915"/>
    <n v="9145.5"/>
    <s v="Klasa III"/>
  </r>
  <r>
    <s v="SO - 0004835"/>
    <x v="3"/>
    <s v="WARE-NMK1003"/>
    <d v="2023-07-08T00:00:00"/>
    <d v="2023-08-04T00:00:00"/>
    <d v="2023-08-10T00:00:00"/>
    <x v="9"/>
    <x v="0"/>
    <n v="48"/>
    <n v="183"/>
    <s v="Dywany"/>
    <n v="6"/>
    <n v="0.2"/>
    <n v="2418.6999999999998"/>
    <n v="1378.6590000000001"/>
    <n v="14512.199999999999"/>
    <s v="Klasa III"/>
  </r>
  <r>
    <s v="SO - 0004836"/>
    <x v="0"/>
    <s v="WARE-UHY1004"/>
    <d v="2023-07-08T00:00:00"/>
    <d v="2023-07-18T00:00:00"/>
    <d v="2023-07-25T00:00:00"/>
    <x v="25"/>
    <x v="0"/>
    <n v="18"/>
    <n v="251"/>
    <s v="Telefony"/>
    <n v="3"/>
    <n v="7.4999999999999997E-2"/>
    <n v="1701.8"/>
    <n v="1055.116"/>
    <n v="5105.3999999999996"/>
    <s v="Klasa III"/>
  </r>
  <r>
    <s v="SO - 0004837"/>
    <x v="3"/>
    <s v="WARE-NMK1003"/>
    <d v="2023-07-08T00:00:00"/>
    <d v="2023-07-12T00:00:00"/>
    <d v="2023-07-17T00:00:00"/>
    <x v="12"/>
    <x v="1"/>
    <n v="22"/>
    <n v="162"/>
    <s v="Naczynia serwisowe"/>
    <n v="1"/>
    <n v="7.4999999999999997E-2"/>
    <n v="1072"/>
    <n v="568.16"/>
    <n v="1072"/>
    <s v="Klasa II"/>
  </r>
  <r>
    <s v="SO - 0004838"/>
    <x v="3"/>
    <s v="WARE-XYS1001"/>
    <d v="2023-07-08T00:00:00"/>
    <d v="2023-07-29T00:00:00"/>
    <d v="2023-08-01T00:00:00"/>
    <x v="11"/>
    <x v="0"/>
    <n v="44"/>
    <n v="54"/>
    <s v="Obrusy"/>
    <n v="8"/>
    <n v="7.4999999999999997E-2"/>
    <n v="3819"/>
    <n v="2864.25"/>
    <n v="30552"/>
    <s v="Klasa II"/>
  </r>
  <r>
    <s v="SO - 0004839"/>
    <x v="0"/>
    <s v="WARE-NMK1003"/>
    <d v="2023-07-08T00:00:00"/>
    <d v="2023-07-31T00:00:00"/>
    <d v="2023-08-08T00:00:00"/>
    <x v="15"/>
    <x v="2"/>
    <n v="10"/>
    <n v="102"/>
    <s v="Lampy podłogowe"/>
    <n v="5"/>
    <n v="0.15"/>
    <n v="871"/>
    <n v="740.35"/>
    <n v="4355"/>
    <s v="Klasa III"/>
  </r>
  <r>
    <s v="SO - 0004840"/>
    <x v="2"/>
    <s v="WARE-UHY1004"/>
    <d v="2023-07-08T00:00:00"/>
    <d v="2023-07-15T00:00:00"/>
    <d v="2023-07-25T00:00:00"/>
    <x v="24"/>
    <x v="2"/>
    <n v="13"/>
    <n v="213"/>
    <s v="Audio"/>
    <n v="1"/>
    <n v="0.1"/>
    <n v="3892.7"/>
    <n v="1712.788"/>
    <n v="3892.7"/>
    <s v="Klasa IV"/>
  </r>
  <r>
    <s v="SO - 0004841"/>
    <x v="3"/>
    <s v="WARE-NMK1003"/>
    <d v="2023-07-08T00:00:00"/>
    <d v="2023-08-05T00:00:00"/>
    <d v="2023-08-06T00:00:00"/>
    <x v="9"/>
    <x v="0"/>
    <n v="13"/>
    <n v="106"/>
    <s v="Meble łazienkowe"/>
    <n v="1"/>
    <n v="0.05"/>
    <n v="3845.8"/>
    <n v="2384.3960000000002"/>
    <n v="3845.8"/>
    <s v="Klasa I"/>
  </r>
  <r>
    <s v="SO - 0004842"/>
    <x v="2"/>
    <s v="WARE-NMK1003"/>
    <d v="2023-07-08T00:00:00"/>
    <d v="2023-07-13T00:00:00"/>
    <d v="2023-07-15T00:00:00"/>
    <x v="7"/>
    <x v="3"/>
    <n v="5"/>
    <n v="98"/>
    <s v="Zastawa stołowa"/>
    <n v="7"/>
    <n v="0.05"/>
    <n v="1085.4000000000001"/>
    <n v="596.97"/>
    <n v="7597.8000000000011"/>
    <s v="Klasa I"/>
  </r>
  <r>
    <s v="SO - 0004843"/>
    <x v="0"/>
    <s v="WARE-NBV1002"/>
    <d v="2023-07-09T00:00:00"/>
    <d v="2023-07-12T00:00:00"/>
    <d v="2023-07-20T00:00:00"/>
    <x v="10"/>
    <x v="3"/>
    <n v="36"/>
    <n v="77"/>
    <s v="Narzędzia barowe"/>
    <n v="3"/>
    <n v="0.15"/>
    <n v="2244.5"/>
    <n v="1054.915"/>
    <n v="6733.5"/>
    <s v="Klasa III"/>
  </r>
  <r>
    <s v="SO - 0004844"/>
    <x v="0"/>
    <s v="WARE-NBV1002"/>
    <d v="2023-07-09T00:00:00"/>
    <d v="2023-07-12T00:00:00"/>
    <d v="2023-07-17T00:00:00"/>
    <x v="10"/>
    <x v="3"/>
    <n v="21"/>
    <n v="68"/>
    <s v="Zastawa stołowa"/>
    <n v="5"/>
    <n v="0.05"/>
    <n v="1005"/>
    <n v="472.35"/>
    <n v="5025"/>
    <s v="Klasa II"/>
  </r>
  <r>
    <s v="SO - 0004845"/>
    <x v="0"/>
    <s v="WARE-NMK1003"/>
    <d v="2023-07-09T00:00:00"/>
    <d v="2023-07-16T00:00:00"/>
    <d v="2023-07-21T00:00:00"/>
    <x v="14"/>
    <x v="2"/>
    <n v="35"/>
    <n v="191"/>
    <s v="Zastawa stołowa"/>
    <n v="4"/>
    <n v="0.1"/>
    <n v="1929.6"/>
    <n v="1370.0160000000001"/>
    <n v="7718.4"/>
    <s v="Klasa II"/>
  </r>
  <r>
    <s v="SO - 0004846"/>
    <x v="0"/>
    <s v="WARE-UHY1004"/>
    <d v="2023-07-09T00:00:00"/>
    <d v="2023-07-11T00:00:00"/>
    <d v="2023-07-18T00:00:00"/>
    <x v="26"/>
    <x v="3"/>
    <n v="10"/>
    <n v="244"/>
    <s v="Meble sypialniane"/>
    <n v="5"/>
    <n v="0.05"/>
    <n v="1098.8"/>
    <n v="791.13599999999997"/>
    <n v="5494"/>
    <s v="Klasa III"/>
  </r>
  <r>
    <s v="SO - 0004847"/>
    <x v="3"/>
    <s v="WARE-MKL1006"/>
    <d v="2023-07-09T00:00:00"/>
    <d v="2023-07-29T00:00:00"/>
    <d v="2023-08-06T00:00:00"/>
    <x v="9"/>
    <x v="0"/>
    <n v="21"/>
    <n v="358"/>
    <s v="Obrusy"/>
    <n v="3"/>
    <n v="0.1"/>
    <n v="864.3"/>
    <n v="475.36500000000001"/>
    <n v="2592.8999999999996"/>
    <s v="Klasa III"/>
  </r>
  <r>
    <s v="SO - 0004848"/>
    <x v="2"/>
    <s v="WARE-NMK1003"/>
    <d v="2023-07-09T00:00:00"/>
    <d v="2023-07-12T00:00:00"/>
    <d v="2023-07-13T00:00:00"/>
    <x v="7"/>
    <x v="3"/>
    <n v="31"/>
    <n v="97"/>
    <s v="Ozdoby"/>
    <n v="5"/>
    <n v="7.4999999999999997E-2"/>
    <n v="5922.8"/>
    <n v="2428.348"/>
    <n v="29614"/>
    <s v="Klasa I"/>
  </r>
  <r>
    <s v="SO - 0004849"/>
    <x v="1"/>
    <s v="WARE-NMK1003"/>
    <d v="2023-07-09T00:00:00"/>
    <d v="2023-07-14T00:00:00"/>
    <d v="2023-07-24T00:00:00"/>
    <x v="2"/>
    <x v="2"/>
    <n v="26"/>
    <n v="153"/>
    <s v="Audio"/>
    <n v="4"/>
    <n v="0.4"/>
    <n v="3859.2"/>
    <n v="1929.6"/>
    <n v="15436.8"/>
    <s v="Klasa IV"/>
  </r>
  <r>
    <s v="SO - 0004850"/>
    <x v="2"/>
    <s v="WARE-PUJ1005"/>
    <d v="2023-07-09T00:00:00"/>
    <d v="2023-07-20T00:00:00"/>
    <d v="2023-07-24T00:00:00"/>
    <x v="13"/>
    <x v="0"/>
    <n v="34"/>
    <n v="304"/>
    <s v="Meble do jadalni"/>
    <n v="2"/>
    <n v="7.4999999999999997E-2"/>
    <n v="3912.8"/>
    <n v="1565.12"/>
    <n v="7825.6"/>
    <s v="Klasa II"/>
  </r>
  <r>
    <s v="SO - 0004851"/>
    <x v="0"/>
    <s v="WARE-NBV1002"/>
    <d v="2023-07-09T00:00:00"/>
    <d v="2023-07-31T00:00:00"/>
    <d v="2023-08-07T00:00:00"/>
    <x v="26"/>
    <x v="3"/>
    <n v="18"/>
    <n v="65"/>
    <s v="Meble ogrodowe"/>
    <n v="2"/>
    <n v="7.4999999999999997E-2"/>
    <n v="1179.2"/>
    <n v="978.73599999999999"/>
    <n v="2358.4"/>
    <s v="Klasa III"/>
  </r>
  <r>
    <s v="SO - 0004852"/>
    <x v="3"/>
    <s v="WARE-PUJ1005"/>
    <d v="2023-07-09T00:00:00"/>
    <d v="2023-07-15T00:00:00"/>
    <d v="2023-07-24T00:00:00"/>
    <x v="5"/>
    <x v="2"/>
    <n v="45"/>
    <n v="298"/>
    <s v="Lustra"/>
    <n v="4"/>
    <n v="7.4999999999999997E-2"/>
    <n v="1681.7"/>
    <n v="1378.9939999999999"/>
    <n v="6726.8"/>
    <s v="Klasa IV"/>
  </r>
  <r>
    <s v="SO - 0004853"/>
    <x v="0"/>
    <s v="WARE-UHY1004"/>
    <d v="2023-07-10T00:00:00"/>
    <d v="2023-07-13T00:00:00"/>
    <d v="2023-07-16T00:00:00"/>
    <x v="14"/>
    <x v="2"/>
    <n v="35"/>
    <n v="204"/>
    <s v="Meble sypialniane"/>
    <n v="1"/>
    <n v="0.2"/>
    <n v="2425.4"/>
    <n v="1697.78"/>
    <n v="2425.4"/>
    <s v="Klasa II"/>
  </r>
  <r>
    <s v="SO - 0004854"/>
    <x v="0"/>
    <s v="WARE-NMK1003"/>
    <d v="2023-07-10T00:00:00"/>
    <d v="2023-08-02T00:00:00"/>
    <d v="2023-08-10T00:00:00"/>
    <x v="6"/>
    <x v="1"/>
    <n v="23"/>
    <n v="120"/>
    <s v="Przechowywanie wina"/>
    <n v="8"/>
    <n v="7.4999999999999997E-2"/>
    <n v="1118.9000000000001"/>
    <n v="760.85199999999998"/>
    <n v="8951.2000000000007"/>
    <s v="Klasa III"/>
  </r>
  <r>
    <s v="SO - 0004855"/>
    <x v="2"/>
    <s v="WARE-NBV1002"/>
    <d v="2023-07-10T00:00:00"/>
    <d v="2023-08-02T00:00:00"/>
    <d v="2023-08-07T00:00:00"/>
    <x v="13"/>
    <x v="0"/>
    <n v="17"/>
    <n v="66"/>
    <s v="Obrusy"/>
    <n v="6"/>
    <n v="7.4999999999999997E-2"/>
    <n v="1326.6"/>
    <n v="955.15200000000004"/>
    <n v="7959.5999999999995"/>
    <s v="Klasa II"/>
  </r>
  <r>
    <s v="SO - 0004856"/>
    <x v="3"/>
    <s v="WARE-UHY1004"/>
    <d v="2023-07-10T00:00:00"/>
    <d v="2023-07-21T00:00:00"/>
    <d v="2023-07-22T00:00:00"/>
    <x v="27"/>
    <x v="1"/>
    <n v="9"/>
    <n v="207"/>
    <s v="Naczynia kuchenne"/>
    <n v="1"/>
    <n v="7.4999999999999997E-2"/>
    <n v="2974.8"/>
    <n v="1487.4"/>
    <n v="2974.8"/>
    <s v="Klasa I"/>
  </r>
  <r>
    <s v="SO - 0004857"/>
    <x v="0"/>
    <s v="WARE-NMK1003"/>
    <d v="2023-07-10T00:00:00"/>
    <d v="2023-08-02T00:00:00"/>
    <d v="2023-08-10T00:00:00"/>
    <x v="25"/>
    <x v="0"/>
    <n v="22"/>
    <n v="103"/>
    <s v="Dekoracje zewnętrzne"/>
    <n v="1"/>
    <n v="0.15"/>
    <n v="180.9"/>
    <n v="88.641000000000005"/>
    <n v="180.9"/>
    <s v="Klasa III"/>
  </r>
  <r>
    <s v="SO - 0004858"/>
    <x v="1"/>
    <s v="WARE-NMK1003"/>
    <d v="2023-07-10T00:00:00"/>
    <d v="2023-07-17T00:00:00"/>
    <d v="2023-07-24T00:00:00"/>
    <x v="8"/>
    <x v="3"/>
    <n v="34"/>
    <n v="167"/>
    <s v="Poduszki meblowe"/>
    <n v="3"/>
    <n v="0.05"/>
    <n v="5996.5"/>
    <n v="4917.13"/>
    <n v="17989.5"/>
    <s v="Klasa III"/>
  </r>
  <r>
    <s v="SO - 0004859"/>
    <x v="3"/>
    <s v="WARE-NBV1002"/>
    <d v="2023-07-11T00:00:00"/>
    <d v="2023-07-20T00:00:00"/>
    <d v="2023-07-24T00:00:00"/>
    <x v="22"/>
    <x v="0"/>
    <n v="27"/>
    <n v="60"/>
    <s v="Dywany"/>
    <n v="4"/>
    <n v="0.05"/>
    <n v="2425.4"/>
    <n v="1164.192"/>
    <n v="9701.6"/>
    <s v="Klasa II"/>
  </r>
  <r>
    <s v="SO - 0004860"/>
    <x v="0"/>
    <s v="WARE-PUJ1005"/>
    <d v="2023-07-11T00:00:00"/>
    <d v="2023-08-02T00:00:00"/>
    <d v="2023-08-08T00:00:00"/>
    <x v="15"/>
    <x v="2"/>
    <n v="11"/>
    <n v="286"/>
    <s v="Telefony"/>
    <n v="4"/>
    <n v="0.05"/>
    <n v="5460.5"/>
    <n v="4313.7950000000001"/>
    <n v="21842"/>
    <s v="Klasa III"/>
  </r>
  <r>
    <s v="SO - 0004861"/>
    <x v="0"/>
    <s v="WARE-NMK1003"/>
    <d v="2023-07-11T00:00:00"/>
    <d v="2023-07-18T00:00:00"/>
    <d v="2023-07-19T00:00:00"/>
    <x v="25"/>
    <x v="0"/>
    <n v="30"/>
    <n v="143"/>
    <s v="Okładziny ścienne"/>
    <n v="2"/>
    <n v="0.2"/>
    <n v="891.1"/>
    <n v="499.01600000000002"/>
    <n v="1782.2"/>
    <s v="Klasa I"/>
  </r>
  <r>
    <s v="SO - 0004862"/>
    <x v="0"/>
    <s v="WARE-XYS1001"/>
    <d v="2023-07-11T00:00:00"/>
    <d v="2023-07-24T00:00:00"/>
    <d v="2023-07-25T00:00:00"/>
    <x v="0"/>
    <x v="0"/>
    <n v="34"/>
    <n v="42"/>
    <s v="Szafy"/>
    <n v="4"/>
    <n v="0.05"/>
    <n v="1688.4"/>
    <n v="1063.692"/>
    <n v="6753.6"/>
    <s v="Klasa I"/>
  </r>
  <r>
    <s v="SO - 0004863"/>
    <x v="3"/>
    <s v="WARE-NMK1003"/>
    <d v="2023-07-11T00:00:00"/>
    <d v="2023-07-16T00:00:00"/>
    <d v="2023-07-18T00:00:00"/>
    <x v="21"/>
    <x v="3"/>
    <n v="26"/>
    <n v="173"/>
    <s v="Lampy podłogowe"/>
    <n v="7"/>
    <n v="0.4"/>
    <n v="2324.9"/>
    <n v="1441.4380000000001"/>
    <n v="16274.300000000001"/>
    <s v="Klasa I"/>
  </r>
  <r>
    <s v="SO - 0004864"/>
    <x v="1"/>
    <s v="WARE-NBV1002"/>
    <d v="2023-07-11T00:00:00"/>
    <d v="2023-08-01T00:00:00"/>
    <d v="2023-08-09T00:00:00"/>
    <x v="20"/>
    <x v="1"/>
    <n v="35"/>
    <n v="87"/>
    <s v="Poduszki"/>
    <n v="4"/>
    <n v="0.2"/>
    <n v="1011.7"/>
    <n v="414.79700000000003"/>
    <n v="4046.8"/>
    <s v="Klasa III"/>
  </r>
  <r>
    <s v="SO - 0004865"/>
    <x v="3"/>
    <s v="WARE-XYS1001"/>
    <d v="2023-07-11T00:00:00"/>
    <d v="2023-08-03T00:00:00"/>
    <d v="2023-08-11T00:00:00"/>
    <x v="27"/>
    <x v="1"/>
    <n v="7"/>
    <n v="37"/>
    <s v="Naczynia serwisowe"/>
    <n v="8"/>
    <n v="0.2"/>
    <n v="234.5"/>
    <n v="180.565"/>
    <n v="1876"/>
    <s v="Klasa III"/>
  </r>
  <r>
    <s v="SO - 0004866"/>
    <x v="0"/>
    <s v="WARE-MKL1006"/>
    <d v="2023-07-11T00:00:00"/>
    <d v="2023-08-03T00:00:00"/>
    <d v="2023-08-05T00:00:00"/>
    <x v="6"/>
    <x v="1"/>
    <n v="13"/>
    <n v="355"/>
    <s v="Koszykówka"/>
    <n v="5"/>
    <n v="0.05"/>
    <n v="1078.7"/>
    <n v="625.64599999999996"/>
    <n v="5393.5"/>
    <s v="Klasa I"/>
  </r>
  <r>
    <s v="SO - 0004867"/>
    <x v="3"/>
    <s v="WARE-NBV1002"/>
    <d v="2023-07-11T00:00:00"/>
    <d v="2023-08-01T00:00:00"/>
    <d v="2023-08-03T00:00:00"/>
    <x v="12"/>
    <x v="1"/>
    <n v="18"/>
    <n v="69"/>
    <s v="Szafy"/>
    <n v="2"/>
    <n v="0.05"/>
    <n v="207.7"/>
    <n v="112.158"/>
    <n v="415.4"/>
    <s v="Klasa I"/>
  </r>
  <r>
    <s v="SO - 0004868"/>
    <x v="0"/>
    <s v="WARE-NMK1003"/>
    <d v="2023-07-11T00:00:00"/>
    <d v="2023-07-18T00:00:00"/>
    <d v="2023-07-21T00:00:00"/>
    <x v="22"/>
    <x v="0"/>
    <n v="33"/>
    <n v="189"/>
    <s v="Baseball"/>
    <n v="8"/>
    <n v="0.15"/>
    <n v="2264.6"/>
    <n v="1109.654"/>
    <n v="18116.8"/>
    <s v="Klasa II"/>
  </r>
  <r>
    <s v="SO - 0004869"/>
    <x v="0"/>
    <s v="WARE-NMK1003"/>
    <d v="2023-07-12T00:00:00"/>
    <d v="2023-08-05T00:00:00"/>
    <d v="2023-08-14T00:00:00"/>
    <x v="16"/>
    <x v="1"/>
    <n v="4"/>
    <n v="93"/>
    <s v="Pufy"/>
    <n v="6"/>
    <n v="0.05"/>
    <n v="884.4"/>
    <n v="566.01599999999996"/>
    <n v="5306.4"/>
    <s v="Klasa IV"/>
  </r>
  <r>
    <s v="SO - 0004870"/>
    <x v="0"/>
    <s v="WARE-PUJ1005"/>
    <d v="2023-07-12T00:00:00"/>
    <d v="2023-07-16T00:00:00"/>
    <d v="2023-07-26T00:00:00"/>
    <x v="16"/>
    <x v="1"/>
    <n v="12"/>
    <n v="301"/>
    <s v="Poduszki meblowe"/>
    <n v="8"/>
    <n v="7.4999999999999997E-2"/>
    <n v="2840.8"/>
    <n v="2045.376"/>
    <n v="22726.400000000001"/>
    <s v="Klasa IV"/>
  </r>
  <r>
    <s v="SO - 0004871"/>
    <x v="3"/>
    <s v="WARE-MKL1006"/>
    <d v="2023-07-12T00:00:00"/>
    <d v="2023-07-14T00:00:00"/>
    <d v="2023-07-16T00:00:00"/>
    <x v="9"/>
    <x v="0"/>
    <n v="9"/>
    <n v="349"/>
    <s v="Świeczniki"/>
    <n v="3"/>
    <n v="7.4999999999999997E-2"/>
    <n v="5681.6"/>
    <n v="2897.616"/>
    <n v="17044.800000000003"/>
    <s v="Klasa I"/>
  </r>
  <r>
    <s v="SO - 0004872"/>
    <x v="0"/>
    <s v="WARE-NMK1003"/>
    <d v="2023-07-12T00:00:00"/>
    <d v="2023-07-16T00:00:00"/>
    <d v="2023-07-20T00:00:00"/>
    <x v="26"/>
    <x v="3"/>
    <n v="4"/>
    <n v="182"/>
    <s v="Toaletki"/>
    <n v="7"/>
    <n v="0.1"/>
    <n v="5936.2"/>
    <n v="3027.462"/>
    <n v="41553.4"/>
    <s v="Klasa II"/>
  </r>
  <r>
    <s v="SO - 0004873"/>
    <x v="3"/>
    <s v="WARE-PUJ1005"/>
    <d v="2023-07-12T00:00:00"/>
    <d v="2023-07-14T00:00:00"/>
    <d v="2023-07-15T00:00:00"/>
    <x v="11"/>
    <x v="0"/>
    <n v="25"/>
    <n v="275"/>
    <s v="Szkło stołowe"/>
    <n v="1"/>
    <n v="0.3"/>
    <n v="1078.7"/>
    <n v="550.13699999999994"/>
    <n v="1078.7"/>
    <s v="Klasa I"/>
  </r>
  <r>
    <s v="SO - 0004874"/>
    <x v="0"/>
    <s v="WARE-NMK1003"/>
    <d v="2023-07-12T00:00:00"/>
    <d v="2023-07-18T00:00:00"/>
    <d v="2023-07-22T00:00:00"/>
    <x v="10"/>
    <x v="3"/>
    <n v="12"/>
    <n v="99"/>
    <s v="Koce"/>
    <n v="7"/>
    <n v="0.05"/>
    <n v="2653.2"/>
    <n v="1485.7919999999999"/>
    <n v="18572.399999999998"/>
    <s v="Klasa II"/>
  </r>
  <r>
    <s v="SO - 0004875"/>
    <x v="0"/>
    <s v="WARE-XYS1001"/>
    <d v="2023-07-12T00:00:00"/>
    <d v="2023-07-21T00:00:00"/>
    <d v="2023-07-25T00:00:00"/>
    <x v="6"/>
    <x v="1"/>
    <n v="39"/>
    <n v="17"/>
    <s v="Świąteczne"/>
    <n v="6"/>
    <n v="7.4999999999999997E-2"/>
    <n v="268"/>
    <n v="131.32"/>
    <n v="1608"/>
    <s v="Klasa II"/>
  </r>
  <r>
    <s v="SO - 0004876"/>
    <x v="2"/>
    <s v="WARE-XYS1001"/>
    <d v="2023-07-12T00:00:00"/>
    <d v="2023-07-23T00:00:00"/>
    <d v="2023-07-28T00:00:00"/>
    <x v="3"/>
    <x v="0"/>
    <n v="41"/>
    <n v="51"/>
    <s v="Narzędzia barowe"/>
    <n v="7"/>
    <n v="0.1"/>
    <n v="1098.8"/>
    <n v="890.02800000000002"/>
    <n v="7691.5999999999995"/>
    <s v="Klasa II"/>
  </r>
  <r>
    <s v="SO - 0004877"/>
    <x v="0"/>
    <s v="WARE-NMK1003"/>
    <d v="2023-07-13T00:00:00"/>
    <d v="2023-07-25T00:00:00"/>
    <d v="2023-07-29T00:00:00"/>
    <x v="22"/>
    <x v="0"/>
    <n v="43"/>
    <n v="100"/>
    <s v="Naczynia kuchenne"/>
    <n v="6"/>
    <n v="7.4999999999999997E-2"/>
    <n v="3999.9"/>
    <n v="3399.915"/>
    <n v="23999.4"/>
    <s v="Klasa II"/>
  </r>
  <r>
    <s v="SO - 0004878"/>
    <x v="0"/>
    <s v="WARE-UHY1004"/>
    <d v="2023-07-13T00:00:00"/>
    <d v="2023-07-29T00:00:00"/>
    <d v="2023-08-08T00:00:00"/>
    <x v="18"/>
    <x v="2"/>
    <n v="29"/>
    <n v="213"/>
    <s v="Naczynia kuchenne"/>
    <n v="7"/>
    <n v="7.4999999999999997E-2"/>
    <n v="6204.2"/>
    <n v="3226.1840000000002"/>
    <n v="43429.4"/>
    <s v="Klasa IV"/>
  </r>
  <r>
    <s v="SO - 0004879"/>
    <x v="0"/>
    <s v="WARE-PUJ1005"/>
    <d v="2023-07-13T00:00:00"/>
    <d v="2023-07-26T00:00:00"/>
    <d v="2023-07-29T00:00:00"/>
    <x v="14"/>
    <x v="2"/>
    <n v="32"/>
    <n v="267"/>
    <s v="Zastawa stołowa"/>
    <n v="3"/>
    <n v="0.15"/>
    <n v="2257.9"/>
    <n v="1151.529"/>
    <n v="6773.7000000000007"/>
    <s v="Klasa II"/>
  </r>
  <r>
    <s v="SO - 0004880"/>
    <x v="3"/>
    <s v="WARE-NMK1003"/>
    <d v="2023-07-13T00:00:00"/>
    <d v="2023-08-08T00:00:00"/>
    <d v="2023-08-11T00:00:00"/>
    <x v="9"/>
    <x v="0"/>
    <n v="38"/>
    <n v="184"/>
    <s v="Ozdoby"/>
    <n v="8"/>
    <n v="0.4"/>
    <n v="2318.1999999999998"/>
    <n v="1460.4659999999999"/>
    <n v="18545.599999999999"/>
    <s v="Klasa II"/>
  </r>
  <r>
    <s v="SO - 0004881"/>
    <x v="3"/>
    <s v="WARE-NBV1002"/>
    <d v="2023-07-13T00:00:00"/>
    <d v="2023-08-01T00:00:00"/>
    <d v="2023-08-02T00:00:00"/>
    <x v="27"/>
    <x v="1"/>
    <n v="33"/>
    <n v="84"/>
    <s v="Akcesoria"/>
    <n v="5"/>
    <n v="0.2"/>
    <n v="2680"/>
    <n v="1125.5999999999999"/>
    <n v="13400"/>
    <s v="Klasa I"/>
  </r>
  <r>
    <s v="SO - 0004882"/>
    <x v="3"/>
    <s v="WARE-PUJ1005"/>
    <d v="2023-07-13T00:00:00"/>
    <d v="2023-08-01T00:00:00"/>
    <d v="2023-08-09T00:00:00"/>
    <x v="5"/>
    <x v="2"/>
    <n v="34"/>
    <n v="309"/>
    <s v="Szkło stołowe"/>
    <n v="3"/>
    <n v="0.05"/>
    <n v="1125.5999999999999"/>
    <n v="787.92"/>
    <n v="3376.7999999999997"/>
    <s v="Klasa III"/>
  </r>
  <r>
    <s v="SO - 0004883"/>
    <x v="3"/>
    <s v="WARE-PUJ1005"/>
    <d v="2023-07-13T00:00:00"/>
    <d v="2023-07-22T00:00:00"/>
    <d v="2023-07-25T00:00:00"/>
    <x v="12"/>
    <x v="1"/>
    <n v="7"/>
    <n v="292"/>
    <s v="Poduszki meblowe"/>
    <n v="7"/>
    <n v="7.4999999999999997E-2"/>
    <n v="3932.9"/>
    <n v="2713.701"/>
    <n v="27530.3"/>
    <s v="Klasa II"/>
  </r>
  <r>
    <s v="SO - 0004884"/>
    <x v="1"/>
    <s v="WARE-MKL1006"/>
    <d v="2023-07-13T00:00:00"/>
    <d v="2023-08-02T00:00:00"/>
    <d v="2023-08-07T00:00:00"/>
    <x v="8"/>
    <x v="3"/>
    <n v="7"/>
    <n v="361"/>
    <s v="Meble do jadalni"/>
    <n v="8"/>
    <n v="0.05"/>
    <n v="5460.5"/>
    <n v="4586.82"/>
    <n v="43684"/>
    <s v="Klasa II"/>
  </r>
  <r>
    <s v="SO - 0004885"/>
    <x v="1"/>
    <s v="WARE-MKL1006"/>
    <d v="2023-07-14T00:00:00"/>
    <d v="2023-07-17T00:00:00"/>
    <d v="2023-07-20T00:00:00"/>
    <x v="20"/>
    <x v="1"/>
    <n v="8"/>
    <n v="352"/>
    <s v="Świeczniki"/>
    <n v="8"/>
    <n v="0.05"/>
    <n v="1139"/>
    <n v="501.16"/>
    <n v="9112"/>
    <s v="Klasa II"/>
  </r>
  <r>
    <s v="SO - 0004886"/>
    <x v="0"/>
    <s v="WARE-NMK1003"/>
    <d v="2023-07-14T00:00:00"/>
    <d v="2023-07-27T00:00:00"/>
    <d v="2023-07-30T00:00:00"/>
    <x v="26"/>
    <x v="3"/>
    <n v="25"/>
    <n v="128"/>
    <s v="Poduszki meblowe"/>
    <n v="5"/>
    <n v="7.4999999999999997E-2"/>
    <n v="254.6"/>
    <n v="165.49"/>
    <n v="1273"/>
    <s v="Klasa II"/>
  </r>
  <r>
    <s v="SO - 0004887"/>
    <x v="3"/>
    <s v="WARE-NMK1003"/>
    <d v="2023-07-14T00:00:00"/>
    <d v="2023-08-03T00:00:00"/>
    <d v="2023-08-06T00:00:00"/>
    <x v="27"/>
    <x v="1"/>
    <n v="47"/>
    <n v="157"/>
    <s v="Kolekcje"/>
    <n v="3"/>
    <n v="0.1"/>
    <n v="2539.3000000000002"/>
    <n v="1015.72"/>
    <n v="7617.9000000000005"/>
    <s v="Klasa II"/>
  </r>
  <r>
    <s v="SO - 0004888"/>
    <x v="0"/>
    <s v="WARE-PUJ1005"/>
    <d v="2023-07-14T00:00:00"/>
    <d v="2023-08-03T00:00:00"/>
    <d v="2023-08-09T00:00:00"/>
    <x v="14"/>
    <x v="2"/>
    <n v="13"/>
    <n v="320"/>
    <s v="Zastawa stołowa"/>
    <n v="8"/>
    <n v="0.2"/>
    <n v="5748.6"/>
    <n v="4598.88"/>
    <n v="45988.800000000003"/>
    <s v="Klasa III"/>
  </r>
  <r>
    <s v="SO - 0004889"/>
    <x v="1"/>
    <s v="WARE-NBV1002"/>
    <d v="2023-07-14T00:00:00"/>
    <d v="2023-07-30T00:00:00"/>
    <d v="2023-08-05T00:00:00"/>
    <x v="2"/>
    <x v="2"/>
    <n v="28"/>
    <n v="68"/>
    <s v="Kolekcje"/>
    <n v="1"/>
    <n v="0.4"/>
    <n v="1809"/>
    <n v="1193.94"/>
    <n v="1809"/>
    <s v="Klasa III"/>
  </r>
  <r>
    <s v="SO - 0004890"/>
    <x v="1"/>
    <s v="WARE-NMK1003"/>
    <d v="2023-07-14T00:00:00"/>
    <d v="2023-07-31T00:00:00"/>
    <d v="2023-08-07T00:00:00"/>
    <x v="20"/>
    <x v="1"/>
    <n v="16"/>
    <n v="90"/>
    <s v="Kieliszki do koktajli"/>
    <n v="4"/>
    <n v="0.1"/>
    <n v="167.5"/>
    <n v="122.27500000000001"/>
    <n v="670"/>
    <s v="Klasa III"/>
  </r>
  <r>
    <s v="SO - 0004891"/>
    <x v="0"/>
    <s v="WARE-NMK1003"/>
    <d v="2023-07-15T00:00:00"/>
    <d v="2023-08-02T00:00:00"/>
    <d v="2023-08-08T00:00:00"/>
    <x v="6"/>
    <x v="1"/>
    <n v="36"/>
    <n v="94"/>
    <s v="Meble do jadalni"/>
    <n v="3"/>
    <n v="0.05"/>
    <n v="194.3"/>
    <n v="161.26900000000001"/>
    <n v="582.90000000000009"/>
    <s v="Klasa III"/>
  </r>
  <r>
    <s v="SO - 0004892"/>
    <x v="0"/>
    <s v="WARE-XYS1001"/>
    <d v="2023-07-15T00:00:00"/>
    <d v="2023-08-10T00:00:00"/>
    <d v="2023-08-11T00:00:00"/>
    <x v="1"/>
    <x v="1"/>
    <n v="17"/>
    <n v="30"/>
    <s v="Zegary"/>
    <n v="6"/>
    <n v="0.3"/>
    <n v="3932.9"/>
    <n v="1691.1469999999999"/>
    <n v="23597.4"/>
    <s v="Klasa I"/>
  </r>
  <r>
    <s v="SO - 0004893"/>
    <x v="3"/>
    <s v="WARE-PUJ1005"/>
    <d v="2023-07-15T00:00:00"/>
    <d v="2023-08-11T00:00:00"/>
    <d v="2023-08-16T00:00:00"/>
    <x v="17"/>
    <x v="1"/>
    <n v="11"/>
    <n v="264"/>
    <s v="Rzeźby"/>
    <n v="1"/>
    <n v="7.4999999999999997E-2"/>
    <n v="3376.8"/>
    <n v="1857.24"/>
    <n v="3376.8"/>
    <s v="Klasa II"/>
  </r>
  <r>
    <s v="SO - 0004894"/>
    <x v="0"/>
    <s v="WARE-NMK1003"/>
    <d v="2023-07-15T00:00:00"/>
    <d v="2023-08-12T00:00:00"/>
    <d v="2023-08-15T00:00:00"/>
    <x v="25"/>
    <x v="0"/>
    <n v="40"/>
    <n v="152"/>
    <s v="Szkło stołowe"/>
    <n v="8"/>
    <n v="0.05"/>
    <n v="5433.7"/>
    <n v="3803.59"/>
    <n v="43469.599999999999"/>
    <s v="Klasa II"/>
  </r>
  <r>
    <s v="SO - 0004895"/>
    <x v="0"/>
    <s v="WARE-UHY1004"/>
    <d v="2023-07-15T00:00:00"/>
    <d v="2023-08-11T00:00:00"/>
    <d v="2023-08-18T00:00:00"/>
    <x v="15"/>
    <x v="2"/>
    <n v="9"/>
    <n v="256"/>
    <s v="Okładziny ścienne"/>
    <n v="5"/>
    <n v="7.4999999999999997E-2"/>
    <n v="5855.8"/>
    <n v="4216.1760000000004"/>
    <n v="29279"/>
    <s v="Klasa III"/>
  </r>
  <r>
    <s v="SO - 0004896"/>
    <x v="0"/>
    <s v="WARE-NBV1002"/>
    <d v="2023-07-15T00:00:00"/>
    <d v="2023-07-22T00:00:00"/>
    <d v="2023-07-30T00:00:00"/>
    <x v="15"/>
    <x v="2"/>
    <n v="34"/>
    <n v="67"/>
    <s v="Naczynia do pieczenia"/>
    <n v="4"/>
    <n v="0.15"/>
    <n v="844.2"/>
    <n v="438.98399999999998"/>
    <n v="3376.8"/>
    <s v="Klasa III"/>
  </r>
  <r>
    <s v="SO - 0004897"/>
    <x v="3"/>
    <s v="WARE-NMK1003"/>
    <d v="2023-07-15T00:00:00"/>
    <d v="2023-07-19T00:00:00"/>
    <d v="2023-07-29T00:00:00"/>
    <x v="17"/>
    <x v="1"/>
    <n v="18"/>
    <n v="150"/>
    <s v="Wazy"/>
    <n v="6"/>
    <n v="0.1"/>
    <n v="931.3"/>
    <n v="596.03200000000004"/>
    <n v="5587.7999999999993"/>
    <s v="Klasa IV"/>
  </r>
  <r>
    <s v="SO - 0004898"/>
    <x v="3"/>
    <s v="WARE-UHY1004"/>
    <d v="2023-07-15T00:00:00"/>
    <d v="2023-07-19T00:00:00"/>
    <d v="2023-07-23T00:00:00"/>
    <x v="21"/>
    <x v="3"/>
    <n v="7"/>
    <n v="226"/>
    <s v="Meble sypialniane"/>
    <n v="4"/>
    <n v="0.05"/>
    <n v="797.3"/>
    <n v="677.70500000000004"/>
    <n v="3189.2"/>
    <s v="Klasa II"/>
  </r>
  <r>
    <s v="SO - 0004899"/>
    <x v="1"/>
    <s v="WARE-NMK1003"/>
    <d v="2023-07-15T00:00:00"/>
    <d v="2023-08-03T00:00:00"/>
    <d v="2023-08-08T00:00:00"/>
    <x v="2"/>
    <x v="2"/>
    <n v="7"/>
    <n v="191"/>
    <s v="Koce"/>
    <n v="5"/>
    <n v="0.05"/>
    <n v="877.7"/>
    <n v="465.18099999999998"/>
    <n v="4388.5"/>
    <s v="Klasa II"/>
  </r>
  <r>
    <s v="SO - 0004900"/>
    <x v="3"/>
    <s v="WARE-UHY1004"/>
    <d v="2023-07-15T00:00:00"/>
    <d v="2023-08-10T00:00:00"/>
    <d v="2023-08-11T00:00:00"/>
    <x v="27"/>
    <x v="1"/>
    <n v="2"/>
    <n v="244"/>
    <s v="Dekoracje zewnętrzne"/>
    <n v="2"/>
    <n v="0.05"/>
    <n v="2405.3000000000002"/>
    <n v="986.173"/>
    <n v="4810.6000000000004"/>
    <s v="Klasa I"/>
  </r>
  <r>
    <s v="SO - 0004901"/>
    <x v="1"/>
    <s v="WARE-NMK1003"/>
    <d v="2023-07-16T00:00:00"/>
    <d v="2023-08-05T00:00:00"/>
    <d v="2023-08-08T00:00:00"/>
    <x v="2"/>
    <x v="2"/>
    <n v="39"/>
    <n v="128"/>
    <s v="Naczynia do pieczenia"/>
    <n v="7"/>
    <n v="7.4999999999999997E-2"/>
    <n v="254.6"/>
    <n v="188.404"/>
    <n v="1782.2"/>
    <s v="Klasa II"/>
  </r>
  <r>
    <s v="SO - 0004902"/>
    <x v="1"/>
    <s v="WARE-PUJ1005"/>
    <d v="2023-07-16T00:00:00"/>
    <d v="2023-07-26T00:00:00"/>
    <d v="2023-08-02T00:00:00"/>
    <x v="8"/>
    <x v="3"/>
    <n v="35"/>
    <n v="326"/>
    <s v="Telefony"/>
    <n v="2"/>
    <n v="7.4999999999999997E-2"/>
    <n v="1983.2"/>
    <n v="1665.8879999999999"/>
    <n v="3966.4"/>
    <s v="Klasa III"/>
  </r>
  <r>
    <s v="SO - 0004903"/>
    <x v="0"/>
    <s v="WARE-UHY1004"/>
    <d v="2023-07-16T00:00:00"/>
    <d v="2023-08-02T00:00:00"/>
    <d v="2023-08-06T00:00:00"/>
    <x v="26"/>
    <x v="3"/>
    <n v="6"/>
    <n v="254"/>
    <s v="Zapachy do domu"/>
    <n v="6"/>
    <n v="0.15"/>
    <n v="1098.8"/>
    <n v="791.13599999999997"/>
    <n v="6592.7999999999993"/>
    <s v="Klasa II"/>
  </r>
  <r>
    <s v="SO - 0004904"/>
    <x v="0"/>
    <s v="WARE-NMK1003"/>
    <d v="2023-07-16T00:00:00"/>
    <d v="2023-07-19T00:00:00"/>
    <d v="2023-07-24T00:00:00"/>
    <x v="1"/>
    <x v="1"/>
    <n v="12"/>
    <n v="166"/>
    <s v="Telefony"/>
    <n v="4"/>
    <n v="0.15"/>
    <n v="1286.4000000000001"/>
    <n v="514.55999999999995"/>
    <n v="5145.6000000000004"/>
    <s v="Klasa II"/>
  </r>
  <r>
    <s v="SO - 0004905"/>
    <x v="2"/>
    <s v="WARE-NMK1003"/>
    <d v="2023-07-16T00:00:00"/>
    <d v="2023-07-18T00:00:00"/>
    <d v="2023-07-25T00:00:00"/>
    <x v="24"/>
    <x v="2"/>
    <n v="1"/>
    <n v="120"/>
    <s v="Narzędzia barowe"/>
    <n v="2"/>
    <n v="0.15"/>
    <n v="2626.4"/>
    <n v="1549.576"/>
    <n v="5252.8"/>
    <s v="Klasa III"/>
  </r>
  <r>
    <s v="SO - 0004906"/>
    <x v="0"/>
    <s v="WARE-NBV1002"/>
    <d v="2023-07-16T00:00:00"/>
    <d v="2023-07-27T00:00:00"/>
    <d v="2023-07-31T00:00:00"/>
    <x v="14"/>
    <x v="2"/>
    <n v="38"/>
    <n v="62"/>
    <s v="Poduszki"/>
    <n v="6"/>
    <n v="0.15"/>
    <n v="3892.7"/>
    <n v="2218.8389999999999"/>
    <n v="23356.199999999997"/>
    <s v="Klasa II"/>
  </r>
  <r>
    <s v="SO - 0004907"/>
    <x v="3"/>
    <s v="WARE-NMK1003"/>
    <d v="2023-07-17T00:00:00"/>
    <d v="2023-07-30T00:00:00"/>
    <d v="2023-08-06T00:00:00"/>
    <x v="27"/>
    <x v="1"/>
    <n v="47"/>
    <n v="161"/>
    <s v="Obrusy"/>
    <n v="8"/>
    <n v="0.05"/>
    <n v="1139"/>
    <n v="660.62"/>
    <n v="9112"/>
    <s v="Klasa III"/>
  </r>
  <r>
    <s v="SO - 0004908"/>
    <x v="0"/>
    <s v="WARE-UHY1004"/>
    <d v="2023-07-17T00:00:00"/>
    <d v="2023-08-11T00:00:00"/>
    <d v="2023-08-20T00:00:00"/>
    <x v="0"/>
    <x v="0"/>
    <n v="6"/>
    <n v="247"/>
    <s v="Zapachy do domu"/>
    <n v="3"/>
    <n v="0.1"/>
    <n v="261.3"/>
    <n v="143.715"/>
    <n v="783.90000000000009"/>
    <s v="Klasa IV"/>
  </r>
  <r>
    <s v="SO - 0004909"/>
    <x v="1"/>
    <s v="WARE-NMK1003"/>
    <d v="2023-07-17T00:00:00"/>
    <d v="2023-07-31T00:00:00"/>
    <d v="2023-08-07T00:00:00"/>
    <x v="8"/>
    <x v="3"/>
    <n v="31"/>
    <n v="196"/>
    <s v="Toaletki"/>
    <n v="4"/>
    <n v="0.05"/>
    <n v="234.5"/>
    <n v="143.04499999999999"/>
    <n v="938"/>
    <s v="Klasa III"/>
  </r>
  <r>
    <s v="SO - 0004910"/>
    <x v="3"/>
    <s v="WARE-NBV1002"/>
    <d v="2023-07-17T00:00:00"/>
    <d v="2023-07-21T00:00:00"/>
    <d v="2023-07-29T00:00:00"/>
    <x v="5"/>
    <x v="2"/>
    <n v="22"/>
    <n v="77"/>
    <s v="Lampy stołowe"/>
    <n v="8"/>
    <n v="0.15"/>
    <n v="1319.9"/>
    <n v="884.33299999999997"/>
    <n v="10559.2"/>
    <s v="Klasa III"/>
  </r>
  <r>
    <s v="SO - 0004911"/>
    <x v="0"/>
    <s v="WARE-UHY1004"/>
    <d v="2023-07-18T00:00:00"/>
    <d v="2023-07-30T00:00:00"/>
    <d v="2023-08-02T00:00:00"/>
    <x v="0"/>
    <x v="0"/>
    <n v="35"/>
    <n v="216"/>
    <s v="TV i wideo"/>
    <n v="7"/>
    <n v="7.4999999999999997E-2"/>
    <n v="2673.3"/>
    <n v="1229.7180000000001"/>
    <n v="18713.100000000002"/>
    <s v="Klasa II"/>
  </r>
  <r>
    <s v="SO - 0004912"/>
    <x v="0"/>
    <s v="WARE-UHY1004"/>
    <d v="2023-07-18T00:00:00"/>
    <d v="2023-07-25T00:00:00"/>
    <d v="2023-07-28T00:00:00"/>
    <x v="0"/>
    <x v="0"/>
    <n v="33"/>
    <n v="243"/>
    <s v="Akcesoria"/>
    <n v="5"/>
    <n v="0.1"/>
    <n v="2948"/>
    <n v="1621.4"/>
    <n v="14740"/>
    <s v="Klasa II"/>
  </r>
  <r>
    <s v="SO - 0004913"/>
    <x v="0"/>
    <s v="WARE-NMK1003"/>
    <d v="2023-07-18T00:00:00"/>
    <d v="2023-08-12T00:00:00"/>
    <d v="2023-08-22T00:00:00"/>
    <x v="14"/>
    <x v="2"/>
    <n v="37"/>
    <n v="186"/>
    <s v="Narzędzia barowe"/>
    <n v="2"/>
    <n v="0.05"/>
    <n v="167.5"/>
    <n v="75.375"/>
    <n v="335"/>
    <s v="Klasa IV"/>
  </r>
  <r>
    <s v="SO - 0004914"/>
    <x v="0"/>
    <s v="WARE-UHY1004"/>
    <d v="2023-07-18T00:00:00"/>
    <d v="2023-07-30T00:00:00"/>
    <d v="2023-08-06T00:00:00"/>
    <x v="19"/>
    <x v="2"/>
    <n v="3"/>
    <n v="257"/>
    <s v="Poduszki meblowe"/>
    <n v="7"/>
    <n v="0.15"/>
    <n v="3872.6"/>
    <n v="3059.3539999999998"/>
    <n v="27108.2"/>
    <s v="Klasa III"/>
  </r>
  <r>
    <s v="SO - 0004915"/>
    <x v="0"/>
    <s v="WARE-XYS1001"/>
    <d v="2023-07-18T00:00:00"/>
    <d v="2023-07-26T00:00:00"/>
    <d v="2023-08-01T00:00:00"/>
    <x v="0"/>
    <x v="0"/>
    <n v="1"/>
    <n v="49"/>
    <s v="Kolekcje"/>
    <n v="1"/>
    <n v="7.4999999999999997E-2"/>
    <n v="3932.9"/>
    <n v="3185.6489999999999"/>
    <n v="3932.9"/>
    <s v="Klasa III"/>
  </r>
  <r>
    <s v="SO - 0004916"/>
    <x v="1"/>
    <s v="WARE-NMK1003"/>
    <d v="2023-07-18T00:00:00"/>
    <d v="2023-08-05T00:00:00"/>
    <d v="2023-08-13T00:00:00"/>
    <x v="7"/>
    <x v="3"/>
    <n v="17"/>
    <n v="90"/>
    <s v="Ramki na zdjęcia"/>
    <n v="5"/>
    <n v="7.4999999999999997E-2"/>
    <n v="1058.5999999999999"/>
    <n v="688.09"/>
    <n v="5293"/>
    <s v="Klasa III"/>
  </r>
  <r>
    <s v="SO - 0004917"/>
    <x v="0"/>
    <s v="WARE-NMK1003"/>
    <d v="2023-07-18T00:00:00"/>
    <d v="2023-07-27T00:00:00"/>
    <d v="2023-08-04T00:00:00"/>
    <x v="25"/>
    <x v="0"/>
    <n v="1"/>
    <n v="128"/>
    <s v="Lustra"/>
    <n v="5"/>
    <n v="0.05"/>
    <n v="187.6"/>
    <n v="88.171999999999997"/>
    <n v="938"/>
    <s v="Klasa III"/>
  </r>
  <r>
    <s v="SO - 0004918"/>
    <x v="3"/>
    <s v="WARE-UHY1004"/>
    <d v="2023-07-18T00:00:00"/>
    <d v="2023-08-13T00:00:00"/>
    <d v="2023-08-21T00:00:00"/>
    <x v="12"/>
    <x v="1"/>
    <n v="32"/>
    <n v="241"/>
    <s v="Kwiaty"/>
    <n v="8"/>
    <n v="7.4999999999999997E-2"/>
    <n v="2613"/>
    <n v="2168.79"/>
    <n v="20904"/>
    <s v="Klasa III"/>
  </r>
  <r>
    <s v="SO - 0004919"/>
    <x v="3"/>
    <s v="WARE-XYS1001"/>
    <d v="2023-07-18T00:00:00"/>
    <d v="2023-07-27T00:00:00"/>
    <d v="2023-08-06T00:00:00"/>
    <x v="17"/>
    <x v="1"/>
    <n v="23"/>
    <n v="27"/>
    <s v="Obrusy"/>
    <n v="6"/>
    <n v="0.05"/>
    <n v="1963.1"/>
    <n v="1040.443"/>
    <n v="11778.599999999999"/>
    <s v="Klasa IV"/>
  </r>
  <r>
    <s v="SO - 0004920"/>
    <x v="3"/>
    <s v="WARE-NMK1003"/>
    <d v="2023-07-18T00:00:00"/>
    <d v="2023-08-09T00:00:00"/>
    <d v="2023-08-16T00:00:00"/>
    <x v="4"/>
    <x v="3"/>
    <n v="40"/>
    <n v="88"/>
    <s v="Meble do jadalni"/>
    <n v="6"/>
    <n v="7.4999999999999997E-2"/>
    <n v="3993.2"/>
    <n v="3154.6280000000002"/>
    <n v="23959.199999999997"/>
    <s v="Klasa III"/>
  </r>
  <r>
    <s v="SO - 0004921"/>
    <x v="0"/>
    <s v="WARE-NBV1002"/>
    <d v="2023-07-19T00:00:00"/>
    <d v="2023-08-11T00:00:00"/>
    <d v="2023-08-19T00:00:00"/>
    <x v="1"/>
    <x v="1"/>
    <n v="27"/>
    <n v="59"/>
    <s v="Meble ogrodowe"/>
    <n v="7"/>
    <n v="7.4999999999999997E-2"/>
    <n v="770.5"/>
    <n v="392.95499999999998"/>
    <n v="5393.5"/>
    <s v="Klasa III"/>
  </r>
  <r>
    <s v="SO - 0004922"/>
    <x v="0"/>
    <s v="WARE-XYS1001"/>
    <d v="2023-07-19T00:00:00"/>
    <d v="2023-07-30T00:00:00"/>
    <d v="2023-08-04T00:00:00"/>
    <x v="19"/>
    <x v="2"/>
    <n v="31"/>
    <n v="28"/>
    <s v="Przechowywanie wina"/>
    <n v="2"/>
    <n v="0.15"/>
    <n v="5540.9"/>
    <n v="4488.1289999999999"/>
    <n v="11081.8"/>
    <s v="Klasa II"/>
  </r>
  <r>
    <s v="SO - 0004923"/>
    <x v="1"/>
    <s v="WARE-NMK1003"/>
    <d v="2023-07-19T00:00:00"/>
    <d v="2023-08-10T00:00:00"/>
    <d v="2023-08-17T00:00:00"/>
    <x v="8"/>
    <x v="3"/>
    <n v="11"/>
    <n v="179"/>
    <s v="Ramki na ścianę"/>
    <n v="2"/>
    <n v="0.05"/>
    <n v="1949.7"/>
    <n v="1559.76"/>
    <n v="3899.4"/>
    <s v="Klasa III"/>
  </r>
  <r>
    <s v="SO - 0004924"/>
    <x v="0"/>
    <s v="WARE-NBV1002"/>
    <d v="2023-07-19T00:00:00"/>
    <d v="2023-08-09T00:00:00"/>
    <d v="2023-08-10T00:00:00"/>
    <x v="16"/>
    <x v="1"/>
    <n v="37"/>
    <n v="84"/>
    <s v="Wisiorki"/>
    <n v="2"/>
    <n v="0.05"/>
    <n v="5889.3"/>
    <n v="4888.1189999999997"/>
    <n v="11778.6"/>
    <s v="Klasa I"/>
  </r>
  <r>
    <s v="SO - 0004925"/>
    <x v="3"/>
    <s v="WARE-PUJ1005"/>
    <d v="2023-07-19T00:00:00"/>
    <d v="2023-08-07T00:00:00"/>
    <d v="2023-08-16T00:00:00"/>
    <x v="17"/>
    <x v="1"/>
    <n v="13"/>
    <n v="280"/>
    <s v="Kwiaty"/>
    <n v="4"/>
    <n v="7.4999999999999997E-2"/>
    <n v="730.3"/>
    <n v="496.60399999999998"/>
    <n v="2921.2"/>
    <s v="Klasa IV"/>
  </r>
  <r>
    <s v="SO - 0004926"/>
    <x v="1"/>
    <s v="WARE-PUJ1005"/>
    <d v="2023-07-19T00:00:00"/>
    <d v="2023-08-07T00:00:00"/>
    <d v="2023-08-14T00:00:00"/>
    <x v="8"/>
    <x v="3"/>
    <n v="45"/>
    <n v="301"/>
    <s v="Dekoracje zewnętrzne"/>
    <n v="4"/>
    <n v="7.4999999999999997E-2"/>
    <n v="3872.6"/>
    <n v="1858.848"/>
    <n v="15490.4"/>
    <s v="Klasa III"/>
  </r>
  <r>
    <s v="SO - 0004927"/>
    <x v="0"/>
    <s v="WARE-PUJ1005"/>
    <d v="2023-07-20T00:00:00"/>
    <d v="2023-07-26T00:00:00"/>
    <d v="2023-08-05T00:00:00"/>
    <x v="1"/>
    <x v="1"/>
    <n v="5"/>
    <n v="315"/>
    <s v="Ozdoby"/>
    <n v="5"/>
    <n v="7.4999999999999997E-2"/>
    <n v="3577.8"/>
    <n v="1645.788"/>
    <n v="17889"/>
    <s v="Klasa IV"/>
  </r>
  <r>
    <s v="SO - 0004928"/>
    <x v="2"/>
    <s v="WARE-UHY1004"/>
    <d v="2023-07-20T00:00:00"/>
    <d v="2023-07-22T00:00:00"/>
    <d v="2023-07-30T00:00:00"/>
    <x v="7"/>
    <x v="3"/>
    <n v="4"/>
    <n v="209"/>
    <s v="Wieńce"/>
    <n v="1"/>
    <n v="0.05"/>
    <n v="2532.6"/>
    <n v="1063.692"/>
    <n v="2532.6"/>
    <s v="Klasa III"/>
  </r>
  <r>
    <s v="SO - 0004929"/>
    <x v="0"/>
    <s v="WARE-UHY1004"/>
    <d v="2023-07-20T00:00:00"/>
    <d v="2023-08-16T00:00:00"/>
    <d v="2023-08-19T00:00:00"/>
    <x v="16"/>
    <x v="1"/>
    <n v="30"/>
    <n v="234"/>
    <s v="Okładziny ścienne"/>
    <n v="8"/>
    <n v="0.1"/>
    <n v="2673.3"/>
    <n v="2138.64"/>
    <n v="21386.400000000001"/>
    <s v="Klasa II"/>
  </r>
  <r>
    <s v="SO - 0004930"/>
    <x v="1"/>
    <s v="WARE-PUJ1005"/>
    <d v="2023-07-20T00:00:00"/>
    <d v="2023-08-10T00:00:00"/>
    <d v="2023-08-16T00:00:00"/>
    <x v="7"/>
    <x v="3"/>
    <n v="8"/>
    <n v="275"/>
    <s v="Meble ogrodowe"/>
    <n v="7"/>
    <n v="0.05"/>
    <n v="1065.3"/>
    <n v="894.85199999999998"/>
    <n v="7457.0999999999995"/>
    <s v="Klasa III"/>
  </r>
  <r>
    <s v="SO - 0004931"/>
    <x v="3"/>
    <s v="WARE-UHY1004"/>
    <d v="2023-07-20T00:00:00"/>
    <d v="2023-08-03T00:00:00"/>
    <d v="2023-08-04T00:00:00"/>
    <x v="5"/>
    <x v="2"/>
    <n v="37"/>
    <n v="240"/>
    <s v="Naczynia serwisowe"/>
    <n v="4"/>
    <n v="0.15"/>
    <n v="1132.3"/>
    <n v="634.08799999999997"/>
    <n v="4529.2"/>
    <s v="Klasa I"/>
  </r>
  <r>
    <s v="SO - 0004932"/>
    <x v="2"/>
    <s v="WARE-UHY1004"/>
    <d v="2023-07-20T00:00:00"/>
    <d v="2023-08-08T00:00:00"/>
    <d v="2023-08-13T00:00:00"/>
    <x v="7"/>
    <x v="3"/>
    <n v="13"/>
    <n v="245"/>
    <s v="Audio"/>
    <n v="2"/>
    <n v="0.05"/>
    <n v="5333.2"/>
    <n v="4266.5600000000004"/>
    <n v="10666.4"/>
    <s v="Klasa II"/>
  </r>
  <r>
    <s v="SO - 0004933"/>
    <x v="0"/>
    <s v="WARE-XYS1001"/>
    <d v="2023-07-20T00:00:00"/>
    <d v="2023-07-26T00:00:00"/>
    <d v="2023-08-01T00:00:00"/>
    <x v="25"/>
    <x v="0"/>
    <n v="10"/>
    <n v="50"/>
    <s v="Akcesoria"/>
    <n v="1"/>
    <n v="7.4999999999999997E-2"/>
    <n v="857.6"/>
    <n v="420.22399999999999"/>
    <n v="857.6"/>
    <s v="Klasa III"/>
  </r>
  <r>
    <s v="SO - 0004934"/>
    <x v="2"/>
    <s v="WARE-XYS1001"/>
    <d v="2023-07-20T00:00:00"/>
    <d v="2023-08-11T00:00:00"/>
    <d v="2023-08-14T00:00:00"/>
    <x v="23"/>
    <x v="0"/>
    <n v="14"/>
    <n v="47"/>
    <s v="Świece"/>
    <n v="8"/>
    <n v="7.4999999999999997E-2"/>
    <n v="174.2"/>
    <n v="128.90799999999999"/>
    <n v="1393.6"/>
    <s v="Klasa II"/>
  </r>
  <r>
    <s v="SO - 0004935"/>
    <x v="3"/>
    <s v="WARE-XYS1001"/>
    <d v="2023-07-20T00:00:00"/>
    <d v="2023-08-04T00:00:00"/>
    <d v="2023-08-11T00:00:00"/>
    <x v="21"/>
    <x v="3"/>
    <n v="48"/>
    <n v="58"/>
    <s v="Naczynia do pieczenia"/>
    <n v="8"/>
    <n v="0.05"/>
    <n v="5326.5"/>
    <n v="4367.7299999999996"/>
    <n v="42612"/>
    <s v="Klasa III"/>
  </r>
  <r>
    <s v="SO - 0004936"/>
    <x v="0"/>
    <s v="WARE-NMK1003"/>
    <d v="2023-07-20T00:00:00"/>
    <d v="2023-07-25T00:00:00"/>
    <d v="2023-08-03T00:00:00"/>
    <x v="25"/>
    <x v="0"/>
    <n v="49"/>
    <n v="179"/>
    <s v="Rzeźby"/>
    <n v="7"/>
    <n v="0.2"/>
    <n v="180.9"/>
    <n v="139.29300000000001"/>
    <n v="1266.3"/>
    <s v="Klasa IV"/>
  </r>
  <r>
    <s v="SO - 0004937"/>
    <x v="0"/>
    <s v="WARE-MKL1006"/>
    <d v="2023-07-21T00:00:00"/>
    <d v="2023-08-14T00:00:00"/>
    <d v="2023-08-22T00:00:00"/>
    <x v="16"/>
    <x v="1"/>
    <n v="49"/>
    <n v="341"/>
    <s v="Kieliszki do koktajli"/>
    <n v="7"/>
    <n v="0.05"/>
    <n v="1802.3"/>
    <n v="1369.748"/>
    <n v="12616.1"/>
    <s v="Klasa III"/>
  </r>
  <r>
    <s v="SO - 0004938"/>
    <x v="0"/>
    <s v="WARE-NMK1003"/>
    <d v="2023-07-21T00:00:00"/>
    <d v="2023-08-10T00:00:00"/>
    <d v="2023-08-15T00:00:00"/>
    <x v="26"/>
    <x v="3"/>
    <n v="10"/>
    <n v="92"/>
    <s v="Zapachy do domu"/>
    <n v="2"/>
    <n v="0.05"/>
    <n v="3879.3"/>
    <n v="1706.8920000000001"/>
    <n v="7758.6"/>
    <s v="Klasa II"/>
  </r>
  <r>
    <s v="SO - 0004939"/>
    <x v="2"/>
    <s v="WARE-NMK1003"/>
    <d v="2023-07-21T00:00:00"/>
    <d v="2023-08-14T00:00:00"/>
    <d v="2023-08-18T00:00:00"/>
    <x v="3"/>
    <x v="0"/>
    <n v="32"/>
    <n v="200"/>
    <s v="Poduszki"/>
    <n v="3"/>
    <n v="0.05"/>
    <n v="1051.9000000000001"/>
    <n v="820.48199999999997"/>
    <n v="3155.7000000000003"/>
    <s v="Klasa II"/>
  </r>
  <r>
    <s v="SO - 0004940"/>
    <x v="3"/>
    <s v="WARE-NMK1003"/>
    <d v="2023-07-21T00:00:00"/>
    <d v="2023-07-23T00:00:00"/>
    <d v="2023-07-29T00:00:00"/>
    <x v="9"/>
    <x v="0"/>
    <n v="4"/>
    <n v="116"/>
    <s v="Okładziny ścienne"/>
    <n v="1"/>
    <n v="0.05"/>
    <n v="3906.1"/>
    <n v="2226.4769999999999"/>
    <n v="3906.1"/>
    <s v="Klasa III"/>
  </r>
  <r>
    <s v="SO - 0004941"/>
    <x v="0"/>
    <s v="WARE-PUJ1005"/>
    <d v="2023-07-21T00:00:00"/>
    <d v="2023-08-04T00:00:00"/>
    <d v="2023-08-09T00:00:00"/>
    <x v="18"/>
    <x v="2"/>
    <n v="31"/>
    <n v="262"/>
    <s v="Świece"/>
    <n v="5"/>
    <n v="0.05"/>
    <n v="891.1"/>
    <n v="507.92700000000002"/>
    <n v="4455.5"/>
    <s v="Klasa II"/>
  </r>
  <r>
    <s v="SO - 0004942"/>
    <x v="0"/>
    <s v="WARE-NMK1003"/>
    <d v="2023-07-21T00:00:00"/>
    <d v="2023-08-07T00:00:00"/>
    <d v="2023-08-13T00:00:00"/>
    <x v="22"/>
    <x v="0"/>
    <n v="40"/>
    <n v="124"/>
    <s v="Naczynia kuchenne"/>
    <n v="2"/>
    <n v="7.4999999999999997E-2"/>
    <n v="221.1"/>
    <n v="170.24700000000001"/>
    <n v="442.2"/>
    <s v="Klasa III"/>
  </r>
  <r>
    <s v="SO - 0004943"/>
    <x v="1"/>
    <s v="WARE-NBV1002"/>
    <d v="2023-07-21T00:00:00"/>
    <d v="2023-08-18T00:00:00"/>
    <d v="2023-08-20T00:00:00"/>
    <x v="20"/>
    <x v="1"/>
    <n v="25"/>
    <n v="78"/>
    <s v="Kwiaty"/>
    <n v="3"/>
    <n v="0.15"/>
    <n v="3986.5"/>
    <n v="2551.36"/>
    <n v="11959.5"/>
    <s v="Klasa I"/>
  </r>
  <r>
    <s v="SO - 0004944"/>
    <x v="2"/>
    <s v="WARE-PUJ1005"/>
    <d v="2023-07-21T00:00:00"/>
    <d v="2023-07-30T00:00:00"/>
    <d v="2023-08-01T00:00:00"/>
    <x v="13"/>
    <x v="0"/>
    <n v="30"/>
    <n v="288"/>
    <s v="Narzędzia barowe"/>
    <n v="1"/>
    <n v="0.2"/>
    <n v="187.6"/>
    <n v="153.83199999999999"/>
    <n v="187.6"/>
    <s v="Klasa I"/>
  </r>
  <r>
    <s v="SO - 0004945"/>
    <x v="0"/>
    <s v="WARE-NBV1002"/>
    <d v="2023-07-21T00:00:00"/>
    <d v="2023-07-26T00:00:00"/>
    <d v="2023-07-31T00:00:00"/>
    <x v="26"/>
    <x v="3"/>
    <n v="47"/>
    <n v="60"/>
    <s v="Wieńce"/>
    <n v="5"/>
    <n v="0.1"/>
    <n v="214.4"/>
    <n v="102.91200000000001"/>
    <n v="1072"/>
    <s v="Klasa II"/>
  </r>
  <r>
    <s v="SO - 0004946"/>
    <x v="0"/>
    <s v="WARE-UHY1004"/>
    <d v="2023-07-21T00:00:00"/>
    <d v="2023-08-17T00:00:00"/>
    <d v="2023-08-21T00:00:00"/>
    <x v="0"/>
    <x v="0"/>
    <n v="18"/>
    <n v="250"/>
    <s v="Zapachy do domu"/>
    <n v="2"/>
    <n v="0.1"/>
    <n v="1748.7"/>
    <n v="909.32399999999996"/>
    <n v="3497.4"/>
    <s v="Klasa II"/>
  </r>
  <r>
    <s v="SO - 0004947"/>
    <x v="0"/>
    <s v="WARE-NMK1003"/>
    <d v="2023-07-21T00:00:00"/>
    <d v="2023-08-10T00:00:00"/>
    <d v="2023-08-17T00:00:00"/>
    <x v="16"/>
    <x v="1"/>
    <n v="21"/>
    <n v="128"/>
    <s v="Kolekcje"/>
    <n v="6"/>
    <n v="7.4999999999999997E-2"/>
    <n v="1969.8"/>
    <n v="1477.35"/>
    <n v="11818.8"/>
    <s v="Klasa III"/>
  </r>
  <r>
    <s v="SO - 0004948"/>
    <x v="3"/>
    <s v="WARE-XYS1001"/>
    <d v="2023-07-22T00:00:00"/>
    <d v="2023-07-29T00:00:00"/>
    <d v="2023-08-07T00:00:00"/>
    <x v="4"/>
    <x v="3"/>
    <n v="13"/>
    <n v="46"/>
    <s v="Telefony"/>
    <n v="3"/>
    <n v="0.3"/>
    <n v="3953"/>
    <n v="2648.51"/>
    <n v="11859"/>
    <s v="Klasa IV"/>
  </r>
  <r>
    <s v="SO - 0004949"/>
    <x v="3"/>
    <s v="WARE-XYS1001"/>
    <d v="2023-07-22T00:00:00"/>
    <d v="2023-08-06T00:00:00"/>
    <d v="2023-08-12T00:00:00"/>
    <x v="27"/>
    <x v="1"/>
    <n v="45"/>
    <n v="49"/>
    <s v="Pufy"/>
    <n v="1"/>
    <n v="0.05"/>
    <n v="2512.5"/>
    <n v="1105.5"/>
    <n v="2512.5"/>
    <s v="Klasa III"/>
  </r>
  <r>
    <s v="SO - 0004950"/>
    <x v="3"/>
    <s v="WARE-XYS1001"/>
    <d v="2023-07-22T00:00:00"/>
    <d v="2023-07-26T00:00:00"/>
    <d v="2023-07-27T00:00:00"/>
    <x v="11"/>
    <x v="0"/>
    <n v="46"/>
    <n v="10"/>
    <s v="Lampy podłogowe"/>
    <n v="4"/>
    <n v="0.15"/>
    <n v="3825.7"/>
    <n v="3098.817"/>
    <n v="15302.8"/>
    <s v="Klasa I"/>
  </r>
  <r>
    <s v="SO - 0004951"/>
    <x v="0"/>
    <s v="WARE-PUJ1005"/>
    <d v="2023-07-22T00:00:00"/>
    <d v="2023-08-16T00:00:00"/>
    <d v="2023-08-25T00:00:00"/>
    <x v="19"/>
    <x v="2"/>
    <n v="42"/>
    <n v="284"/>
    <s v="Pufy"/>
    <n v="1"/>
    <n v="0.1"/>
    <n v="207.7"/>
    <n v="89.311000000000007"/>
    <n v="207.7"/>
    <s v="Klasa IV"/>
  </r>
  <r>
    <s v="SO - 0004952"/>
    <x v="0"/>
    <s v="WARE-UHY1004"/>
    <d v="2023-07-22T00:00:00"/>
    <d v="2023-08-08T00:00:00"/>
    <d v="2023-08-09T00:00:00"/>
    <x v="18"/>
    <x v="2"/>
    <n v="4"/>
    <n v="257"/>
    <s v="Półmiski"/>
    <n v="6"/>
    <n v="0.15"/>
    <n v="1929.6"/>
    <n v="1254.24"/>
    <n v="11577.599999999999"/>
    <s v="Klasa I"/>
  </r>
  <r>
    <s v="SO - 0004953"/>
    <x v="3"/>
    <s v="WARE-XYS1001"/>
    <d v="2023-07-22T00:00:00"/>
    <d v="2023-08-11T00:00:00"/>
    <d v="2023-08-13T00:00:00"/>
    <x v="9"/>
    <x v="0"/>
    <n v="27"/>
    <n v="42"/>
    <s v="Szafy"/>
    <n v="7"/>
    <n v="0.1"/>
    <n v="1145.7"/>
    <n v="458.28"/>
    <n v="8019.9000000000005"/>
    <s v="Klasa I"/>
  </r>
  <r>
    <s v="SO - 0004954"/>
    <x v="0"/>
    <s v="WARE-NBV1002"/>
    <d v="2023-07-22T00:00:00"/>
    <d v="2023-08-09T00:00:00"/>
    <d v="2023-08-18T00:00:00"/>
    <x v="15"/>
    <x v="2"/>
    <n v="3"/>
    <n v="83"/>
    <s v="Kolekcje"/>
    <n v="5"/>
    <n v="0.1"/>
    <n v="2552.6999999999998"/>
    <n v="1072.134"/>
    <n v="12763.5"/>
    <s v="Klasa IV"/>
  </r>
  <r>
    <s v="SO - 0004955"/>
    <x v="0"/>
    <s v="WARE-XYS1001"/>
    <d v="2023-07-22T00:00:00"/>
    <d v="2023-08-13T00:00:00"/>
    <d v="2023-08-16T00:00:00"/>
    <x v="15"/>
    <x v="2"/>
    <n v="23"/>
    <n v="3"/>
    <s v="Świeczniki"/>
    <n v="6"/>
    <n v="7.4999999999999997E-2"/>
    <n v="5561"/>
    <n v="2335.62"/>
    <n v="33366"/>
    <s v="Klasa II"/>
  </r>
  <r>
    <s v="SO - 0004956"/>
    <x v="0"/>
    <s v="WARE-PUJ1005"/>
    <d v="2023-07-22T00:00:00"/>
    <d v="2023-08-04T00:00:00"/>
    <d v="2023-08-08T00:00:00"/>
    <x v="19"/>
    <x v="2"/>
    <n v="10"/>
    <n v="276"/>
    <s v="Meble łazienkowe"/>
    <n v="8"/>
    <n v="7.4999999999999997E-2"/>
    <n v="214.4"/>
    <n v="120.06399999999999"/>
    <n v="1715.2"/>
    <s v="Klasa II"/>
  </r>
  <r>
    <s v="SO - 0004957"/>
    <x v="1"/>
    <s v="WARE-MKL1006"/>
    <d v="2023-07-22T00:00:00"/>
    <d v="2023-07-31T00:00:00"/>
    <d v="2023-08-05T00:00:00"/>
    <x v="8"/>
    <x v="3"/>
    <n v="19"/>
    <n v="342"/>
    <s v="Poduszki meblowe"/>
    <n v="1"/>
    <n v="7.4999999999999997E-2"/>
    <n v="2371.8000000000002"/>
    <n v="1470.5160000000001"/>
    <n v="2371.8000000000002"/>
    <s v="Klasa II"/>
  </r>
  <r>
    <s v="SO - 0004958"/>
    <x v="3"/>
    <s v="WARE-XYS1001"/>
    <d v="2023-07-23T00:00:00"/>
    <d v="2023-07-27T00:00:00"/>
    <d v="2023-08-03T00:00:00"/>
    <x v="9"/>
    <x v="0"/>
    <n v="2"/>
    <n v="41"/>
    <s v="Ramki na zdjęcia"/>
    <n v="2"/>
    <n v="7.4999999999999997E-2"/>
    <n v="1038.5"/>
    <n v="498.48"/>
    <n v="2077"/>
    <s v="Klasa III"/>
  </r>
  <r>
    <s v="SO - 0004959"/>
    <x v="2"/>
    <s v="WARE-UHY1004"/>
    <d v="2023-07-23T00:00:00"/>
    <d v="2023-08-01T00:00:00"/>
    <d v="2023-08-06T00:00:00"/>
    <x v="3"/>
    <x v="0"/>
    <n v="12"/>
    <n v="224"/>
    <s v="Meble łazienkowe"/>
    <n v="8"/>
    <n v="7.4999999999999997E-2"/>
    <n v="1011.7"/>
    <n v="566.55200000000002"/>
    <n v="8093.6"/>
    <s v="Klasa II"/>
  </r>
  <r>
    <s v="SO - 0004960"/>
    <x v="3"/>
    <s v="WARE-NMK1003"/>
    <d v="2023-07-23T00:00:00"/>
    <d v="2023-08-08T00:00:00"/>
    <d v="2023-08-12T00:00:00"/>
    <x v="21"/>
    <x v="3"/>
    <n v="7"/>
    <n v="158"/>
    <s v="Meble do jadalni"/>
    <n v="7"/>
    <n v="7.4999999999999997E-2"/>
    <n v="3926.2"/>
    <n v="2944.65"/>
    <n v="27483.399999999998"/>
    <s v="Klasa II"/>
  </r>
  <r>
    <s v="SO - 0004961"/>
    <x v="1"/>
    <s v="WARE-UHY1004"/>
    <d v="2023-07-23T00:00:00"/>
    <d v="2023-07-27T00:00:00"/>
    <d v="2023-08-02T00:00:00"/>
    <x v="2"/>
    <x v="2"/>
    <n v="2"/>
    <n v="256"/>
    <s v="Dekoracje zewnętrzne"/>
    <n v="2"/>
    <n v="0.1"/>
    <n v="6070.2"/>
    <n v="4127.7359999999999"/>
    <n v="12140.4"/>
    <s v="Klasa III"/>
  </r>
  <r>
    <s v="SO - 0004962"/>
    <x v="3"/>
    <s v="WARE-UHY1004"/>
    <d v="2023-07-23T00:00:00"/>
    <d v="2023-08-03T00:00:00"/>
    <d v="2023-08-11T00:00:00"/>
    <x v="4"/>
    <x v="3"/>
    <n v="44"/>
    <n v="238"/>
    <s v="Lampy podłogowe"/>
    <n v="5"/>
    <n v="7.4999999999999997E-2"/>
    <n v="5996.5"/>
    <n v="5097.0249999999996"/>
    <n v="29982.5"/>
    <s v="Klasa III"/>
  </r>
  <r>
    <s v="SO - 0004963"/>
    <x v="2"/>
    <s v="WARE-PUJ1005"/>
    <d v="2023-07-23T00:00:00"/>
    <d v="2023-07-25T00:00:00"/>
    <d v="2023-07-27T00:00:00"/>
    <x v="3"/>
    <x v="0"/>
    <n v="26"/>
    <n v="272"/>
    <s v="Akcesoria"/>
    <n v="4"/>
    <n v="0.2"/>
    <n v="5071.8999999999996"/>
    <n v="3246.0160000000001"/>
    <n v="20287.599999999999"/>
    <s v="Klasa I"/>
  </r>
  <r>
    <s v="SO - 0004964"/>
    <x v="3"/>
    <s v="WARE-XYS1001"/>
    <d v="2023-07-23T00:00:00"/>
    <d v="2023-07-30T00:00:00"/>
    <d v="2023-08-08T00:00:00"/>
    <x v="27"/>
    <x v="1"/>
    <n v="5"/>
    <n v="21"/>
    <s v="Naczynia kuchenne"/>
    <n v="7"/>
    <n v="0.15"/>
    <n v="6164"/>
    <n v="4129.88"/>
    <n v="43148"/>
    <s v="Klasa IV"/>
  </r>
  <r>
    <s v="SO - 0004965"/>
    <x v="2"/>
    <s v="WARE-XYS1001"/>
    <d v="2023-07-23T00:00:00"/>
    <d v="2023-08-04T00:00:00"/>
    <d v="2023-08-11T00:00:00"/>
    <x v="7"/>
    <x v="3"/>
    <n v="48"/>
    <n v="8"/>
    <s v="Szafy"/>
    <n v="5"/>
    <n v="0.1"/>
    <n v="3825.7"/>
    <n v="1874.5930000000001"/>
    <n v="19128.5"/>
    <s v="Klasa III"/>
  </r>
  <r>
    <s v="SO - 0004966"/>
    <x v="0"/>
    <s v="WARE-NMK1003"/>
    <d v="2023-07-23T00:00:00"/>
    <d v="2023-08-03T00:00:00"/>
    <d v="2023-08-04T00:00:00"/>
    <x v="22"/>
    <x v="0"/>
    <n v="1"/>
    <n v="120"/>
    <s v="Narzędzia barowe"/>
    <n v="3"/>
    <n v="0.1"/>
    <n v="1715.2"/>
    <n v="806.14400000000001"/>
    <n v="5145.6000000000004"/>
    <s v="Klasa I"/>
  </r>
  <r>
    <s v="SO - 0004967"/>
    <x v="0"/>
    <s v="WARE-XYS1001"/>
    <d v="2023-07-24T00:00:00"/>
    <d v="2023-08-07T00:00:00"/>
    <d v="2023-08-15T00:00:00"/>
    <x v="10"/>
    <x v="3"/>
    <n v="29"/>
    <n v="2"/>
    <s v="Zastawa stołowa"/>
    <n v="3"/>
    <n v="0.05"/>
    <n v="3845.8"/>
    <n v="2230.5639999999999"/>
    <n v="11537.400000000001"/>
    <s v="Klasa III"/>
  </r>
  <r>
    <s v="SO - 0004968"/>
    <x v="1"/>
    <s v="WARE-UHY1004"/>
    <d v="2023-07-24T00:00:00"/>
    <d v="2023-08-16T00:00:00"/>
    <d v="2023-08-22T00:00:00"/>
    <x v="8"/>
    <x v="3"/>
    <n v="31"/>
    <n v="231"/>
    <s v="Rzeźby"/>
    <n v="2"/>
    <n v="0.1"/>
    <n v="1078.7"/>
    <n v="431.48"/>
    <n v="2157.4"/>
    <s v="Klasa III"/>
  </r>
  <r>
    <s v="SO - 0004969"/>
    <x v="0"/>
    <s v="WARE-NMK1003"/>
    <d v="2023-07-24T00:00:00"/>
    <d v="2023-07-29T00:00:00"/>
    <d v="2023-08-06T00:00:00"/>
    <x v="6"/>
    <x v="1"/>
    <n v="28"/>
    <n v="169"/>
    <s v="Szkło stołowe"/>
    <n v="3"/>
    <n v="0.1"/>
    <n v="1045.2"/>
    <n v="480.79199999999997"/>
    <n v="3135.6000000000004"/>
    <s v="Klasa III"/>
  </r>
  <r>
    <s v="SO - 0004970"/>
    <x v="0"/>
    <s v="WARE-PUJ1005"/>
    <d v="2023-07-24T00:00:00"/>
    <d v="2023-08-15T00:00:00"/>
    <d v="2023-08-20T00:00:00"/>
    <x v="19"/>
    <x v="2"/>
    <n v="3"/>
    <n v="290"/>
    <s v="Poduszki"/>
    <n v="1"/>
    <n v="0.05"/>
    <n v="268"/>
    <n v="123.28"/>
    <n v="268"/>
    <s v="Klasa II"/>
  </r>
  <r>
    <s v="SO - 0004971"/>
    <x v="0"/>
    <s v="WARE-NMK1003"/>
    <d v="2023-07-25T00:00:00"/>
    <d v="2023-08-02T00:00:00"/>
    <d v="2023-08-09T00:00:00"/>
    <x v="10"/>
    <x v="3"/>
    <n v="13"/>
    <n v="192"/>
    <s v="TV i wideo"/>
    <n v="7"/>
    <n v="7.4999999999999997E-2"/>
    <n v="1802.3"/>
    <n v="1153.472"/>
    <n v="12616.1"/>
    <s v="Klasa III"/>
  </r>
  <r>
    <s v="SO - 0004972"/>
    <x v="2"/>
    <s v="WARE-UHY1004"/>
    <d v="2023-07-25T00:00:00"/>
    <d v="2023-08-13T00:00:00"/>
    <d v="2023-08-23T00:00:00"/>
    <x v="13"/>
    <x v="0"/>
    <n v="24"/>
    <n v="221"/>
    <s v="Koszykówka"/>
    <n v="2"/>
    <n v="0.1"/>
    <n v="1025.0999999999999"/>
    <n v="830.33100000000002"/>
    <n v="2050.1999999999998"/>
    <s v="Klasa IV"/>
  </r>
  <r>
    <s v="SO - 0004973"/>
    <x v="3"/>
    <s v="WARE-NBV1002"/>
    <d v="2023-07-25T00:00:00"/>
    <d v="2023-08-04T00:00:00"/>
    <d v="2023-08-13T00:00:00"/>
    <x v="17"/>
    <x v="1"/>
    <n v="26"/>
    <n v="80"/>
    <s v="Zegary"/>
    <n v="1"/>
    <n v="0.1"/>
    <n v="2579.5"/>
    <n v="1031.8"/>
    <n v="2579.5"/>
    <s v="Klasa IV"/>
  </r>
  <r>
    <s v="SO - 0004974"/>
    <x v="2"/>
    <s v="WARE-PUJ1005"/>
    <d v="2023-07-25T00:00:00"/>
    <d v="2023-08-08T00:00:00"/>
    <d v="2023-08-18T00:00:00"/>
    <x v="3"/>
    <x v="0"/>
    <n v="36"/>
    <n v="271"/>
    <s v="Ramki na zdjęcia"/>
    <n v="7"/>
    <n v="0.05"/>
    <n v="6257.8"/>
    <n v="2816.01"/>
    <n v="43804.6"/>
    <s v="Klasa IV"/>
  </r>
  <r>
    <s v="SO - 0004975"/>
    <x v="1"/>
    <s v="WARE-NMK1003"/>
    <d v="2023-07-25T00:00:00"/>
    <d v="2023-08-12T00:00:00"/>
    <d v="2023-08-21T00:00:00"/>
    <x v="2"/>
    <x v="2"/>
    <n v="47"/>
    <n v="94"/>
    <s v="Toaletki"/>
    <n v="5"/>
    <n v="7.4999999999999997E-2"/>
    <n v="5333.2"/>
    <n v="4426.5559999999996"/>
    <n v="26666"/>
    <s v="Klasa IV"/>
  </r>
  <r>
    <s v="SO - 0004976"/>
    <x v="2"/>
    <s v="WARE-PUJ1005"/>
    <d v="2023-07-25T00:00:00"/>
    <d v="2023-08-06T00:00:00"/>
    <d v="2023-08-13T00:00:00"/>
    <x v="12"/>
    <x v="1"/>
    <n v="44"/>
    <n v="328"/>
    <s v="Przechowywanie wina"/>
    <n v="8"/>
    <n v="0.15"/>
    <n v="1675"/>
    <n v="1155.75"/>
    <n v="13400"/>
    <s v="Klasa III"/>
  </r>
  <r>
    <s v="SO - 0004977"/>
    <x v="3"/>
    <s v="WARE-XYS1001"/>
    <d v="2023-07-25T00:00:00"/>
    <d v="2023-08-04T00:00:00"/>
    <d v="2023-08-05T00:00:00"/>
    <x v="21"/>
    <x v="3"/>
    <n v="21"/>
    <n v="37"/>
    <s v="Meble sypialniane"/>
    <n v="1"/>
    <n v="0.1"/>
    <n v="1139"/>
    <n v="466.99"/>
    <n v="1139"/>
    <s v="Klasa I"/>
  </r>
  <r>
    <s v="SO - 0004978"/>
    <x v="2"/>
    <s v="WARE-XYS1001"/>
    <d v="2023-07-25T00:00:00"/>
    <d v="2023-08-10T00:00:00"/>
    <d v="2023-08-13T00:00:00"/>
    <x v="3"/>
    <x v="0"/>
    <n v="6"/>
    <n v="24"/>
    <s v="Półmiski"/>
    <n v="3"/>
    <n v="7.4999999999999997E-2"/>
    <n v="1011.7"/>
    <n v="667.72199999999998"/>
    <n v="3035.1000000000004"/>
    <s v="Klasa II"/>
  </r>
  <r>
    <s v="SO - 0004979"/>
    <x v="0"/>
    <s v="WARE-UHY1004"/>
    <d v="2023-07-26T00:00:00"/>
    <d v="2023-08-23T00:00:00"/>
    <d v="2023-08-30T00:00:00"/>
    <x v="6"/>
    <x v="1"/>
    <n v="36"/>
    <n v="219"/>
    <s v="Narzędzia barowe"/>
    <n v="4"/>
    <n v="7.4999999999999997E-2"/>
    <n v="174.2"/>
    <n v="90.584000000000003"/>
    <n v="696.8"/>
    <s v="Klasa III"/>
  </r>
  <r>
    <s v="SO - 0004980"/>
    <x v="0"/>
    <s v="WARE-XYS1001"/>
    <d v="2023-07-26T00:00:00"/>
    <d v="2023-08-07T00:00:00"/>
    <d v="2023-08-10T00:00:00"/>
    <x v="16"/>
    <x v="1"/>
    <n v="36"/>
    <n v="57"/>
    <s v="Szafy"/>
    <n v="3"/>
    <n v="0.2"/>
    <n v="1775.5"/>
    <n v="710.2"/>
    <n v="5326.5"/>
    <s v="Klasa II"/>
  </r>
  <r>
    <s v="SO - 0004981"/>
    <x v="0"/>
    <s v="WARE-PUJ1005"/>
    <d v="2023-07-26T00:00:00"/>
    <d v="2023-08-11T00:00:00"/>
    <d v="2023-08-13T00:00:00"/>
    <x v="16"/>
    <x v="1"/>
    <n v="24"/>
    <n v="265"/>
    <s v="Zegary"/>
    <n v="1"/>
    <n v="0.05"/>
    <n v="1065.3"/>
    <n v="521.99699999999996"/>
    <n v="1065.3"/>
    <s v="Klasa I"/>
  </r>
  <r>
    <s v="SO - 0004982"/>
    <x v="0"/>
    <s v="WARE-NMK1003"/>
    <d v="2023-07-26T00:00:00"/>
    <d v="2023-08-16T00:00:00"/>
    <d v="2023-08-24T00:00:00"/>
    <x v="0"/>
    <x v="0"/>
    <n v="18"/>
    <n v="90"/>
    <s v="Dekoracje zewnętrzne"/>
    <n v="3"/>
    <n v="0.05"/>
    <n v="6123.8"/>
    <n v="4041.7080000000001"/>
    <n v="18371.400000000001"/>
    <s v="Klasa III"/>
  </r>
  <r>
    <s v="SO - 0004983"/>
    <x v="0"/>
    <s v="WARE-NBV1002"/>
    <d v="2023-07-26T00:00:00"/>
    <d v="2023-08-07T00:00:00"/>
    <d v="2023-08-15T00:00:00"/>
    <x v="22"/>
    <x v="0"/>
    <n v="47"/>
    <n v="67"/>
    <s v="Kolekcje"/>
    <n v="6"/>
    <n v="7.4999999999999997E-2"/>
    <n v="2452.1999999999998"/>
    <n v="1986.2819999999999"/>
    <n v="14713.199999999999"/>
    <s v="Klasa III"/>
  </r>
  <r>
    <s v="SO - 0004984"/>
    <x v="1"/>
    <s v="WARE-NMK1003"/>
    <d v="2023-07-26T00:00:00"/>
    <d v="2023-08-06T00:00:00"/>
    <d v="2023-08-08T00:00:00"/>
    <x v="20"/>
    <x v="1"/>
    <n v="19"/>
    <n v="103"/>
    <s v="Meble łazienkowe"/>
    <n v="5"/>
    <n v="0.1"/>
    <n v="3906.1"/>
    <n v="2226.4769999999999"/>
    <n v="19530.5"/>
    <s v="Klasa I"/>
  </r>
  <r>
    <s v="SO - 0004985"/>
    <x v="3"/>
    <s v="WARE-MKL1006"/>
    <d v="2023-07-26T00:00:00"/>
    <d v="2023-08-21T00:00:00"/>
    <d v="2023-08-27T00:00:00"/>
    <x v="17"/>
    <x v="1"/>
    <n v="36"/>
    <n v="349"/>
    <s v="Komputery"/>
    <n v="5"/>
    <n v="0.05"/>
    <n v="2351.6999999999998"/>
    <n v="1622.673"/>
    <n v="11758.5"/>
    <s v="Klasa III"/>
  </r>
  <r>
    <s v="SO - 0004986"/>
    <x v="0"/>
    <s v="WARE-MKL1006"/>
    <d v="2023-07-26T00:00:00"/>
    <d v="2023-08-22T00:00:00"/>
    <d v="2023-08-27T00:00:00"/>
    <x v="6"/>
    <x v="1"/>
    <n v="12"/>
    <n v="358"/>
    <s v="Lampy stołowe"/>
    <n v="3"/>
    <n v="0.05"/>
    <n v="991.6"/>
    <n v="793.28"/>
    <n v="2974.8"/>
    <s v="Klasa II"/>
  </r>
  <r>
    <s v="SO - 0004987"/>
    <x v="0"/>
    <s v="WARE-MKL1006"/>
    <d v="2023-07-26T00:00:00"/>
    <d v="2023-07-29T00:00:00"/>
    <d v="2023-07-31T00:00:00"/>
    <x v="10"/>
    <x v="3"/>
    <n v="42"/>
    <n v="359"/>
    <s v="Dekoracje zewnętrzne"/>
    <n v="5"/>
    <n v="0.15"/>
    <n v="5226"/>
    <n v="3240.12"/>
    <n v="26130"/>
    <s v="Klasa I"/>
  </r>
  <r>
    <s v="SO - 0004988"/>
    <x v="0"/>
    <s v="WARE-NBV1002"/>
    <d v="2023-07-27T00:00:00"/>
    <d v="2023-08-19T00:00:00"/>
    <d v="2023-08-29T00:00:00"/>
    <x v="6"/>
    <x v="1"/>
    <n v="25"/>
    <n v="67"/>
    <s v="Naczynia serwisowe"/>
    <n v="1"/>
    <n v="0.1"/>
    <n v="5936.2"/>
    <n v="3027.462"/>
    <n v="5936.2"/>
    <s v="Klasa IV"/>
  </r>
  <r>
    <s v="SO - 0004989"/>
    <x v="0"/>
    <s v="WARE-UHY1004"/>
    <d v="2023-07-27T00:00:00"/>
    <d v="2023-08-12T00:00:00"/>
    <d v="2023-08-14T00:00:00"/>
    <x v="1"/>
    <x v="1"/>
    <n v="12"/>
    <n v="229"/>
    <s v="Zapachy do domu"/>
    <n v="8"/>
    <n v="7.4999999999999997E-2"/>
    <n v="1051.9000000000001"/>
    <n v="525.95000000000005"/>
    <n v="8415.2000000000007"/>
    <s v="Klasa I"/>
  </r>
  <r>
    <s v="SO - 0004990"/>
    <x v="3"/>
    <s v="WARE-XYS1001"/>
    <d v="2023-07-27T00:00:00"/>
    <d v="2023-08-15T00:00:00"/>
    <d v="2023-08-18T00:00:00"/>
    <x v="22"/>
    <x v="0"/>
    <n v="11"/>
    <n v="26"/>
    <s v="TV i wideo"/>
    <n v="5"/>
    <n v="0.1"/>
    <n v="1018.4"/>
    <n v="794.35199999999998"/>
    <n v="5092"/>
    <s v="Klasa II"/>
  </r>
  <r>
    <s v="SO - 0004991"/>
    <x v="3"/>
    <s v="WARE-UHY1004"/>
    <d v="2023-07-27T00:00:00"/>
    <d v="2023-08-23T00:00:00"/>
    <d v="2023-08-29T00:00:00"/>
    <x v="11"/>
    <x v="0"/>
    <n v="23"/>
    <n v="224"/>
    <s v="Półmiski"/>
    <n v="7"/>
    <n v="0.05"/>
    <n v="3731.9"/>
    <n v="2948.201"/>
    <n v="26123.3"/>
    <s v="Klasa III"/>
  </r>
  <r>
    <s v="SO - 0004992"/>
    <x v="0"/>
    <s v="WARE-PUJ1005"/>
    <d v="2023-07-27T00:00:00"/>
    <d v="2023-08-09T00:00:00"/>
    <d v="2023-08-13T00:00:00"/>
    <x v="0"/>
    <x v="0"/>
    <n v="9"/>
    <n v="293"/>
    <s v="Meble sypialniane"/>
    <n v="2"/>
    <n v="0.1"/>
    <n v="3276.3"/>
    <n v="2588.277"/>
    <n v="6552.6"/>
    <s v="Klasa II"/>
  </r>
  <r>
    <s v="SO - 0004993"/>
    <x v="3"/>
    <s v="WARE-NMK1003"/>
    <d v="2023-07-28T00:00:00"/>
    <d v="2023-08-18T00:00:00"/>
    <d v="2023-08-19T00:00:00"/>
    <x v="5"/>
    <x v="2"/>
    <n v="41"/>
    <n v="179"/>
    <s v="Świeczniki"/>
    <n v="7"/>
    <n v="0.4"/>
    <n v="1105.5"/>
    <n v="718.57500000000005"/>
    <n v="7738.5"/>
    <s v="Klasa I"/>
  </r>
  <r>
    <s v="SO - 0004994"/>
    <x v="2"/>
    <s v="WARE-UHY1004"/>
    <d v="2023-07-28T00:00:00"/>
    <d v="2023-08-24T00:00:00"/>
    <d v="2023-08-25T00:00:00"/>
    <x v="3"/>
    <x v="0"/>
    <n v="40"/>
    <n v="218"/>
    <s v="Świąteczne"/>
    <n v="4"/>
    <n v="0.05"/>
    <n v="6539.2"/>
    <n v="4708.2240000000002"/>
    <n v="26156.799999999999"/>
    <s v="Klasa I"/>
  </r>
  <r>
    <s v="SO - 0004995"/>
    <x v="0"/>
    <s v="WARE-MKL1006"/>
    <d v="2023-07-28T00:00:00"/>
    <d v="2023-08-23T00:00:00"/>
    <d v="2023-09-02T00:00:00"/>
    <x v="14"/>
    <x v="2"/>
    <n v="47"/>
    <n v="345"/>
    <s v="Narzędzia barowe"/>
    <n v="4"/>
    <n v="7.4999999999999997E-2"/>
    <n v="3517.5"/>
    <n v="2778.8249999999998"/>
    <n v="14070"/>
    <s v="Klasa IV"/>
  </r>
  <r>
    <s v="SO - 0004996"/>
    <x v="2"/>
    <s v="WARE-NMK1003"/>
    <d v="2023-07-28T00:00:00"/>
    <d v="2023-08-03T00:00:00"/>
    <d v="2023-08-11T00:00:00"/>
    <x v="13"/>
    <x v="0"/>
    <n v="18"/>
    <n v="132"/>
    <s v="Świeczniki"/>
    <n v="2"/>
    <n v="7.4999999999999997E-2"/>
    <n v="2338.3000000000002"/>
    <n v="1099.001"/>
    <n v="4676.6000000000004"/>
    <s v="Klasa III"/>
  </r>
  <r>
    <s v="SO - 0004997"/>
    <x v="0"/>
    <s v="WARE-NMK1003"/>
    <d v="2023-07-28T00:00:00"/>
    <d v="2023-08-13T00:00:00"/>
    <d v="2023-08-17T00:00:00"/>
    <x v="19"/>
    <x v="2"/>
    <n v="38"/>
    <n v="151"/>
    <s v="TV i wideo"/>
    <n v="1"/>
    <n v="0.2"/>
    <n v="2231.1"/>
    <n v="892.44"/>
    <n v="2231.1"/>
    <s v="Klasa II"/>
  </r>
  <r>
    <s v="SO - 0004998"/>
    <x v="0"/>
    <s v="WARE-NMK1003"/>
    <d v="2023-07-28T00:00:00"/>
    <d v="2023-08-04T00:00:00"/>
    <d v="2023-08-09T00:00:00"/>
    <x v="6"/>
    <x v="1"/>
    <n v="47"/>
    <n v="96"/>
    <s v="Szkło stołowe"/>
    <n v="6"/>
    <n v="7.4999999999999997E-2"/>
    <n v="911.2"/>
    <n v="537.60799999999995"/>
    <n v="5467.2000000000007"/>
    <s v="Klasa II"/>
  </r>
  <r>
    <s v="SO - 0004999"/>
    <x v="3"/>
    <s v="WARE-PUJ1005"/>
    <d v="2023-07-28T00:00:00"/>
    <d v="2023-08-01T00:00:00"/>
    <d v="2023-08-08T00:00:00"/>
    <x v="21"/>
    <x v="3"/>
    <n v="45"/>
    <n v="326"/>
    <s v="Meble łazienkowe"/>
    <n v="7"/>
    <n v="0.05"/>
    <n v="6277.9"/>
    <n v="4520.0879999999997"/>
    <n v="43945.299999999996"/>
    <s v="Klasa III"/>
  </r>
  <r>
    <s v="SO - 0005000"/>
    <x v="2"/>
    <s v="WARE-MKL1006"/>
    <d v="2023-07-28T00:00:00"/>
    <d v="2023-08-09T00:00:00"/>
    <d v="2023-08-17T00:00:00"/>
    <x v="23"/>
    <x v="0"/>
    <n v="21"/>
    <n v="333"/>
    <s v="Rzeźby"/>
    <n v="3"/>
    <n v="0.2"/>
    <n v="2371.8000000000002"/>
    <n v="996.15599999999995"/>
    <n v="7115.4000000000005"/>
    <s v="Klasa III"/>
  </r>
  <r>
    <s v="SO - 0005001"/>
    <x v="0"/>
    <s v="WARE-PUJ1005"/>
    <d v="2023-07-28T00:00:00"/>
    <d v="2023-08-08T00:00:00"/>
    <d v="2023-08-12T00:00:00"/>
    <x v="15"/>
    <x v="2"/>
    <n v="45"/>
    <n v="304"/>
    <s v="Obrusy"/>
    <n v="2"/>
    <n v="0.2"/>
    <n v="1969.8"/>
    <n v="984.9"/>
    <n v="3939.6"/>
    <s v="Klasa II"/>
  </r>
  <r>
    <s v="SO - 0005002"/>
    <x v="0"/>
    <s v="WARE-XYS1001"/>
    <d v="2023-07-28T00:00:00"/>
    <d v="2023-07-30T00:00:00"/>
    <d v="2023-08-06T00:00:00"/>
    <x v="10"/>
    <x v="3"/>
    <n v="45"/>
    <n v="26"/>
    <s v="Ramki na ścianę"/>
    <n v="2"/>
    <n v="0.2"/>
    <n v="5996.5"/>
    <n v="2818.355"/>
    <n v="11993"/>
    <s v="Klasa III"/>
  </r>
  <r>
    <s v="SO - 0005003"/>
    <x v="2"/>
    <s v="WARE-NMK1003"/>
    <d v="2023-07-28T00:00:00"/>
    <d v="2023-08-22T00:00:00"/>
    <d v="2023-08-26T00:00:00"/>
    <x v="7"/>
    <x v="3"/>
    <n v="11"/>
    <n v="192"/>
    <s v="Świece"/>
    <n v="8"/>
    <n v="0.1"/>
    <n v="3865.9"/>
    <n v="2396.8580000000002"/>
    <n v="30927.200000000001"/>
    <s v="Klasa II"/>
  </r>
  <r>
    <s v="SO - 0005004"/>
    <x v="0"/>
    <s v="WARE-XYS1001"/>
    <d v="2023-07-28T00:00:00"/>
    <d v="2023-08-01T00:00:00"/>
    <d v="2023-08-05T00:00:00"/>
    <x v="10"/>
    <x v="3"/>
    <n v="6"/>
    <n v="22"/>
    <s v="Naczynia serwisowe"/>
    <n v="5"/>
    <n v="7.4999999999999997E-2"/>
    <n v="5768.7"/>
    <n v="4557.2730000000001"/>
    <n v="28843.5"/>
    <s v="Klasa II"/>
  </r>
  <r>
    <s v="SO - 0005005"/>
    <x v="3"/>
    <s v="WARE-NMK1003"/>
    <d v="2023-07-29T00:00:00"/>
    <d v="2023-08-19T00:00:00"/>
    <d v="2023-08-22T00:00:00"/>
    <x v="11"/>
    <x v="0"/>
    <n v="50"/>
    <n v="166"/>
    <s v="Meble ogrodowe"/>
    <n v="5"/>
    <n v="0.15"/>
    <n v="1916.2"/>
    <n v="1341.34"/>
    <n v="9581"/>
    <s v="Klasa II"/>
  </r>
  <r>
    <s v="SO - 0005006"/>
    <x v="0"/>
    <s v="WARE-NBV1002"/>
    <d v="2023-07-29T00:00:00"/>
    <d v="2023-08-01T00:00:00"/>
    <d v="2023-08-03T00:00:00"/>
    <x v="26"/>
    <x v="3"/>
    <n v="9"/>
    <n v="73"/>
    <s v="Naczynia do pieczenia"/>
    <n v="2"/>
    <n v="7.4999999999999997E-2"/>
    <n v="1989.9"/>
    <n v="1392.93"/>
    <n v="3979.8"/>
    <s v="Klasa I"/>
  </r>
  <r>
    <s v="SO - 0005007"/>
    <x v="0"/>
    <s v="WARE-NMK1003"/>
    <d v="2023-07-29T00:00:00"/>
    <d v="2023-08-21T00:00:00"/>
    <d v="2023-08-28T00:00:00"/>
    <x v="14"/>
    <x v="2"/>
    <n v="46"/>
    <n v="139"/>
    <s v="Zapachy do domu"/>
    <n v="1"/>
    <n v="0.1"/>
    <n v="3370.1"/>
    <n v="2763.482"/>
    <n v="3370.1"/>
    <s v="Klasa III"/>
  </r>
  <r>
    <s v="SO - 0005008"/>
    <x v="2"/>
    <s v="WARE-XYS1001"/>
    <d v="2023-07-29T00:00:00"/>
    <d v="2023-08-16T00:00:00"/>
    <d v="2023-08-26T00:00:00"/>
    <x v="24"/>
    <x v="2"/>
    <n v="38"/>
    <n v="9"/>
    <s v="Rzeźby"/>
    <n v="6"/>
    <n v="0.2"/>
    <n v="850.9"/>
    <n v="697.73800000000006"/>
    <n v="5105.3999999999996"/>
    <s v="Klasa IV"/>
  </r>
  <r>
    <s v="SO - 0005009"/>
    <x v="1"/>
    <s v="WARE-NBV1002"/>
    <d v="2023-07-29T00:00:00"/>
    <d v="2023-08-26T00:00:00"/>
    <d v="2023-09-05T00:00:00"/>
    <x v="8"/>
    <x v="3"/>
    <n v="15"/>
    <n v="83"/>
    <s v="Wazy"/>
    <n v="2"/>
    <n v="0.05"/>
    <n v="1125.5999999999999"/>
    <n v="697.87199999999996"/>
    <n v="2251.1999999999998"/>
    <s v="Klasa IV"/>
  </r>
  <r>
    <s v="SO - 0005010"/>
    <x v="2"/>
    <s v="WARE-XYS1001"/>
    <d v="2023-07-29T00:00:00"/>
    <d v="2023-08-10T00:00:00"/>
    <d v="2023-08-18T00:00:00"/>
    <x v="3"/>
    <x v="0"/>
    <n v="42"/>
    <n v="51"/>
    <s v="TV i wideo"/>
    <n v="8"/>
    <n v="7.4999999999999997E-2"/>
    <n v="6157.3"/>
    <n v="3509.6610000000001"/>
    <n v="49258.400000000001"/>
    <s v="Klasa III"/>
  </r>
  <r>
    <s v="SO - 0005011"/>
    <x v="1"/>
    <s v="WARE-XYS1001"/>
    <d v="2023-07-29T00:00:00"/>
    <d v="2023-08-13T00:00:00"/>
    <d v="2023-08-19T00:00:00"/>
    <x v="2"/>
    <x v="2"/>
    <n v="17"/>
    <n v="13"/>
    <s v="Ramki na ścianę"/>
    <n v="6"/>
    <n v="7.4999999999999997E-2"/>
    <n v="1005"/>
    <n v="592.95000000000005"/>
    <n v="6030"/>
    <s v="Klasa III"/>
  </r>
  <r>
    <s v="SO - 0005012"/>
    <x v="0"/>
    <s v="WARE-PUJ1005"/>
    <d v="2023-07-29T00:00:00"/>
    <d v="2023-08-18T00:00:00"/>
    <d v="2023-08-23T00:00:00"/>
    <x v="18"/>
    <x v="2"/>
    <n v="24"/>
    <n v="317"/>
    <s v="Telefony"/>
    <n v="5"/>
    <n v="7.4999999999999997E-2"/>
    <n v="2479"/>
    <n v="1735.3"/>
    <n v="12395"/>
    <s v="Klasa II"/>
  </r>
  <r>
    <s v="SO - 0005013"/>
    <x v="1"/>
    <s v="WARE-NMK1003"/>
    <d v="2023-07-29T00:00:00"/>
    <d v="2023-08-19T00:00:00"/>
    <d v="2023-08-22T00:00:00"/>
    <x v="20"/>
    <x v="1"/>
    <n v="20"/>
    <n v="189"/>
    <s v="Kieliszki do koktajli"/>
    <n v="5"/>
    <n v="7.4999999999999997E-2"/>
    <n v="1989.9"/>
    <n v="1492.425"/>
    <n v="9949.5"/>
    <s v="Klasa II"/>
  </r>
  <r>
    <s v="SO - 0005014"/>
    <x v="0"/>
    <s v="WARE-XYS1001"/>
    <d v="2023-07-29T00:00:00"/>
    <d v="2023-08-23T00:00:00"/>
    <d v="2023-08-24T00:00:00"/>
    <x v="16"/>
    <x v="1"/>
    <n v="1"/>
    <n v="34"/>
    <s v="Koce"/>
    <n v="7"/>
    <n v="0.05"/>
    <n v="716.9"/>
    <n v="336.94299999999998"/>
    <n v="5018.3"/>
    <s v="Klasa I"/>
  </r>
  <r>
    <s v="SO - 0005015"/>
    <x v="0"/>
    <s v="WARE-MKL1006"/>
    <d v="2023-07-30T00:00:00"/>
    <d v="2023-08-11T00:00:00"/>
    <d v="2023-08-14T00:00:00"/>
    <x v="18"/>
    <x v="2"/>
    <n v="35"/>
    <n v="351"/>
    <s v="Baseball"/>
    <n v="4"/>
    <n v="0.1"/>
    <n v="1688.4"/>
    <n v="894.85199999999998"/>
    <n v="6753.6"/>
    <s v="Klasa II"/>
  </r>
  <r>
    <s v="SO - 0005016"/>
    <x v="0"/>
    <s v="WARE-XYS1001"/>
    <d v="2023-07-30T00:00:00"/>
    <d v="2023-08-05T00:00:00"/>
    <d v="2023-08-15T00:00:00"/>
    <x v="18"/>
    <x v="2"/>
    <n v="50"/>
    <n v="6"/>
    <s v="Świeczniki"/>
    <n v="8"/>
    <n v="0.3"/>
    <n v="2619.6999999999998"/>
    <n v="1938.578"/>
    <n v="20957.599999999999"/>
    <s v="Klasa IV"/>
  </r>
  <r>
    <s v="SO - 0005017"/>
    <x v="0"/>
    <s v="WARE-UHY1004"/>
    <d v="2023-07-30T00:00:00"/>
    <d v="2023-08-17T00:00:00"/>
    <d v="2023-08-24T00:00:00"/>
    <x v="0"/>
    <x v="0"/>
    <n v="12"/>
    <n v="212"/>
    <s v="Ramki na zdjęcia"/>
    <n v="3"/>
    <n v="0.05"/>
    <n v="1728.6"/>
    <n v="1400.1659999999999"/>
    <n v="5185.7999999999993"/>
    <s v="Klasa III"/>
  </r>
  <r>
    <s v="SO - 0005018"/>
    <x v="2"/>
    <s v="WARE-UHY1004"/>
    <d v="2023-07-30T00:00:00"/>
    <d v="2023-08-01T00:00:00"/>
    <d v="2023-08-02T00:00:00"/>
    <x v="13"/>
    <x v="0"/>
    <n v="32"/>
    <n v="223"/>
    <s v="Wazy"/>
    <n v="1"/>
    <n v="7.4999999999999997E-2"/>
    <n v="3993.2"/>
    <n v="1637.212"/>
    <n v="3993.2"/>
    <s v="Klasa I"/>
  </r>
  <r>
    <s v="SO - 0005019"/>
    <x v="0"/>
    <s v="WARE-NMK1003"/>
    <d v="2023-07-30T00:00:00"/>
    <d v="2023-08-26T00:00:00"/>
    <d v="2023-08-27T00:00:00"/>
    <x v="10"/>
    <x v="3"/>
    <n v="37"/>
    <n v="202"/>
    <s v="Dekoracje zewnętrzne"/>
    <n v="3"/>
    <n v="0.05"/>
    <n v="2398.6"/>
    <n v="1199.3"/>
    <n v="7195.7999999999993"/>
    <s v="Klasa I"/>
  </r>
  <r>
    <s v="SO - 0005020"/>
    <x v="0"/>
    <s v="WARE-XYS1001"/>
    <d v="2023-07-30T00:00:00"/>
    <d v="2023-08-02T00:00:00"/>
    <d v="2023-08-07T00:00:00"/>
    <x v="16"/>
    <x v="1"/>
    <n v="21"/>
    <n v="19"/>
    <s v="Ramki na ścianę"/>
    <n v="6"/>
    <n v="0.05"/>
    <n v="884.4"/>
    <n v="548.32799999999997"/>
    <n v="5306.4"/>
    <s v="Klasa II"/>
  </r>
  <r>
    <s v="SO - 0005021"/>
    <x v="0"/>
    <s v="WARE-NMK1003"/>
    <d v="2023-07-30T00:00:00"/>
    <d v="2023-08-26T00:00:00"/>
    <d v="2023-09-02T00:00:00"/>
    <x v="0"/>
    <x v="0"/>
    <n v="24"/>
    <n v="93"/>
    <s v="TV i wideo"/>
    <n v="8"/>
    <n v="0.1"/>
    <n v="804"/>
    <n v="353.76"/>
    <n v="6432"/>
    <s v="Klasa III"/>
  </r>
  <r>
    <s v="SO - 0005022"/>
    <x v="0"/>
    <s v="WARE-NMK1003"/>
    <d v="2023-07-30T00:00:00"/>
    <d v="2023-08-01T00:00:00"/>
    <d v="2023-08-02T00:00:00"/>
    <x v="19"/>
    <x v="2"/>
    <n v="24"/>
    <n v="175"/>
    <s v="Lustra"/>
    <n v="6"/>
    <n v="0.15"/>
    <n v="897.8"/>
    <n v="475.834"/>
    <n v="5386.7999999999993"/>
    <s v="Klasa I"/>
  </r>
  <r>
    <s v="SO - 0005023"/>
    <x v="0"/>
    <s v="WARE-NMK1003"/>
    <d v="2023-07-30T00:00:00"/>
    <d v="2023-08-09T00:00:00"/>
    <d v="2023-08-11T00:00:00"/>
    <x v="19"/>
    <x v="2"/>
    <n v="34"/>
    <n v="189"/>
    <s v="Lampy podłogowe"/>
    <n v="4"/>
    <n v="7.4999999999999997E-2"/>
    <n v="3859.2"/>
    <n v="1891.008"/>
    <n v="15436.8"/>
    <s v="Klasa I"/>
  </r>
  <r>
    <s v="SO - 0005024"/>
    <x v="0"/>
    <s v="WARE-UHY1004"/>
    <d v="2023-07-30T00:00:00"/>
    <d v="2023-08-25T00:00:00"/>
    <d v="2023-08-28T00:00:00"/>
    <x v="15"/>
    <x v="2"/>
    <n v="24"/>
    <n v="257"/>
    <s v="Koszykówka"/>
    <n v="7"/>
    <n v="0.1"/>
    <n v="951.4"/>
    <n v="675.49400000000003"/>
    <n v="6659.8"/>
    <s v="Klasa II"/>
  </r>
  <r>
    <s v="SO - 0005025"/>
    <x v="0"/>
    <s v="WARE-MKL1006"/>
    <d v="2023-07-30T00:00:00"/>
    <d v="2023-08-14T00:00:00"/>
    <d v="2023-08-17T00:00:00"/>
    <x v="10"/>
    <x v="3"/>
    <n v="6"/>
    <n v="339"/>
    <s v="Naczynia do pieczenia"/>
    <n v="2"/>
    <n v="0.1"/>
    <n v="201"/>
    <n v="120.6"/>
    <n v="402"/>
    <s v="Klasa II"/>
  </r>
  <r>
    <s v="SO - 0005026"/>
    <x v="0"/>
    <s v="WARE-PUJ1005"/>
    <d v="2023-07-30T00:00:00"/>
    <d v="2023-08-02T00:00:00"/>
    <d v="2023-08-12T00:00:00"/>
    <x v="26"/>
    <x v="3"/>
    <n v="23"/>
    <n v="318"/>
    <s v="Koce"/>
    <n v="3"/>
    <n v="0.15"/>
    <n v="2566.1"/>
    <n v="1950.2360000000001"/>
    <n v="7698.2999999999993"/>
    <s v="Klasa IV"/>
  </r>
  <r>
    <s v="SO - 0005027"/>
    <x v="0"/>
    <s v="WARE-NMK1003"/>
    <d v="2023-07-30T00:00:00"/>
    <d v="2023-08-04T00:00:00"/>
    <d v="2023-08-06T00:00:00"/>
    <x v="22"/>
    <x v="0"/>
    <n v="18"/>
    <n v="149"/>
    <s v="Poduszki"/>
    <n v="7"/>
    <n v="0.05"/>
    <n v="1728.6"/>
    <n v="968.01599999999996"/>
    <n v="12100.199999999999"/>
    <s v="Klasa I"/>
  </r>
  <r>
    <s v="SO - 0005028"/>
    <x v="3"/>
    <s v="WARE-XYS1001"/>
    <d v="2023-07-31T00:00:00"/>
    <d v="2023-08-04T00:00:00"/>
    <d v="2023-08-07T00:00:00"/>
    <x v="5"/>
    <x v="2"/>
    <n v="40"/>
    <n v="40"/>
    <s v="Lampy podłogowe"/>
    <n v="3"/>
    <n v="7.4999999999999997E-2"/>
    <n v="5132.2"/>
    <n v="3027.998"/>
    <n v="15396.599999999999"/>
    <s v="Klasa II"/>
  </r>
  <r>
    <s v="SO - 0005029"/>
    <x v="3"/>
    <s v="WARE-UHY1004"/>
    <d v="2023-07-31T00:00:00"/>
    <d v="2023-08-13T00:00:00"/>
    <d v="2023-08-23T00:00:00"/>
    <x v="21"/>
    <x v="3"/>
    <n v="12"/>
    <n v="261"/>
    <s v="Poduszki"/>
    <n v="6"/>
    <n v="7.4999999999999997E-2"/>
    <n v="5480.6"/>
    <n v="4439.2860000000001"/>
    <n v="32883.600000000006"/>
    <s v="Klasa IV"/>
  </r>
  <r>
    <s v="SO - 0005030"/>
    <x v="0"/>
    <s v="WARE-PUJ1005"/>
    <d v="2023-07-31T00:00:00"/>
    <d v="2023-08-06T00:00:00"/>
    <d v="2023-08-13T00:00:00"/>
    <x v="16"/>
    <x v="1"/>
    <n v="4"/>
    <n v="262"/>
    <s v="Przechowywanie wina"/>
    <n v="4"/>
    <n v="0.15"/>
    <n v="3953"/>
    <n v="2688.04"/>
    <n v="15812"/>
    <s v="Klasa III"/>
  </r>
  <r>
    <s v="SO - 0005031"/>
    <x v="1"/>
    <s v="WARE-NMK1003"/>
    <d v="2023-07-31T00:00:00"/>
    <d v="2023-08-12T00:00:00"/>
    <d v="2023-08-19T00:00:00"/>
    <x v="8"/>
    <x v="3"/>
    <n v="42"/>
    <n v="171"/>
    <s v="Świeczniki"/>
    <n v="6"/>
    <n v="7.4999999999999997E-2"/>
    <n v="964.8"/>
    <n v="530.64"/>
    <n v="5788.7999999999993"/>
    <s v="Klasa III"/>
  </r>
  <r>
    <s v="SO - 0005032"/>
    <x v="3"/>
    <s v="WARE-NMK1003"/>
    <d v="2023-07-31T00:00:00"/>
    <d v="2023-08-04T00:00:00"/>
    <d v="2023-08-11T00:00:00"/>
    <x v="12"/>
    <x v="1"/>
    <n v="33"/>
    <n v="131"/>
    <s v="Toaletki"/>
    <n v="4"/>
    <n v="7.4999999999999997E-2"/>
    <n v="1943"/>
    <n v="1068.6500000000001"/>
    <n v="7772"/>
    <s v="Klasa III"/>
  </r>
  <r>
    <s v="SO - 0005033"/>
    <x v="3"/>
    <s v="WARE-MKL1006"/>
    <d v="2023-07-31T00:00:00"/>
    <d v="2023-08-18T00:00:00"/>
    <d v="2023-08-23T00:00:00"/>
    <x v="21"/>
    <x v="3"/>
    <n v="7"/>
    <n v="344"/>
    <s v="Komputery"/>
    <n v="8"/>
    <n v="0.15"/>
    <n v="3892.7"/>
    <n v="3075.2330000000002"/>
    <n v="31141.599999999999"/>
    <s v="Klasa II"/>
  </r>
  <r>
    <s v="SO - 0005034"/>
    <x v="3"/>
    <s v="WARE-NMK1003"/>
    <d v="2023-07-31T00:00:00"/>
    <d v="2023-08-12T00:00:00"/>
    <d v="2023-08-21T00:00:00"/>
    <x v="22"/>
    <x v="0"/>
    <n v="12"/>
    <n v="138"/>
    <s v="Szkło stołowe"/>
    <n v="3"/>
    <n v="7.4999999999999997E-2"/>
    <n v="5822.3"/>
    <n v="4541.3940000000002"/>
    <n v="17466.900000000001"/>
    <s v="Klasa IV"/>
  </r>
  <r>
    <s v="SO - 0005035"/>
    <x v="0"/>
    <s v="WARE-UHY1004"/>
    <d v="2023-07-31T00:00:00"/>
    <d v="2023-08-07T00:00:00"/>
    <d v="2023-08-13T00:00:00"/>
    <x v="15"/>
    <x v="2"/>
    <n v="47"/>
    <n v="259"/>
    <s v="Naczynia kuchenne"/>
    <n v="3"/>
    <n v="0.15"/>
    <n v="1755.4"/>
    <n v="1298.9960000000001"/>
    <n v="5266.2000000000007"/>
    <s v="Klasa III"/>
  </r>
  <r>
    <s v="SO - 0005036"/>
    <x v="1"/>
    <s v="WARE-NBV1002"/>
    <d v="2023-07-31T00:00:00"/>
    <d v="2023-08-07T00:00:00"/>
    <d v="2023-08-08T00:00:00"/>
    <x v="2"/>
    <x v="2"/>
    <n v="39"/>
    <n v="82"/>
    <s v="Wazy"/>
    <n v="4"/>
    <n v="0.1"/>
    <n v="3128.9"/>
    <n v="1439.2940000000001"/>
    <n v="12515.6"/>
    <s v="Klasa I"/>
  </r>
  <r>
    <s v="SO - 0005037"/>
    <x v="2"/>
    <s v="WARE-PUJ1005"/>
    <d v="2023-07-31T00:00:00"/>
    <d v="2023-08-27T00:00:00"/>
    <d v="2023-09-01T00:00:00"/>
    <x v="7"/>
    <x v="3"/>
    <n v="34"/>
    <n v="303"/>
    <s v="Ramki na ścianę"/>
    <n v="3"/>
    <n v="7.4999999999999997E-2"/>
    <n v="2318.1999999999998"/>
    <n v="1553.194"/>
    <n v="6954.5999999999995"/>
    <s v="Klasa II"/>
  </r>
  <r>
    <s v="SO - 0005038"/>
    <x v="0"/>
    <s v="WARE-NMK1003"/>
    <d v="2023-08-01T00:00:00"/>
    <d v="2023-08-22T00:00:00"/>
    <d v="2023-08-31T00:00:00"/>
    <x v="26"/>
    <x v="3"/>
    <n v="13"/>
    <n v="183"/>
    <s v="Pufy"/>
    <n v="5"/>
    <n v="0.1"/>
    <n v="1735.3"/>
    <n v="1145.298"/>
    <n v="8676.5"/>
    <s v="Klasa IV"/>
  </r>
  <r>
    <s v="SO - 0005039"/>
    <x v="2"/>
    <s v="WARE-NBV1002"/>
    <d v="2023-08-01T00:00:00"/>
    <d v="2023-08-06T00:00:00"/>
    <d v="2023-08-16T00:00:00"/>
    <x v="7"/>
    <x v="3"/>
    <n v="17"/>
    <n v="85"/>
    <s v="Okładziny ścienne"/>
    <n v="7"/>
    <n v="0.05"/>
    <n v="3879.3"/>
    <n v="1551.72"/>
    <n v="27155.100000000002"/>
    <s v="Klasa IV"/>
  </r>
  <r>
    <s v="SO - 0005040"/>
    <x v="3"/>
    <s v="WARE-NBV1002"/>
    <d v="2023-08-01T00:00:00"/>
    <d v="2023-08-15T00:00:00"/>
    <d v="2023-08-17T00:00:00"/>
    <x v="5"/>
    <x v="2"/>
    <n v="26"/>
    <n v="76"/>
    <s v="Koszykówka"/>
    <n v="8"/>
    <n v="0.05"/>
    <n v="3932.9"/>
    <n v="1887.7919999999999"/>
    <n v="31463.200000000001"/>
    <s v="Klasa I"/>
  </r>
  <r>
    <s v="SO - 0005041"/>
    <x v="0"/>
    <s v="WARE-NMK1003"/>
    <d v="2023-08-01T00:00:00"/>
    <d v="2023-08-17T00:00:00"/>
    <d v="2023-08-27T00:00:00"/>
    <x v="19"/>
    <x v="2"/>
    <n v="39"/>
    <n v="163"/>
    <s v="Baseball"/>
    <n v="2"/>
    <n v="0.1"/>
    <n v="1045.2"/>
    <n v="543.50400000000002"/>
    <n v="2090.4"/>
    <s v="Klasa IV"/>
  </r>
  <r>
    <s v="SO - 0005042"/>
    <x v="0"/>
    <s v="WARE-NBV1002"/>
    <d v="2023-08-01T00:00:00"/>
    <d v="2023-08-08T00:00:00"/>
    <d v="2023-08-16T00:00:00"/>
    <x v="10"/>
    <x v="3"/>
    <n v="4"/>
    <n v="66"/>
    <s v="Szafy"/>
    <n v="7"/>
    <n v="0.1"/>
    <n v="214.4"/>
    <n v="124.352"/>
    <n v="1500.8"/>
    <s v="Klasa III"/>
  </r>
  <r>
    <s v="SO - 0005043"/>
    <x v="0"/>
    <s v="WARE-PUJ1005"/>
    <d v="2023-08-01T00:00:00"/>
    <d v="2023-08-25T00:00:00"/>
    <d v="2023-09-02T00:00:00"/>
    <x v="10"/>
    <x v="3"/>
    <n v="34"/>
    <n v="301"/>
    <s v="Koce"/>
    <n v="4"/>
    <n v="0.05"/>
    <n v="897.8"/>
    <n v="466.85599999999999"/>
    <n v="3591.2"/>
    <s v="Klasa III"/>
  </r>
  <r>
    <s v="SO - 0005044"/>
    <x v="0"/>
    <s v="WARE-PUJ1005"/>
    <d v="2023-08-01T00:00:00"/>
    <d v="2023-08-08T00:00:00"/>
    <d v="2023-08-13T00:00:00"/>
    <x v="14"/>
    <x v="2"/>
    <n v="16"/>
    <n v="289"/>
    <s v="Dywany"/>
    <n v="1"/>
    <n v="0.3"/>
    <n v="1139"/>
    <n v="717.57"/>
    <n v="1139"/>
    <s v="Klasa II"/>
  </r>
  <r>
    <s v="SO - 0005045"/>
    <x v="0"/>
    <s v="WARE-MKL1006"/>
    <d v="2023-08-01T00:00:00"/>
    <d v="2023-08-06T00:00:00"/>
    <d v="2023-08-11T00:00:00"/>
    <x v="15"/>
    <x v="2"/>
    <n v="17"/>
    <n v="339"/>
    <s v="Toaletki"/>
    <n v="5"/>
    <n v="0.05"/>
    <n v="5460.5"/>
    <n v="2348.0149999999999"/>
    <n v="27302.5"/>
    <s v="Klasa II"/>
  </r>
  <r>
    <s v="SO - 0005046"/>
    <x v="1"/>
    <s v="WARE-NMK1003"/>
    <d v="2023-08-01T00:00:00"/>
    <d v="2023-08-18T00:00:00"/>
    <d v="2023-08-23T00:00:00"/>
    <x v="2"/>
    <x v="2"/>
    <n v="45"/>
    <n v="128"/>
    <s v="Ramki na ścianę"/>
    <n v="3"/>
    <n v="7.4999999999999997E-2"/>
    <n v="2391.9"/>
    <n v="1841.7629999999999"/>
    <n v="7175.7000000000007"/>
    <s v="Klasa II"/>
  </r>
  <r>
    <s v="SO - 0005047"/>
    <x v="2"/>
    <s v="WARE-PUJ1005"/>
    <d v="2023-08-01T00:00:00"/>
    <d v="2023-08-25T00:00:00"/>
    <d v="2023-09-03T00:00:00"/>
    <x v="3"/>
    <x v="0"/>
    <n v="1"/>
    <n v="276"/>
    <s v="Koszykówka"/>
    <n v="6"/>
    <n v="0.3"/>
    <n v="5996.5"/>
    <n v="4557.34"/>
    <n v="35979"/>
    <s v="Klasa IV"/>
  </r>
  <r>
    <s v="SO - 0005048"/>
    <x v="1"/>
    <s v="WARE-MKL1006"/>
    <d v="2023-08-02T00:00:00"/>
    <d v="2023-08-17T00:00:00"/>
    <d v="2023-08-24T00:00:00"/>
    <x v="2"/>
    <x v="2"/>
    <n v="9"/>
    <n v="343"/>
    <s v="Szafy"/>
    <n v="2"/>
    <n v="7.4999999999999997E-2"/>
    <n v="1728.6"/>
    <n v="726.01199999999994"/>
    <n v="3457.2"/>
    <s v="Klasa III"/>
  </r>
  <r>
    <s v="SO - 0005049"/>
    <x v="1"/>
    <s v="WARE-MKL1006"/>
    <d v="2023-08-02T00:00:00"/>
    <d v="2023-08-15T00:00:00"/>
    <d v="2023-08-16T00:00:00"/>
    <x v="7"/>
    <x v="3"/>
    <n v="13"/>
    <n v="330"/>
    <s v="Szkło stołowe"/>
    <n v="4"/>
    <n v="0.15"/>
    <n v="3343.3"/>
    <n v="2240.011"/>
    <n v="13373.2"/>
    <s v="Klasa I"/>
  </r>
  <r>
    <s v="SO - 0005050"/>
    <x v="0"/>
    <s v="WARE-NMK1003"/>
    <d v="2023-08-02T00:00:00"/>
    <d v="2023-08-13T00:00:00"/>
    <d v="2023-08-14T00:00:00"/>
    <x v="18"/>
    <x v="2"/>
    <n v="40"/>
    <n v="149"/>
    <s v="Toaletki"/>
    <n v="6"/>
    <n v="0.1"/>
    <n v="174.2"/>
    <n v="81.873999999999995"/>
    <n v="1045.1999999999998"/>
    <s v="Klasa I"/>
  </r>
  <r>
    <s v="SO - 0005051"/>
    <x v="3"/>
    <s v="WARE-PUJ1005"/>
    <d v="2023-08-02T00:00:00"/>
    <d v="2023-08-05T00:00:00"/>
    <d v="2023-08-07T00:00:00"/>
    <x v="22"/>
    <x v="0"/>
    <n v="31"/>
    <n v="324"/>
    <s v="Świeczniki"/>
    <n v="6"/>
    <n v="0.05"/>
    <n v="1058.5999999999999"/>
    <n v="561.05799999999999"/>
    <n v="6351.5999999999995"/>
    <s v="Klasa I"/>
  </r>
  <r>
    <s v="SO - 0005052"/>
    <x v="1"/>
    <s v="WARE-PUJ1005"/>
    <d v="2023-08-02T00:00:00"/>
    <d v="2023-08-06T00:00:00"/>
    <d v="2023-08-10T00:00:00"/>
    <x v="8"/>
    <x v="3"/>
    <n v="37"/>
    <n v="327"/>
    <s v="Meble do jadalni"/>
    <n v="5"/>
    <n v="7.4999999999999997E-2"/>
    <n v="964.8"/>
    <n v="395.56799999999998"/>
    <n v="4824"/>
    <s v="Klasa II"/>
  </r>
  <r>
    <s v="SO - 0005053"/>
    <x v="0"/>
    <s v="WARE-NBV1002"/>
    <d v="2023-08-02T00:00:00"/>
    <d v="2023-08-13T00:00:00"/>
    <d v="2023-08-21T00:00:00"/>
    <x v="10"/>
    <x v="3"/>
    <n v="39"/>
    <n v="81"/>
    <s v="Koszykówka"/>
    <n v="1"/>
    <n v="0.05"/>
    <n v="3966.4"/>
    <n v="2300.5120000000002"/>
    <n v="3966.4"/>
    <s v="Klasa III"/>
  </r>
  <r>
    <s v="SO - 0005054"/>
    <x v="0"/>
    <s v="WARE-XYS1001"/>
    <d v="2023-08-02T00:00:00"/>
    <d v="2023-08-16T00:00:00"/>
    <d v="2023-08-20T00:00:00"/>
    <x v="14"/>
    <x v="2"/>
    <n v="43"/>
    <n v="42"/>
    <s v="Świece"/>
    <n v="1"/>
    <n v="0.05"/>
    <n v="2633.1"/>
    <n v="1895.8320000000001"/>
    <n v="2633.1"/>
    <s v="Klasa II"/>
  </r>
  <r>
    <s v="SO - 0005055"/>
    <x v="3"/>
    <s v="WARE-MKL1006"/>
    <d v="2023-08-02T00:00:00"/>
    <d v="2023-08-11T00:00:00"/>
    <d v="2023-08-14T00:00:00"/>
    <x v="17"/>
    <x v="1"/>
    <n v="40"/>
    <n v="360"/>
    <s v="Zegary"/>
    <n v="7"/>
    <n v="0.05"/>
    <n v="1011.7"/>
    <n v="819.47699999999998"/>
    <n v="7081.9000000000005"/>
    <s v="Klasa II"/>
  </r>
  <r>
    <s v="SO - 0005056"/>
    <x v="0"/>
    <s v="WARE-NBV1002"/>
    <d v="2023-08-02T00:00:00"/>
    <d v="2023-08-17T00:00:00"/>
    <d v="2023-08-25T00:00:00"/>
    <x v="16"/>
    <x v="1"/>
    <n v="15"/>
    <n v="63"/>
    <s v="Okładziny ścienne"/>
    <n v="8"/>
    <n v="0.05"/>
    <n v="3892.7"/>
    <n v="2802.7440000000001"/>
    <n v="31141.599999999999"/>
    <s v="Klasa III"/>
  </r>
  <r>
    <s v="SO - 0005057"/>
    <x v="2"/>
    <s v="WARE-MKL1006"/>
    <d v="2023-08-02T00:00:00"/>
    <d v="2023-08-12T00:00:00"/>
    <d v="2023-08-15T00:00:00"/>
    <x v="24"/>
    <x v="2"/>
    <n v="3"/>
    <n v="331"/>
    <s v="Poduszki meblowe"/>
    <n v="7"/>
    <n v="0.05"/>
    <n v="3805.6"/>
    <n v="1636.4079999999999"/>
    <n v="26639.200000000001"/>
    <s v="Klasa II"/>
  </r>
  <r>
    <s v="SO - 0005058"/>
    <x v="0"/>
    <s v="WARE-PUJ1005"/>
    <d v="2023-08-02T00:00:00"/>
    <d v="2023-08-07T00:00:00"/>
    <d v="2023-08-10T00:00:00"/>
    <x v="15"/>
    <x v="2"/>
    <n v="20"/>
    <n v="274"/>
    <s v="Toaletki"/>
    <n v="7"/>
    <n v="0.05"/>
    <n v="1031.8"/>
    <n v="825.44"/>
    <n v="7222.5999999999995"/>
    <s v="Klasa II"/>
  </r>
  <r>
    <s v="SO - 0005059"/>
    <x v="0"/>
    <s v="WARE-NMK1003"/>
    <d v="2023-08-02T00:00:00"/>
    <d v="2023-08-20T00:00:00"/>
    <d v="2023-08-22T00:00:00"/>
    <x v="16"/>
    <x v="1"/>
    <n v="11"/>
    <n v="109"/>
    <s v="Lampy stołowe"/>
    <n v="4"/>
    <n v="0.05"/>
    <n v="6090.3"/>
    <n v="2618.8290000000002"/>
    <n v="24361.200000000001"/>
    <s v="Klasa I"/>
  </r>
  <r>
    <s v="SO - 0005060"/>
    <x v="0"/>
    <s v="WARE-PUJ1005"/>
    <d v="2023-08-03T00:00:00"/>
    <d v="2023-08-20T00:00:00"/>
    <d v="2023-08-26T00:00:00"/>
    <x v="16"/>
    <x v="1"/>
    <n v="11"/>
    <n v="307"/>
    <s v="Toaletki"/>
    <n v="2"/>
    <n v="0.05"/>
    <n v="3892.7"/>
    <n v="2102.058"/>
    <n v="7785.4"/>
    <s v="Klasa III"/>
  </r>
  <r>
    <s v="SO - 0005061"/>
    <x v="1"/>
    <s v="WARE-NMK1003"/>
    <d v="2023-08-03T00:00:00"/>
    <d v="2023-08-23T00:00:00"/>
    <d v="2023-08-25T00:00:00"/>
    <x v="2"/>
    <x v="2"/>
    <n v="2"/>
    <n v="120"/>
    <s v="Lustra"/>
    <n v="1"/>
    <n v="0.1"/>
    <n v="2231.1"/>
    <n v="1070.9280000000001"/>
    <n v="2231.1"/>
    <s v="Klasa I"/>
  </r>
  <r>
    <s v="SO - 0005062"/>
    <x v="0"/>
    <s v="WARE-NMK1003"/>
    <d v="2023-08-03T00:00:00"/>
    <d v="2023-08-14T00:00:00"/>
    <d v="2023-08-22T00:00:00"/>
    <x v="26"/>
    <x v="3"/>
    <n v="23"/>
    <n v="172"/>
    <s v="Rzeźby"/>
    <n v="6"/>
    <n v="0.15"/>
    <n v="3953"/>
    <n v="3320.52"/>
    <n v="23718"/>
    <s v="Klasa III"/>
  </r>
  <r>
    <s v="SO - 0005063"/>
    <x v="3"/>
    <s v="WARE-NMK1003"/>
    <d v="2023-08-03T00:00:00"/>
    <d v="2023-08-13T00:00:00"/>
    <d v="2023-08-20T00:00:00"/>
    <x v="12"/>
    <x v="1"/>
    <n v="13"/>
    <n v="145"/>
    <s v="Koszykówka"/>
    <n v="1"/>
    <n v="7.4999999999999997E-2"/>
    <n v="931.3"/>
    <n v="726.41399999999999"/>
    <n v="931.3"/>
    <s v="Klasa III"/>
  </r>
  <r>
    <s v="SO - 0005064"/>
    <x v="0"/>
    <s v="WARE-XYS1001"/>
    <d v="2023-08-03T00:00:00"/>
    <d v="2023-08-12T00:00:00"/>
    <d v="2023-08-17T00:00:00"/>
    <x v="15"/>
    <x v="2"/>
    <n v="31"/>
    <n v="2"/>
    <s v="Świeczniki"/>
    <n v="4"/>
    <n v="0.3"/>
    <n v="2626.4"/>
    <n v="1365.7280000000001"/>
    <n v="10505.6"/>
    <s v="Klasa II"/>
  </r>
  <r>
    <s v="SO - 0005065"/>
    <x v="3"/>
    <s v="WARE-UHY1004"/>
    <d v="2023-08-03T00:00:00"/>
    <d v="2023-08-30T00:00:00"/>
    <d v="2023-09-04T00:00:00"/>
    <x v="11"/>
    <x v="0"/>
    <n v="23"/>
    <n v="256"/>
    <s v="Lustra"/>
    <n v="6"/>
    <n v="0.15"/>
    <n v="1681.7"/>
    <n v="1294.9090000000001"/>
    <n v="10090.200000000001"/>
    <s v="Klasa II"/>
  </r>
  <r>
    <s v="SO - 0005066"/>
    <x v="2"/>
    <s v="WARE-MKL1006"/>
    <d v="2023-08-03T00:00:00"/>
    <d v="2023-08-12T00:00:00"/>
    <d v="2023-08-13T00:00:00"/>
    <x v="24"/>
    <x v="2"/>
    <n v="31"/>
    <n v="361"/>
    <s v="Meble łazienkowe"/>
    <n v="2"/>
    <n v="0.2"/>
    <n v="1266.3"/>
    <n v="987.71400000000006"/>
    <n v="2532.6"/>
    <s v="Klasa I"/>
  </r>
  <r>
    <s v="SO - 0005067"/>
    <x v="3"/>
    <s v="WARE-NBV1002"/>
    <d v="2023-08-03T00:00:00"/>
    <d v="2023-08-30T00:00:00"/>
    <d v="2023-08-31T00:00:00"/>
    <x v="9"/>
    <x v="0"/>
    <n v="41"/>
    <n v="84"/>
    <s v="Audio"/>
    <n v="5"/>
    <n v="0.1"/>
    <n v="3356.7"/>
    <n v="1879.752"/>
    <n v="16783.5"/>
    <s v="Klasa I"/>
  </r>
  <r>
    <s v="SO - 0005068"/>
    <x v="0"/>
    <s v="WARE-UHY1004"/>
    <d v="2023-08-03T00:00:00"/>
    <d v="2023-08-30T00:00:00"/>
    <d v="2023-09-07T00:00:00"/>
    <x v="15"/>
    <x v="2"/>
    <n v="11"/>
    <n v="228"/>
    <s v="Lampy stołowe"/>
    <n v="6"/>
    <n v="0.1"/>
    <n v="1112.2"/>
    <n v="767.41800000000001"/>
    <n v="6673.2000000000007"/>
    <s v="Klasa III"/>
  </r>
  <r>
    <s v="SO - 0005069"/>
    <x v="0"/>
    <s v="WARE-PUJ1005"/>
    <d v="2023-08-03T00:00:00"/>
    <d v="2023-08-24T00:00:00"/>
    <d v="2023-08-25T00:00:00"/>
    <x v="14"/>
    <x v="2"/>
    <n v="12"/>
    <n v="272"/>
    <s v="Telefony"/>
    <n v="8"/>
    <n v="0.05"/>
    <n v="1862.6"/>
    <n v="819.54399999999998"/>
    <n v="14900.8"/>
    <s v="Klasa I"/>
  </r>
  <r>
    <s v="SO - 0005070"/>
    <x v="0"/>
    <s v="WARE-NMK1003"/>
    <d v="2023-08-03T00:00:00"/>
    <d v="2023-08-30T00:00:00"/>
    <d v="2023-09-04T00:00:00"/>
    <x v="0"/>
    <x v="0"/>
    <n v="48"/>
    <n v="154"/>
    <s v="Ramki na zdjęcia"/>
    <n v="2"/>
    <n v="0.1"/>
    <n v="254.6"/>
    <n v="106.932"/>
    <n v="509.2"/>
    <s v="Klasa II"/>
  </r>
  <r>
    <s v="SO - 0005071"/>
    <x v="0"/>
    <s v="WARE-NMK1003"/>
    <d v="2023-08-03T00:00:00"/>
    <d v="2023-08-10T00:00:00"/>
    <d v="2023-08-20T00:00:00"/>
    <x v="26"/>
    <x v="3"/>
    <n v="7"/>
    <n v="174"/>
    <s v="Zapachy do domu"/>
    <n v="1"/>
    <n v="0.2"/>
    <n v="3919.5"/>
    <n v="2822.04"/>
    <n v="3919.5"/>
    <s v="Klasa IV"/>
  </r>
  <r>
    <s v="SO - 0005072"/>
    <x v="2"/>
    <s v="WARE-NMK1003"/>
    <d v="2023-08-03T00:00:00"/>
    <d v="2023-08-26T00:00:00"/>
    <d v="2023-09-05T00:00:00"/>
    <x v="3"/>
    <x v="0"/>
    <n v="23"/>
    <n v="174"/>
    <s v="Naczynia serwisowe"/>
    <n v="1"/>
    <n v="0.05"/>
    <n v="3979.8"/>
    <n v="3024.6480000000001"/>
    <n v="3979.8"/>
    <s v="Klasa IV"/>
  </r>
  <r>
    <s v="SO - 0005073"/>
    <x v="0"/>
    <s v="WARE-UHY1004"/>
    <d v="2023-08-04T00:00:00"/>
    <d v="2023-08-10T00:00:00"/>
    <d v="2023-08-13T00:00:00"/>
    <x v="1"/>
    <x v="1"/>
    <n v="49"/>
    <n v="243"/>
    <s v="Ramki na zdjęcia"/>
    <n v="6"/>
    <n v="0.15"/>
    <n v="3859.2"/>
    <n v="1852.4159999999999"/>
    <n v="23155.199999999997"/>
    <s v="Klasa II"/>
  </r>
  <r>
    <s v="SO - 0005074"/>
    <x v="3"/>
    <s v="WARE-NMK1003"/>
    <d v="2023-08-04T00:00:00"/>
    <d v="2023-08-15T00:00:00"/>
    <d v="2023-08-21T00:00:00"/>
    <x v="12"/>
    <x v="1"/>
    <n v="18"/>
    <n v="173"/>
    <s v="Meble ogrodowe"/>
    <n v="8"/>
    <n v="0.3"/>
    <n v="214.4"/>
    <n v="109.34399999999999"/>
    <n v="1715.2"/>
    <s v="Klasa III"/>
  </r>
  <r>
    <s v="SO - 0005075"/>
    <x v="1"/>
    <s v="WARE-XYS1001"/>
    <d v="2023-08-04T00:00:00"/>
    <d v="2023-08-22T00:00:00"/>
    <d v="2023-08-26T00:00:00"/>
    <x v="20"/>
    <x v="1"/>
    <n v="7"/>
    <n v="39"/>
    <s v="Ramki na ścianę"/>
    <n v="1"/>
    <n v="7.4999999999999997E-2"/>
    <n v="1252.9000000000001"/>
    <n v="989.79100000000005"/>
    <n v="1252.9000000000001"/>
    <s v="Klasa II"/>
  </r>
  <r>
    <s v="SO - 0005076"/>
    <x v="3"/>
    <s v="WARE-NMK1003"/>
    <d v="2023-08-04T00:00:00"/>
    <d v="2023-08-14T00:00:00"/>
    <d v="2023-08-20T00:00:00"/>
    <x v="17"/>
    <x v="1"/>
    <n v="1"/>
    <n v="166"/>
    <s v="Akcesoria"/>
    <n v="8"/>
    <n v="0.15"/>
    <n v="4013.3"/>
    <n v="2367.8470000000002"/>
    <n v="32106.400000000001"/>
    <s v="Klasa III"/>
  </r>
  <r>
    <s v="SO - 0005077"/>
    <x v="3"/>
    <s v="WARE-NMK1003"/>
    <d v="2023-08-04T00:00:00"/>
    <d v="2023-08-22T00:00:00"/>
    <d v="2023-09-01T00:00:00"/>
    <x v="9"/>
    <x v="0"/>
    <n v="47"/>
    <n v="128"/>
    <s v="Meble sypialniane"/>
    <n v="8"/>
    <n v="7.4999999999999997E-2"/>
    <n v="1112.2"/>
    <n v="645.07600000000002"/>
    <n v="8897.6"/>
    <s v="Klasa IV"/>
  </r>
  <r>
    <s v="SO - 0005078"/>
    <x v="2"/>
    <s v="WARE-PUJ1005"/>
    <d v="2023-08-04T00:00:00"/>
    <d v="2023-09-01T00:00:00"/>
    <d v="2023-09-06T00:00:00"/>
    <x v="24"/>
    <x v="2"/>
    <n v="2"/>
    <n v="292"/>
    <s v="Zegary"/>
    <n v="8"/>
    <n v="0.05"/>
    <n v="3859.2"/>
    <n v="2662.848"/>
    <n v="30873.599999999999"/>
    <s v="Klasa II"/>
  </r>
  <r>
    <s v="SO - 0005079"/>
    <x v="3"/>
    <s v="WARE-NBV1002"/>
    <d v="2023-08-04T00:00:00"/>
    <d v="2023-08-12T00:00:00"/>
    <d v="2023-08-13T00:00:00"/>
    <x v="5"/>
    <x v="2"/>
    <n v="40"/>
    <n v="83"/>
    <s v="Rzeźby"/>
    <n v="5"/>
    <n v="0.1"/>
    <n v="3825.7"/>
    <n v="3137.0740000000001"/>
    <n v="19128.5"/>
    <s v="Klasa I"/>
  </r>
  <r>
    <s v="SO - 0005080"/>
    <x v="0"/>
    <s v="WARE-XYS1001"/>
    <d v="2023-08-04T00:00:00"/>
    <d v="2023-08-13T00:00:00"/>
    <d v="2023-08-18T00:00:00"/>
    <x v="0"/>
    <x v="0"/>
    <n v="12"/>
    <n v="26"/>
    <s v="Audio"/>
    <n v="7"/>
    <n v="0.1"/>
    <n v="241.2"/>
    <n v="173.66399999999999"/>
    <n v="1688.3999999999999"/>
    <s v="Klasa II"/>
  </r>
  <r>
    <s v="SO - 0005081"/>
    <x v="3"/>
    <s v="WARE-PUJ1005"/>
    <d v="2023-08-04T00:00:00"/>
    <d v="2023-08-18T00:00:00"/>
    <d v="2023-08-27T00:00:00"/>
    <x v="17"/>
    <x v="1"/>
    <n v="46"/>
    <n v="302"/>
    <s v="Szafy"/>
    <n v="5"/>
    <n v="0.4"/>
    <n v="3979.8"/>
    <n v="2467.4760000000001"/>
    <n v="19899"/>
    <s v="Klasa IV"/>
  </r>
  <r>
    <s v="SO - 0005082"/>
    <x v="1"/>
    <s v="WARE-UHY1004"/>
    <d v="2023-08-04T00:00:00"/>
    <d v="2023-08-20T00:00:00"/>
    <d v="2023-08-24T00:00:00"/>
    <x v="8"/>
    <x v="3"/>
    <n v="13"/>
    <n v="237"/>
    <s v="Kolekcje"/>
    <n v="8"/>
    <n v="7.4999999999999997E-2"/>
    <n v="3899.4"/>
    <n v="3197.5079999999998"/>
    <n v="31195.200000000001"/>
    <s v="Klasa II"/>
  </r>
  <r>
    <s v="SO - 0005083"/>
    <x v="0"/>
    <s v="WARE-XYS1001"/>
    <d v="2023-08-04T00:00:00"/>
    <d v="2023-08-23T00:00:00"/>
    <d v="2023-09-01T00:00:00"/>
    <x v="0"/>
    <x v="0"/>
    <n v="42"/>
    <n v="49"/>
    <s v="Okładziny ścienne"/>
    <n v="3"/>
    <n v="0.05"/>
    <n v="2412"/>
    <n v="1736.64"/>
    <n v="7236"/>
    <s v="Klasa IV"/>
  </r>
  <r>
    <s v="SO - 0005084"/>
    <x v="0"/>
    <s v="WARE-NBV1002"/>
    <d v="2023-08-04T00:00:00"/>
    <d v="2023-08-26T00:00:00"/>
    <d v="2023-08-28T00:00:00"/>
    <x v="6"/>
    <x v="1"/>
    <n v="13"/>
    <n v="85"/>
    <s v="Koce"/>
    <n v="8"/>
    <n v="7.4999999999999997E-2"/>
    <n v="5875.9"/>
    <n v="4289.4070000000002"/>
    <n v="47007.199999999997"/>
    <s v="Klasa I"/>
  </r>
  <r>
    <s v="SO - 0005085"/>
    <x v="3"/>
    <s v="WARE-MKL1006"/>
    <d v="2023-08-04T00:00:00"/>
    <d v="2023-08-11T00:00:00"/>
    <d v="2023-08-16T00:00:00"/>
    <x v="21"/>
    <x v="3"/>
    <n v="38"/>
    <n v="343"/>
    <s v="Zegary"/>
    <n v="1"/>
    <n v="0.3"/>
    <n v="5293"/>
    <n v="3122.87"/>
    <n v="5293"/>
    <s v="Klasa II"/>
  </r>
  <r>
    <s v="SO - 0005086"/>
    <x v="3"/>
    <s v="WARE-PUJ1005"/>
    <d v="2023-08-05T00:00:00"/>
    <d v="2023-08-21T00:00:00"/>
    <d v="2023-08-26T00:00:00"/>
    <x v="9"/>
    <x v="0"/>
    <n v="19"/>
    <n v="280"/>
    <s v="Toaletki"/>
    <n v="7"/>
    <n v="7.4999999999999997E-2"/>
    <n v="3912.8"/>
    <n v="1995.528"/>
    <n v="27389.600000000002"/>
    <s v="Klasa II"/>
  </r>
  <r>
    <s v="SO - 0005087"/>
    <x v="0"/>
    <s v="WARE-UHY1004"/>
    <d v="2023-08-05T00:00:00"/>
    <d v="2023-08-13T00:00:00"/>
    <d v="2023-08-19T00:00:00"/>
    <x v="25"/>
    <x v="0"/>
    <n v="37"/>
    <n v="244"/>
    <s v="Meble łazienkowe"/>
    <n v="3"/>
    <n v="7.4999999999999997E-2"/>
    <n v="1159.0999999999999"/>
    <n v="718.64200000000005"/>
    <n v="3477.2999999999997"/>
    <s v="Klasa III"/>
  </r>
  <r>
    <s v="SO - 0005088"/>
    <x v="0"/>
    <s v="WARE-NMK1003"/>
    <d v="2023-08-05T00:00:00"/>
    <d v="2023-08-12T00:00:00"/>
    <d v="2023-08-19T00:00:00"/>
    <x v="6"/>
    <x v="1"/>
    <n v="47"/>
    <n v="89"/>
    <s v="Pufy"/>
    <n v="4"/>
    <n v="0.1"/>
    <n v="1125.5999999999999"/>
    <n v="596.56799999999998"/>
    <n v="4502.3999999999996"/>
    <s v="Klasa III"/>
  </r>
  <r>
    <s v="SO - 0005089"/>
    <x v="0"/>
    <s v="WARE-NMK1003"/>
    <d v="2023-08-05T00:00:00"/>
    <d v="2023-08-15T00:00:00"/>
    <d v="2023-08-22T00:00:00"/>
    <x v="26"/>
    <x v="3"/>
    <n v="41"/>
    <n v="124"/>
    <s v="Wazy"/>
    <n v="8"/>
    <n v="0.05"/>
    <n v="3912.8"/>
    <n v="1956.4"/>
    <n v="31302.400000000001"/>
    <s v="Klasa III"/>
  </r>
  <r>
    <s v="SO - 0005090"/>
    <x v="0"/>
    <s v="WARE-NMK1003"/>
    <d v="2023-08-05T00:00:00"/>
    <d v="2023-08-25T00:00:00"/>
    <d v="2023-09-01T00:00:00"/>
    <x v="10"/>
    <x v="3"/>
    <n v="7"/>
    <n v="190"/>
    <s v="Komputery"/>
    <n v="7"/>
    <n v="0.05"/>
    <n v="227.8"/>
    <n v="159.46"/>
    <n v="1594.6000000000001"/>
    <s v="Klasa III"/>
  </r>
  <r>
    <s v="SO - 0005091"/>
    <x v="2"/>
    <s v="WARE-PUJ1005"/>
    <d v="2023-08-05T00:00:00"/>
    <d v="2023-08-30T00:00:00"/>
    <d v="2023-09-02T00:00:00"/>
    <x v="3"/>
    <x v="0"/>
    <n v="45"/>
    <n v="282"/>
    <s v="Lampy podłogowe"/>
    <n v="7"/>
    <n v="7.4999999999999997E-2"/>
    <n v="1018.4"/>
    <n v="407.36"/>
    <n v="7128.8"/>
    <s v="Klasa II"/>
  </r>
  <r>
    <s v="SO - 0005092"/>
    <x v="1"/>
    <s v="WARE-XYS1001"/>
    <d v="2023-08-05T00:00:00"/>
    <d v="2023-08-07T00:00:00"/>
    <d v="2023-08-15T00:00:00"/>
    <x v="8"/>
    <x v="3"/>
    <n v="20"/>
    <n v="27"/>
    <s v="Szkło stołowe"/>
    <n v="8"/>
    <n v="0.1"/>
    <n v="938"/>
    <n v="684.74"/>
    <n v="7504"/>
    <s v="Klasa III"/>
  </r>
  <r>
    <s v="SO - 0005093"/>
    <x v="3"/>
    <s v="WARE-UHY1004"/>
    <d v="2023-08-05T00:00:00"/>
    <d v="2023-08-12T00:00:00"/>
    <d v="2023-08-14T00:00:00"/>
    <x v="27"/>
    <x v="1"/>
    <n v="42"/>
    <n v="245"/>
    <s v="Świąteczne"/>
    <n v="3"/>
    <n v="0.05"/>
    <n v="227.8"/>
    <n v="102.51"/>
    <n v="683.40000000000009"/>
    <s v="Klasa I"/>
  </r>
  <r>
    <s v="SO - 0005094"/>
    <x v="2"/>
    <s v="WARE-NMK1003"/>
    <d v="2023-08-05T00:00:00"/>
    <d v="2023-09-02T00:00:00"/>
    <d v="2023-09-03T00:00:00"/>
    <x v="24"/>
    <x v="2"/>
    <n v="6"/>
    <n v="112"/>
    <s v="Audio"/>
    <n v="7"/>
    <n v="0.05"/>
    <n v="1005"/>
    <n v="673.35"/>
    <n v="7035"/>
    <s v="Klasa I"/>
  </r>
  <r>
    <s v="SO - 0005095"/>
    <x v="2"/>
    <s v="WARE-NMK1003"/>
    <d v="2023-08-06T00:00:00"/>
    <d v="2023-08-14T00:00:00"/>
    <d v="2023-08-17T00:00:00"/>
    <x v="23"/>
    <x v="0"/>
    <n v="5"/>
    <n v="120"/>
    <s v="Obrusy"/>
    <n v="2"/>
    <n v="7.4999999999999997E-2"/>
    <n v="227.8"/>
    <n v="166.29400000000001"/>
    <n v="455.6"/>
    <s v="Klasa II"/>
  </r>
  <r>
    <s v="SO - 0005096"/>
    <x v="1"/>
    <s v="WARE-PUJ1005"/>
    <d v="2023-08-06T00:00:00"/>
    <d v="2023-08-15T00:00:00"/>
    <d v="2023-08-24T00:00:00"/>
    <x v="20"/>
    <x v="1"/>
    <n v="30"/>
    <n v="325"/>
    <s v="Zastawa stołowa"/>
    <n v="5"/>
    <n v="0.05"/>
    <n v="1072"/>
    <n v="546.72"/>
    <n v="5360"/>
    <s v="Klasa IV"/>
  </r>
  <r>
    <s v="SO - 0005097"/>
    <x v="2"/>
    <s v="WARE-XYS1001"/>
    <d v="2023-08-06T00:00:00"/>
    <d v="2023-08-17T00:00:00"/>
    <d v="2023-08-27T00:00:00"/>
    <x v="24"/>
    <x v="2"/>
    <n v="1"/>
    <n v="4"/>
    <s v="Naczynia kuchenne"/>
    <n v="1"/>
    <n v="7.4999999999999997E-2"/>
    <n v="2505.8000000000002"/>
    <n v="1954.5239999999999"/>
    <n v="2505.8000000000002"/>
    <s v="Klasa IV"/>
  </r>
  <r>
    <s v="SO - 0005098"/>
    <x v="0"/>
    <s v="WARE-NBV1002"/>
    <d v="2023-08-06T00:00:00"/>
    <d v="2023-08-26T00:00:00"/>
    <d v="2023-09-03T00:00:00"/>
    <x v="19"/>
    <x v="2"/>
    <n v="28"/>
    <n v="65"/>
    <s v="Kwiaty"/>
    <n v="5"/>
    <n v="0.05"/>
    <n v="4020"/>
    <n v="3015"/>
    <n v="20100"/>
    <s v="Klasa III"/>
  </r>
  <r>
    <s v="SO - 0005099"/>
    <x v="1"/>
    <s v="WARE-NMK1003"/>
    <d v="2023-08-06T00:00:00"/>
    <d v="2023-09-01T00:00:00"/>
    <d v="2023-09-07T00:00:00"/>
    <x v="8"/>
    <x v="3"/>
    <n v="12"/>
    <n v="89"/>
    <s v="Akcesoria"/>
    <n v="4"/>
    <n v="0.05"/>
    <n v="5916.1"/>
    <n v="3253.855"/>
    <n v="23664.400000000001"/>
    <s v="Klasa III"/>
  </r>
  <r>
    <s v="SO - 0005100"/>
    <x v="0"/>
    <s v="WARE-PUJ1005"/>
    <d v="2023-08-06T00:00:00"/>
    <d v="2023-09-03T00:00:00"/>
    <d v="2023-09-08T00:00:00"/>
    <x v="6"/>
    <x v="1"/>
    <n v="11"/>
    <n v="289"/>
    <s v="Meble łazienkowe"/>
    <n v="4"/>
    <n v="0.1"/>
    <n v="1092.0999999999999"/>
    <n v="567.89200000000005"/>
    <n v="4368.3999999999996"/>
    <s v="Klasa II"/>
  </r>
  <r>
    <s v="SO - 0005101"/>
    <x v="3"/>
    <s v="WARE-UHY1004"/>
    <d v="2023-08-06T00:00:00"/>
    <d v="2023-09-01T00:00:00"/>
    <d v="2023-09-05T00:00:00"/>
    <x v="9"/>
    <x v="0"/>
    <n v="16"/>
    <n v="222"/>
    <s v="Dywany"/>
    <n v="4"/>
    <n v="0.15"/>
    <n v="3959.7"/>
    <n v="2375.8200000000002"/>
    <n v="15838.8"/>
    <s v="Klasa II"/>
  </r>
  <r>
    <s v="SO - 0005102"/>
    <x v="0"/>
    <s v="WARE-PUJ1005"/>
    <d v="2023-08-06T00:00:00"/>
    <d v="2023-08-20T00:00:00"/>
    <d v="2023-08-24T00:00:00"/>
    <x v="22"/>
    <x v="0"/>
    <n v="16"/>
    <n v="272"/>
    <s v="Kolekcje"/>
    <n v="3"/>
    <n v="0.1"/>
    <n v="3845.8"/>
    <n v="1884.442"/>
    <n v="11537.400000000001"/>
    <s v="Klasa II"/>
  </r>
  <r>
    <s v="SO - 0005103"/>
    <x v="0"/>
    <s v="WARE-PUJ1005"/>
    <d v="2023-08-06T00:00:00"/>
    <d v="2023-09-01T00:00:00"/>
    <d v="2023-09-04T00:00:00"/>
    <x v="0"/>
    <x v="0"/>
    <n v="10"/>
    <n v="280"/>
    <s v="Kwiaty"/>
    <n v="7"/>
    <n v="0.1"/>
    <n v="3919.5"/>
    <n v="2586.87"/>
    <n v="27436.5"/>
    <s v="Klasa II"/>
  </r>
  <r>
    <s v="SO - 0005104"/>
    <x v="0"/>
    <s v="WARE-PUJ1005"/>
    <d v="2023-08-06T00:00:00"/>
    <d v="2023-08-14T00:00:00"/>
    <d v="2023-08-20T00:00:00"/>
    <x v="19"/>
    <x v="2"/>
    <n v="43"/>
    <n v="314"/>
    <s v="Akcesoria"/>
    <n v="6"/>
    <n v="0.2"/>
    <n v="268"/>
    <n v="131.32"/>
    <n v="1608"/>
    <s v="Klasa III"/>
  </r>
  <r>
    <s v="SO - 0005105"/>
    <x v="3"/>
    <s v="WARE-PUJ1005"/>
    <d v="2023-08-07T00:00:00"/>
    <d v="2023-08-10T00:00:00"/>
    <d v="2023-08-19T00:00:00"/>
    <x v="4"/>
    <x v="3"/>
    <n v="4"/>
    <n v="289"/>
    <s v="Naczynia kuchenne"/>
    <n v="8"/>
    <n v="0.05"/>
    <n v="3986.5"/>
    <n v="1634.4649999999999"/>
    <n v="31892"/>
    <s v="Klasa IV"/>
  </r>
  <r>
    <s v="SO - 0005106"/>
    <x v="0"/>
    <s v="WARE-NMK1003"/>
    <d v="2023-08-07T00:00:00"/>
    <d v="2023-09-04T00:00:00"/>
    <d v="2023-09-11T00:00:00"/>
    <x v="25"/>
    <x v="0"/>
    <n v="10"/>
    <n v="107"/>
    <s v="Wazy"/>
    <n v="7"/>
    <n v="7.4999999999999997E-2"/>
    <n v="2680"/>
    <n v="1795.6"/>
    <n v="18760"/>
    <s v="Klasa III"/>
  </r>
  <r>
    <s v="SO - 0005107"/>
    <x v="3"/>
    <s v="WARE-XYS1001"/>
    <d v="2023-08-07T00:00:00"/>
    <d v="2023-08-11T00:00:00"/>
    <d v="2023-08-14T00:00:00"/>
    <x v="12"/>
    <x v="1"/>
    <n v="7"/>
    <n v="19"/>
    <s v="Akcesoria"/>
    <n v="3"/>
    <n v="7.4999999999999997E-2"/>
    <n v="1045.2"/>
    <n v="501.69600000000003"/>
    <n v="3135.6000000000004"/>
    <s v="Klasa II"/>
  </r>
  <r>
    <s v="SO - 0005108"/>
    <x v="0"/>
    <s v="WARE-NMK1003"/>
    <d v="2023-08-07T00:00:00"/>
    <d v="2023-08-23T00:00:00"/>
    <d v="2023-08-24T00:00:00"/>
    <x v="26"/>
    <x v="3"/>
    <n v="18"/>
    <n v="144"/>
    <s v="Narzędzia barowe"/>
    <n v="1"/>
    <n v="0.05"/>
    <n v="5949.6"/>
    <n v="3272.28"/>
    <n v="5949.6"/>
    <s v="Klasa I"/>
  </r>
  <r>
    <s v="SO - 0005109"/>
    <x v="0"/>
    <s v="WARE-NBV1002"/>
    <d v="2023-08-07T00:00:00"/>
    <d v="2023-08-09T00:00:00"/>
    <d v="2023-08-11T00:00:00"/>
    <x v="25"/>
    <x v="0"/>
    <n v="42"/>
    <n v="75"/>
    <s v="Narzędzia barowe"/>
    <n v="5"/>
    <n v="7.4999999999999997E-2"/>
    <n v="3946.3"/>
    <n v="1578.52"/>
    <n v="19731.5"/>
    <s v="Klasa I"/>
  </r>
  <r>
    <s v="SO - 0005110"/>
    <x v="0"/>
    <s v="WARE-NBV1002"/>
    <d v="2023-08-07T00:00:00"/>
    <d v="2023-08-10T00:00:00"/>
    <d v="2023-08-11T00:00:00"/>
    <x v="6"/>
    <x v="1"/>
    <n v="24"/>
    <n v="79"/>
    <s v="Meble łazienkowe"/>
    <n v="2"/>
    <n v="0.2"/>
    <n v="1969.8"/>
    <n v="1536.444"/>
    <n v="3939.6"/>
    <s v="Klasa I"/>
  </r>
  <r>
    <s v="SO - 0005111"/>
    <x v="0"/>
    <s v="WARE-XYS1001"/>
    <d v="2023-08-07T00:00:00"/>
    <d v="2023-08-30T00:00:00"/>
    <d v="2023-09-05T00:00:00"/>
    <x v="14"/>
    <x v="2"/>
    <n v="47"/>
    <n v="12"/>
    <s v="Ramki na ścianę"/>
    <n v="2"/>
    <n v="0.05"/>
    <n v="5862.5"/>
    <n v="2872.625"/>
    <n v="11725"/>
    <s v="Klasa III"/>
  </r>
  <r>
    <s v="SO - 0005112"/>
    <x v="3"/>
    <s v="WARE-NMK1003"/>
    <d v="2023-08-07T00:00:00"/>
    <d v="2023-08-15T00:00:00"/>
    <d v="2023-08-24T00:00:00"/>
    <x v="21"/>
    <x v="3"/>
    <n v="23"/>
    <n v="167"/>
    <s v="Wisiorki"/>
    <n v="5"/>
    <n v="0.15"/>
    <n v="1681.7"/>
    <n v="739.94799999999998"/>
    <n v="8408.5"/>
    <s v="Klasa IV"/>
  </r>
  <r>
    <s v="SO - 0005113"/>
    <x v="1"/>
    <s v="WARE-NMK1003"/>
    <d v="2023-08-08T00:00:00"/>
    <d v="2023-08-29T00:00:00"/>
    <d v="2023-09-01T00:00:00"/>
    <x v="8"/>
    <x v="3"/>
    <n v="20"/>
    <n v="93"/>
    <s v="Ozdoby"/>
    <n v="8"/>
    <n v="0.05"/>
    <n v="2432.1"/>
    <n v="1361.9760000000001"/>
    <n v="19456.8"/>
    <s v="Klasa II"/>
  </r>
  <r>
    <s v="SO - 0005114"/>
    <x v="0"/>
    <s v="WARE-UHY1004"/>
    <d v="2023-08-08T00:00:00"/>
    <d v="2023-08-11T00:00:00"/>
    <d v="2023-08-16T00:00:00"/>
    <x v="16"/>
    <x v="1"/>
    <n v="28"/>
    <n v="225"/>
    <s v="Obrusy"/>
    <n v="6"/>
    <n v="7.4999999999999997E-2"/>
    <n v="1701.8"/>
    <n v="1429.5119999999999"/>
    <n v="10210.799999999999"/>
    <s v="Klasa II"/>
  </r>
  <r>
    <s v="SO - 0005115"/>
    <x v="1"/>
    <s v="WARE-NMK1003"/>
    <d v="2023-08-08T00:00:00"/>
    <d v="2023-08-21T00:00:00"/>
    <d v="2023-08-24T00:00:00"/>
    <x v="8"/>
    <x v="3"/>
    <n v="41"/>
    <n v="167"/>
    <s v="Okładziny ścienne"/>
    <n v="8"/>
    <n v="0.15"/>
    <n v="3504.1"/>
    <n v="2207.5830000000001"/>
    <n v="28032.799999999999"/>
    <s v="Klasa II"/>
  </r>
  <r>
    <s v="SO - 0005116"/>
    <x v="1"/>
    <s v="WARE-UHY1004"/>
    <d v="2023-08-08T00:00:00"/>
    <d v="2023-08-13T00:00:00"/>
    <d v="2023-08-23T00:00:00"/>
    <x v="20"/>
    <x v="1"/>
    <n v="36"/>
    <n v="222"/>
    <s v="Szkło stołowe"/>
    <n v="6"/>
    <n v="0.2"/>
    <n v="2639.8"/>
    <n v="1689.472"/>
    <n v="15838.800000000001"/>
    <s v="Klasa IV"/>
  </r>
  <r>
    <s v="SO - 0005117"/>
    <x v="0"/>
    <s v="WARE-PUJ1005"/>
    <d v="2023-08-08T00:00:00"/>
    <d v="2023-08-24T00:00:00"/>
    <d v="2023-09-02T00:00:00"/>
    <x v="0"/>
    <x v="0"/>
    <n v="5"/>
    <n v="294"/>
    <s v="Audio"/>
    <n v="7"/>
    <n v="7.4999999999999997E-2"/>
    <n v="1701.8"/>
    <n v="1021.08"/>
    <n v="11912.6"/>
    <s v="Klasa IV"/>
  </r>
  <r>
    <s v="SO - 0005118"/>
    <x v="1"/>
    <s v="WARE-NBV1002"/>
    <d v="2023-08-08T00:00:00"/>
    <d v="2023-08-13T00:00:00"/>
    <d v="2023-08-19T00:00:00"/>
    <x v="8"/>
    <x v="3"/>
    <n v="5"/>
    <n v="74"/>
    <s v="Naczynia kuchenne"/>
    <n v="3"/>
    <n v="0.05"/>
    <n v="5514.1"/>
    <n v="2315.922"/>
    <n v="16542.300000000003"/>
    <s v="Klasa III"/>
  </r>
  <r>
    <s v="SO - 0005119"/>
    <x v="3"/>
    <s v="WARE-NBV1002"/>
    <d v="2023-08-08T00:00:00"/>
    <d v="2023-08-19T00:00:00"/>
    <d v="2023-08-22T00:00:00"/>
    <x v="22"/>
    <x v="0"/>
    <n v="20"/>
    <n v="81"/>
    <s v="Toaletki"/>
    <n v="8"/>
    <n v="0.2"/>
    <n v="1105.5"/>
    <n v="696.46500000000003"/>
    <n v="8844"/>
    <s v="Klasa II"/>
  </r>
  <r>
    <s v="SO - 0005120"/>
    <x v="0"/>
    <s v="WARE-MKL1006"/>
    <d v="2023-08-08T00:00:00"/>
    <d v="2023-08-14T00:00:00"/>
    <d v="2023-08-18T00:00:00"/>
    <x v="25"/>
    <x v="0"/>
    <n v="33"/>
    <n v="346"/>
    <s v="Wieńce"/>
    <n v="5"/>
    <n v="7.4999999999999997E-2"/>
    <n v="1031.8"/>
    <n v="815.12199999999996"/>
    <n v="5159"/>
    <s v="Klasa II"/>
  </r>
  <r>
    <s v="SO - 0005121"/>
    <x v="0"/>
    <s v="WARE-XYS1001"/>
    <d v="2023-08-08T00:00:00"/>
    <d v="2023-08-13T00:00:00"/>
    <d v="2023-08-15T00:00:00"/>
    <x v="18"/>
    <x v="2"/>
    <n v="28"/>
    <n v="48"/>
    <s v="Naczynia kuchenne"/>
    <n v="2"/>
    <n v="7.4999999999999997E-2"/>
    <n v="5681.6"/>
    <n v="4090.752"/>
    <n v="11363.2"/>
    <s v="Klasa I"/>
  </r>
  <r>
    <s v="SO - 0005122"/>
    <x v="0"/>
    <s v="WARE-NMK1003"/>
    <d v="2023-08-08T00:00:00"/>
    <d v="2023-08-13T00:00:00"/>
    <d v="2023-08-22T00:00:00"/>
    <x v="15"/>
    <x v="2"/>
    <n v="12"/>
    <n v="168"/>
    <s v="Ramki na zdjęcia"/>
    <n v="1"/>
    <n v="0.15"/>
    <n v="2525.9"/>
    <n v="1869.1659999999999"/>
    <n v="2525.9"/>
    <s v="Klasa IV"/>
  </r>
  <r>
    <s v="SO - 0005123"/>
    <x v="3"/>
    <s v="WARE-MKL1006"/>
    <d v="2023-08-08T00:00:00"/>
    <d v="2023-08-29T00:00:00"/>
    <d v="2023-08-30T00:00:00"/>
    <x v="9"/>
    <x v="0"/>
    <n v="41"/>
    <n v="358"/>
    <s v="Meble do jadalni"/>
    <n v="6"/>
    <n v="7.4999999999999997E-2"/>
    <n v="1279.7"/>
    <n v="639.85"/>
    <n v="7678.2000000000007"/>
    <s v="Klasa I"/>
  </r>
  <r>
    <s v="SO - 0005124"/>
    <x v="2"/>
    <s v="WARE-NMK1003"/>
    <d v="2023-08-09T00:00:00"/>
    <d v="2023-08-14T00:00:00"/>
    <d v="2023-08-15T00:00:00"/>
    <x v="13"/>
    <x v="0"/>
    <n v="5"/>
    <n v="128"/>
    <s v="Ramki na ścianę"/>
    <n v="4"/>
    <n v="0.05"/>
    <n v="3095.4"/>
    <n v="2073.9180000000001"/>
    <n v="12381.6"/>
    <s v="Klasa I"/>
  </r>
  <r>
    <s v="SO - 0005125"/>
    <x v="0"/>
    <s v="WARE-XYS1001"/>
    <d v="2023-08-09T00:00:00"/>
    <d v="2023-08-21T00:00:00"/>
    <d v="2023-08-27T00:00:00"/>
    <x v="14"/>
    <x v="2"/>
    <n v="14"/>
    <n v="50"/>
    <s v="Ramki na zdjęcia"/>
    <n v="2"/>
    <n v="0.15"/>
    <n v="174.2"/>
    <n v="146.328"/>
    <n v="348.4"/>
    <s v="Klasa III"/>
  </r>
  <r>
    <s v="SO - 0005126"/>
    <x v="2"/>
    <s v="WARE-XYS1001"/>
    <d v="2023-08-09T00:00:00"/>
    <d v="2023-08-31T00:00:00"/>
    <d v="2023-09-09T00:00:00"/>
    <x v="7"/>
    <x v="3"/>
    <n v="5"/>
    <n v="1"/>
    <s v="Meble sypialniane"/>
    <n v="2"/>
    <n v="0.1"/>
    <n v="978.2"/>
    <n v="684.74"/>
    <n v="1956.4"/>
    <s v="Klasa IV"/>
  </r>
  <r>
    <s v="SO - 0005127"/>
    <x v="0"/>
    <s v="WARE-MKL1006"/>
    <d v="2023-08-09T00:00:00"/>
    <d v="2023-08-25T00:00:00"/>
    <d v="2023-08-28T00:00:00"/>
    <x v="14"/>
    <x v="2"/>
    <n v="14"/>
    <n v="339"/>
    <s v="Szkło stołowe"/>
    <n v="1"/>
    <n v="0.05"/>
    <n v="227.8"/>
    <n v="148.07"/>
    <n v="227.8"/>
    <s v="Klasa II"/>
  </r>
  <r>
    <s v="SO - 0005128"/>
    <x v="2"/>
    <s v="WARE-XYS1001"/>
    <d v="2023-08-09T00:00:00"/>
    <d v="2023-08-30T00:00:00"/>
    <d v="2023-09-03T00:00:00"/>
    <x v="13"/>
    <x v="0"/>
    <n v="43"/>
    <n v="11"/>
    <s v="Meble do jadalni"/>
    <n v="4"/>
    <n v="0.05"/>
    <n v="227.8"/>
    <n v="161.738"/>
    <n v="911.2"/>
    <s v="Klasa II"/>
  </r>
  <r>
    <s v="SO - 0005129"/>
    <x v="3"/>
    <s v="WARE-PUJ1005"/>
    <d v="2023-08-09T00:00:00"/>
    <d v="2023-09-02T00:00:00"/>
    <d v="2023-09-09T00:00:00"/>
    <x v="9"/>
    <x v="0"/>
    <n v="47"/>
    <n v="288"/>
    <s v="Naczynia serwisowe"/>
    <n v="4"/>
    <n v="0.15"/>
    <n v="6318.1"/>
    <n v="4738.5749999999998"/>
    <n v="25272.400000000001"/>
    <s v="Klasa III"/>
  </r>
  <r>
    <s v="SO - 0005130"/>
    <x v="3"/>
    <s v="WARE-NBV1002"/>
    <d v="2023-08-09T00:00:00"/>
    <d v="2023-09-02T00:00:00"/>
    <d v="2023-09-11T00:00:00"/>
    <x v="17"/>
    <x v="1"/>
    <n v="29"/>
    <n v="87"/>
    <s v="Audio"/>
    <n v="3"/>
    <n v="0.05"/>
    <n v="1701.8"/>
    <n v="935.99"/>
    <n v="5105.3999999999996"/>
    <s v="Klasa IV"/>
  </r>
  <r>
    <s v="SO - 0005131"/>
    <x v="2"/>
    <s v="WARE-MKL1006"/>
    <d v="2023-08-09T00:00:00"/>
    <d v="2023-09-02T00:00:00"/>
    <d v="2023-09-03T00:00:00"/>
    <x v="7"/>
    <x v="3"/>
    <n v="31"/>
    <n v="334"/>
    <s v="Ramki na ścianę"/>
    <n v="6"/>
    <n v="7.4999999999999997E-2"/>
    <n v="3055.2"/>
    <n v="2230.2959999999998"/>
    <n v="18331.199999999997"/>
    <s v="Klasa I"/>
  </r>
  <r>
    <s v="SO - 0005132"/>
    <x v="2"/>
    <s v="WARE-NMK1003"/>
    <d v="2023-08-09T00:00:00"/>
    <d v="2023-08-20T00:00:00"/>
    <d v="2023-08-28T00:00:00"/>
    <x v="24"/>
    <x v="2"/>
    <n v="30"/>
    <n v="92"/>
    <s v="Zegary"/>
    <n v="5"/>
    <n v="0.05"/>
    <n v="877.7"/>
    <n v="728.49099999999999"/>
    <n v="4388.5"/>
    <s v="Klasa III"/>
  </r>
  <r>
    <s v="SO - 0005133"/>
    <x v="2"/>
    <s v="WARE-PUJ1005"/>
    <d v="2023-08-10T00:00:00"/>
    <d v="2023-08-30T00:00:00"/>
    <d v="2023-09-02T00:00:00"/>
    <x v="23"/>
    <x v="0"/>
    <n v="29"/>
    <n v="303"/>
    <s v="Telefony"/>
    <n v="7"/>
    <n v="0.15"/>
    <n v="1098.8"/>
    <n v="901.01599999999996"/>
    <n v="7691.5999999999995"/>
    <s v="Klasa II"/>
  </r>
  <r>
    <s v="SO - 0005134"/>
    <x v="0"/>
    <s v="WARE-NMK1003"/>
    <d v="2023-08-10T00:00:00"/>
    <d v="2023-08-15T00:00:00"/>
    <d v="2023-08-25T00:00:00"/>
    <x v="0"/>
    <x v="0"/>
    <n v="18"/>
    <n v="90"/>
    <s v="Wieńce"/>
    <n v="3"/>
    <n v="0.05"/>
    <n v="958.1"/>
    <n v="469.46899999999999"/>
    <n v="2874.3"/>
    <s v="Klasa IV"/>
  </r>
  <r>
    <s v="SO - 0005135"/>
    <x v="0"/>
    <s v="WARE-PUJ1005"/>
    <d v="2023-08-10T00:00:00"/>
    <d v="2023-08-15T00:00:00"/>
    <d v="2023-08-22T00:00:00"/>
    <x v="25"/>
    <x v="0"/>
    <n v="21"/>
    <n v="276"/>
    <s v="Świeczniki"/>
    <n v="3"/>
    <n v="7.4999999999999997E-2"/>
    <n v="1005"/>
    <n v="452.25"/>
    <n v="3015"/>
    <s v="Klasa III"/>
  </r>
  <r>
    <s v="SO - 0005136"/>
    <x v="0"/>
    <s v="WARE-NMK1003"/>
    <d v="2023-08-10T00:00:00"/>
    <d v="2023-08-23T00:00:00"/>
    <d v="2023-08-30T00:00:00"/>
    <x v="10"/>
    <x v="3"/>
    <n v="49"/>
    <n v="140"/>
    <s v="Naczynia kuchenne"/>
    <n v="3"/>
    <n v="0.05"/>
    <n v="1058.5999999999999"/>
    <n v="804.53599999999994"/>
    <n v="3175.7999999999997"/>
    <s v="Klasa III"/>
  </r>
  <r>
    <s v="SO - 0005137"/>
    <x v="1"/>
    <s v="WARE-PUJ1005"/>
    <d v="2023-08-10T00:00:00"/>
    <d v="2023-08-28T00:00:00"/>
    <d v="2023-08-31T00:00:00"/>
    <x v="20"/>
    <x v="1"/>
    <n v="12"/>
    <n v="267"/>
    <s v="Świąteczne"/>
    <n v="4"/>
    <n v="0.15"/>
    <n v="1058.5999999999999"/>
    <n v="698.67600000000004"/>
    <n v="4234.3999999999996"/>
    <s v="Klasa II"/>
  </r>
  <r>
    <s v="SO - 0005138"/>
    <x v="1"/>
    <s v="WARE-MKL1006"/>
    <d v="2023-08-11T00:00:00"/>
    <d v="2023-08-25T00:00:00"/>
    <d v="2023-08-28T00:00:00"/>
    <x v="20"/>
    <x v="1"/>
    <n v="8"/>
    <n v="340"/>
    <s v="Świece"/>
    <n v="3"/>
    <n v="7.4999999999999997E-2"/>
    <n v="5540.9"/>
    <n v="2437.9960000000001"/>
    <n v="16622.699999999997"/>
    <s v="Klasa II"/>
  </r>
  <r>
    <s v="SO - 0005139"/>
    <x v="3"/>
    <s v="WARE-PUJ1005"/>
    <d v="2023-08-11T00:00:00"/>
    <d v="2023-08-14T00:00:00"/>
    <d v="2023-08-23T00:00:00"/>
    <x v="5"/>
    <x v="2"/>
    <n v="5"/>
    <n v="298"/>
    <s v="Komputery"/>
    <n v="8"/>
    <n v="0.15"/>
    <n v="1132.3"/>
    <n v="600.11900000000003"/>
    <n v="9058.4"/>
    <s v="Klasa IV"/>
  </r>
  <r>
    <s v="SO - 0005140"/>
    <x v="0"/>
    <s v="WARE-XYS1001"/>
    <d v="2023-08-11T00:00:00"/>
    <d v="2023-08-28T00:00:00"/>
    <d v="2023-09-07T00:00:00"/>
    <x v="18"/>
    <x v="2"/>
    <n v="6"/>
    <n v="51"/>
    <s v="Świece"/>
    <n v="5"/>
    <n v="0.05"/>
    <n v="1125.5999999999999"/>
    <n v="506.52"/>
    <n v="5628"/>
    <s v="Klasa IV"/>
  </r>
  <r>
    <s v="SO - 0005141"/>
    <x v="0"/>
    <s v="WARE-PUJ1005"/>
    <d v="2023-08-11T00:00:00"/>
    <d v="2023-08-27T00:00:00"/>
    <d v="2023-08-31T00:00:00"/>
    <x v="16"/>
    <x v="1"/>
    <n v="37"/>
    <n v="326"/>
    <s v="Półmiski"/>
    <n v="3"/>
    <n v="0.05"/>
    <n v="2552.6999999999998"/>
    <n v="1225.296"/>
    <n v="7658.0999999999995"/>
    <s v="Klasa II"/>
  </r>
  <r>
    <s v="SO - 0005142"/>
    <x v="0"/>
    <s v="WARE-NMK1003"/>
    <d v="2023-08-11T00:00:00"/>
    <d v="2023-08-26T00:00:00"/>
    <d v="2023-08-31T00:00:00"/>
    <x v="1"/>
    <x v="1"/>
    <n v="12"/>
    <n v="142"/>
    <s v="Meble sypialniane"/>
    <n v="2"/>
    <n v="7.4999999999999997E-2"/>
    <n v="1018.4"/>
    <n v="661.96"/>
    <n v="2036.8"/>
    <s v="Klasa II"/>
  </r>
  <r>
    <s v="SO - 0005143"/>
    <x v="1"/>
    <s v="WARE-PUJ1005"/>
    <d v="2023-08-11T00:00:00"/>
    <d v="2023-09-04T00:00:00"/>
    <d v="2023-09-05T00:00:00"/>
    <x v="2"/>
    <x v="2"/>
    <n v="18"/>
    <n v="305"/>
    <s v="Ramki na ścianę"/>
    <n v="6"/>
    <n v="0.05"/>
    <n v="964.8"/>
    <n v="472.75200000000001"/>
    <n v="5788.7999999999993"/>
    <s v="Klasa I"/>
  </r>
  <r>
    <s v="SO - 0005144"/>
    <x v="2"/>
    <s v="WARE-XYS1001"/>
    <d v="2023-08-11T00:00:00"/>
    <d v="2023-09-01T00:00:00"/>
    <d v="2023-09-02T00:00:00"/>
    <x v="7"/>
    <x v="3"/>
    <n v="4"/>
    <n v="42"/>
    <s v="Naczynia serwisowe"/>
    <n v="7"/>
    <n v="0.05"/>
    <n v="964.8"/>
    <n v="685.00800000000004"/>
    <n v="6753.5999999999995"/>
    <s v="Klasa I"/>
  </r>
  <r>
    <s v="SO - 0005145"/>
    <x v="0"/>
    <s v="WARE-XYS1001"/>
    <d v="2023-08-11T00:00:00"/>
    <d v="2023-08-14T00:00:00"/>
    <d v="2023-08-20T00:00:00"/>
    <x v="1"/>
    <x v="1"/>
    <n v="41"/>
    <n v="36"/>
    <s v="Koszykówka"/>
    <n v="8"/>
    <n v="7.4999999999999997E-2"/>
    <n v="2492.4"/>
    <n v="996.96"/>
    <n v="19939.2"/>
    <s v="Klasa III"/>
  </r>
  <r>
    <s v="SO - 0005146"/>
    <x v="1"/>
    <s v="WARE-UHY1004"/>
    <d v="2023-08-11T00:00:00"/>
    <d v="2023-08-29T00:00:00"/>
    <d v="2023-09-01T00:00:00"/>
    <x v="20"/>
    <x v="1"/>
    <n v="10"/>
    <n v="215"/>
    <s v="Wazy"/>
    <n v="6"/>
    <n v="0.4"/>
    <n v="971.5"/>
    <n v="806.34500000000003"/>
    <n v="5829"/>
    <s v="Klasa II"/>
  </r>
  <r>
    <s v="SO - 0005147"/>
    <x v="2"/>
    <s v="WARE-XYS1001"/>
    <d v="2023-08-11T00:00:00"/>
    <d v="2023-08-25T00:00:00"/>
    <d v="2023-09-01T00:00:00"/>
    <x v="12"/>
    <x v="1"/>
    <n v="48"/>
    <n v="2"/>
    <s v="Meble sypialniane"/>
    <n v="1"/>
    <n v="0.2"/>
    <n v="1065.3"/>
    <n v="777.66899999999998"/>
    <n v="1065.3"/>
    <s v="Klasa III"/>
  </r>
  <r>
    <s v="SO - 0005148"/>
    <x v="2"/>
    <s v="WARE-NMK1003"/>
    <d v="2023-08-11T00:00:00"/>
    <d v="2023-08-22T00:00:00"/>
    <d v="2023-08-28T00:00:00"/>
    <x v="24"/>
    <x v="2"/>
    <n v="47"/>
    <n v="199"/>
    <s v="Ramki na ścianę"/>
    <n v="1"/>
    <n v="0.15"/>
    <n v="6130.5"/>
    <n v="3310.47"/>
    <n v="6130.5"/>
    <s v="Klasa III"/>
  </r>
  <r>
    <s v="SO - 0005149"/>
    <x v="0"/>
    <s v="WARE-NBV1002"/>
    <d v="2023-08-12T00:00:00"/>
    <d v="2023-08-23T00:00:00"/>
    <d v="2023-09-01T00:00:00"/>
    <x v="22"/>
    <x v="0"/>
    <n v="23"/>
    <n v="84"/>
    <s v="Meble ogrodowe"/>
    <n v="4"/>
    <n v="0.15"/>
    <n v="2653.2"/>
    <n v="1936.836"/>
    <n v="10612.8"/>
    <s v="Klasa IV"/>
  </r>
  <r>
    <s v="SO - 0005150"/>
    <x v="2"/>
    <s v="WARE-NBV1002"/>
    <d v="2023-08-12T00:00:00"/>
    <d v="2023-08-15T00:00:00"/>
    <d v="2023-08-19T00:00:00"/>
    <x v="24"/>
    <x v="2"/>
    <n v="50"/>
    <n v="79"/>
    <s v="Świece"/>
    <n v="6"/>
    <n v="0.1"/>
    <n v="1125.5999999999999"/>
    <n v="607.82399999999996"/>
    <n v="6753.5999999999995"/>
    <s v="Klasa II"/>
  </r>
  <r>
    <s v="SO - 0005151"/>
    <x v="3"/>
    <s v="WARE-NMK1003"/>
    <d v="2023-08-12T00:00:00"/>
    <d v="2023-08-26T00:00:00"/>
    <d v="2023-08-30T00:00:00"/>
    <x v="5"/>
    <x v="2"/>
    <n v="34"/>
    <n v="113"/>
    <s v="Kieliszki do koktajli"/>
    <n v="8"/>
    <n v="0.15"/>
    <n v="857.6"/>
    <n v="531.71199999999999"/>
    <n v="6860.8"/>
    <s v="Klasa II"/>
  </r>
  <r>
    <s v="SO - 0005152"/>
    <x v="3"/>
    <s v="WARE-NMK1003"/>
    <d v="2023-08-12T00:00:00"/>
    <d v="2023-08-28T00:00:00"/>
    <d v="2023-09-07T00:00:00"/>
    <x v="27"/>
    <x v="1"/>
    <n v="38"/>
    <n v="111"/>
    <s v="Lampy stołowe"/>
    <n v="1"/>
    <n v="0.2"/>
    <n v="1782.2"/>
    <n v="1354.472"/>
    <n v="1782.2"/>
    <s v="Klasa IV"/>
  </r>
  <r>
    <s v="SO - 0005153"/>
    <x v="2"/>
    <s v="WARE-NBV1002"/>
    <d v="2023-08-12T00:00:00"/>
    <d v="2023-08-29T00:00:00"/>
    <d v="2023-08-31T00:00:00"/>
    <x v="3"/>
    <x v="0"/>
    <n v="20"/>
    <n v="70"/>
    <s v="Kieliszki do koktajli"/>
    <n v="6"/>
    <n v="7.4999999999999997E-2"/>
    <n v="2010"/>
    <n v="1045.2"/>
    <n v="12060"/>
    <s v="Klasa I"/>
  </r>
  <r>
    <s v="SO - 0005154"/>
    <x v="0"/>
    <s v="WARE-PUJ1005"/>
    <d v="2023-08-13T00:00:00"/>
    <d v="2023-08-25T00:00:00"/>
    <d v="2023-08-31T00:00:00"/>
    <x v="15"/>
    <x v="2"/>
    <n v="9"/>
    <n v="313"/>
    <s v="Szafy"/>
    <n v="4"/>
    <n v="0.05"/>
    <n v="857.6"/>
    <n v="660.35199999999998"/>
    <n v="3430.4"/>
    <s v="Klasa III"/>
  </r>
  <r>
    <s v="SO - 0005155"/>
    <x v="3"/>
    <s v="WARE-XYS1001"/>
    <d v="2023-08-13T00:00:00"/>
    <d v="2023-08-26T00:00:00"/>
    <d v="2023-09-05T00:00:00"/>
    <x v="17"/>
    <x v="1"/>
    <n v="20"/>
    <n v="28"/>
    <s v="Koszykówka"/>
    <n v="5"/>
    <n v="0.1"/>
    <n v="871"/>
    <n v="644.54"/>
    <n v="4355"/>
    <s v="Klasa IV"/>
  </r>
  <r>
    <s v="SO - 0005156"/>
    <x v="2"/>
    <s v="WARE-NBV1002"/>
    <d v="2023-08-13T00:00:00"/>
    <d v="2023-08-17T00:00:00"/>
    <d v="2023-08-20T00:00:00"/>
    <x v="23"/>
    <x v="0"/>
    <n v="6"/>
    <n v="73"/>
    <s v="Lampy podłogowe"/>
    <n v="8"/>
    <n v="7.4999999999999997E-2"/>
    <n v="2559.4"/>
    <n v="1945.144"/>
    <n v="20475.2"/>
    <s v="Klasa II"/>
  </r>
  <r>
    <s v="SO - 0005157"/>
    <x v="2"/>
    <s v="WARE-XYS1001"/>
    <d v="2023-08-13T00:00:00"/>
    <d v="2023-08-25T00:00:00"/>
    <d v="2023-09-03T00:00:00"/>
    <x v="7"/>
    <x v="3"/>
    <n v="2"/>
    <n v="51"/>
    <s v="Rzeźby"/>
    <n v="7"/>
    <n v="0.05"/>
    <n v="3812.3"/>
    <n v="1601.1659999999999"/>
    <n v="26686.100000000002"/>
    <s v="Klasa IV"/>
  </r>
  <r>
    <s v="SO - 0005158"/>
    <x v="0"/>
    <s v="WARE-NMK1003"/>
    <d v="2023-08-13T00:00:00"/>
    <d v="2023-09-04T00:00:00"/>
    <d v="2023-09-10T00:00:00"/>
    <x v="6"/>
    <x v="1"/>
    <n v="20"/>
    <n v="126"/>
    <s v="Meble do jadalni"/>
    <n v="7"/>
    <n v="7.4999999999999997E-2"/>
    <n v="1058.5999999999999"/>
    <n v="571.64400000000001"/>
    <n v="7410.1999999999989"/>
    <s v="Klasa III"/>
  </r>
  <r>
    <s v="SO - 0005159"/>
    <x v="0"/>
    <s v="WARE-PUJ1005"/>
    <d v="2023-08-13T00:00:00"/>
    <d v="2023-08-17T00:00:00"/>
    <d v="2023-08-26T00:00:00"/>
    <x v="19"/>
    <x v="2"/>
    <n v="33"/>
    <n v="308"/>
    <s v="Okładziny ścienne"/>
    <n v="1"/>
    <n v="0.15"/>
    <n v="2479"/>
    <n v="1958.41"/>
    <n v="2479"/>
    <s v="Klasa IV"/>
  </r>
  <r>
    <s v="SO - 0005160"/>
    <x v="0"/>
    <s v="WARE-NMK1003"/>
    <d v="2023-08-13T00:00:00"/>
    <d v="2023-08-16T00:00:00"/>
    <d v="2023-08-25T00:00:00"/>
    <x v="18"/>
    <x v="2"/>
    <n v="34"/>
    <n v="171"/>
    <s v="Narzędzia barowe"/>
    <n v="5"/>
    <n v="0.1"/>
    <n v="1742"/>
    <n v="1480.7"/>
    <n v="8710"/>
    <s v="Klasa IV"/>
  </r>
  <r>
    <s v="SO - 0005161"/>
    <x v="3"/>
    <s v="WARE-MKL1006"/>
    <d v="2023-08-13T00:00:00"/>
    <d v="2023-08-22T00:00:00"/>
    <d v="2023-08-31T00:00:00"/>
    <x v="21"/>
    <x v="3"/>
    <n v="21"/>
    <n v="341"/>
    <s v="Meble do jadalni"/>
    <n v="2"/>
    <n v="0.05"/>
    <n v="3162.4"/>
    <n v="1739.32"/>
    <n v="6324.8"/>
    <s v="Klasa IV"/>
  </r>
  <r>
    <s v="SO - 0005162"/>
    <x v="3"/>
    <s v="WARE-NMK1003"/>
    <d v="2023-08-13T00:00:00"/>
    <d v="2023-08-26T00:00:00"/>
    <d v="2023-08-30T00:00:00"/>
    <x v="27"/>
    <x v="1"/>
    <n v="12"/>
    <n v="163"/>
    <s v="Przechowywanie wina"/>
    <n v="2"/>
    <n v="0.05"/>
    <n v="207.7"/>
    <n v="97.619"/>
    <n v="415.4"/>
    <s v="Klasa II"/>
  </r>
  <r>
    <s v="SO - 0005163"/>
    <x v="3"/>
    <s v="WARE-NMK1003"/>
    <d v="2023-08-13T00:00:00"/>
    <d v="2023-09-05T00:00:00"/>
    <d v="2023-09-13T00:00:00"/>
    <x v="5"/>
    <x v="2"/>
    <n v="19"/>
    <n v="141"/>
    <s v="Zastawa stołowa"/>
    <n v="6"/>
    <n v="7.4999999999999997E-2"/>
    <n v="931.3"/>
    <n v="605.34500000000003"/>
    <n v="5587.7999999999993"/>
    <s v="Klasa III"/>
  </r>
  <r>
    <s v="SO - 0005164"/>
    <x v="3"/>
    <s v="WARE-NMK1003"/>
    <d v="2023-08-13T00:00:00"/>
    <d v="2023-09-03T00:00:00"/>
    <d v="2023-09-08T00:00:00"/>
    <x v="22"/>
    <x v="0"/>
    <n v="5"/>
    <n v="200"/>
    <s v="Świąteczne"/>
    <n v="3"/>
    <n v="0.05"/>
    <n v="5098.7"/>
    <n v="3365.1419999999998"/>
    <n v="15296.099999999999"/>
    <s v="Klasa II"/>
  </r>
  <r>
    <s v="SO - 0005165"/>
    <x v="3"/>
    <s v="WARE-PUJ1005"/>
    <d v="2023-08-13T00:00:00"/>
    <d v="2023-09-04T00:00:00"/>
    <d v="2023-09-08T00:00:00"/>
    <x v="9"/>
    <x v="0"/>
    <n v="35"/>
    <n v="297"/>
    <s v="Naczynia serwisowe"/>
    <n v="8"/>
    <n v="0.4"/>
    <n v="1165.8"/>
    <n v="909.32399999999996"/>
    <n v="9326.4"/>
    <s v="Klasa II"/>
  </r>
  <r>
    <s v="SO - 0005166"/>
    <x v="0"/>
    <s v="WARE-PUJ1005"/>
    <d v="2023-08-14T00:00:00"/>
    <d v="2023-08-20T00:00:00"/>
    <d v="2023-08-23T00:00:00"/>
    <x v="15"/>
    <x v="2"/>
    <n v="7"/>
    <n v="262"/>
    <s v="Meble do jadalni"/>
    <n v="5"/>
    <n v="0.05"/>
    <n v="1909.5"/>
    <n v="954.75"/>
    <n v="9547.5"/>
    <s v="Klasa II"/>
  </r>
  <r>
    <s v="SO - 0005167"/>
    <x v="0"/>
    <s v="WARE-XYS1001"/>
    <d v="2023-08-14T00:00:00"/>
    <d v="2023-08-31T00:00:00"/>
    <d v="2023-09-07T00:00:00"/>
    <x v="25"/>
    <x v="0"/>
    <n v="37"/>
    <n v="36"/>
    <s v="Komputery"/>
    <n v="7"/>
    <n v="0.05"/>
    <n v="6244.4"/>
    <n v="5057.9639999999999"/>
    <n v="43710.799999999996"/>
    <s v="Klasa III"/>
  </r>
  <r>
    <s v="SO - 0005168"/>
    <x v="3"/>
    <s v="WARE-XYS1001"/>
    <d v="2023-08-14T00:00:00"/>
    <d v="2023-08-26T00:00:00"/>
    <d v="2023-08-31T00:00:00"/>
    <x v="5"/>
    <x v="2"/>
    <n v="7"/>
    <n v="31"/>
    <s v="Naczynia serwisowe"/>
    <n v="4"/>
    <n v="7.4999999999999997E-2"/>
    <n v="3872.6"/>
    <n v="3252.9839999999999"/>
    <n v="15490.4"/>
    <s v="Klasa II"/>
  </r>
  <r>
    <s v="SO - 0005169"/>
    <x v="3"/>
    <s v="WARE-NMK1003"/>
    <d v="2023-08-14T00:00:00"/>
    <d v="2023-08-23T00:00:00"/>
    <d v="2023-09-01T00:00:00"/>
    <x v="22"/>
    <x v="0"/>
    <n v="30"/>
    <n v="141"/>
    <s v="Akcesoria"/>
    <n v="4"/>
    <n v="0.3"/>
    <n v="1762.1"/>
    <n v="1180.607"/>
    <n v="7048.4"/>
    <s v="Klasa IV"/>
  </r>
  <r>
    <s v="SO - 0005170"/>
    <x v="3"/>
    <s v="WARE-UHY1004"/>
    <d v="2023-08-14T00:00:00"/>
    <d v="2023-08-18T00:00:00"/>
    <d v="2023-08-22T00:00:00"/>
    <x v="5"/>
    <x v="2"/>
    <n v="37"/>
    <n v="239"/>
    <s v="Wisiorki"/>
    <n v="3"/>
    <n v="7.4999999999999997E-2"/>
    <n v="2552.6999999999998"/>
    <n v="1480.566"/>
    <n v="7658.0999999999995"/>
    <s v="Klasa II"/>
  </r>
  <r>
    <s v="SO - 0005171"/>
    <x v="1"/>
    <s v="WARE-NMK1003"/>
    <d v="2023-08-14T00:00:00"/>
    <d v="2023-09-05T00:00:00"/>
    <d v="2023-09-15T00:00:00"/>
    <x v="2"/>
    <x v="2"/>
    <n v="19"/>
    <n v="199"/>
    <s v="Akcesoria"/>
    <n v="4"/>
    <n v="0.1"/>
    <n v="1005"/>
    <n v="502.5"/>
    <n v="4020"/>
    <s v="Klasa IV"/>
  </r>
  <r>
    <s v="SO - 0005172"/>
    <x v="3"/>
    <s v="WARE-NBV1002"/>
    <d v="2023-08-14T00:00:00"/>
    <d v="2023-08-25T00:00:00"/>
    <d v="2023-08-26T00:00:00"/>
    <x v="5"/>
    <x v="2"/>
    <n v="5"/>
    <n v="81"/>
    <s v="Półmiski"/>
    <n v="4"/>
    <n v="0.05"/>
    <n v="1340"/>
    <n v="978.2"/>
    <n v="5360"/>
    <s v="Klasa I"/>
  </r>
  <r>
    <s v="SO - 0005173"/>
    <x v="2"/>
    <s v="WARE-PUJ1005"/>
    <d v="2023-08-14T00:00:00"/>
    <d v="2023-08-23T00:00:00"/>
    <d v="2023-08-31T00:00:00"/>
    <x v="7"/>
    <x v="3"/>
    <n v="13"/>
    <n v="298"/>
    <s v="Meble łazienkowe"/>
    <n v="1"/>
    <n v="0.05"/>
    <n v="1842.5"/>
    <n v="921.25"/>
    <n v="1842.5"/>
    <s v="Klasa III"/>
  </r>
  <r>
    <s v="SO - 0005174"/>
    <x v="1"/>
    <s v="WARE-XYS1001"/>
    <d v="2023-08-14T00:00:00"/>
    <d v="2023-09-09T00:00:00"/>
    <d v="2023-09-13T00:00:00"/>
    <x v="8"/>
    <x v="3"/>
    <n v="18"/>
    <n v="34"/>
    <s v="Obrusy"/>
    <n v="2"/>
    <n v="0.4"/>
    <n v="3852.5"/>
    <n v="3236.1"/>
    <n v="7705"/>
    <s v="Klasa II"/>
  </r>
  <r>
    <s v="SO - 0005175"/>
    <x v="0"/>
    <s v="WARE-NMK1003"/>
    <d v="2023-08-15T00:00:00"/>
    <d v="2023-09-02T00:00:00"/>
    <d v="2023-09-09T00:00:00"/>
    <x v="10"/>
    <x v="3"/>
    <n v="47"/>
    <n v="102"/>
    <s v="TV i wideo"/>
    <n v="3"/>
    <n v="0.1"/>
    <n v="1212.7"/>
    <n v="715.49300000000005"/>
    <n v="3638.1000000000004"/>
    <s v="Klasa III"/>
  </r>
  <r>
    <s v="SO - 0005176"/>
    <x v="3"/>
    <s v="WARE-XYS1001"/>
    <d v="2023-08-15T00:00:00"/>
    <d v="2023-09-05T00:00:00"/>
    <d v="2023-09-12T00:00:00"/>
    <x v="9"/>
    <x v="0"/>
    <n v="22"/>
    <n v="32"/>
    <s v="Szafy"/>
    <n v="1"/>
    <n v="0.05"/>
    <n v="3819"/>
    <n v="2940.63"/>
    <n v="3819"/>
    <s v="Klasa III"/>
  </r>
  <r>
    <s v="SO - 0005177"/>
    <x v="2"/>
    <s v="WARE-NMK1003"/>
    <d v="2023-08-15T00:00:00"/>
    <d v="2023-08-19T00:00:00"/>
    <d v="2023-08-21T00:00:00"/>
    <x v="24"/>
    <x v="2"/>
    <n v="19"/>
    <n v="97"/>
    <s v="Ramki na zdjęcia"/>
    <n v="8"/>
    <n v="0.2"/>
    <n v="1065.3"/>
    <n v="532.65"/>
    <n v="8522.4"/>
    <s v="Klasa I"/>
  </r>
  <r>
    <s v="SO - 0005178"/>
    <x v="1"/>
    <s v="WARE-PUJ1005"/>
    <d v="2023-08-15T00:00:00"/>
    <d v="2023-08-25T00:00:00"/>
    <d v="2023-08-29T00:00:00"/>
    <x v="20"/>
    <x v="1"/>
    <n v="38"/>
    <n v="311"/>
    <s v="Meble ogrodowe"/>
    <n v="6"/>
    <n v="0.1"/>
    <n v="1862.6"/>
    <n v="1192.0640000000001"/>
    <n v="11175.599999999999"/>
    <s v="Klasa II"/>
  </r>
  <r>
    <s v="SO - 0005179"/>
    <x v="1"/>
    <s v="WARE-MKL1006"/>
    <d v="2023-08-15T00:00:00"/>
    <d v="2023-08-20T00:00:00"/>
    <d v="2023-08-27T00:00:00"/>
    <x v="8"/>
    <x v="3"/>
    <n v="35"/>
    <n v="345"/>
    <s v="Pufy"/>
    <n v="4"/>
    <n v="0.1"/>
    <n v="1989.9"/>
    <n v="1154.1420000000001"/>
    <n v="7959.6"/>
    <s v="Klasa III"/>
  </r>
  <r>
    <s v="SO - 0005180"/>
    <x v="3"/>
    <s v="WARE-UHY1004"/>
    <d v="2023-08-15T00:00:00"/>
    <d v="2023-09-09T00:00:00"/>
    <d v="2023-09-10T00:00:00"/>
    <x v="27"/>
    <x v="1"/>
    <n v="34"/>
    <n v="211"/>
    <s v="Wisiorki"/>
    <n v="8"/>
    <n v="7.4999999999999997E-2"/>
    <n v="2693.4"/>
    <n v="2289.39"/>
    <n v="21547.200000000001"/>
    <s v="Klasa I"/>
  </r>
  <r>
    <s v="SO - 0005181"/>
    <x v="2"/>
    <s v="WARE-UHY1004"/>
    <d v="2023-08-15T00:00:00"/>
    <d v="2023-09-05T00:00:00"/>
    <d v="2023-09-12T00:00:00"/>
    <x v="24"/>
    <x v="2"/>
    <n v="25"/>
    <n v="227"/>
    <s v="Ramki na zdjęcia"/>
    <n v="7"/>
    <n v="0.4"/>
    <n v="4020"/>
    <n v="2613"/>
    <n v="28140"/>
    <s v="Klasa III"/>
  </r>
  <r>
    <s v="SO - 0005182"/>
    <x v="3"/>
    <s v="WARE-UHY1004"/>
    <d v="2023-08-15T00:00:00"/>
    <d v="2023-09-09T00:00:00"/>
    <d v="2023-09-14T00:00:00"/>
    <x v="22"/>
    <x v="0"/>
    <n v="8"/>
    <n v="214"/>
    <s v="Baseball"/>
    <n v="3"/>
    <n v="0.1"/>
    <n v="1212.7"/>
    <n v="557.84199999999998"/>
    <n v="3638.1000000000004"/>
    <s v="Klasa II"/>
  </r>
  <r>
    <s v="SO - 0005183"/>
    <x v="3"/>
    <s v="WARE-UHY1004"/>
    <d v="2023-08-15T00:00:00"/>
    <d v="2023-09-04T00:00:00"/>
    <d v="2023-09-07T00:00:00"/>
    <x v="4"/>
    <x v="3"/>
    <n v="24"/>
    <n v="213"/>
    <s v="Zapachy do domu"/>
    <n v="3"/>
    <n v="0.1"/>
    <n v="3484"/>
    <n v="2891.72"/>
    <n v="10452"/>
    <s v="Klasa II"/>
  </r>
  <r>
    <s v="SO - 0005184"/>
    <x v="3"/>
    <s v="WARE-NMK1003"/>
    <d v="2023-08-16T00:00:00"/>
    <d v="2023-08-30T00:00:00"/>
    <d v="2023-09-09T00:00:00"/>
    <x v="11"/>
    <x v="0"/>
    <n v="26"/>
    <n v="131"/>
    <s v="Zegary"/>
    <n v="3"/>
    <n v="0.3"/>
    <n v="3845.8"/>
    <n v="2499.77"/>
    <n v="11537.400000000001"/>
    <s v="Klasa IV"/>
  </r>
  <r>
    <s v="SO - 0005185"/>
    <x v="2"/>
    <s v="WARE-NMK1003"/>
    <d v="2023-08-16T00:00:00"/>
    <d v="2023-08-30T00:00:00"/>
    <d v="2023-09-03T00:00:00"/>
    <x v="13"/>
    <x v="0"/>
    <n v="28"/>
    <n v="155"/>
    <s v="Pufy"/>
    <n v="2"/>
    <n v="0.2"/>
    <n v="2398.6"/>
    <n v="1703.0060000000001"/>
    <n v="4797.2"/>
    <s v="Klasa II"/>
  </r>
  <r>
    <s v="SO - 0005186"/>
    <x v="0"/>
    <s v="WARE-MKL1006"/>
    <d v="2023-08-16T00:00:00"/>
    <d v="2023-09-09T00:00:00"/>
    <d v="2023-09-12T00:00:00"/>
    <x v="6"/>
    <x v="1"/>
    <n v="27"/>
    <n v="360"/>
    <s v="Naczynia serwisowe"/>
    <n v="5"/>
    <n v="7.4999999999999997E-2"/>
    <n v="6123.8"/>
    <n v="3919.232"/>
    <n v="30619"/>
    <s v="Klasa II"/>
  </r>
  <r>
    <s v="SO - 0005187"/>
    <x v="0"/>
    <s v="WARE-NBV1002"/>
    <d v="2023-08-16T00:00:00"/>
    <d v="2023-08-30T00:00:00"/>
    <d v="2023-09-08T00:00:00"/>
    <x v="14"/>
    <x v="2"/>
    <n v="50"/>
    <n v="83"/>
    <s v="Ozdoby"/>
    <n v="3"/>
    <n v="0.1"/>
    <n v="1788.9"/>
    <n v="1216.452"/>
    <n v="5366.7000000000007"/>
    <s v="Klasa IV"/>
  </r>
  <r>
    <s v="SO - 0005188"/>
    <x v="0"/>
    <s v="WARE-XYS1001"/>
    <d v="2023-08-16T00:00:00"/>
    <d v="2023-08-21T00:00:00"/>
    <d v="2023-08-31T00:00:00"/>
    <x v="1"/>
    <x v="1"/>
    <n v="12"/>
    <n v="55"/>
    <s v="Baseball"/>
    <n v="3"/>
    <n v="0.05"/>
    <n v="3926.2"/>
    <n v="2002.3620000000001"/>
    <n v="11778.599999999999"/>
    <s v="Klasa IV"/>
  </r>
  <r>
    <s v="SO - 0005189"/>
    <x v="3"/>
    <s v="WARE-XYS1001"/>
    <d v="2023-08-16T00:00:00"/>
    <d v="2023-08-22T00:00:00"/>
    <d v="2023-08-30T00:00:00"/>
    <x v="4"/>
    <x v="3"/>
    <n v="37"/>
    <n v="31"/>
    <s v="Audio"/>
    <n v="7"/>
    <n v="0.1"/>
    <n v="180.9"/>
    <n v="124.821"/>
    <n v="1266.3"/>
    <s v="Klasa III"/>
  </r>
  <r>
    <s v="SO - 0005190"/>
    <x v="2"/>
    <s v="WARE-XYS1001"/>
    <d v="2023-08-16T00:00:00"/>
    <d v="2023-08-23T00:00:00"/>
    <d v="2023-08-29T00:00:00"/>
    <x v="3"/>
    <x v="0"/>
    <n v="5"/>
    <n v="40"/>
    <s v="Szafy"/>
    <n v="3"/>
    <n v="0.05"/>
    <n v="3169.1"/>
    <n v="2313.4430000000002"/>
    <n v="9507.2999999999993"/>
    <s v="Klasa III"/>
  </r>
  <r>
    <s v="SO - 0005191"/>
    <x v="1"/>
    <s v="WARE-PUJ1005"/>
    <d v="2023-08-16T00:00:00"/>
    <d v="2023-08-30T00:00:00"/>
    <d v="2023-09-03T00:00:00"/>
    <x v="8"/>
    <x v="3"/>
    <n v="10"/>
    <n v="267"/>
    <s v="Ozdoby"/>
    <n v="1"/>
    <n v="0.15"/>
    <n v="1172.5"/>
    <n v="539.35"/>
    <n v="1172.5"/>
    <s v="Klasa II"/>
  </r>
  <r>
    <s v="SO - 0005192"/>
    <x v="3"/>
    <s v="WARE-NBV1002"/>
    <d v="2023-08-17T00:00:00"/>
    <d v="2023-08-27T00:00:00"/>
    <d v="2023-08-29T00:00:00"/>
    <x v="5"/>
    <x v="2"/>
    <n v="18"/>
    <n v="84"/>
    <s v="Ramki na zdjęcia"/>
    <n v="5"/>
    <n v="0.05"/>
    <n v="3959.7"/>
    <n v="2573.8049999999998"/>
    <n v="19798.5"/>
    <s v="Klasa I"/>
  </r>
  <r>
    <s v="SO - 0005193"/>
    <x v="0"/>
    <s v="WARE-NMK1003"/>
    <d v="2023-08-17T00:00:00"/>
    <d v="2023-08-29T00:00:00"/>
    <d v="2023-08-30T00:00:00"/>
    <x v="1"/>
    <x v="1"/>
    <n v="30"/>
    <n v="126"/>
    <s v="Szkło stołowe"/>
    <n v="7"/>
    <n v="0.05"/>
    <n v="194.3"/>
    <n v="108.80800000000001"/>
    <n v="1360.1000000000001"/>
    <s v="Klasa I"/>
  </r>
  <r>
    <s v="SO - 0005194"/>
    <x v="0"/>
    <s v="WARE-XYS1001"/>
    <d v="2023-08-17T00:00:00"/>
    <d v="2023-08-25T00:00:00"/>
    <d v="2023-08-27T00:00:00"/>
    <x v="22"/>
    <x v="0"/>
    <n v="3"/>
    <n v="29"/>
    <s v="Przechowywanie wina"/>
    <n v="8"/>
    <n v="0.05"/>
    <n v="2318.1999999999998"/>
    <n v="1877.742"/>
    <n v="18545.599999999999"/>
    <s v="Klasa I"/>
  </r>
  <r>
    <s v="SO - 0005195"/>
    <x v="0"/>
    <s v="WARE-PUJ1005"/>
    <d v="2023-08-17T00:00:00"/>
    <d v="2023-08-28T00:00:00"/>
    <d v="2023-09-06T00:00:00"/>
    <x v="1"/>
    <x v="1"/>
    <n v="46"/>
    <n v="301"/>
    <s v="Koszykówka"/>
    <n v="3"/>
    <n v="0.1"/>
    <n v="1916.2"/>
    <n v="1494.636"/>
    <n v="5748.6"/>
    <s v="Klasa IV"/>
  </r>
  <r>
    <s v="SO - 0005196"/>
    <x v="0"/>
    <s v="WARE-NBV1002"/>
    <d v="2023-08-17T00:00:00"/>
    <d v="2023-08-28T00:00:00"/>
    <d v="2023-08-29T00:00:00"/>
    <x v="15"/>
    <x v="2"/>
    <n v="26"/>
    <n v="73"/>
    <s v="Przechowywanie wina"/>
    <n v="5"/>
    <n v="0.05"/>
    <n v="2512.5"/>
    <n v="1055.25"/>
    <n v="12562.5"/>
    <s v="Klasa I"/>
  </r>
  <r>
    <s v="SO - 0005197"/>
    <x v="0"/>
    <s v="WARE-MKL1006"/>
    <d v="2023-08-17T00:00:00"/>
    <d v="2023-08-19T00:00:00"/>
    <d v="2023-08-28T00:00:00"/>
    <x v="19"/>
    <x v="2"/>
    <n v="16"/>
    <n v="352"/>
    <s v="Wisiorki"/>
    <n v="6"/>
    <n v="0.15"/>
    <n v="174.2"/>
    <n v="102.77800000000001"/>
    <n v="1045.1999999999998"/>
    <s v="Klasa IV"/>
  </r>
  <r>
    <s v="SO - 0005198"/>
    <x v="3"/>
    <s v="WARE-MKL1006"/>
    <d v="2023-08-18T00:00:00"/>
    <d v="2023-09-04T00:00:00"/>
    <d v="2023-09-05T00:00:00"/>
    <x v="21"/>
    <x v="3"/>
    <n v="34"/>
    <n v="340"/>
    <s v="Meble łazienkowe"/>
    <n v="1"/>
    <n v="0.1"/>
    <n v="5668.2"/>
    <n v="3344.2379999999998"/>
    <n v="5668.2"/>
    <s v="Klasa I"/>
  </r>
  <r>
    <s v="SO - 0005199"/>
    <x v="0"/>
    <s v="WARE-NMK1003"/>
    <d v="2023-08-18T00:00:00"/>
    <d v="2023-09-04T00:00:00"/>
    <d v="2023-09-08T00:00:00"/>
    <x v="18"/>
    <x v="2"/>
    <n v="2"/>
    <n v="169"/>
    <s v="Poduszki meblowe"/>
    <n v="3"/>
    <n v="0.3"/>
    <n v="1876"/>
    <n v="1106.8399999999999"/>
    <n v="5628"/>
    <s v="Klasa II"/>
  </r>
  <r>
    <s v="SO - 0005200"/>
    <x v="0"/>
    <s v="WARE-MKL1006"/>
    <d v="2023-08-18T00:00:00"/>
    <d v="2023-08-26T00:00:00"/>
    <d v="2023-08-27T00:00:00"/>
    <x v="14"/>
    <x v="2"/>
    <n v="29"/>
    <n v="366"/>
    <s v="Ramki na zdjęcia"/>
    <n v="6"/>
    <n v="0.1"/>
    <n v="1969.8"/>
    <n v="886.41"/>
    <n v="11818.8"/>
    <s v="Klasa I"/>
  </r>
  <r>
    <s v="SO - 0005201"/>
    <x v="0"/>
    <s v="WARE-UHY1004"/>
    <d v="2023-08-18T00:00:00"/>
    <d v="2023-09-08T00:00:00"/>
    <d v="2023-09-18T00:00:00"/>
    <x v="14"/>
    <x v="2"/>
    <n v="15"/>
    <n v="244"/>
    <s v="Świece"/>
    <n v="5"/>
    <n v="7.4999999999999997E-2"/>
    <n v="1045.2"/>
    <n v="836.16"/>
    <n v="5226"/>
    <s v="Klasa IV"/>
  </r>
  <r>
    <s v="SO - 0005202"/>
    <x v="0"/>
    <s v="WARE-PUJ1005"/>
    <d v="2023-08-18T00:00:00"/>
    <d v="2023-09-07T00:00:00"/>
    <d v="2023-09-11T00:00:00"/>
    <x v="14"/>
    <x v="2"/>
    <n v="25"/>
    <n v="276"/>
    <s v="TV i wideo"/>
    <n v="5"/>
    <n v="0.2"/>
    <n v="5681.6"/>
    <n v="2727.1680000000001"/>
    <n v="28408"/>
    <s v="Klasa II"/>
  </r>
  <r>
    <s v="SO - 0005203"/>
    <x v="0"/>
    <s v="WARE-NMK1003"/>
    <d v="2023-08-18T00:00:00"/>
    <d v="2023-08-26T00:00:00"/>
    <d v="2023-09-01T00:00:00"/>
    <x v="14"/>
    <x v="2"/>
    <n v="22"/>
    <n v="147"/>
    <s v="Wisiorki"/>
    <n v="5"/>
    <n v="0.15"/>
    <n v="1105.5"/>
    <n v="442.2"/>
    <n v="5527.5"/>
    <s v="Klasa III"/>
  </r>
  <r>
    <s v="SO - 0005204"/>
    <x v="0"/>
    <s v="WARE-NBV1002"/>
    <d v="2023-08-18T00:00:00"/>
    <d v="2023-08-25T00:00:00"/>
    <d v="2023-08-28T00:00:00"/>
    <x v="10"/>
    <x v="3"/>
    <n v="3"/>
    <n v="64"/>
    <s v="Ramki na zdjęcia"/>
    <n v="7"/>
    <n v="0.15"/>
    <n v="5427"/>
    <n v="2170.8000000000002"/>
    <n v="37989"/>
    <s v="Klasa II"/>
  </r>
  <r>
    <s v="SO - 0005205"/>
    <x v="3"/>
    <s v="WARE-NMK1003"/>
    <d v="2023-08-19T00:00:00"/>
    <d v="2023-09-16T00:00:00"/>
    <d v="2023-09-25T00:00:00"/>
    <x v="4"/>
    <x v="3"/>
    <n v="3"/>
    <n v="140"/>
    <s v="Świeczniki"/>
    <n v="7"/>
    <n v="0.05"/>
    <n v="2378.5"/>
    <n v="1403.3150000000001"/>
    <n v="16649.5"/>
    <s v="Klasa IV"/>
  </r>
  <r>
    <s v="SO - 0005206"/>
    <x v="0"/>
    <s v="WARE-XYS1001"/>
    <d v="2023-08-19T00:00:00"/>
    <d v="2023-09-09T00:00:00"/>
    <d v="2023-09-12T00:00:00"/>
    <x v="15"/>
    <x v="2"/>
    <n v="43"/>
    <n v="42"/>
    <s v="Szkło stołowe"/>
    <n v="5"/>
    <n v="7.4999999999999997E-2"/>
    <n v="5038.3999999999996"/>
    <n v="2418.4319999999998"/>
    <n v="25192"/>
    <s v="Klasa II"/>
  </r>
  <r>
    <s v="SO - 0005207"/>
    <x v="3"/>
    <s v="WARE-XYS1001"/>
    <d v="2023-08-19T00:00:00"/>
    <d v="2023-08-27T00:00:00"/>
    <d v="2023-08-28T00:00:00"/>
    <x v="17"/>
    <x v="1"/>
    <n v="32"/>
    <n v="9"/>
    <s v="Lampy stołowe"/>
    <n v="1"/>
    <n v="0.05"/>
    <n v="857.6"/>
    <n v="497.40800000000002"/>
    <n v="857.6"/>
    <s v="Klasa I"/>
  </r>
  <r>
    <s v="SO - 0005208"/>
    <x v="0"/>
    <s v="WARE-NMK1003"/>
    <d v="2023-08-19T00:00:00"/>
    <d v="2023-08-31T00:00:00"/>
    <d v="2023-09-02T00:00:00"/>
    <x v="10"/>
    <x v="3"/>
    <n v="39"/>
    <n v="147"/>
    <s v="Kieliszki do koktajli"/>
    <n v="8"/>
    <n v="0.2"/>
    <n v="1728.6"/>
    <n v="1417.452"/>
    <n v="13828.8"/>
    <s v="Klasa I"/>
  </r>
  <r>
    <s v="SO - 0005209"/>
    <x v="0"/>
    <s v="WARE-UHY1004"/>
    <d v="2023-08-19T00:00:00"/>
    <d v="2023-08-29T00:00:00"/>
    <d v="2023-09-06T00:00:00"/>
    <x v="15"/>
    <x v="2"/>
    <n v="11"/>
    <n v="241"/>
    <s v="Audio"/>
    <n v="5"/>
    <n v="7.4999999999999997E-2"/>
    <n v="221.1"/>
    <n v="163.614"/>
    <n v="1105.5"/>
    <s v="Klasa III"/>
  </r>
  <r>
    <s v="SO - 0005210"/>
    <x v="0"/>
    <s v="WARE-UHY1004"/>
    <d v="2023-08-19T00:00:00"/>
    <d v="2023-09-15T00:00:00"/>
    <d v="2023-09-22T00:00:00"/>
    <x v="10"/>
    <x v="3"/>
    <n v="36"/>
    <n v="249"/>
    <s v="Szkło stołowe"/>
    <n v="4"/>
    <n v="0.05"/>
    <n v="1118.9000000000001"/>
    <n v="637.77300000000002"/>
    <n v="4475.6000000000004"/>
    <s v="Klasa III"/>
  </r>
  <r>
    <s v="SO - 0005211"/>
    <x v="2"/>
    <s v="WARE-NMK1003"/>
    <d v="2023-08-19T00:00:00"/>
    <d v="2023-09-11T00:00:00"/>
    <d v="2023-09-21T00:00:00"/>
    <x v="23"/>
    <x v="0"/>
    <n v="20"/>
    <n v="153"/>
    <s v="Koce"/>
    <n v="6"/>
    <n v="0.1"/>
    <n v="207.7"/>
    <n v="137.08199999999999"/>
    <n v="1246.1999999999998"/>
    <s v="Klasa IV"/>
  </r>
  <r>
    <s v="SO - 0005212"/>
    <x v="3"/>
    <s v="WARE-NBV1002"/>
    <d v="2023-08-19T00:00:00"/>
    <d v="2023-09-15T00:00:00"/>
    <d v="2023-09-20T00:00:00"/>
    <x v="27"/>
    <x v="1"/>
    <n v="36"/>
    <n v="85"/>
    <s v="Telefony"/>
    <n v="3"/>
    <n v="0.05"/>
    <n v="1051.9000000000001"/>
    <n v="641.65899999999999"/>
    <n v="3155.7000000000003"/>
    <s v="Klasa II"/>
  </r>
  <r>
    <s v="SO - 0005213"/>
    <x v="2"/>
    <s v="WARE-NMK1003"/>
    <d v="2023-08-20T00:00:00"/>
    <d v="2023-09-07T00:00:00"/>
    <d v="2023-09-12T00:00:00"/>
    <x v="24"/>
    <x v="2"/>
    <n v="43"/>
    <n v="140"/>
    <s v="Kwiaty"/>
    <n v="5"/>
    <n v="7.4999999999999997E-2"/>
    <n v="214.4"/>
    <n v="107.2"/>
    <n v="1072"/>
    <s v="Klasa II"/>
  </r>
  <r>
    <s v="SO - 0005214"/>
    <x v="0"/>
    <s v="WARE-XYS1001"/>
    <d v="2023-08-20T00:00:00"/>
    <d v="2023-09-08T00:00:00"/>
    <d v="2023-09-16T00:00:00"/>
    <x v="16"/>
    <x v="1"/>
    <n v="29"/>
    <n v="32"/>
    <s v="Ramki na zdjęcia"/>
    <n v="5"/>
    <n v="0.1"/>
    <n v="6485.6"/>
    <n v="4734.4880000000003"/>
    <n v="32428"/>
    <s v="Klasa III"/>
  </r>
  <r>
    <s v="SO - 0005215"/>
    <x v="0"/>
    <s v="WARE-UHY1004"/>
    <d v="2023-08-20T00:00:00"/>
    <d v="2023-09-08T00:00:00"/>
    <d v="2023-09-11T00:00:00"/>
    <x v="25"/>
    <x v="0"/>
    <n v="37"/>
    <n v="255"/>
    <s v="Naczynia do pieczenia"/>
    <n v="4"/>
    <n v="0.1"/>
    <n v="2706.8"/>
    <n v="1569.944"/>
    <n v="10827.2"/>
    <s v="Klasa II"/>
  </r>
  <r>
    <s v="SO - 0005216"/>
    <x v="2"/>
    <s v="WARE-XYS1001"/>
    <d v="2023-08-20T00:00:00"/>
    <d v="2023-09-06T00:00:00"/>
    <d v="2023-09-15T00:00:00"/>
    <x v="7"/>
    <x v="3"/>
    <n v="10"/>
    <n v="49"/>
    <s v="Meble łazienkowe"/>
    <n v="8"/>
    <n v="7.4999999999999997E-2"/>
    <n v="951.4"/>
    <n v="589.86800000000005"/>
    <n v="7611.2"/>
    <s v="Klasa IV"/>
  </r>
  <r>
    <s v="SO - 0005217"/>
    <x v="2"/>
    <s v="WARE-PUJ1005"/>
    <d v="2023-08-20T00:00:00"/>
    <d v="2023-09-17T00:00:00"/>
    <d v="2023-09-25T00:00:00"/>
    <x v="24"/>
    <x v="2"/>
    <n v="7"/>
    <n v="268"/>
    <s v="Rzeźby"/>
    <n v="6"/>
    <n v="7.4999999999999997E-2"/>
    <n v="1983.2"/>
    <n v="1487.4"/>
    <n v="11899.2"/>
    <s v="Klasa III"/>
  </r>
  <r>
    <s v="SO - 0005218"/>
    <x v="2"/>
    <s v="WARE-XYS1001"/>
    <d v="2023-08-20T00:00:00"/>
    <d v="2023-09-08T00:00:00"/>
    <d v="2023-09-12T00:00:00"/>
    <x v="23"/>
    <x v="0"/>
    <n v="41"/>
    <n v="45"/>
    <s v="TV i wideo"/>
    <n v="2"/>
    <n v="0.1"/>
    <n v="3872.6"/>
    <n v="2517.19"/>
    <n v="7745.2"/>
    <s v="Klasa II"/>
  </r>
  <r>
    <s v="SO - 0005219"/>
    <x v="3"/>
    <s v="WARE-UHY1004"/>
    <d v="2023-08-20T00:00:00"/>
    <d v="2023-09-16T00:00:00"/>
    <d v="2023-09-25T00:00:00"/>
    <x v="9"/>
    <x v="0"/>
    <n v="4"/>
    <n v="214"/>
    <s v="Kolekcje"/>
    <n v="5"/>
    <n v="7.4999999999999997E-2"/>
    <n v="3999.9"/>
    <n v="3119.922"/>
    <n v="19999.5"/>
    <s v="Klasa IV"/>
  </r>
  <r>
    <s v="SO - 0005220"/>
    <x v="3"/>
    <s v="WARE-PUJ1005"/>
    <d v="2023-08-21T00:00:00"/>
    <d v="2023-09-09T00:00:00"/>
    <d v="2023-09-11T00:00:00"/>
    <x v="9"/>
    <x v="0"/>
    <n v="12"/>
    <n v="270"/>
    <s v="TV i wideo"/>
    <n v="5"/>
    <n v="0.3"/>
    <n v="2244.5"/>
    <n v="1773.155"/>
    <n v="11222.5"/>
    <s v="Klasa I"/>
  </r>
  <r>
    <s v="SO - 0005221"/>
    <x v="2"/>
    <s v="WARE-NMK1003"/>
    <d v="2023-08-21T00:00:00"/>
    <d v="2023-08-23T00:00:00"/>
    <d v="2023-08-28T00:00:00"/>
    <x v="23"/>
    <x v="0"/>
    <n v="3"/>
    <n v="139"/>
    <s v="Koszykówka"/>
    <n v="3"/>
    <n v="7.4999999999999997E-2"/>
    <n v="1748.7"/>
    <n v="699.48"/>
    <n v="5246.1"/>
    <s v="Klasa II"/>
  </r>
  <r>
    <s v="SO - 0005222"/>
    <x v="3"/>
    <s v="WARE-XYS1001"/>
    <d v="2023-08-21T00:00:00"/>
    <d v="2023-09-01T00:00:00"/>
    <d v="2023-09-04T00:00:00"/>
    <x v="11"/>
    <x v="0"/>
    <n v="9"/>
    <n v="30"/>
    <s v="Ramki na ścianę"/>
    <n v="6"/>
    <n v="0.05"/>
    <n v="3845.8"/>
    <n v="1615.2360000000001"/>
    <n v="23074.800000000003"/>
    <s v="Klasa II"/>
  </r>
  <r>
    <s v="SO - 0005223"/>
    <x v="0"/>
    <s v="WARE-NMK1003"/>
    <d v="2023-08-21T00:00:00"/>
    <d v="2023-09-02T00:00:00"/>
    <d v="2023-09-09T00:00:00"/>
    <x v="19"/>
    <x v="2"/>
    <n v="38"/>
    <n v="91"/>
    <s v="Wisiorki"/>
    <n v="4"/>
    <n v="7.4999999999999997E-2"/>
    <n v="2398.6"/>
    <n v="1990.838"/>
    <n v="9594.4"/>
    <s v="Klasa III"/>
  </r>
  <r>
    <s v="SO - 0005224"/>
    <x v="0"/>
    <s v="WARE-NMK1003"/>
    <d v="2023-08-21T00:00:00"/>
    <d v="2023-08-29T00:00:00"/>
    <d v="2023-09-05T00:00:00"/>
    <x v="18"/>
    <x v="2"/>
    <n v="9"/>
    <n v="128"/>
    <s v="Akcesoria"/>
    <n v="8"/>
    <n v="7.4999999999999997E-2"/>
    <n v="5554.3"/>
    <n v="4276.8109999999997"/>
    <n v="44434.400000000001"/>
    <s v="Klasa III"/>
  </r>
  <r>
    <s v="SO - 0005225"/>
    <x v="3"/>
    <s v="WARE-MKL1006"/>
    <d v="2023-08-21T00:00:00"/>
    <d v="2023-09-03T00:00:00"/>
    <d v="2023-09-10T00:00:00"/>
    <x v="27"/>
    <x v="1"/>
    <n v="31"/>
    <n v="345"/>
    <s v="Meble łazienkowe"/>
    <n v="4"/>
    <n v="0.15"/>
    <n v="3926.2"/>
    <n v="2630.5540000000001"/>
    <n v="15704.8"/>
    <s v="Klasa III"/>
  </r>
  <r>
    <s v="SO - 0005226"/>
    <x v="1"/>
    <s v="WARE-NMK1003"/>
    <d v="2023-08-21T00:00:00"/>
    <d v="2023-09-11T00:00:00"/>
    <d v="2023-09-12T00:00:00"/>
    <x v="8"/>
    <x v="3"/>
    <n v="28"/>
    <n v="157"/>
    <s v="Świeczniki"/>
    <n v="4"/>
    <n v="0.05"/>
    <n v="6231"/>
    <n v="3177.81"/>
    <n v="24924"/>
    <s v="Klasa I"/>
  </r>
  <r>
    <s v="SO - 0005227"/>
    <x v="3"/>
    <s v="WARE-NMK1003"/>
    <d v="2023-08-21T00:00:00"/>
    <d v="2023-08-29T00:00:00"/>
    <d v="2023-09-03T00:00:00"/>
    <x v="22"/>
    <x v="0"/>
    <n v="33"/>
    <n v="138"/>
    <s v="Meble do jadalni"/>
    <n v="2"/>
    <n v="0.05"/>
    <n v="6056.8"/>
    <n v="4118.6239999999998"/>
    <n v="12113.6"/>
    <s v="Klasa II"/>
  </r>
  <r>
    <s v="SO - 0005228"/>
    <x v="0"/>
    <s v="WARE-PUJ1005"/>
    <d v="2023-08-22T00:00:00"/>
    <d v="2023-08-30T00:00:00"/>
    <d v="2023-09-01T00:00:00"/>
    <x v="0"/>
    <x v="0"/>
    <n v="32"/>
    <n v="273"/>
    <s v="Szkło stołowe"/>
    <n v="4"/>
    <n v="7.4999999999999997E-2"/>
    <n v="2552.6999999999998"/>
    <n v="1327.404"/>
    <n v="10210.799999999999"/>
    <s v="Klasa I"/>
  </r>
  <r>
    <s v="SO - 0005229"/>
    <x v="0"/>
    <s v="WARE-UHY1004"/>
    <d v="2023-08-22T00:00:00"/>
    <d v="2023-08-28T00:00:00"/>
    <d v="2023-08-31T00:00:00"/>
    <x v="10"/>
    <x v="3"/>
    <n v="4"/>
    <n v="251"/>
    <s v="Kwiaty"/>
    <n v="7"/>
    <n v="0.05"/>
    <n v="1038.5"/>
    <n v="882.72500000000002"/>
    <n v="7269.5"/>
    <s v="Klasa II"/>
  </r>
  <r>
    <s v="SO - 0005230"/>
    <x v="0"/>
    <s v="WARE-UHY1004"/>
    <d v="2023-08-22T00:00:00"/>
    <d v="2023-09-07T00:00:00"/>
    <d v="2023-09-08T00:00:00"/>
    <x v="14"/>
    <x v="2"/>
    <n v="50"/>
    <n v="245"/>
    <s v="Naczynia do pieczenia"/>
    <n v="3"/>
    <n v="7.4999999999999997E-2"/>
    <n v="6244.4"/>
    <n v="5182.8519999999999"/>
    <n v="18733.199999999997"/>
    <s v="Klasa I"/>
  </r>
  <r>
    <s v="SO - 0005231"/>
    <x v="0"/>
    <s v="WARE-NMK1003"/>
    <d v="2023-08-22T00:00:00"/>
    <d v="2023-09-17T00:00:00"/>
    <d v="2023-09-23T00:00:00"/>
    <x v="25"/>
    <x v="0"/>
    <n v="11"/>
    <n v="180"/>
    <s v="Pufy"/>
    <n v="8"/>
    <n v="0.05"/>
    <n v="3852.5"/>
    <n v="1926.25"/>
    <n v="30820"/>
    <s v="Klasa III"/>
  </r>
  <r>
    <s v="SO - 0005232"/>
    <x v="0"/>
    <s v="WARE-XYS1001"/>
    <d v="2023-08-22T00:00:00"/>
    <d v="2023-09-12T00:00:00"/>
    <d v="2023-09-17T00:00:00"/>
    <x v="10"/>
    <x v="3"/>
    <n v="29"/>
    <n v="54"/>
    <s v="Poduszki meblowe"/>
    <n v="5"/>
    <n v="0.1"/>
    <n v="3906.1"/>
    <n v="2812.3919999999998"/>
    <n v="19530.5"/>
    <s v="Klasa II"/>
  </r>
  <r>
    <s v="SO - 0005233"/>
    <x v="2"/>
    <s v="WARE-NMK1003"/>
    <d v="2023-08-22T00:00:00"/>
    <d v="2023-09-19T00:00:00"/>
    <d v="2023-09-26T00:00:00"/>
    <x v="24"/>
    <x v="2"/>
    <n v="27"/>
    <n v="176"/>
    <s v="Kolekcje"/>
    <n v="1"/>
    <n v="0.2"/>
    <n v="227.8"/>
    <n v="111.622"/>
    <n v="227.8"/>
    <s v="Klasa III"/>
  </r>
  <r>
    <s v="SO - 0005234"/>
    <x v="0"/>
    <s v="WARE-NMK1003"/>
    <d v="2023-08-22T00:00:00"/>
    <d v="2023-09-06T00:00:00"/>
    <d v="2023-09-08T00:00:00"/>
    <x v="15"/>
    <x v="2"/>
    <n v="47"/>
    <n v="186"/>
    <s v="Świąteczne"/>
    <n v="6"/>
    <n v="0.1"/>
    <n v="3457.2"/>
    <n v="1486.596"/>
    <n v="20743.199999999997"/>
    <s v="Klasa I"/>
  </r>
  <r>
    <s v="SO - 0005235"/>
    <x v="0"/>
    <s v="WARE-NMK1003"/>
    <d v="2023-08-22T00:00:00"/>
    <d v="2023-09-15T00:00:00"/>
    <d v="2023-09-18T00:00:00"/>
    <x v="19"/>
    <x v="2"/>
    <n v="32"/>
    <n v="199"/>
    <s v="Ramki na ścianę"/>
    <n v="8"/>
    <n v="0.05"/>
    <n v="2412"/>
    <n v="1712.52"/>
    <n v="19296"/>
    <s v="Klasa II"/>
  </r>
  <r>
    <s v="SO - 0005236"/>
    <x v="1"/>
    <s v="WARE-NMK1003"/>
    <d v="2023-08-23T00:00:00"/>
    <d v="2023-09-11T00:00:00"/>
    <d v="2023-09-15T00:00:00"/>
    <x v="8"/>
    <x v="3"/>
    <n v="39"/>
    <n v="193"/>
    <s v="Baseball"/>
    <n v="5"/>
    <n v="0.2"/>
    <n v="4006.6"/>
    <n v="3285.4119999999998"/>
    <n v="20033"/>
    <s v="Klasa II"/>
  </r>
  <r>
    <s v="SO - 0005237"/>
    <x v="0"/>
    <s v="WARE-MKL1006"/>
    <d v="2023-08-23T00:00:00"/>
    <d v="2023-09-11T00:00:00"/>
    <d v="2023-09-17T00:00:00"/>
    <x v="19"/>
    <x v="2"/>
    <n v="41"/>
    <n v="367"/>
    <s v="Dekoracje zewnętrzne"/>
    <n v="4"/>
    <n v="7.4999999999999997E-2"/>
    <n v="261.3"/>
    <n v="107.133"/>
    <n v="1045.2"/>
    <s v="Klasa III"/>
  </r>
  <r>
    <s v="SO - 0005238"/>
    <x v="3"/>
    <s v="WARE-NBV1002"/>
    <d v="2023-08-23T00:00:00"/>
    <d v="2023-09-14T00:00:00"/>
    <d v="2023-09-17T00:00:00"/>
    <x v="4"/>
    <x v="3"/>
    <n v="40"/>
    <n v="86"/>
    <s v="Wazy"/>
    <n v="5"/>
    <n v="0.05"/>
    <n v="938"/>
    <n v="534.66"/>
    <n v="4690"/>
    <s v="Klasa II"/>
  </r>
  <r>
    <s v="SO - 0005239"/>
    <x v="3"/>
    <s v="WARE-PUJ1005"/>
    <d v="2023-08-23T00:00:00"/>
    <d v="2023-09-10T00:00:00"/>
    <d v="2023-09-19T00:00:00"/>
    <x v="27"/>
    <x v="1"/>
    <n v="15"/>
    <n v="269"/>
    <s v="Wazy"/>
    <n v="3"/>
    <n v="0.05"/>
    <n v="3028.4"/>
    <n v="2150.1640000000002"/>
    <n v="9085.2000000000007"/>
    <s v="Klasa IV"/>
  </r>
  <r>
    <s v="SO - 0005240"/>
    <x v="3"/>
    <s v="WARE-XYS1001"/>
    <d v="2023-08-23T00:00:00"/>
    <d v="2023-09-12T00:00:00"/>
    <d v="2023-09-13T00:00:00"/>
    <x v="27"/>
    <x v="1"/>
    <n v="19"/>
    <n v="31"/>
    <s v="Telefony"/>
    <n v="8"/>
    <n v="0.1"/>
    <n v="2546"/>
    <n v="1476.68"/>
    <n v="20368"/>
    <s v="Klasa I"/>
  </r>
  <r>
    <s v="SO - 0005241"/>
    <x v="3"/>
    <s v="WARE-NBV1002"/>
    <d v="2023-08-23T00:00:00"/>
    <d v="2023-09-05T00:00:00"/>
    <d v="2023-09-14T00:00:00"/>
    <x v="12"/>
    <x v="1"/>
    <n v="24"/>
    <n v="67"/>
    <s v="Naczynia kuchenne"/>
    <n v="1"/>
    <n v="0.2"/>
    <n v="214.4"/>
    <n v="124.352"/>
    <n v="214.4"/>
    <s v="Klasa IV"/>
  </r>
  <r>
    <s v="SO - 0005242"/>
    <x v="3"/>
    <s v="WARE-NMK1003"/>
    <d v="2023-08-23T00:00:00"/>
    <d v="2023-09-15T00:00:00"/>
    <d v="2023-09-16T00:00:00"/>
    <x v="17"/>
    <x v="1"/>
    <n v="32"/>
    <n v="132"/>
    <s v="Toaletki"/>
    <n v="6"/>
    <n v="0.1"/>
    <n v="214.4"/>
    <n v="96.48"/>
    <n v="1286.4000000000001"/>
    <s v="Klasa I"/>
  </r>
  <r>
    <s v="SO - 0005243"/>
    <x v="3"/>
    <s v="WARE-UHY1004"/>
    <d v="2023-08-24T00:00:00"/>
    <d v="2023-09-11T00:00:00"/>
    <d v="2023-09-19T00:00:00"/>
    <x v="21"/>
    <x v="3"/>
    <n v="25"/>
    <n v="217"/>
    <s v="Wazy"/>
    <n v="5"/>
    <n v="0.05"/>
    <n v="3845.8"/>
    <n v="1922.9"/>
    <n v="19229"/>
    <s v="Klasa III"/>
  </r>
  <r>
    <s v="SO - 0005244"/>
    <x v="1"/>
    <s v="WARE-XYS1001"/>
    <d v="2023-08-24T00:00:00"/>
    <d v="2023-09-01T00:00:00"/>
    <d v="2023-09-09T00:00:00"/>
    <x v="8"/>
    <x v="3"/>
    <n v="43"/>
    <n v="18"/>
    <s v="Szkło stołowe"/>
    <n v="3"/>
    <n v="0.05"/>
    <n v="1038.5"/>
    <n v="737.33500000000004"/>
    <n v="3115.5"/>
    <s v="Klasa III"/>
  </r>
  <r>
    <s v="SO - 0005245"/>
    <x v="0"/>
    <s v="WARE-MKL1006"/>
    <d v="2023-08-24T00:00:00"/>
    <d v="2023-09-05T00:00:00"/>
    <d v="2023-09-10T00:00:00"/>
    <x v="14"/>
    <x v="2"/>
    <n v="10"/>
    <n v="338"/>
    <s v="Półmiski"/>
    <n v="8"/>
    <n v="0.2"/>
    <n v="234.5"/>
    <n v="93.8"/>
    <n v="1876"/>
    <s v="Klasa II"/>
  </r>
  <r>
    <s v="SO - 0005246"/>
    <x v="2"/>
    <s v="WARE-NMK1003"/>
    <d v="2023-08-24T00:00:00"/>
    <d v="2023-09-01T00:00:00"/>
    <d v="2023-09-09T00:00:00"/>
    <x v="24"/>
    <x v="2"/>
    <n v="15"/>
    <n v="187"/>
    <s v="Lustra"/>
    <n v="5"/>
    <n v="0.05"/>
    <n v="904.5"/>
    <n v="443.20499999999998"/>
    <n v="4522.5"/>
    <s v="Klasa III"/>
  </r>
  <r>
    <s v="SO - 0005247"/>
    <x v="0"/>
    <s v="WARE-NMK1003"/>
    <d v="2023-08-24T00:00:00"/>
    <d v="2023-09-13T00:00:00"/>
    <d v="2023-09-15T00:00:00"/>
    <x v="1"/>
    <x v="1"/>
    <n v="17"/>
    <n v="112"/>
    <s v="Świeczniki"/>
    <n v="3"/>
    <n v="7.4999999999999997E-2"/>
    <n v="1728.6"/>
    <n v="1019.874"/>
    <n v="5185.7999999999993"/>
    <s v="Klasa I"/>
  </r>
  <r>
    <s v="SO - 0005248"/>
    <x v="0"/>
    <s v="WARE-UHY1004"/>
    <d v="2023-08-24T00:00:00"/>
    <d v="2023-09-13T00:00:00"/>
    <d v="2023-09-20T00:00:00"/>
    <x v="0"/>
    <x v="0"/>
    <n v="6"/>
    <n v="245"/>
    <s v="Akcesoria"/>
    <n v="4"/>
    <n v="0.05"/>
    <n v="743.7"/>
    <n v="312.35399999999998"/>
    <n v="2974.8"/>
    <s v="Klasa III"/>
  </r>
  <r>
    <s v="SO - 0005249"/>
    <x v="0"/>
    <s v="WARE-XYS1001"/>
    <d v="2023-08-25T00:00:00"/>
    <d v="2023-08-27T00:00:00"/>
    <d v="2023-09-01T00:00:00"/>
    <x v="14"/>
    <x v="2"/>
    <n v="15"/>
    <n v="9"/>
    <s v="Baseball"/>
    <n v="8"/>
    <n v="0.2"/>
    <n v="1192.5999999999999"/>
    <n v="632.07799999999997"/>
    <n v="9540.7999999999993"/>
    <s v="Klasa II"/>
  </r>
  <r>
    <s v="SO - 0005250"/>
    <x v="0"/>
    <s v="WARE-UHY1004"/>
    <d v="2023-08-25T00:00:00"/>
    <d v="2023-09-06T00:00:00"/>
    <d v="2023-09-13T00:00:00"/>
    <x v="10"/>
    <x v="3"/>
    <n v="28"/>
    <n v="206"/>
    <s v="Półmiski"/>
    <n v="3"/>
    <n v="7.4999999999999997E-2"/>
    <n v="2211"/>
    <n v="1392.93"/>
    <n v="6633"/>
    <s v="Klasa III"/>
  </r>
  <r>
    <s v="SO - 0005251"/>
    <x v="0"/>
    <s v="WARE-NMK1003"/>
    <d v="2023-08-25T00:00:00"/>
    <d v="2023-08-28T00:00:00"/>
    <d v="2023-09-03T00:00:00"/>
    <x v="6"/>
    <x v="1"/>
    <n v="1"/>
    <n v="110"/>
    <s v="Naczynia do pieczenia"/>
    <n v="7"/>
    <n v="0.1"/>
    <n v="837.5"/>
    <n v="502.5"/>
    <n v="5862.5"/>
    <s v="Klasa III"/>
  </r>
  <r>
    <s v="SO - 0005252"/>
    <x v="0"/>
    <s v="WARE-NMK1003"/>
    <d v="2023-08-25T00:00:00"/>
    <d v="2023-08-30T00:00:00"/>
    <d v="2023-09-06T00:00:00"/>
    <x v="26"/>
    <x v="3"/>
    <n v="45"/>
    <n v="178"/>
    <s v="Obrusy"/>
    <n v="7"/>
    <n v="0.05"/>
    <n v="2505.8000000000002"/>
    <n v="1603.712"/>
    <n v="17540.600000000002"/>
    <s v="Klasa III"/>
  </r>
  <r>
    <s v="SO - 0005253"/>
    <x v="1"/>
    <s v="WARE-NMK1003"/>
    <d v="2023-08-25T00:00:00"/>
    <d v="2023-09-11T00:00:00"/>
    <d v="2023-09-15T00:00:00"/>
    <x v="2"/>
    <x v="2"/>
    <n v="33"/>
    <n v="156"/>
    <s v="Toaletki"/>
    <n v="1"/>
    <n v="0.1"/>
    <n v="194.3"/>
    <n v="114.637"/>
    <n v="194.3"/>
    <s v="Klasa II"/>
  </r>
  <r>
    <s v="SO - 0005254"/>
    <x v="3"/>
    <s v="WARE-XYS1001"/>
    <d v="2023-08-25T00:00:00"/>
    <d v="2023-09-03T00:00:00"/>
    <d v="2023-09-12T00:00:00"/>
    <x v="27"/>
    <x v="1"/>
    <n v="35"/>
    <n v="16"/>
    <s v="Ramki na ścianę"/>
    <n v="3"/>
    <n v="7.4999999999999997E-2"/>
    <n v="1969.8"/>
    <n v="1181.8800000000001"/>
    <n v="5909.4"/>
    <s v="Klasa IV"/>
  </r>
  <r>
    <s v="SO - 0005255"/>
    <x v="3"/>
    <s v="WARE-XYS1001"/>
    <d v="2023-08-25T00:00:00"/>
    <d v="2023-09-19T00:00:00"/>
    <d v="2023-09-27T00:00:00"/>
    <x v="5"/>
    <x v="2"/>
    <n v="13"/>
    <n v="21"/>
    <s v="Meble ogrodowe"/>
    <n v="2"/>
    <n v="7.4999999999999997E-2"/>
    <n v="1929.6"/>
    <n v="1485.7919999999999"/>
    <n v="3859.2"/>
    <s v="Klasa III"/>
  </r>
  <r>
    <s v="SO - 0005256"/>
    <x v="0"/>
    <s v="WARE-PUJ1005"/>
    <d v="2023-08-25T00:00:00"/>
    <d v="2023-09-01T00:00:00"/>
    <d v="2023-09-06T00:00:00"/>
    <x v="6"/>
    <x v="1"/>
    <n v="21"/>
    <n v="315"/>
    <s v="Ozdoby"/>
    <n v="2"/>
    <n v="0.1"/>
    <n v="207.7"/>
    <n v="95.542000000000002"/>
    <n v="415.4"/>
    <s v="Klasa II"/>
  </r>
  <r>
    <s v="SO - 0005257"/>
    <x v="0"/>
    <s v="WARE-UHY1004"/>
    <d v="2023-08-25T00:00:00"/>
    <d v="2023-09-03T00:00:00"/>
    <d v="2023-09-07T00:00:00"/>
    <x v="1"/>
    <x v="1"/>
    <n v="33"/>
    <n v="229"/>
    <s v="Szkło stołowe"/>
    <n v="7"/>
    <n v="7.4999999999999997E-2"/>
    <n v="3906.1"/>
    <n v="3046.7579999999998"/>
    <n v="27342.7"/>
    <s v="Klasa II"/>
  </r>
  <r>
    <s v="SO - 0005258"/>
    <x v="1"/>
    <s v="WARE-PUJ1005"/>
    <d v="2023-08-25T00:00:00"/>
    <d v="2023-09-03T00:00:00"/>
    <d v="2023-09-06T00:00:00"/>
    <x v="2"/>
    <x v="2"/>
    <n v="14"/>
    <n v="281"/>
    <s v="Meble sypialniane"/>
    <n v="3"/>
    <n v="0.4"/>
    <n v="3879.3"/>
    <n v="3025.8539999999998"/>
    <n v="11637.900000000001"/>
    <s v="Klasa II"/>
  </r>
  <r>
    <s v="SO - 0005259"/>
    <x v="0"/>
    <s v="WARE-NBV1002"/>
    <d v="2023-08-25T00:00:00"/>
    <d v="2023-08-27T00:00:00"/>
    <d v="2023-09-05T00:00:00"/>
    <x v="19"/>
    <x v="2"/>
    <n v="48"/>
    <n v="76"/>
    <s v="Szafy"/>
    <n v="8"/>
    <n v="0.05"/>
    <n v="2438.8000000000002"/>
    <n v="1999.816"/>
    <n v="19510.400000000001"/>
    <s v="Klasa IV"/>
  </r>
  <r>
    <s v="SO - 0005260"/>
    <x v="3"/>
    <s v="WARE-UHY1004"/>
    <d v="2023-08-26T00:00:00"/>
    <d v="2023-09-12T00:00:00"/>
    <d v="2023-09-15T00:00:00"/>
    <x v="21"/>
    <x v="3"/>
    <n v="12"/>
    <n v="261"/>
    <s v="Kwiaty"/>
    <n v="7"/>
    <n v="0.05"/>
    <n v="2278"/>
    <n v="1070.6600000000001"/>
    <n v="15946"/>
    <s v="Klasa II"/>
  </r>
  <r>
    <s v="SO - 0005261"/>
    <x v="0"/>
    <s v="WARE-NMK1003"/>
    <d v="2023-08-26T00:00:00"/>
    <d v="2023-09-22T00:00:00"/>
    <d v="2023-09-28T00:00:00"/>
    <x v="0"/>
    <x v="0"/>
    <n v="33"/>
    <n v="143"/>
    <s v="Kolekcje"/>
    <n v="5"/>
    <n v="7.4999999999999997E-2"/>
    <n v="6237.7"/>
    <n v="4803.0290000000005"/>
    <n v="31188.5"/>
    <s v="Klasa III"/>
  </r>
  <r>
    <s v="SO - 0005262"/>
    <x v="3"/>
    <s v="WARE-PUJ1005"/>
    <d v="2023-08-26T00:00:00"/>
    <d v="2023-08-30T00:00:00"/>
    <d v="2023-09-08T00:00:00"/>
    <x v="12"/>
    <x v="1"/>
    <n v="7"/>
    <n v="262"/>
    <s v="Pufy"/>
    <n v="4"/>
    <n v="0.05"/>
    <n v="5098.7"/>
    <n v="4180.9340000000002"/>
    <n v="20394.8"/>
    <s v="Klasa IV"/>
  </r>
  <r>
    <s v="SO - 0005263"/>
    <x v="2"/>
    <s v="WARE-PUJ1005"/>
    <d v="2023-08-26T00:00:00"/>
    <d v="2023-09-14T00:00:00"/>
    <d v="2023-09-18T00:00:00"/>
    <x v="7"/>
    <x v="3"/>
    <n v="10"/>
    <n v="311"/>
    <s v="Naczynia do pieczenia"/>
    <n v="1"/>
    <n v="7.4999999999999997E-2"/>
    <n v="1943"/>
    <n v="1515.54"/>
    <n v="1943"/>
    <s v="Klasa II"/>
  </r>
  <r>
    <s v="SO - 0005264"/>
    <x v="3"/>
    <s v="WARE-UHY1004"/>
    <d v="2023-08-26T00:00:00"/>
    <d v="2023-09-23T00:00:00"/>
    <d v="2023-10-02T00:00:00"/>
    <x v="21"/>
    <x v="3"/>
    <n v="23"/>
    <n v="209"/>
    <s v="Toaletki"/>
    <n v="6"/>
    <n v="0.05"/>
    <n v="824.1"/>
    <n v="354.363"/>
    <n v="4944.6000000000004"/>
    <s v="Klasa IV"/>
  </r>
  <r>
    <s v="SO - 0005265"/>
    <x v="2"/>
    <s v="WARE-PUJ1005"/>
    <d v="2023-08-26T00:00:00"/>
    <d v="2023-08-31T00:00:00"/>
    <d v="2023-09-02T00:00:00"/>
    <x v="13"/>
    <x v="0"/>
    <n v="23"/>
    <n v="268"/>
    <s v="Koce"/>
    <n v="3"/>
    <n v="0.3"/>
    <n v="1072"/>
    <n v="600.32000000000005"/>
    <n v="3216"/>
    <s v="Klasa I"/>
  </r>
  <r>
    <s v="SO - 0005266"/>
    <x v="0"/>
    <s v="WARE-NBV1002"/>
    <d v="2023-08-26T00:00:00"/>
    <d v="2023-09-16T00:00:00"/>
    <d v="2023-09-19T00:00:00"/>
    <x v="14"/>
    <x v="2"/>
    <n v="31"/>
    <n v="73"/>
    <s v="Kwiaty"/>
    <n v="6"/>
    <n v="0.15"/>
    <n v="2539.3000000000002"/>
    <n v="1904.4749999999999"/>
    <n v="15235.800000000001"/>
    <s v="Klasa II"/>
  </r>
  <r>
    <s v="SO - 0005267"/>
    <x v="3"/>
    <s v="WARE-XYS1001"/>
    <d v="2023-08-26T00:00:00"/>
    <d v="2023-09-22T00:00:00"/>
    <d v="2023-09-27T00:00:00"/>
    <x v="27"/>
    <x v="1"/>
    <n v="21"/>
    <n v="45"/>
    <s v="Koce"/>
    <n v="3"/>
    <n v="7.4999999999999997E-2"/>
    <n v="2345"/>
    <n v="1195.95"/>
    <n v="7035"/>
    <s v="Klasa II"/>
  </r>
  <r>
    <s v="SO - 0005268"/>
    <x v="1"/>
    <s v="WARE-PUJ1005"/>
    <d v="2023-08-26T00:00:00"/>
    <d v="2023-08-28T00:00:00"/>
    <d v="2023-09-04T00:00:00"/>
    <x v="20"/>
    <x v="1"/>
    <n v="3"/>
    <n v="296"/>
    <s v="Kieliszki do koktajli"/>
    <n v="7"/>
    <n v="0.4"/>
    <n v="1025.0999999999999"/>
    <n v="563.80499999999995"/>
    <n v="7175.6999999999989"/>
    <s v="Klasa III"/>
  </r>
  <r>
    <s v="SO - 0005269"/>
    <x v="2"/>
    <s v="WARE-XYS1001"/>
    <d v="2023-08-27T00:00:00"/>
    <d v="2023-09-13T00:00:00"/>
    <d v="2023-09-21T00:00:00"/>
    <x v="3"/>
    <x v="0"/>
    <n v="8"/>
    <n v="29"/>
    <s v="TV i wideo"/>
    <n v="8"/>
    <n v="0.05"/>
    <n v="991.6"/>
    <n v="545.38"/>
    <n v="7932.8"/>
    <s v="Klasa III"/>
  </r>
  <r>
    <s v="SO - 0005270"/>
    <x v="3"/>
    <s v="WARE-NBV1002"/>
    <d v="2023-08-27T00:00:00"/>
    <d v="2023-09-08T00:00:00"/>
    <d v="2023-09-10T00:00:00"/>
    <x v="4"/>
    <x v="3"/>
    <n v="8"/>
    <n v="85"/>
    <s v="Pufy"/>
    <n v="4"/>
    <n v="7.4999999999999997E-2"/>
    <n v="2345"/>
    <n v="1735.3"/>
    <n v="9380"/>
    <s v="Klasa I"/>
  </r>
  <r>
    <s v="SO - 0005271"/>
    <x v="0"/>
    <s v="WARE-XYS1001"/>
    <d v="2023-08-27T00:00:00"/>
    <d v="2023-09-11T00:00:00"/>
    <d v="2023-09-21T00:00:00"/>
    <x v="16"/>
    <x v="1"/>
    <n v="44"/>
    <n v="20"/>
    <s v="Kolekcje"/>
    <n v="8"/>
    <n v="0.05"/>
    <n v="1701.8"/>
    <n v="1276.3499999999999"/>
    <n v="13614.4"/>
    <s v="Klasa IV"/>
  </r>
  <r>
    <s v="SO - 0005272"/>
    <x v="0"/>
    <s v="WARE-NBV1002"/>
    <d v="2023-08-27T00:00:00"/>
    <d v="2023-09-24T00:00:00"/>
    <d v="2023-10-02T00:00:00"/>
    <x v="26"/>
    <x v="3"/>
    <n v="27"/>
    <n v="63"/>
    <s v="Przechowywanie wina"/>
    <n v="5"/>
    <n v="0.2"/>
    <n v="174.2"/>
    <n v="123.682"/>
    <n v="871"/>
    <s v="Klasa III"/>
  </r>
  <r>
    <s v="SO - 0005273"/>
    <x v="0"/>
    <s v="WARE-PUJ1005"/>
    <d v="2023-08-27T00:00:00"/>
    <d v="2023-09-07T00:00:00"/>
    <d v="2023-09-13T00:00:00"/>
    <x v="16"/>
    <x v="1"/>
    <n v="17"/>
    <n v="275"/>
    <s v="Pufy"/>
    <n v="7"/>
    <n v="0.15"/>
    <n v="1058.5999999999999"/>
    <n v="868.05200000000002"/>
    <n v="7410.1999999999989"/>
    <s v="Klasa III"/>
  </r>
  <r>
    <s v="SO - 0005274"/>
    <x v="2"/>
    <s v="WARE-NBV1002"/>
    <d v="2023-08-27T00:00:00"/>
    <d v="2023-09-01T00:00:00"/>
    <d v="2023-09-04T00:00:00"/>
    <x v="13"/>
    <x v="0"/>
    <n v="3"/>
    <n v="64"/>
    <s v="Komputery"/>
    <n v="4"/>
    <n v="0.05"/>
    <n v="3966.4"/>
    <n v="2379.84"/>
    <n v="15865.6"/>
    <s v="Klasa II"/>
  </r>
  <r>
    <s v="SO - 0005275"/>
    <x v="2"/>
    <s v="WARE-UHY1004"/>
    <d v="2023-08-28T00:00:00"/>
    <d v="2023-09-24T00:00:00"/>
    <d v="2023-09-30T00:00:00"/>
    <x v="24"/>
    <x v="2"/>
    <n v="19"/>
    <n v="227"/>
    <s v="Szkło stołowe"/>
    <n v="6"/>
    <n v="0.1"/>
    <n v="201"/>
    <n v="120.6"/>
    <n v="1206"/>
    <s v="Klasa III"/>
  </r>
  <r>
    <s v="SO - 0005276"/>
    <x v="2"/>
    <s v="WARE-NMK1003"/>
    <d v="2023-08-28T00:00:00"/>
    <d v="2023-09-21T00:00:00"/>
    <d v="2023-09-26T00:00:00"/>
    <x v="24"/>
    <x v="2"/>
    <n v="43"/>
    <n v="203"/>
    <s v="Zegary"/>
    <n v="8"/>
    <n v="0.1"/>
    <n v="2358.4"/>
    <n v="1462.2080000000001"/>
    <n v="18867.2"/>
    <s v="Klasa II"/>
  </r>
  <r>
    <s v="SO - 0005277"/>
    <x v="1"/>
    <s v="WARE-UHY1004"/>
    <d v="2023-08-28T00:00:00"/>
    <d v="2023-09-21T00:00:00"/>
    <d v="2023-09-27T00:00:00"/>
    <x v="20"/>
    <x v="1"/>
    <n v="9"/>
    <n v="237"/>
    <s v="Poduszki meblowe"/>
    <n v="6"/>
    <n v="0.15"/>
    <n v="6257.8"/>
    <n v="3066.3220000000001"/>
    <n v="37546.800000000003"/>
    <s v="Klasa III"/>
  </r>
  <r>
    <s v="SO - 0005278"/>
    <x v="0"/>
    <s v="WARE-UHY1004"/>
    <d v="2023-08-28T00:00:00"/>
    <d v="2023-09-19T00:00:00"/>
    <d v="2023-09-23T00:00:00"/>
    <x v="0"/>
    <x v="0"/>
    <n v="18"/>
    <n v="231"/>
    <s v="Meble łazienkowe"/>
    <n v="7"/>
    <n v="0.15"/>
    <n v="931.3"/>
    <n v="689.16200000000003"/>
    <n v="6519.0999999999995"/>
    <s v="Klasa II"/>
  </r>
  <r>
    <s v="SO - 0005279"/>
    <x v="3"/>
    <s v="WARE-XYS1001"/>
    <d v="2023-08-28T00:00:00"/>
    <d v="2023-09-01T00:00:00"/>
    <d v="2023-09-03T00:00:00"/>
    <x v="4"/>
    <x v="3"/>
    <n v="9"/>
    <n v="27"/>
    <s v="Świeczniki"/>
    <n v="1"/>
    <n v="0.05"/>
    <n v="1172.5"/>
    <n v="750.4"/>
    <n v="1172.5"/>
    <s v="Klasa I"/>
  </r>
  <r>
    <s v="SO - 0005280"/>
    <x v="0"/>
    <s v="WARE-MKL1006"/>
    <d v="2023-08-29T00:00:00"/>
    <d v="2023-09-21T00:00:00"/>
    <d v="2023-09-24T00:00:00"/>
    <x v="16"/>
    <x v="1"/>
    <n v="26"/>
    <n v="362"/>
    <s v="Lustra"/>
    <n v="4"/>
    <n v="0.1"/>
    <n v="1922.9"/>
    <n v="1288.3430000000001"/>
    <n v="7691.6"/>
    <s v="Klasa II"/>
  </r>
  <r>
    <s v="SO - 0005281"/>
    <x v="3"/>
    <s v="WARE-NBV1002"/>
    <d v="2023-08-29T00:00:00"/>
    <d v="2023-09-04T00:00:00"/>
    <d v="2023-09-12T00:00:00"/>
    <x v="17"/>
    <x v="1"/>
    <n v="12"/>
    <n v="77"/>
    <s v="Poduszki meblowe"/>
    <n v="2"/>
    <n v="0.15"/>
    <n v="2747"/>
    <n v="1098.8"/>
    <n v="5494"/>
    <s v="Klasa III"/>
  </r>
  <r>
    <s v="SO - 0005282"/>
    <x v="0"/>
    <s v="WARE-UHY1004"/>
    <d v="2023-08-29T00:00:00"/>
    <d v="2023-09-08T00:00:00"/>
    <d v="2023-09-17T00:00:00"/>
    <x v="10"/>
    <x v="3"/>
    <n v="15"/>
    <n v="212"/>
    <s v="Ramki na ścianę"/>
    <n v="6"/>
    <n v="7.4999999999999997E-2"/>
    <n v="5272.9"/>
    <n v="2267.3470000000002"/>
    <n v="31637.399999999998"/>
    <s v="Klasa IV"/>
  </r>
  <r>
    <s v="SO - 0005283"/>
    <x v="0"/>
    <s v="WARE-NMK1003"/>
    <d v="2023-08-29T00:00:00"/>
    <d v="2023-09-04T00:00:00"/>
    <d v="2023-09-08T00:00:00"/>
    <x v="19"/>
    <x v="2"/>
    <n v="12"/>
    <n v="196"/>
    <s v="TV i wideo"/>
    <n v="7"/>
    <n v="0.1"/>
    <n v="2646.5"/>
    <n v="1640.83"/>
    <n v="18525.5"/>
    <s v="Klasa II"/>
  </r>
  <r>
    <s v="SO - 0005284"/>
    <x v="0"/>
    <s v="WARE-MKL1006"/>
    <d v="2023-08-29T00:00:00"/>
    <d v="2023-09-10T00:00:00"/>
    <d v="2023-09-11T00:00:00"/>
    <x v="10"/>
    <x v="3"/>
    <n v="50"/>
    <n v="342"/>
    <s v="Dekoracje zewnętrzne"/>
    <n v="2"/>
    <n v="0.1"/>
    <n v="3906.1"/>
    <n v="1874.9280000000001"/>
    <n v="7812.2"/>
    <s v="Klasa I"/>
  </r>
  <r>
    <s v="SO - 0005285"/>
    <x v="3"/>
    <s v="WARE-UHY1004"/>
    <d v="2023-08-29T00:00:00"/>
    <d v="2023-09-19T00:00:00"/>
    <d v="2023-09-20T00:00:00"/>
    <x v="5"/>
    <x v="2"/>
    <n v="9"/>
    <n v="233"/>
    <s v="Poduszki meblowe"/>
    <n v="2"/>
    <n v="7.4999999999999997E-2"/>
    <n v="1038.5"/>
    <n v="498.48"/>
    <n v="2077"/>
    <s v="Klasa I"/>
  </r>
  <r>
    <s v="SO - 0005286"/>
    <x v="0"/>
    <s v="WARE-PUJ1005"/>
    <d v="2023-08-29T00:00:00"/>
    <d v="2023-09-06T00:00:00"/>
    <d v="2023-09-09T00:00:00"/>
    <x v="1"/>
    <x v="1"/>
    <n v="35"/>
    <n v="284"/>
    <s v="Zapachy do domu"/>
    <n v="5"/>
    <n v="7.4999999999999997E-2"/>
    <n v="1159.0999999999999"/>
    <n v="486.822"/>
    <n v="5795.5"/>
    <s v="Klasa II"/>
  </r>
  <r>
    <s v="SO - 0005287"/>
    <x v="0"/>
    <s v="WARE-PUJ1005"/>
    <d v="2023-08-29T00:00:00"/>
    <d v="2023-09-11T00:00:00"/>
    <d v="2023-09-12T00:00:00"/>
    <x v="14"/>
    <x v="2"/>
    <n v="32"/>
    <n v="297"/>
    <s v="Pufy"/>
    <n v="6"/>
    <n v="0.4"/>
    <n v="2244.5"/>
    <n v="1167.1400000000001"/>
    <n v="13467"/>
    <s v="Klasa I"/>
  </r>
  <r>
    <s v="SO - 0005288"/>
    <x v="0"/>
    <s v="WARE-PUJ1005"/>
    <d v="2023-08-29T00:00:00"/>
    <d v="2023-09-20T00:00:00"/>
    <d v="2023-09-21T00:00:00"/>
    <x v="1"/>
    <x v="1"/>
    <n v="17"/>
    <n v="288"/>
    <s v="Wisiorki"/>
    <n v="7"/>
    <n v="0.05"/>
    <n v="1708.5"/>
    <n v="1418.0550000000001"/>
    <n v="11959.5"/>
    <s v="Klasa I"/>
  </r>
  <r>
    <s v="SO - 0005289"/>
    <x v="3"/>
    <s v="WARE-NMK1003"/>
    <d v="2023-08-30T00:00:00"/>
    <d v="2023-09-15T00:00:00"/>
    <d v="2023-09-25T00:00:00"/>
    <x v="12"/>
    <x v="1"/>
    <n v="43"/>
    <n v="109"/>
    <s v="Szafy"/>
    <n v="1"/>
    <n v="0.15"/>
    <n v="1038.5"/>
    <n v="830.8"/>
    <n v="1038.5"/>
    <s v="Klasa IV"/>
  </r>
  <r>
    <s v="SO - 0005290"/>
    <x v="3"/>
    <s v="WARE-NMK1003"/>
    <d v="2023-08-30T00:00:00"/>
    <d v="2023-09-16T00:00:00"/>
    <d v="2023-09-17T00:00:00"/>
    <x v="17"/>
    <x v="1"/>
    <n v="38"/>
    <n v="138"/>
    <s v="Lustra"/>
    <n v="4"/>
    <n v="0.2"/>
    <n v="3832.4"/>
    <n v="2069.4960000000001"/>
    <n v="15329.6"/>
    <s v="Klasa I"/>
  </r>
  <r>
    <s v="SO - 0005291"/>
    <x v="3"/>
    <s v="WARE-NMK1003"/>
    <d v="2023-08-30T00:00:00"/>
    <d v="2023-09-24T00:00:00"/>
    <d v="2023-09-26T00:00:00"/>
    <x v="12"/>
    <x v="1"/>
    <n v="14"/>
    <n v="173"/>
    <s v="Naczynia serwisowe"/>
    <n v="2"/>
    <n v="0.05"/>
    <n v="1815.7"/>
    <n v="1379.932"/>
    <n v="3631.4"/>
    <s v="Klasa I"/>
  </r>
  <r>
    <s v="SO - 0005292"/>
    <x v="3"/>
    <s v="WARE-UHY1004"/>
    <d v="2023-08-30T00:00:00"/>
    <d v="2023-09-14T00:00:00"/>
    <d v="2023-09-20T00:00:00"/>
    <x v="12"/>
    <x v="1"/>
    <n v="5"/>
    <n v="233"/>
    <s v="Świeczniki"/>
    <n v="8"/>
    <n v="7.4999999999999997E-2"/>
    <n v="1092.0999999999999"/>
    <n v="753.54899999999998"/>
    <n v="8736.7999999999993"/>
    <s v="Klasa III"/>
  </r>
  <r>
    <s v="SO - 0005293"/>
    <x v="2"/>
    <s v="WARE-NMK1003"/>
    <d v="2023-08-30T00:00:00"/>
    <d v="2023-09-07T00:00:00"/>
    <d v="2023-09-11T00:00:00"/>
    <x v="24"/>
    <x v="2"/>
    <n v="35"/>
    <n v="177"/>
    <s v="Kieliszki do koktajli"/>
    <n v="5"/>
    <n v="0.1"/>
    <n v="1125.5999999999999"/>
    <n v="540.28800000000001"/>
    <n v="5628"/>
    <s v="Klasa II"/>
  </r>
  <r>
    <s v="SO - 0005294"/>
    <x v="0"/>
    <s v="WARE-PUJ1005"/>
    <d v="2023-08-30T00:00:00"/>
    <d v="2023-09-03T00:00:00"/>
    <d v="2023-09-04T00:00:00"/>
    <x v="6"/>
    <x v="1"/>
    <n v="6"/>
    <n v="313"/>
    <s v="Kieliszki do koktajli"/>
    <n v="7"/>
    <n v="0.05"/>
    <n v="214.4"/>
    <n v="139.36000000000001"/>
    <n v="1500.8"/>
    <s v="Klasa I"/>
  </r>
  <r>
    <s v="SO - 0005295"/>
    <x v="3"/>
    <s v="WARE-NBV1002"/>
    <d v="2023-08-31T00:00:00"/>
    <d v="2023-09-17T00:00:00"/>
    <d v="2023-09-22T00:00:00"/>
    <x v="11"/>
    <x v="0"/>
    <n v="44"/>
    <n v="69"/>
    <s v="Naczynia kuchenne"/>
    <n v="6"/>
    <n v="0.15"/>
    <n v="3477.3"/>
    <n v="2677.5210000000002"/>
    <n v="20863.800000000003"/>
    <s v="Klasa II"/>
  </r>
  <r>
    <s v="SO - 0005296"/>
    <x v="0"/>
    <s v="WARE-NMK1003"/>
    <d v="2023-08-31T00:00:00"/>
    <d v="2023-09-08T00:00:00"/>
    <d v="2023-09-16T00:00:00"/>
    <x v="10"/>
    <x v="3"/>
    <n v="24"/>
    <n v="108"/>
    <s v="Telefony"/>
    <n v="3"/>
    <n v="0.05"/>
    <n v="1005"/>
    <n v="713.55"/>
    <n v="3015"/>
    <s v="Klasa III"/>
  </r>
  <r>
    <s v="SO - 0005297"/>
    <x v="1"/>
    <s v="WARE-NMK1003"/>
    <d v="2023-08-31T00:00:00"/>
    <d v="2023-09-24T00:00:00"/>
    <d v="2023-09-28T00:00:00"/>
    <x v="8"/>
    <x v="3"/>
    <n v="9"/>
    <n v="120"/>
    <s v="Poduszki meblowe"/>
    <n v="8"/>
    <n v="7.4999999999999997E-2"/>
    <n v="2606.3000000000002"/>
    <n v="1172.835"/>
    <n v="20850.400000000001"/>
    <s v="Klasa II"/>
  </r>
  <r>
    <s v="SO - 0005298"/>
    <x v="0"/>
    <s v="WARE-XYS1001"/>
    <d v="2023-08-31T00:00:00"/>
    <d v="2023-09-26T00:00:00"/>
    <d v="2023-10-04T00:00:00"/>
    <x v="26"/>
    <x v="3"/>
    <n v="2"/>
    <n v="40"/>
    <s v="Półmiski"/>
    <n v="2"/>
    <n v="7.4999999999999997E-2"/>
    <n v="2586.1999999999998"/>
    <n v="2068.96"/>
    <n v="5172.3999999999996"/>
    <s v="Klasa III"/>
  </r>
  <r>
    <s v="SO - 0005299"/>
    <x v="3"/>
    <s v="WARE-NMK1003"/>
    <d v="2023-08-31T00:00:00"/>
    <d v="2023-09-18T00:00:00"/>
    <d v="2023-09-25T00:00:00"/>
    <x v="27"/>
    <x v="1"/>
    <n v="8"/>
    <n v="110"/>
    <s v="Obrusy"/>
    <n v="2"/>
    <n v="0.2"/>
    <n v="5909.4"/>
    <n v="4432.05"/>
    <n v="11818.8"/>
    <s v="Klasa III"/>
  </r>
  <r>
    <s v="SO - 0005300"/>
    <x v="3"/>
    <s v="WARE-NMK1003"/>
    <d v="2023-08-31T00:00:00"/>
    <d v="2023-09-20T00:00:00"/>
    <d v="2023-09-24T00:00:00"/>
    <x v="27"/>
    <x v="1"/>
    <n v="34"/>
    <n v="202"/>
    <s v="Kolekcje"/>
    <n v="6"/>
    <n v="0.05"/>
    <n v="3879.3"/>
    <n v="1862.0640000000001"/>
    <n v="23275.800000000003"/>
    <s v="Klasa II"/>
  </r>
  <r>
    <s v="SO - 0005301"/>
    <x v="0"/>
    <s v="WARE-XYS1001"/>
    <d v="2023-09-01T00:00:00"/>
    <d v="2023-09-12T00:00:00"/>
    <d v="2023-09-20T00:00:00"/>
    <x v="25"/>
    <x v="0"/>
    <n v="39"/>
    <n v="7"/>
    <s v="Kwiaty"/>
    <n v="1"/>
    <n v="0.1"/>
    <n v="254.6"/>
    <n v="175.67400000000001"/>
    <n v="254.6"/>
    <s v="Klasa III"/>
  </r>
  <r>
    <s v="SO - 0005302"/>
    <x v="3"/>
    <s v="WARE-PUJ1005"/>
    <d v="2023-09-01T00:00:00"/>
    <d v="2023-09-05T00:00:00"/>
    <d v="2023-09-10T00:00:00"/>
    <x v="27"/>
    <x v="1"/>
    <n v="1"/>
    <n v="326"/>
    <s v="Komputery"/>
    <n v="5"/>
    <n v="7.4999999999999997E-2"/>
    <n v="1755.4"/>
    <n v="1018.1319999999999"/>
    <n v="8777"/>
    <s v="Klasa II"/>
  </r>
  <r>
    <s v="SO - 0005303"/>
    <x v="3"/>
    <s v="WARE-UHY1004"/>
    <d v="2023-09-01T00:00:00"/>
    <d v="2023-09-05T00:00:00"/>
    <d v="2023-09-10T00:00:00"/>
    <x v="22"/>
    <x v="0"/>
    <n v="13"/>
    <n v="238"/>
    <s v="Baseball"/>
    <n v="4"/>
    <n v="7.4999999999999997E-2"/>
    <n v="958.1"/>
    <n v="479.05"/>
    <n v="3832.4"/>
    <s v="Klasa II"/>
  </r>
  <r>
    <s v="SO - 0005304"/>
    <x v="0"/>
    <s v="WARE-UHY1004"/>
    <d v="2023-09-01T00:00:00"/>
    <d v="2023-09-24T00:00:00"/>
    <d v="2023-09-29T00:00:00"/>
    <x v="0"/>
    <x v="0"/>
    <n v="27"/>
    <n v="255"/>
    <s v="Ozdoby"/>
    <n v="3"/>
    <n v="0.1"/>
    <n v="911.2"/>
    <n v="419.15199999999999"/>
    <n v="2733.6000000000004"/>
    <s v="Klasa II"/>
  </r>
  <r>
    <s v="SO - 0005305"/>
    <x v="1"/>
    <s v="WARE-NMK1003"/>
    <d v="2023-09-01T00:00:00"/>
    <d v="2023-09-11T00:00:00"/>
    <d v="2023-09-12T00:00:00"/>
    <x v="20"/>
    <x v="1"/>
    <n v="46"/>
    <n v="95"/>
    <s v="Narzędzia barowe"/>
    <n v="3"/>
    <n v="0.1"/>
    <n v="971.5"/>
    <n v="446.89"/>
    <n v="2914.5"/>
    <s v="Klasa I"/>
  </r>
  <r>
    <s v="SO - 0005306"/>
    <x v="1"/>
    <s v="WARE-NMK1003"/>
    <d v="2023-09-01T00:00:00"/>
    <d v="2023-09-26T00:00:00"/>
    <d v="2023-09-27T00:00:00"/>
    <x v="8"/>
    <x v="3"/>
    <n v="24"/>
    <n v="148"/>
    <s v="Koce"/>
    <n v="2"/>
    <n v="0.15"/>
    <n v="254.6"/>
    <n v="216.41"/>
    <n v="509.2"/>
    <s v="Klasa I"/>
  </r>
  <r>
    <s v="SO - 0005307"/>
    <x v="0"/>
    <s v="WARE-UHY1004"/>
    <d v="2023-09-01T00:00:00"/>
    <d v="2023-09-16T00:00:00"/>
    <d v="2023-09-18T00:00:00"/>
    <x v="26"/>
    <x v="3"/>
    <n v="23"/>
    <n v="241"/>
    <s v="Koce"/>
    <n v="5"/>
    <n v="7.4999999999999997E-2"/>
    <n v="201"/>
    <n v="100.5"/>
    <n v="1005"/>
    <s v="Klasa I"/>
  </r>
  <r>
    <s v="SO - 0005308"/>
    <x v="0"/>
    <s v="WARE-NMK1003"/>
    <d v="2023-09-01T00:00:00"/>
    <d v="2023-09-09T00:00:00"/>
    <d v="2023-09-11T00:00:00"/>
    <x v="16"/>
    <x v="1"/>
    <n v="26"/>
    <n v="101"/>
    <s v="Obrusy"/>
    <n v="2"/>
    <n v="0.05"/>
    <n v="167.5"/>
    <n v="130.65"/>
    <n v="335"/>
    <s v="Klasa I"/>
  </r>
  <r>
    <s v="SO - 0005309"/>
    <x v="0"/>
    <s v="WARE-MKL1006"/>
    <d v="2023-09-01T00:00:00"/>
    <d v="2023-09-28T00:00:00"/>
    <d v="2023-09-29T00:00:00"/>
    <x v="0"/>
    <x v="0"/>
    <n v="22"/>
    <n v="352"/>
    <s v="Kwiaty"/>
    <n v="6"/>
    <n v="7.4999999999999997E-2"/>
    <n v="3845.8"/>
    <n v="1653.694"/>
    <n v="23074.800000000003"/>
    <s v="Klasa I"/>
  </r>
  <r>
    <s v="SO - 0005310"/>
    <x v="0"/>
    <s v="WARE-NBV1002"/>
    <d v="2023-09-01T00:00:00"/>
    <d v="2023-09-07T00:00:00"/>
    <d v="2023-09-15T00:00:00"/>
    <x v="10"/>
    <x v="3"/>
    <n v="39"/>
    <n v="84"/>
    <s v="Wisiorki"/>
    <n v="3"/>
    <n v="0.4"/>
    <n v="1165.8"/>
    <n v="722.79600000000005"/>
    <n v="3497.3999999999996"/>
    <s v="Klasa III"/>
  </r>
  <r>
    <s v="SO - 0005311"/>
    <x v="2"/>
    <s v="WARE-UHY1004"/>
    <d v="2023-09-02T00:00:00"/>
    <d v="2023-09-20T00:00:00"/>
    <d v="2023-09-23T00:00:00"/>
    <x v="3"/>
    <x v="0"/>
    <n v="9"/>
    <n v="239"/>
    <s v="Półmiski"/>
    <n v="1"/>
    <n v="0.1"/>
    <n v="1031.8"/>
    <n v="526.21799999999996"/>
    <n v="1031.8"/>
    <s v="Klasa II"/>
  </r>
  <r>
    <s v="SO - 0005312"/>
    <x v="3"/>
    <s v="WARE-XYS1001"/>
    <d v="2023-09-02T00:00:00"/>
    <d v="2023-09-19T00:00:00"/>
    <d v="2023-09-22T00:00:00"/>
    <x v="4"/>
    <x v="3"/>
    <n v="36"/>
    <n v="45"/>
    <s v="Zapachy do domu"/>
    <n v="2"/>
    <n v="0.15"/>
    <n v="971.5"/>
    <n v="650.90499999999997"/>
    <n v="1943"/>
    <s v="Klasa II"/>
  </r>
  <r>
    <s v="SO - 0005313"/>
    <x v="0"/>
    <s v="WARE-NBV1002"/>
    <d v="2023-09-02T00:00:00"/>
    <d v="2023-09-28T00:00:00"/>
    <d v="2023-10-06T00:00:00"/>
    <x v="10"/>
    <x v="3"/>
    <n v="4"/>
    <n v="71"/>
    <s v="Koce"/>
    <n v="8"/>
    <n v="0.15"/>
    <n v="1045.2"/>
    <n v="773.44799999999998"/>
    <n v="8361.6"/>
    <s v="Klasa III"/>
  </r>
  <r>
    <s v="SO - 0005314"/>
    <x v="3"/>
    <s v="WARE-NMK1003"/>
    <d v="2023-09-02T00:00:00"/>
    <d v="2023-09-19T00:00:00"/>
    <d v="2023-09-25T00:00:00"/>
    <x v="21"/>
    <x v="3"/>
    <n v="28"/>
    <n v="166"/>
    <s v="Poduszki meblowe"/>
    <n v="7"/>
    <n v="0.05"/>
    <n v="2680"/>
    <n v="2170.8000000000002"/>
    <n v="18760"/>
    <s v="Klasa III"/>
  </r>
  <r>
    <s v="SO - 0005315"/>
    <x v="1"/>
    <s v="WARE-NMK1003"/>
    <d v="2023-09-02T00:00:00"/>
    <d v="2023-09-16T00:00:00"/>
    <d v="2023-09-24T00:00:00"/>
    <x v="8"/>
    <x v="3"/>
    <n v="6"/>
    <n v="162"/>
    <s v="Wisiorki"/>
    <n v="3"/>
    <n v="0.05"/>
    <n v="261.3"/>
    <n v="222.10499999999999"/>
    <n v="783.90000000000009"/>
    <s v="Klasa III"/>
  </r>
  <r>
    <s v="SO - 0005316"/>
    <x v="0"/>
    <s v="WARE-UHY1004"/>
    <d v="2023-09-02T00:00:00"/>
    <d v="2023-09-09T00:00:00"/>
    <d v="2023-09-19T00:00:00"/>
    <x v="18"/>
    <x v="2"/>
    <n v="16"/>
    <n v="223"/>
    <s v="Poduszki meblowe"/>
    <n v="4"/>
    <n v="0.05"/>
    <n v="6150.6"/>
    <n v="4428.4319999999998"/>
    <n v="24602.400000000001"/>
    <s v="Klasa IV"/>
  </r>
  <r>
    <s v="SO - 0005317"/>
    <x v="0"/>
    <s v="WARE-NMK1003"/>
    <d v="2023-09-02T00:00:00"/>
    <d v="2023-09-21T00:00:00"/>
    <d v="2023-09-24T00:00:00"/>
    <x v="16"/>
    <x v="1"/>
    <n v="14"/>
    <n v="150"/>
    <s v="TV i wideo"/>
    <n v="3"/>
    <n v="0.15"/>
    <n v="207.7"/>
    <n v="137.08199999999999"/>
    <n v="623.09999999999991"/>
    <s v="Klasa II"/>
  </r>
  <r>
    <s v="SO - 0005318"/>
    <x v="0"/>
    <s v="WARE-XYS1001"/>
    <d v="2023-09-02T00:00:00"/>
    <d v="2023-09-10T00:00:00"/>
    <d v="2023-09-12T00:00:00"/>
    <x v="16"/>
    <x v="1"/>
    <n v="9"/>
    <n v="19"/>
    <s v="Ramki na zdjęcia"/>
    <n v="5"/>
    <n v="0.05"/>
    <n v="1085.4000000000001"/>
    <n v="445.01400000000001"/>
    <n v="5427"/>
    <s v="Klasa I"/>
  </r>
  <r>
    <s v="SO - 0005319"/>
    <x v="0"/>
    <s v="WARE-NBV1002"/>
    <d v="2023-09-02T00:00:00"/>
    <d v="2023-09-15T00:00:00"/>
    <d v="2023-09-17T00:00:00"/>
    <x v="25"/>
    <x v="0"/>
    <n v="38"/>
    <n v="59"/>
    <s v="Dywany"/>
    <n v="7"/>
    <n v="7.4999999999999997E-2"/>
    <n v="5969.7"/>
    <n v="4656.366"/>
    <n v="41787.9"/>
    <s v="Klasa I"/>
  </r>
  <r>
    <s v="SO - 0005320"/>
    <x v="3"/>
    <s v="WARE-NBV1002"/>
    <d v="2023-09-02T00:00:00"/>
    <d v="2023-09-30T00:00:00"/>
    <d v="2023-10-06T00:00:00"/>
    <x v="17"/>
    <x v="1"/>
    <n v="12"/>
    <n v="59"/>
    <s v="Naczynia serwisowe"/>
    <n v="4"/>
    <n v="0.05"/>
    <n v="3584.5"/>
    <n v="2509.15"/>
    <n v="14338"/>
    <s v="Klasa III"/>
  </r>
  <r>
    <s v="SO - 0005321"/>
    <x v="2"/>
    <s v="WARE-PUJ1005"/>
    <d v="2023-09-02T00:00:00"/>
    <d v="2023-09-10T00:00:00"/>
    <d v="2023-09-13T00:00:00"/>
    <x v="13"/>
    <x v="0"/>
    <n v="20"/>
    <n v="320"/>
    <s v="Meble ogrodowe"/>
    <n v="7"/>
    <n v="7.4999999999999997E-2"/>
    <n v="2318.1999999999998"/>
    <n v="1414.1020000000001"/>
    <n v="16227.399999999998"/>
    <s v="Klasa II"/>
  </r>
  <r>
    <s v="SO - 0005322"/>
    <x v="0"/>
    <s v="WARE-NMK1003"/>
    <d v="2023-09-02T00:00:00"/>
    <d v="2023-09-15T00:00:00"/>
    <d v="2023-09-21T00:00:00"/>
    <x v="25"/>
    <x v="0"/>
    <n v="26"/>
    <n v="198"/>
    <s v="Ramki na zdjęcia"/>
    <n v="5"/>
    <n v="0.2"/>
    <n v="2371.8000000000002"/>
    <n v="1304.49"/>
    <n v="11859"/>
    <s v="Klasa III"/>
  </r>
  <r>
    <s v="SO - 0005323"/>
    <x v="3"/>
    <s v="WARE-NMK1003"/>
    <d v="2023-09-02T00:00:00"/>
    <d v="2023-09-15T00:00:00"/>
    <d v="2023-09-21T00:00:00"/>
    <x v="17"/>
    <x v="1"/>
    <n v="49"/>
    <n v="118"/>
    <s v="Naczynia serwisowe"/>
    <n v="6"/>
    <n v="0.05"/>
    <n v="1922.9"/>
    <n v="999.90800000000002"/>
    <n v="11537.400000000001"/>
    <s v="Klasa III"/>
  </r>
  <r>
    <s v="SO - 0005324"/>
    <x v="3"/>
    <s v="WARE-XYS1001"/>
    <d v="2023-09-03T00:00:00"/>
    <d v="2023-09-16T00:00:00"/>
    <d v="2023-09-21T00:00:00"/>
    <x v="9"/>
    <x v="0"/>
    <n v="50"/>
    <n v="16"/>
    <s v="Pufy"/>
    <n v="6"/>
    <n v="0.3"/>
    <n v="971.5"/>
    <n v="641.19000000000005"/>
    <n v="5829"/>
    <s v="Klasa II"/>
  </r>
  <r>
    <s v="SO - 0005325"/>
    <x v="0"/>
    <s v="WARE-NMK1003"/>
    <d v="2023-09-03T00:00:00"/>
    <d v="2023-09-05T00:00:00"/>
    <d v="2023-09-12T00:00:00"/>
    <x v="1"/>
    <x v="1"/>
    <n v="44"/>
    <n v="136"/>
    <s v="Wisiorki"/>
    <n v="6"/>
    <n v="0.3"/>
    <n v="1112.2"/>
    <n v="633.95399999999995"/>
    <n v="6673.2000000000007"/>
    <s v="Klasa III"/>
  </r>
  <r>
    <s v="SO - 0005326"/>
    <x v="3"/>
    <s v="WARE-PUJ1005"/>
    <d v="2023-09-03T00:00:00"/>
    <d v="2023-09-14T00:00:00"/>
    <d v="2023-09-19T00:00:00"/>
    <x v="4"/>
    <x v="3"/>
    <n v="49"/>
    <n v="316"/>
    <s v="Koce"/>
    <n v="7"/>
    <n v="0.15"/>
    <n v="917.9"/>
    <n v="771.03599999999994"/>
    <n v="6425.3"/>
    <s v="Klasa II"/>
  </r>
  <r>
    <s v="SO - 0005327"/>
    <x v="0"/>
    <s v="WARE-NBV1002"/>
    <d v="2023-09-03T00:00:00"/>
    <d v="2023-09-07T00:00:00"/>
    <d v="2023-09-11T00:00:00"/>
    <x v="18"/>
    <x v="2"/>
    <n v="9"/>
    <n v="61"/>
    <s v="Świeczniki"/>
    <n v="8"/>
    <n v="0.3"/>
    <n v="864.3"/>
    <n v="596.36699999999996"/>
    <n v="6914.4"/>
    <s v="Klasa II"/>
  </r>
  <r>
    <s v="SO - 0005328"/>
    <x v="0"/>
    <s v="WARE-NMK1003"/>
    <d v="2023-09-03T00:00:00"/>
    <d v="2023-09-28T00:00:00"/>
    <d v="2023-10-05T00:00:00"/>
    <x v="25"/>
    <x v="0"/>
    <n v="46"/>
    <n v="129"/>
    <s v="Szkło stołowe"/>
    <n v="2"/>
    <n v="0.05"/>
    <n v="1072"/>
    <n v="868.32"/>
    <n v="2144"/>
    <s v="Klasa III"/>
  </r>
  <r>
    <s v="SO - 0005329"/>
    <x v="0"/>
    <s v="WARE-NBV1002"/>
    <d v="2023-09-03T00:00:00"/>
    <d v="2023-09-20T00:00:00"/>
    <d v="2023-09-24T00:00:00"/>
    <x v="26"/>
    <x v="3"/>
    <n v="46"/>
    <n v="63"/>
    <s v="Komputery"/>
    <n v="1"/>
    <n v="0.1"/>
    <n v="1862.6"/>
    <n v="949.92600000000004"/>
    <n v="1862.6"/>
    <s v="Klasa II"/>
  </r>
  <r>
    <s v="SO - 0005330"/>
    <x v="0"/>
    <s v="WARE-NMK1003"/>
    <d v="2023-09-03T00:00:00"/>
    <d v="2023-09-29T00:00:00"/>
    <d v="2023-10-04T00:00:00"/>
    <x v="0"/>
    <x v="0"/>
    <n v="39"/>
    <n v="191"/>
    <s v="Wieńce"/>
    <n v="1"/>
    <n v="7.4999999999999997E-2"/>
    <n v="3852.5"/>
    <n v="1695.1"/>
    <n v="3852.5"/>
    <s v="Klasa II"/>
  </r>
  <r>
    <s v="SO - 0005331"/>
    <x v="3"/>
    <s v="WARE-NBV1002"/>
    <d v="2023-09-03T00:00:00"/>
    <d v="2023-09-10T00:00:00"/>
    <d v="2023-09-15T00:00:00"/>
    <x v="17"/>
    <x v="1"/>
    <n v="15"/>
    <n v="84"/>
    <s v="Kieliszki do koktajli"/>
    <n v="3"/>
    <n v="0.05"/>
    <n v="1078.7"/>
    <n v="560.92399999999998"/>
    <n v="3236.1000000000004"/>
    <s v="Klasa II"/>
  </r>
  <r>
    <s v="SO - 0005332"/>
    <x v="2"/>
    <s v="WARE-NMK1003"/>
    <d v="2023-09-04T00:00:00"/>
    <d v="2023-09-08T00:00:00"/>
    <d v="2023-09-11T00:00:00"/>
    <x v="23"/>
    <x v="0"/>
    <n v="20"/>
    <n v="106"/>
    <s v="Baseball"/>
    <n v="1"/>
    <n v="0.4"/>
    <n v="3323.2"/>
    <n v="1860.992"/>
    <n v="3323.2"/>
    <s v="Klasa II"/>
  </r>
  <r>
    <s v="SO - 0005333"/>
    <x v="0"/>
    <s v="WARE-NBV1002"/>
    <d v="2023-09-04T00:00:00"/>
    <d v="2023-09-30T00:00:00"/>
    <d v="2023-10-07T00:00:00"/>
    <x v="6"/>
    <x v="1"/>
    <n v="15"/>
    <n v="84"/>
    <s v="Dekoracje zewnętrzne"/>
    <n v="7"/>
    <n v="0.2"/>
    <n v="2405.3000000000002"/>
    <n v="1154.5440000000001"/>
    <n v="16837.100000000002"/>
    <s v="Klasa III"/>
  </r>
  <r>
    <s v="SO - 0005334"/>
    <x v="2"/>
    <s v="WARE-MKL1006"/>
    <d v="2023-09-04T00:00:00"/>
    <d v="2023-09-27T00:00:00"/>
    <d v="2023-09-29T00:00:00"/>
    <x v="3"/>
    <x v="0"/>
    <n v="20"/>
    <n v="362"/>
    <s v="Telefony"/>
    <n v="1"/>
    <n v="0.3"/>
    <n v="5621.3"/>
    <n v="3541.4189999999999"/>
    <n v="5621.3"/>
    <s v="Klasa I"/>
  </r>
  <r>
    <s v="SO - 0005335"/>
    <x v="2"/>
    <s v="WARE-NBV1002"/>
    <d v="2023-09-04T00:00:00"/>
    <d v="2023-09-06T00:00:00"/>
    <d v="2023-09-08T00:00:00"/>
    <x v="13"/>
    <x v="0"/>
    <n v="17"/>
    <n v="63"/>
    <s v="Baseball"/>
    <n v="6"/>
    <n v="7.4999999999999997E-2"/>
    <n v="1065.3"/>
    <n v="692.44500000000005"/>
    <n v="6391.7999999999993"/>
    <s v="Klasa I"/>
  </r>
  <r>
    <s v="SO - 0005336"/>
    <x v="2"/>
    <s v="WARE-UHY1004"/>
    <d v="2023-09-04T00:00:00"/>
    <d v="2023-09-10T00:00:00"/>
    <d v="2023-09-16T00:00:00"/>
    <x v="24"/>
    <x v="2"/>
    <n v="33"/>
    <n v="251"/>
    <s v="Naczynia do pieczenia"/>
    <n v="8"/>
    <n v="7.4999999999999997E-2"/>
    <n v="5266.2"/>
    <n v="2580.4380000000001"/>
    <n v="42129.599999999999"/>
    <s v="Klasa III"/>
  </r>
  <r>
    <s v="SO - 0005337"/>
    <x v="2"/>
    <s v="WARE-UHY1004"/>
    <d v="2023-09-04T00:00:00"/>
    <d v="2023-09-08T00:00:00"/>
    <d v="2023-09-09T00:00:00"/>
    <x v="23"/>
    <x v="0"/>
    <n v="21"/>
    <n v="228"/>
    <s v="Poduszki meblowe"/>
    <n v="7"/>
    <n v="0.05"/>
    <n v="3899.4"/>
    <n v="3002.538"/>
    <n v="27295.8"/>
    <s v="Klasa I"/>
  </r>
  <r>
    <s v="SO - 0005338"/>
    <x v="1"/>
    <s v="WARE-NMK1003"/>
    <d v="2023-09-04T00:00:00"/>
    <d v="2023-09-30T00:00:00"/>
    <d v="2023-10-08T00:00:00"/>
    <x v="8"/>
    <x v="3"/>
    <n v="23"/>
    <n v="119"/>
    <s v="Lustra"/>
    <n v="8"/>
    <n v="7.4999999999999997E-2"/>
    <n v="3825.7"/>
    <n v="2257.163"/>
    <n v="30605.599999999999"/>
    <s v="Klasa III"/>
  </r>
  <r>
    <s v="SO - 0005339"/>
    <x v="2"/>
    <s v="WARE-PUJ1005"/>
    <d v="2023-09-04T00:00:00"/>
    <d v="2023-09-21T00:00:00"/>
    <d v="2023-09-27T00:00:00"/>
    <x v="3"/>
    <x v="0"/>
    <n v="8"/>
    <n v="316"/>
    <s v="Poduszki meblowe"/>
    <n v="1"/>
    <n v="0.05"/>
    <n v="5460.5"/>
    <n v="3767.7449999999999"/>
    <n v="5460.5"/>
    <s v="Klasa III"/>
  </r>
  <r>
    <s v="SO - 0005340"/>
    <x v="3"/>
    <s v="WARE-PUJ1005"/>
    <d v="2023-09-04T00:00:00"/>
    <d v="2023-09-30T00:00:00"/>
    <d v="2023-10-02T00:00:00"/>
    <x v="5"/>
    <x v="2"/>
    <n v="31"/>
    <n v="276"/>
    <s v="Ozdoby"/>
    <n v="2"/>
    <n v="0.2"/>
    <n v="1165.8"/>
    <n v="781.08600000000001"/>
    <n v="2331.6"/>
    <s v="Klasa I"/>
  </r>
  <r>
    <s v="SO - 0005341"/>
    <x v="0"/>
    <s v="WARE-NMK1003"/>
    <d v="2023-09-05T00:00:00"/>
    <d v="2023-09-25T00:00:00"/>
    <d v="2023-10-01T00:00:00"/>
    <x v="25"/>
    <x v="0"/>
    <n v="34"/>
    <n v="98"/>
    <s v="Szkło stołowe"/>
    <n v="7"/>
    <n v="0.1"/>
    <n v="3879.3"/>
    <n v="3142.2330000000002"/>
    <n v="27155.100000000002"/>
    <s v="Klasa III"/>
  </r>
  <r>
    <s v="SO - 0005342"/>
    <x v="1"/>
    <s v="WARE-XYS1001"/>
    <d v="2023-09-05T00:00:00"/>
    <d v="2023-10-03T00:00:00"/>
    <d v="2023-10-04T00:00:00"/>
    <x v="8"/>
    <x v="3"/>
    <n v="30"/>
    <n v="33"/>
    <s v="Rzeźby"/>
    <n v="4"/>
    <n v="0.05"/>
    <n v="1098.8"/>
    <n v="747.18399999999997"/>
    <n v="4395.2"/>
    <s v="Klasa I"/>
  </r>
  <r>
    <s v="SO - 0005343"/>
    <x v="2"/>
    <s v="WARE-UHY1004"/>
    <d v="2023-09-05T00:00:00"/>
    <d v="2023-09-19T00:00:00"/>
    <d v="2023-09-26T00:00:00"/>
    <x v="3"/>
    <x v="0"/>
    <n v="12"/>
    <n v="255"/>
    <s v="Telefony"/>
    <n v="2"/>
    <n v="0.4"/>
    <n v="2619.6999999999998"/>
    <n v="1152.6679999999999"/>
    <n v="5239.3999999999996"/>
    <s v="Klasa III"/>
  </r>
  <r>
    <s v="SO - 0005344"/>
    <x v="1"/>
    <s v="WARE-XYS1001"/>
    <d v="2023-09-05T00:00:00"/>
    <d v="2023-10-01T00:00:00"/>
    <d v="2023-10-08T00:00:00"/>
    <x v="20"/>
    <x v="1"/>
    <n v="49"/>
    <n v="40"/>
    <s v="Kolekcje"/>
    <n v="5"/>
    <n v="0.1"/>
    <n v="3919.5"/>
    <n v="2273.31"/>
    <n v="19597.5"/>
    <s v="Klasa III"/>
  </r>
  <r>
    <s v="SO - 0005345"/>
    <x v="0"/>
    <s v="WARE-PUJ1005"/>
    <d v="2023-09-05T00:00:00"/>
    <d v="2023-09-27T00:00:00"/>
    <d v="2023-10-02T00:00:00"/>
    <x v="19"/>
    <x v="2"/>
    <n v="49"/>
    <n v="323"/>
    <s v="Świece"/>
    <n v="4"/>
    <n v="7.4999999999999997E-2"/>
    <n v="268"/>
    <n v="136.68"/>
    <n v="1072"/>
    <s v="Klasa II"/>
  </r>
  <r>
    <s v="SO - 0005346"/>
    <x v="3"/>
    <s v="WARE-NMK1003"/>
    <d v="2023-09-05T00:00:00"/>
    <d v="2023-09-29T00:00:00"/>
    <d v="2023-09-30T00:00:00"/>
    <x v="27"/>
    <x v="1"/>
    <n v="44"/>
    <n v="172"/>
    <s v="Naczynia kuchenne"/>
    <n v="7"/>
    <n v="0.2"/>
    <n v="1085.4000000000001"/>
    <n v="759.78"/>
    <n v="7597.8000000000011"/>
    <s v="Klasa I"/>
  </r>
  <r>
    <s v="SO - 0005347"/>
    <x v="3"/>
    <s v="WARE-NBV1002"/>
    <d v="2023-09-05T00:00:00"/>
    <d v="2023-09-27T00:00:00"/>
    <d v="2023-10-07T00:00:00"/>
    <x v="12"/>
    <x v="1"/>
    <n v="5"/>
    <n v="66"/>
    <s v="Wisiorki"/>
    <n v="7"/>
    <n v="0.15"/>
    <n v="3852.5"/>
    <n v="3236.1"/>
    <n v="26967.5"/>
    <s v="Klasa IV"/>
  </r>
  <r>
    <s v="SO - 0005348"/>
    <x v="0"/>
    <s v="WARE-XYS1001"/>
    <d v="2023-09-06T00:00:00"/>
    <d v="2023-09-29T00:00:00"/>
    <d v="2023-10-05T00:00:00"/>
    <x v="10"/>
    <x v="3"/>
    <n v="32"/>
    <n v="15"/>
    <s v="Telefony"/>
    <n v="7"/>
    <n v="0.15"/>
    <n v="1192.5999999999999"/>
    <n v="477.04"/>
    <n v="8348.1999999999989"/>
    <s v="Klasa III"/>
  </r>
  <r>
    <s v="SO - 0005349"/>
    <x v="3"/>
    <s v="WARE-XYS1001"/>
    <d v="2023-09-06T00:00:00"/>
    <d v="2023-09-30T00:00:00"/>
    <d v="2023-10-08T00:00:00"/>
    <x v="11"/>
    <x v="0"/>
    <n v="32"/>
    <n v="57"/>
    <s v="Baseball"/>
    <n v="5"/>
    <n v="0.05"/>
    <n v="167.5"/>
    <n v="134"/>
    <n v="837.5"/>
    <s v="Klasa III"/>
  </r>
  <r>
    <s v="SO - 0005350"/>
    <x v="2"/>
    <s v="WARE-UHY1004"/>
    <d v="2023-09-06T00:00:00"/>
    <d v="2023-09-20T00:00:00"/>
    <d v="2023-09-26T00:00:00"/>
    <x v="24"/>
    <x v="2"/>
    <n v="10"/>
    <n v="243"/>
    <s v="Świąteczne"/>
    <n v="6"/>
    <n v="0.1"/>
    <n v="703.5"/>
    <n v="457.27499999999998"/>
    <n v="4221"/>
    <s v="Klasa III"/>
  </r>
  <r>
    <s v="SO - 0005351"/>
    <x v="0"/>
    <s v="WARE-PUJ1005"/>
    <d v="2023-09-06T00:00:00"/>
    <d v="2023-09-21T00:00:00"/>
    <d v="2023-09-30T00:00:00"/>
    <x v="19"/>
    <x v="2"/>
    <n v="27"/>
    <n v="282"/>
    <s v="Obrusy"/>
    <n v="8"/>
    <n v="7.4999999999999997E-2"/>
    <n v="227.8"/>
    <n v="95.676000000000002"/>
    <n v="1822.4"/>
    <s v="Klasa IV"/>
  </r>
  <r>
    <s v="SO - 0005352"/>
    <x v="0"/>
    <s v="WARE-XYS1001"/>
    <d v="2023-09-06T00:00:00"/>
    <d v="2023-09-28T00:00:00"/>
    <d v="2023-09-29T00:00:00"/>
    <x v="19"/>
    <x v="2"/>
    <n v="19"/>
    <n v="7"/>
    <s v="Ramki na zdjęcia"/>
    <n v="5"/>
    <n v="0.05"/>
    <n v="1072"/>
    <n v="761.12"/>
    <n v="5360"/>
    <s v="Klasa I"/>
  </r>
  <r>
    <s v="SO - 0005353"/>
    <x v="0"/>
    <s v="WARE-NMK1003"/>
    <d v="2023-09-06T00:00:00"/>
    <d v="2023-09-12T00:00:00"/>
    <d v="2023-09-17T00:00:00"/>
    <x v="26"/>
    <x v="3"/>
    <n v="20"/>
    <n v="91"/>
    <s v="Wisiorki"/>
    <n v="4"/>
    <n v="7.4999999999999997E-2"/>
    <n v="2505.8000000000002"/>
    <n v="1453.364"/>
    <n v="10023.200000000001"/>
    <s v="Klasa II"/>
  </r>
  <r>
    <s v="SO - 0005354"/>
    <x v="3"/>
    <s v="WARE-NMK1003"/>
    <d v="2023-09-06T00:00:00"/>
    <d v="2023-09-20T00:00:00"/>
    <d v="2023-09-29T00:00:00"/>
    <x v="22"/>
    <x v="0"/>
    <n v="4"/>
    <n v="198"/>
    <s v="Wisiorki"/>
    <n v="5"/>
    <n v="0.4"/>
    <n v="891.1"/>
    <n v="588.12599999999998"/>
    <n v="4455.5"/>
    <s v="Klasa IV"/>
  </r>
  <r>
    <s v="SO - 0005355"/>
    <x v="3"/>
    <s v="WARE-MKL1006"/>
    <d v="2023-09-07T00:00:00"/>
    <d v="2023-09-15T00:00:00"/>
    <d v="2023-09-20T00:00:00"/>
    <x v="21"/>
    <x v="3"/>
    <n v="26"/>
    <n v="337"/>
    <s v="Kolekcje"/>
    <n v="1"/>
    <n v="0.05"/>
    <n v="3953"/>
    <n v="2213.6799999999998"/>
    <n v="3953"/>
    <s v="Klasa II"/>
  </r>
  <r>
    <s v="SO - 0005356"/>
    <x v="0"/>
    <s v="WARE-NMK1003"/>
    <d v="2023-09-07T00:00:00"/>
    <d v="2023-09-22T00:00:00"/>
    <d v="2023-09-28T00:00:00"/>
    <x v="19"/>
    <x v="2"/>
    <n v="36"/>
    <n v="172"/>
    <s v="Naczynia serwisowe"/>
    <n v="1"/>
    <n v="0.1"/>
    <n v="2599.6"/>
    <n v="2105.6759999999999"/>
    <n v="2599.6"/>
    <s v="Klasa III"/>
  </r>
  <r>
    <s v="SO - 0005357"/>
    <x v="3"/>
    <s v="WARE-NMK1003"/>
    <d v="2023-09-07T00:00:00"/>
    <d v="2023-09-13T00:00:00"/>
    <d v="2023-09-21T00:00:00"/>
    <x v="11"/>
    <x v="0"/>
    <n v="41"/>
    <n v="167"/>
    <s v="Ramki na ścianę"/>
    <n v="1"/>
    <n v="0.1"/>
    <n v="1085.4000000000001"/>
    <n v="759.78"/>
    <n v="1085.4000000000001"/>
    <s v="Klasa III"/>
  </r>
  <r>
    <s v="SO - 0005358"/>
    <x v="3"/>
    <s v="WARE-NMK1003"/>
    <d v="2023-09-07T00:00:00"/>
    <d v="2023-10-04T00:00:00"/>
    <d v="2023-10-12T00:00:00"/>
    <x v="12"/>
    <x v="1"/>
    <n v="38"/>
    <n v="191"/>
    <s v="Baseball"/>
    <n v="5"/>
    <n v="0.4"/>
    <n v="1902.8"/>
    <n v="1046.54"/>
    <n v="9514"/>
    <s v="Klasa III"/>
  </r>
  <r>
    <s v="SO - 0005359"/>
    <x v="0"/>
    <s v="WARE-NMK1003"/>
    <d v="2023-09-07T00:00:00"/>
    <d v="2023-09-23T00:00:00"/>
    <d v="2023-09-28T00:00:00"/>
    <x v="15"/>
    <x v="2"/>
    <n v="50"/>
    <n v="162"/>
    <s v="Obrusy"/>
    <n v="1"/>
    <n v="0.05"/>
    <n v="1762.1"/>
    <n v="1427.3009999999999"/>
    <n v="1762.1"/>
    <s v="Klasa II"/>
  </r>
  <r>
    <s v="SO - 0005360"/>
    <x v="2"/>
    <s v="WARE-PUJ1005"/>
    <d v="2023-09-07T00:00:00"/>
    <d v="2023-09-18T00:00:00"/>
    <d v="2023-09-25T00:00:00"/>
    <x v="24"/>
    <x v="2"/>
    <n v="3"/>
    <n v="284"/>
    <s v="Naczynia kuchenne"/>
    <n v="7"/>
    <n v="0.05"/>
    <n v="1065.3"/>
    <n v="490.03800000000001"/>
    <n v="7457.0999999999995"/>
    <s v="Klasa III"/>
  </r>
  <r>
    <s v="SO - 0005361"/>
    <x v="0"/>
    <s v="WARE-NBV1002"/>
    <d v="2023-09-07T00:00:00"/>
    <d v="2023-09-11T00:00:00"/>
    <d v="2023-09-19T00:00:00"/>
    <x v="19"/>
    <x v="2"/>
    <n v="39"/>
    <n v="64"/>
    <s v="Meble do jadalni"/>
    <n v="3"/>
    <n v="7.4999999999999997E-2"/>
    <n v="670"/>
    <n v="435.5"/>
    <n v="2010"/>
    <s v="Klasa III"/>
  </r>
  <r>
    <s v="SO - 0005362"/>
    <x v="3"/>
    <s v="WARE-UHY1004"/>
    <d v="2023-09-07T00:00:00"/>
    <d v="2023-09-18T00:00:00"/>
    <d v="2023-09-24T00:00:00"/>
    <x v="22"/>
    <x v="0"/>
    <n v="16"/>
    <n v="260"/>
    <s v="Akcesoria"/>
    <n v="1"/>
    <n v="0.2"/>
    <n v="871"/>
    <n v="365.82"/>
    <n v="871"/>
    <s v="Klasa III"/>
  </r>
  <r>
    <s v="SO - 0005363"/>
    <x v="3"/>
    <s v="WARE-XYS1001"/>
    <d v="2023-09-07T00:00:00"/>
    <d v="2023-09-17T00:00:00"/>
    <d v="2023-09-22T00:00:00"/>
    <x v="17"/>
    <x v="1"/>
    <n v="10"/>
    <n v="25"/>
    <s v="Akcesoria"/>
    <n v="3"/>
    <n v="7.4999999999999997E-2"/>
    <n v="2412"/>
    <n v="1784.88"/>
    <n v="7236"/>
    <s v="Klasa II"/>
  </r>
  <r>
    <s v="SO - 0005364"/>
    <x v="2"/>
    <s v="WARE-NMK1003"/>
    <d v="2023-09-08T00:00:00"/>
    <d v="2023-09-25T00:00:00"/>
    <d v="2023-10-03T00:00:00"/>
    <x v="3"/>
    <x v="0"/>
    <n v="1"/>
    <n v="202"/>
    <s v="Lampy stołowe"/>
    <n v="8"/>
    <n v="7.4999999999999997E-2"/>
    <n v="2726.9"/>
    <n v="2045.175"/>
    <n v="21815.200000000001"/>
    <s v="Klasa III"/>
  </r>
  <r>
    <s v="SO - 0005365"/>
    <x v="3"/>
    <s v="WARE-XYS1001"/>
    <d v="2023-09-08T00:00:00"/>
    <d v="2023-09-16T00:00:00"/>
    <d v="2023-09-22T00:00:00"/>
    <x v="12"/>
    <x v="1"/>
    <n v="19"/>
    <n v="43"/>
    <s v="Wieńce"/>
    <n v="8"/>
    <n v="0.05"/>
    <n v="1051.9000000000001"/>
    <n v="557.50699999999995"/>
    <n v="8415.2000000000007"/>
    <s v="Klasa III"/>
  </r>
  <r>
    <s v="SO - 0005366"/>
    <x v="2"/>
    <s v="WARE-NMK1003"/>
    <d v="2023-09-08T00:00:00"/>
    <d v="2023-09-18T00:00:00"/>
    <d v="2023-09-20T00:00:00"/>
    <x v="7"/>
    <x v="3"/>
    <n v="16"/>
    <n v="112"/>
    <s v="Toaletki"/>
    <n v="3"/>
    <n v="0.3"/>
    <n v="6559.3"/>
    <n v="3279.65"/>
    <n v="19677.900000000001"/>
    <s v="Klasa I"/>
  </r>
  <r>
    <s v="SO - 0005367"/>
    <x v="0"/>
    <s v="WARE-NMK1003"/>
    <d v="2023-09-08T00:00:00"/>
    <d v="2023-09-23T00:00:00"/>
    <d v="2023-09-28T00:00:00"/>
    <x v="14"/>
    <x v="2"/>
    <n v="3"/>
    <n v="102"/>
    <s v="Poduszki meblowe"/>
    <n v="8"/>
    <n v="7.4999999999999997E-2"/>
    <n v="2525.9"/>
    <n v="1338.7270000000001"/>
    <n v="20207.2"/>
    <s v="Klasa II"/>
  </r>
  <r>
    <s v="SO - 0005368"/>
    <x v="3"/>
    <s v="WARE-NBV1002"/>
    <d v="2023-09-08T00:00:00"/>
    <d v="2023-10-01T00:00:00"/>
    <d v="2023-10-09T00:00:00"/>
    <x v="12"/>
    <x v="1"/>
    <n v="9"/>
    <n v="63"/>
    <s v="Rzeźby"/>
    <n v="6"/>
    <n v="0.05"/>
    <n v="2559.4"/>
    <n v="1330.8879999999999"/>
    <n v="15356.400000000001"/>
    <s v="Klasa III"/>
  </r>
  <r>
    <s v="SO - 0005369"/>
    <x v="2"/>
    <s v="WARE-PUJ1005"/>
    <d v="2023-09-08T00:00:00"/>
    <d v="2023-09-26T00:00:00"/>
    <d v="2023-09-28T00:00:00"/>
    <x v="3"/>
    <x v="0"/>
    <n v="49"/>
    <n v="272"/>
    <s v="Akcesoria"/>
    <n v="8"/>
    <n v="0.05"/>
    <n v="3175.8"/>
    <n v="2318.3339999999998"/>
    <n v="25406.400000000001"/>
    <s v="Klasa I"/>
  </r>
  <r>
    <s v="SO - 0005370"/>
    <x v="3"/>
    <s v="WARE-NBV1002"/>
    <d v="2023-09-08T00:00:00"/>
    <d v="2023-09-14T00:00:00"/>
    <d v="2023-09-15T00:00:00"/>
    <x v="4"/>
    <x v="3"/>
    <n v="25"/>
    <n v="82"/>
    <s v="Naczynia kuchenne"/>
    <n v="3"/>
    <n v="0.05"/>
    <n v="1085.4000000000001"/>
    <n v="629.53200000000004"/>
    <n v="3256.2000000000003"/>
    <s v="Klasa I"/>
  </r>
  <r>
    <s v="SO - 0005371"/>
    <x v="0"/>
    <s v="WARE-NMK1003"/>
    <d v="2023-09-08T00:00:00"/>
    <d v="2023-10-04T00:00:00"/>
    <d v="2023-10-09T00:00:00"/>
    <x v="26"/>
    <x v="3"/>
    <n v="43"/>
    <n v="142"/>
    <s v="Zegary"/>
    <n v="6"/>
    <n v="0.1"/>
    <n v="3155.7"/>
    <n v="2208.9899999999998"/>
    <n v="18934.199999999997"/>
    <s v="Klasa II"/>
  </r>
  <r>
    <s v="SO - 0005372"/>
    <x v="1"/>
    <s v="WARE-NMK1003"/>
    <d v="2023-09-08T00:00:00"/>
    <d v="2023-09-19T00:00:00"/>
    <d v="2023-09-27T00:00:00"/>
    <x v="7"/>
    <x v="3"/>
    <n v="46"/>
    <n v="187"/>
    <s v="Meble łazienkowe"/>
    <n v="8"/>
    <n v="0.05"/>
    <n v="1882.7"/>
    <n v="1355.5440000000001"/>
    <n v="15061.6"/>
    <s v="Klasa III"/>
  </r>
  <r>
    <s v="SO - 0005373"/>
    <x v="3"/>
    <s v="WARE-MKL1006"/>
    <d v="2023-09-09T00:00:00"/>
    <d v="2023-10-03T00:00:00"/>
    <d v="2023-10-09T00:00:00"/>
    <x v="12"/>
    <x v="1"/>
    <n v="25"/>
    <n v="360"/>
    <s v="Lustra"/>
    <n v="1"/>
    <n v="0.1"/>
    <n v="1058.5999999999999"/>
    <n v="889.22400000000005"/>
    <n v="1058.5999999999999"/>
    <s v="Klasa III"/>
  </r>
  <r>
    <s v="SO - 0005374"/>
    <x v="1"/>
    <s v="WARE-MKL1006"/>
    <d v="2023-09-09T00:00:00"/>
    <d v="2023-09-18T00:00:00"/>
    <d v="2023-09-25T00:00:00"/>
    <x v="7"/>
    <x v="3"/>
    <n v="42"/>
    <n v="365"/>
    <s v="Poduszki meblowe"/>
    <n v="5"/>
    <n v="0.05"/>
    <n v="1112.2"/>
    <n v="578.34400000000005"/>
    <n v="5561"/>
    <s v="Klasa III"/>
  </r>
  <r>
    <s v="SO - 0005375"/>
    <x v="0"/>
    <s v="WARE-PUJ1005"/>
    <d v="2023-09-09T00:00:00"/>
    <d v="2023-09-21T00:00:00"/>
    <d v="2023-09-29T00:00:00"/>
    <x v="1"/>
    <x v="1"/>
    <n v="14"/>
    <n v="316"/>
    <s v="Wieńce"/>
    <n v="7"/>
    <n v="0.1"/>
    <n v="4006.6"/>
    <n v="2724.4879999999998"/>
    <n v="28046.2"/>
    <s v="Klasa III"/>
  </r>
  <r>
    <s v="SO - 0005376"/>
    <x v="0"/>
    <s v="WARE-MKL1006"/>
    <d v="2023-09-09T00:00:00"/>
    <d v="2023-09-25T00:00:00"/>
    <d v="2023-10-05T00:00:00"/>
    <x v="14"/>
    <x v="2"/>
    <n v="28"/>
    <n v="357"/>
    <s v="Przechowywanie wina"/>
    <n v="8"/>
    <n v="0.1"/>
    <n v="3845.8"/>
    <n v="2269.0219999999999"/>
    <n v="30766.400000000001"/>
    <s v="Klasa IV"/>
  </r>
  <r>
    <s v="SO - 0005377"/>
    <x v="0"/>
    <s v="WARE-NBV1002"/>
    <d v="2023-09-09T00:00:00"/>
    <d v="2023-10-03T00:00:00"/>
    <d v="2023-10-05T00:00:00"/>
    <x v="22"/>
    <x v="0"/>
    <n v="5"/>
    <n v="64"/>
    <s v="Kieliszki do koktajli"/>
    <n v="2"/>
    <n v="0.1"/>
    <n v="247.9"/>
    <n v="131.387"/>
    <n v="495.8"/>
    <s v="Klasa I"/>
  </r>
  <r>
    <s v="SO - 0005378"/>
    <x v="2"/>
    <s v="WARE-MKL1006"/>
    <d v="2023-09-09T00:00:00"/>
    <d v="2023-09-29T00:00:00"/>
    <d v="2023-10-05T00:00:00"/>
    <x v="23"/>
    <x v="0"/>
    <n v="39"/>
    <n v="332"/>
    <s v="Meble łazienkowe"/>
    <n v="3"/>
    <n v="0.1"/>
    <n v="6056.8"/>
    <n v="5148.28"/>
    <n v="18170.400000000001"/>
    <s v="Klasa III"/>
  </r>
  <r>
    <s v="SO - 0005379"/>
    <x v="2"/>
    <s v="WARE-MKL1006"/>
    <d v="2023-09-09T00:00:00"/>
    <d v="2023-10-07T00:00:00"/>
    <d v="2023-10-08T00:00:00"/>
    <x v="24"/>
    <x v="2"/>
    <n v="28"/>
    <n v="333"/>
    <s v="TV i wideo"/>
    <n v="8"/>
    <n v="0.2"/>
    <n v="1340"/>
    <n v="830.8"/>
    <n v="10720"/>
    <s v="Klasa I"/>
  </r>
  <r>
    <s v="SO - 0005380"/>
    <x v="3"/>
    <s v="WARE-PUJ1005"/>
    <d v="2023-09-09T00:00:00"/>
    <d v="2023-09-16T00:00:00"/>
    <d v="2023-09-26T00:00:00"/>
    <x v="21"/>
    <x v="3"/>
    <n v="37"/>
    <n v="281"/>
    <s v="Szkło stołowe"/>
    <n v="3"/>
    <n v="0.15"/>
    <n v="1118.9000000000001"/>
    <n v="951.06500000000005"/>
    <n v="3356.7000000000003"/>
    <s v="Klasa IV"/>
  </r>
  <r>
    <s v="SO - 0005381"/>
    <x v="2"/>
    <s v="WARE-NMK1003"/>
    <d v="2023-09-10T00:00:00"/>
    <d v="2023-10-06T00:00:00"/>
    <d v="2023-10-10T00:00:00"/>
    <x v="7"/>
    <x v="3"/>
    <n v="44"/>
    <n v="104"/>
    <s v="Okładziny ścienne"/>
    <n v="6"/>
    <n v="7.4999999999999997E-2"/>
    <n v="227.8"/>
    <n v="127.568"/>
    <n v="1366.8000000000002"/>
    <s v="Klasa II"/>
  </r>
  <r>
    <s v="SO - 0005382"/>
    <x v="0"/>
    <s v="WARE-NMK1003"/>
    <d v="2023-09-10T00:00:00"/>
    <d v="2023-10-07T00:00:00"/>
    <d v="2023-10-11T00:00:00"/>
    <x v="15"/>
    <x v="2"/>
    <n v="38"/>
    <n v="142"/>
    <s v="Dekoracje zewnętrzne"/>
    <n v="2"/>
    <n v="7.4999999999999997E-2"/>
    <n v="5956.3"/>
    <n v="4467.2250000000004"/>
    <n v="11912.6"/>
    <s v="Klasa II"/>
  </r>
  <r>
    <s v="SO - 0005383"/>
    <x v="0"/>
    <s v="WARE-NMK1003"/>
    <d v="2023-09-10T00:00:00"/>
    <d v="2023-09-21T00:00:00"/>
    <d v="2023-09-24T00:00:00"/>
    <x v="25"/>
    <x v="0"/>
    <n v="45"/>
    <n v="106"/>
    <s v="Naczynia serwisowe"/>
    <n v="1"/>
    <n v="0.05"/>
    <n v="877.7"/>
    <n v="526.62"/>
    <n v="877.7"/>
    <s v="Klasa II"/>
  </r>
  <r>
    <s v="SO - 0005384"/>
    <x v="1"/>
    <s v="WARE-NMK1003"/>
    <d v="2023-09-10T00:00:00"/>
    <d v="2023-09-23T00:00:00"/>
    <d v="2023-09-25T00:00:00"/>
    <x v="2"/>
    <x v="2"/>
    <n v="4"/>
    <n v="144"/>
    <s v="Pufy"/>
    <n v="6"/>
    <n v="0.05"/>
    <n v="1072"/>
    <n v="621.76"/>
    <n v="6432"/>
    <s v="Klasa I"/>
  </r>
  <r>
    <s v="SO - 0005385"/>
    <x v="2"/>
    <s v="WARE-NMK1003"/>
    <d v="2023-09-10T00:00:00"/>
    <d v="2023-09-16T00:00:00"/>
    <d v="2023-09-20T00:00:00"/>
    <x v="24"/>
    <x v="2"/>
    <n v="2"/>
    <n v="124"/>
    <s v="TV i wideo"/>
    <n v="2"/>
    <n v="0.2"/>
    <n v="1098.8"/>
    <n v="681.25599999999997"/>
    <n v="2197.6"/>
    <s v="Klasa II"/>
  </r>
  <r>
    <s v="SO - 0005386"/>
    <x v="2"/>
    <s v="WARE-UHY1004"/>
    <d v="2023-09-10T00:00:00"/>
    <d v="2023-10-05T00:00:00"/>
    <d v="2023-10-07T00:00:00"/>
    <x v="12"/>
    <x v="1"/>
    <n v="50"/>
    <n v="241"/>
    <s v="Wazy"/>
    <n v="1"/>
    <n v="0.05"/>
    <n v="3879.3"/>
    <n v="2754.3029999999999"/>
    <n v="3879.3"/>
    <s v="Klasa I"/>
  </r>
  <r>
    <s v="SO - 0005387"/>
    <x v="3"/>
    <s v="WARE-NMK1003"/>
    <d v="2023-09-10T00:00:00"/>
    <d v="2023-09-21T00:00:00"/>
    <d v="2023-09-27T00:00:00"/>
    <x v="5"/>
    <x v="2"/>
    <n v="12"/>
    <n v="152"/>
    <s v="Kwiaty"/>
    <n v="8"/>
    <n v="0.05"/>
    <n v="3082"/>
    <n v="1356.08"/>
    <n v="24656"/>
    <s v="Klasa III"/>
  </r>
  <r>
    <s v="SO - 0005388"/>
    <x v="2"/>
    <s v="WARE-NMK1003"/>
    <d v="2023-09-10T00:00:00"/>
    <d v="2023-09-14T00:00:00"/>
    <d v="2023-09-21T00:00:00"/>
    <x v="3"/>
    <x v="0"/>
    <n v="3"/>
    <n v="162"/>
    <s v="Meble łazienkowe"/>
    <n v="3"/>
    <n v="0.05"/>
    <n v="167.5"/>
    <n v="105.52500000000001"/>
    <n v="502.5"/>
    <s v="Klasa III"/>
  </r>
  <r>
    <s v="SO - 0005389"/>
    <x v="2"/>
    <s v="WARE-XYS1001"/>
    <d v="2023-09-10T00:00:00"/>
    <d v="2023-09-14T00:00:00"/>
    <d v="2023-09-23T00:00:00"/>
    <x v="24"/>
    <x v="2"/>
    <n v="10"/>
    <n v="54"/>
    <s v="Komputery"/>
    <n v="5"/>
    <n v="0.1"/>
    <n v="5065.2"/>
    <n v="2785.86"/>
    <n v="25326"/>
    <s v="Klasa IV"/>
  </r>
  <r>
    <s v="SO - 0005390"/>
    <x v="3"/>
    <s v="WARE-UHY1004"/>
    <d v="2023-09-10T00:00:00"/>
    <d v="2023-09-20T00:00:00"/>
    <d v="2023-09-30T00:00:00"/>
    <x v="12"/>
    <x v="1"/>
    <n v="24"/>
    <n v="224"/>
    <s v="Naczynia do pieczenia"/>
    <n v="3"/>
    <n v="0.05"/>
    <n v="676.7"/>
    <n v="514.29200000000003"/>
    <n v="2030.1000000000001"/>
    <s v="Klasa IV"/>
  </r>
  <r>
    <s v="SO - 0005391"/>
    <x v="2"/>
    <s v="WARE-UHY1004"/>
    <d v="2023-09-10T00:00:00"/>
    <d v="2023-09-25T00:00:00"/>
    <d v="2023-10-04T00:00:00"/>
    <x v="24"/>
    <x v="2"/>
    <n v="11"/>
    <n v="245"/>
    <s v="Półmiski"/>
    <n v="1"/>
    <n v="0.05"/>
    <n v="1829.1"/>
    <n v="786.51300000000003"/>
    <n v="1829.1"/>
    <s v="Klasa IV"/>
  </r>
  <r>
    <s v="SO - 0005392"/>
    <x v="0"/>
    <s v="WARE-UHY1004"/>
    <d v="2023-09-10T00:00:00"/>
    <d v="2023-09-23T00:00:00"/>
    <d v="2023-10-01T00:00:00"/>
    <x v="0"/>
    <x v="0"/>
    <n v="9"/>
    <n v="217"/>
    <s v="Naczynia serwisowe"/>
    <n v="6"/>
    <n v="0.15"/>
    <n v="1085.4000000000001"/>
    <n v="835.75800000000004"/>
    <n v="6512.4000000000005"/>
    <s v="Klasa III"/>
  </r>
  <r>
    <s v="SO - 0005393"/>
    <x v="0"/>
    <s v="WARE-NMK1003"/>
    <d v="2023-09-11T00:00:00"/>
    <d v="2023-09-26T00:00:00"/>
    <d v="2023-10-05T00:00:00"/>
    <x v="15"/>
    <x v="2"/>
    <n v="48"/>
    <n v="88"/>
    <s v="Świece"/>
    <n v="8"/>
    <n v="0.1"/>
    <n v="951.4"/>
    <n v="732.57799999999997"/>
    <n v="7611.2"/>
    <s v="Klasa IV"/>
  </r>
  <r>
    <s v="SO - 0005394"/>
    <x v="1"/>
    <s v="WARE-MKL1006"/>
    <d v="2023-09-11T00:00:00"/>
    <d v="2023-10-01T00:00:00"/>
    <d v="2023-10-11T00:00:00"/>
    <x v="8"/>
    <x v="3"/>
    <n v="11"/>
    <n v="353"/>
    <s v="Kieliszki do koktajli"/>
    <n v="1"/>
    <n v="0.2"/>
    <n v="1232.8"/>
    <n v="715.024"/>
    <n v="1232.8"/>
    <s v="Klasa IV"/>
  </r>
  <r>
    <s v="SO - 0005395"/>
    <x v="1"/>
    <s v="WARE-MKL1006"/>
    <d v="2023-09-11T00:00:00"/>
    <d v="2023-09-22T00:00:00"/>
    <d v="2023-09-26T00:00:00"/>
    <x v="8"/>
    <x v="3"/>
    <n v="15"/>
    <n v="356"/>
    <s v="Obrusy"/>
    <n v="8"/>
    <n v="7.4999999999999997E-2"/>
    <n v="1011.7"/>
    <n v="536.20100000000002"/>
    <n v="8093.6"/>
    <s v="Klasa II"/>
  </r>
  <r>
    <s v="SO - 0005396"/>
    <x v="2"/>
    <s v="WARE-PUJ1005"/>
    <d v="2023-09-11T00:00:00"/>
    <d v="2023-10-07T00:00:00"/>
    <d v="2023-10-08T00:00:00"/>
    <x v="3"/>
    <x v="0"/>
    <n v="15"/>
    <n v="319"/>
    <s v="Koszykówka"/>
    <n v="4"/>
    <n v="0.05"/>
    <n v="1005"/>
    <n v="542.70000000000005"/>
    <n v="4020"/>
    <s v="Klasa I"/>
  </r>
  <r>
    <s v="SO - 0005397"/>
    <x v="3"/>
    <s v="WARE-XYS1001"/>
    <d v="2023-09-11T00:00:00"/>
    <d v="2023-09-24T00:00:00"/>
    <d v="2023-10-02T00:00:00"/>
    <x v="21"/>
    <x v="3"/>
    <n v="35"/>
    <n v="31"/>
    <s v="Koszykówka"/>
    <n v="5"/>
    <n v="7.4999999999999997E-2"/>
    <n v="1989.9"/>
    <n v="994.95"/>
    <n v="9949.5"/>
    <s v="Klasa III"/>
  </r>
  <r>
    <s v="SO - 0005398"/>
    <x v="0"/>
    <s v="WARE-UHY1004"/>
    <d v="2023-09-11T00:00:00"/>
    <d v="2023-09-13T00:00:00"/>
    <d v="2023-09-20T00:00:00"/>
    <x v="6"/>
    <x v="1"/>
    <n v="40"/>
    <n v="230"/>
    <s v="Dekoracje zewnętrzne"/>
    <n v="6"/>
    <n v="0.2"/>
    <n v="938"/>
    <n v="675.36"/>
    <n v="5628"/>
    <s v="Klasa III"/>
  </r>
  <r>
    <s v="SO - 0005399"/>
    <x v="0"/>
    <s v="WARE-UHY1004"/>
    <d v="2023-09-11T00:00:00"/>
    <d v="2023-09-16T00:00:00"/>
    <d v="2023-09-25T00:00:00"/>
    <x v="18"/>
    <x v="2"/>
    <n v="14"/>
    <n v="230"/>
    <s v="Meble do jadalni"/>
    <n v="3"/>
    <n v="0.2"/>
    <n v="2680"/>
    <n v="2278"/>
    <n v="8040"/>
    <s v="Klasa IV"/>
  </r>
  <r>
    <s v="SO - 0005400"/>
    <x v="3"/>
    <s v="WARE-NBV1002"/>
    <d v="2023-09-11T00:00:00"/>
    <d v="2023-09-24T00:00:00"/>
    <d v="2023-09-26T00:00:00"/>
    <x v="5"/>
    <x v="2"/>
    <n v="19"/>
    <n v="68"/>
    <s v="Półmiski"/>
    <n v="2"/>
    <n v="0.2"/>
    <n v="2914.5"/>
    <n v="2156.73"/>
    <n v="5829"/>
    <s v="Klasa I"/>
  </r>
  <r>
    <s v="SO - 0005401"/>
    <x v="0"/>
    <s v="WARE-NMK1003"/>
    <d v="2023-09-11T00:00:00"/>
    <d v="2023-09-19T00:00:00"/>
    <d v="2023-09-27T00:00:00"/>
    <x v="18"/>
    <x v="2"/>
    <n v="37"/>
    <n v="193"/>
    <s v="Telefony"/>
    <n v="8"/>
    <n v="0.05"/>
    <n v="904.5"/>
    <n v="633.15"/>
    <n v="7236"/>
    <s v="Klasa III"/>
  </r>
  <r>
    <s v="SO - 0005402"/>
    <x v="1"/>
    <s v="WARE-NMK1003"/>
    <d v="2023-09-11T00:00:00"/>
    <d v="2023-10-01T00:00:00"/>
    <d v="2023-10-07T00:00:00"/>
    <x v="20"/>
    <x v="1"/>
    <n v="8"/>
    <n v="139"/>
    <s v="Lampy stołowe"/>
    <n v="2"/>
    <n v="0.05"/>
    <n v="2592.9"/>
    <n v="1685.385"/>
    <n v="5185.8"/>
    <s v="Klasa III"/>
  </r>
  <r>
    <s v="SO - 0005403"/>
    <x v="0"/>
    <s v="WARE-NMK1003"/>
    <d v="2023-09-11T00:00:00"/>
    <d v="2023-09-25T00:00:00"/>
    <d v="2023-09-28T00:00:00"/>
    <x v="16"/>
    <x v="1"/>
    <n v="49"/>
    <n v="144"/>
    <s v="Ramki na ścianę"/>
    <n v="1"/>
    <n v="0.05"/>
    <n v="180.9"/>
    <n v="101.304"/>
    <n v="180.9"/>
    <s v="Klasa II"/>
  </r>
  <r>
    <s v="SO - 0005404"/>
    <x v="0"/>
    <s v="WARE-XYS1001"/>
    <d v="2023-09-11T00:00:00"/>
    <d v="2023-09-20T00:00:00"/>
    <d v="2023-09-28T00:00:00"/>
    <x v="25"/>
    <x v="0"/>
    <n v="11"/>
    <n v="30"/>
    <s v="Meble do jadalni"/>
    <n v="3"/>
    <n v="0.4"/>
    <n v="4006.6"/>
    <n v="1682.7719999999999"/>
    <n v="12019.8"/>
    <s v="Klasa III"/>
  </r>
  <r>
    <s v="SO - 0005405"/>
    <x v="1"/>
    <s v="WARE-NMK1003"/>
    <d v="2023-09-11T00:00:00"/>
    <d v="2023-09-28T00:00:00"/>
    <d v="2023-09-29T00:00:00"/>
    <x v="2"/>
    <x v="2"/>
    <n v="30"/>
    <n v="184"/>
    <s v="Okładziny ścienne"/>
    <n v="4"/>
    <n v="0.15"/>
    <n v="1949.7"/>
    <n v="1267.3050000000001"/>
    <n v="7798.8"/>
    <s v="Klasa I"/>
  </r>
  <r>
    <s v="SO - 0005406"/>
    <x v="3"/>
    <s v="WARE-PUJ1005"/>
    <d v="2023-09-12T00:00:00"/>
    <d v="2023-09-24T00:00:00"/>
    <d v="2023-10-03T00:00:00"/>
    <x v="11"/>
    <x v="0"/>
    <n v="27"/>
    <n v="264"/>
    <s v="Świąteczne"/>
    <n v="8"/>
    <n v="0.05"/>
    <n v="2278"/>
    <n v="1526.26"/>
    <n v="18224"/>
    <s v="Klasa IV"/>
  </r>
  <r>
    <s v="SO - 0005407"/>
    <x v="0"/>
    <s v="WARE-PUJ1005"/>
    <d v="2023-09-12T00:00:00"/>
    <d v="2023-10-04T00:00:00"/>
    <d v="2023-10-10T00:00:00"/>
    <x v="15"/>
    <x v="2"/>
    <n v="10"/>
    <n v="297"/>
    <s v="Lustra"/>
    <n v="8"/>
    <n v="0.3"/>
    <n v="3939.6"/>
    <n v="2206.1759999999999"/>
    <n v="31516.799999999999"/>
    <s v="Klasa III"/>
  </r>
  <r>
    <s v="SO - 0005408"/>
    <x v="0"/>
    <s v="WARE-PUJ1005"/>
    <d v="2023-09-12T00:00:00"/>
    <d v="2023-09-14T00:00:00"/>
    <d v="2023-09-20T00:00:00"/>
    <x v="25"/>
    <x v="0"/>
    <n v="39"/>
    <n v="276"/>
    <s v="Meble łazienkowe"/>
    <n v="6"/>
    <n v="0.1"/>
    <n v="3953"/>
    <n v="1739.32"/>
    <n v="23718"/>
    <s v="Klasa III"/>
  </r>
  <r>
    <s v="SO - 0005409"/>
    <x v="0"/>
    <s v="WARE-MKL1006"/>
    <d v="2023-09-12T00:00:00"/>
    <d v="2023-09-22T00:00:00"/>
    <d v="2023-09-25T00:00:00"/>
    <x v="14"/>
    <x v="2"/>
    <n v="30"/>
    <n v="362"/>
    <s v="Dywany"/>
    <n v="5"/>
    <n v="0.3"/>
    <n v="1018.4"/>
    <n v="723.06399999999996"/>
    <n v="5092"/>
    <s v="Klasa II"/>
  </r>
  <r>
    <s v="SO - 0005410"/>
    <x v="0"/>
    <s v="WARE-XYS1001"/>
    <d v="2023-09-12T00:00:00"/>
    <d v="2023-09-28T00:00:00"/>
    <d v="2023-10-07T00:00:00"/>
    <x v="0"/>
    <x v="0"/>
    <n v="40"/>
    <n v="16"/>
    <s v="Lustra"/>
    <n v="1"/>
    <n v="7.4999999999999997E-2"/>
    <n v="5045.1000000000004"/>
    <n v="3279.3150000000001"/>
    <n v="5045.1000000000004"/>
    <s v="Klasa IV"/>
  </r>
  <r>
    <s v="SO - 0005411"/>
    <x v="3"/>
    <s v="WARE-PUJ1005"/>
    <d v="2023-09-12T00:00:00"/>
    <d v="2023-10-09T00:00:00"/>
    <d v="2023-10-10T00:00:00"/>
    <x v="22"/>
    <x v="0"/>
    <n v="45"/>
    <n v="284"/>
    <s v="Koszykówka"/>
    <n v="5"/>
    <n v="0.05"/>
    <n v="6003.2"/>
    <n v="3902.08"/>
    <n v="30016"/>
    <s v="Klasa I"/>
  </r>
  <r>
    <s v="SO - 0005412"/>
    <x v="2"/>
    <s v="WARE-NMK1003"/>
    <d v="2023-09-12T00:00:00"/>
    <d v="2023-10-05T00:00:00"/>
    <d v="2023-10-15T00:00:00"/>
    <x v="12"/>
    <x v="1"/>
    <n v="21"/>
    <n v="114"/>
    <s v="Przechowywanie wina"/>
    <n v="8"/>
    <n v="7.4999999999999997E-2"/>
    <n v="757.1"/>
    <n v="499.68599999999998"/>
    <n v="6056.8"/>
    <s v="Klasa IV"/>
  </r>
  <r>
    <s v="SO - 0005413"/>
    <x v="2"/>
    <s v="WARE-NBV1002"/>
    <d v="2023-09-12T00:00:00"/>
    <d v="2023-10-07T00:00:00"/>
    <d v="2023-10-16T00:00:00"/>
    <x v="3"/>
    <x v="0"/>
    <n v="34"/>
    <n v="72"/>
    <s v="Komputery"/>
    <n v="7"/>
    <n v="0.05"/>
    <n v="3115.5"/>
    <n v="1682.37"/>
    <n v="21808.5"/>
    <s v="Klasa IV"/>
  </r>
  <r>
    <s v="SO - 0005414"/>
    <x v="0"/>
    <s v="WARE-XYS1001"/>
    <d v="2023-09-12T00:00:00"/>
    <d v="2023-09-16T00:00:00"/>
    <d v="2023-09-23T00:00:00"/>
    <x v="18"/>
    <x v="2"/>
    <n v="47"/>
    <n v="1"/>
    <s v="Wieńce"/>
    <n v="4"/>
    <n v="0.1"/>
    <n v="1835.8"/>
    <n v="1413.566"/>
    <n v="7343.2"/>
    <s v="Klasa III"/>
  </r>
  <r>
    <s v="SO - 0005415"/>
    <x v="3"/>
    <s v="WARE-NMK1003"/>
    <d v="2023-09-12T00:00:00"/>
    <d v="2023-10-02T00:00:00"/>
    <d v="2023-10-06T00:00:00"/>
    <x v="4"/>
    <x v="3"/>
    <n v="36"/>
    <n v="138"/>
    <s v="Toaletki"/>
    <n v="5"/>
    <n v="0.05"/>
    <n v="1333.3"/>
    <n v="879.97799999999995"/>
    <n v="6666.5"/>
    <s v="Klasa II"/>
  </r>
  <r>
    <s v="SO - 0005416"/>
    <x v="3"/>
    <s v="WARE-NMK1003"/>
    <d v="2023-09-12T00:00:00"/>
    <d v="2023-10-01T00:00:00"/>
    <d v="2023-10-09T00:00:00"/>
    <x v="4"/>
    <x v="3"/>
    <n v="30"/>
    <n v="113"/>
    <s v="Naczynia kuchenne"/>
    <n v="3"/>
    <n v="7.4999999999999997E-2"/>
    <n v="1038.5"/>
    <n v="519.25"/>
    <n v="3115.5"/>
    <s v="Klasa III"/>
  </r>
  <r>
    <s v="SO - 0005417"/>
    <x v="2"/>
    <s v="WARE-XYS1001"/>
    <d v="2023-09-13T00:00:00"/>
    <d v="2023-09-20T00:00:00"/>
    <d v="2023-09-28T00:00:00"/>
    <x v="3"/>
    <x v="0"/>
    <n v="24"/>
    <n v="17"/>
    <s v="Półmiski"/>
    <n v="5"/>
    <n v="0.15"/>
    <n v="3953"/>
    <n v="2411.33"/>
    <n v="19765"/>
    <s v="Klasa III"/>
  </r>
  <r>
    <s v="SO - 0005418"/>
    <x v="0"/>
    <s v="WARE-NBV1002"/>
    <d v="2023-09-13T00:00:00"/>
    <d v="2023-09-23T00:00:00"/>
    <d v="2023-09-25T00:00:00"/>
    <x v="6"/>
    <x v="1"/>
    <n v="40"/>
    <n v="63"/>
    <s v="Kolekcje"/>
    <n v="8"/>
    <n v="7.4999999999999997E-2"/>
    <n v="2452.1999999999998"/>
    <n v="1324.1880000000001"/>
    <n v="19617.599999999999"/>
    <s v="Klasa I"/>
  </r>
  <r>
    <s v="SO - 0005419"/>
    <x v="3"/>
    <s v="WARE-MKL1006"/>
    <d v="2023-09-13T00:00:00"/>
    <d v="2023-09-20T00:00:00"/>
    <d v="2023-09-30T00:00:00"/>
    <x v="27"/>
    <x v="1"/>
    <n v="30"/>
    <n v="355"/>
    <s v="Kolekcje"/>
    <n v="8"/>
    <n v="0.05"/>
    <n v="1788.9"/>
    <n v="1127.0070000000001"/>
    <n v="14311.2"/>
    <s v="Klasa IV"/>
  </r>
  <r>
    <s v="SO - 0005420"/>
    <x v="2"/>
    <s v="WARE-NMK1003"/>
    <d v="2023-09-13T00:00:00"/>
    <d v="2023-09-30T00:00:00"/>
    <d v="2023-10-09T00:00:00"/>
    <x v="24"/>
    <x v="2"/>
    <n v="39"/>
    <n v="181"/>
    <s v="Pufy"/>
    <n v="2"/>
    <n v="7.4999999999999997E-2"/>
    <n v="917.9"/>
    <n v="495.666"/>
    <n v="1835.8"/>
    <s v="Klasa IV"/>
  </r>
  <r>
    <s v="SO - 0005421"/>
    <x v="3"/>
    <s v="WARE-PUJ1005"/>
    <d v="2023-09-13T00:00:00"/>
    <d v="2023-09-15T00:00:00"/>
    <d v="2023-09-18T00:00:00"/>
    <x v="21"/>
    <x v="3"/>
    <n v="34"/>
    <n v="312"/>
    <s v="Meble sypialniane"/>
    <n v="8"/>
    <n v="7.4999999999999997E-2"/>
    <n v="3999.9"/>
    <n v="2799.93"/>
    <n v="31999.200000000001"/>
    <s v="Klasa II"/>
  </r>
  <r>
    <s v="SO - 0005422"/>
    <x v="0"/>
    <s v="WARE-MKL1006"/>
    <d v="2023-09-13T00:00:00"/>
    <d v="2023-09-19T00:00:00"/>
    <d v="2023-09-26T00:00:00"/>
    <x v="18"/>
    <x v="2"/>
    <n v="9"/>
    <n v="337"/>
    <s v="Telefony"/>
    <n v="5"/>
    <n v="7.4999999999999997E-2"/>
    <n v="991.6"/>
    <n v="634.62400000000002"/>
    <n v="4958"/>
    <s v="Klasa III"/>
  </r>
  <r>
    <s v="SO - 0005423"/>
    <x v="3"/>
    <s v="WARE-NMK1003"/>
    <d v="2023-09-13T00:00:00"/>
    <d v="2023-09-17T00:00:00"/>
    <d v="2023-09-26T00:00:00"/>
    <x v="27"/>
    <x v="1"/>
    <n v="39"/>
    <n v="183"/>
    <s v="Meble ogrodowe"/>
    <n v="4"/>
    <n v="0.15"/>
    <n v="268"/>
    <n v="195.64"/>
    <n v="1072"/>
    <s v="Klasa IV"/>
  </r>
  <r>
    <s v="SO - 0005424"/>
    <x v="0"/>
    <s v="WARE-PUJ1005"/>
    <d v="2023-09-13T00:00:00"/>
    <d v="2023-10-04T00:00:00"/>
    <d v="2023-10-09T00:00:00"/>
    <x v="25"/>
    <x v="0"/>
    <n v="28"/>
    <n v="306"/>
    <s v="Świąteczne"/>
    <n v="4"/>
    <n v="0.15"/>
    <n v="917.9"/>
    <n v="504.84500000000003"/>
    <n v="3671.6"/>
    <s v="Klasa II"/>
  </r>
  <r>
    <s v="SO - 0005425"/>
    <x v="3"/>
    <s v="WARE-NMK1003"/>
    <d v="2023-09-13T00:00:00"/>
    <d v="2023-09-26T00:00:00"/>
    <d v="2023-10-02T00:00:00"/>
    <x v="4"/>
    <x v="3"/>
    <n v="29"/>
    <n v="101"/>
    <s v="Półmiski"/>
    <n v="4"/>
    <n v="0.1"/>
    <n v="5125.5"/>
    <n v="3895.38"/>
    <n v="20502"/>
    <s v="Klasa III"/>
  </r>
  <r>
    <s v="SO - 0005426"/>
    <x v="3"/>
    <s v="WARE-UHY1004"/>
    <d v="2023-09-13T00:00:00"/>
    <d v="2023-09-16T00:00:00"/>
    <d v="2023-09-17T00:00:00"/>
    <x v="27"/>
    <x v="1"/>
    <n v="50"/>
    <n v="204"/>
    <s v="Lustra"/>
    <n v="5"/>
    <n v="7.4999999999999997E-2"/>
    <n v="2499.1"/>
    <n v="1949.298"/>
    <n v="12495.5"/>
    <s v="Klasa I"/>
  </r>
  <r>
    <s v="SO - 0005427"/>
    <x v="0"/>
    <s v="WARE-XYS1001"/>
    <d v="2023-09-14T00:00:00"/>
    <d v="2023-09-27T00:00:00"/>
    <d v="2023-10-04T00:00:00"/>
    <x v="18"/>
    <x v="2"/>
    <n v="50"/>
    <n v="34"/>
    <s v="Zapachy do domu"/>
    <n v="6"/>
    <n v="0.2"/>
    <n v="1005"/>
    <n v="804"/>
    <n v="6030"/>
    <s v="Klasa III"/>
  </r>
  <r>
    <s v="SO - 0005428"/>
    <x v="1"/>
    <s v="WARE-PUJ1005"/>
    <d v="2023-09-14T00:00:00"/>
    <d v="2023-09-28T00:00:00"/>
    <d v="2023-10-01T00:00:00"/>
    <x v="2"/>
    <x v="2"/>
    <n v="3"/>
    <n v="285"/>
    <s v="Lampy stołowe"/>
    <n v="6"/>
    <n v="0.4"/>
    <n v="234.5"/>
    <n v="189.94499999999999"/>
    <n v="1407"/>
    <s v="Klasa II"/>
  </r>
  <r>
    <s v="SO - 0005429"/>
    <x v="3"/>
    <s v="WARE-NMK1003"/>
    <d v="2023-09-14T00:00:00"/>
    <d v="2023-09-16T00:00:00"/>
    <d v="2023-09-23T00:00:00"/>
    <x v="11"/>
    <x v="0"/>
    <n v="45"/>
    <n v="199"/>
    <s v="Koszykówka"/>
    <n v="5"/>
    <n v="0.05"/>
    <n v="5601.2"/>
    <n v="2912.6239999999998"/>
    <n v="28006"/>
    <s v="Klasa III"/>
  </r>
  <r>
    <s v="SO - 0005430"/>
    <x v="2"/>
    <s v="WARE-PUJ1005"/>
    <d v="2023-09-14T00:00:00"/>
    <d v="2023-09-20T00:00:00"/>
    <d v="2023-09-21T00:00:00"/>
    <x v="7"/>
    <x v="3"/>
    <n v="45"/>
    <n v="270"/>
    <s v="Wazy"/>
    <n v="3"/>
    <n v="0.05"/>
    <n v="3289.7"/>
    <n v="1480.365"/>
    <n v="9869.0999999999985"/>
    <s v="Klasa I"/>
  </r>
  <r>
    <s v="SO - 0005431"/>
    <x v="3"/>
    <s v="WARE-PUJ1005"/>
    <d v="2023-09-14T00:00:00"/>
    <d v="2023-09-23T00:00:00"/>
    <d v="2023-09-28T00:00:00"/>
    <x v="5"/>
    <x v="2"/>
    <n v="47"/>
    <n v="319"/>
    <s v="Koszykówka"/>
    <n v="1"/>
    <n v="7.4999999999999997E-2"/>
    <n v="5514.1"/>
    <n v="2536.4859999999999"/>
    <n v="5514.1"/>
    <s v="Klasa II"/>
  </r>
  <r>
    <s v="SO - 0005432"/>
    <x v="0"/>
    <s v="WARE-PUJ1005"/>
    <d v="2023-09-14T00:00:00"/>
    <d v="2023-09-20T00:00:00"/>
    <d v="2023-09-21T00:00:00"/>
    <x v="15"/>
    <x v="2"/>
    <n v="26"/>
    <n v="279"/>
    <s v="Meble łazienkowe"/>
    <n v="1"/>
    <n v="0.3"/>
    <n v="5380.1"/>
    <n v="2205.8409999999999"/>
    <n v="5380.1"/>
    <s v="Klasa I"/>
  </r>
  <r>
    <s v="SO - 0005433"/>
    <x v="3"/>
    <s v="WARE-PUJ1005"/>
    <d v="2023-09-14T00:00:00"/>
    <d v="2023-09-25T00:00:00"/>
    <d v="2023-09-29T00:00:00"/>
    <x v="11"/>
    <x v="0"/>
    <n v="44"/>
    <n v="324"/>
    <s v="Przechowywanie wina"/>
    <n v="3"/>
    <n v="0.2"/>
    <n v="3611.3"/>
    <n v="2058.4409999999998"/>
    <n v="10833.900000000001"/>
    <s v="Klasa II"/>
  </r>
  <r>
    <s v="SO - 0005434"/>
    <x v="2"/>
    <s v="WARE-XYS1001"/>
    <d v="2023-09-14T00:00:00"/>
    <d v="2023-09-26T00:00:00"/>
    <d v="2023-09-27T00:00:00"/>
    <x v="7"/>
    <x v="3"/>
    <n v="49"/>
    <n v="26"/>
    <s v="Lampy stołowe"/>
    <n v="3"/>
    <n v="0.05"/>
    <n v="6344.9"/>
    <n v="4124.1850000000004"/>
    <n v="19034.699999999997"/>
    <s v="Klasa I"/>
  </r>
  <r>
    <s v="SO - 0005435"/>
    <x v="2"/>
    <s v="WARE-XYS1001"/>
    <d v="2023-09-14T00:00:00"/>
    <d v="2023-10-09T00:00:00"/>
    <d v="2023-10-10T00:00:00"/>
    <x v="3"/>
    <x v="0"/>
    <n v="46"/>
    <n v="12"/>
    <s v="Wisiorki"/>
    <n v="1"/>
    <n v="7.4999999999999997E-2"/>
    <n v="3370.1"/>
    <n v="2527.5749999999998"/>
    <n v="3370.1"/>
    <s v="Klasa I"/>
  </r>
  <r>
    <s v="SO - 0005436"/>
    <x v="0"/>
    <s v="WARE-MKL1006"/>
    <d v="2023-09-14T00:00:00"/>
    <d v="2023-09-22T00:00:00"/>
    <d v="2023-10-02T00:00:00"/>
    <x v="14"/>
    <x v="2"/>
    <n v="15"/>
    <n v="366"/>
    <s v="Okładziny ścienne"/>
    <n v="5"/>
    <n v="0.2"/>
    <n v="261.3"/>
    <n v="169.845"/>
    <n v="1306.5"/>
    <s v="Klasa IV"/>
  </r>
  <r>
    <s v="SO - 0005437"/>
    <x v="3"/>
    <s v="WARE-NMK1003"/>
    <d v="2023-09-14T00:00:00"/>
    <d v="2023-09-24T00:00:00"/>
    <d v="2023-10-02T00:00:00"/>
    <x v="4"/>
    <x v="3"/>
    <n v="31"/>
    <n v="88"/>
    <s v="Telefony"/>
    <n v="6"/>
    <n v="0.05"/>
    <n v="3906.1"/>
    <n v="3242.0630000000001"/>
    <n v="23436.6"/>
    <s v="Klasa III"/>
  </r>
  <r>
    <s v="SO - 0005438"/>
    <x v="0"/>
    <s v="WARE-XYS1001"/>
    <d v="2023-09-14T00:00:00"/>
    <d v="2023-10-06T00:00:00"/>
    <d v="2023-10-08T00:00:00"/>
    <x v="15"/>
    <x v="2"/>
    <n v="37"/>
    <n v="19"/>
    <s v="Szafy"/>
    <n v="7"/>
    <n v="0.05"/>
    <n v="944.7"/>
    <n v="699.07799999999997"/>
    <n v="6612.9000000000005"/>
    <s v="Klasa I"/>
  </r>
  <r>
    <s v="SO - 0005439"/>
    <x v="0"/>
    <s v="WARE-NBV1002"/>
    <d v="2023-09-14T00:00:00"/>
    <d v="2023-10-01T00:00:00"/>
    <d v="2023-10-07T00:00:00"/>
    <x v="19"/>
    <x v="2"/>
    <n v="44"/>
    <n v="71"/>
    <s v="Naczynia do pieczenia"/>
    <n v="7"/>
    <n v="7.4999999999999997E-2"/>
    <n v="180.9"/>
    <n v="139.29300000000001"/>
    <n v="1266.3"/>
    <s v="Klasa III"/>
  </r>
  <r>
    <s v="SO - 0005440"/>
    <x v="3"/>
    <s v="WARE-NMK1003"/>
    <d v="2023-09-15T00:00:00"/>
    <d v="2023-09-20T00:00:00"/>
    <d v="2023-09-21T00:00:00"/>
    <x v="5"/>
    <x v="2"/>
    <n v="45"/>
    <n v="173"/>
    <s v="Ozdoby"/>
    <n v="6"/>
    <n v="0.1"/>
    <n v="917.9"/>
    <n v="706.78300000000002"/>
    <n v="5507.4"/>
    <s v="Klasa I"/>
  </r>
  <r>
    <s v="SO - 0005441"/>
    <x v="0"/>
    <s v="WARE-NBV1002"/>
    <d v="2023-09-15T00:00:00"/>
    <d v="2023-09-26T00:00:00"/>
    <d v="2023-09-28T00:00:00"/>
    <x v="14"/>
    <x v="2"/>
    <n v="32"/>
    <n v="80"/>
    <s v="Szkło stołowe"/>
    <n v="1"/>
    <n v="0.2"/>
    <n v="958.1"/>
    <n v="469.46899999999999"/>
    <n v="958.1"/>
    <s v="Klasa I"/>
  </r>
  <r>
    <s v="SO - 0005442"/>
    <x v="2"/>
    <s v="WARE-NBV1002"/>
    <d v="2023-09-15T00:00:00"/>
    <d v="2023-10-03T00:00:00"/>
    <d v="2023-10-06T00:00:00"/>
    <x v="3"/>
    <x v="0"/>
    <n v="24"/>
    <n v="60"/>
    <s v="Meble do jadalni"/>
    <n v="8"/>
    <n v="0.05"/>
    <n v="2405.3000000000002"/>
    <n v="2044.5050000000001"/>
    <n v="19242.400000000001"/>
    <s v="Klasa II"/>
  </r>
  <r>
    <s v="SO - 0005443"/>
    <x v="1"/>
    <s v="WARE-MKL1006"/>
    <d v="2023-09-15T00:00:00"/>
    <d v="2023-09-19T00:00:00"/>
    <d v="2023-09-29T00:00:00"/>
    <x v="8"/>
    <x v="3"/>
    <n v="28"/>
    <n v="346"/>
    <s v="Koce"/>
    <n v="2"/>
    <n v="7.4999999999999997E-2"/>
    <n v="891.1"/>
    <n v="427.72800000000001"/>
    <n v="1782.2"/>
    <s v="Klasa IV"/>
  </r>
  <r>
    <s v="SO - 0005444"/>
    <x v="3"/>
    <s v="WARE-NBV1002"/>
    <d v="2023-09-15T00:00:00"/>
    <d v="2023-10-04T00:00:00"/>
    <d v="2023-10-14T00:00:00"/>
    <x v="17"/>
    <x v="1"/>
    <n v="22"/>
    <n v="76"/>
    <s v="Świąteczne"/>
    <n v="7"/>
    <n v="0.05"/>
    <n v="4013.3"/>
    <n v="2809.31"/>
    <n v="28093.100000000002"/>
    <s v="Klasa IV"/>
  </r>
  <r>
    <s v="SO - 0005445"/>
    <x v="1"/>
    <s v="WARE-NMK1003"/>
    <d v="2023-09-15T00:00:00"/>
    <d v="2023-10-02T00:00:00"/>
    <d v="2023-10-06T00:00:00"/>
    <x v="20"/>
    <x v="1"/>
    <n v="34"/>
    <n v="110"/>
    <s v="Zapachy do domu"/>
    <n v="5"/>
    <n v="0.05"/>
    <n v="2599.6"/>
    <n v="1039.8399999999999"/>
    <n v="12998"/>
    <s v="Klasa II"/>
  </r>
  <r>
    <s v="SO - 0005446"/>
    <x v="3"/>
    <s v="WARE-NMK1003"/>
    <d v="2023-09-15T00:00:00"/>
    <d v="2023-10-10T00:00:00"/>
    <d v="2023-10-13T00:00:00"/>
    <x v="4"/>
    <x v="3"/>
    <n v="36"/>
    <n v="108"/>
    <s v="Dekoracje zewnętrzne"/>
    <n v="5"/>
    <n v="0.05"/>
    <n v="1132.3"/>
    <n v="905.84"/>
    <n v="5661.5"/>
    <s v="Klasa II"/>
  </r>
  <r>
    <s v="SO - 0005447"/>
    <x v="2"/>
    <s v="WARE-UHY1004"/>
    <d v="2023-09-15T00:00:00"/>
    <d v="2023-09-21T00:00:00"/>
    <d v="2023-09-29T00:00:00"/>
    <x v="3"/>
    <x v="0"/>
    <n v="47"/>
    <n v="253"/>
    <s v="Meble do jadalni"/>
    <n v="3"/>
    <n v="0.1"/>
    <n v="1969.8"/>
    <n v="1615.2360000000001"/>
    <n v="5909.4"/>
    <s v="Klasa III"/>
  </r>
  <r>
    <s v="SO - 0005448"/>
    <x v="2"/>
    <s v="WARE-PUJ1005"/>
    <d v="2023-09-15T00:00:00"/>
    <d v="2023-09-28T00:00:00"/>
    <d v="2023-09-30T00:00:00"/>
    <x v="23"/>
    <x v="0"/>
    <n v="10"/>
    <n v="293"/>
    <s v="Dywany"/>
    <n v="8"/>
    <n v="7.4999999999999997E-2"/>
    <n v="2351.6999999999998"/>
    <n v="1552.1220000000001"/>
    <n v="18813.599999999999"/>
    <s v="Klasa I"/>
  </r>
  <r>
    <s v="SO - 0005449"/>
    <x v="3"/>
    <s v="WARE-NMK1003"/>
    <d v="2023-09-15T00:00:00"/>
    <d v="2023-09-28T00:00:00"/>
    <d v="2023-10-02T00:00:00"/>
    <x v="12"/>
    <x v="1"/>
    <n v="43"/>
    <n v="101"/>
    <s v="Koce"/>
    <n v="1"/>
    <n v="0.1"/>
    <n v="3979.8"/>
    <n v="1790.91"/>
    <n v="3979.8"/>
    <s v="Klasa II"/>
  </r>
  <r>
    <s v="SO - 0005450"/>
    <x v="3"/>
    <s v="WARE-NMK1003"/>
    <d v="2023-09-15T00:00:00"/>
    <d v="2023-09-27T00:00:00"/>
    <d v="2023-09-28T00:00:00"/>
    <x v="17"/>
    <x v="1"/>
    <n v="50"/>
    <n v="134"/>
    <s v="Kolekcje"/>
    <n v="1"/>
    <n v="0.05"/>
    <n v="2311.5"/>
    <n v="1040.175"/>
    <n v="2311.5"/>
    <s v="Klasa I"/>
  </r>
  <r>
    <s v="SO - 0005451"/>
    <x v="2"/>
    <s v="WARE-PUJ1005"/>
    <d v="2023-09-16T00:00:00"/>
    <d v="2023-09-25T00:00:00"/>
    <d v="2023-09-29T00:00:00"/>
    <x v="23"/>
    <x v="0"/>
    <n v="50"/>
    <n v="270"/>
    <s v="Zastawa stołowa"/>
    <n v="6"/>
    <n v="7.4999999999999997E-2"/>
    <n v="3390.2"/>
    <n v="2339.2379999999998"/>
    <n v="20341.199999999997"/>
    <s v="Klasa II"/>
  </r>
  <r>
    <s v="SO - 0005452"/>
    <x v="0"/>
    <s v="WARE-XYS1001"/>
    <d v="2023-09-16T00:00:00"/>
    <d v="2023-09-20T00:00:00"/>
    <d v="2023-09-29T00:00:00"/>
    <x v="18"/>
    <x v="2"/>
    <n v="33"/>
    <n v="58"/>
    <s v="Szkło stołowe"/>
    <n v="8"/>
    <n v="0.15"/>
    <n v="3986.5"/>
    <n v="1993.25"/>
    <n v="31892"/>
    <s v="Klasa IV"/>
  </r>
  <r>
    <s v="SO - 0005453"/>
    <x v="2"/>
    <s v="WARE-MKL1006"/>
    <d v="2023-09-16T00:00:00"/>
    <d v="2023-10-05T00:00:00"/>
    <d v="2023-10-10T00:00:00"/>
    <x v="13"/>
    <x v="0"/>
    <n v="45"/>
    <n v="356"/>
    <s v="Wisiorki"/>
    <n v="2"/>
    <n v="0.2"/>
    <n v="227.8"/>
    <n v="186.79599999999999"/>
    <n v="455.6"/>
    <s v="Klasa II"/>
  </r>
  <r>
    <s v="SO - 0005454"/>
    <x v="0"/>
    <s v="WARE-NBV1002"/>
    <d v="2023-09-16T00:00:00"/>
    <d v="2023-09-23T00:00:00"/>
    <d v="2023-09-29T00:00:00"/>
    <x v="10"/>
    <x v="3"/>
    <n v="44"/>
    <n v="80"/>
    <s v="Szkło stołowe"/>
    <n v="4"/>
    <n v="0.4"/>
    <n v="1051.9000000000001"/>
    <n v="736.33"/>
    <n v="4207.6000000000004"/>
    <s v="Klasa III"/>
  </r>
  <r>
    <s v="SO - 0005455"/>
    <x v="0"/>
    <s v="WARE-UHY1004"/>
    <d v="2023-09-16T00:00:00"/>
    <d v="2023-10-08T00:00:00"/>
    <d v="2023-10-13T00:00:00"/>
    <x v="1"/>
    <x v="1"/>
    <n v="29"/>
    <n v="219"/>
    <s v="Kolekcje"/>
    <n v="8"/>
    <n v="0.2"/>
    <n v="4013.3"/>
    <n v="2327.7139999999999"/>
    <n v="32106.400000000001"/>
    <s v="Klasa II"/>
  </r>
  <r>
    <s v="SO - 0005456"/>
    <x v="3"/>
    <s v="WARE-NMK1003"/>
    <d v="2023-09-16T00:00:00"/>
    <d v="2023-10-04T00:00:00"/>
    <d v="2023-10-13T00:00:00"/>
    <x v="12"/>
    <x v="1"/>
    <n v="25"/>
    <n v="197"/>
    <s v="Poduszki"/>
    <n v="4"/>
    <n v="0.05"/>
    <n v="3939.6"/>
    <n v="1733.424"/>
    <n v="15758.4"/>
    <s v="Klasa IV"/>
  </r>
  <r>
    <s v="SO - 0005457"/>
    <x v="3"/>
    <s v="WARE-NBV1002"/>
    <d v="2023-09-16T00:00:00"/>
    <d v="2023-09-27T00:00:00"/>
    <d v="2023-10-02T00:00:00"/>
    <x v="17"/>
    <x v="1"/>
    <n v="40"/>
    <n v="67"/>
    <s v="Obrusy"/>
    <n v="3"/>
    <n v="0.05"/>
    <n v="797.3"/>
    <n v="422.56900000000002"/>
    <n v="2391.8999999999996"/>
    <s v="Klasa II"/>
  </r>
  <r>
    <s v="SO - 0005458"/>
    <x v="0"/>
    <s v="WARE-PUJ1005"/>
    <d v="2023-09-16T00:00:00"/>
    <d v="2023-10-05T00:00:00"/>
    <d v="2023-10-15T00:00:00"/>
    <x v="25"/>
    <x v="0"/>
    <n v="10"/>
    <n v="285"/>
    <s v="Akcesoria"/>
    <n v="6"/>
    <n v="7.4999999999999997E-2"/>
    <n v="3504.1"/>
    <n v="2943.444"/>
    <n v="21024.6"/>
    <s v="Klasa IV"/>
  </r>
  <r>
    <s v="SO - 0005459"/>
    <x v="0"/>
    <s v="WARE-UHY1004"/>
    <d v="2023-09-16T00:00:00"/>
    <d v="2023-10-09T00:00:00"/>
    <d v="2023-10-12T00:00:00"/>
    <x v="0"/>
    <x v="0"/>
    <n v="36"/>
    <n v="218"/>
    <s v="Kieliszki do koktajli"/>
    <n v="3"/>
    <n v="0.4"/>
    <n v="3859.2"/>
    <n v="2585.6640000000002"/>
    <n v="11577.599999999999"/>
    <s v="Klasa II"/>
  </r>
  <r>
    <s v="SO - 0005460"/>
    <x v="0"/>
    <s v="WARE-PUJ1005"/>
    <d v="2023-09-16T00:00:00"/>
    <d v="2023-10-09T00:00:00"/>
    <d v="2023-10-10T00:00:00"/>
    <x v="1"/>
    <x v="1"/>
    <n v="2"/>
    <n v="293"/>
    <s v="Audio"/>
    <n v="5"/>
    <n v="7.4999999999999997E-2"/>
    <n v="1286.4000000000001"/>
    <n v="771.84"/>
    <n v="6432"/>
    <s v="Klasa I"/>
  </r>
  <r>
    <s v="SO - 0005461"/>
    <x v="2"/>
    <s v="WARE-PUJ1005"/>
    <d v="2023-09-16T00:00:00"/>
    <d v="2023-10-03T00:00:00"/>
    <d v="2023-10-07T00:00:00"/>
    <x v="23"/>
    <x v="0"/>
    <n v="31"/>
    <n v="328"/>
    <s v="Dywany"/>
    <n v="6"/>
    <n v="0.05"/>
    <n v="1996.6"/>
    <n v="1437.5519999999999"/>
    <n v="11979.599999999999"/>
    <s v="Klasa II"/>
  </r>
  <r>
    <s v="SO - 0005462"/>
    <x v="3"/>
    <s v="WARE-NMK1003"/>
    <d v="2023-09-17T00:00:00"/>
    <d v="2023-09-19T00:00:00"/>
    <d v="2023-09-23T00:00:00"/>
    <x v="4"/>
    <x v="3"/>
    <n v="32"/>
    <n v="149"/>
    <s v="Akcesoria"/>
    <n v="5"/>
    <n v="0.1"/>
    <n v="2391.9"/>
    <n v="1602.5730000000001"/>
    <n v="11959.5"/>
    <s v="Klasa II"/>
  </r>
  <r>
    <s v="SO - 0005463"/>
    <x v="3"/>
    <s v="WARE-UHY1004"/>
    <d v="2023-09-17T00:00:00"/>
    <d v="2023-09-25T00:00:00"/>
    <d v="2023-10-02T00:00:00"/>
    <x v="17"/>
    <x v="1"/>
    <n v="47"/>
    <n v="245"/>
    <s v="Meble ogrodowe"/>
    <n v="2"/>
    <n v="0.05"/>
    <n v="1768.8"/>
    <n v="972.84"/>
    <n v="3537.6"/>
    <s v="Klasa III"/>
  </r>
  <r>
    <s v="SO - 0005464"/>
    <x v="0"/>
    <s v="WARE-MKL1006"/>
    <d v="2023-09-17T00:00:00"/>
    <d v="2023-09-24T00:00:00"/>
    <d v="2023-10-04T00:00:00"/>
    <x v="19"/>
    <x v="2"/>
    <n v="46"/>
    <n v="340"/>
    <s v="Meble ogrodowe"/>
    <n v="6"/>
    <n v="7.4999999999999997E-2"/>
    <n v="6036.7"/>
    <n v="3923.855"/>
    <n v="36220.199999999997"/>
    <s v="Klasa IV"/>
  </r>
  <r>
    <s v="SO - 0005465"/>
    <x v="0"/>
    <s v="WARE-PUJ1005"/>
    <d v="2023-09-17T00:00:00"/>
    <d v="2023-10-05T00:00:00"/>
    <d v="2023-10-06T00:00:00"/>
    <x v="16"/>
    <x v="1"/>
    <n v="27"/>
    <n v="262"/>
    <s v="Kolekcje"/>
    <n v="4"/>
    <n v="0.2"/>
    <n v="1159.0999999999999"/>
    <n v="822.96100000000001"/>
    <n v="4636.3999999999996"/>
    <s v="Klasa I"/>
  </r>
  <r>
    <s v="SO - 0005466"/>
    <x v="0"/>
    <s v="WARE-UHY1004"/>
    <d v="2023-09-17T00:00:00"/>
    <d v="2023-10-05T00:00:00"/>
    <d v="2023-10-14T00:00:00"/>
    <x v="10"/>
    <x v="3"/>
    <n v="22"/>
    <n v="214"/>
    <s v="Dekoracje zewnętrzne"/>
    <n v="4"/>
    <n v="7.4999999999999997E-2"/>
    <n v="167.5"/>
    <n v="72.025000000000006"/>
    <n v="670"/>
    <s v="Klasa IV"/>
  </r>
  <r>
    <s v="SO - 0005467"/>
    <x v="0"/>
    <s v="WARE-NMK1003"/>
    <d v="2023-09-17T00:00:00"/>
    <d v="2023-10-02T00:00:00"/>
    <d v="2023-10-09T00:00:00"/>
    <x v="1"/>
    <x v="1"/>
    <n v="5"/>
    <n v="171"/>
    <s v="Naczynia serwisowe"/>
    <n v="2"/>
    <n v="7.4999999999999997E-2"/>
    <n v="696.8"/>
    <n v="564.40800000000002"/>
    <n v="1393.6"/>
    <s v="Klasa III"/>
  </r>
  <r>
    <s v="SO - 0005468"/>
    <x v="0"/>
    <s v="WARE-PUJ1005"/>
    <d v="2023-09-17T00:00:00"/>
    <d v="2023-09-30T00:00:00"/>
    <d v="2023-10-03T00:00:00"/>
    <x v="10"/>
    <x v="3"/>
    <n v="47"/>
    <n v="290"/>
    <s v="Meble łazienkowe"/>
    <n v="5"/>
    <n v="0.05"/>
    <n v="1125.5999999999999"/>
    <n v="495.26400000000001"/>
    <n v="5628"/>
    <s v="Klasa II"/>
  </r>
  <r>
    <s v="SO - 0005469"/>
    <x v="0"/>
    <s v="WARE-UHY1004"/>
    <d v="2023-09-17T00:00:00"/>
    <d v="2023-10-07T00:00:00"/>
    <d v="2023-10-11T00:00:00"/>
    <x v="0"/>
    <x v="0"/>
    <n v="11"/>
    <n v="219"/>
    <s v="Przechowywanie wina"/>
    <n v="6"/>
    <n v="0.15"/>
    <n v="1842.5"/>
    <n v="1087.075"/>
    <n v="11055"/>
    <s v="Klasa II"/>
  </r>
  <r>
    <s v="SO - 0005470"/>
    <x v="0"/>
    <s v="WARE-PUJ1005"/>
    <d v="2023-09-17T00:00:00"/>
    <d v="2023-09-24T00:00:00"/>
    <d v="2023-10-04T00:00:00"/>
    <x v="1"/>
    <x v="1"/>
    <n v="23"/>
    <n v="282"/>
    <s v="Baseball"/>
    <n v="4"/>
    <n v="0.05"/>
    <n v="234.5"/>
    <n v="192.29"/>
    <n v="938"/>
    <s v="Klasa IV"/>
  </r>
  <r>
    <s v="SO - 0005471"/>
    <x v="1"/>
    <s v="WARE-UHY1004"/>
    <d v="2023-09-17T00:00:00"/>
    <d v="2023-10-07T00:00:00"/>
    <d v="2023-10-11T00:00:00"/>
    <x v="8"/>
    <x v="3"/>
    <n v="13"/>
    <n v="245"/>
    <s v="Ramki na zdjęcia"/>
    <n v="5"/>
    <n v="7.4999999999999997E-2"/>
    <n v="6438.7"/>
    <n v="4185.1549999999997"/>
    <n v="32193.5"/>
    <s v="Klasa II"/>
  </r>
  <r>
    <s v="SO - 0005472"/>
    <x v="3"/>
    <s v="WARE-NBV1002"/>
    <d v="2023-09-17T00:00:00"/>
    <d v="2023-10-04T00:00:00"/>
    <d v="2023-10-14T00:00:00"/>
    <x v="9"/>
    <x v="0"/>
    <n v="11"/>
    <n v="60"/>
    <s v="Koce"/>
    <n v="2"/>
    <n v="0.05"/>
    <n v="5319.8"/>
    <n v="4521.83"/>
    <n v="10639.6"/>
    <s v="Klasa IV"/>
  </r>
  <r>
    <s v="SO - 0005473"/>
    <x v="3"/>
    <s v="WARE-PUJ1005"/>
    <d v="2023-09-17T00:00:00"/>
    <d v="2023-10-07T00:00:00"/>
    <d v="2023-10-13T00:00:00"/>
    <x v="17"/>
    <x v="1"/>
    <n v="18"/>
    <n v="287"/>
    <s v="Kwiaty"/>
    <n v="1"/>
    <n v="0.05"/>
    <n v="241.2"/>
    <n v="166.428"/>
    <n v="241.2"/>
    <s v="Klasa III"/>
  </r>
  <r>
    <s v="SO - 0005474"/>
    <x v="3"/>
    <s v="WARE-NMK1003"/>
    <d v="2023-09-17T00:00:00"/>
    <d v="2023-10-04T00:00:00"/>
    <d v="2023-10-10T00:00:00"/>
    <x v="17"/>
    <x v="1"/>
    <n v="17"/>
    <n v="202"/>
    <s v="Telefony"/>
    <n v="5"/>
    <n v="0.05"/>
    <n v="4020"/>
    <n v="3417"/>
    <n v="20100"/>
    <s v="Klasa III"/>
  </r>
  <r>
    <s v="SO - 0005475"/>
    <x v="3"/>
    <s v="WARE-UHY1004"/>
    <d v="2023-09-17T00:00:00"/>
    <d v="2023-09-30T00:00:00"/>
    <d v="2023-10-09T00:00:00"/>
    <x v="11"/>
    <x v="0"/>
    <n v="46"/>
    <n v="207"/>
    <s v="Lampy stołowe"/>
    <n v="4"/>
    <n v="0.15"/>
    <n v="2365.1"/>
    <n v="1419.06"/>
    <n v="9460.4"/>
    <s v="Klasa IV"/>
  </r>
  <r>
    <s v="SO - 0005476"/>
    <x v="0"/>
    <s v="WARE-MKL1006"/>
    <d v="2023-09-18T00:00:00"/>
    <d v="2023-10-01T00:00:00"/>
    <d v="2023-10-07T00:00:00"/>
    <x v="18"/>
    <x v="2"/>
    <n v="29"/>
    <n v="364"/>
    <s v="Świece"/>
    <n v="6"/>
    <n v="0.05"/>
    <n v="1072"/>
    <n v="493.12"/>
    <n v="6432"/>
    <s v="Klasa III"/>
  </r>
  <r>
    <s v="SO - 0005477"/>
    <x v="2"/>
    <s v="WARE-MKL1006"/>
    <d v="2023-09-18T00:00:00"/>
    <d v="2023-10-14T00:00:00"/>
    <d v="2023-10-18T00:00:00"/>
    <x v="23"/>
    <x v="0"/>
    <n v="28"/>
    <n v="367"/>
    <s v="Koszykówka"/>
    <n v="1"/>
    <n v="7.4999999999999997E-2"/>
    <n v="1996.6"/>
    <n v="1477.4839999999999"/>
    <n v="1996.6"/>
    <s v="Klasa II"/>
  </r>
  <r>
    <s v="SO - 0005478"/>
    <x v="3"/>
    <s v="WARE-XYS1001"/>
    <d v="2023-09-18T00:00:00"/>
    <d v="2023-10-09T00:00:00"/>
    <d v="2023-10-12T00:00:00"/>
    <x v="22"/>
    <x v="0"/>
    <n v="8"/>
    <n v="16"/>
    <s v="Koce"/>
    <n v="8"/>
    <n v="7.4999999999999997E-2"/>
    <n v="1031.8"/>
    <n v="453.99200000000002"/>
    <n v="8254.4"/>
    <s v="Klasa II"/>
  </r>
  <r>
    <s v="SO - 0005479"/>
    <x v="2"/>
    <s v="WARE-PUJ1005"/>
    <d v="2023-09-18T00:00:00"/>
    <d v="2023-09-29T00:00:00"/>
    <d v="2023-10-01T00:00:00"/>
    <x v="24"/>
    <x v="2"/>
    <n v="22"/>
    <n v="324"/>
    <s v="Zastawa stołowa"/>
    <n v="6"/>
    <n v="0.05"/>
    <n v="3859.2"/>
    <n v="1620.864"/>
    <n v="23155.199999999997"/>
    <s v="Klasa I"/>
  </r>
  <r>
    <s v="SO - 0005480"/>
    <x v="0"/>
    <s v="WARE-MKL1006"/>
    <d v="2023-09-18T00:00:00"/>
    <d v="2023-10-13T00:00:00"/>
    <d v="2023-10-20T00:00:00"/>
    <x v="19"/>
    <x v="2"/>
    <n v="10"/>
    <n v="329"/>
    <s v="Półmiski"/>
    <n v="3"/>
    <n v="7.4999999999999997E-2"/>
    <n v="2686.7"/>
    <n v="2122.4929999999999"/>
    <n v="8060.0999999999995"/>
    <s v="Klasa III"/>
  </r>
  <r>
    <s v="SO - 0005481"/>
    <x v="0"/>
    <s v="WARE-MKL1006"/>
    <d v="2023-09-18T00:00:00"/>
    <d v="2023-09-28T00:00:00"/>
    <d v="2023-10-07T00:00:00"/>
    <x v="1"/>
    <x v="1"/>
    <n v="17"/>
    <n v="344"/>
    <s v="Wieńce"/>
    <n v="8"/>
    <n v="7.4999999999999997E-2"/>
    <n v="2378.5"/>
    <n v="1236.82"/>
    <n v="19028"/>
    <s v="Klasa IV"/>
  </r>
  <r>
    <s v="SO - 0005482"/>
    <x v="3"/>
    <s v="WARE-NMK1003"/>
    <d v="2023-09-18T00:00:00"/>
    <d v="2023-09-21T00:00:00"/>
    <d v="2023-09-29T00:00:00"/>
    <x v="12"/>
    <x v="1"/>
    <n v="7"/>
    <n v="190"/>
    <s v="Lustra"/>
    <n v="1"/>
    <n v="0.2"/>
    <n v="6023.3"/>
    <n v="4517.4750000000004"/>
    <n v="6023.3"/>
    <s v="Klasa III"/>
  </r>
  <r>
    <s v="SO - 0005483"/>
    <x v="3"/>
    <s v="WARE-PUJ1005"/>
    <d v="2023-09-18T00:00:00"/>
    <d v="2023-10-08T00:00:00"/>
    <d v="2023-10-14T00:00:00"/>
    <x v="4"/>
    <x v="3"/>
    <n v="41"/>
    <n v="319"/>
    <s v="Meble ogrodowe"/>
    <n v="1"/>
    <n v="7.4999999999999997E-2"/>
    <n v="5829"/>
    <n v="3730.56"/>
    <n v="5829"/>
    <s v="Klasa III"/>
  </r>
  <r>
    <s v="SO - 0005484"/>
    <x v="2"/>
    <s v="WARE-MKL1006"/>
    <d v="2023-09-19T00:00:00"/>
    <d v="2023-10-13T00:00:00"/>
    <d v="2023-10-17T00:00:00"/>
    <x v="3"/>
    <x v="0"/>
    <n v="25"/>
    <n v="353"/>
    <s v="Szkło stołowe"/>
    <n v="4"/>
    <n v="0.1"/>
    <n v="3926.2"/>
    <n v="1845.3140000000001"/>
    <n v="15704.8"/>
    <s v="Klasa II"/>
  </r>
  <r>
    <s v="SO - 0005485"/>
    <x v="3"/>
    <s v="WARE-MKL1006"/>
    <d v="2023-09-19T00:00:00"/>
    <d v="2023-10-15T00:00:00"/>
    <d v="2023-10-20T00:00:00"/>
    <x v="9"/>
    <x v="0"/>
    <n v="26"/>
    <n v="337"/>
    <s v="Lampy stołowe"/>
    <n v="3"/>
    <n v="0.05"/>
    <n v="201"/>
    <n v="118.59"/>
    <n v="603"/>
    <s v="Klasa II"/>
  </r>
  <r>
    <s v="SO - 0005486"/>
    <x v="3"/>
    <s v="WARE-NMK1003"/>
    <d v="2023-09-19T00:00:00"/>
    <d v="2023-09-27T00:00:00"/>
    <d v="2023-10-02T00:00:00"/>
    <x v="17"/>
    <x v="1"/>
    <n v="30"/>
    <n v="109"/>
    <s v="Okładziny ścienne"/>
    <n v="2"/>
    <n v="0.4"/>
    <n v="2606.3000000000002"/>
    <n v="1485.5909999999999"/>
    <n v="5212.6000000000004"/>
    <s v="Klasa II"/>
  </r>
  <r>
    <s v="SO - 0005487"/>
    <x v="2"/>
    <s v="WARE-UHY1004"/>
    <d v="2023-09-19T00:00:00"/>
    <d v="2023-10-02T00:00:00"/>
    <d v="2023-10-09T00:00:00"/>
    <x v="7"/>
    <x v="3"/>
    <n v="26"/>
    <n v="225"/>
    <s v="Rzeźby"/>
    <n v="8"/>
    <n v="0.15"/>
    <n v="1085.4000000000001"/>
    <n v="716.36400000000003"/>
    <n v="8683.2000000000007"/>
    <s v="Klasa III"/>
  </r>
  <r>
    <s v="SO - 0005488"/>
    <x v="0"/>
    <s v="WARE-PUJ1005"/>
    <d v="2023-09-19T00:00:00"/>
    <d v="2023-09-21T00:00:00"/>
    <d v="2023-09-30T00:00:00"/>
    <x v="14"/>
    <x v="2"/>
    <n v="13"/>
    <n v="268"/>
    <s v="TV i wideo"/>
    <n v="3"/>
    <n v="7.4999999999999997E-2"/>
    <n v="6465.5"/>
    <n v="4073.2649999999999"/>
    <n v="19396.5"/>
    <s v="Klasa IV"/>
  </r>
  <r>
    <s v="SO - 0005489"/>
    <x v="3"/>
    <s v="WARE-PUJ1005"/>
    <d v="2023-09-19T00:00:00"/>
    <d v="2023-10-14T00:00:00"/>
    <d v="2023-10-23T00:00:00"/>
    <x v="12"/>
    <x v="1"/>
    <n v="40"/>
    <n v="321"/>
    <s v="Baseball"/>
    <n v="6"/>
    <n v="0.05"/>
    <n v="5092"/>
    <n v="2189.56"/>
    <n v="30552"/>
    <s v="Klasa IV"/>
  </r>
  <r>
    <s v="SO - 0005490"/>
    <x v="0"/>
    <s v="WARE-MKL1006"/>
    <d v="2023-09-19T00:00:00"/>
    <d v="2023-10-02T00:00:00"/>
    <d v="2023-10-04T00:00:00"/>
    <x v="18"/>
    <x v="2"/>
    <n v="17"/>
    <n v="331"/>
    <s v="Narzędzia barowe"/>
    <n v="8"/>
    <n v="0.05"/>
    <n v="3879.3"/>
    <n v="2405.1660000000002"/>
    <n v="31034.400000000001"/>
    <s v="Klasa I"/>
  </r>
  <r>
    <s v="SO - 0005491"/>
    <x v="3"/>
    <s v="WARE-UHY1004"/>
    <d v="2023-09-19T00:00:00"/>
    <d v="2023-10-02T00:00:00"/>
    <d v="2023-10-03T00:00:00"/>
    <x v="4"/>
    <x v="3"/>
    <n v="42"/>
    <n v="230"/>
    <s v="Narzędzia barowe"/>
    <n v="4"/>
    <n v="0.1"/>
    <n v="1045.2"/>
    <n v="616.66800000000001"/>
    <n v="4180.8"/>
    <s v="Klasa I"/>
  </r>
  <r>
    <s v="SO - 0005492"/>
    <x v="0"/>
    <s v="WARE-NMK1003"/>
    <d v="2023-09-20T00:00:00"/>
    <d v="2023-10-08T00:00:00"/>
    <d v="2023-10-10T00:00:00"/>
    <x v="10"/>
    <x v="3"/>
    <n v="2"/>
    <n v="174"/>
    <s v="Naczynia serwisowe"/>
    <n v="2"/>
    <n v="0.2"/>
    <n v="1078.7"/>
    <n v="852.173"/>
    <n v="2157.4"/>
    <s v="Klasa I"/>
  </r>
  <r>
    <s v="SO - 0005493"/>
    <x v="0"/>
    <s v="WARE-NMK1003"/>
    <d v="2023-09-20T00:00:00"/>
    <d v="2023-10-12T00:00:00"/>
    <d v="2023-10-13T00:00:00"/>
    <x v="14"/>
    <x v="2"/>
    <n v="27"/>
    <n v="201"/>
    <s v="Naczynia serwisowe"/>
    <n v="8"/>
    <n v="0.1"/>
    <n v="1293.0999999999999"/>
    <n v="995.68700000000001"/>
    <n v="10344.799999999999"/>
    <s v="Klasa I"/>
  </r>
  <r>
    <s v="SO - 0005494"/>
    <x v="2"/>
    <s v="WARE-NMK1003"/>
    <d v="2023-09-20T00:00:00"/>
    <d v="2023-10-12T00:00:00"/>
    <d v="2023-10-17T00:00:00"/>
    <x v="23"/>
    <x v="0"/>
    <n v="2"/>
    <n v="156"/>
    <s v="Naczynia do pieczenia"/>
    <n v="6"/>
    <n v="7.4999999999999997E-2"/>
    <n v="1306.5"/>
    <n v="718.57500000000005"/>
    <n v="7839"/>
    <s v="Klasa II"/>
  </r>
  <r>
    <s v="SO - 0005495"/>
    <x v="0"/>
    <s v="WARE-UHY1004"/>
    <d v="2023-09-20T00:00:00"/>
    <d v="2023-10-09T00:00:00"/>
    <d v="2023-10-15T00:00:00"/>
    <x v="22"/>
    <x v="0"/>
    <n v="9"/>
    <n v="247"/>
    <s v="Świece"/>
    <n v="1"/>
    <n v="7.4999999999999997E-2"/>
    <n v="2358.4"/>
    <n v="990.52800000000002"/>
    <n v="2358.4"/>
    <s v="Klasa III"/>
  </r>
  <r>
    <s v="SO - 0005496"/>
    <x v="0"/>
    <s v="WARE-PUJ1005"/>
    <d v="2023-09-20T00:00:00"/>
    <d v="2023-10-08T00:00:00"/>
    <d v="2023-10-10T00:00:00"/>
    <x v="14"/>
    <x v="2"/>
    <n v="42"/>
    <n v="262"/>
    <s v="Lampy podłogowe"/>
    <n v="7"/>
    <n v="0.15"/>
    <n v="1963.1"/>
    <n v="1393.8009999999999"/>
    <n v="13741.699999999999"/>
    <s v="Klasa I"/>
  </r>
  <r>
    <s v="SO - 0005497"/>
    <x v="0"/>
    <s v="WARE-MKL1006"/>
    <d v="2023-09-20T00:00:00"/>
    <d v="2023-10-11T00:00:00"/>
    <d v="2023-10-14T00:00:00"/>
    <x v="25"/>
    <x v="0"/>
    <n v="44"/>
    <n v="341"/>
    <s v="Wisiorki"/>
    <n v="6"/>
    <n v="0.4"/>
    <n v="2291.4"/>
    <n v="1283.184"/>
    <n v="13748.400000000001"/>
    <s v="Klasa II"/>
  </r>
  <r>
    <s v="SO - 0005498"/>
    <x v="2"/>
    <s v="WARE-NBV1002"/>
    <d v="2023-09-20T00:00:00"/>
    <d v="2023-09-26T00:00:00"/>
    <d v="2023-10-06T00:00:00"/>
    <x v="3"/>
    <x v="0"/>
    <n v="7"/>
    <n v="73"/>
    <s v="Wisiorki"/>
    <n v="4"/>
    <n v="0.4"/>
    <n v="3229.4"/>
    <n v="2389.7559999999999"/>
    <n v="12917.6"/>
    <s v="Klasa IV"/>
  </r>
  <r>
    <s v="SO - 0005499"/>
    <x v="0"/>
    <s v="WARE-PUJ1005"/>
    <d v="2023-09-20T00:00:00"/>
    <d v="2023-10-10T00:00:00"/>
    <d v="2023-10-16T00:00:00"/>
    <x v="6"/>
    <x v="1"/>
    <n v="46"/>
    <n v="310"/>
    <s v="Zapachy do domu"/>
    <n v="1"/>
    <n v="0.15"/>
    <n v="2546"/>
    <n v="1934.96"/>
    <n v="2546"/>
    <s v="Klasa III"/>
  </r>
  <r>
    <s v="SO - 0005500"/>
    <x v="1"/>
    <s v="WARE-MKL1006"/>
    <d v="2023-09-21T00:00:00"/>
    <d v="2023-09-23T00:00:00"/>
    <d v="2023-09-25T00:00:00"/>
    <x v="7"/>
    <x v="3"/>
    <n v="46"/>
    <n v="364"/>
    <s v="Telefony"/>
    <n v="4"/>
    <n v="0.3"/>
    <n v="1165.8"/>
    <n v="792.74400000000003"/>
    <n v="4663.2"/>
    <s v="Klasa I"/>
  </r>
  <r>
    <s v="SO - 0005501"/>
    <x v="0"/>
    <s v="WARE-MKL1006"/>
    <d v="2023-09-21T00:00:00"/>
    <d v="2023-10-07T00:00:00"/>
    <d v="2023-10-13T00:00:00"/>
    <x v="16"/>
    <x v="1"/>
    <n v="2"/>
    <n v="361"/>
    <s v="Wieńce"/>
    <n v="4"/>
    <n v="0.2"/>
    <n v="194.3"/>
    <n v="101.036"/>
    <n v="777.2"/>
    <s v="Klasa III"/>
  </r>
  <r>
    <s v="SO - 0005502"/>
    <x v="0"/>
    <s v="WARE-UHY1004"/>
    <d v="2023-09-21T00:00:00"/>
    <d v="2023-09-26T00:00:00"/>
    <d v="2023-09-30T00:00:00"/>
    <x v="1"/>
    <x v="1"/>
    <n v="36"/>
    <n v="240"/>
    <s v="Koce"/>
    <n v="2"/>
    <n v="0.15"/>
    <n v="911.2"/>
    <n v="455.6"/>
    <n v="1822.4"/>
    <s v="Klasa II"/>
  </r>
  <r>
    <s v="SO - 0005503"/>
    <x v="0"/>
    <s v="WARE-PUJ1005"/>
    <d v="2023-09-21T00:00:00"/>
    <d v="2023-10-01T00:00:00"/>
    <d v="2023-10-10T00:00:00"/>
    <x v="22"/>
    <x v="0"/>
    <n v="12"/>
    <n v="327"/>
    <s v="Komputery"/>
    <n v="4"/>
    <n v="7.4999999999999997E-2"/>
    <n v="1011.7"/>
    <n v="435.03100000000001"/>
    <n v="4046.8"/>
    <s v="Klasa IV"/>
  </r>
  <r>
    <s v="SO - 0005504"/>
    <x v="3"/>
    <s v="WARE-PUJ1005"/>
    <d v="2023-09-21T00:00:00"/>
    <d v="2023-09-23T00:00:00"/>
    <d v="2023-09-26T00:00:00"/>
    <x v="4"/>
    <x v="3"/>
    <n v="50"/>
    <n v="317"/>
    <s v="Ramki na ścianę"/>
    <n v="7"/>
    <n v="0.05"/>
    <n v="3966.4"/>
    <n v="1586.56"/>
    <n v="27764.799999999999"/>
    <s v="Klasa II"/>
  </r>
  <r>
    <s v="SO - 0005505"/>
    <x v="0"/>
    <s v="WARE-UHY1004"/>
    <d v="2023-09-21T00:00:00"/>
    <d v="2023-09-30T00:00:00"/>
    <d v="2023-10-04T00:00:00"/>
    <x v="16"/>
    <x v="1"/>
    <n v="46"/>
    <n v="212"/>
    <s v="Zapachy do domu"/>
    <n v="8"/>
    <n v="0.1"/>
    <n v="1802.3"/>
    <n v="1315.6790000000001"/>
    <n v="14418.4"/>
    <s v="Klasa II"/>
  </r>
  <r>
    <s v="SO - 0005506"/>
    <x v="0"/>
    <s v="WARE-NMK1003"/>
    <d v="2023-09-21T00:00:00"/>
    <d v="2023-10-17T00:00:00"/>
    <d v="2023-10-19T00:00:00"/>
    <x v="14"/>
    <x v="2"/>
    <n v="45"/>
    <n v="178"/>
    <s v="Ramki na zdjęcia"/>
    <n v="8"/>
    <n v="0.05"/>
    <n v="1701.8"/>
    <n v="816.86400000000003"/>
    <n v="13614.4"/>
    <s v="Klasa I"/>
  </r>
  <r>
    <s v="SO - 0005507"/>
    <x v="3"/>
    <s v="WARE-PUJ1005"/>
    <d v="2023-09-21T00:00:00"/>
    <d v="2023-10-11T00:00:00"/>
    <d v="2023-10-18T00:00:00"/>
    <x v="5"/>
    <x v="2"/>
    <n v="19"/>
    <n v="293"/>
    <s v="Rzeźby"/>
    <n v="2"/>
    <n v="0.05"/>
    <n v="1259.5999999999999"/>
    <n v="705.37599999999998"/>
    <n v="2519.1999999999998"/>
    <s v="Klasa III"/>
  </r>
  <r>
    <s v="SO - 0005508"/>
    <x v="3"/>
    <s v="WARE-NBV1002"/>
    <d v="2023-09-21T00:00:00"/>
    <d v="2023-09-26T00:00:00"/>
    <d v="2023-10-01T00:00:00"/>
    <x v="4"/>
    <x v="3"/>
    <n v="32"/>
    <n v="69"/>
    <s v="Meble ogrodowe"/>
    <n v="8"/>
    <n v="7.4999999999999997E-2"/>
    <n v="696.8"/>
    <n v="578.34400000000005"/>
    <n v="5574.4"/>
    <s v="Klasa II"/>
  </r>
  <r>
    <s v="SO - 0005509"/>
    <x v="2"/>
    <s v="WARE-UHY1004"/>
    <d v="2023-09-21T00:00:00"/>
    <d v="2023-10-06T00:00:00"/>
    <d v="2023-10-14T00:00:00"/>
    <x v="3"/>
    <x v="0"/>
    <n v="47"/>
    <n v="259"/>
    <s v="Meble sypialniane"/>
    <n v="1"/>
    <n v="7.4999999999999997E-2"/>
    <n v="2244.5"/>
    <n v="1705.82"/>
    <n v="2244.5"/>
    <s v="Klasa III"/>
  </r>
  <r>
    <s v="SO - 0005510"/>
    <x v="2"/>
    <s v="WARE-XYS1001"/>
    <d v="2023-09-21T00:00:00"/>
    <d v="2023-09-29T00:00:00"/>
    <d v="2023-10-07T00:00:00"/>
    <x v="23"/>
    <x v="0"/>
    <n v="15"/>
    <n v="11"/>
    <s v="Lustra"/>
    <n v="8"/>
    <n v="0.05"/>
    <n v="1876"/>
    <n v="1275.68"/>
    <n v="15008"/>
    <s v="Klasa III"/>
  </r>
  <r>
    <s v="SO - 0005511"/>
    <x v="0"/>
    <s v="WARE-UHY1004"/>
    <d v="2023-09-21T00:00:00"/>
    <d v="2023-09-26T00:00:00"/>
    <d v="2023-09-28T00:00:00"/>
    <x v="15"/>
    <x v="2"/>
    <n v="7"/>
    <n v="226"/>
    <s v="Wisiorki"/>
    <n v="7"/>
    <n v="0.05"/>
    <n v="2331.6"/>
    <n v="1445.5920000000001"/>
    <n v="16321.199999999999"/>
    <s v="Klasa I"/>
  </r>
  <r>
    <s v="SO - 0005512"/>
    <x v="0"/>
    <s v="WARE-UHY1004"/>
    <d v="2023-09-21T00:00:00"/>
    <d v="2023-09-29T00:00:00"/>
    <d v="2023-10-07T00:00:00"/>
    <x v="16"/>
    <x v="1"/>
    <n v="43"/>
    <n v="233"/>
    <s v="Ozdoby"/>
    <n v="6"/>
    <n v="7.4999999999999997E-2"/>
    <n v="1849.2"/>
    <n v="1128.0119999999999"/>
    <n v="11095.2"/>
    <s v="Klasa III"/>
  </r>
  <r>
    <s v="SO - 0005513"/>
    <x v="2"/>
    <s v="WARE-MKL1006"/>
    <d v="2023-09-22T00:00:00"/>
    <d v="2023-09-26T00:00:00"/>
    <d v="2023-10-04T00:00:00"/>
    <x v="24"/>
    <x v="2"/>
    <n v="4"/>
    <n v="342"/>
    <s v="Okładziny ścienne"/>
    <n v="6"/>
    <n v="0.05"/>
    <n v="3303.1"/>
    <n v="2312.17"/>
    <n v="19818.599999999999"/>
    <s v="Klasa III"/>
  </r>
  <r>
    <s v="SO - 0005514"/>
    <x v="2"/>
    <s v="WARE-MKL1006"/>
    <d v="2023-09-22T00:00:00"/>
    <d v="2023-10-06T00:00:00"/>
    <d v="2023-10-14T00:00:00"/>
    <x v="13"/>
    <x v="0"/>
    <n v="37"/>
    <n v="335"/>
    <s v="Dywany"/>
    <n v="6"/>
    <n v="0.2"/>
    <n v="3832.4"/>
    <n v="3104.2440000000001"/>
    <n v="22994.400000000001"/>
    <s v="Klasa III"/>
  </r>
  <r>
    <s v="SO - 0005515"/>
    <x v="0"/>
    <s v="WARE-NMK1003"/>
    <d v="2023-09-22T00:00:00"/>
    <d v="2023-10-06T00:00:00"/>
    <d v="2023-10-09T00:00:00"/>
    <x v="1"/>
    <x v="1"/>
    <n v="23"/>
    <n v="195"/>
    <s v="Toaletki"/>
    <n v="4"/>
    <n v="0.05"/>
    <n v="3872.6"/>
    <n v="1897.5740000000001"/>
    <n v="15490.4"/>
    <s v="Klasa II"/>
  </r>
  <r>
    <s v="SO - 0005516"/>
    <x v="0"/>
    <s v="WARE-NMK1003"/>
    <d v="2023-09-22T00:00:00"/>
    <d v="2023-09-28T00:00:00"/>
    <d v="2023-10-02T00:00:00"/>
    <x v="25"/>
    <x v="0"/>
    <n v="3"/>
    <n v="162"/>
    <s v="Szafy"/>
    <n v="8"/>
    <n v="0.05"/>
    <n v="3999.9"/>
    <n v="3399.915"/>
    <n v="31999.200000000001"/>
    <s v="Klasa II"/>
  </r>
  <r>
    <s v="SO - 0005517"/>
    <x v="3"/>
    <s v="WARE-XYS1001"/>
    <d v="2023-09-23T00:00:00"/>
    <d v="2023-10-06T00:00:00"/>
    <d v="2023-10-15T00:00:00"/>
    <x v="9"/>
    <x v="0"/>
    <n v="11"/>
    <n v="34"/>
    <s v="Poduszki meblowe"/>
    <n v="8"/>
    <n v="0.1"/>
    <n v="1058.5999999999999"/>
    <n v="635.16"/>
    <n v="8468.7999999999993"/>
    <s v="Klasa IV"/>
  </r>
  <r>
    <s v="SO - 0005518"/>
    <x v="0"/>
    <s v="WARE-MKL1006"/>
    <d v="2023-09-23T00:00:00"/>
    <d v="2023-09-26T00:00:00"/>
    <d v="2023-10-03T00:00:00"/>
    <x v="16"/>
    <x v="1"/>
    <n v="20"/>
    <n v="343"/>
    <s v="Świeczniki"/>
    <n v="2"/>
    <n v="0.3"/>
    <n v="2740.3"/>
    <n v="2137.4340000000002"/>
    <n v="5480.6"/>
    <s v="Klasa III"/>
  </r>
  <r>
    <s v="SO - 0005519"/>
    <x v="1"/>
    <s v="WARE-NBV1002"/>
    <d v="2023-09-23T00:00:00"/>
    <d v="2023-10-15T00:00:00"/>
    <d v="2023-10-20T00:00:00"/>
    <x v="20"/>
    <x v="1"/>
    <n v="25"/>
    <n v="76"/>
    <s v="Kieliszki do koktajli"/>
    <n v="5"/>
    <n v="0.15"/>
    <n v="1078.7"/>
    <n v="841.38599999999997"/>
    <n v="5393.5"/>
    <s v="Klasa II"/>
  </r>
  <r>
    <s v="SO - 0005520"/>
    <x v="1"/>
    <s v="WARE-NMK1003"/>
    <d v="2023-09-23T00:00:00"/>
    <d v="2023-09-27T00:00:00"/>
    <d v="2023-10-04T00:00:00"/>
    <x v="8"/>
    <x v="3"/>
    <n v="6"/>
    <n v="162"/>
    <s v="Meble łazienkowe"/>
    <n v="5"/>
    <n v="7.4999999999999997E-2"/>
    <n v="998.3"/>
    <n v="848.55499999999995"/>
    <n v="4991.5"/>
    <s v="Klasa III"/>
  </r>
  <r>
    <s v="SO - 0005521"/>
    <x v="0"/>
    <s v="WARE-NMK1003"/>
    <d v="2023-09-23T00:00:00"/>
    <d v="2023-10-12T00:00:00"/>
    <d v="2023-10-14T00:00:00"/>
    <x v="26"/>
    <x v="3"/>
    <n v="37"/>
    <n v="93"/>
    <s v="Poduszki"/>
    <n v="3"/>
    <n v="0.1"/>
    <n v="1125.5999999999999"/>
    <n v="934.24800000000005"/>
    <n v="3376.7999999999997"/>
    <s v="Klasa I"/>
  </r>
  <r>
    <s v="SO - 0005522"/>
    <x v="3"/>
    <s v="WARE-NBV1002"/>
    <d v="2023-09-23T00:00:00"/>
    <d v="2023-09-30T00:00:00"/>
    <d v="2023-10-07T00:00:00"/>
    <x v="21"/>
    <x v="3"/>
    <n v="48"/>
    <n v="78"/>
    <s v="Zegary"/>
    <n v="2"/>
    <n v="7.4999999999999997E-2"/>
    <n v="1922.9"/>
    <n v="788.38900000000001"/>
    <n v="3845.8"/>
    <s v="Klasa III"/>
  </r>
  <r>
    <s v="SO - 0005523"/>
    <x v="3"/>
    <s v="WARE-NMK1003"/>
    <d v="2023-09-23T00:00:00"/>
    <d v="2023-09-25T00:00:00"/>
    <d v="2023-09-29T00:00:00"/>
    <x v="4"/>
    <x v="3"/>
    <n v="38"/>
    <n v="129"/>
    <s v="Meble sypialniane"/>
    <n v="7"/>
    <n v="7.4999999999999997E-2"/>
    <n v="1889.4"/>
    <n v="1095.8520000000001"/>
    <n v="13225.800000000001"/>
    <s v="Klasa II"/>
  </r>
  <r>
    <s v="SO - 0005524"/>
    <x v="3"/>
    <s v="WARE-NMK1003"/>
    <d v="2023-09-24T00:00:00"/>
    <d v="2023-10-11T00:00:00"/>
    <d v="2023-10-20T00:00:00"/>
    <x v="5"/>
    <x v="2"/>
    <n v="42"/>
    <n v="120"/>
    <s v="Meble do jadalni"/>
    <n v="4"/>
    <n v="7.4999999999999997E-2"/>
    <n v="3993.2"/>
    <n v="1637.212"/>
    <n v="15972.8"/>
    <s v="Klasa IV"/>
  </r>
  <r>
    <s v="SO - 0005525"/>
    <x v="2"/>
    <s v="WARE-MKL1006"/>
    <d v="2023-09-24T00:00:00"/>
    <d v="2023-10-11T00:00:00"/>
    <d v="2023-10-21T00:00:00"/>
    <x v="13"/>
    <x v="0"/>
    <n v="16"/>
    <n v="333"/>
    <s v="Poduszki meblowe"/>
    <n v="3"/>
    <n v="0.4"/>
    <n v="221.1"/>
    <n v="174.66900000000001"/>
    <n v="663.3"/>
    <s v="Klasa IV"/>
  </r>
  <r>
    <s v="SO - 0005526"/>
    <x v="2"/>
    <s v="WARE-UHY1004"/>
    <d v="2023-09-24T00:00:00"/>
    <d v="2023-10-20T00:00:00"/>
    <d v="2023-10-29T00:00:00"/>
    <x v="13"/>
    <x v="0"/>
    <n v="8"/>
    <n v="211"/>
    <s v="Baseball"/>
    <n v="8"/>
    <n v="7.4999999999999997E-2"/>
    <n v="1051.9000000000001"/>
    <n v="631.14"/>
    <n v="8415.2000000000007"/>
    <s v="Klasa IV"/>
  </r>
  <r>
    <s v="SO - 0005527"/>
    <x v="0"/>
    <s v="WARE-NMK1003"/>
    <d v="2023-09-24T00:00:00"/>
    <d v="2023-10-05T00:00:00"/>
    <d v="2023-10-11T00:00:00"/>
    <x v="0"/>
    <x v="0"/>
    <n v="28"/>
    <n v="200"/>
    <s v="Okładziny ścienne"/>
    <n v="6"/>
    <n v="0.05"/>
    <n v="3517.5"/>
    <n v="2743.65"/>
    <n v="21105"/>
    <s v="Klasa III"/>
  </r>
  <r>
    <s v="SO - 0005528"/>
    <x v="3"/>
    <s v="WARE-XYS1001"/>
    <d v="2023-09-24T00:00:00"/>
    <d v="2023-10-20T00:00:00"/>
    <d v="2023-10-21T00:00:00"/>
    <x v="27"/>
    <x v="1"/>
    <n v="28"/>
    <n v="58"/>
    <s v="Lampy stołowe"/>
    <n v="7"/>
    <n v="0.05"/>
    <n v="730.3"/>
    <n v="584.24"/>
    <n v="5112.0999999999995"/>
    <s v="Klasa I"/>
  </r>
  <r>
    <s v="SO - 0005529"/>
    <x v="3"/>
    <s v="WARE-NMK1003"/>
    <d v="2023-09-24T00:00:00"/>
    <d v="2023-10-02T00:00:00"/>
    <d v="2023-10-12T00:00:00"/>
    <x v="21"/>
    <x v="3"/>
    <n v="3"/>
    <n v="159"/>
    <s v="Przechowywanie wina"/>
    <n v="5"/>
    <n v="0.1"/>
    <n v="241.2"/>
    <n v="113.364"/>
    <n v="1206"/>
    <s v="Klasa IV"/>
  </r>
  <r>
    <s v="SO - 0005530"/>
    <x v="2"/>
    <s v="WARE-NBV1002"/>
    <d v="2023-09-24T00:00:00"/>
    <d v="2023-10-07T00:00:00"/>
    <d v="2023-10-10T00:00:00"/>
    <x v="13"/>
    <x v="0"/>
    <n v="28"/>
    <n v="71"/>
    <s v="Przechowywanie wina"/>
    <n v="8"/>
    <n v="0.15"/>
    <n v="1092.0999999999999"/>
    <n v="556.971"/>
    <n v="8736.7999999999993"/>
    <s v="Klasa II"/>
  </r>
  <r>
    <s v="SO - 0005531"/>
    <x v="0"/>
    <s v="WARE-NMK1003"/>
    <d v="2023-09-25T00:00:00"/>
    <d v="2023-10-20T00:00:00"/>
    <d v="2023-10-26T00:00:00"/>
    <x v="25"/>
    <x v="0"/>
    <n v="39"/>
    <n v="120"/>
    <s v="Lustra"/>
    <n v="4"/>
    <n v="0.1"/>
    <n v="1132.3"/>
    <n v="702.02599999999995"/>
    <n v="4529.2"/>
    <s v="Klasa III"/>
  </r>
  <r>
    <s v="SO - 0005532"/>
    <x v="0"/>
    <s v="WARE-XYS1001"/>
    <d v="2023-09-25T00:00:00"/>
    <d v="2023-10-05T00:00:00"/>
    <d v="2023-10-12T00:00:00"/>
    <x v="26"/>
    <x v="3"/>
    <n v="1"/>
    <n v="48"/>
    <s v="Naczynia kuchenne"/>
    <n v="1"/>
    <n v="0.1"/>
    <n v="3256.2"/>
    <n v="2767.77"/>
    <n v="3256.2"/>
    <s v="Klasa III"/>
  </r>
  <r>
    <s v="SO - 0005533"/>
    <x v="0"/>
    <s v="WARE-PUJ1005"/>
    <d v="2023-09-25T00:00:00"/>
    <d v="2023-10-05T00:00:00"/>
    <d v="2023-10-10T00:00:00"/>
    <x v="1"/>
    <x v="1"/>
    <n v="38"/>
    <n v="294"/>
    <s v="Komputery"/>
    <n v="7"/>
    <n v="0.1"/>
    <n v="3959.7"/>
    <n v="2930.1779999999999"/>
    <n v="27717.899999999998"/>
    <s v="Klasa II"/>
  </r>
  <r>
    <s v="SO - 0005534"/>
    <x v="3"/>
    <s v="WARE-NMK1003"/>
    <d v="2023-09-25T00:00:00"/>
    <d v="2023-10-15T00:00:00"/>
    <d v="2023-10-20T00:00:00"/>
    <x v="4"/>
    <x v="3"/>
    <n v="28"/>
    <n v="178"/>
    <s v="Ramki na zdjęcia"/>
    <n v="2"/>
    <n v="0.2"/>
    <n v="5460.5"/>
    <n v="4259.1899999999996"/>
    <n v="10921"/>
    <s v="Klasa II"/>
  </r>
  <r>
    <s v="SO - 0005535"/>
    <x v="0"/>
    <s v="WARE-NMK1003"/>
    <d v="2023-09-25T00:00:00"/>
    <d v="2023-10-07T00:00:00"/>
    <d v="2023-10-08T00:00:00"/>
    <x v="25"/>
    <x v="0"/>
    <n v="35"/>
    <n v="191"/>
    <s v="Lampy stołowe"/>
    <n v="4"/>
    <n v="0.15"/>
    <n v="1118.9000000000001"/>
    <n v="928.68700000000001"/>
    <n v="4475.6000000000004"/>
    <s v="Klasa I"/>
  </r>
  <r>
    <s v="SO - 0005536"/>
    <x v="2"/>
    <s v="WARE-UHY1004"/>
    <d v="2023-09-25T00:00:00"/>
    <d v="2023-10-01T00:00:00"/>
    <d v="2023-10-02T00:00:00"/>
    <x v="12"/>
    <x v="1"/>
    <n v="26"/>
    <n v="219"/>
    <s v="Akcesoria"/>
    <n v="1"/>
    <n v="0.05"/>
    <n v="737"/>
    <n v="390.61"/>
    <n v="737"/>
    <s v="Klasa I"/>
  </r>
  <r>
    <s v="SO - 0005537"/>
    <x v="3"/>
    <s v="WARE-NMK1003"/>
    <d v="2023-09-25T00:00:00"/>
    <d v="2023-10-22T00:00:00"/>
    <d v="2023-10-26T00:00:00"/>
    <x v="27"/>
    <x v="1"/>
    <n v="25"/>
    <n v="189"/>
    <s v="Okładziny ścienne"/>
    <n v="8"/>
    <n v="0.15"/>
    <n v="3953"/>
    <n v="2095.09"/>
    <n v="31624"/>
    <s v="Klasa II"/>
  </r>
  <r>
    <s v="SO - 0005538"/>
    <x v="3"/>
    <s v="WARE-NMK1003"/>
    <d v="2023-09-25T00:00:00"/>
    <d v="2023-10-02T00:00:00"/>
    <d v="2023-10-07T00:00:00"/>
    <x v="17"/>
    <x v="1"/>
    <n v="36"/>
    <n v="90"/>
    <s v="Baseball"/>
    <n v="6"/>
    <n v="0.05"/>
    <n v="1051.9000000000001"/>
    <n v="525.95000000000005"/>
    <n v="6311.4000000000005"/>
    <s v="Klasa II"/>
  </r>
  <r>
    <s v="SO - 0005539"/>
    <x v="0"/>
    <s v="WARE-PUJ1005"/>
    <d v="2023-09-26T00:00:00"/>
    <d v="2023-10-04T00:00:00"/>
    <d v="2023-10-08T00:00:00"/>
    <x v="25"/>
    <x v="0"/>
    <n v="19"/>
    <n v="294"/>
    <s v="Poduszki"/>
    <n v="7"/>
    <n v="0.05"/>
    <n v="830.8"/>
    <n v="689.56399999999996"/>
    <n v="5815.5999999999995"/>
    <s v="Klasa II"/>
  </r>
  <r>
    <s v="SO - 0005540"/>
    <x v="0"/>
    <s v="WARE-NMK1003"/>
    <d v="2023-09-26T00:00:00"/>
    <d v="2023-10-21T00:00:00"/>
    <d v="2023-10-27T00:00:00"/>
    <x v="22"/>
    <x v="0"/>
    <n v="19"/>
    <n v="122"/>
    <s v="Meble łazienkowe"/>
    <n v="3"/>
    <n v="0.15"/>
    <n v="3993.2"/>
    <n v="3354.288"/>
    <n v="11979.599999999999"/>
    <s v="Klasa III"/>
  </r>
  <r>
    <s v="SO - 0005541"/>
    <x v="3"/>
    <s v="WARE-PUJ1005"/>
    <d v="2023-09-26T00:00:00"/>
    <d v="2023-10-08T00:00:00"/>
    <d v="2023-10-17T00:00:00"/>
    <x v="4"/>
    <x v="3"/>
    <n v="26"/>
    <n v="302"/>
    <s v="Meble do jadalni"/>
    <n v="6"/>
    <n v="7.4999999999999997E-2"/>
    <n v="5735.2"/>
    <n v="3383.768"/>
    <n v="34411.199999999997"/>
    <s v="Klasa IV"/>
  </r>
  <r>
    <s v="SO - 0005542"/>
    <x v="0"/>
    <s v="WARE-XYS1001"/>
    <d v="2023-09-26T00:00:00"/>
    <d v="2023-10-17T00:00:00"/>
    <d v="2023-10-22T00:00:00"/>
    <x v="10"/>
    <x v="3"/>
    <n v="7"/>
    <n v="12"/>
    <s v="Meble łazienkowe"/>
    <n v="5"/>
    <n v="7.4999999999999997E-2"/>
    <n v="1045.2"/>
    <n v="710.73599999999999"/>
    <n v="5226"/>
    <s v="Klasa II"/>
  </r>
  <r>
    <s v="SO - 0005543"/>
    <x v="2"/>
    <s v="WARE-NMK1003"/>
    <d v="2023-09-26T00:00:00"/>
    <d v="2023-10-23T00:00:00"/>
    <d v="2023-10-25T00:00:00"/>
    <x v="7"/>
    <x v="3"/>
    <n v="47"/>
    <n v="199"/>
    <s v="Baseball"/>
    <n v="6"/>
    <n v="0.3"/>
    <n v="1038.5"/>
    <n v="778.875"/>
    <n v="6231"/>
    <s v="Klasa I"/>
  </r>
  <r>
    <s v="SO - 0005544"/>
    <x v="2"/>
    <s v="WARE-XYS1001"/>
    <d v="2023-09-26T00:00:00"/>
    <d v="2023-10-19T00:00:00"/>
    <d v="2023-10-26T00:00:00"/>
    <x v="7"/>
    <x v="3"/>
    <n v="23"/>
    <n v="14"/>
    <s v="Telefony"/>
    <n v="7"/>
    <n v="0.05"/>
    <n v="5788.8"/>
    <n v="4457.3760000000002"/>
    <n v="40521.599999999999"/>
    <s v="Klasa III"/>
  </r>
  <r>
    <s v="SO - 0005545"/>
    <x v="0"/>
    <s v="WARE-NBV1002"/>
    <d v="2023-09-27T00:00:00"/>
    <d v="2023-10-20T00:00:00"/>
    <d v="2023-10-22T00:00:00"/>
    <x v="6"/>
    <x v="1"/>
    <n v="12"/>
    <n v="63"/>
    <s v="Baseball"/>
    <n v="5"/>
    <n v="0.05"/>
    <n v="1098.8"/>
    <n v="483.47199999999998"/>
    <n v="5494"/>
    <s v="Klasa I"/>
  </r>
  <r>
    <s v="SO - 0005546"/>
    <x v="3"/>
    <s v="WARE-PUJ1005"/>
    <d v="2023-09-27T00:00:00"/>
    <d v="2023-10-07T00:00:00"/>
    <d v="2023-10-10T00:00:00"/>
    <x v="9"/>
    <x v="0"/>
    <n v="18"/>
    <n v="304"/>
    <s v="Kieliszki do koktajli"/>
    <n v="7"/>
    <n v="0.05"/>
    <n v="1916.2"/>
    <n v="900.61400000000003"/>
    <n v="13413.4"/>
    <s v="Klasa II"/>
  </r>
  <r>
    <s v="SO - 0005547"/>
    <x v="0"/>
    <s v="WARE-PUJ1005"/>
    <d v="2023-09-27T00:00:00"/>
    <d v="2023-10-22T00:00:00"/>
    <d v="2023-10-30T00:00:00"/>
    <x v="10"/>
    <x v="3"/>
    <n v="19"/>
    <n v="321"/>
    <s v="Przechowywanie wina"/>
    <n v="6"/>
    <n v="0.05"/>
    <n v="2619.6999999999998"/>
    <n v="1859.9870000000001"/>
    <n v="15718.199999999999"/>
    <s v="Klasa III"/>
  </r>
  <r>
    <s v="SO - 0005548"/>
    <x v="3"/>
    <s v="WARE-XYS1001"/>
    <d v="2023-09-28T00:00:00"/>
    <d v="2023-10-24T00:00:00"/>
    <d v="2023-11-03T00:00:00"/>
    <x v="4"/>
    <x v="3"/>
    <n v="7"/>
    <n v="45"/>
    <s v="Okładziny ścienne"/>
    <n v="2"/>
    <n v="0.15"/>
    <n v="3819"/>
    <n v="2635.11"/>
    <n v="7638"/>
    <s v="Klasa IV"/>
  </r>
  <r>
    <s v="SO - 0005549"/>
    <x v="0"/>
    <s v="WARE-MKL1006"/>
    <d v="2023-09-28T00:00:00"/>
    <d v="2023-10-22T00:00:00"/>
    <d v="2023-10-25T00:00:00"/>
    <x v="0"/>
    <x v="0"/>
    <n v="31"/>
    <n v="333"/>
    <s v="Półmiski"/>
    <n v="3"/>
    <n v="7.4999999999999997E-2"/>
    <n v="167.5"/>
    <n v="85.424999999999997"/>
    <n v="502.5"/>
    <s v="Klasa II"/>
  </r>
  <r>
    <s v="SO - 0005550"/>
    <x v="0"/>
    <s v="WARE-MKL1006"/>
    <d v="2023-09-28T00:00:00"/>
    <d v="2023-10-17T00:00:00"/>
    <d v="2023-10-24T00:00:00"/>
    <x v="6"/>
    <x v="1"/>
    <n v="16"/>
    <n v="333"/>
    <s v="Wieńce"/>
    <n v="6"/>
    <n v="7.4999999999999997E-2"/>
    <n v="1098.8"/>
    <n v="516.43600000000004"/>
    <n v="6592.7999999999993"/>
    <s v="Klasa III"/>
  </r>
  <r>
    <s v="SO - 0005551"/>
    <x v="0"/>
    <s v="WARE-XYS1001"/>
    <d v="2023-09-28T00:00:00"/>
    <d v="2023-10-16T00:00:00"/>
    <d v="2023-10-17T00:00:00"/>
    <x v="26"/>
    <x v="3"/>
    <n v="22"/>
    <n v="12"/>
    <s v="Audio"/>
    <n v="1"/>
    <n v="7.4999999999999997E-2"/>
    <n v="2499.1"/>
    <n v="1774.3610000000001"/>
    <n v="2499.1"/>
    <s v="Klasa I"/>
  </r>
  <r>
    <s v="SO - 0005552"/>
    <x v="0"/>
    <s v="WARE-UHY1004"/>
    <d v="2023-09-28T00:00:00"/>
    <d v="2023-10-14T00:00:00"/>
    <d v="2023-10-24T00:00:00"/>
    <x v="6"/>
    <x v="1"/>
    <n v="19"/>
    <n v="260"/>
    <s v="Lampy stołowe"/>
    <n v="7"/>
    <n v="0.05"/>
    <n v="3189.2"/>
    <n v="2647.0360000000001"/>
    <n v="22324.399999999998"/>
    <s v="Klasa IV"/>
  </r>
  <r>
    <s v="SO - 0005553"/>
    <x v="3"/>
    <s v="WARE-NBV1002"/>
    <d v="2023-09-28T00:00:00"/>
    <d v="2023-10-02T00:00:00"/>
    <d v="2023-10-07T00:00:00"/>
    <x v="27"/>
    <x v="1"/>
    <n v="37"/>
    <n v="83"/>
    <s v="Obrusy"/>
    <n v="3"/>
    <n v="0.2"/>
    <n v="261.3"/>
    <n v="182.91"/>
    <n v="783.90000000000009"/>
    <s v="Klasa II"/>
  </r>
  <r>
    <s v="SO - 0005554"/>
    <x v="0"/>
    <s v="WARE-MKL1006"/>
    <d v="2023-09-28T00:00:00"/>
    <d v="2023-10-04T00:00:00"/>
    <d v="2023-10-12T00:00:00"/>
    <x v="19"/>
    <x v="2"/>
    <n v="30"/>
    <n v="364"/>
    <s v="Zastawa stołowa"/>
    <n v="3"/>
    <n v="7.4999999999999997E-2"/>
    <n v="187.6"/>
    <n v="95.676000000000002"/>
    <n v="562.79999999999995"/>
    <s v="Klasa III"/>
  </r>
  <r>
    <s v="SO - 0005555"/>
    <x v="3"/>
    <s v="WARE-MKL1006"/>
    <d v="2023-09-28T00:00:00"/>
    <d v="2023-10-15T00:00:00"/>
    <d v="2023-10-17T00:00:00"/>
    <x v="17"/>
    <x v="1"/>
    <n v="46"/>
    <n v="338"/>
    <s v="Komputery"/>
    <n v="8"/>
    <n v="0.1"/>
    <n v="911.2"/>
    <n v="610.50400000000002"/>
    <n v="7289.6"/>
    <s v="Klasa I"/>
  </r>
  <r>
    <s v="SO - 0005556"/>
    <x v="2"/>
    <s v="WARE-PUJ1005"/>
    <d v="2023-09-28T00:00:00"/>
    <d v="2023-10-15T00:00:00"/>
    <d v="2023-10-21T00:00:00"/>
    <x v="13"/>
    <x v="0"/>
    <n v="12"/>
    <n v="328"/>
    <s v="Koszykówka"/>
    <n v="5"/>
    <n v="7.4999999999999997E-2"/>
    <n v="2680"/>
    <n v="2144"/>
    <n v="13400"/>
    <s v="Klasa III"/>
  </r>
  <r>
    <s v="SO - 0005557"/>
    <x v="3"/>
    <s v="WARE-NMK1003"/>
    <d v="2023-09-28T00:00:00"/>
    <d v="2023-10-12T00:00:00"/>
    <d v="2023-10-17T00:00:00"/>
    <x v="9"/>
    <x v="0"/>
    <n v="30"/>
    <n v="140"/>
    <s v="Poduszki"/>
    <n v="5"/>
    <n v="0.05"/>
    <n v="683.4"/>
    <n v="314.36399999999998"/>
    <n v="3417"/>
    <s v="Klasa II"/>
  </r>
  <r>
    <s v="SO - 0005558"/>
    <x v="1"/>
    <s v="WARE-UHY1004"/>
    <d v="2023-09-28T00:00:00"/>
    <d v="2023-10-04T00:00:00"/>
    <d v="2023-10-07T00:00:00"/>
    <x v="8"/>
    <x v="3"/>
    <n v="50"/>
    <n v="232"/>
    <s v="Toaletki"/>
    <n v="6"/>
    <n v="0.15"/>
    <n v="1721.9"/>
    <n v="774.85500000000002"/>
    <n v="10331.400000000001"/>
    <s v="Klasa II"/>
  </r>
  <r>
    <s v="SO - 0005559"/>
    <x v="3"/>
    <s v="WARE-MKL1006"/>
    <d v="2023-09-28T00:00:00"/>
    <d v="2023-09-30T00:00:00"/>
    <d v="2023-10-05T00:00:00"/>
    <x v="12"/>
    <x v="1"/>
    <n v="1"/>
    <n v="344"/>
    <s v="Meble łazienkowe"/>
    <n v="2"/>
    <n v="0.05"/>
    <n v="6050.1"/>
    <n v="3025.05"/>
    <n v="12100.2"/>
    <s v="Klasa II"/>
  </r>
  <r>
    <s v="SO - 0005560"/>
    <x v="0"/>
    <s v="WARE-NMK1003"/>
    <d v="2023-09-28T00:00:00"/>
    <d v="2023-10-09T00:00:00"/>
    <d v="2023-10-10T00:00:00"/>
    <x v="22"/>
    <x v="0"/>
    <n v="18"/>
    <n v="104"/>
    <s v="Narzędzia barowe"/>
    <n v="2"/>
    <n v="0.05"/>
    <n v="1085.4000000000001"/>
    <n v="672.94799999999998"/>
    <n v="2170.8000000000002"/>
    <s v="Klasa I"/>
  </r>
  <r>
    <s v="SO - 0005561"/>
    <x v="0"/>
    <s v="WARE-XYS1001"/>
    <d v="2023-09-28T00:00:00"/>
    <d v="2023-10-24T00:00:00"/>
    <d v="2023-11-03T00:00:00"/>
    <x v="26"/>
    <x v="3"/>
    <n v="12"/>
    <n v="49"/>
    <s v="Baseball"/>
    <n v="3"/>
    <n v="0.15"/>
    <n v="3618"/>
    <n v="2930.58"/>
    <n v="10854"/>
    <s v="Klasa IV"/>
  </r>
  <r>
    <s v="SO - 0005562"/>
    <x v="2"/>
    <s v="WARE-PUJ1005"/>
    <d v="2023-09-29T00:00:00"/>
    <d v="2023-10-14T00:00:00"/>
    <d v="2023-10-21T00:00:00"/>
    <x v="23"/>
    <x v="0"/>
    <n v="12"/>
    <n v="313"/>
    <s v="Pufy"/>
    <n v="8"/>
    <n v="0.15"/>
    <n v="3953"/>
    <n v="1976.5"/>
    <n v="31624"/>
    <s v="Klasa III"/>
  </r>
  <r>
    <s v="SO - 0005563"/>
    <x v="0"/>
    <s v="WARE-XYS1001"/>
    <d v="2023-09-29T00:00:00"/>
    <d v="2023-10-16T00:00:00"/>
    <d v="2023-10-26T00:00:00"/>
    <x v="25"/>
    <x v="0"/>
    <n v="4"/>
    <n v="26"/>
    <s v="Naczynia serwisowe"/>
    <n v="8"/>
    <n v="0.2"/>
    <n v="3671.6"/>
    <n v="1468.64"/>
    <n v="29372.799999999999"/>
    <s v="Klasa IV"/>
  </r>
  <r>
    <s v="SO - 0005564"/>
    <x v="2"/>
    <s v="WARE-PUJ1005"/>
    <d v="2023-09-29T00:00:00"/>
    <d v="2023-10-27T00:00:00"/>
    <d v="2023-11-04T00:00:00"/>
    <x v="24"/>
    <x v="2"/>
    <n v="1"/>
    <n v="271"/>
    <s v="Naczynia do pieczenia"/>
    <n v="6"/>
    <n v="7.4999999999999997E-2"/>
    <n v="1943"/>
    <n v="913.21"/>
    <n v="11658"/>
    <s v="Klasa III"/>
  </r>
  <r>
    <s v="SO - 0005565"/>
    <x v="1"/>
    <s v="WARE-NMK1003"/>
    <d v="2023-09-29T00:00:00"/>
    <d v="2023-10-03T00:00:00"/>
    <d v="2023-10-05T00:00:00"/>
    <x v="8"/>
    <x v="3"/>
    <n v="1"/>
    <n v="169"/>
    <s v="Przechowywanie wina"/>
    <n v="7"/>
    <n v="0.05"/>
    <n v="3993.2"/>
    <n v="1916.7360000000001"/>
    <n v="27952.399999999998"/>
    <s v="Klasa I"/>
  </r>
  <r>
    <s v="SO - 0005566"/>
    <x v="3"/>
    <s v="WARE-XYS1001"/>
    <d v="2023-09-29T00:00:00"/>
    <d v="2023-10-16T00:00:00"/>
    <d v="2023-10-18T00:00:00"/>
    <x v="27"/>
    <x v="1"/>
    <n v="1"/>
    <n v="18"/>
    <s v="Szafy"/>
    <n v="8"/>
    <n v="0.15"/>
    <n v="174.2"/>
    <n v="142.84399999999999"/>
    <n v="1393.6"/>
    <s v="Klasa I"/>
  </r>
  <r>
    <s v="SO - 0005567"/>
    <x v="3"/>
    <s v="WARE-NBV1002"/>
    <d v="2023-09-29T00:00:00"/>
    <d v="2023-10-07T00:00:00"/>
    <d v="2023-10-12T00:00:00"/>
    <x v="17"/>
    <x v="1"/>
    <n v="29"/>
    <n v="76"/>
    <s v="Koszykówka"/>
    <n v="7"/>
    <n v="0.3"/>
    <n v="1011.7"/>
    <n v="708.19"/>
    <n v="7081.9000000000005"/>
    <s v="Klasa II"/>
  </r>
  <r>
    <s v="SO - 0005568"/>
    <x v="0"/>
    <s v="WARE-NMK1003"/>
    <d v="2023-09-29T00:00:00"/>
    <d v="2023-10-20T00:00:00"/>
    <d v="2023-10-22T00:00:00"/>
    <x v="26"/>
    <x v="3"/>
    <n v="4"/>
    <n v="147"/>
    <s v="Świece"/>
    <n v="5"/>
    <n v="7.4999999999999997E-2"/>
    <n v="1058.5999999999999"/>
    <n v="539.88599999999997"/>
    <n v="5293"/>
    <s v="Klasa I"/>
  </r>
  <r>
    <s v="SO - 0005569"/>
    <x v="0"/>
    <s v="WARE-NMK1003"/>
    <d v="2023-09-30T00:00:00"/>
    <d v="2023-10-26T00:00:00"/>
    <d v="2023-11-04T00:00:00"/>
    <x v="26"/>
    <x v="3"/>
    <n v="12"/>
    <n v="183"/>
    <s v="Naczynia do pieczenia"/>
    <n v="7"/>
    <n v="0.05"/>
    <n v="2592.9"/>
    <n v="1166.8050000000001"/>
    <n v="18150.3"/>
    <s v="Klasa IV"/>
  </r>
  <r>
    <s v="SO - 0005570"/>
    <x v="3"/>
    <s v="WARE-XYS1001"/>
    <d v="2023-09-30T00:00:00"/>
    <d v="2023-10-27T00:00:00"/>
    <d v="2023-11-02T00:00:00"/>
    <x v="4"/>
    <x v="3"/>
    <n v="15"/>
    <n v="42"/>
    <s v="Meble sypialniane"/>
    <n v="5"/>
    <n v="0.1"/>
    <n v="1118.9000000000001"/>
    <n v="861.553"/>
    <n v="5594.5"/>
    <s v="Klasa III"/>
  </r>
  <r>
    <s v="SO - 0005571"/>
    <x v="0"/>
    <s v="WARE-PUJ1005"/>
    <d v="2023-09-30T00:00:00"/>
    <d v="2023-10-23T00:00:00"/>
    <d v="2023-10-28T00:00:00"/>
    <x v="14"/>
    <x v="2"/>
    <n v="15"/>
    <n v="267"/>
    <s v="Naczynia kuchenne"/>
    <n v="1"/>
    <n v="0.2"/>
    <n v="1112.2"/>
    <n v="556.1"/>
    <n v="1112.2"/>
    <s v="Klasa II"/>
  </r>
  <r>
    <s v="SO - 0005572"/>
    <x v="3"/>
    <s v="WARE-MKL1006"/>
    <d v="2023-09-30T00:00:00"/>
    <d v="2023-10-19T00:00:00"/>
    <d v="2023-10-26T00:00:00"/>
    <x v="9"/>
    <x v="0"/>
    <n v="30"/>
    <n v="350"/>
    <s v="Lampy podłogowe"/>
    <n v="1"/>
    <n v="0.05"/>
    <n v="3845.8"/>
    <n v="1730.61"/>
    <n v="3845.8"/>
    <s v="Klasa III"/>
  </r>
  <r>
    <s v="SO - 0005573"/>
    <x v="3"/>
    <s v="WARE-PUJ1005"/>
    <d v="2023-09-30T00:00:00"/>
    <d v="2023-10-12T00:00:00"/>
    <d v="2023-10-17T00:00:00"/>
    <x v="12"/>
    <x v="1"/>
    <n v="46"/>
    <n v="277"/>
    <s v="Koce"/>
    <n v="5"/>
    <n v="0.05"/>
    <n v="2378.5"/>
    <n v="1974.155"/>
    <n v="11892.5"/>
    <s v="Klasa II"/>
  </r>
  <r>
    <s v="SO - 0005574"/>
    <x v="1"/>
    <s v="WARE-PUJ1005"/>
    <d v="2023-09-30T00:00:00"/>
    <d v="2023-10-17T00:00:00"/>
    <d v="2023-10-27T00:00:00"/>
    <x v="2"/>
    <x v="2"/>
    <n v="36"/>
    <n v="308"/>
    <s v="Zegary"/>
    <n v="3"/>
    <n v="0.05"/>
    <n v="3289.7"/>
    <n v="1677.7470000000001"/>
    <n v="9869.0999999999985"/>
    <s v="Klasa IV"/>
  </r>
  <r>
    <s v="SO - 0005575"/>
    <x v="3"/>
    <s v="WARE-NMK1003"/>
    <d v="2023-09-30T00:00:00"/>
    <d v="2023-10-26T00:00:00"/>
    <d v="2023-10-28T00:00:00"/>
    <x v="5"/>
    <x v="2"/>
    <n v="38"/>
    <n v="116"/>
    <s v="Narzędzia barowe"/>
    <n v="6"/>
    <n v="0.4"/>
    <n v="1842.5"/>
    <n v="1068.6500000000001"/>
    <n v="11055"/>
    <s v="Klasa I"/>
  </r>
  <r>
    <s v="SO - 0005576"/>
    <x v="3"/>
    <s v="WARE-XYS1001"/>
    <d v="2023-09-30T00:00:00"/>
    <d v="2023-10-09T00:00:00"/>
    <d v="2023-10-18T00:00:00"/>
    <x v="5"/>
    <x v="2"/>
    <n v="15"/>
    <n v="53"/>
    <s v="Lustra"/>
    <n v="2"/>
    <n v="0.1"/>
    <n v="3892.7"/>
    <n v="2102.058"/>
    <n v="7785.4"/>
    <s v="Klasa IV"/>
  </r>
  <r>
    <s v="SO - 0005577"/>
    <x v="0"/>
    <s v="WARE-UHY1004"/>
    <d v="2023-09-30T00:00:00"/>
    <d v="2023-10-17T00:00:00"/>
    <d v="2023-10-19T00:00:00"/>
    <x v="16"/>
    <x v="1"/>
    <n v="48"/>
    <n v="206"/>
    <s v="Ramki na zdjęcia"/>
    <n v="2"/>
    <n v="0.15"/>
    <n v="2351.6999999999998"/>
    <n v="1293.4349999999999"/>
    <n v="4703.3999999999996"/>
    <s v="Klasa I"/>
  </r>
  <r>
    <s v="SO - 0005578"/>
    <x v="2"/>
    <s v="WARE-NMK1003"/>
    <d v="2023-09-30T00:00:00"/>
    <d v="2023-10-15T00:00:00"/>
    <d v="2023-10-23T00:00:00"/>
    <x v="3"/>
    <x v="0"/>
    <n v="25"/>
    <n v="202"/>
    <s v="Pufy"/>
    <n v="3"/>
    <n v="0.15"/>
    <n v="2613"/>
    <n v="1332.63"/>
    <n v="7839"/>
    <s v="Klasa III"/>
  </r>
  <r>
    <s v="SO - 0005579"/>
    <x v="0"/>
    <s v="WARE-XYS1001"/>
    <d v="2023-09-30T00:00:00"/>
    <d v="2023-10-11T00:00:00"/>
    <d v="2023-10-13T00:00:00"/>
    <x v="22"/>
    <x v="0"/>
    <n v="47"/>
    <n v="21"/>
    <s v="Ramki na ścianę"/>
    <n v="3"/>
    <n v="7.4999999999999997E-2"/>
    <n v="1058.5999999999999"/>
    <n v="899.81"/>
    <n v="3175.7999999999997"/>
    <s v="Klasa I"/>
  </r>
  <r>
    <s v="SO - 0005580"/>
    <x v="1"/>
    <s v="WARE-NMK1003"/>
    <d v="2023-10-01T00:00:00"/>
    <d v="2023-10-06T00:00:00"/>
    <d v="2023-10-15T00:00:00"/>
    <x v="8"/>
    <x v="3"/>
    <n v="25"/>
    <n v="199"/>
    <s v="Zegary"/>
    <n v="4"/>
    <n v="0.1"/>
    <n v="187.6"/>
    <n v="76.915999999999997"/>
    <n v="750.4"/>
    <s v="Klasa IV"/>
  </r>
  <r>
    <s v="SO - 0005581"/>
    <x v="0"/>
    <s v="WARE-PUJ1005"/>
    <d v="2023-10-01T00:00:00"/>
    <d v="2023-10-28T00:00:00"/>
    <d v="2023-10-31T00:00:00"/>
    <x v="16"/>
    <x v="1"/>
    <n v="20"/>
    <n v="280"/>
    <s v="Wisiorki"/>
    <n v="1"/>
    <n v="7.4999999999999997E-2"/>
    <n v="1855.9"/>
    <n v="816.596"/>
    <n v="1855.9"/>
    <s v="Klasa II"/>
  </r>
  <r>
    <s v="SO - 0005582"/>
    <x v="0"/>
    <s v="WARE-XYS1001"/>
    <d v="2023-10-01T00:00:00"/>
    <d v="2023-10-27T00:00:00"/>
    <d v="2023-10-30T00:00:00"/>
    <x v="16"/>
    <x v="1"/>
    <n v="17"/>
    <n v="2"/>
    <s v="Ramki na ścianę"/>
    <n v="8"/>
    <n v="0.05"/>
    <n v="2539.3000000000002"/>
    <n v="1625.152"/>
    <n v="20314.400000000001"/>
    <s v="Klasa II"/>
  </r>
  <r>
    <s v="SO - 0005583"/>
    <x v="1"/>
    <s v="WARE-PUJ1005"/>
    <d v="2023-10-01T00:00:00"/>
    <d v="2023-10-03T00:00:00"/>
    <d v="2023-10-06T00:00:00"/>
    <x v="8"/>
    <x v="3"/>
    <n v="12"/>
    <n v="275"/>
    <s v="Zapachy do domu"/>
    <n v="4"/>
    <n v="0.15"/>
    <n v="810.7"/>
    <n v="567.49"/>
    <n v="3242.8"/>
    <s v="Klasa II"/>
  </r>
  <r>
    <s v="SO - 0005584"/>
    <x v="0"/>
    <s v="WARE-UHY1004"/>
    <d v="2023-10-01T00:00:00"/>
    <d v="2023-10-25T00:00:00"/>
    <d v="2023-10-26T00:00:00"/>
    <x v="10"/>
    <x v="3"/>
    <n v="16"/>
    <n v="204"/>
    <s v="Dywany"/>
    <n v="4"/>
    <n v="0.05"/>
    <n v="187.6"/>
    <n v="138.82400000000001"/>
    <n v="750.4"/>
    <s v="Klasa I"/>
  </r>
  <r>
    <s v="SO - 0005585"/>
    <x v="0"/>
    <s v="WARE-UHY1004"/>
    <d v="2023-10-01T00:00:00"/>
    <d v="2023-10-06T00:00:00"/>
    <d v="2023-10-07T00:00:00"/>
    <x v="0"/>
    <x v="0"/>
    <n v="49"/>
    <n v="256"/>
    <s v="Toaletki"/>
    <n v="2"/>
    <n v="7.4999999999999997E-2"/>
    <n v="3912.8"/>
    <n v="1565.12"/>
    <n v="7825.6"/>
    <s v="Klasa I"/>
  </r>
  <r>
    <s v="SO - 0005586"/>
    <x v="0"/>
    <s v="WARE-NMK1003"/>
    <d v="2023-10-01T00:00:00"/>
    <d v="2023-10-20T00:00:00"/>
    <d v="2023-10-23T00:00:00"/>
    <x v="16"/>
    <x v="1"/>
    <n v="38"/>
    <n v="191"/>
    <s v="Ozdoby"/>
    <n v="1"/>
    <n v="0.05"/>
    <n v="268"/>
    <n v="209.04"/>
    <n v="268"/>
    <s v="Klasa II"/>
  </r>
  <r>
    <s v="SO - 0005587"/>
    <x v="0"/>
    <s v="WARE-NMK1003"/>
    <d v="2023-10-02T00:00:00"/>
    <d v="2023-10-23T00:00:00"/>
    <d v="2023-10-28T00:00:00"/>
    <x v="26"/>
    <x v="3"/>
    <n v="35"/>
    <n v="181"/>
    <s v="Okładziny ścienne"/>
    <n v="5"/>
    <n v="0.05"/>
    <n v="2572.8000000000002"/>
    <n v="2186.88"/>
    <n v="12864"/>
    <s v="Klasa II"/>
  </r>
  <r>
    <s v="SO - 0005588"/>
    <x v="2"/>
    <s v="WARE-UHY1004"/>
    <d v="2023-10-02T00:00:00"/>
    <d v="2023-10-25T00:00:00"/>
    <d v="2023-11-01T00:00:00"/>
    <x v="23"/>
    <x v="0"/>
    <n v="49"/>
    <n v="258"/>
    <s v="Toaletki"/>
    <n v="4"/>
    <n v="0.05"/>
    <n v="1762.1"/>
    <n v="933.91300000000001"/>
    <n v="7048.4"/>
    <s v="Klasa III"/>
  </r>
  <r>
    <s v="SO - 0005589"/>
    <x v="2"/>
    <s v="WARE-NMK1003"/>
    <d v="2023-10-02T00:00:00"/>
    <d v="2023-10-20T00:00:00"/>
    <d v="2023-10-29T00:00:00"/>
    <x v="24"/>
    <x v="2"/>
    <n v="3"/>
    <n v="137"/>
    <s v="Komputery"/>
    <n v="5"/>
    <n v="7.4999999999999997E-2"/>
    <n v="234.5"/>
    <n v="194.63499999999999"/>
    <n v="1172.5"/>
    <s v="Klasa IV"/>
  </r>
  <r>
    <s v="SO - 0005590"/>
    <x v="3"/>
    <s v="WARE-NMK1003"/>
    <d v="2023-10-02T00:00:00"/>
    <d v="2023-10-28T00:00:00"/>
    <d v="2023-11-01T00:00:00"/>
    <x v="21"/>
    <x v="3"/>
    <n v="30"/>
    <n v="139"/>
    <s v="Lampy stołowe"/>
    <n v="1"/>
    <n v="7.4999999999999997E-2"/>
    <n v="4013.3"/>
    <n v="2528.3789999999999"/>
    <n v="4013.3"/>
    <s v="Klasa II"/>
  </r>
  <r>
    <s v="SO - 0005591"/>
    <x v="3"/>
    <s v="WARE-NMK1003"/>
    <d v="2023-10-02T00:00:00"/>
    <d v="2023-10-11T00:00:00"/>
    <d v="2023-10-17T00:00:00"/>
    <x v="5"/>
    <x v="2"/>
    <n v="21"/>
    <n v="187"/>
    <s v="Przechowywanie wina"/>
    <n v="7"/>
    <n v="7.4999999999999997E-2"/>
    <n v="1065.3"/>
    <n v="788.322"/>
    <n v="7457.0999999999995"/>
    <s v="Klasa III"/>
  </r>
  <r>
    <s v="SO - 0005592"/>
    <x v="0"/>
    <s v="WARE-XYS1001"/>
    <d v="2023-10-02T00:00:00"/>
    <d v="2023-10-13T00:00:00"/>
    <d v="2023-10-19T00:00:00"/>
    <x v="15"/>
    <x v="2"/>
    <n v="27"/>
    <n v="46"/>
    <s v="Lustra"/>
    <n v="4"/>
    <n v="7.4999999999999997E-2"/>
    <n v="1098.8"/>
    <n v="922.99199999999996"/>
    <n v="4395.2"/>
    <s v="Klasa III"/>
  </r>
  <r>
    <s v="SO - 0005593"/>
    <x v="3"/>
    <s v="WARE-MKL1006"/>
    <d v="2023-10-02T00:00:00"/>
    <d v="2023-10-10T00:00:00"/>
    <d v="2023-10-17T00:00:00"/>
    <x v="11"/>
    <x v="0"/>
    <n v="28"/>
    <n v="344"/>
    <s v="Telefony"/>
    <n v="4"/>
    <n v="0.15"/>
    <n v="1045.2"/>
    <n v="585.31200000000001"/>
    <n v="4180.8"/>
    <s v="Klasa III"/>
  </r>
  <r>
    <s v="SO - 0005594"/>
    <x v="1"/>
    <s v="WARE-NMK1003"/>
    <d v="2023-10-02T00:00:00"/>
    <d v="2023-10-15T00:00:00"/>
    <d v="2023-10-16T00:00:00"/>
    <x v="2"/>
    <x v="2"/>
    <n v="36"/>
    <n v="168"/>
    <s v="Telefony"/>
    <n v="1"/>
    <n v="0.05"/>
    <n v="6177.4"/>
    <n v="3397.57"/>
    <n v="6177.4"/>
    <s v="Klasa I"/>
  </r>
  <r>
    <s v="SO - 0005595"/>
    <x v="0"/>
    <s v="WARE-NBV1002"/>
    <d v="2023-10-03T00:00:00"/>
    <d v="2023-10-16T00:00:00"/>
    <d v="2023-10-21T00:00:00"/>
    <x v="26"/>
    <x v="3"/>
    <n v="12"/>
    <n v="84"/>
    <s v="Koszykówka"/>
    <n v="2"/>
    <n v="7.4999999999999997E-2"/>
    <n v="3504.1"/>
    <n v="1997.337"/>
    <n v="7008.2"/>
    <s v="Klasa II"/>
  </r>
  <r>
    <s v="SO - 0005596"/>
    <x v="0"/>
    <s v="WARE-NMK1003"/>
    <d v="2023-10-03T00:00:00"/>
    <d v="2023-10-12T00:00:00"/>
    <d v="2023-10-14T00:00:00"/>
    <x v="0"/>
    <x v="0"/>
    <n v="35"/>
    <n v="128"/>
    <s v="Meble do jadalni"/>
    <n v="3"/>
    <n v="0.15"/>
    <n v="1172.5"/>
    <n v="996.625"/>
    <n v="3517.5"/>
    <s v="Klasa I"/>
  </r>
  <r>
    <s v="SO - 0005597"/>
    <x v="3"/>
    <s v="WARE-NMK1003"/>
    <d v="2023-10-03T00:00:00"/>
    <d v="2023-10-14T00:00:00"/>
    <d v="2023-10-22T00:00:00"/>
    <x v="11"/>
    <x v="0"/>
    <n v="24"/>
    <n v="135"/>
    <s v="Dywany"/>
    <n v="2"/>
    <n v="0.2"/>
    <n v="5353.3"/>
    <n v="4122.0410000000002"/>
    <n v="10706.6"/>
    <s v="Klasa III"/>
  </r>
  <r>
    <s v="SO - 0005598"/>
    <x v="3"/>
    <s v="WARE-XYS1001"/>
    <d v="2023-10-03T00:00:00"/>
    <d v="2023-10-20T00:00:00"/>
    <d v="2023-10-25T00:00:00"/>
    <x v="5"/>
    <x v="2"/>
    <n v="7"/>
    <n v="45"/>
    <s v="Dekoracje zewnętrzne"/>
    <n v="5"/>
    <n v="0.05"/>
    <n v="268"/>
    <n v="182.24"/>
    <n v="1340"/>
    <s v="Klasa II"/>
  </r>
  <r>
    <s v="SO - 0005599"/>
    <x v="3"/>
    <s v="WARE-UHY1004"/>
    <d v="2023-10-03T00:00:00"/>
    <d v="2023-10-18T00:00:00"/>
    <d v="2023-10-23T00:00:00"/>
    <x v="5"/>
    <x v="2"/>
    <n v="39"/>
    <n v="225"/>
    <s v="Okładziny ścienne"/>
    <n v="6"/>
    <n v="0.05"/>
    <n v="5567.7"/>
    <n v="4175.7749999999996"/>
    <n v="33406.199999999997"/>
    <s v="Klasa II"/>
  </r>
  <r>
    <s v="SO - 0005600"/>
    <x v="0"/>
    <s v="WARE-NMK1003"/>
    <d v="2023-10-03T00:00:00"/>
    <d v="2023-10-17T00:00:00"/>
    <d v="2023-10-18T00:00:00"/>
    <x v="25"/>
    <x v="0"/>
    <n v="48"/>
    <n v="111"/>
    <s v="Komputery"/>
    <n v="7"/>
    <n v="0.05"/>
    <n v="971.5"/>
    <n v="505.18"/>
    <n v="6800.5"/>
    <s v="Klasa I"/>
  </r>
  <r>
    <s v="SO - 0005601"/>
    <x v="3"/>
    <s v="WARE-NMK1003"/>
    <d v="2023-10-03T00:00:00"/>
    <d v="2023-10-13T00:00:00"/>
    <d v="2023-10-19T00:00:00"/>
    <x v="12"/>
    <x v="1"/>
    <n v="14"/>
    <n v="160"/>
    <s v="Okładziny ścienne"/>
    <n v="6"/>
    <n v="0.15"/>
    <n v="1695.1"/>
    <n v="1406.933"/>
    <n v="10170.599999999999"/>
    <s v="Klasa III"/>
  </r>
  <r>
    <s v="SO - 0005602"/>
    <x v="3"/>
    <s v="WARE-NMK1003"/>
    <d v="2023-10-04T00:00:00"/>
    <d v="2023-10-29T00:00:00"/>
    <d v="2023-11-07T00:00:00"/>
    <x v="9"/>
    <x v="0"/>
    <n v="9"/>
    <n v="137"/>
    <s v="Lustra"/>
    <n v="5"/>
    <n v="0.05"/>
    <n v="268"/>
    <n v="174.2"/>
    <n v="1340"/>
    <s v="Klasa IV"/>
  </r>
  <r>
    <s v="SO - 0005603"/>
    <x v="1"/>
    <s v="WARE-PUJ1005"/>
    <d v="2023-10-04T00:00:00"/>
    <d v="2023-10-18T00:00:00"/>
    <d v="2023-10-23T00:00:00"/>
    <x v="20"/>
    <x v="1"/>
    <n v="28"/>
    <n v="269"/>
    <s v="Ozdoby"/>
    <n v="6"/>
    <n v="7.4999999999999997E-2"/>
    <n v="2974.8"/>
    <n v="1546.896"/>
    <n v="17848.800000000003"/>
    <s v="Klasa II"/>
  </r>
  <r>
    <s v="SO - 0005604"/>
    <x v="0"/>
    <s v="WARE-UHY1004"/>
    <d v="2023-10-04T00:00:00"/>
    <d v="2023-10-08T00:00:00"/>
    <d v="2023-10-11T00:00:00"/>
    <x v="18"/>
    <x v="2"/>
    <n v="4"/>
    <n v="215"/>
    <s v="Koszykówka"/>
    <n v="2"/>
    <n v="0.15"/>
    <n v="3859.2"/>
    <n v="2045.376"/>
    <n v="7718.4"/>
    <s v="Klasa II"/>
  </r>
  <r>
    <s v="SO - 0005605"/>
    <x v="3"/>
    <s v="WARE-MKL1006"/>
    <d v="2023-10-04T00:00:00"/>
    <d v="2023-10-09T00:00:00"/>
    <d v="2023-10-19T00:00:00"/>
    <x v="27"/>
    <x v="1"/>
    <n v="41"/>
    <n v="335"/>
    <s v="Poduszki"/>
    <n v="7"/>
    <n v="0.05"/>
    <n v="837.5"/>
    <n v="561.125"/>
    <n v="5862.5"/>
    <s v="Klasa IV"/>
  </r>
  <r>
    <s v="SO - 0005606"/>
    <x v="3"/>
    <s v="WARE-NBV1002"/>
    <d v="2023-10-04T00:00:00"/>
    <d v="2023-10-25T00:00:00"/>
    <d v="2023-10-30T00:00:00"/>
    <x v="11"/>
    <x v="0"/>
    <n v="5"/>
    <n v="82"/>
    <s v="Kwiaty"/>
    <n v="4"/>
    <n v="0.15"/>
    <n v="1098.8"/>
    <n v="769.16"/>
    <n v="4395.2"/>
    <s v="Klasa II"/>
  </r>
  <r>
    <s v="SO - 0005607"/>
    <x v="0"/>
    <s v="WARE-UHY1004"/>
    <d v="2023-10-04T00:00:00"/>
    <d v="2023-10-14T00:00:00"/>
    <d v="2023-10-20T00:00:00"/>
    <x v="19"/>
    <x v="2"/>
    <n v="24"/>
    <n v="219"/>
    <s v="Szafy"/>
    <n v="7"/>
    <n v="0.1"/>
    <n v="904.5"/>
    <n v="750.73500000000001"/>
    <n v="6331.5"/>
    <s v="Klasa III"/>
  </r>
  <r>
    <s v="SO - 0005608"/>
    <x v="0"/>
    <s v="WARE-MKL1006"/>
    <d v="2023-10-05T00:00:00"/>
    <d v="2023-10-14T00:00:00"/>
    <d v="2023-10-16T00:00:00"/>
    <x v="19"/>
    <x v="2"/>
    <n v="32"/>
    <n v="360"/>
    <s v="Meble sypialniane"/>
    <n v="2"/>
    <n v="0.05"/>
    <n v="5654.8"/>
    <n v="3166.6880000000001"/>
    <n v="11309.6"/>
    <s v="Klasa I"/>
  </r>
  <r>
    <s v="SO - 0005609"/>
    <x v="0"/>
    <s v="WARE-XYS1001"/>
    <d v="2023-10-05T00:00:00"/>
    <d v="2023-11-02T00:00:00"/>
    <d v="2023-11-08T00:00:00"/>
    <x v="1"/>
    <x v="1"/>
    <n v="22"/>
    <n v="1"/>
    <s v="Poduszki"/>
    <n v="8"/>
    <n v="0.1"/>
    <n v="3966.4"/>
    <n v="1903.8720000000001"/>
    <n v="31731.200000000001"/>
    <s v="Klasa III"/>
  </r>
  <r>
    <s v="SO - 0005610"/>
    <x v="2"/>
    <s v="WARE-NMK1003"/>
    <d v="2023-10-05T00:00:00"/>
    <d v="2023-10-10T00:00:00"/>
    <d v="2023-10-19T00:00:00"/>
    <x v="12"/>
    <x v="1"/>
    <n v="35"/>
    <n v="131"/>
    <s v="Dekoracje zewnętrzne"/>
    <n v="6"/>
    <n v="0.1"/>
    <n v="3564.4"/>
    <n v="2708.944"/>
    <n v="21386.400000000001"/>
    <s v="Klasa IV"/>
  </r>
  <r>
    <s v="SO - 0005611"/>
    <x v="0"/>
    <s v="WARE-NBV1002"/>
    <d v="2023-10-05T00:00:00"/>
    <d v="2023-11-01T00:00:00"/>
    <d v="2023-11-06T00:00:00"/>
    <x v="1"/>
    <x v="1"/>
    <n v="28"/>
    <n v="85"/>
    <s v="Telefony"/>
    <n v="1"/>
    <n v="0.15"/>
    <n v="931.3"/>
    <n v="447.024"/>
    <n v="931.3"/>
    <s v="Klasa II"/>
  </r>
  <r>
    <s v="SO - 0005612"/>
    <x v="0"/>
    <s v="WARE-NBV1002"/>
    <d v="2023-10-05T00:00:00"/>
    <d v="2023-10-20T00:00:00"/>
    <d v="2023-10-29T00:00:00"/>
    <x v="1"/>
    <x v="1"/>
    <n v="47"/>
    <n v="83"/>
    <s v="Naczynia serwisowe"/>
    <n v="5"/>
    <n v="0.05"/>
    <n v="2244.5"/>
    <n v="920.245"/>
    <n v="11222.5"/>
    <s v="Klasa IV"/>
  </r>
  <r>
    <s v="SO - 0005613"/>
    <x v="0"/>
    <s v="WARE-XYS1001"/>
    <d v="2023-10-05T00:00:00"/>
    <d v="2023-10-14T00:00:00"/>
    <d v="2023-10-17T00:00:00"/>
    <x v="19"/>
    <x v="2"/>
    <n v="11"/>
    <n v="26"/>
    <s v="Komputery"/>
    <n v="3"/>
    <n v="0.05"/>
    <n v="2458.9"/>
    <n v="1327.806"/>
    <n v="7376.7000000000007"/>
    <s v="Klasa II"/>
  </r>
  <r>
    <s v="SO - 0005614"/>
    <x v="0"/>
    <s v="WARE-XYS1001"/>
    <d v="2023-10-05T00:00:00"/>
    <d v="2023-10-29T00:00:00"/>
    <d v="2023-11-03T00:00:00"/>
    <x v="0"/>
    <x v="0"/>
    <n v="27"/>
    <n v="1"/>
    <s v="Okładziny ścienne"/>
    <n v="2"/>
    <n v="7.4999999999999997E-2"/>
    <n v="2338.3000000000002"/>
    <n v="1028.8520000000001"/>
    <n v="4676.6000000000004"/>
    <s v="Klasa II"/>
  </r>
  <r>
    <s v="SO - 0005615"/>
    <x v="0"/>
    <s v="WARE-XYS1001"/>
    <d v="2023-10-05T00:00:00"/>
    <d v="2023-10-24T00:00:00"/>
    <d v="2023-11-02T00:00:00"/>
    <x v="1"/>
    <x v="1"/>
    <n v="40"/>
    <n v="4"/>
    <s v="Telefony"/>
    <n v="7"/>
    <n v="0.1"/>
    <n v="3939.6"/>
    <n v="2087.9879999999998"/>
    <n v="27577.200000000001"/>
    <s v="Klasa IV"/>
  </r>
  <r>
    <s v="SO - 0005616"/>
    <x v="2"/>
    <s v="WARE-XYS1001"/>
    <d v="2023-10-06T00:00:00"/>
    <d v="2023-10-25T00:00:00"/>
    <d v="2023-11-03T00:00:00"/>
    <x v="23"/>
    <x v="0"/>
    <n v="10"/>
    <n v="7"/>
    <s v="Lampy podłogowe"/>
    <n v="1"/>
    <n v="0.05"/>
    <n v="1996.6"/>
    <n v="1557.348"/>
    <n v="1996.6"/>
    <s v="Klasa IV"/>
  </r>
  <r>
    <s v="SO - 0005617"/>
    <x v="3"/>
    <s v="WARE-UHY1004"/>
    <d v="2023-10-06T00:00:00"/>
    <d v="2023-10-21T00:00:00"/>
    <d v="2023-10-23T00:00:00"/>
    <x v="9"/>
    <x v="0"/>
    <n v="31"/>
    <n v="212"/>
    <s v="Wazy"/>
    <n v="4"/>
    <n v="0.1"/>
    <n v="6157.3"/>
    <n v="4617.9750000000004"/>
    <n v="24629.200000000001"/>
    <s v="Klasa I"/>
  </r>
  <r>
    <s v="SO - 0005618"/>
    <x v="0"/>
    <s v="WARE-XYS1001"/>
    <d v="2023-10-06T00:00:00"/>
    <d v="2023-10-13T00:00:00"/>
    <d v="2023-10-19T00:00:00"/>
    <x v="18"/>
    <x v="2"/>
    <n v="50"/>
    <n v="29"/>
    <s v="Dekoracje zewnętrzne"/>
    <n v="2"/>
    <n v="0.1"/>
    <n v="2345"/>
    <n v="1360.1"/>
    <n v="4690"/>
    <s v="Klasa III"/>
  </r>
  <r>
    <s v="SO - 0005619"/>
    <x v="3"/>
    <s v="WARE-NBV1002"/>
    <d v="2023-10-06T00:00:00"/>
    <d v="2023-10-20T00:00:00"/>
    <d v="2023-10-24T00:00:00"/>
    <x v="12"/>
    <x v="1"/>
    <n v="26"/>
    <n v="81"/>
    <s v="Meble ogrodowe"/>
    <n v="3"/>
    <n v="7.4999999999999997E-2"/>
    <n v="174.2"/>
    <n v="121.94"/>
    <n v="522.59999999999991"/>
    <s v="Klasa II"/>
  </r>
  <r>
    <s v="SO - 0005620"/>
    <x v="1"/>
    <s v="WARE-NMK1003"/>
    <d v="2023-10-07T00:00:00"/>
    <d v="2023-11-02T00:00:00"/>
    <d v="2023-11-09T00:00:00"/>
    <x v="8"/>
    <x v="3"/>
    <n v="44"/>
    <n v="106"/>
    <s v="Ozdoby"/>
    <n v="2"/>
    <n v="0.4"/>
    <n v="1286.4000000000001"/>
    <n v="630.33600000000001"/>
    <n v="2572.8000000000002"/>
    <s v="Klasa III"/>
  </r>
  <r>
    <s v="SO - 0005621"/>
    <x v="0"/>
    <s v="WARE-NMK1003"/>
    <d v="2023-10-07T00:00:00"/>
    <d v="2023-10-20T00:00:00"/>
    <d v="2023-10-27T00:00:00"/>
    <x v="19"/>
    <x v="2"/>
    <n v="16"/>
    <n v="108"/>
    <s v="Baseball"/>
    <n v="4"/>
    <n v="0.3"/>
    <n v="6023.3"/>
    <n v="3915.145"/>
    <n v="24093.200000000001"/>
    <s v="Klasa III"/>
  </r>
  <r>
    <s v="SO - 0005622"/>
    <x v="3"/>
    <s v="WARE-UHY1004"/>
    <d v="2023-10-07T00:00:00"/>
    <d v="2023-10-10T00:00:00"/>
    <d v="2023-10-19T00:00:00"/>
    <x v="22"/>
    <x v="0"/>
    <n v="49"/>
    <n v="220"/>
    <s v="Meble ogrodowe"/>
    <n v="5"/>
    <n v="0.1"/>
    <n v="2633.1"/>
    <n v="1922.163"/>
    <n v="13165.5"/>
    <s v="Klasa IV"/>
  </r>
  <r>
    <s v="SO - 0005623"/>
    <x v="2"/>
    <s v="WARE-MKL1006"/>
    <d v="2023-10-07T00:00:00"/>
    <d v="2023-10-20T00:00:00"/>
    <d v="2023-10-22T00:00:00"/>
    <x v="13"/>
    <x v="0"/>
    <n v="34"/>
    <n v="336"/>
    <s v="Naczynia do pieczenia"/>
    <n v="6"/>
    <n v="0.15"/>
    <n v="201"/>
    <n v="166.83"/>
    <n v="1206"/>
    <s v="Klasa I"/>
  </r>
  <r>
    <s v="SO - 0005624"/>
    <x v="3"/>
    <s v="WARE-PUJ1005"/>
    <d v="2023-10-07T00:00:00"/>
    <d v="2023-10-27T00:00:00"/>
    <d v="2023-11-05T00:00:00"/>
    <x v="5"/>
    <x v="2"/>
    <n v="18"/>
    <n v="263"/>
    <s v="Meble łazienkowe"/>
    <n v="3"/>
    <n v="0.05"/>
    <n v="1005"/>
    <n v="713.55"/>
    <n v="3015"/>
    <s v="Klasa IV"/>
  </r>
  <r>
    <s v="SO - 0005625"/>
    <x v="0"/>
    <s v="WARE-PUJ1005"/>
    <d v="2023-10-07T00:00:00"/>
    <d v="2023-10-25T00:00:00"/>
    <d v="2023-11-02T00:00:00"/>
    <x v="6"/>
    <x v="1"/>
    <n v="10"/>
    <n v="274"/>
    <s v="Narzędzia barowe"/>
    <n v="3"/>
    <n v="7.4999999999999997E-2"/>
    <n v="1005"/>
    <n v="532.65"/>
    <n v="3015"/>
    <s v="Klasa III"/>
  </r>
  <r>
    <s v="SO - 0005626"/>
    <x v="0"/>
    <s v="WARE-NMK1003"/>
    <d v="2023-10-08T00:00:00"/>
    <d v="2023-10-19T00:00:00"/>
    <d v="2023-10-29T00:00:00"/>
    <x v="14"/>
    <x v="2"/>
    <n v="27"/>
    <n v="105"/>
    <s v="Baseball"/>
    <n v="1"/>
    <n v="0.3"/>
    <n v="187.6"/>
    <n v="93.8"/>
    <n v="187.6"/>
    <s v="Klasa IV"/>
  </r>
  <r>
    <s v="SO - 0005627"/>
    <x v="2"/>
    <s v="WARE-MKL1006"/>
    <d v="2023-10-08T00:00:00"/>
    <d v="2023-10-30T00:00:00"/>
    <d v="2023-11-06T00:00:00"/>
    <x v="24"/>
    <x v="2"/>
    <n v="33"/>
    <n v="353"/>
    <s v="Ozdoby"/>
    <n v="7"/>
    <n v="0.05"/>
    <n v="1232.8"/>
    <n v="850.63199999999995"/>
    <n v="8629.6"/>
    <s v="Klasa III"/>
  </r>
  <r>
    <s v="SO - 0005628"/>
    <x v="1"/>
    <s v="WARE-NMK1003"/>
    <d v="2023-10-08T00:00:00"/>
    <d v="2023-10-10T00:00:00"/>
    <d v="2023-10-17T00:00:00"/>
    <x v="2"/>
    <x v="2"/>
    <n v="42"/>
    <n v="180"/>
    <s v="Kolekcje"/>
    <n v="7"/>
    <n v="0.1"/>
    <n v="3892.7"/>
    <n v="2257.7660000000001"/>
    <n v="27248.899999999998"/>
    <s v="Klasa III"/>
  </r>
  <r>
    <s v="SO - 0005629"/>
    <x v="2"/>
    <s v="WARE-MKL1006"/>
    <d v="2023-10-08T00:00:00"/>
    <d v="2023-10-27T00:00:00"/>
    <d v="2023-11-06T00:00:00"/>
    <x v="13"/>
    <x v="0"/>
    <n v="40"/>
    <n v="340"/>
    <s v="Wieńce"/>
    <n v="8"/>
    <n v="7.4999999999999997E-2"/>
    <n v="3872.6"/>
    <n v="3175.5320000000002"/>
    <n v="30980.799999999999"/>
    <s v="Klasa IV"/>
  </r>
  <r>
    <s v="SO - 0005630"/>
    <x v="0"/>
    <s v="WARE-NMK1003"/>
    <d v="2023-10-08T00:00:00"/>
    <d v="2023-10-24T00:00:00"/>
    <d v="2023-10-29T00:00:00"/>
    <x v="19"/>
    <x v="2"/>
    <n v="46"/>
    <n v="179"/>
    <s v="Dywany"/>
    <n v="3"/>
    <n v="0.05"/>
    <n v="2237.8000000000002"/>
    <n v="984.63199999999995"/>
    <n v="6713.4000000000005"/>
    <s v="Klasa II"/>
  </r>
  <r>
    <s v="SO - 0005631"/>
    <x v="3"/>
    <s v="WARE-NMK1003"/>
    <d v="2023-10-08T00:00:00"/>
    <d v="2023-10-26T00:00:00"/>
    <d v="2023-11-02T00:00:00"/>
    <x v="9"/>
    <x v="0"/>
    <n v="9"/>
    <n v="144"/>
    <s v="Meble ogrodowe"/>
    <n v="2"/>
    <n v="0.05"/>
    <n v="2485.6999999999998"/>
    <n v="1889.1320000000001"/>
    <n v="4971.3999999999996"/>
    <s v="Klasa III"/>
  </r>
  <r>
    <s v="SO - 0005632"/>
    <x v="0"/>
    <s v="WARE-NMK1003"/>
    <d v="2023-10-08T00:00:00"/>
    <d v="2023-10-26T00:00:00"/>
    <d v="2023-10-28T00:00:00"/>
    <x v="6"/>
    <x v="1"/>
    <n v="21"/>
    <n v="123"/>
    <s v="Wisiorki"/>
    <n v="2"/>
    <n v="7.4999999999999997E-2"/>
    <n v="3705.1"/>
    <n v="2778.8249999999998"/>
    <n v="7410.2"/>
    <s v="Klasa I"/>
  </r>
  <r>
    <s v="SO - 0005633"/>
    <x v="3"/>
    <s v="WARE-NBV1002"/>
    <d v="2023-10-08T00:00:00"/>
    <d v="2023-10-12T00:00:00"/>
    <d v="2023-10-17T00:00:00"/>
    <x v="5"/>
    <x v="2"/>
    <n v="40"/>
    <n v="86"/>
    <s v="TV i wideo"/>
    <n v="1"/>
    <n v="0.2"/>
    <n v="3443.8"/>
    <n v="2307.346"/>
    <n v="3443.8"/>
    <s v="Klasa II"/>
  </r>
  <r>
    <s v="SO - 0005634"/>
    <x v="1"/>
    <s v="WARE-NMK1003"/>
    <d v="2023-10-08T00:00:00"/>
    <d v="2023-10-25T00:00:00"/>
    <d v="2023-11-04T00:00:00"/>
    <x v="8"/>
    <x v="3"/>
    <n v="46"/>
    <n v="111"/>
    <s v="Świece"/>
    <n v="2"/>
    <n v="0.2"/>
    <n v="3872.6"/>
    <n v="1703.944"/>
    <n v="7745.2"/>
    <s v="Klasa IV"/>
  </r>
  <r>
    <s v="SO - 0005635"/>
    <x v="3"/>
    <s v="WARE-MKL1006"/>
    <d v="2023-10-08T00:00:00"/>
    <d v="2023-11-05T00:00:00"/>
    <d v="2023-11-08T00:00:00"/>
    <x v="9"/>
    <x v="0"/>
    <n v="27"/>
    <n v="358"/>
    <s v="Wisiorki"/>
    <n v="2"/>
    <n v="0.05"/>
    <n v="2519.1999999999998"/>
    <n v="1058.0640000000001"/>
    <n v="5038.3999999999996"/>
    <s v="Klasa II"/>
  </r>
  <r>
    <s v="SO - 0005636"/>
    <x v="0"/>
    <s v="WARE-PUJ1005"/>
    <d v="2023-10-09T00:00:00"/>
    <d v="2023-10-26T00:00:00"/>
    <d v="2023-10-29T00:00:00"/>
    <x v="16"/>
    <x v="1"/>
    <n v="29"/>
    <n v="278"/>
    <s v="Wazy"/>
    <n v="5"/>
    <n v="0.05"/>
    <n v="931.3"/>
    <n v="540.154"/>
    <n v="4656.5"/>
    <s v="Klasa II"/>
  </r>
  <r>
    <s v="SO - 0005637"/>
    <x v="2"/>
    <s v="WARE-UHY1004"/>
    <d v="2023-10-09T00:00:00"/>
    <d v="2023-11-04T00:00:00"/>
    <d v="2023-11-07T00:00:00"/>
    <x v="23"/>
    <x v="0"/>
    <n v="43"/>
    <n v="256"/>
    <s v="Wazy"/>
    <n v="2"/>
    <n v="7.4999999999999997E-2"/>
    <n v="1065.3"/>
    <n v="767.01599999999996"/>
    <n v="2130.6"/>
    <s v="Klasa II"/>
  </r>
  <r>
    <s v="SO - 0005638"/>
    <x v="0"/>
    <s v="WARE-MKL1006"/>
    <d v="2023-10-09T00:00:00"/>
    <d v="2023-11-06T00:00:00"/>
    <d v="2023-11-16T00:00:00"/>
    <x v="1"/>
    <x v="1"/>
    <n v="14"/>
    <n v="357"/>
    <s v="Meble ogrodowe"/>
    <n v="3"/>
    <n v="0.15"/>
    <n v="2613"/>
    <n v="1045.2"/>
    <n v="7839"/>
    <s v="Klasa IV"/>
  </r>
  <r>
    <s v="SO - 0005639"/>
    <x v="0"/>
    <s v="WARE-XYS1001"/>
    <d v="2023-10-09T00:00:00"/>
    <d v="2023-11-04T00:00:00"/>
    <d v="2023-11-06T00:00:00"/>
    <x v="16"/>
    <x v="1"/>
    <n v="1"/>
    <n v="15"/>
    <s v="Świąteczne"/>
    <n v="2"/>
    <n v="7.4999999999999997E-2"/>
    <n v="227.8"/>
    <n v="186.79599999999999"/>
    <n v="455.6"/>
    <s v="Klasa I"/>
  </r>
  <r>
    <s v="SO - 0005640"/>
    <x v="0"/>
    <s v="WARE-UHY1004"/>
    <d v="2023-10-09T00:00:00"/>
    <d v="2023-10-26T00:00:00"/>
    <d v="2023-11-05T00:00:00"/>
    <x v="18"/>
    <x v="2"/>
    <n v="38"/>
    <n v="214"/>
    <s v="Naczynia do pieczenia"/>
    <n v="4"/>
    <n v="0.4"/>
    <n v="1125.5999999999999"/>
    <n v="630.33600000000001"/>
    <n v="4502.3999999999996"/>
    <s v="Klasa IV"/>
  </r>
  <r>
    <s v="SO - 0005641"/>
    <x v="0"/>
    <s v="WARE-NMK1003"/>
    <d v="2023-10-09T00:00:00"/>
    <d v="2023-10-29T00:00:00"/>
    <d v="2023-11-06T00:00:00"/>
    <x v="26"/>
    <x v="3"/>
    <n v="39"/>
    <n v="149"/>
    <s v="Wazy"/>
    <n v="2"/>
    <n v="7.4999999999999997E-2"/>
    <n v="2512.5"/>
    <n v="1457.25"/>
    <n v="5025"/>
    <s v="Klasa III"/>
  </r>
  <r>
    <s v="SO - 0005642"/>
    <x v="0"/>
    <s v="WARE-NMK1003"/>
    <d v="2023-10-09T00:00:00"/>
    <d v="2023-11-03T00:00:00"/>
    <d v="2023-11-07T00:00:00"/>
    <x v="14"/>
    <x v="2"/>
    <n v="25"/>
    <n v="195"/>
    <s v="Ozdoby"/>
    <n v="1"/>
    <n v="0.4"/>
    <n v="1085.4000000000001"/>
    <n v="651.24"/>
    <n v="1085.4000000000001"/>
    <s v="Klasa II"/>
  </r>
  <r>
    <s v="SO - 0005643"/>
    <x v="0"/>
    <s v="WARE-UHY1004"/>
    <d v="2023-10-09T00:00:00"/>
    <d v="2023-11-03T00:00:00"/>
    <d v="2023-11-06T00:00:00"/>
    <x v="25"/>
    <x v="0"/>
    <n v="32"/>
    <n v="205"/>
    <s v="Dekoracje zewnętrzne"/>
    <n v="5"/>
    <n v="7.4999999999999997E-2"/>
    <n v="167.5"/>
    <n v="87.1"/>
    <n v="837.5"/>
    <s v="Klasa II"/>
  </r>
  <r>
    <s v="SO - 0005644"/>
    <x v="0"/>
    <s v="WARE-UHY1004"/>
    <d v="2023-10-09T00:00:00"/>
    <d v="2023-11-03T00:00:00"/>
    <d v="2023-11-06T00:00:00"/>
    <x v="18"/>
    <x v="2"/>
    <n v="12"/>
    <n v="261"/>
    <s v="Akcesoria"/>
    <n v="7"/>
    <n v="7.4999999999999997E-2"/>
    <n v="1185.9000000000001"/>
    <n v="794.553"/>
    <n v="8301.3000000000011"/>
    <s v="Klasa II"/>
  </r>
  <r>
    <s v="SO - 0005645"/>
    <x v="0"/>
    <s v="WARE-NBV1002"/>
    <d v="2023-10-10T00:00:00"/>
    <d v="2023-10-20T00:00:00"/>
    <d v="2023-10-21T00:00:00"/>
    <x v="1"/>
    <x v="1"/>
    <n v="35"/>
    <n v="85"/>
    <s v="Telefony"/>
    <n v="7"/>
    <n v="7.4999999999999997E-2"/>
    <n v="1132.3"/>
    <n v="532.18100000000004"/>
    <n v="7926.0999999999995"/>
    <s v="Klasa I"/>
  </r>
  <r>
    <s v="SO - 0005646"/>
    <x v="0"/>
    <s v="WARE-UHY1004"/>
    <d v="2023-10-10T00:00:00"/>
    <d v="2023-11-03T00:00:00"/>
    <d v="2023-11-10T00:00:00"/>
    <x v="22"/>
    <x v="0"/>
    <n v="46"/>
    <n v="250"/>
    <s v="Meble łazienkowe"/>
    <n v="7"/>
    <n v="0.2"/>
    <n v="1085.4000000000001"/>
    <n v="445.01400000000001"/>
    <n v="7597.8000000000011"/>
    <s v="Klasa III"/>
  </r>
  <r>
    <s v="SO - 0005647"/>
    <x v="3"/>
    <s v="WARE-NMK1003"/>
    <d v="2023-10-10T00:00:00"/>
    <d v="2023-10-22T00:00:00"/>
    <d v="2023-10-27T00:00:00"/>
    <x v="17"/>
    <x v="1"/>
    <n v="2"/>
    <n v="173"/>
    <s v="Przechowywanie wina"/>
    <n v="5"/>
    <n v="7.4999999999999997E-2"/>
    <n v="2680"/>
    <n v="1206"/>
    <n v="13400"/>
    <s v="Klasa II"/>
  </r>
  <r>
    <s v="SO - 0005648"/>
    <x v="3"/>
    <s v="WARE-XYS1001"/>
    <d v="2023-10-10T00:00:00"/>
    <d v="2023-10-31T00:00:00"/>
    <d v="2023-11-03T00:00:00"/>
    <x v="12"/>
    <x v="1"/>
    <n v="15"/>
    <n v="47"/>
    <s v="Narzędzia barowe"/>
    <n v="3"/>
    <n v="0.05"/>
    <n v="2626.4"/>
    <n v="1785.952"/>
    <n v="7879.2000000000007"/>
    <s v="Klasa II"/>
  </r>
  <r>
    <s v="SO - 0005649"/>
    <x v="0"/>
    <s v="WARE-PUJ1005"/>
    <d v="2023-10-10T00:00:00"/>
    <d v="2023-11-06T00:00:00"/>
    <d v="2023-11-08T00:00:00"/>
    <x v="16"/>
    <x v="1"/>
    <n v="40"/>
    <n v="283"/>
    <s v="Koszykówka"/>
    <n v="3"/>
    <n v="0.05"/>
    <n v="2003.3"/>
    <n v="1482.442"/>
    <n v="6009.9"/>
    <s v="Klasa I"/>
  </r>
  <r>
    <s v="SO - 0005650"/>
    <x v="0"/>
    <s v="WARE-MKL1006"/>
    <d v="2023-10-10T00:00:00"/>
    <d v="2023-10-29T00:00:00"/>
    <d v="2023-10-30T00:00:00"/>
    <x v="1"/>
    <x v="1"/>
    <n v="43"/>
    <n v="349"/>
    <s v="Baseball"/>
    <n v="4"/>
    <n v="0.15"/>
    <n v="2398.6"/>
    <n v="1631.048"/>
    <n v="9594.4"/>
    <s v="Klasa I"/>
  </r>
  <r>
    <s v="SO - 0005651"/>
    <x v="3"/>
    <s v="WARE-NMK1003"/>
    <d v="2023-10-10T00:00:00"/>
    <d v="2023-11-05T00:00:00"/>
    <d v="2023-11-12T00:00:00"/>
    <x v="12"/>
    <x v="1"/>
    <n v="39"/>
    <n v="98"/>
    <s v="Kieliszki do koktajli"/>
    <n v="7"/>
    <n v="0.2"/>
    <n v="1051.9000000000001"/>
    <n v="704.77300000000002"/>
    <n v="7363.3000000000011"/>
    <s v="Klasa III"/>
  </r>
  <r>
    <s v="SO - 0005652"/>
    <x v="0"/>
    <s v="WARE-NBV1002"/>
    <d v="2023-10-11T00:00:00"/>
    <d v="2023-11-05T00:00:00"/>
    <d v="2023-11-07T00:00:00"/>
    <x v="0"/>
    <x v="0"/>
    <n v="35"/>
    <n v="66"/>
    <s v="Obrusy"/>
    <n v="6"/>
    <n v="0.05"/>
    <n v="3859.2"/>
    <n v="2431.2959999999998"/>
    <n v="23155.199999999997"/>
    <s v="Klasa I"/>
  </r>
  <r>
    <s v="SO - 0005653"/>
    <x v="0"/>
    <s v="WARE-NMK1003"/>
    <d v="2023-10-12T00:00:00"/>
    <d v="2023-11-05T00:00:00"/>
    <d v="2023-11-13T00:00:00"/>
    <x v="19"/>
    <x v="2"/>
    <n v="2"/>
    <n v="200"/>
    <s v="Narzędzia barowe"/>
    <n v="8"/>
    <n v="0.15"/>
    <n v="1768.8"/>
    <n v="884.4"/>
    <n v="14150.4"/>
    <s v="Klasa III"/>
  </r>
  <r>
    <s v="SO - 0005654"/>
    <x v="3"/>
    <s v="WARE-XYS1001"/>
    <d v="2023-10-12T00:00:00"/>
    <d v="2023-11-08T00:00:00"/>
    <d v="2023-11-11T00:00:00"/>
    <x v="5"/>
    <x v="2"/>
    <n v="10"/>
    <n v="26"/>
    <s v="Szkło stołowe"/>
    <n v="2"/>
    <n v="0.4"/>
    <n v="743.7"/>
    <n v="632.14499999999998"/>
    <n v="1487.4"/>
    <s v="Klasa II"/>
  </r>
  <r>
    <s v="SO - 0005655"/>
    <x v="2"/>
    <s v="WARE-PUJ1005"/>
    <d v="2023-10-12T00:00:00"/>
    <d v="2023-11-03T00:00:00"/>
    <d v="2023-11-07T00:00:00"/>
    <x v="3"/>
    <x v="0"/>
    <n v="37"/>
    <n v="298"/>
    <s v="Lampy stołowe"/>
    <n v="1"/>
    <n v="0.2"/>
    <n v="1869.3"/>
    <n v="1028.115"/>
    <n v="1869.3"/>
    <s v="Klasa II"/>
  </r>
  <r>
    <s v="SO - 0005656"/>
    <x v="0"/>
    <s v="WARE-XYS1001"/>
    <d v="2023-10-12T00:00:00"/>
    <d v="2023-10-26T00:00:00"/>
    <d v="2023-11-03T00:00:00"/>
    <x v="0"/>
    <x v="0"/>
    <n v="5"/>
    <n v="31"/>
    <s v="Naczynia do pieczenia"/>
    <n v="2"/>
    <n v="0.1"/>
    <n v="2385.1999999999998"/>
    <n v="1025.636"/>
    <n v="4770.3999999999996"/>
    <s v="Klasa III"/>
  </r>
  <r>
    <s v="SO - 0005657"/>
    <x v="0"/>
    <s v="WARE-NMK1003"/>
    <d v="2023-10-12T00:00:00"/>
    <d v="2023-10-20T00:00:00"/>
    <d v="2023-10-28T00:00:00"/>
    <x v="6"/>
    <x v="1"/>
    <n v="15"/>
    <n v="173"/>
    <s v="Ramki na ścianę"/>
    <n v="4"/>
    <n v="7.4999999999999997E-2"/>
    <n v="3484"/>
    <n v="2160.08"/>
    <n v="13936"/>
    <s v="Klasa III"/>
  </r>
  <r>
    <s v="SO - 0005658"/>
    <x v="0"/>
    <s v="WARE-UHY1004"/>
    <d v="2023-10-12T00:00:00"/>
    <d v="2023-10-26T00:00:00"/>
    <d v="2023-11-04T00:00:00"/>
    <x v="14"/>
    <x v="2"/>
    <n v="10"/>
    <n v="229"/>
    <s v="Szkło stołowe"/>
    <n v="7"/>
    <n v="0.05"/>
    <n v="3872.6"/>
    <n v="2517.19"/>
    <n v="27108.2"/>
    <s v="Klasa IV"/>
  </r>
  <r>
    <s v="SO - 0005659"/>
    <x v="2"/>
    <s v="WARE-NMK1003"/>
    <d v="2023-10-12T00:00:00"/>
    <d v="2023-10-28T00:00:00"/>
    <d v="2023-10-30T00:00:00"/>
    <x v="23"/>
    <x v="0"/>
    <n v="38"/>
    <n v="155"/>
    <s v="Okładziny ścienne"/>
    <n v="5"/>
    <n v="0.4"/>
    <n v="3142.3"/>
    <n v="2419.5709999999999"/>
    <n v="15711.5"/>
    <s v="Klasa I"/>
  </r>
  <r>
    <s v="SO - 0005660"/>
    <x v="1"/>
    <s v="WARE-UHY1004"/>
    <d v="2023-10-12T00:00:00"/>
    <d v="2023-10-23T00:00:00"/>
    <d v="2023-11-02T00:00:00"/>
    <x v="20"/>
    <x v="1"/>
    <n v="11"/>
    <n v="256"/>
    <s v="Ramki na zdjęcia"/>
    <n v="3"/>
    <n v="0.1"/>
    <n v="3852.5"/>
    <n v="2080.35"/>
    <n v="11557.5"/>
    <s v="Klasa IV"/>
  </r>
  <r>
    <s v="SO - 0005661"/>
    <x v="0"/>
    <s v="WARE-NMK1003"/>
    <d v="2023-10-12T00:00:00"/>
    <d v="2023-10-19T00:00:00"/>
    <d v="2023-10-23T00:00:00"/>
    <x v="6"/>
    <x v="1"/>
    <n v="32"/>
    <n v="199"/>
    <s v="Kolekcje"/>
    <n v="8"/>
    <n v="7.4999999999999997E-2"/>
    <n v="917.9"/>
    <n v="715.96199999999999"/>
    <n v="7343.2"/>
    <s v="Klasa II"/>
  </r>
  <r>
    <s v="SO - 0005662"/>
    <x v="3"/>
    <s v="WARE-MKL1006"/>
    <d v="2023-10-12T00:00:00"/>
    <d v="2023-11-06T00:00:00"/>
    <d v="2023-11-12T00:00:00"/>
    <x v="11"/>
    <x v="0"/>
    <n v="21"/>
    <n v="341"/>
    <s v="Narzędzia barowe"/>
    <n v="6"/>
    <n v="0.2"/>
    <n v="234.5"/>
    <n v="147.73500000000001"/>
    <n v="1407"/>
    <s v="Klasa III"/>
  </r>
  <r>
    <s v="SO - 0005663"/>
    <x v="1"/>
    <s v="WARE-NBV1002"/>
    <d v="2023-10-12T00:00:00"/>
    <d v="2023-11-05T00:00:00"/>
    <d v="2023-11-15T00:00:00"/>
    <x v="20"/>
    <x v="1"/>
    <n v="36"/>
    <n v="74"/>
    <s v="Rzeźby"/>
    <n v="5"/>
    <n v="0.2"/>
    <n v="1829.1"/>
    <n v="969.423"/>
    <n v="9145.5"/>
    <s v="Klasa IV"/>
  </r>
  <r>
    <s v="SO - 0005664"/>
    <x v="3"/>
    <s v="WARE-NMK1003"/>
    <d v="2023-10-12T00:00:00"/>
    <d v="2023-10-22T00:00:00"/>
    <d v="2023-10-29T00:00:00"/>
    <x v="17"/>
    <x v="1"/>
    <n v="38"/>
    <n v="193"/>
    <s v="Narzędzia barowe"/>
    <n v="4"/>
    <n v="0.05"/>
    <n v="5125.5"/>
    <n v="2408.9850000000001"/>
    <n v="20502"/>
    <s v="Klasa III"/>
  </r>
  <r>
    <s v="SO - 0005665"/>
    <x v="0"/>
    <s v="WARE-PUJ1005"/>
    <d v="2023-10-12T00:00:00"/>
    <d v="2023-10-14T00:00:00"/>
    <d v="2023-10-19T00:00:00"/>
    <x v="18"/>
    <x v="2"/>
    <n v="47"/>
    <n v="293"/>
    <s v="Meble sypialniane"/>
    <n v="3"/>
    <n v="7.4999999999999997E-2"/>
    <n v="1963.1"/>
    <n v="1531.2180000000001"/>
    <n v="5889.2999999999993"/>
    <s v="Klasa II"/>
  </r>
  <r>
    <s v="SO - 0005666"/>
    <x v="2"/>
    <s v="WARE-NBV1002"/>
    <d v="2023-10-12T00:00:00"/>
    <d v="2023-10-31T00:00:00"/>
    <d v="2023-11-05T00:00:00"/>
    <x v="23"/>
    <x v="0"/>
    <n v="1"/>
    <n v="68"/>
    <s v="Kieliszki do koktajli"/>
    <n v="4"/>
    <n v="0.3"/>
    <n v="167.5"/>
    <n v="78.724999999999994"/>
    <n v="670"/>
    <s v="Klasa II"/>
  </r>
  <r>
    <s v="SO - 0005667"/>
    <x v="2"/>
    <s v="WARE-UHY1004"/>
    <d v="2023-10-13T00:00:00"/>
    <d v="2023-11-10T00:00:00"/>
    <d v="2023-11-17T00:00:00"/>
    <x v="23"/>
    <x v="0"/>
    <n v="34"/>
    <n v="225"/>
    <s v="Koce"/>
    <n v="4"/>
    <n v="0.1"/>
    <n v="3966.4"/>
    <n v="2776.48"/>
    <n v="15865.6"/>
    <s v="Klasa III"/>
  </r>
  <r>
    <s v="SO - 0005668"/>
    <x v="0"/>
    <s v="WARE-MKL1006"/>
    <d v="2023-10-13T00:00:00"/>
    <d v="2023-10-27T00:00:00"/>
    <d v="2023-11-02T00:00:00"/>
    <x v="16"/>
    <x v="1"/>
    <n v="45"/>
    <n v="367"/>
    <s v="Okładziny ścienne"/>
    <n v="3"/>
    <n v="7.4999999999999997E-2"/>
    <n v="1031.8"/>
    <n v="577.80799999999999"/>
    <n v="3095.3999999999996"/>
    <s v="Klasa III"/>
  </r>
  <r>
    <s v="SO - 0005669"/>
    <x v="1"/>
    <s v="WARE-NMK1003"/>
    <d v="2023-10-13T00:00:00"/>
    <d v="2023-11-05T00:00:00"/>
    <d v="2023-11-07T00:00:00"/>
    <x v="8"/>
    <x v="3"/>
    <n v="35"/>
    <n v="190"/>
    <s v="Meble sypialniane"/>
    <n v="7"/>
    <n v="0.05"/>
    <n v="227.8"/>
    <n v="145.792"/>
    <n v="1594.6000000000001"/>
    <s v="Klasa I"/>
  </r>
  <r>
    <s v="SO - 0005670"/>
    <x v="2"/>
    <s v="WARE-PUJ1005"/>
    <d v="2023-10-13T00:00:00"/>
    <d v="2023-10-27T00:00:00"/>
    <d v="2023-10-29T00:00:00"/>
    <x v="24"/>
    <x v="2"/>
    <n v="15"/>
    <n v="318"/>
    <s v="TV i wideo"/>
    <n v="8"/>
    <n v="0.1"/>
    <n v="3892.7"/>
    <n v="2335.62"/>
    <n v="31141.599999999999"/>
    <s v="Klasa I"/>
  </r>
  <r>
    <s v="SO - 0005671"/>
    <x v="2"/>
    <s v="WARE-NMK1003"/>
    <d v="2023-10-13T00:00:00"/>
    <d v="2023-10-20T00:00:00"/>
    <d v="2023-10-24T00:00:00"/>
    <x v="23"/>
    <x v="0"/>
    <n v="15"/>
    <n v="112"/>
    <s v="Meble do jadalni"/>
    <n v="2"/>
    <n v="0.1"/>
    <n v="1319.9"/>
    <n v="1042.721"/>
    <n v="2639.8"/>
    <s v="Klasa II"/>
  </r>
  <r>
    <s v="SO - 0005672"/>
    <x v="0"/>
    <s v="WARE-MKL1006"/>
    <d v="2023-10-13T00:00:00"/>
    <d v="2023-11-08T00:00:00"/>
    <d v="2023-11-15T00:00:00"/>
    <x v="6"/>
    <x v="1"/>
    <n v="48"/>
    <n v="359"/>
    <s v="Koszykówka"/>
    <n v="5"/>
    <n v="0.1"/>
    <n v="1313.2"/>
    <n v="958.63599999999997"/>
    <n v="6566"/>
    <s v="Klasa III"/>
  </r>
  <r>
    <s v="SO - 0005673"/>
    <x v="0"/>
    <s v="WARE-UHY1004"/>
    <d v="2023-10-13T00:00:00"/>
    <d v="2023-11-04T00:00:00"/>
    <d v="2023-11-13T00:00:00"/>
    <x v="26"/>
    <x v="3"/>
    <n v="8"/>
    <n v="249"/>
    <s v="Naczynia kuchenne"/>
    <n v="2"/>
    <n v="0.2"/>
    <n v="3001.6"/>
    <n v="2251.1999999999998"/>
    <n v="6003.2"/>
    <s v="Klasa IV"/>
  </r>
  <r>
    <s v="SO - 0005674"/>
    <x v="3"/>
    <s v="WARE-NMK1003"/>
    <d v="2023-10-13T00:00:00"/>
    <d v="2023-11-05T00:00:00"/>
    <d v="2023-11-13T00:00:00"/>
    <x v="4"/>
    <x v="3"/>
    <n v="22"/>
    <n v="129"/>
    <s v="Kieliszki do koktajli"/>
    <n v="8"/>
    <n v="0.1"/>
    <n v="234.5"/>
    <n v="187.6"/>
    <n v="1876"/>
    <s v="Klasa III"/>
  </r>
  <r>
    <s v="SO - 0005675"/>
    <x v="3"/>
    <s v="WARE-NBV1002"/>
    <d v="2023-10-13T00:00:00"/>
    <d v="2023-10-24T00:00:00"/>
    <d v="2023-10-31T00:00:00"/>
    <x v="9"/>
    <x v="0"/>
    <n v="29"/>
    <n v="71"/>
    <s v="Świąteczne"/>
    <n v="4"/>
    <n v="0.05"/>
    <n v="1125.5999999999999"/>
    <n v="596.56799999999998"/>
    <n v="4502.3999999999996"/>
    <s v="Klasa III"/>
  </r>
  <r>
    <s v="SO - 0005676"/>
    <x v="0"/>
    <s v="WARE-NMK1003"/>
    <d v="2023-10-14T00:00:00"/>
    <d v="2023-10-16T00:00:00"/>
    <d v="2023-10-17T00:00:00"/>
    <x v="0"/>
    <x v="0"/>
    <n v="8"/>
    <n v="192"/>
    <s v="Pufy"/>
    <n v="8"/>
    <n v="0.2"/>
    <n v="1018.4"/>
    <n v="682.32799999999997"/>
    <n v="8147.2"/>
    <s v="Klasa I"/>
  </r>
  <r>
    <s v="SO - 0005677"/>
    <x v="3"/>
    <s v="WARE-UHY1004"/>
    <d v="2023-10-14T00:00:00"/>
    <d v="2023-10-29T00:00:00"/>
    <d v="2023-10-31T00:00:00"/>
    <x v="17"/>
    <x v="1"/>
    <n v="27"/>
    <n v="241"/>
    <s v="Meble ogrodowe"/>
    <n v="4"/>
    <n v="7.4999999999999997E-2"/>
    <n v="5587.8"/>
    <n v="4637.8739999999998"/>
    <n v="22351.200000000001"/>
    <s v="Klasa I"/>
  </r>
  <r>
    <s v="SO - 0005678"/>
    <x v="0"/>
    <s v="WARE-PUJ1005"/>
    <d v="2023-10-14T00:00:00"/>
    <d v="2023-11-08T00:00:00"/>
    <d v="2023-11-16T00:00:00"/>
    <x v="10"/>
    <x v="3"/>
    <n v="27"/>
    <n v="303"/>
    <s v="Naczynia serwisowe"/>
    <n v="1"/>
    <n v="0.05"/>
    <n v="891.1"/>
    <n v="543.57100000000003"/>
    <n v="891.1"/>
    <s v="Klasa III"/>
  </r>
  <r>
    <s v="SO - 0005679"/>
    <x v="0"/>
    <s v="WARE-PUJ1005"/>
    <d v="2023-10-14T00:00:00"/>
    <d v="2023-10-25T00:00:00"/>
    <d v="2023-11-03T00:00:00"/>
    <x v="14"/>
    <x v="2"/>
    <n v="43"/>
    <n v="290"/>
    <s v="Lampy stołowe"/>
    <n v="5"/>
    <n v="0.05"/>
    <n v="1118.9000000000001"/>
    <n v="783.23"/>
    <n v="5594.5"/>
    <s v="Klasa IV"/>
  </r>
  <r>
    <s v="SO - 0005680"/>
    <x v="3"/>
    <s v="WARE-MKL1006"/>
    <d v="2023-10-15T00:00:00"/>
    <d v="2023-11-09T00:00:00"/>
    <d v="2023-11-14T00:00:00"/>
    <x v="17"/>
    <x v="1"/>
    <n v="47"/>
    <n v="335"/>
    <s v="Ramki na zdjęcia"/>
    <n v="4"/>
    <n v="0.3"/>
    <n v="1768.8"/>
    <n v="1096.6559999999999"/>
    <n v="7075.2"/>
    <s v="Klasa II"/>
  </r>
  <r>
    <s v="SO - 0005681"/>
    <x v="3"/>
    <s v="WARE-NBV1002"/>
    <d v="2023-10-15T00:00:00"/>
    <d v="2023-11-08T00:00:00"/>
    <d v="2023-11-09T00:00:00"/>
    <x v="12"/>
    <x v="1"/>
    <n v="35"/>
    <n v="66"/>
    <s v="Naczynia do pieczenia"/>
    <n v="3"/>
    <n v="0.05"/>
    <n v="984.9"/>
    <n v="699.279"/>
    <n v="2954.7"/>
    <s v="Klasa I"/>
  </r>
  <r>
    <s v="SO - 0005682"/>
    <x v="0"/>
    <s v="WARE-NMK1003"/>
    <d v="2023-10-15T00:00:00"/>
    <d v="2023-11-11T00:00:00"/>
    <d v="2023-11-21T00:00:00"/>
    <x v="18"/>
    <x v="2"/>
    <n v="42"/>
    <n v="152"/>
    <s v="Szkło stołowe"/>
    <n v="5"/>
    <n v="0.1"/>
    <n v="1045.2"/>
    <n v="491.24400000000003"/>
    <n v="5226"/>
    <s v="Klasa IV"/>
  </r>
  <r>
    <s v="SO - 0005683"/>
    <x v="3"/>
    <s v="WARE-PUJ1005"/>
    <d v="2023-10-15T00:00:00"/>
    <d v="2023-10-22T00:00:00"/>
    <d v="2023-10-31T00:00:00"/>
    <x v="21"/>
    <x v="3"/>
    <n v="45"/>
    <n v="287"/>
    <s v="Ozdoby"/>
    <n v="7"/>
    <n v="0.05"/>
    <n v="3939.6"/>
    <n v="3151.68"/>
    <n v="27577.200000000001"/>
    <s v="Klasa IV"/>
  </r>
  <r>
    <s v="SO - 0005684"/>
    <x v="1"/>
    <s v="WARE-MKL1006"/>
    <d v="2023-10-15T00:00:00"/>
    <d v="2023-10-22T00:00:00"/>
    <d v="2023-10-30T00:00:00"/>
    <x v="2"/>
    <x v="2"/>
    <n v="11"/>
    <n v="333"/>
    <s v="Dywany"/>
    <n v="2"/>
    <n v="0.1"/>
    <n v="2934.6"/>
    <n v="1291.2239999999999"/>
    <n v="5869.2"/>
    <s v="Klasa III"/>
  </r>
  <r>
    <s v="SO - 0005685"/>
    <x v="0"/>
    <s v="WARE-NMK1003"/>
    <d v="2023-10-15T00:00:00"/>
    <d v="2023-11-11T00:00:00"/>
    <d v="2023-11-21T00:00:00"/>
    <x v="0"/>
    <x v="0"/>
    <n v="46"/>
    <n v="197"/>
    <s v="Meble łazienkowe"/>
    <n v="1"/>
    <n v="0.05"/>
    <n v="6271.2"/>
    <n v="3261.0239999999999"/>
    <n v="6271.2"/>
    <s v="Klasa IV"/>
  </r>
  <r>
    <s v="SO - 0005686"/>
    <x v="3"/>
    <s v="WARE-UHY1004"/>
    <d v="2023-10-15T00:00:00"/>
    <d v="2023-10-17T00:00:00"/>
    <d v="2023-10-27T00:00:00"/>
    <x v="5"/>
    <x v="2"/>
    <n v="14"/>
    <n v="212"/>
    <s v="Naczynia do pieczenia"/>
    <n v="4"/>
    <n v="0.05"/>
    <n v="3819"/>
    <n v="2253.21"/>
    <n v="15276"/>
    <s v="Klasa IV"/>
  </r>
  <r>
    <s v="SO - 0005687"/>
    <x v="2"/>
    <s v="WARE-PUJ1005"/>
    <d v="2023-10-15T00:00:00"/>
    <d v="2023-11-05T00:00:00"/>
    <d v="2023-11-15T00:00:00"/>
    <x v="13"/>
    <x v="0"/>
    <n v="23"/>
    <n v="313"/>
    <s v="Szkło stołowe"/>
    <n v="8"/>
    <n v="0.05"/>
    <n v="2398.6"/>
    <n v="1439.16"/>
    <n v="19188.8"/>
    <s v="Klasa IV"/>
  </r>
  <r>
    <s v="SO - 0005688"/>
    <x v="2"/>
    <s v="WARE-NMK1003"/>
    <d v="2023-10-15T00:00:00"/>
    <d v="2023-10-31T00:00:00"/>
    <d v="2023-11-02T00:00:00"/>
    <x v="3"/>
    <x v="0"/>
    <n v="3"/>
    <n v="97"/>
    <s v="Kieliszki do koktajli"/>
    <n v="6"/>
    <n v="0.4"/>
    <n v="3926.2"/>
    <n v="2473.5059999999999"/>
    <n v="23557.199999999997"/>
    <s v="Klasa I"/>
  </r>
  <r>
    <s v="SO - 0005689"/>
    <x v="3"/>
    <s v="WARE-XYS1001"/>
    <d v="2023-10-15T00:00:00"/>
    <d v="2023-10-22T00:00:00"/>
    <d v="2023-10-29T00:00:00"/>
    <x v="5"/>
    <x v="2"/>
    <n v="1"/>
    <n v="6"/>
    <s v="Telefony"/>
    <n v="1"/>
    <n v="0.05"/>
    <n v="1058.5999999999999"/>
    <n v="783.36400000000003"/>
    <n v="1058.5999999999999"/>
    <s v="Klasa III"/>
  </r>
  <r>
    <s v="SO - 0005690"/>
    <x v="2"/>
    <s v="WARE-PUJ1005"/>
    <d v="2023-10-15T00:00:00"/>
    <d v="2023-10-25T00:00:00"/>
    <d v="2023-10-28T00:00:00"/>
    <x v="24"/>
    <x v="2"/>
    <n v="13"/>
    <n v="275"/>
    <s v="Dekoracje zewnętrzne"/>
    <n v="2"/>
    <n v="0.1"/>
    <n v="804"/>
    <n v="683.4"/>
    <n v="1608"/>
    <s v="Klasa II"/>
  </r>
  <r>
    <s v="SO - 0005691"/>
    <x v="2"/>
    <s v="WARE-PUJ1005"/>
    <d v="2023-10-15T00:00:00"/>
    <d v="2023-10-17T00:00:00"/>
    <d v="2023-10-24T00:00:00"/>
    <x v="13"/>
    <x v="0"/>
    <n v="46"/>
    <n v="282"/>
    <s v="Okładziny ścienne"/>
    <n v="1"/>
    <n v="0.15"/>
    <n v="1125.5999999999999"/>
    <n v="945.50400000000002"/>
    <n v="1125.5999999999999"/>
    <s v="Klasa III"/>
  </r>
  <r>
    <s v="SO - 0005692"/>
    <x v="3"/>
    <s v="WARE-NMK1003"/>
    <d v="2023-10-16T00:00:00"/>
    <d v="2023-10-19T00:00:00"/>
    <d v="2023-10-26T00:00:00"/>
    <x v="5"/>
    <x v="2"/>
    <n v="32"/>
    <n v="183"/>
    <s v="Świeczniki"/>
    <n v="8"/>
    <n v="0.2"/>
    <n v="3504.1"/>
    <n v="2417.8290000000002"/>
    <n v="28032.799999999999"/>
    <s v="Klasa III"/>
  </r>
  <r>
    <s v="SO - 0005693"/>
    <x v="0"/>
    <s v="WARE-UHY1004"/>
    <d v="2023-10-16T00:00:00"/>
    <d v="2023-11-10T00:00:00"/>
    <d v="2023-11-13T00:00:00"/>
    <x v="18"/>
    <x v="2"/>
    <n v="32"/>
    <n v="229"/>
    <s v="Naczynia serwisowe"/>
    <n v="1"/>
    <n v="0.2"/>
    <n v="3082"/>
    <n v="2311.5"/>
    <n v="3082"/>
    <s v="Klasa II"/>
  </r>
  <r>
    <s v="SO - 0005694"/>
    <x v="0"/>
    <s v="WARE-NBV1002"/>
    <d v="2023-10-16T00:00:00"/>
    <d v="2023-10-20T00:00:00"/>
    <d v="2023-10-29T00:00:00"/>
    <x v="16"/>
    <x v="1"/>
    <n v="32"/>
    <n v="81"/>
    <s v="Telefony"/>
    <n v="6"/>
    <n v="7.4999999999999997E-2"/>
    <n v="1695.1"/>
    <n v="678.04"/>
    <n v="10170.599999999999"/>
    <s v="Klasa IV"/>
  </r>
  <r>
    <s v="SO - 0005695"/>
    <x v="2"/>
    <s v="WARE-UHY1004"/>
    <d v="2023-10-16T00:00:00"/>
    <d v="2023-10-28T00:00:00"/>
    <d v="2023-11-02T00:00:00"/>
    <x v="23"/>
    <x v="0"/>
    <n v="15"/>
    <n v="256"/>
    <s v="Zastawa stołowa"/>
    <n v="8"/>
    <n v="0.05"/>
    <n v="5406.9"/>
    <n v="4055.1750000000002"/>
    <n v="43255.199999999997"/>
    <s v="Klasa II"/>
  </r>
  <r>
    <s v="SO - 0005696"/>
    <x v="0"/>
    <s v="WARE-MKL1006"/>
    <d v="2023-10-16T00:00:00"/>
    <d v="2023-11-04T00:00:00"/>
    <d v="2023-11-07T00:00:00"/>
    <x v="14"/>
    <x v="2"/>
    <n v="13"/>
    <n v="335"/>
    <s v="Zapachy do domu"/>
    <n v="1"/>
    <n v="0.4"/>
    <n v="1815.7"/>
    <n v="1434.403"/>
    <n v="1815.7"/>
    <s v="Klasa II"/>
  </r>
  <r>
    <s v="SO - 0005697"/>
    <x v="0"/>
    <s v="WARE-XYS1001"/>
    <d v="2023-10-16T00:00:00"/>
    <d v="2023-11-04T00:00:00"/>
    <d v="2023-11-10T00:00:00"/>
    <x v="10"/>
    <x v="3"/>
    <n v="43"/>
    <n v="12"/>
    <s v="Audio"/>
    <n v="7"/>
    <n v="0.2"/>
    <n v="1983.2"/>
    <n v="1189.92"/>
    <n v="13882.4"/>
    <s v="Klasa III"/>
  </r>
  <r>
    <s v="SO - 0005698"/>
    <x v="0"/>
    <s v="WARE-NMK1003"/>
    <d v="2023-10-16T00:00:00"/>
    <d v="2023-11-10T00:00:00"/>
    <d v="2023-11-11T00:00:00"/>
    <x v="6"/>
    <x v="1"/>
    <n v="50"/>
    <n v="110"/>
    <s v="Półmiski"/>
    <n v="1"/>
    <n v="0.05"/>
    <n v="207.7"/>
    <n v="114.235"/>
    <n v="207.7"/>
    <s v="Klasa I"/>
  </r>
  <r>
    <s v="SO - 0005699"/>
    <x v="0"/>
    <s v="WARE-PUJ1005"/>
    <d v="2023-10-17T00:00:00"/>
    <d v="2023-11-08T00:00:00"/>
    <d v="2023-11-17T00:00:00"/>
    <x v="0"/>
    <x v="0"/>
    <n v="18"/>
    <n v="293"/>
    <s v="Naczynia kuchenne"/>
    <n v="8"/>
    <n v="7.4999999999999997E-2"/>
    <n v="6371.7"/>
    <n v="2803.5479999999998"/>
    <n v="50973.599999999999"/>
    <s v="Klasa IV"/>
  </r>
  <r>
    <s v="SO - 0005700"/>
    <x v="0"/>
    <s v="WARE-PUJ1005"/>
    <d v="2023-10-17T00:00:00"/>
    <d v="2023-11-04T00:00:00"/>
    <d v="2023-11-13T00:00:00"/>
    <x v="15"/>
    <x v="2"/>
    <n v="41"/>
    <n v="310"/>
    <s v="Komputery"/>
    <n v="5"/>
    <n v="0.05"/>
    <n v="1058.5999999999999"/>
    <n v="455.19799999999998"/>
    <n v="5293"/>
    <s v="Klasa IV"/>
  </r>
  <r>
    <s v="SO - 0005701"/>
    <x v="3"/>
    <s v="WARE-PUJ1005"/>
    <d v="2023-10-17T00:00:00"/>
    <d v="2023-11-04T00:00:00"/>
    <d v="2023-11-11T00:00:00"/>
    <x v="22"/>
    <x v="0"/>
    <n v="1"/>
    <n v="286"/>
    <s v="Poduszki meblowe"/>
    <n v="3"/>
    <n v="7.4999999999999997E-2"/>
    <n v="5085.3"/>
    <n v="2796.915"/>
    <n v="15255.900000000001"/>
    <s v="Klasa III"/>
  </r>
  <r>
    <s v="SO - 0005702"/>
    <x v="0"/>
    <s v="WARE-UHY1004"/>
    <d v="2023-10-17T00:00:00"/>
    <d v="2023-10-30T00:00:00"/>
    <d v="2023-11-06T00:00:00"/>
    <x v="15"/>
    <x v="2"/>
    <n v="9"/>
    <n v="251"/>
    <s v="Ozdoby"/>
    <n v="7"/>
    <n v="0.4"/>
    <n v="3912.8"/>
    <n v="1839.0160000000001"/>
    <n v="27389.600000000002"/>
    <s v="Klasa III"/>
  </r>
  <r>
    <s v="SO - 0005703"/>
    <x v="3"/>
    <s v="WARE-XYS1001"/>
    <d v="2023-10-18T00:00:00"/>
    <d v="2023-11-02T00:00:00"/>
    <d v="2023-11-05T00:00:00"/>
    <x v="9"/>
    <x v="0"/>
    <n v="10"/>
    <n v="15"/>
    <s v="Poduszki meblowe"/>
    <n v="7"/>
    <n v="0.1"/>
    <n v="1078.7"/>
    <n v="571.71100000000001"/>
    <n v="7550.9000000000005"/>
    <s v="Klasa II"/>
  </r>
  <r>
    <s v="SO - 0005704"/>
    <x v="2"/>
    <s v="WARE-NBV1002"/>
    <d v="2023-10-18T00:00:00"/>
    <d v="2023-10-25T00:00:00"/>
    <d v="2023-11-04T00:00:00"/>
    <x v="7"/>
    <x v="3"/>
    <n v="25"/>
    <n v="72"/>
    <s v="Narzędzia barowe"/>
    <n v="8"/>
    <n v="0.2"/>
    <n v="1165.8"/>
    <n v="920.98199999999997"/>
    <n v="9326.4"/>
    <s v="Klasa IV"/>
  </r>
  <r>
    <s v="SO - 0005705"/>
    <x v="0"/>
    <s v="WARE-PUJ1005"/>
    <d v="2023-10-18T00:00:00"/>
    <d v="2023-10-23T00:00:00"/>
    <d v="2023-11-01T00:00:00"/>
    <x v="26"/>
    <x v="3"/>
    <n v="37"/>
    <n v="265"/>
    <s v="Półmiski"/>
    <n v="5"/>
    <n v="0.1"/>
    <n v="1963.1"/>
    <n v="863.76400000000001"/>
    <n v="9815.5"/>
    <s v="Klasa IV"/>
  </r>
  <r>
    <s v="SO - 0005706"/>
    <x v="3"/>
    <s v="WARE-XYS1001"/>
    <d v="2023-10-18T00:00:00"/>
    <d v="2023-10-23T00:00:00"/>
    <d v="2023-11-02T00:00:00"/>
    <x v="9"/>
    <x v="0"/>
    <n v="1"/>
    <n v="37"/>
    <s v="Zastawa stołowa"/>
    <n v="3"/>
    <n v="0.2"/>
    <n v="844.2"/>
    <n v="616.26599999999996"/>
    <n v="2532.6000000000004"/>
    <s v="Klasa IV"/>
  </r>
  <r>
    <s v="SO - 0005707"/>
    <x v="0"/>
    <s v="WARE-NMK1003"/>
    <d v="2023-10-18T00:00:00"/>
    <d v="2023-11-07T00:00:00"/>
    <d v="2023-11-14T00:00:00"/>
    <x v="0"/>
    <x v="0"/>
    <n v="41"/>
    <n v="106"/>
    <s v="Ozdoby"/>
    <n v="4"/>
    <n v="0.15"/>
    <n v="5165.7"/>
    <n v="2737.8209999999999"/>
    <n v="20662.8"/>
    <s v="Klasa III"/>
  </r>
  <r>
    <s v="SO - 0005708"/>
    <x v="0"/>
    <s v="WARE-NBV1002"/>
    <d v="2023-10-18T00:00:00"/>
    <d v="2023-10-22T00:00:00"/>
    <d v="2023-10-24T00:00:00"/>
    <x v="18"/>
    <x v="2"/>
    <n v="25"/>
    <n v="72"/>
    <s v="Koce"/>
    <n v="2"/>
    <n v="0.15"/>
    <n v="2485.6999999999998"/>
    <n v="2063.1309999999999"/>
    <n v="4971.3999999999996"/>
    <s v="Klasa I"/>
  </r>
  <r>
    <s v="SO - 0005709"/>
    <x v="1"/>
    <s v="WARE-PUJ1005"/>
    <d v="2023-10-19T00:00:00"/>
    <d v="2023-10-29T00:00:00"/>
    <d v="2023-11-06T00:00:00"/>
    <x v="2"/>
    <x v="2"/>
    <n v="19"/>
    <n v="275"/>
    <s v="Wieńce"/>
    <n v="3"/>
    <n v="0.1"/>
    <n v="1045.2"/>
    <n v="846.61199999999997"/>
    <n v="3135.6000000000004"/>
    <s v="Klasa III"/>
  </r>
  <r>
    <s v="SO - 0005710"/>
    <x v="1"/>
    <s v="WARE-NBV1002"/>
    <d v="2023-10-19T00:00:00"/>
    <d v="2023-10-31T00:00:00"/>
    <d v="2023-11-01T00:00:00"/>
    <x v="2"/>
    <x v="2"/>
    <n v="20"/>
    <n v="79"/>
    <s v="Meble sypialniane"/>
    <n v="2"/>
    <n v="7.4999999999999997E-2"/>
    <n v="2358.4"/>
    <n v="1532.96"/>
    <n v="4716.8"/>
    <s v="Klasa I"/>
  </r>
  <r>
    <s v="SO - 0005711"/>
    <x v="2"/>
    <s v="WARE-UHY1004"/>
    <d v="2023-10-19T00:00:00"/>
    <d v="2023-11-09T00:00:00"/>
    <d v="2023-11-13T00:00:00"/>
    <x v="23"/>
    <x v="0"/>
    <n v="8"/>
    <n v="229"/>
    <s v="Poduszki"/>
    <n v="2"/>
    <n v="0.1"/>
    <n v="1252.9000000000001"/>
    <n v="751.74"/>
    <n v="2505.8000000000002"/>
    <s v="Klasa II"/>
  </r>
  <r>
    <s v="SO - 0005712"/>
    <x v="2"/>
    <s v="WARE-NMK1003"/>
    <d v="2023-10-19T00:00:00"/>
    <d v="2023-11-08T00:00:00"/>
    <d v="2023-11-17T00:00:00"/>
    <x v="13"/>
    <x v="0"/>
    <n v="18"/>
    <n v="149"/>
    <s v="Naczynia serwisowe"/>
    <n v="3"/>
    <n v="0.05"/>
    <n v="1058.5999999999999"/>
    <n v="825.70799999999997"/>
    <n v="3175.7999999999997"/>
    <s v="Klasa IV"/>
  </r>
  <r>
    <s v="SO - 0005713"/>
    <x v="2"/>
    <s v="WARE-PUJ1005"/>
    <d v="2023-10-19T00:00:00"/>
    <d v="2023-11-11T00:00:00"/>
    <d v="2023-11-18T00:00:00"/>
    <x v="13"/>
    <x v="0"/>
    <n v="22"/>
    <n v="263"/>
    <s v="Komputery"/>
    <n v="7"/>
    <n v="0.2"/>
    <n v="2391.9"/>
    <n v="1387.3019999999999"/>
    <n v="16743.3"/>
    <s v="Klasa III"/>
  </r>
  <r>
    <s v="SO - 0005714"/>
    <x v="0"/>
    <s v="WARE-PUJ1005"/>
    <d v="2023-10-19T00:00:00"/>
    <d v="2023-11-01T00:00:00"/>
    <d v="2023-11-03T00:00:00"/>
    <x v="19"/>
    <x v="2"/>
    <n v="24"/>
    <n v="276"/>
    <s v="Dywany"/>
    <n v="4"/>
    <n v="7.4999999999999997E-2"/>
    <n v="167.5"/>
    <n v="117.25"/>
    <n v="670"/>
    <s v="Klasa I"/>
  </r>
  <r>
    <s v="SO - 0005715"/>
    <x v="2"/>
    <s v="WARE-MKL1006"/>
    <d v="2023-10-19T00:00:00"/>
    <d v="2023-10-26T00:00:00"/>
    <d v="2023-11-02T00:00:00"/>
    <x v="7"/>
    <x v="3"/>
    <n v="13"/>
    <n v="340"/>
    <s v="Świece"/>
    <n v="8"/>
    <n v="0.05"/>
    <n v="187.6"/>
    <n v="116.312"/>
    <n v="1500.8"/>
    <s v="Klasa III"/>
  </r>
  <r>
    <s v="SO - 0005716"/>
    <x v="0"/>
    <s v="WARE-XYS1001"/>
    <d v="2023-10-19T00:00:00"/>
    <d v="2023-11-07T00:00:00"/>
    <d v="2023-11-10T00:00:00"/>
    <x v="10"/>
    <x v="3"/>
    <n v="11"/>
    <n v="1"/>
    <s v="Przechowywanie wina"/>
    <n v="6"/>
    <n v="0.05"/>
    <n v="234.5"/>
    <n v="189.94499999999999"/>
    <n v="1407"/>
    <s v="Klasa II"/>
  </r>
  <r>
    <s v="SO - 0005717"/>
    <x v="0"/>
    <s v="WARE-UHY1004"/>
    <d v="2023-10-19T00:00:00"/>
    <d v="2023-11-03T00:00:00"/>
    <d v="2023-11-07T00:00:00"/>
    <x v="14"/>
    <x v="2"/>
    <n v="29"/>
    <n v="246"/>
    <s v="Ramki na ścianę"/>
    <n v="5"/>
    <n v="0.05"/>
    <n v="1829.1"/>
    <n v="1518.153"/>
    <n v="9145.5"/>
    <s v="Klasa II"/>
  </r>
  <r>
    <s v="SO - 0005718"/>
    <x v="2"/>
    <s v="WARE-MKL1006"/>
    <d v="2023-10-19T00:00:00"/>
    <d v="2023-11-03T00:00:00"/>
    <d v="2023-11-09T00:00:00"/>
    <x v="3"/>
    <x v="0"/>
    <n v="12"/>
    <n v="331"/>
    <s v="Lustra"/>
    <n v="5"/>
    <n v="7.4999999999999997E-2"/>
    <n v="737"/>
    <n v="353.76"/>
    <n v="3685"/>
    <s v="Klasa III"/>
  </r>
  <r>
    <s v="SO - 0005719"/>
    <x v="0"/>
    <s v="WARE-UHY1004"/>
    <d v="2023-10-20T00:00:00"/>
    <d v="2023-11-05T00:00:00"/>
    <d v="2023-11-15T00:00:00"/>
    <x v="10"/>
    <x v="3"/>
    <n v="38"/>
    <n v="257"/>
    <s v="Okładziny ścienne"/>
    <n v="5"/>
    <n v="0.05"/>
    <n v="2231.1"/>
    <n v="1740.258"/>
    <n v="11155.5"/>
    <s v="Klasa IV"/>
  </r>
  <r>
    <s v="SO - 0005720"/>
    <x v="1"/>
    <s v="WARE-NMK1003"/>
    <d v="2023-10-20T00:00:00"/>
    <d v="2023-11-04T00:00:00"/>
    <d v="2023-11-10T00:00:00"/>
    <x v="20"/>
    <x v="1"/>
    <n v="26"/>
    <n v="104"/>
    <s v="Ozdoby"/>
    <n v="2"/>
    <n v="0.2"/>
    <n v="2680"/>
    <n v="1608"/>
    <n v="5360"/>
    <s v="Klasa III"/>
  </r>
  <r>
    <s v="SO - 0005721"/>
    <x v="3"/>
    <s v="WARE-NMK1003"/>
    <d v="2023-10-20T00:00:00"/>
    <d v="2023-10-24T00:00:00"/>
    <d v="2023-10-30T00:00:00"/>
    <x v="4"/>
    <x v="3"/>
    <n v="25"/>
    <n v="106"/>
    <s v="Przechowywanie wina"/>
    <n v="6"/>
    <n v="0.1"/>
    <n v="4006.6"/>
    <n v="3125.1480000000001"/>
    <n v="24039.599999999999"/>
    <s v="Klasa III"/>
  </r>
  <r>
    <s v="SO - 0005722"/>
    <x v="0"/>
    <s v="WARE-MKL1006"/>
    <d v="2023-10-20T00:00:00"/>
    <d v="2023-10-29T00:00:00"/>
    <d v="2023-11-04T00:00:00"/>
    <x v="15"/>
    <x v="2"/>
    <n v="13"/>
    <n v="346"/>
    <s v="Zapachy do domu"/>
    <n v="6"/>
    <n v="0.1"/>
    <n v="1038.5"/>
    <n v="498.48"/>
    <n v="6231"/>
    <s v="Klasa III"/>
  </r>
  <r>
    <s v="SO - 0005723"/>
    <x v="2"/>
    <s v="WARE-XYS1001"/>
    <d v="2023-10-20T00:00:00"/>
    <d v="2023-11-06T00:00:00"/>
    <d v="2023-11-09T00:00:00"/>
    <x v="7"/>
    <x v="3"/>
    <n v="29"/>
    <n v="57"/>
    <s v="Naczynia do pieczenia"/>
    <n v="8"/>
    <n v="7.4999999999999997E-2"/>
    <n v="187.6"/>
    <n v="80.668000000000006"/>
    <n v="1500.8"/>
    <s v="Klasa II"/>
  </r>
  <r>
    <s v="SO - 0005724"/>
    <x v="2"/>
    <s v="WARE-NMK1003"/>
    <d v="2023-10-20T00:00:00"/>
    <d v="2023-11-11T00:00:00"/>
    <d v="2023-11-12T00:00:00"/>
    <x v="7"/>
    <x v="3"/>
    <n v="43"/>
    <n v="157"/>
    <s v="Okładziny ścienne"/>
    <n v="5"/>
    <n v="0.1"/>
    <n v="757.1"/>
    <n v="386.12099999999998"/>
    <n v="3785.5"/>
    <s v="Klasa I"/>
  </r>
  <r>
    <s v="SO - 0005725"/>
    <x v="0"/>
    <s v="WARE-UHY1004"/>
    <d v="2023-10-20T00:00:00"/>
    <d v="2023-11-04T00:00:00"/>
    <d v="2023-11-10T00:00:00"/>
    <x v="0"/>
    <x v="0"/>
    <n v="23"/>
    <n v="212"/>
    <s v="Przechowywanie wina"/>
    <n v="3"/>
    <n v="0.2"/>
    <n v="857.6"/>
    <n v="360.19200000000001"/>
    <n v="2572.8000000000002"/>
    <s v="Klasa III"/>
  </r>
  <r>
    <s v="SO - 0005726"/>
    <x v="3"/>
    <s v="WARE-XYS1001"/>
    <d v="2023-10-20T00:00:00"/>
    <d v="2023-10-24T00:00:00"/>
    <d v="2023-10-25T00:00:00"/>
    <x v="21"/>
    <x v="3"/>
    <n v="33"/>
    <n v="56"/>
    <s v="Akcesoria"/>
    <n v="7"/>
    <n v="7.4999999999999997E-2"/>
    <n v="5768.7"/>
    <n v="4268.8379999999997"/>
    <n v="40380.9"/>
    <s v="Klasa I"/>
  </r>
  <r>
    <s v="SO - 0005727"/>
    <x v="2"/>
    <s v="WARE-NMK1003"/>
    <d v="2023-10-20T00:00:00"/>
    <d v="2023-10-26T00:00:00"/>
    <d v="2023-11-04T00:00:00"/>
    <x v="24"/>
    <x v="2"/>
    <n v="40"/>
    <n v="196"/>
    <s v="Koszykówka"/>
    <n v="4"/>
    <n v="0.05"/>
    <n v="2291.4"/>
    <n v="1695.636"/>
    <n v="9165.6"/>
    <s v="Klasa IV"/>
  </r>
  <r>
    <s v="SO - 0005728"/>
    <x v="3"/>
    <s v="WARE-NMK1003"/>
    <d v="2023-10-20T00:00:00"/>
    <d v="2023-11-15T00:00:00"/>
    <d v="2023-11-20T00:00:00"/>
    <x v="17"/>
    <x v="1"/>
    <n v="9"/>
    <n v="192"/>
    <s v="Telefony"/>
    <n v="4"/>
    <n v="0.1"/>
    <n v="871"/>
    <n v="444.21"/>
    <n v="3484"/>
    <s v="Klasa II"/>
  </r>
  <r>
    <s v="SO - 0005729"/>
    <x v="1"/>
    <s v="WARE-PUJ1005"/>
    <d v="2023-10-20T00:00:00"/>
    <d v="2023-10-30T00:00:00"/>
    <d v="2023-11-09T00:00:00"/>
    <x v="8"/>
    <x v="3"/>
    <n v="36"/>
    <n v="311"/>
    <s v="Komputery"/>
    <n v="2"/>
    <n v="0.4"/>
    <n v="3825.7"/>
    <n v="1836.336"/>
    <n v="7651.4"/>
    <s v="Klasa IV"/>
  </r>
  <r>
    <s v="SO - 0005730"/>
    <x v="3"/>
    <s v="WARE-MKL1006"/>
    <d v="2023-10-20T00:00:00"/>
    <d v="2023-11-17T00:00:00"/>
    <d v="2023-11-22T00:00:00"/>
    <x v="21"/>
    <x v="3"/>
    <n v="22"/>
    <n v="342"/>
    <s v="Naczynia serwisowe"/>
    <n v="6"/>
    <n v="0.4"/>
    <n v="6184.1"/>
    <n v="3339.4140000000002"/>
    <n v="37104.600000000006"/>
    <s v="Klasa II"/>
  </r>
  <r>
    <s v="SO - 0005731"/>
    <x v="0"/>
    <s v="WARE-UHY1004"/>
    <d v="2023-10-20T00:00:00"/>
    <d v="2023-10-22T00:00:00"/>
    <d v="2023-11-01T00:00:00"/>
    <x v="18"/>
    <x v="2"/>
    <n v="1"/>
    <n v="252"/>
    <s v="Meble łazienkowe"/>
    <n v="3"/>
    <n v="7.4999999999999997E-2"/>
    <n v="2874.3"/>
    <n v="1667.0940000000001"/>
    <n v="8622.9000000000015"/>
    <s v="Klasa IV"/>
  </r>
  <r>
    <s v="SO - 0005732"/>
    <x v="0"/>
    <s v="WARE-PUJ1005"/>
    <d v="2023-10-21T00:00:00"/>
    <d v="2023-10-23T00:00:00"/>
    <d v="2023-10-30T00:00:00"/>
    <x v="0"/>
    <x v="0"/>
    <n v="6"/>
    <n v="303"/>
    <s v="Naczynia serwisowe"/>
    <n v="2"/>
    <n v="0.05"/>
    <n v="1996.6"/>
    <n v="1197.96"/>
    <n v="3993.2"/>
    <s v="Klasa III"/>
  </r>
  <r>
    <s v="SO - 0005733"/>
    <x v="2"/>
    <s v="WARE-PUJ1005"/>
    <d v="2023-10-21T00:00:00"/>
    <d v="2023-10-28T00:00:00"/>
    <d v="2023-11-01T00:00:00"/>
    <x v="7"/>
    <x v="3"/>
    <n v="22"/>
    <n v="326"/>
    <s v="Dywany"/>
    <n v="7"/>
    <n v="7.4999999999999997E-2"/>
    <n v="2726.9"/>
    <n v="1636.14"/>
    <n v="19088.3"/>
    <s v="Klasa II"/>
  </r>
  <r>
    <s v="SO - 0005734"/>
    <x v="0"/>
    <s v="WARE-NBV1002"/>
    <d v="2023-10-21T00:00:00"/>
    <d v="2023-11-16T00:00:00"/>
    <d v="2023-11-23T00:00:00"/>
    <x v="6"/>
    <x v="1"/>
    <n v="49"/>
    <n v="76"/>
    <s v="Telefony"/>
    <n v="3"/>
    <n v="7.4999999999999997E-2"/>
    <n v="917.9"/>
    <n v="468.12900000000002"/>
    <n v="2753.7"/>
    <s v="Klasa III"/>
  </r>
  <r>
    <s v="SO - 0005735"/>
    <x v="0"/>
    <s v="WARE-MKL1006"/>
    <d v="2023-10-21T00:00:00"/>
    <d v="2023-11-12T00:00:00"/>
    <d v="2023-11-13T00:00:00"/>
    <x v="19"/>
    <x v="2"/>
    <n v="32"/>
    <n v="334"/>
    <s v="Zegary"/>
    <n v="2"/>
    <n v="0.05"/>
    <n v="1085.4000000000001"/>
    <n v="803.19600000000003"/>
    <n v="2170.8000000000002"/>
    <s v="Klasa I"/>
  </r>
  <r>
    <s v="SO - 0005736"/>
    <x v="0"/>
    <s v="WARE-NMK1003"/>
    <d v="2023-10-21T00:00:00"/>
    <d v="2023-10-30T00:00:00"/>
    <d v="2023-11-03T00:00:00"/>
    <x v="18"/>
    <x v="2"/>
    <n v="34"/>
    <n v="101"/>
    <s v="Dywany"/>
    <n v="2"/>
    <n v="0.1"/>
    <n v="180.9"/>
    <n v="86.831999999999994"/>
    <n v="361.8"/>
    <s v="Klasa II"/>
  </r>
  <r>
    <s v="SO - 0005737"/>
    <x v="3"/>
    <s v="WARE-NMK1003"/>
    <d v="2023-10-21T00:00:00"/>
    <d v="2023-11-09T00:00:00"/>
    <d v="2023-11-18T00:00:00"/>
    <x v="17"/>
    <x v="1"/>
    <n v="34"/>
    <n v="164"/>
    <s v="Meble sypialniane"/>
    <n v="5"/>
    <n v="0.05"/>
    <n v="3564.4"/>
    <n v="1639.624"/>
    <n v="17822"/>
    <s v="Klasa IV"/>
  </r>
  <r>
    <s v="SO - 0005738"/>
    <x v="3"/>
    <s v="WARE-XYS1001"/>
    <d v="2023-10-21T00:00:00"/>
    <d v="2023-11-11T00:00:00"/>
    <d v="2023-11-16T00:00:00"/>
    <x v="9"/>
    <x v="0"/>
    <n v="40"/>
    <n v="22"/>
    <s v="Lampy podłogowe"/>
    <n v="7"/>
    <n v="7.4999999999999997E-2"/>
    <n v="2479"/>
    <n v="1735.3"/>
    <n v="17353"/>
    <s v="Klasa II"/>
  </r>
  <r>
    <s v="SO - 0005739"/>
    <x v="2"/>
    <s v="WARE-XYS1001"/>
    <d v="2023-10-21T00:00:00"/>
    <d v="2023-11-09T00:00:00"/>
    <d v="2023-11-16T00:00:00"/>
    <x v="23"/>
    <x v="0"/>
    <n v="37"/>
    <n v="2"/>
    <s v="Dekoracje zewnętrzne"/>
    <n v="2"/>
    <n v="7.4999999999999997E-2"/>
    <n v="1132.3"/>
    <n v="600.11900000000003"/>
    <n v="2264.6"/>
    <s v="Klasa III"/>
  </r>
  <r>
    <s v="SO - 0005740"/>
    <x v="3"/>
    <s v="WARE-NMK1003"/>
    <d v="2023-10-21T00:00:00"/>
    <d v="2023-11-13T00:00:00"/>
    <d v="2023-11-18T00:00:00"/>
    <x v="4"/>
    <x v="3"/>
    <n v="3"/>
    <n v="96"/>
    <s v="Meble ogrodowe"/>
    <n v="4"/>
    <n v="7.4999999999999997E-2"/>
    <n v="2311.5"/>
    <n v="1502.4749999999999"/>
    <n v="9246"/>
    <s v="Klasa II"/>
  </r>
  <r>
    <s v="SO - 0005741"/>
    <x v="0"/>
    <s v="WARE-MKL1006"/>
    <d v="2023-10-21T00:00:00"/>
    <d v="2023-11-04T00:00:00"/>
    <d v="2023-11-14T00:00:00"/>
    <x v="22"/>
    <x v="0"/>
    <n v="43"/>
    <n v="336"/>
    <s v="Świeczniki"/>
    <n v="2"/>
    <n v="0.3"/>
    <n v="4013.3"/>
    <n v="2207.3150000000001"/>
    <n v="8026.6"/>
    <s v="Klasa IV"/>
  </r>
  <r>
    <s v="SO - 0005742"/>
    <x v="0"/>
    <s v="WARE-UHY1004"/>
    <d v="2023-10-22T00:00:00"/>
    <d v="2023-11-01T00:00:00"/>
    <d v="2023-11-10T00:00:00"/>
    <x v="19"/>
    <x v="2"/>
    <n v="27"/>
    <n v="232"/>
    <s v="Kieliszki do koktajli"/>
    <n v="5"/>
    <n v="7.4999999999999997E-2"/>
    <n v="1996.6"/>
    <n v="1217.9259999999999"/>
    <n v="9983"/>
    <s v="Klasa IV"/>
  </r>
  <r>
    <s v="SO - 0005743"/>
    <x v="3"/>
    <s v="WARE-UHY1004"/>
    <d v="2023-10-22T00:00:00"/>
    <d v="2023-11-06T00:00:00"/>
    <d v="2023-11-09T00:00:00"/>
    <x v="4"/>
    <x v="3"/>
    <n v="42"/>
    <n v="231"/>
    <s v="Okładziny ścienne"/>
    <n v="5"/>
    <n v="0.05"/>
    <n v="1232.8"/>
    <n v="493.12"/>
    <n v="6164"/>
    <s v="Klasa II"/>
  </r>
  <r>
    <s v="SO - 0005744"/>
    <x v="0"/>
    <s v="WARE-UHY1004"/>
    <d v="2023-10-22T00:00:00"/>
    <d v="2023-11-11T00:00:00"/>
    <d v="2023-11-21T00:00:00"/>
    <x v="0"/>
    <x v="0"/>
    <n v="44"/>
    <n v="235"/>
    <s v="Zapachy do domu"/>
    <n v="2"/>
    <n v="0.1"/>
    <n v="3155.7"/>
    <n v="1388.508"/>
    <n v="6311.4"/>
    <s v="Klasa IV"/>
  </r>
  <r>
    <s v="SO - 0005745"/>
    <x v="3"/>
    <s v="WARE-NMK1003"/>
    <d v="2023-10-22T00:00:00"/>
    <d v="2023-11-17T00:00:00"/>
    <d v="2023-11-20T00:00:00"/>
    <x v="17"/>
    <x v="1"/>
    <n v="11"/>
    <n v="105"/>
    <s v="Meble sypialniane"/>
    <n v="2"/>
    <n v="0.05"/>
    <n v="710.2"/>
    <n v="497.14"/>
    <n v="1420.4"/>
    <s v="Klasa II"/>
  </r>
  <r>
    <s v="SO - 0005746"/>
    <x v="3"/>
    <s v="WARE-NMK1003"/>
    <d v="2023-10-22T00:00:00"/>
    <d v="2023-10-27T00:00:00"/>
    <d v="2023-11-05T00:00:00"/>
    <x v="22"/>
    <x v="0"/>
    <n v="16"/>
    <n v="91"/>
    <s v="Meble ogrodowe"/>
    <n v="7"/>
    <n v="0.05"/>
    <n v="5058.5"/>
    <n v="3844.46"/>
    <n v="35409.5"/>
    <s v="Klasa IV"/>
  </r>
  <r>
    <s v="SO - 0005747"/>
    <x v="3"/>
    <s v="WARE-PUJ1005"/>
    <d v="2023-10-22T00:00:00"/>
    <d v="2023-11-08T00:00:00"/>
    <d v="2023-11-11T00:00:00"/>
    <x v="5"/>
    <x v="2"/>
    <n v="14"/>
    <n v="313"/>
    <s v="Kieliszki do koktajli"/>
    <n v="7"/>
    <n v="0.05"/>
    <n v="1206"/>
    <n v="747.72"/>
    <n v="8442"/>
    <s v="Klasa II"/>
  </r>
  <r>
    <s v="SO - 0005748"/>
    <x v="0"/>
    <s v="WARE-MKL1006"/>
    <d v="2023-10-22T00:00:00"/>
    <d v="2023-11-16T00:00:00"/>
    <d v="2023-11-24T00:00:00"/>
    <x v="6"/>
    <x v="1"/>
    <n v="25"/>
    <n v="367"/>
    <s v="Akcesoria"/>
    <n v="1"/>
    <n v="0.2"/>
    <n v="194.3"/>
    <n v="149.61099999999999"/>
    <n v="194.3"/>
    <s v="Klasa III"/>
  </r>
  <r>
    <s v="SO - 0005749"/>
    <x v="0"/>
    <s v="WARE-NMK1003"/>
    <d v="2023-10-23T00:00:00"/>
    <d v="2023-11-20T00:00:00"/>
    <d v="2023-11-21T00:00:00"/>
    <x v="14"/>
    <x v="2"/>
    <n v="34"/>
    <n v="131"/>
    <s v="Świąteczne"/>
    <n v="4"/>
    <n v="0.05"/>
    <n v="1005"/>
    <n v="643.20000000000005"/>
    <n v="4020"/>
    <s v="Klasa I"/>
  </r>
  <r>
    <s v="SO - 0005750"/>
    <x v="2"/>
    <s v="WARE-PUJ1005"/>
    <d v="2023-10-23T00:00:00"/>
    <d v="2023-11-14T00:00:00"/>
    <d v="2023-11-23T00:00:00"/>
    <x v="13"/>
    <x v="0"/>
    <n v="7"/>
    <n v="301"/>
    <s v="TV i wideo"/>
    <n v="7"/>
    <n v="7.4999999999999997E-2"/>
    <n v="1058.5999999999999"/>
    <n v="624.57399999999996"/>
    <n v="7410.1999999999989"/>
    <s v="Klasa IV"/>
  </r>
  <r>
    <s v="SO - 0005751"/>
    <x v="1"/>
    <s v="WARE-XYS1001"/>
    <d v="2023-10-23T00:00:00"/>
    <d v="2023-11-09T00:00:00"/>
    <d v="2023-11-19T00:00:00"/>
    <x v="2"/>
    <x v="2"/>
    <n v="29"/>
    <n v="2"/>
    <s v="Ramki na ścianę"/>
    <n v="8"/>
    <n v="0.05"/>
    <n v="1943"/>
    <n v="1651.55"/>
    <n v="15544"/>
    <s v="Klasa IV"/>
  </r>
  <r>
    <s v="SO - 0005752"/>
    <x v="0"/>
    <s v="WARE-NBV1002"/>
    <d v="2023-10-23T00:00:00"/>
    <d v="2023-10-26T00:00:00"/>
    <d v="2023-10-28T00:00:00"/>
    <x v="26"/>
    <x v="3"/>
    <n v="37"/>
    <n v="64"/>
    <s v="Lampy podłogowe"/>
    <n v="3"/>
    <n v="0.05"/>
    <n v="2525.9"/>
    <n v="1288.2090000000001"/>
    <n v="7577.7000000000007"/>
    <s v="Klasa I"/>
  </r>
  <r>
    <s v="SO - 0005753"/>
    <x v="0"/>
    <s v="WARE-NBV1002"/>
    <d v="2023-10-23T00:00:00"/>
    <d v="2023-10-25T00:00:00"/>
    <d v="2023-11-01T00:00:00"/>
    <x v="15"/>
    <x v="2"/>
    <n v="46"/>
    <n v="71"/>
    <s v="Świąteczne"/>
    <n v="6"/>
    <n v="7.4999999999999997E-2"/>
    <n v="5735.2"/>
    <n v="3670.5279999999998"/>
    <n v="34411.199999999997"/>
    <s v="Klasa III"/>
  </r>
  <r>
    <s v="SO - 0005754"/>
    <x v="0"/>
    <s v="WARE-NMK1003"/>
    <d v="2023-10-23T00:00:00"/>
    <d v="2023-10-25T00:00:00"/>
    <d v="2023-10-29T00:00:00"/>
    <x v="0"/>
    <x v="0"/>
    <n v="35"/>
    <n v="179"/>
    <s v="Meble sypialniane"/>
    <n v="3"/>
    <n v="0.05"/>
    <n v="1058.5999999999999"/>
    <n v="793.95"/>
    <n v="3175.7999999999997"/>
    <s v="Klasa II"/>
  </r>
  <r>
    <s v="SO - 0005755"/>
    <x v="3"/>
    <s v="WARE-PUJ1005"/>
    <d v="2023-10-23T00:00:00"/>
    <d v="2023-10-28T00:00:00"/>
    <d v="2023-11-02T00:00:00"/>
    <x v="17"/>
    <x v="1"/>
    <n v="5"/>
    <n v="271"/>
    <s v="Wieńce"/>
    <n v="8"/>
    <n v="0.4"/>
    <n v="1239.5"/>
    <n v="607.35500000000002"/>
    <n v="9916"/>
    <s v="Klasa II"/>
  </r>
  <r>
    <s v="SO - 0005756"/>
    <x v="0"/>
    <s v="WARE-XYS1001"/>
    <d v="2023-10-23T00:00:00"/>
    <d v="2023-11-18T00:00:00"/>
    <d v="2023-11-22T00:00:00"/>
    <x v="14"/>
    <x v="2"/>
    <n v="34"/>
    <n v="4"/>
    <s v="Pufy"/>
    <n v="2"/>
    <n v="7.4999999999999997E-2"/>
    <n v="3631.4"/>
    <n v="1561.502"/>
    <n v="7262.8"/>
    <s v="Klasa II"/>
  </r>
  <r>
    <s v="SO - 0005757"/>
    <x v="0"/>
    <s v="WARE-PUJ1005"/>
    <d v="2023-10-24T00:00:00"/>
    <d v="2023-10-27T00:00:00"/>
    <d v="2023-11-01T00:00:00"/>
    <x v="19"/>
    <x v="2"/>
    <n v="39"/>
    <n v="297"/>
    <s v="Lustra"/>
    <n v="4"/>
    <n v="0.1"/>
    <n v="971.5"/>
    <n v="816.06"/>
    <n v="3886"/>
    <s v="Klasa II"/>
  </r>
  <r>
    <s v="SO - 0005758"/>
    <x v="0"/>
    <s v="WARE-NMK1003"/>
    <d v="2023-10-24T00:00:00"/>
    <d v="2023-11-17T00:00:00"/>
    <d v="2023-11-22T00:00:00"/>
    <x v="15"/>
    <x v="2"/>
    <n v="23"/>
    <n v="183"/>
    <s v="Naczynia do pieczenia"/>
    <n v="2"/>
    <n v="7.4999999999999997E-2"/>
    <n v="5266.2"/>
    <n v="4212.96"/>
    <n v="10532.4"/>
    <s v="Klasa II"/>
  </r>
  <r>
    <s v="SO - 0005759"/>
    <x v="3"/>
    <s v="WARE-NMK1003"/>
    <d v="2023-10-24T00:00:00"/>
    <d v="2023-11-07T00:00:00"/>
    <d v="2023-11-10T00:00:00"/>
    <x v="4"/>
    <x v="3"/>
    <n v="7"/>
    <n v="135"/>
    <s v="Zastawa stołowa"/>
    <n v="2"/>
    <n v="7.4999999999999997E-2"/>
    <n v="3919.5"/>
    <n v="2978.82"/>
    <n v="7839"/>
    <s v="Klasa II"/>
  </r>
  <r>
    <s v="SO - 0005760"/>
    <x v="0"/>
    <s v="WARE-NMK1003"/>
    <d v="2023-10-24T00:00:00"/>
    <d v="2023-11-13T00:00:00"/>
    <d v="2023-11-22T00:00:00"/>
    <x v="22"/>
    <x v="0"/>
    <n v="42"/>
    <n v="142"/>
    <s v="Półmiski"/>
    <n v="2"/>
    <n v="0.2"/>
    <n v="2398.6"/>
    <n v="1750.9780000000001"/>
    <n v="4797.2"/>
    <s v="Klasa IV"/>
  </r>
  <r>
    <s v="SO - 0005761"/>
    <x v="0"/>
    <s v="WARE-XYS1001"/>
    <d v="2023-10-24T00:00:00"/>
    <d v="2023-11-09T00:00:00"/>
    <d v="2023-11-12T00:00:00"/>
    <x v="1"/>
    <x v="1"/>
    <n v="34"/>
    <n v="53"/>
    <s v="Świąteczne"/>
    <n v="5"/>
    <n v="7.4999999999999997E-2"/>
    <n v="1078.7"/>
    <n v="862.96"/>
    <n v="5393.5"/>
    <s v="Klasa II"/>
  </r>
  <r>
    <s v="SO - 0005762"/>
    <x v="0"/>
    <s v="WARE-NMK1003"/>
    <d v="2023-10-24T00:00:00"/>
    <d v="2023-11-20T00:00:00"/>
    <d v="2023-11-25T00:00:00"/>
    <x v="22"/>
    <x v="0"/>
    <n v="41"/>
    <n v="132"/>
    <s v="Wazy"/>
    <n v="2"/>
    <n v="0.05"/>
    <n v="3865.9"/>
    <n v="2860.7660000000001"/>
    <n v="7731.8"/>
    <s v="Klasa II"/>
  </r>
  <r>
    <s v="SO - 0005763"/>
    <x v="3"/>
    <s v="WARE-NMK1003"/>
    <d v="2023-10-24T00:00:00"/>
    <d v="2023-11-14T00:00:00"/>
    <d v="2023-11-16T00:00:00"/>
    <x v="11"/>
    <x v="0"/>
    <n v="1"/>
    <n v="161"/>
    <s v="Akcesoria"/>
    <n v="3"/>
    <n v="7.4999999999999997E-2"/>
    <n v="3879.3"/>
    <n v="2599.1309999999999"/>
    <n v="11637.900000000001"/>
    <s v="Klasa I"/>
  </r>
  <r>
    <s v="SO - 0005764"/>
    <x v="3"/>
    <s v="WARE-NMK1003"/>
    <d v="2023-10-24T00:00:00"/>
    <d v="2023-11-17T00:00:00"/>
    <d v="2023-11-26T00:00:00"/>
    <x v="27"/>
    <x v="1"/>
    <n v="29"/>
    <n v="172"/>
    <s v="Narzędzia barowe"/>
    <n v="3"/>
    <n v="0.2"/>
    <n v="1011.7"/>
    <n v="566.55200000000002"/>
    <n v="3035.1000000000004"/>
    <s v="Klasa IV"/>
  </r>
  <r>
    <s v="SO - 0005765"/>
    <x v="2"/>
    <s v="WARE-NMK1003"/>
    <d v="2023-10-24T00:00:00"/>
    <d v="2023-10-31T00:00:00"/>
    <d v="2023-11-09T00:00:00"/>
    <x v="23"/>
    <x v="0"/>
    <n v="31"/>
    <n v="93"/>
    <s v="Ramki na ścianę"/>
    <n v="1"/>
    <n v="7.4999999999999997E-2"/>
    <n v="5688.3"/>
    <n v="2502.8519999999999"/>
    <n v="5688.3"/>
    <s v="Klasa IV"/>
  </r>
  <r>
    <s v="SO - 0005766"/>
    <x v="2"/>
    <s v="WARE-NBV1002"/>
    <d v="2023-10-24T00:00:00"/>
    <d v="2023-10-29T00:00:00"/>
    <d v="2023-10-30T00:00:00"/>
    <x v="23"/>
    <x v="0"/>
    <n v="35"/>
    <n v="80"/>
    <s v="Obrusy"/>
    <n v="4"/>
    <n v="0.05"/>
    <n v="964.8"/>
    <n v="791.13599999999997"/>
    <n v="3859.2"/>
    <s v="Klasa I"/>
  </r>
  <r>
    <s v="SO - 0005767"/>
    <x v="3"/>
    <s v="WARE-UHY1004"/>
    <d v="2023-10-25T00:00:00"/>
    <d v="2023-10-29T00:00:00"/>
    <d v="2023-11-05T00:00:00"/>
    <x v="11"/>
    <x v="0"/>
    <n v="27"/>
    <n v="207"/>
    <s v="Rzeźby"/>
    <n v="4"/>
    <n v="0.05"/>
    <n v="2901.1"/>
    <n v="2146.8139999999999"/>
    <n v="11604.4"/>
    <s v="Klasa III"/>
  </r>
  <r>
    <s v="SO - 0005768"/>
    <x v="0"/>
    <s v="WARE-NMK1003"/>
    <d v="2023-10-25T00:00:00"/>
    <d v="2023-11-11T00:00:00"/>
    <d v="2023-11-12T00:00:00"/>
    <x v="1"/>
    <x v="1"/>
    <n v="38"/>
    <n v="88"/>
    <s v="Naczynia kuchenne"/>
    <n v="7"/>
    <n v="0.1"/>
    <n v="1145.7"/>
    <n v="492.65100000000001"/>
    <n v="8019.9000000000005"/>
    <s v="Klasa I"/>
  </r>
  <r>
    <s v="SO - 0005769"/>
    <x v="3"/>
    <s v="WARE-PUJ1005"/>
    <d v="2023-10-25T00:00:00"/>
    <d v="2023-11-21T00:00:00"/>
    <d v="2023-11-26T00:00:00"/>
    <x v="27"/>
    <x v="1"/>
    <n v="7"/>
    <n v="279"/>
    <s v="Okładziny ścienne"/>
    <n v="6"/>
    <n v="7.4999999999999997E-2"/>
    <n v="924.6"/>
    <n v="656.46600000000001"/>
    <n v="5547.6"/>
    <s v="Klasa II"/>
  </r>
  <r>
    <s v="SO - 0005770"/>
    <x v="3"/>
    <s v="WARE-NMK1003"/>
    <d v="2023-10-25T00:00:00"/>
    <d v="2023-11-16T00:00:00"/>
    <d v="2023-11-25T00:00:00"/>
    <x v="27"/>
    <x v="1"/>
    <n v="14"/>
    <n v="188"/>
    <s v="Dywany"/>
    <n v="2"/>
    <n v="0.1"/>
    <n v="6378.4"/>
    <n v="3508.12"/>
    <n v="12756.8"/>
    <s v="Klasa IV"/>
  </r>
  <r>
    <s v="SO - 0005771"/>
    <x v="3"/>
    <s v="WARE-NMK1003"/>
    <d v="2023-10-25T00:00:00"/>
    <d v="2023-11-10T00:00:00"/>
    <d v="2023-11-12T00:00:00"/>
    <x v="9"/>
    <x v="0"/>
    <n v="37"/>
    <n v="182"/>
    <s v="Szkło stołowe"/>
    <n v="3"/>
    <n v="0.1"/>
    <n v="1092.0999999999999"/>
    <n v="589.73400000000004"/>
    <n v="3276.2999999999997"/>
    <s v="Klasa I"/>
  </r>
  <r>
    <s v="SO - 0005772"/>
    <x v="0"/>
    <s v="WARE-NMK1003"/>
    <d v="2023-10-25T00:00:00"/>
    <d v="2023-11-07T00:00:00"/>
    <d v="2023-11-10T00:00:00"/>
    <x v="6"/>
    <x v="1"/>
    <n v="29"/>
    <n v="91"/>
    <s v="Kieliszki do koktajli"/>
    <n v="7"/>
    <n v="0.15"/>
    <n v="3470.6"/>
    <n v="1874.124"/>
    <n v="24294.2"/>
    <s v="Klasa II"/>
  </r>
  <r>
    <s v="SO - 0005773"/>
    <x v="0"/>
    <s v="WARE-UHY1004"/>
    <d v="2023-10-25T00:00:00"/>
    <d v="2023-11-02T00:00:00"/>
    <d v="2023-11-12T00:00:00"/>
    <x v="1"/>
    <x v="1"/>
    <n v="33"/>
    <n v="206"/>
    <s v="Szafy"/>
    <n v="8"/>
    <n v="0.1"/>
    <n v="3939.6"/>
    <n v="2481.9479999999999"/>
    <n v="31516.799999999999"/>
    <s v="Klasa IV"/>
  </r>
  <r>
    <s v="SO - 0005774"/>
    <x v="0"/>
    <s v="WARE-PUJ1005"/>
    <d v="2023-10-25T00:00:00"/>
    <d v="2023-10-27T00:00:00"/>
    <d v="2023-11-03T00:00:00"/>
    <x v="19"/>
    <x v="2"/>
    <n v="1"/>
    <n v="314"/>
    <s v="Wieńce"/>
    <n v="3"/>
    <n v="0.2"/>
    <n v="214.4"/>
    <n v="122.208"/>
    <n v="643.20000000000005"/>
    <s v="Klasa III"/>
  </r>
  <r>
    <s v="SO - 0005775"/>
    <x v="0"/>
    <s v="WARE-NMK1003"/>
    <d v="2023-10-25T00:00:00"/>
    <d v="2023-11-11T00:00:00"/>
    <d v="2023-11-21T00:00:00"/>
    <x v="16"/>
    <x v="1"/>
    <n v="41"/>
    <n v="168"/>
    <s v="Świeczniki"/>
    <n v="7"/>
    <n v="0.3"/>
    <n v="1956.4"/>
    <n v="1584.684"/>
    <n v="13694.800000000001"/>
    <s v="Klasa IV"/>
  </r>
  <r>
    <s v="SO - 0005776"/>
    <x v="3"/>
    <s v="WARE-UHY1004"/>
    <d v="2023-10-25T00:00:00"/>
    <d v="2023-11-20T00:00:00"/>
    <d v="2023-11-22T00:00:00"/>
    <x v="5"/>
    <x v="2"/>
    <n v="37"/>
    <n v="236"/>
    <s v="Lampy stołowe"/>
    <n v="6"/>
    <n v="0.05"/>
    <n v="1105.5"/>
    <n v="784.90499999999997"/>
    <n v="6633"/>
    <s v="Klasa I"/>
  </r>
  <r>
    <s v="SO - 0005777"/>
    <x v="2"/>
    <s v="WARE-PUJ1005"/>
    <d v="2023-10-25T00:00:00"/>
    <d v="2023-10-31T00:00:00"/>
    <d v="2023-11-09T00:00:00"/>
    <x v="7"/>
    <x v="3"/>
    <n v="8"/>
    <n v="290"/>
    <s v="Kolekcje"/>
    <n v="8"/>
    <n v="7.4999999999999997E-2"/>
    <n v="1078.7"/>
    <n v="539.35"/>
    <n v="8629.6"/>
    <s v="Klasa IV"/>
  </r>
  <r>
    <s v="SO - 0005778"/>
    <x v="2"/>
    <s v="WARE-NBV1002"/>
    <d v="2023-10-25T00:00:00"/>
    <d v="2023-11-17T00:00:00"/>
    <d v="2023-11-18T00:00:00"/>
    <x v="7"/>
    <x v="3"/>
    <n v="44"/>
    <n v="65"/>
    <s v="Przechowywanie wina"/>
    <n v="4"/>
    <n v="7.4999999999999997E-2"/>
    <n v="3986.5"/>
    <n v="1913.52"/>
    <n v="15946"/>
    <s v="Klasa I"/>
  </r>
  <r>
    <s v="SO - 0005779"/>
    <x v="0"/>
    <s v="WARE-PUJ1005"/>
    <d v="2023-10-26T00:00:00"/>
    <d v="2023-11-23T00:00:00"/>
    <d v="2023-12-03T00:00:00"/>
    <x v="19"/>
    <x v="2"/>
    <n v="19"/>
    <n v="264"/>
    <s v="Lampy stołowe"/>
    <n v="1"/>
    <n v="7.4999999999999997E-2"/>
    <n v="1018.4"/>
    <n v="814.72"/>
    <n v="1018.4"/>
    <s v="Klasa IV"/>
  </r>
  <r>
    <s v="SO - 0005780"/>
    <x v="2"/>
    <s v="WARE-NMK1003"/>
    <d v="2023-10-26T00:00:00"/>
    <d v="2023-10-28T00:00:00"/>
    <d v="2023-11-01T00:00:00"/>
    <x v="23"/>
    <x v="0"/>
    <n v="42"/>
    <n v="156"/>
    <s v="Dywany"/>
    <n v="4"/>
    <n v="0.2"/>
    <n v="1078.7"/>
    <n v="787.45100000000002"/>
    <n v="4314.8"/>
    <s v="Klasa II"/>
  </r>
  <r>
    <s v="SO - 0005781"/>
    <x v="2"/>
    <s v="WARE-XYS1001"/>
    <d v="2023-10-26T00:00:00"/>
    <d v="2023-11-03T00:00:00"/>
    <d v="2023-11-13T00:00:00"/>
    <x v="13"/>
    <x v="0"/>
    <n v="44"/>
    <n v="1"/>
    <s v="Wisiorki"/>
    <n v="6"/>
    <n v="0.2"/>
    <n v="2291.4"/>
    <n v="1260.27"/>
    <n v="13748.400000000001"/>
    <s v="Klasa IV"/>
  </r>
  <r>
    <s v="SO - 0005782"/>
    <x v="3"/>
    <s v="WARE-XYS1001"/>
    <d v="2023-10-26T00:00:00"/>
    <d v="2023-11-05T00:00:00"/>
    <d v="2023-11-08T00:00:00"/>
    <x v="4"/>
    <x v="3"/>
    <n v="48"/>
    <n v="44"/>
    <s v="Zastawa stołowa"/>
    <n v="4"/>
    <n v="0.15"/>
    <n v="1132.3"/>
    <n v="611.44200000000001"/>
    <n v="4529.2"/>
    <s v="Klasa II"/>
  </r>
  <r>
    <s v="SO - 0005783"/>
    <x v="2"/>
    <s v="WARE-NMK1003"/>
    <d v="2023-10-26T00:00:00"/>
    <d v="2023-11-21T00:00:00"/>
    <d v="2023-11-29T00:00:00"/>
    <x v="7"/>
    <x v="3"/>
    <n v="39"/>
    <n v="156"/>
    <s v="Akcesoria"/>
    <n v="4"/>
    <n v="0.05"/>
    <n v="1132.3"/>
    <n v="702.02599999999995"/>
    <n v="4529.2"/>
    <s v="Klasa III"/>
  </r>
  <r>
    <s v="SO - 0005784"/>
    <x v="3"/>
    <s v="WARE-MKL1006"/>
    <d v="2023-10-26T00:00:00"/>
    <d v="2023-11-14T00:00:00"/>
    <d v="2023-11-15T00:00:00"/>
    <x v="21"/>
    <x v="3"/>
    <n v="1"/>
    <n v="356"/>
    <s v="Narzędzia barowe"/>
    <n v="5"/>
    <n v="7.4999999999999997E-2"/>
    <n v="1025.0999999999999"/>
    <n v="563.80499999999995"/>
    <n v="5125.5"/>
    <s v="Klasa I"/>
  </r>
  <r>
    <s v="SO - 0005785"/>
    <x v="0"/>
    <s v="WARE-UHY1004"/>
    <d v="2023-10-26T00:00:00"/>
    <d v="2023-11-21T00:00:00"/>
    <d v="2023-11-30T00:00:00"/>
    <x v="26"/>
    <x v="3"/>
    <n v="22"/>
    <n v="234"/>
    <s v="Meble sypialniane"/>
    <n v="5"/>
    <n v="0.05"/>
    <n v="2351.6999999999998"/>
    <n v="1599.1559999999999"/>
    <n v="11758.5"/>
    <s v="Klasa IV"/>
  </r>
  <r>
    <s v="SO - 0005786"/>
    <x v="2"/>
    <s v="WARE-UHY1004"/>
    <d v="2023-10-26T00:00:00"/>
    <d v="2023-11-17T00:00:00"/>
    <d v="2023-11-25T00:00:00"/>
    <x v="24"/>
    <x v="2"/>
    <n v="6"/>
    <n v="244"/>
    <s v="Wazy"/>
    <n v="7"/>
    <n v="0.05"/>
    <n v="3450.5"/>
    <n v="2070.3000000000002"/>
    <n v="24153.5"/>
    <s v="Klasa III"/>
  </r>
  <r>
    <s v="SO - 0005787"/>
    <x v="2"/>
    <s v="WARE-UHY1004"/>
    <d v="2023-10-26T00:00:00"/>
    <d v="2023-11-14T00:00:00"/>
    <d v="2023-11-18T00:00:00"/>
    <x v="23"/>
    <x v="0"/>
    <n v="47"/>
    <n v="248"/>
    <s v="Wieńce"/>
    <n v="5"/>
    <n v="0.05"/>
    <n v="2003.3"/>
    <n v="1121.848"/>
    <n v="10016.5"/>
    <s v="Klasa II"/>
  </r>
  <r>
    <s v="SO - 0005788"/>
    <x v="0"/>
    <s v="WARE-PUJ1005"/>
    <d v="2023-10-26T00:00:00"/>
    <d v="2023-10-29T00:00:00"/>
    <d v="2023-10-30T00:00:00"/>
    <x v="10"/>
    <x v="3"/>
    <n v="43"/>
    <n v="288"/>
    <s v="Lustra"/>
    <n v="1"/>
    <n v="0.05"/>
    <n v="2606.3000000000002"/>
    <n v="1068.5830000000001"/>
    <n v="2606.3000000000002"/>
    <s v="Klasa I"/>
  </r>
  <r>
    <s v="SO - 0005789"/>
    <x v="0"/>
    <s v="WARE-PUJ1005"/>
    <d v="2023-10-26T00:00:00"/>
    <d v="2023-11-19T00:00:00"/>
    <d v="2023-11-24T00:00:00"/>
    <x v="0"/>
    <x v="0"/>
    <n v="12"/>
    <n v="266"/>
    <s v="Kolekcje"/>
    <n v="5"/>
    <n v="0.05"/>
    <n v="1902.8"/>
    <n v="1427.1"/>
    <n v="9514"/>
    <s v="Klasa II"/>
  </r>
  <r>
    <s v="SO - 0005790"/>
    <x v="0"/>
    <s v="WARE-XYS1001"/>
    <d v="2023-10-26T00:00:00"/>
    <d v="2023-11-08T00:00:00"/>
    <d v="2023-11-18T00:00:00"/>
    <x v="16"/>
    <x v="1"/>
    <n v="5"/>
    <n v="17"/>
    <s v="Meble łazienkowe"/>
    <n v="2"/>
    <n v="0.05"/>
    <n v="2371.8000000000002"/>
    <n v="1565.3879999999999"/>
    <n v="4743.6000000000004"/>
    <s v="Klasa IV"/>
  </r>
  <r>
    <s v="SO - 0005791"/>
    <x v="0"/>
    <s v="WARE-PUJ1005"/>
    <d v="2023-10-27T00:00:00"/>
    <d v="2023-11-15T00:00:00"/>
    <d v="2023-11-17T00:00:00"/>
    <x v="15"/>
    <x v="2"/>
    <n v="12"/>
    <n v="315"/>
    <s v="Ramki na zdjęcia"/>
    <n v="4"/>
    <n v="0.05"/>
    <n v="3162.4"/>
    <n v="1865.816"/>
    <n v="12649.6"/>
    <s v="Klasa I"/>
  </r>
  <r>
    <s v="SO - 0005792"/>
    <x v="3"/>
    <s v="WARE-NMK1003"/>
    <d v="2023-10-27T00:00:00"/>
    <d v="2023-11-02T00:00:00"/>
    <d v="2023-11-03T00:00:00"/>
    <x v="27"/>
    <x v="1"/>
    <n v="24"/>
    <n v="198"/>
    <s v="Poduszki"/>
    <n v="8"/>
    <n v="0.1"/>
    <n v="221.1"/>
    <n v="161.40299999999999"/>
    <n v="1768.8"/>
    <s v="Klasa I"/>
  </r>
  <r>
    <s v="SO - 0005793"/>
    <x v="3"/>
    <s v="WARE-PUJ1005"/>
    <d v="2023-10-27T00:00:00"/>
    <d v="2023-10-29T00:00:00"/>
    <d v="2023-11-01T00:00:00"/>
    <x v="11"/>
    <x v="0"/>
    <n v="45"/>
    <n v="306"/>
    <s v="Meble łazienkowe"/>
    <n v="5"/>
    <n v="0.15"/>
    <n v="1118.9000000000001"/>
    <n v="593.01700000000005"/>
    <n v="5594.5"/>
    <s v="Klasa II"/>
  </r>
  <r>
    <s v="SO - 0005794"/>
    <x v="0"/>
    <s v="WARE-PUJ1005"/>
    <d v="2023-10-27T00:00:00"/>
    <d v="2023-11-06T00:00:00"/>
    <d v="2023-11-11T00:00:00"/>
    <x v="16"/>
    <x v="1"/>
    <n v="35"/>
    <n v="317"/>
    <s v="Meble do jadalni"/>
    <n v="4"/>
    <n v="7.4999999999999997E-2"/>
    <n v="2626.4"/>
    <n v="1391.992"/>
    <n v="10505.6"/>
    <s v="Klasa II"/>
  </r>
  <r>
    <s v="SO - 0005795"/>
    <x v="1"/>
    <s v="WARE-NBV1002"/>
    <d v="2023-10-27T00:00:00"/>
    <d v="2023-11-20T00:00:00"/>
    <d v="2023-11-23T00:00:00"/>
    <x v="2"/>
    <x v="2"/>
    <n v="40"/>
    <n v="77"/>
    <s v="Baseball"/>
    <n v="5"/>
    <n v="0.1"/>
    <n v="750.4"/>
    <n v="547.79200000000003"/>
    <n v="3752"/>
    <s v="Klasa II"/>
  </r>
  <r>
    <s v="SO - 0005796"/>
    <x v="0"/>
    <s v="WARE-NMK1003"/>
    <d v="2023-10-27T00:00:00"/>
    <d v="2023-11-01T00:00:00"/>
    <d v="2023-11-04T00:00:00"/>
    <x v="16"/>
    <x v="1"/>
    <n v="49"/>
    <n v="114"/>
    <s v="Naczynia kuchenne"/>
    <n v="8"/>
    <n v="0.15"/>
    <n v="1051.9000000000001"/>
    <n v="788.92499999999995"/>
    <n v="8415.2000000000007"/>
    <s v="Klasa II"/>
  </r>
  <r>
    <s v="SO - 0005797"/>
    <x v="2"/>
    <s v="WARE-NMK1003"/>
    <d v="2023-10-27T00:00:00"/>
    <d v="2023-11-19T00:00:00"/>
    <d v="2023-11-23T00:00:00"/>
    <x v="12"/>
    <x v="1"/>
    <n v="12"/>
    <n v="102"/>
    <s v="Wieńce"/>
    <n v="2"/>
    <n v="7.4999999999999997E-2"/>
    <n v="3999.9"/>
    <n v="2719.9319999999998"/>
    <n v="7999.8"/>
    <s v="Klasa II"/>
  </r>
  <r>
    <s v="SO - 0005798"/>
    <x v="2"/>
    <s v="WARE-NMK1003"/>
    <d v="2023-10-27T00:00:00"/>
    <d v="2023-11-20T00:00:00"/>
    <d v="2023-11-28T00:00:00"/>
    <x v="24"/>
    <x v="2"/>
    <n v="20"/>
    <n v="183"/>
    <s v="Kolekcje"/>
    <n v="5"/>
    <n v="0.05"/>
    <n v="6110.4"/>
    <n v="3299.616"/>
    <n v="30552"/>
    <s v="Klasa III"/>
  </r>
  <r>
    <s v="SO - 0005799"/>
    <x v="0"/>
    <s v="WARE-UHY1004"/>
    <d v="2023-10-28T00:00:00"/>
    <d v="2023-11-03T00:00:00"/>
    <d v="2023-11-05T00:00:00"/>
    <x v="22"/>
    <x v="0"/>
    <n v="39"/>
    <n v="244"/>
    <s v="Wieńce"/>
    <n v="8"/>
    <n v="0.05"/>
    <n v="167.5"/>
    <n v="132.32499999999999"/>
    <n v="1340"/>
    <s v="Klasa I"/>
  </r>
  <r>
    <s v="SO - 0005800"/>
    <x v="0"/>
    <s v="WARE-XYS1001"/>
    <d v="2023-10-28T00:00:00"/>
    <d v="2023-11-19T00:00:00"/>
    <d v="2023-11-21T00:00:00"/>
    <x v="25"/>
    <x v="0"/>
    <n v="3"/>
    <n v="45"/>
    <s v="Szkło stołowe"/>
    <n v="4"/>
    <n v="7.4999999999999997E-2"/>
    <n v="4006.6"/>
    <n v="3325.4780000000001"/>
    <n v="16026.4"/>
    <s v="Klasa I"/>
  </r>
  <r>
    <s v="SO - 0005801"/>
    <x v="2"/>
    <s v="WARE-UHY1004"/>
    <d v="2023-10-28T00:00:00"/>
    <d v="2023-11-01T00:00:00"/>
    <d v="2023-11-11T00:00:00"/>
    <x v="24"/>
    <x v="2"/>
    <n v="12"/>
    <n v="207"/>
    <s v="Lustra"/>
    <n v="3"/>
    <n v="0.3"/>
    <n v="3966.4"/>
    <n v="2498.8319999999999"/>
    <n v="11899.2"/>
    <s v="Klasa IV"/>
  </r>
  <r>
    <s v="SO - 0005802"/>
    <x v="3"/>
    <s v="WARE-PUJ1005"/>
    <d v="2023-10-28T00:00:00"/>
    <d v="2023-11-05T00:00:00"/>
    <d v="2023-11-14T00:00:00"/>
    <x v="27"/>
    <x v="1"/>
    <n v="2"/>
    <n v="270"/>
    <s v="Świąteczne"/>
    <n v="4"/>
    <n v="0.05"/>
    <n v="971.5"/>
    <n v="573.18499999999995"/>
    <n v="3886"/>
    <s v="Klasa IV"/>
  </r>
  <r>
    <s v="SO - 0005803"/>
    <x v="3"/>
    <s v="WARE-MKL1006"/>
    <d v="2023-10-28T00:00:00"/>
    <d v="2023-11-24T00:00:00"/>
    <d v="2023-12-03T00:00:00"/>
    <x v="27"/>
    <x v="1"/>
    <n v="12"/>
    <n v="338"/>
    <s v="Baseball"/>
    <n v="4"/>
    <n v="7.4999999999999997E-2"/>
    <n v="991.6"/>
    <n v="565.21199999999999"/>
    <n v="3966.4"/>
    <s v="Klasa IV"/>
  </r>
  <r>
    <s v="SO - 0005804"/>
    <x v="3"/>
    <s v="WARE-UHY1004"/>
    <d v="2023-10-28T00:00:00"/>
    <d v="2023-11-11T00:00:00"/>
    <d v="2023-11-13T00:00:00"/>
    <x v="21"/>
    <x v="3"/>
    <n v="43"/>
    <n v="253"/>
    <s v="Okładziny ścienne"/>
    <n v="3"/>
    <n v="0.1"/>
    <n v="2646.5"/>
    <n v="1243.855"/>
    <n v="7939.5"/>
    <s v="Klasa I"/>
  </r>
  <r>
    <s v="SO - 0005805"/>
    <x v="0"/>
    <s v="WARE-XYS1001"/>
    <d v="2023-10-28T00:00:00"/>
    <d v="2023-11-14T00:00:00"/>
    <d v="2023-11-18T00:00:00"/>
    <x v="16"/>
    <x v="1"/>
    <n v="22"/>
    <n v="36"/>
    <s v="Poduszki meblowe"/>
    <n v="5"/>
    <n v="0.15"/>
    <n v="3718.5"/>
    <n v="2751.69"/>
    <n v="18592.5"/>
    <s v="Klasa II"/>
  </r>
  <r>
    <s v="SO - 0005806"/>
    <x v="0"/>
    <s v="WARE-UHY1004"/>
    <d v="2023-10-28T00:00:00"/>
    <d v="2023-11-11T00:00:00"/>
    <d v="2023-11-12T00:00:00"/>
    <x v="1"/>
    <x v="1"/>
    <n v="42"/>
    <n v="245"/>
    <s v="Komputery"/>
    <n v="8"/>
    <n v="0.05"/>
    <n v="2278"/>
    <n v="1321.24"/>
    <n v="18224"/>
    <s v="Klasa I"/>
  </r>
  <r>
    <s v="SO - 0005807"/>
    <x v="3"/>
    <s v="WARE-PUJ1005"/>
    <d v="2023-10-28T00:00:00"/>
    <d v="2023-10-31T00:00:00"/>
    <d v="2023-11-04T00:00:00"/>
    <x v="17"/>
    <x v="1"/>
    <n v="1"/>
    <n v="283"/>
    <s v="TV i wideo"/>
    <n v="1"/>
    <n v="0.1"/>
    <n v="1708.5"/>
    <n v="1178.865"/>
    <n v="1708.5"/>
    <s v="Klasa II"/>
  </r>
  <r>
    <s v="SO - 0005808"/>
    <x v="3"/>
    <s v="WARE-NMK1003"/>
    <d v="2023-10-28T00:00:00"/>
    <d v="2023-10-31T00:00:00"/>
    <d v="2023-11-09T00:00:00"/>
    <x v="22"/>
    <x v="0"/>
    <n v="12"/>
    <n v="165"/>
    <s v="Lampy podłogowe"/>
    <n v="4"/>
    <n v="7.4999999999999997E-2"/>
    <n v="5902.7"/>
    <n v="4958.268"/>
    <n v="23610.799999999999"/>
    <s v="Klasa IV"/>
  </r>
  <r>
    <s v="SO - 0005809"/>
    <x v="0"/>
    <s v="WARE-XYS1001"/>
    <d v="2023-10-29T00:00:00"/>
    <d v="2023-11-21T00:00:00"/>
    <d v="2023-12-01T00:00:00"/>
    <x v="14"/>
    <x v="2"/>
    <n v="22"/>
    <n v="51"/>
    <s v="Szkło stołowe"/>
    <n v="4"/>
    <n v="7.4999999999999997E-2"/>
    <n v="227.8"/>
    <n v="184.518"/>
    <n v="911.2"/>
    <s v="Klasa IV"/>
  </r>
  <r>
    <s v="SO - 0005810"/>
    <x v="0"/>
    <s v="WARE-PUJ1005"/>
    <d v="2023-10-29T00:00:00"/>
    <d v="2023-11-18T00:00:00"/>
    <d v="2023-11-22T00:00:00"/>
    <x v="26"/>
    <x v="3"/>
    <n v="36"/>
    <n v="303"/>
    <s v="Pufy"/>
    <n v="2"/>
    <n v="0.3"/>
    <n v="1902.8"/>
    <n v="1217.7919999999999"/>
    <n v="3805.6"/>
    <s v="Klasa II"/>
  </r>
  <r>
    <s v="SO - 0005811"/>
    <x v="2"/>
    <s v="WARE-UHY1004"/>
    <d v="2023-10-29T00:00:00"/>
    <d v="2023-11-14T00:00:00"/>
    <d v="2023-11-22T00:00:00"/>
    <x v="13"/>
    <x v="0"/>
    <n v="47"/>
    <n v="250"/>
    <s v="Meble ogrodowe"/>
    <n v="4"/>
    <n v="7.4999999999999997E-2"/>
    <n v="3966.4"/>
    <n v="2895.4720000000002"/>
    <n v="15865.6"/>
    <s v="Klasa III"/>
  </r>
  <r>
    <s v="SO - 0005812"/>
    <x v="3"/>
    <s v="WARE-PUJ1005"/>
    <d v="2023-10-29T00:00:00"/>
    <d v="2023-10-31T00:00:00"/>
    <d v="2023-11-08T00:00:00"/>
    <x v="27"/>
    <x v="1"/>
    <n v="50"/>
    <n v="299"/>
    <s v="Narzędzia barowe"/>
    <n v="7"/>
    <n v="0.1"/>
    <n v="1085.4000000000001"/>
    <n v="716.36400000000003"/>
    <n v="7597.8000000000011"/>
    <s v="Klasa III"/>
  </r>
  <r>
    <s v="SO - 0005813"/>
    <x v="2"/>
    <s v="WARE-XYS1001"/>
    <d v="2023-10-29T00:00:00"/>
    <d v="2023-11-20T00:00:00"/>
    <d v="2023-11-28T00:00:00"/>
    <x v="13"/>
    <x v="0"/>
    <n v="41"/>
    <n v="3"/>
    <s v="Pufy"/>
    <n v="1"/>
    <n v="0.2"/>
    <n v="1159.0999999999999"/>
    <n v="788.18799999999999"/>
    <n v="1159.0999999999999"/>
    <s v="Klasa III"/>
  </r>
  <r>
    <s v="SO - 0005814"/>
    <x v="0"/>
    <s v="WARE-UHY1004"/>
    <d v="2023-10-29T00:00:00"/>
    <d v="2023-11-24T00:00:00"/>
    <d v="2023-11-26T00:00:00"/>
    <x v="14"/>
    <x v="2"/>
    <n v="39"/>
    <n v="212"/>
    <s v="Meble ogrodowe"/>
    <n v="7"/>
    <n v="0.3"/>
    <n v="5226"/>
    <n v="4442.1000000000004"/>
    <n v="36582"/>
    <s v="Klasa I"/>
  </r>
  <r>
    <s v="SO - 0005815"/>
    <x v="3"/>
    <s v="WARE-UHY1004"/>
    <d v="2023-10-29T00:00:00"/>
    <d v="2023-11-05T00:00:00"/>
    <d v="2023-11-14T00:00:00"/>
    <x v="12"/>
    <x v="1"/>
    <n v="14"/>
    <n v="226"/>
    <s v="Naczynia serwisowe"/>
    <n v="2"/>
    <n v="7.4999999999999997E-2"/>
    <n v="1849.2"/>
    <n v="1423.884"/>
    <n v="3698.4"/>
    <s v="Klasa IV"/>
  </r>
  <r>
    <s v="SO - 0005816"/>
    <x v="3"/>
    <s v="WARE-UHY1004"/>
    <d v="2023-10-29T00:00:00"/>
    <d v="2023-11-14T00:00:00"/>
    <d v="2023-11-23T00:00:00"/>
    <x v="9"/>
    <x v="0"/>
    <n v="32"/>
    <n v="257"/>
    <s v="Poduszki meblowe"/>
    <n v="5"/>
    <n v="0.1"/>
    <n v="1989.9"/>
    <n v="895.45500000000004"/>
    <n v="9949.5"/>
    <s v="Klasa IV"/>
  </r>
  <r>
    <s v="SO - 0005817"/>
    <x v="0"/>
    <s v="WARE-NMK1003"/>
    <d v="2023-10-29T00:00:00"/>
    <d v="2023-11-26T00:00:00"/>
    <d v="2023-11-30T00:00:00"/>
    <x v="19"/>
    <x v="2"/>
    <n v="10"/>
    <n v="193"/>
    <s v="Świeczniki"/>
    <n v="5"/>
    <n v="0.05"/>
    <n v="3959.7"/>
    <n v="3167.76"/>
    <n v="19798.5"/>
    <s v="Klasa II"/>
  </r>
  <r>
    <s v="SO - 0005818"/>
    <x v="2"/>
    <s v="WARE-PUJ1005"/>
    <d v="2023-10-29T00:00:00"/>
    <d v="2023-11-15T00:00:00"/>
    <d v="2023-11-20T00:00:00"/>
    <x v="12"/>
    <x v="1"/>
    <n v="4"/>
    <n v="278"/>
    <s v="Akcesoria"/>
    <n v="7"/>
    <n v="0.1"/>
    <n v="221.1"/>
    <n v="172.458"/>
    <n v="1547.7"/>
    <s v="Klasa II"/>
  </r>
  <r>
    <s v="SO - 0005819"/>
    <x v="0"/>
    <s v="WARE-XYS1001"/>
    <d v="2023-10-29T00:00:00"/>
    <d v="2023-11-07T00:00:00"/>
    <d v="2023-11-08T00:00:00"/>
    <x v="10"/>
    <x v="3"/>
    <n v="23"/>
    <n v="46"/>
    <s v="Lustra"/>
    <n v="5"/>
    <n v="0.05"/>
    <n v="3711.8"/>
    <n v="2524.0239999999999"/>
    <n v="18559"/>
    <s v="Klasa I"/>
  </r>
  <r>
    <s v="SO - 0005820"/>
    <x v="3"/>
    <s v="WARE-NMK1003"/>
    <d v="2023-10-29T00:00:00"/>
    <d v="2023-11-25T00:00:00"/>
    <d v="2023-12-05T00:00:00"/>
    <x v="17"/>
    <x v="1"/>
    <n v="10"/>
    <n v="103"/>
    <s v="Szafy"/>
    <n v="1"/>
    <n v="0.05"/>
    <n v="3939.6"/>
    <n v="3348.66"/>
    <n v="3939.6"/>
    <s v="Klasa IV"/>
  </r>
  <r>
    <s v="SO - 0005821"/>
    <x v="0"/>
    <s v="WARE-PUJ1005"/>
    <d v="2023-10-29T00:00:00"/>
    <d v="2023-11-12T00:00:00"/>
    <d v="2023-11-14T00:00:00"/>
    <x v="19"/>
    <x v="2"/>
    <n v="24"/>
    <n v="268"/>
    <s v="Kwiaty"/>
    <n v="4"/>
    <n v="0.2"/>
    <n v="180.9"/>
    <n v="133.86600000000001"/>
    <n v="723.6"/>
    <s v="Klasa I"/>
  </r>
  <r>
    <s v="SO - 0005822"/>
    <x v="0"/>
    <s v="WARE-UHY1004"/>
    <d v="2023-10-30T00:00:00"/>
    <d v="2023-11-23T00:00:00"/>
    <d v="2023-11-28T00:00:00"/>
    <x v="0"/>
    <x v="0"/>
    <n v="30"/>
    <n v="210"/>
    <s v="Zastawa stołowa"/>
    <n v="1"/>
    <n v="0.15"/>
    <n v="1045.2"/>
    <n v="888.42"/>
    <n v="1045.2"/>
    <s v="Klasa II"/>
  </r>
  <r>
    <s v="SO - 0005823"/>
    <x v="0"/>
    <s v="WARE-UHY1004"/>
    <d v="2023-10-30T00:00:00"/>
    <d v="2023-11-21T00:00:00"/>
    <d v="2023-12-01T00:00:00"/>
    <x v="0"/>
    <x v="0"/>
    <n v="50"/>
    <n v="241"/>
    <s v="Wieńce"/>
    <n v="2"/>
    <n v="0.4"/>
    <n v="958.1"/>
    <n v="440.726"/>
    <n v="1916.2"/>
    <s v="Klasa IV"/>
  </r>
  <r>
    <s v="SO - 0005824"/>
    <x v="3"/>
    <s v="WARE-XYS1001"/>
    <d v="2023-10-30T00:00:00"/>
    <d v="2023-11-16T00:00:00"/>
    <d v="2023-11-26T00:00:00"/>
    <x v="11"/>
    <x v="0"/>
    <n v="21"/>
    <n v="3"/>
    <s v="Toaletki"/>
    <n v="1"/>
    <n v="7.4999999999999997E-2"/>
    <n v="1112.2"/>
    <n v="778.54"/>
    <n v="1112.2"/>
    <s v="Klasa IV"/>
  </r>
  <r>
    <s v="SO - 0005825"/>
    <x v="3"/>
    <s v="WARE-PUJ1005"/>
    <d v="2023-10-31T00:00:00"/>
    <d v="2023-11-17T00:00:00"/>
    <d v="2023-11-18T00:00:00"/>
    <x v="22"/>
    <x v="0"/>
    <n v="26"/>
    <n v="301"/>
    <s v="TV i wideo"/>
    <n v="4"/>
    <n v="0.1"/>
    <n v="1889.4"/>
    <n v="906.91200000000003"/>
    <n v="7557.6"/>
    <s v="Klasa I"/>
  </r>
  <r>
    <s v="SO - 0005826"/>
    <x v="0"/>
    <s v="WARE-PUJ1005"/>
    <d v="2023-10-31T00:00:00"/>
    <d v="2023-11-03T00:00:00"/>
    <d v="2023-11-04T00:00:00"/>
    <x v="10"/>
    <x v="3"/>
    <n v="31"/>
    <n v="267"/>
    <s v="Przechowywanie wina"/>
    <n v="1"/>
    <n v="7.4999999999999997E-2"/>
    <n v="1112.2"/>
    <n v="745.17399999999998"/>
    <n v="1112.2"/>
    <s v="Klasa I"/>
  </r>
  <r>
    <s v="SO - 0005827"/>
    <x v="3"/>
    <s v="WARE-XYS1001"/>
    <d v="2023-10-31T00:00:00"/>
    <d v="2023-11-25T00:00:00"/>
    <d v="2023-11-29T00:00:00"/>
    <x v="5"/>
    <x v="2"/>
    <n v="37"/>
    <n v="56"/>
    <s v="Ozdoby"/>
    <n v="6"/>
    <n v="0.15"/>
    <n v="268"/>
    <n v="203.68"/>
    <n v="1608"/>
    <s v="Klasa II"/>
  </r>
  <r>
    <s v="SO - 0005828"/>
    <x v="3"/>
    <s v="WARE-PUJ1005"/>
    <d v="2023-10-31T00:00:00"/>
    <d v="2023-11-08T00:00:00"/>
    <d v="2023-11-15T00:00:00"/>
    <x v="27"/>
    <x v="1"/>
    <n v="5"/>
    <n v="323"/>
    <s v="Szafy"/>
    <n v="1"/>
    <n v="0.4"/>
    <n v="3437.1"/>
    <n v="2199.7440000000001"/>
    <n v="3437.1"/>
    <s v="Klasa III"/>
  </r>
  <r>
    <s v="SO - 0005829"/>
    <x v="0"/>
    <s v="WARE-NMK1003"/>
    <d v="2023-10-31T00:00:00"/>
    <d v="2023-11-28T00:00:00"/>
    <d v="2023-12-01T00:00:00"/>
    <x v="10"/>
    <x v="3"/>
    <n v="47"/>
    <n v="135"/>
    <s v="Poduszki meblowe"/>
    <n v="7"/>
    <n v="0.15"/>
    <n v="1125.5999999999999"/>
    <n v="574.05600000000004"/>
    <n v="7879.1999999999989"/>
    <s v="Klasa II"/>
  </r>
  <r>
    <s v="SO - 0005830"/>
    <x v="0"/>
    <s v="WARE-PUJ1005"/>
    <d v="2023-10-31T00:00:00"/>
    <d v="2023-11-18T00:00:00"/>
    <d v="2023-11-28T00:00:00"/>
    <x v="22"/>
    <x v="0"/>
    <n v="5"/>
    <n v="304"/>
    <s v="Meble łazienkowe"/>
    <n v="1"/>
    <n v="0.15"/>
    <n v="1078.7"/>
    <n v="722.72900000000004"/>
    <n v="1078.7"/>
    <s v="Klasa IV"/>
  </r>
  <r>
    <s v="SO - 0005831"/>
    <x v="3"/>
    <s v="WARE-PUJ1005"/>
    <d v="2023-11-01T00:00:00"/>
    <d v="2023-11-27T00:00:00"/>
    <d v="2023-11-28T00:00:00"/>
    <x v="5"/>
    <x v="2"/>
    <n v="14"/>
    <n v="317"/>
    <s v="Lampy stołowe"/>
    <n v="6"/>
    <n v="0.1"/>
    <n v="268"/>
    <n v="176.88"/>
    <n v="1608"/>
    <s v="Klasa I"/>
  </r>
  <r>
    <s v="SO - 0005832"/>
    <x v="3"/>
    <s v="WARE-MKL1006"/>
    <d v="2023-11-01T00:00:00"/>
    <d v="2023-11-22T00:00:00"/>
    <d v="2023-12-02T00:00:00"/>
    <x v="4"/>
    <x v="3"/>
    <n v="41"/>
    <n v="351"/>
    <s v="Meble do jadalni"/>
    <n v="4"/>
    <n v="0.05"/>
    <n v="2244.5"/>
    <n v="1122.25"/>
    <n v="8978"/>
    <s v="Klasa IV"/>
  </r>
  <r>
    <s v="SO - 0005833"/>
    <x v="0"/>
    <s v="WARE-PUJ1005"/>
    <d v="2023-11-01T00:00:00"/>
    <d v="2023-11-17T00:00:00"/>
    <d v="2023-11-22T00:00:00"/>
    <x v="19"/>
    <x v="2"/>
    <n v="9"/>
    <n v="281"/>
    <s v="Przechowywanie wina"/>
    <n v="8"/>
    <n v="7.4999999999999997E-2"/>
    <n v="2914.5"/>
    <n v="1690.41"/>
    <n v="23316"/>
    <s v="Klasa II"/>
  </r>
  <r>
    <s v="SO - 0005834"/>
    <x v="0"/>
    <s v="WARE-XYS1001"/>
    <d v="2023-11-01T00:00:00"/>
    <d v="2023-11-21T00:00:00"/>
    <d v="2023-11-30T00:00:00"/>
    <x v="22"/>
    <x v="0"/>
    <n v="28"/>
    <n v="5"/>
    <s v="Okładziny ścienne"/>
    <n v="1"/>
    <n v="7.4999999999999997E-2"/>
    <n v="3906.1"/>
    <n v="2538.9650000000001"/>
    <n v="3906.1"/>
    <s v="Klasa IV"/>
  </r>
  <r>
    <s v="SO - 0005835"/>
    <x v="0"/>
    <s v="WARE-NMK1003"/>
    <d v="2023-11-01T00:00:00"/>
    <d v="2023-11-07T00:00:00"/>
    <d v="2023-11-16T00:00:00"/>
    <x v="25"/>
    <x v="0"/>
    <n v="32"/>
    <n v="159"/>
    <s v="Naczynia do pieczenia"/>
    <n v="2"/>
    <n v="0.3"/>
    <n v="1092.0999999999999"/>
    <n v="709.86500000000001"/>
    <n v="2184.1999999999998"/>
    <s v="Klasa IV"/>
  </r>
  <r>
    <s v="SO - 0005836"/>
    <x v="3"/>
    <s v="WARE-XYS1001"/>
    <d v="2023-11-01T00:00:00"/>
    <d v="2023-11-19T00:00:00"/>
    <d v="2023-11-29T00:00:00"/>
    <x v="9"/>
    <x v="0"/>
    <n v="35"/>
    <n v="43"/>
    <s v="Okładziny ścienne"/>
    <n v="1"/>
    <n v="0.2"/>
    <n v="670"/>
    <n v="569.5"/>
    <n v="670"/>
    <s v="Klasa IV"/>
  </r>
  <r>
    <s v="SO - 0005837"/>
    <x v="2"/>
    <s v="WARE-MKL1006"/>
    <d v="2023-11-01T00:00:00"/>
    <d v="2023-11-07T00:00:00"/>
    <d v="2023-11-09T00:00:00"/>
    <x v="24"/>
    <x v="2"/>
    <n v="41"/>
    <n v="339"/>
    <s v="Świece"/>
    <n v="8"/>
    <n v="7.4999999999999997E-2"/>
    <n v="1246.2"/>
    <n v="660.48599999999999"/>
    <n v="9969.6"/>
    <s v="Klasa I"/>
  </r>
  <r>
    <s v="SO - 0005838"/>
    <x v="0"/>
    <s v="WARE-PUJ1005"/>
    <d v="2023-11-01T00:00:00"/>
    <d v="2023-11-19T00:00:00"/>
    <d v="2023-11-20T00:00:00"/>
    <x v="15"/>
    <x v="2"/>
    <n v="2"/>
    <n v="313"/>
    <s v="Zapachy do domu"/>
    <n v="4"/>
    <n v="0.1"/>
    <n v="3859.2"/>
    <n v="2817.2159999999999"/>
    <n v="15436.8"/>
    <s v="Klasa I"/>
  </r>
  <r>
    <s v="SO - 0005839"/>
    <x v="0"/>
    <s v="WARE-NBV1002"/>
    <d v="2023-11-01T00:00:00"/>
    <d v="2023-11-03T00:00:00"/>
    <d v="2023-11-06T00:00:00"/>
    <x v="14"/>
    <x v="2"/>
    <n v="16"/>
    <n v="82"/>
    <s v="Lampy podłogowe"/>
    <n v="5"/>
    <n v="7.4999999999999997E-2"/>
    <n v="3872.6"/>
    <n v="2865.7240000000002"/>
    <n v="19363"/>
    <s v="Klasa II"/>
  </r>
  <r>
    <s v="SO - 0005840"/>
    <x v="3"/>
    <s v="WARE-XYS1001"/>
    <d v="2023-11-01T00:00:00"/>
    <d v="2023-11-25T00:00:00"/>
    <d v="2023-12-04T00:00:00"/>
    <x v="22"/>
    <x v="0"/>
    <n v="33"/>
    <n v="33"/>
    <s v="Wisiorki"/>
    <n v="7"/>
    <n v="7.4999999999999997E-2"/>
    <n v="857.6"/>
    <n v="488.83199999999999"/>
    <n v="6003.2"/>
    <s v="Klasa IV"/>
  </r>
  <r>
    <s v="SO - 0005841"/>
    <x v="1"/>
    <s v="WARE-NMK1003"/>
    <d v="2023-11-02T00:00:00"/>
    <d v="2023-11-14T00:00:00"/>
    <d v="2023-11-17T00:00:00"/>
    <x v="2"/>
    <x v="2"/>
    <n v="10"/>
    <n v="88"/>
    <s v="Pufy"/>
    <n v="1"/>
    <n v="0.3"/>
    <n v="268"/>
    <n v="163.47999999999999"/>
    <n v="268"/>
    <s v="Klasa II"/>
  </r>
  <r>
    <s v="SO - 0005842"/>
    <x v="2"/>
    <s v="WARE-NMK1003"/>
    <d v="2023-11-02T00:00:00"/>
    <d v="2023-11-05T00:00:00"/>
    <d v="2023-11-09T00:00:00"/>
    <x v="3"/>
    <x v="0"/>
    <n v="17"/>
    <n v="174"/>
    <s v="Lustra"/>
    <n v="6"/>
    <n v="0.05"/>
    <n v="254.6"/>
    <n v="155.30600000000001"/>
    <n v="1527.6"/>
    <s v="Klasa II"/>
  </r>
  <r>
    <s v="SO - 0005843"/>
    <x v="2"/>
    <s v="WARE-PUJ1005"/>
    <d v="2023-11-02T00:00:00"/>
    <d v="2023-11-18T00:00:00"/>
    <d v="2023-11-27T00:00:00"/>
    <x v="13"/>
    <x v="0"/>
    <n v="19"/>
    <n v="329"/>
    <s v="Poduszki"/>
    <n v="5"/>
    <n v="0.15"/>
    <n v="2479"/>
    <n v="1041.18"/>
    <n v="12395"/>
    <s v="Klasa IV"/>
  </r>
  <r>
    <s v="SO - 0005844"/>
    <x v="3"/>
    <s v="WARE-UHY1004"/>
    <d v="2023-11-02T00:00:00"/>
    <d v="2023-11-06T00:00:00"/>
    <d v="2023-11-08T00:00:00"/>
    <x v="17"/>
    <x v="1"/>
    <n v="39"/>
    <n v="256"/>
    <s v="Zastawa stołowa"/>
    <n v="2"/>
    <n v="7.4999999999999997E-2"/>
    <n v="2211"/>
    <n v="1127.6099999999999"/>
    <n v="4422"/>
    <s v="Klasa I"/>
  </r>
  <r>
    <s v="SO - 0005845"/>
    <x v="3"/>
    <s v="WARE-PUJ1005"/>
    <d v="2023-11-02T00:00:00"/>
    <d v="2023-11-25T00:00:00"/>
    <d v="2023-11-29T00:00:00"/>
    <x v="27"/>
    <x v="1"/>
    <n v="10"/>
    <n v="288"/>
    <s v="Naczynia kuchenne"/>
    <n v="4"/>
    <n v="0.05"/>
    <n v="2412"/>
    <n v="1688.4"/>
    <n v="9648"/>
    <s v="Klasa II"/>
  </r>
  <r>
    <s v="SO - 0005846"/>
    <x v="0"/>
    <s v="WARE-MKL1006"/>
    <d v="2023-11-02T00:00:00"/>
    <d v="2023-11-11T00:00:00"/>
    <d v="2023-11-14T00:00:00"/>
    <x v="0"/>
    <x v="0"/>
    <n v="31"/>
    <n v="358"/>
    <s v="Kieliszki do koktajli"/>
    <n v="1"/>
    <n v="7.4999999999999997E-2"/>
    <n v="1855.9"/>
    <n v="1280.5709999999999"/>
    <n v="1855.9"/>
    <s v="Klasa II"/>
  </r>
  <r>
    <s v="SO - 0005847"/>
    <x v="0"/>
    <s v="WARE-NBV1002"/>
    <d v="2023-11-02T00:00:00"/>
    <d v="2023-11-07T00:00:00"/>
    <d v="2023-11-09T00:00:00"/>
    <x v="10"/>
    <x v="3"/>
    <n v="50"/>
    <n v="87"/>
    <s v="Lampy podłogowe"/>
    <n v="2"/>
    <n v="7.4999999999999997E-2"/>
    <n v="3819"/>
    <n v="2482.35"/>
    <n v="7638"/>
    <s v="Klasa I"/>
  </r>
  <r>
    <s v="SO - 0005848"/>
    <x v="3"/>
    <s v="WARE-NMK1003"/>
    <d v="2023-11-02T00:00:00"/>
    <d v="2023-11-14T00:00:00"/>
    <d v="2023-11-21T00:00:00"/>
    <x v="9"/>
    <x v="0"/>
    <n v="43"/>
    <n v="145"/>
    <s v="Naczynia serwisowe"/>
    <n v="6"/>
    <n v="0.1"/>
    <n v="917.9"/>
    <n v="780.21500000000003"/>
    <n v="5507.4"/>
    <s v="Klasa III"/>
  </r>
  <r>
    <s v="SO - 0005849"/>
    <x v="3"/>
    <s v="WARE-PUJ1005"/>
    <d v="2023-11-02T00:00:00"/>
    <d v="2023-11-25T00:00:00"/>
    <d v="2023-11-28T00:00:00"/>
    <x v="27"/>
    <x v="1"/>
    <n v="18"/>
    <n v="282"/>
    <s v="TV i wideo"/>
    <n v="2"/>
    <n v="0.1"/>
    <n v="3778.8"/>
    <n v="1662.672"/>
    <n v="7557.6"/>
    <s v="Klasa II"/>
  </r>
  <r>
    <s v="SO - 0005850"/>
    <x v="1"/>
    <s v="WARE-XYS1001"/>
    <d v="2023-11-03T00:00:00"/>
    <d v="2023-11-12T00:00:00"/>
    <d v="2023-11-21T00:00:00"/>
    <x v="20"/>
    <x v="1"/>
    <n v="3"/>
    <n v="16"/>
    <s v="Półmiski"/>
    <n v="4"/>
    <n v="0.15"/>
    <n v="3919.5"/>
    <n v="2665.26"/>
    <n v="15678"/>
    <s v="Klasa IV"/>
  </r>
  <r>
    <s v="SO - 0005851"/>
    <x v="2"/>
    <s v="WARE-NMK1003"/>
    <d v="2023-11-03T00:00:00"/>
    <d v="2023-11-30T00:00:00"/>
    <d v="2023-12-10T00:00:00"/>
    <x v="3"/>
    <x v="0"/>
    <n v="5"/>
    <n v="88"/>
    <s v="Zegary"/>
    <n v="6"/>
    <n v="7.4999999999999997E-2"/>
    <n v="1092.0999999999999"/>
    <n v="917.36400000000003"/>
    <n v="6552.5999999999995"/>
    <s v="Klasa IV"/>
  </r>
  <r>
    <s v="SO - 0005852"/>
    <x v="0"/>
    <s v="WARE-XYS1001"/>
    <d v="2023-11-03T00:00:00"/>
    <d v="2023-11-20T00:00:00"/>
    <d v="2023-11-27T00:00:00"/>
    <x v="18"/>
    <x v="2"/>
    <n v="23"/>
    <n v="9"/>
    <s v="Naczynia do pieczenia"/>
    <n v="2"/>
    <n v="0.05"/>
    <n v="938"/>
    <n v="750.4"/>
    <n v="1876"/>
    <s v="Klasa III"/>
  </r>
  <r>
    <s v="SO - 0005853"/>
    <x v="0"/>
    <s v="WARE-NBV1002"/>
    <d v="2023-11-03T00:00:00"/>
    <d v="2023-11-23T00:00:00"/>
    <d v="2023-11-26T00:00:00"/>
    <x v="1"/>
    <x v="1"/>
    <n v="9"/>
    <n v="85"/>
    <s v="Meble ogrodowe"/>
    <n v="1"/>
    <n v="0.15"/>
    <n v="2244.5"/>
    <n v="1077.3599999999999"/>
    <n v="2244.5"/>
    <s v="Klasa II"/>
  </r>
  <r>
    <s v="SO - 0005854"/>
    <x v="3"/>
    <s v="WARE-PUJ1005"/>
    <d v="2023-11-03T00:00:00"/>
    <d v="2023-11-25T00:00:00"/>
    <d v="2023-12-01T00:00:00"/>
    <x v="27"/>
    <x v="1"/>
    <n v="50"/>
    <n v="315"/>
    <s v="Świece"/>
    <n v="1"/>
    <n v="0.05"/>
    <n v="2338.3000000000002"/>
    <n v="1215.9159999999999"/>
    <n v="2338.3000000000002"/>
    <s v="Klasa III"/>
  </r>
  <r>
    <s v="SO - 0005855"/>
    <x v="3"/>
    <s v="WARE-NMK1003"/>
    <d v="2023-11-03T00:00:00"/>
    <d v="2023-11-16T00:00:00"/>
    <d v="2023-11-21T00:00:00"/>
    <x v="11"/>
    <x v="0"/>
    <n v="16"/>
    <n v="156"/>
    <s v="Meble do jadalni"/>
    <n v="7"/>
    <n v="0.05"/>
    <n v="3899.4"/>
    <n v="2456.6219999999998"/>
    <n v="27295.8"/>
    <s v="Klasa II"/>
  </r>
  <r>
    <s v="SO - 0005856"/>
    <x v="1"/>
    <s v="WARE-PUJ1005"/>
    <d v="2023-11-03T00:00:00"/>
    <d v="2023-11-18T00:00:00"/>
    <d v="2023-11-19T00:00:00"/>
    <x v="20"/>
    <x v="1"/>
    <n v="45"/>
    <n v="303"/>
    <s v="Okładziny ścienne"/>
    <n v="1"/>
    <n v="7.4999999999999997E-2"/>
    <n v="1051.9000000000001"/>
    <n v="852.03899999999999"/>
    <n v="1051.9000000000001"/>
    <s v="Klasa I"/>
  </r>
  <r>
    <s v="SO - 0005857"/>
    <x v="0"/>
    <s v="WARE-XYS1001"/>
    <d v="2023-11-03T00:00:00"/>
    <d v="2023-11-06T00:00:00"/>
    <d v="2023-11-16T00:00:00"/>
    <x v="6"/>
    <x v="1"/>
    <n v="36"/>
    <n v="4"/>
    <s v="Świąteczne"/>
    <n v="5"/>
    <n v="0.2"/>
    <n v="1072"/>
    <n v="600.32000000000005"/>
    <n v="5360"/>
    <s v="Klasa IV"/>
  </r>
  <r>
    <s v="SO - 0005858"/>
    <x v="1"/>
    <s v="WARE-NBV1002"/>
    <d v="2023-11-04T00:00:00"/>
    <d v="2023-11-19T00:00:00"/>
    <d v="2023-11-21T00:00:00"/>
    <x v="2"/>
    <x v="2"/>
    <n v="4"/>
    <n v="84"/>
    <s v="Zapachy do domu"/>
    <n v="8"/>
    <n v="0.1"/>
    <n v="1768.8"/>
    <n v="955.15200000000004"/>
    <n v="14150.4"/>
    <s v="Klasa I"/>
  </r>
  <r>
    <s v="SO - 0005859"/>
    <x v="2"/>
    <s v="WARE-NMK1003"/>
    <d v="2023-11-04T00:00:00"/>
    <d v="2023-11-27T00:00:00"/>
    <d v="2023-12-05T00:00:00"/>
    <x v="13"/>
    <x v="0"/>
    <n v="14"/>
    <n v="157"/>
    <s v="Wazy"/>
    <n v="4"/>
    <n v="0.15"/>
    <n v="180.9"/>
    <n v="144.72"/>
    <n v="723.6"/>
    <s v="Klasa III"/>
  </r>
  <r>
    <s v="SO - 0005860"/>
    <x v="3"/>
    <s v="WARE-UHY1004"/>
    <d v="2023-11-04T00:00:00"/>
    <d v="2023-11-26T00:00:00"/>
    <d v="2023-11-28T00:00:00"/>
    <x v="5"/>
    <x v="2"/>
    <n v="36"/>
    <n v="260"/>
    <s v="Wazy"/>
    <n v="7"/>
    <n v="0.2"/>
    <n v="241.2"/>
    <n v="161.60400000000001"/>
    <n v="1688.3999999999999"/>
    <s v="Klasa I"/>
  </r>
  <r>
    <s v="SO - 0005861"/>
    <x v="3"/>
    <s v="WARE-MKL1006"/>
    <d v="2023-11-04T00:00:00"/>
    <d v="2023-12-02T00:00:00"/>
    <d v="2023-12-05T00:00:00"/>
    <x v="12"/>
    <x v="1"/>
    <n v="20"/>
    <n v="342"/>
    <s v="Komputery"/>
    <n v="1"/>
    <n v="7.4999999999999997E-2"/>
    <n v="1869.3"/>
    <n v="972.03599999999994"/>
    <n v="1869.3"/>
    <s v="Klasa II"/>
  </r>
  <r>
    <s v="SO - 0005862"/>
    <x v="0"/>
    <s v="WARE-MKL1006"/>
    <d v="2023-11-04T00:00:00"/>
    <d v="2023-11-21T00:00:00"/>
    <d v="2023-11-30T00:00:00"/>
    <x v="6"/>
    <x v="1"/>
    <n v="41"/>
    <n v="363"/>
    <s v="Okładziny ścienne"/>
    <n v="2"/>
    <n v="7.4999999999999997E-2"/>
    <n v="2921.2"/>
    <n v="2366.172"/>
    <n v="5842.4"/>
    <s v="Klasa IV"/>
  </r>
  <r>
    <s v="SO - 0005863"/>
    <x v="2"/>
    <s v="WARE-PUJ1005"/>
    <d v="2023-11-05T00:00:00"/>
    <d v="2023-11-09T00:00:00"/>
    <d v="2023-11-19T00:00:00"/>
    <x v="3"/>
    <x v="0"/>
    <n v="47"/>
    <n v="300"/>
    <s v="Rzeźby"/>
    <n v="7"/>
    <n v="0.05"/>
    <n v="1795.6"/>
    <n v="1059.404"/>
    <n v="12569.199999999999"/>
    <s v="Klasa IV"/>
  </r>
  <r>
    <s v="SO - 0005864"/>
    <x v="0"/>
    <s v="WARE-PUJ1005"/>
    <d v="2023-11-05T00:00:00"/>
    <d v="2023-11-07T00:00:00"/>
    <d v="2023-11-10T00:00:00"/>
    <x v="14"/>
    <x v="2"/>
    <n v="17"/>
    <n v="284"/>
    <s v="Zastawa stołowa"/>
    <n v="3"/>
    <n v="0.1"/>
    <n v="911.2"/>
    <n v="492.048"/>
    <n v="2733.6000000000004"/>
    <s v="Klasa II"/>
  </r>
  <r>
    <s v="SO - 0005865"/>
    <x v="3"/>
    <s v="WARE-NMK1003"/>
    <d v="2023-11-05T00:00:00"/>
    <d v="2023-11-16T00:00:00"/>
    <d v="2023-11-21T00:00:00"/>
    <x v="4"/>
    <x v="3"/>
    <n v="5"/>
    <n v="100"/>
    <s v="Zapachy do domu"/>
    <n v="7"/>
    <n v="0.05"/>
    <n v="5601.2"/>
    <n v="2632.5639999999999"/>
    <n v="39208.400000000001"/>
    <s v="Klasa II"/>
  </r>
  <r>
    <s v="SO - 0005866"/>
    <x v="0"/>
    <s v="WARE-UHY1004"/>
    <d v="2023-11-05T00:00:00"/>
    <d v="2023-11-28T00:00:00"/>
    <d v="2023-12-02T00:00:00"/>
    <x v="14"/>
    <x v="2"/>
    <n v="20"/>
    <n v="230"/>
    <s v="Wazy"/>
    <n v="2"/>
    <n v="0.05"/>
    <n v="5313.1"/>
    <n v="3028.4670000000001"/>
    <n v="10626.2"/>
    <s v="Klasa II"/>
  </r>
  <r>
    <s v="SO - 0005867"/>
    <x v="1"/>
    <s v="WARE-NBV1002"/>
    <d v="2023-11-05T00:00:00"/>
    <d v="2023-11-29T00:00:00"/>
    <d v="2023-12-07T00:00:00"/>
    <x v="20"/>
    <x v="1"/>
    <n v="18"/>
    <n v="69"/>
    <s v="Okładziny ścienne"/>
    <n v="4"/>
    <n v="0.2"/>
    <n v="991.6"/>
    <n v="773.44799999999998"/>
    <n v="3966.4"/>
    <s v="Klasa III"/>
  </r>
  <r>
    <s v="SO - 0005868"/>
    <x v="3"/>
    <s v="WARE-XYS1001"/>
    <d v="2023-11-05T00:00:00"/>
    <d v="2023-11-18T00:00:00"/>
    <d v="2023-11-21T00:00:00"/>
    <x v="21"/>
    <x v="3"/>
    <n v="42"/>
    <n v="23"/>
    <s v="Naczynia serwisowe"/>
    <n v="8"/>
    <n v="0.05"/>
    <n v="2994.9"/>
    <n v="2126.3789999999999"/>
    <n v="23959.200000000001"/>
    <s v="Klasa II"/>
  </r>
  <r>
    <s v="SO - 0005869"/>
    <x v="0"/>
    <s v="WARE-NMK1003"/>
    <d v="2023-11-05T00:00:00"/>
    <d v="2023-11-18T00:00:00"/>
    <d v="2023-11-21T00:00:00"/>
    <x v="25"/>
    <x v="0"/>
    <n v="25"/>
    <n v="166"/>
    <s v="Wazy"/>
    <n v="8"/>
    <n v="0.05"/>
    <n v="2003.3"/>
    <n v="1201.98"/>
    <n v="16026.4"/>
    <s v="Klasa II"/>
  </r>
  <r>
    <s v="SO - 0005870"/>
    <x v="0"/>
    <s v="WARE-NBV1002"/>
    <d v="2023-11-05T00:00:00"/>
    <d v="2023-11-29T00:00:00"/>
    <d v="2023-12-02T00:00:00"/>
    <x v="18"/>
    <x v="2"/>
    <n v="32"/>
    <n v="69"/>
    <s v="Koce"/>
    <n v="3"/>
    <n v="0.05"/>
    <n v="1132.3"/>
    <n v="713.34900000000005"/>
    <n v="3396.8999999999996"/>
    <s v="Klasa II"/>
  </r>
  <r>
    <s v="SO - 0005871"/>
    <x v="2"/>
    <s v="WARE-NMK1003"/>
    <d v="2023-11-05T00:00:00"/>
    <d v="2023-11-22T00:00:00"/>
    <d v="2023-11-24T00:00:00"/>
    <x v="13"/>
    <x v="0"/>
    <n v="32"/>
    <n v="172"/>
    <s v="Ramki na zdjęcia"/>
    <n v="3"/>
    <n v="0.2"/>
    <n v="991.6"/>
    <n v="743.7"/>
    <n v="2974.8"/>
    <s v="Klasa I"/>
  </r>
  <r>
    <s v="SO - 0005872"/>
    <x v="0"/>
    <s v="WARE-UHY1004"/>
    <d v="2023-11-05T00:00:00"/>
    <d v="2023-11-12T00:00:00"/>
    <d v="2023-11-13T00:00:00"/>
    <x v="0"/>
    <x v="0"/>
    <n v="14"/>
    <n v="218"/>
    <s v="Pufy"/>
    <n v="4"/>
    <n v="0.15"/>
    <n v="1018.4"/>
    <n v="549.93600000000004"/>
    <n v="4073.6"/>
    <s v="Klasa I"/>
  </r>
  <r>
    <s v="SO - 0005873"/>
    <x v="3"/>
    <s v="WARE-MKL1006"/>
    <d v="2023-11-05T00:00:00"/>
    <d v="2023-11-13T00:00:00"/>
    <d v="2023-11-23T00:00:00"/>
    <x v="21"/>
    <x v="3"/>
    <n v="30"/>
    <n v="366"/>
    <s v="Meble ogrodowe"/>
    <n v="2"/>
    <n v="7.4999999999999997E-2"/>
    <n v="690.1"/>
    <n v="496.87200000000001"/>
    <n v="1380.2"/>
    <s v="Klasa IV"/>
  </r>
  <r>
    <s v="SO - 0005874"/>
    <x v="0"/>
    <s v="WARE-NMK1003"/>
    <d v="2023-11-06T00:00:00"/>
    <d v="2023-11-28T00:00:00"/>
    <d v="2023-12-04T00:00:00"/>
    <x v="10"/>
    <x v="3"/>
    <n v="14"/>
    <n v="148"/>
    <s v="Lustra"/>
    <n v="8"/>
    <n v="0.1"/>
    <n v="1849.2"/>
    <n v="1275.9480000000001"/>
    <n v="14793.6"/>
    <s v="Klasa III"/>
  </r>
  <r>
    <s v="SO - 0005875"/>
    <x v="0"/>
    <s v="WARE-NMK1003"/>
    <d v="2023-11-06T00:00:00"/>
    <d v="2023-11-10T00:00:00"/>
    <d v="2023-11-19T00:00:00"/>
    <x v="26"/>
    <x v="3"/>
    <n v="6"/>
    <n v="190"/>
    <s v="Rzeźby"/>
    <n v="1"/>
    <n v="7.4999999999999997E-2"/>
    <n v="2378.5"/>
    <n v="1902.8"/>
    <n v="2378.5"/>
    <s v="Klasa IV"/>
  </r>
  <r>
    <s v="SO - 0005876"/>
    <x v="3"/>
    <s v="WARE-UHY1004"/>
    <d v="2023-11-06T00:00:00"/>
    <d v="2023-11-12T00:00:00"/>
    <d v="2023-11-16T00:00:00"/>
    <x v="21"/>
    <x v="3"/>
    <n v="47"/>
    <n v="222"/>
    <s v="Pufy"/>
    <n v="6"/>
    <n v="7.4999999999999997E-2"/>
    <n v="3953"/>
    <n v="2767.1"/>
    <n v="23718"/>
    <s v="Klasa II"/>
  </r>
  <r>
    <s v="SO - 0005877"/>
    <x v="3"/>
    <s v="WARE-PUJ1005"/>
    <d v="2023-11-06T00:00:00"/>
    <d v="2023-11-18T00:00:00"/>
    <d v="2023-11-26T00:00:00"/>
    <x v="21"/>
    <x v="3"/>
    <n v="32"/>
    <n v="271"/>
    <s v="Meble do jadalni"/>
    <n v="8"/>
    <n v="0.3"/>
    <n v="1072"/>
    <n v="793.28"/>
    <n v="8576"/>
    <s v="Klasa III"/>
  </r>
  <r>
    <s v="SO - 0005878"/>
    <x v="2"/>
    <s v="WARE-XYS1001"/>
    <d v="2023-11-06T00:00:00"/>
    <d v="2023-12-03T00:00:00"/>
    <d v="2023-12-07T00:00:00"/>
    <x v="13"/>
    <x v="0"/>
    <n v="24"/>
    <n v="35"/>
    <s v="Pufy"/>
    <n v="5"/>
    <n v="0.2"/>
    <n v="207.7"/>
    <n v="120.46599999999999"/>
    <n v="1038.5"/>
    <s v="Klasa II"/>
  </r>
  <r>
    <s v="SO - 0005879"/>
    <x v="0"/>
    <s v="WARE-MKL1006"/>
    <d v="2023-11-06T00:00:00"/>
    <d v="2023-11-18T00:00:00"/>
    <d v="2023-11-19T00:00:00"/>
    <x v="19"/>
    <x v="2"/>
    <n v="42"/>
    <n v="345"/>
    <s v="Naczynia do pieczenia"/>
    <n v="6"/>
    <n v="7.4999999999999997E-2"/>
    <n v="227.8"/>
    <n v="109.34399999999999"/>
    <n v="1366.8000000000002"/>
    <s v="Klasa I"/>
  </r>
  <r>
    <s v="SO - 0005880"/>
    <x v="0"/>
    <s v="WARE-XYS1001"/>
    <d v="2023-11-06T00:00:00"/>
    <d v="2023-12-02T00:00:00"/>
    <d v="2023-12-04T00:00:00"/>
    <x v="26"/>
    <x v="3"/>
    <n v="50"/>
    <n v="33"/>
    <s v="Audio"/>
    <n v="5"/>
    <n v="0.4"/>
    <n v="2365.1"/>
    <n v="1348.107"/>
    <n v="11825.5"/>
    <s v="Klasa I"/>
  </r>
  <r>
    <s v="SO - 0005881"/>
    <x v="3"/>
    <s v="WARE-NMK1003"/>
    <d v="2023-11-07T00:00:00"/>
    <d v="2023-11-13T00:00:00"/>
    <d v="2023-11-18T00:00:00"/>
    <x v="21"/>
    <x v="3"/>
    <n v="3"/>
    <n v="98"/>
    <s v="Naczynia serwisowe"/>
    <n v="8"/>
    <n v="0.05"/>
    <n v="5118.8"/>
    <n v="2149.8960000000002"/>
    <n v="40950.400000000001"/>
    <s v="Klasa II"/>
  </r>
  <r>
    <s v="SO - 0005882"/>
    <x v="3"/>
    <s v="WARE-PUJ1005"/>
    <d v="2023-11-07T00:00:00"/>
    <d v="2023-11-20T00:00:00"/>
    <d v="2023-11-23T00:00:00"/>
    <x v="17"/>
    <x v="1"/>
    <n v="32"/>
    <n v="295"/>
    <s v="Ozdoby"/>
    <n v="1"/>
    <n v="7.4999999999999997E-2"/>
    <n v="6344.9"/>
    <n v="3743.491"/>
    <n v="6344.9"/>
    <s v="Klasa II"/>
  </r>
  <r>
    <s v="SO - 0005883"/>
    <x v="0"/>
    <s v="WARE-NBV1002"/>
    <d v="2023-11-07T00:00:00"/>
    <d v="2023-11-27T00:00:00"/>
    <d v="2023-12-07T00:00:00"/>
    <x v="19"/>
    <x v="2"/>
    <n v="12"/>
    <n v="64"/>
    <s v="Naczynia kuchenne"/>
    <n v="3"/>
    <n v="0.05"/>
    <n v="2566.1"/>
    <n v="1539.66"/>
    <n v="7698.2999999999993"/>
    <s v="Klasa IV"/>
  </r>
  <r>
    <s v="SO - 0005884"/>
    <x v="0"/>
    <s v="WARE-NMK1003"/>
    <d v="2023-11-07T00:00:00"/>
    <d v="2023-12-02T00:00:00"/>
    <d v="2023-12-08T00:00:00"/>
    <x v="19"/>
    <x v="2"/>
    <n v="22"/>
    <n v="202"/>
    <s v="Świeczniki"/>
    <n v="5"/>
    <n v="0.15"/>
    <n v="1735.3"/>
    <n v="1180.0039999999999"/>
    <n v="8676.5"/>
    <s v="Klasa III"/>
  </r>
  <r>
    <s v="SO - 0005885"/>
    <x v="0"/>
    <s v="WARE-UHY1004"/>
    <d v="2023-11-07T00:00:00"/>
    <d v="2023-11-24T00:00:00"/>
    <d v="2023-12-02T00:00:00"/>
    <x v="26"/>
    <x v="3"/>
    <n v="49"/>
    <n v="233"/>
    <s v="Półmiski"/>
    <n v="2"/>
    <n v="0.05"/>
    <n v="1132.3"/>
    <n v="634.08799999999997"/>
    <n v="2264.6"/>
    <s v="Klasa III"/>
  </r>
  <r>
    <s v="SO - 0005886"/>
    <x v="3"/>
    <s v="WARE-UHY1004"/>
    <d v="2023-11-08T00:00:00"/>
    <d v="2023-11-24T00:00:00"/>
    <d v="2023-11-25T00:00:00"/>
    <x v="4"/>
    <x v="3"/>
    <n v="16"/>
    <n v="252"/>
    <s v="Przechowywanie wina"/>
    <n v="5"/>
    <n v="7.4999999999999997E-2"/>
    <n v="221.1"/>
    <n v="145.92599999999999"/>
    <n v="1105.5"/>
    <s v="Klasa I"/>
  </r>
  <r>
    <s v="SO - 0005887"/>
    <x v="2"/>
    <s v="WARE-PUJ1005"/>
    <d v="2023-11-08T00:00:00"/>
    <d v="2023-11-23T00:00:00"/>
    <d v="2023-11-24T00:00:00"/>
    <x v="3"/>
    <x v="0"/>
    <n v="6"/>
    <n v="299"/>
    <s v="Okładziny ścienne"/>
    <n v="3"/>
    <n v="7.4999999999999997E-2"/>
    <n v="1226.0999999999999"/>
    <n v="514.96199999999999"/>
    <n v="3678.2999999999997"/>
    <s v="Klasa I"/>
  </r>
  <r>
    <s v="SO - 0005888"/>
    <x v="3"/>
    <s v="WARE-XYS1001"/>
    <d v="2023-11-08T00:00:00"/>
    <d v="2023-12-06T00:00:00"/>
    <d v="2023-12-16T00:00:00"/>
    <x v="5"/>
    <x v="2"/>
    <n v="12"/>
    <n v="8"/>
    <s v="Ramki na zdjęcia"/>
    <n v="6"/>
    <n v="0.05"/>
    <n v="3926.2"/>
    <n v="3140.96"/>
    <n v="23557.199999999997"/>
    <s v="Klasa IV"/>
  </r>
  <r>
    <s v="SO - 0005889"/>
    <x v="3"/>
    <s v="WARE-NMK1003"/>
    <d v="2023-11-08T00:00:00"/>
    <d v="2023-12-05T00:00:00"/>
    <d v="2023-12-11T00:00:00"/>
    <x v="5"/>
    <x v="2"/>
    <n v="31"/>
    <n v="114"/>
    <s v="Naczynia serwisowe"/>
    <n v="5"/>
    <n v="0.05"/>
    <n v="2532.6"/>
    <n v="1696.8420000000001"/>
    <n v="12663"/>
    <s v="Klasa III"/>
  </r>
  <r>
    <s v="SO - 0005890"/>
    <x v="3"/>
    <s v="WARE-UHY1004"/>
    <d v="2023-11-08T00:00:00"/>
    <d v="2023-11-29T00:00:00"/>
    <d v="2023-12-01T00:00:00"/>
    <x v="27"/>
    <x v="1"/>
    <n v="31"/>
    <n v="240"/>
    <s v="Toaletki"/>
    <n v="7"/>
    <n v="7.4999999999999997E-2"/>
    <n v="2003.3"/>
    <n v="901.48500000000001"/>
    <n v="14023.1"/>
    <s v="Klasa I"/>
  </r>
  <r>
    <s v="SO - 0005891"/>
    <x v="3"/>
    <s v="WARE-NBV1002"/>
    <d v="2023-11-08T00:00:00"/>
    <d v="2023-11-30T00:00:00"/>
    <d v="2023-12-03T00:00:00"/>
    <x v="21"/>
    <x v="3"/>
    <n v="40"/>
    <n v="69"/>
    <s v="Świece"/>
    <n v="4"/>
    <n v="0.1"/>
    <n v="1969.8"/>
    <n v="1654.6320000000001"/>
    <n v="7879.2"/>
    <s v="Klasa II"/>
  </r>
  <r>
    <s v="SO - 0005892"/>
    <x v="3"/>
    <s v="WARE-NMK1003"/>
    <d v="2023-11-08T00:00:00"/>
    <d v="2023-11-26T00:00:00"/>
    <d v="2023-12-01T00:00:00"/>
    <x v="9"/>
    <x v="0"/>
    <n v="32"/>
    <n v="120"/>
    <s v="TV i wideo"/>
    <n v="1"/>
    <n v="0.1"/>
    <n v="247.9"/>
    <n v="193.36199999999999"/>
    <n v="247.9"/>
    <s v="Klasa II"/>
  </r>
  <r>
    <s v="SO - 0005893"/>
    <x v="2"/>
    <s v="WARE-NMK1003"/>
    <d v="2023-11-08T00:00:00"/>
    <d v="2023-12-01T00:00:00"/>
    <d v="2023-12-02T00:00:00"/>
    <x v="23"/>
    <x v="0"/>
    <n v="12"/>
    <n v="138"/>
    <s v="Baseball"/>
    <n v="7"/>
    <n v="0.1"/>
    <n v="1782.2"/>
    <n v="1514.87"/>
    <n v="12475.4"/>
    <s v="Klasa I"/>
  </r>
  <r>
    <s v="SO - 0005894"/>
    <x v="0"/>
    <s v="WARE-PUJ1005"/>
    <d v="2023-11-09T00:00:00"/>
    <d v="2023-11-22T00:00:00"/>
    <d v="2023-11-25T00:00:00"/>
    <x v="0"/>
    <x v="0"/>
    <n v="30"/>
    <n v="280"/>
    <s v="Wieńce"/>
    <n v="3"/>
    <n v="0.1"/>
    <n v="3852.5"/>
    <n v="2234.4499999999998"/>
    <n v="11557.5"/>
    <s v="Klasa II"/>
  </r>
  <r>
    <s v="SO - 0005895"/>
    <x v="1"/>
    <s v="WARE-NBV1002"/>
    <d v="2023-11-09T00:00:00"/>
    <d v="2023-12-03T00:00:00"/>
    <d v="2023-12-04T00:00:00"/>
    <x v="2"/>
    <x v="2"/>
    <n v="34"/>
    <n v="68"/>
    <s v="Lampy podłogowe"/>
    <n v="5"/>
    <n v="0.3"/>
    <n v="5721.8"/>
    <n v="4863.53"/>
    <n v="28609"/>
    <s v="Klasa I"/>
  </r>
  <r>
    <s v="SO - 0005896"/>
    <x v="0"/>
    <s v="WARE-UHY1004"/>
    <d v="2023-11-09T00:00:00"/>
    <d v="2023-11-25T00:00:00"/>
    <d v="2023-11-26T00:00:00"/>
    <x v="18"/>
    <x v="2"/>
    <n v="44"/>
    <n v="221"/>
    <s v="Kwiaty"/>
    <n v="7"/>
    <n v="0.05"/>
    <n v="2452.1999999999998"/>
    <n v="1642.9739999999999"/>
    <n v="17165.399999999998"/>
    <s v="Klasa I"/>
  </r>
  <r>
    <s v="SO - 0005897"/>
    <x v="0"/>
    <s v="WARE-MKL1006"/>
    <d v="2023-11-09T00:00:00"/>
    <d v="2023-11-26T00:00:00"/>
    <d v="2023-11-29T00:00:00"/>
    <x v="25"/>
    <x v="0"/>
    <n v="8"/>
    <n v="364"/>
    <s v="TV i wideo"/>
    <n v="3"/>
    <n v="7.4999999999999997E-2"/>
    <n v="857.6"/>
    <n v="548.86400000000003"/>
    <n v="2572.8000000000002"/>
    <s v="Klasa II"/>
  </r>
  <r>
    <s v="SO - 0005898"/>
    <x v="0"/>
    <s v="WARE-PUJ1005"/>
    <d v="2023-11-09T00:00:00"/>
    <d v="2023-12-06T00:00:00"/>
    <d v="2023-12-13T00:00:00"/>
    <x v="1"/>
    <x v="1"/>
    <n v="4"/>
    <n v="315"/>
    <s v="Dekoracje zewnętrzne"/>
    <n v="2"/>
    <n v="0.1"/>
    <n v="261.3"/>
    <n v="175.071"/>
    <n v="522.6"/>
    <s v="Klasa III"/>
  </r>
  <r>
    <s v="SO - 0005899"/>
    <x v="1"/>
    <s v="WARE-NMK1003"/>
    <d v="2023-11-09T00:00:00"/>
    <d v="2023-11-17T00:00:00"/>
    <d v="2023-11-23T00:00:00"/>
    <x v="8"/>
    <x v="3"/>
    <n v="39"/>
    <n v="127"/>
    <s v="Lustra"/>
    <n v="5"/>
    <n v="0.05"/>
    <n v="5266.2"/>
    <n v="2791.0859999999998"/>
    <n v="26331"/>
    <s v="Klasa III"/>
  </r>
  <r>
    <s v="SO - 0005900"/>
    <x v="3"/>
    <s v="WARE-XYS1001"/>
    <d v="2023-11-09T00:00:00"/>
    <d v="2023-11-16T00:00:00"/>
    <d v="2023-11-19T00:00:00"/>
    <x v="22"/>
    <x v="0"/>
    <n v="5"/>
    <n v="21"/>
    <s v="Kolekcje"/>
    <n v="1"/>
    <n v="0.05"/>
    <n v="5936.2"/>
    <n v="2849.3760000000002"/>
    <n v="5936.2"/>
    <s v="Klasa II"/>
  </r>
  <r>
    <s v="SO - 0005901"/>
    <x v="3"/>
    <s v="WARE-XYS1001"/>
    <d v="2023-11-09T00:00:00"/>
    <d v="2023-11-26T00:00:00"/>
    <d v="2023-11-27T00:00:00"/>
    <x v="9"/>
    <x v="0"/>
    <n v="5"/>
    <n v="31"/>
    <s v="Naczynia kuchenne"/>
    <n v="4"/>
    <n v="0.1"/>
    <n v="3021.7"/>
    <n v="1843.2370000000001"/>
    <n v="12086.8"/>
    <s v="Klasa I"/>
  </r>
  <r>
    <s v="SO - 0005902"/>
    <x v="0"/>
    <s v="WARE-NMK1003"/>
    <d v="2023-11-09T00:00:00"/>
    <d v="2023-12-02T00:00:00"/>
    <d v="2023-12-05T00:00:00"/>
    <x v="26"/>
    <x v="3"/>
    <n v="35"/>
    <n v="167"/>
    <s v="Naczynia serwisowe"/>
    <n v="6"/>
    <n v="0.2"/>
    <n v="1005"/>
    <n v="804"/>
    <n v="6030"/>
    <s v="Klasa II"/>
  </r>
  <r>
    <s v="SO - 0005903"/>
    <x v="0"/>
    <s v="WARE-NBV1002"/>
    <d v="2023-11-10T00:00:00"/>
    <d v="2023-12-02T00:00:00"/>
    <d v="2023-12-09T00:00:00"/>
    <x v="1"/>
    <x v="1"/>
    <n v="44"/>
    <n v="62"/>
    <s v="Meble sypialniane"/>
    <n v="5"/>
    <n v="7.4999999999999997E-2"/>
    <n v="2472.3000000000002"/>
    <n v="1236.1500000000001"/>
    <n v="12361.5"/>
    <s v="Klasa III"/>
  </r>
  <r>
    <s v="SO - 0005904"/>
    <x v="3"/>
    <s v="WARE-MKL1006"/>
    <d v="2023-11-10T00:00:00"/>
    <d v="2023-12-05T00:00:00"/>
    <d v="2023-12-08T00:00:00"/>
    <x v="27"/>
    <x v="1"/>
    <n v="20"/>
    <n v="364"/>
    <s v="Naczynia kuchenne"/>
    <n v="7"/>
    <n v="7.4999999999999997E-2"/>
    <n v="1031.8"/>
    <n v="495.26400000000001"/>
    <n v="7222.5999999999995"/>
    <s v="Klasa II"/>
  </r>
  <r>
    <s v="SO - 0005905"/>
    <x v="0"/>
    <s v="WARE-NMK1003"/>
    <d v="2023-11-10T00:00:00"/>
    <d v="2023-11-23T00:00:00"/>
    <d v="2023-12-03T00:00:00"/>
    <x v="10"/>
    <x v="3"/>
    <n v="40"/>
    <n v="116"/>
    <s v="Narzędzia barowe"/>
    <n v="3"/>
    <n v="0.2"/>
    <n v="1011.7"/>
    <n v="576.66899999999998"/>
    <n v="3035.1000000000004"/>
    <s v="Klasa IV"/>
  </r>
  <r>
    <s v="SO - 0005906"/>
    <x v="0"/>
    <s v="WARE-PUJ1005"/>
    <d v="2023-11-10T00:00:00"/>
    <d v="2023-12-04T00:00:00"/>
    <d v="2023-12-13T00:00:00"/>
    <x v="16"/>
    <x v="1"/>
    <n v="3"/>
    <n v="328"/>
    <s v="Wieńce"/>
    <n v="4"/>
    <n v="0.3"/>
    <n v="2217.6999999999998"/>
    <n v="1618.921"/>
    <n v="8870.7999999999993"/>
    <s v="Klasa IV"/>
  </r>
  <r>
    <s v="SO - 0005907"/>
    <x v="1"/>
    <s v="WARE-UHY1004"/>
    <d v="2023-11-10T00:00:00"/>
    <d v="2023-12-06T00:00:00"/>
    <d v="2023-12-12T00:00:00"/>
    <x v="8"/>
    <x v="3"/>
    <n v="27"/>
    <n v="259"/>
    <s v="Narzędzia barowe"/>
    <n v="5"/>
    <n v="7.4999999999999997E-2"/>
    <n v="1045.2"/>
    <n v="533.05200000000002"/>
    <n v="5226"/>
    <s v="Klasa III"/>
  </r>
  <r>
    <s v="SO - 0005908"/>
    <x v="0"/>
    <s v="WARE-XYS1001"/>
    <d v="2023-11-11T00:00:00"/>
    <d v="2023-11-18T00:00:00"/>
    <d v="2023-11-28T00:00:00"/>
    <x v="25"/>
    <x v="0"/>
    <n v="14"/>
    <n v="25"/>
    <s v="Telefony"/>
    <n v="3"/>
    <n v="0.4"/>
    <n v="1313.2"/>
    <n v="945.50400000000002"/>
    <n v="3939.6000000000004"/>
    <s v="Klasa IV"/>
  </r>
  <r>
    <s v="SO - 0005909"/>
    <x v="3"/>
    <s v="WARE-NMK1003"/>
    <d v="2023-11-11T00:00:00"/>
    <d v="2023-12-05T00:00:00"/>
    <d v="2023-12-08T00:00:00"/>
    <x v="21"/>
    <x v="3"/>
    <n v="40"/>
    <n v="100"/>
    <s v="Poduszki"/>
    <n v="3"/>
    <n v="7.4999999999999997E-2"/>
    <n v="3859.2"/>
    <n v="1813.8240000000001"/>
    <n v="11577.599999999999"/>
    <s v="Klasa II"/>
  </r>
  <r>
    <s v="SO - 0005910"/>
    <x v="2"/>
    <s v="WARE-PUJ1005"/>
    <d v="2023-11-11T00:00:00"/>
    <d v="2023-12-03T00:00:00"/>
    <d v="2023-12-13T00:00:00"/>
    <x v="7"/>
    <x v="3"/>
    <n v="22"/>
    <n v="263"/>
    <s v="Wisiorki"/>
    <n v="6"/>
    <n v="0.1"/>
    <n v="6552.6"/>
    <n v="3866.0340000000001"/>
    <n v="39315.600000000006"/>
    <s v="Klasa IV"/>
  </r>
  <r>
    <s v="SO - 0005911"/>
    <x v="0"/>
    <s v="WARE-NMK1003"/>
    <d v="2023-11-11T00:00:00"/>
    <d v="2023-11-14T00:00:00"/>
    <d v="2023-11-23T00:00:00"/>
    <x v="1"/>
    <x v="1"/>
    <n v="35"/>
    <n v="142"/>
    <s v="Poduszki"/>
    <n v="8"/>
    <n v="0.05"/>
    <n v="1855.9"/>
    <n v="965.06799999999998"/>
    <n v="14847.2"/>
    <s v="Klasa IV"/>
  </r>
  <r>
    <s v="SO - 0005912"/>
    <x v="2"/>
    <s v="WARE-PUJ1005"/>
    <d v="2023-11-11T00:00:00"/>
    <d v="2023-12-08T00:00:00"/>
    <d v="2023-12-14T00:00:00"/>
    <x v="24"/>
    <x v="2"/>
    <n v="15"/>
    <n v="298"/>
    <s v="Ramki na ścianę"/>
    <n v="7"/>
    <n v="0.1"/>
    <n v="214.4"/>
    <n v="150.08000000000001"/>
    <n v="1500.8"/>
    <s v="Klasa III"/>
  </r>
  <r>
    <s v="SO - 0005913"/>
    <x v="3"/>
    <s v="WARE-MKL1006"/>
    <d v="2023-11-11T00:00:00"/>
    <d v="2023-11-17T00:00:00"/>
    <d v="2023-11-21T00:00:00"/>
    <x v="17"/>
    <x v="1"/>
    <n v="25"/>
    <n v="342"/>
    <s v="Komputery"/>
    <n v="1"/>
    <n v="0.2"/>
    <n v="1051.9000000000001"/>
    <n v="673.21600000000001"/>
    <n v="1051.9000000000001"/>
    <s v="Klasa II"/>
  </r>
  <r>
    <s v="SO - 0005914"/>
    <x v="0"/>
    <s v="WARE-NMK1003"/>
    <d v="2023-11-11T00:00:00"/>
    <d v="2023-12-04T00:00:00"/>
    <d v="2023-12-09T00:00:00"/>
    <x v="18"/>
    <x v="2"/>
    <n v="16"/>
    <n v="118"/>
    <s v="Ramki na ścianę"/>
    <n v="6"/>
    <n v="0.2"/>
    <n v="1212.7"/>
    <n v="1006.5410000000001"/>
    <n v="7276.2000000000007"/>
    <s v="Klasa II"/>
  </r>
  <r>
    <s v="SO - 0005915"/>
    <x v="0"/>
    <s v="WARE-XYS1001"/>
    <d v="2023-11-11T00:00:00"/>
    <d v="2023-12-09T00:00:00"/>
    <d v="2023-12-11T00:00:00"/>
    <x v="16"/>
    <x v="1"/>
    <n v="15"/>
    <n v="33"/>
    <s v="Naczynia serwisowe"/>
    <n v="4"/>
    <n v="7.4999999999999997E-2"/>
    <n v="3886"/>
    <n v="1748.7"/>
    <n v="15544"/>
    <s v="Klasa I"/>
  </r>
  <r>
    <s v="SO - 0005916"/>
    <x v="2"/>
    <s v="WARE-NMK1003"/>
    <d v="2023-11-11T00:00:00"/>
    <d v="2023-11-26T00:00:00"/>
    <d v="2023-12-04T00:00:00"/>
    <x v="3"/>
    <x v="0"/>
    <n v="46"/>
    <n v="144"/>
    <s v="Lampy podłogowe"/>
    <n v="3"/>
    <n v="0.15"/>
    <n v="5808.9"/>
    <n v="2555.9160000000002"/>
    <n v="17426.699999999997"/>
    <s v="Klasa III"/>
  </r>
  <r>
    <s v="SO - 0005917"/>
    <x v="2"/>
    <s v="WARE-NMK1003"/>
    <d v="2023-11-12T00:00:00"/>
    <d v="2023-11-18T00:00:00"/>
    <d v="2023-11-24T00:00:00"/>
    <x v="23"/>
    <x v="0"/>
    <n v="28"/>
    <n v="128"/>
    <s v="Naczynia serwisowe"/>
    <n v="7"/>
    <n v="0.15"/>
    <n v="194.3"/>
    <n v="126.295"/>
    <n v="1360.1000000000001"/>
    <s v="Klasa III"/>
  </r>
  <r>
    <s v="SO - 0005918"/>
    <x v="2"/>
    <s v="WARE-PUJ1005"/>
    <d v="2023-11-12T00:00:00"/>
    <d v="2023-12-04T00:00:00"/>
    <d v="2023-12-12T00:00:00"/>
    <x v="23"/>
    <x v="0"/>
    <n v="31"/>
    <n v="308"/>
    <s v="Lampy stołowe"/>
    <n v="7"/>
    <n v="0.1"/>
    <n v="1768.8"/>
    <n v="760.58399999999995"/>
    <n v="12381.6"/>
    <s v="Klasa III"/>
  </r>
  <r>
    <s v="SO - 0005919"/>
    <x v="1"/>
    <s v="WARE-NMK1003"/>
    <d v="2023-11-12T00:00:00"/>
    <d v="2023-11-19T00:00:00"/>
    <d v="2023-11-28T00:00:00"/>
    <x v="20"/>
    <x v="1"/>
    <n v="14"/>
    <n v="178"/>
    <s v="Meble do jadalni"/>
    <n v="8"/>
    <n v="0.1"/>
    <n v="3999.9"/>
    <n v="2159.9459999999999"/>
    <n v="31999.200000000001"/>
    <s v="Klasa IV"/>
  </r>
  <r>
    <s v="SO - 0005920"/>
    <x v="1"/>
    <s v="WARE-UHY1004"/>
    <d v="2023-11-12T00:00:00"/>
    <d v="2023-11-25T00:00:00"/>
    <d v="2023-12-05T00:00:00"/>
    <x v="20"/>
    <x v="1"/>
    <n v="35"/>
    <n v="232"/>
    <s v="Audio"/>
    <n v="3"/>
    <n v="7.4999999999999997E-2"/>
    <n v="3242.8"/>
    <n v="2756.38"/>
    <n v="9728.4000000000015"/>
    <s v="Klasa IV"/>
  </r>
  <r>
    <s v="SO - 0005921"/>
    <x v="1"/>
    <s v="WARE-UHY1004"/>
    <d v="2023-11-12T00:00:00"/>
    <d v="2023-12-01T00:00:00"/>
    <d v="2023-12-05T00:00:00"/>
    <x v="8"/>
    <x v="3"/>
    <n v="20"/>
    <n v="229"/>
    <s v="Szafy"/>
    <n v="6"/>
    <n v="0.15"/>
    <n v="2566.1"/>
    <n v="1796.27"/>
    <n v="15396.599999999999"/>
    <s v="Klasa II"/>
  </r>
  <r>
    <s v="SO - 0005922"/>
    <x v="2"/>
    <s v="WARE-NMK1003"/>
    <d v="2023-11-13T00:00:00"/>
    <d v="2023-12-03T00:00:00"/>
    <d v="2023-12-10T00:00:00"/>
    <x v="7"/>
    <x v="3"/>
    <n v="40"/>
    <n v="103"/>
    <s v="Kwiaty"/>
    <n v="5"/>
    <n v="0.15"/>
    <n v="1011.7"/>
    <n v="708.19"/>
    <n v="5058.5"/>
    <s v="Klasa III"/>
  </r>
  <r>
    <s v="SO - 0005923"/>
    <x v="3"/>
    <s v="WARE-UHY1004"/>
    <d v="2023-11-13T00:00:00"/>
    <d v="2023-11-17T00:00:00"/>
    <d v="2023-11-24T00:00:00"/>
    <x v="21"/>
    <x v="3"/>
    <n v="36"/>
    <n v="217"/>
    <s v="Kolekcje"/>
    <n v="2"/>
    <n v="0.05"/>
    <n v="971.5"/>
    <n v="437.17500000000001"/>
    <n v="1943"/>
    <s v="Klasa III"/>
  </r>
  <r>
    <s v="SO - 0005924"/>
    <x v="3"/>
    <s v="WARE-NMK1003"/>
    <d v="2023-11-13T00:00:00"/>
    <d v="2023-11-26T00:00:00"/>
    <d v="2023-11-27T00:00:00"/>
    <x v="17"/>
    <x v="1"/>
    <n v="30"/>
    <n v="98"/>
    <s v="Lustra"/>
    <n v="1"/>
    <n v="7.4999999999999997E-2"/>
    <n v="5179.1000000000004"/>
    <n v="2434.1770000000001"/>
    <n v="5179.1000000000004"/>
    <s v="Klasa I"/>
  </r>
  <r>
    <s v="SO - 0005925"/>
    <x v="0"/>
    <s v="WARE-XYS1001"/>
    <d v="2023-11-13T00:00:00"/>
    <d v="2023-11-21T00:00:00"/>
    <d v="2023-11-27T00:00:00"/>
    <x v="18"/>
    <x v="2"/>
    <n v="7"/>
    <n v="38"/>
    <s v="Półmiski"/>
    <n v="7"/>
    <n v="7.4999999999999997E-2"/>
    <n v="1045.2"/>
    <n v="742.09199999999998"/>
    <n v="7316.4000000000005"/>
    <s v="Klasa III"/>
  </r>
  <r>
    <s v="SO - 0005926"/>
    <x v="0"/>
    <s v="WARE-MKL1006"/>
    <d v="2023-11-13T00:00:00"/>
    <d v="2023-12-06T00:00:00"/>
    <d v="2023-12-12T00:00:00"/>
    <x v="0"/>
    <x v="0"/>
    <n v="24"/>
    <n v="342"/>
    <s v="Komputery"/>
    <n v="4"/>
    <n v="0.05"/>
    <n v="5494"/>
    <n v="2747"/>
    <n v="21976"/>
    <s v="Klasa III"/>
  </r>
  <r>
    <s v="SO - 0005927"/>
    <x v="3"/>
    <s v="WARE-UHY1004"/>
    <d v="2023-11-13T00:00:00"/>
    <d v="2023-12-06T00:00:00"/>
    <d v="2023-12-14T00:00:00"/>
    <x v="21"/>
    <x v="3"/>
    <n v="19"/>
    <n v="228"/>
    <s v="Kieliszki do koktajli"/>
    <n v="8"/>
    <n v="7.4999999999999997E-2"/>
    <n v="221.1"/>
    <n v="161.40299999999999"/>
    <n v="1768.8"/>
    <s v="Klasa III"/>
  </r>
  <r>
    <s v="SO - 0005928"/>
    <x v="3"/>
    <s v="WARE-NMK1003"/>
    <d v="2023-11-13T00:00:00"/>
    <d v="2023-11-25T00:00:00"/>
    <d v="2023-12-03T00:00:00"/>
    <x v="17"/>
    <x v="1"/>
    <n v="38"/>
    <n v="174"/>
    <s v="Ramki na ścianę"/>
    <n v="3"/>
    <n v="0.4"/>
    <n v="3906.1"/>
    <n v="2421.7820000000002"/>
    <n v="11718.3"/>
    <s v="Klasa III"/>
  </r>
  <r>
    <s v="SO - 0005929"/>
    <x v="0"/>
    <s v="WARE-PUJ1005"/>
    <d v="2023-11-13T00:00:00"/>
    <d v="2023-12-08T00:00:00"/>
    <d v="2023-12-18T00:00:00"/>
    <x v="0"/>
    <x v="0"/>
    <n v="25"/>
    <n v="303"/>
    <s v="Rzeźby"/>
    <n v="1"/>
    <n v="7.4999999999999997E-2"/>
    <n v="241.2"/>
    <n v="130.24799999999999"/>
    <n v="241.2"/>
    <s v="Klasa IV"/>
  </r>
  <r>
    <s v="SO - 0005930"/>
    <x v="0"/>
    <s v="WARE-MKL1006"/>
    <d v="2023-11-14T00:00:00"/>
    <d v="2023-11-18T00:00:00"/>
    <d v="2023-11-27T00:00:00"/>
    <x v="15"/>
    <x v="2"/>
    <n v="7"/>
    <n v="361"/>
    <s v="Poduszki meblowe"/>
    <n v="2"/>
    <n v="0.1"/>
    <n v="1132.3"/>
    <n v="871.87099999999998"/>
    <n v="2264.6"/>
    <s v="Klasa IV"/>
  </r>
  <r>
    <s v="SO - 0005931"/>
    <x v="0"/>
    <s v="WARE-XYS1001"/>
    <d v="2023-11-14T00:00:00"/>
    <d v="2023-11-16T00:00:00"/>
    <d v="2023-11-22T00:00:00"/>
    <x v="26"/>
    <x v="3"/>
    <n v="17"/>
    <n v="22"/>
    <s v="Lustra"/>
    <n v="4"/>
    <n v="0.2"/>
    <n v="1139"/>
    <n v="933.98"/>
    <n v="4556"/>
    <s v="Klasa III"/>
  </r>
  <r>
    <s v="SO - 0005932"/>
    <x v="2"/>
    <s v="WARE-UHY1004"/>
    <d v="2023-11-14T00:00:00"/>
    <d v="2023-12-07T00:00:00"/>
    <d v="2023-12-09T00:00:00"/>
    <x v="7"/>
    <x v="3"/>
    <n v="12"/>
    <n v="231"/>
    <s v="Pufy"/>
    <n v="4"/>
    <n v="0.2"/>
    <n v="6344.9"/>
    <n v="3616.5929999999998"/>
    <n v="25379.599999999999"/>
    <s v="Klasa I"/>
  </r>
  <r>
    <s v="SO - 0005933"/>
    <x v="2"/>
    <s v="WARE-NBV1002"/>
    <d v="2023-11-14T00:00:00"/>
    <d v="2023-11-21T00:00:00"/>
    <d v="2023-11-25T00:00:00"/>
    <x v="24"/>
    <x v="2"/>
    <n v="15"/>
    <n v="84"/>
    <s v="Kolekcje"/>
    <n v="5"/>
    <n v="0.05"/>
    <n v="971.5"/>
    <n v="680.05"/>
    <n v="4857.5"/>
    <s v="Klasa II"/>
  </r>
  <r>
    <s v="SO - 0005934"/>
    <x v="3"/>
    <s v="WARE-NMK1003"/>
    <d v="2023-11-14T00:00:00"/>
    <d v="2023-11-18T00:00:00"/>
    <d v="2023-11-26T00:00:00"/>
    <x v="27"/>
    <x v="1"/>
    <n v="11"/>
    <n v="160"/>
    <s v="Dekoracje zewnętrzne"/>
    <n v="1"/>
    <n v="0.1"/>
    <n v="3865.9"/>
    <n v="1585.019"/>
    <n v="3865.9"/>
    <s v="Klasa III"/>
  </r>
  <r>
    <s v="SO - 0005935"/>
    <x v="3"/>
    <s v="WARE-MKL1006"/>
    <d v="2023-11-14T00:00:00"/>
    <d v="2023-11-22T00:00:00"/>
    <d v="2023-11-30T00:00:00"/>
    <x v="12"/>
    <x v="1"/>
    <n v="47"/>
    <n v="357"/>
    <s v="Toaletki"/>
    <n v="4"/>
    <n v="7.4999999999999997E-2"/>
    <n v="268"/>
    <n v="184.92"/>
    <n v="1072"/>
    <s v="Klasa III"/>
  </r>
  <r>
    <s v="SO - 0005936"/>
    <x v="1"/>
    <s v="WARE-NMK1003"/>
    <d v="2023-11-14T00:00:00"/>
    <d v="2023-12-08T00:00:00"/>
    <d v="2023-12-12T00:00:00"/>
    <x v="20"/>
    <x v="1"/>
    <n v="14"/>
    <n v="117"/>
    <s v="Narzędzia barowe"/>
    <n v="5"/>
    <n v="0.15"/>
    <n v="1051.9000000000001"/>
    <n v="599.58299999999997"/>
    <n v="5259.5"/>
    <s v="Klasa II"/>
  </r>
  <r>
    <s v="SO - 0005937"/>
    <x v="3"/>
    <s v="WARE-XYS1001"/>
    <d v="2023-11-14T00:00:00"/>
    <d v="2023-11-24T00:00:00"/>
    <d v="2023-12-04T00:00:00"/>
    <x v="27"/>
    <x v="1"/>
    <n v="48"/>
    <n v="38"/>
    <s v="Zapachy do domu"/>
    <n v="7"/>
    <n v="0.1"/>
    <n v="1058.5999999999999"/>
    <n v="561.05799999999999"/>
    <n v="7410.1999999999989"/>
    <s v="Klasa IV"/>
  </r>
  <r>
    <s v="SO - 0005938"/>
    <x v="0"/>
    <s v="WARE-NBV1002"/>
    <d v="2023-11-14T00:00:00"/>
    <d v="2023-12-10T00:00:00"/>
    <d v="2023-12-12T00:00:00"/>
    <x v="18"/>
    <x v="2"/>
    <n v="12"/>
    <n v="83"/>
    <s v="Półmiski"/>
    <n v="2"/>
    <n v="0.05"/>
    <n v="1025.0999999999999"/>
    <n v="584.30700000000002"/>
    <n v="2050.1999999999998"/>
    <s v="Klasa I"/>
  </r>
  <r>
    <s v="SO - 0005939"/>
    <x v="3"/>
    <s v="WARE-UHY1004"/>
    <d v="2023-11-14T00:00:00"/>
    <d v="2023-12-08T00:00:00"/>
    <d v="2023-12-14T00:00:00"/>
    <x v="12"/>
    <x v="1"/>
    <n v="3"/>
    <n v="225"/>
    <s v="Poduszki meblowe"/>
    <n v="7"/>
    <n v="7.4999999999999997E-2"/>
    <n v="241.2"/>
    <n v="115.776"/>
    <n v="1688.3999999999999"/>
    <s v="Klasa III"/>
  </r>
  <r>
    <s v="SO - 0005940"/>
    <x v="3"/>
    <s v="WARE-UHY1004"/>
    <d v="2023-11-14T00:00:00"/>
    <d v="2023-12-07T00:00:00"/>
    <d v="2023-12-16T00:00:00"/>
    <x v="5"/>
    <x v="2"/>
    <n v="29"/>
    <n v="227"/>
    <s v="Zastawa stołowa"/>
    <n v="1"/>
    <n v="7.4999999999999997E-2"/>
    <n v="5212.6000000000004"/>
    <n v="2814.8040000000001"/>
    <n v="5212.6000000000004"/>
    <s v="Klasa IV"/>
  </r>
  <r>
    <s v="SO - 0005941"/>
    <x v="0"/>
    <s v="WARE-PUJ1005"/>
    <d v="2023-11-14T00:00:00"/>
    <d v="2023-12-04T00:00:00"/>
    <d v="2023-12-11T00:00:00"/>
    <x v="14"/>
    <x v="2"/>
    <n v="17"/>
    <n v="292"/>
    <s v="Lustra"/>
    <n v="5"/>
    <n v="7.4999999999999997E-2"/>
    <n v="1943"/>
    <n v="952.07"/>
    <n v="9715"/>
    <s v="Klasa III"/>
  </r>
  <r>
    <s v="SO - 0005942"/>
    <x v="0"/>
    <s v="WARE-UHY1004"/>
    <d v="2023-11-14T00:00:00"/>
    <d v="2023-11-16T00:00:00"/>
    <d v="2023-11-24T00:00:00"/>
    <x v="6"/>
    <x v="1"/>
    <n v="24"/>
    <n v="230"/>
    <s v="Ramki na ścianę"/>
    <n v="5"/>
    <n v="7.4999999999999997E-2"/>
    <n v="5822.3"/>
    <n v="4599.6170000000002"/>
    <n v="29111.5"/>
    <s v="Klasa III"/>
  </r>
  <r>
    <s v="SO - 0005943"/>
    <x v="3"/>
    <s v="WARE-NBV1002"/>
    <d v="2023-11-14T00:00:00"/>
    <d v="2023-11-18T00:00:00"/>
    <d v="2023-11-20T00:00:00"/>
    <x v="27"/>
    <x v="1"/>
    <n v="24"/>
    <n v="84"/>
    <s v="Poduszki meblowe"/>
    <n v="8"/>
    <n v="7.4999999999999997E-2"/>
    <n v="696.8"/>
    <n v="383.24"/>
    <n v="5574.4"/>
    <s v="Klasa I"/>
  </r>
  <r>
    <s v="SO - 0005944"/>
    <x v="0"/>
    <s v="WARE-UHY1004"/>
    <d v="2023-11-15T00:00:00"/>
    <d v="2023-11-23T00:00:00"/>
    <d v="2023-11-29T00:00:00"/>
    <x v="1"/>
    <x v="1"/>
    <n v="3"/>
    <n v="218"/>
    <s v="Audio"/>
    <n v="7"/>
    <n v="0.05"/>
    <n v="3993.2"/>
    <n v="2076.4639999999999"/>
    <n v="27952.399999999998"/>
    <s v="Klasa III"/>
  </r>
  <r>
    <s v="SO - 0005945"/>
    <x v="0"/>
    <s v="WARE-UHY1004"/>
    <d v="2023-11-15T00:00:00"/>
    <d v="2023-11-27T00:00:00"/>
    <d v="2023-12-04T00:00:00"/>
    <x v="14"/>
    <x v="2"/>
    <n v="40"/>
    <n v="244"/>
    <s v="Narzędzia barowe"/>
    <n v="8"/>
    <n v="0.3"/>
    <n v="5956.3"/>
    <n v="3216.402"/>
    <n v="47650.400000000001"/>
    <s v="Klasa III"/>
  </r>
  <r>
    <s v="SO - 0005946"/>
    <x v="3"/>
    <s v="WARE-PUJ1005"/>
    <d v="2023-11-15T00:00:00"/>
    <d v="2023-12-07T00:00:00"/>
    <d v="2023-12-16T00:00:00"/>
    <x v="21"/>
    <x v="3"/>
    <n v="32"/>
    <n v="323"/>
    <s v="Ozdoby"/>
    <n v="2"/>
    <n v="0.2"/>
    <n v="2505.8000000000002"/>
    <n v="1904.4079999999999"/>
    <n v="5011.6000000000004"/>
    <s v="Klasa IV"/>
  </r>
  <r>
    <s v="SO - 0005947"/>
    <x v="3"/>
    <s v="WARE-XYS1001"/>
    <d v="2023-11-15T00:00:00"/>
    <d v="2023-11-23T00:00:00"/>
    <d v="2023-11-24T00:00:00"/>
    <x v="5"/>
    <x v="2"/>
    <n v="34"/>
    <n v="52"/>
    <s v="Naczynia kuchenne"/>
    <n v="4"/>
    <n v="0.1"/>
    <n v="3463.9"/>
    <n v="2909.6759999999999"/>
    <n v="13855.6"/>
    <s v="Klasa I"/>
  </r>
  <r>
    <s v="SO - 0005948"/>
    <x v="0"/>
    <s v="WARE-XYS1001"/>
    <d v="2023-11-15T00:00:00"/>
    <d v="2023-12-06T00:00:00"/>
    <d v="2023-12-13T00:00:00"/>
    <x v="25"/>
    <x v="0"/>
    <n v="34"/>
    <n v="29"/>
    <s v="Dekoracje zewnętrzne"/>
    <n v="2"/>
    <n v="7.4999999999999997E-2"/>
    <n v="5835.7"/>
    <n v="2917.85"/>
    <n v="11671.4"/>
    <s v="Klasa III"/>
  </r>
  <r>
    <s v="SO - 0005949"/>
    <x v="0"/>
    <s v="WARE-PUJ1005"/>
    <d v="2023-11-15T00:00:00"/>
    <d v="2023-12-07T00:00:00"/>
    <d v="2023-12-16T00:00:00"/>
    <x v="6"/>
    <x v="1"/>
    <n v="27"/>
    <n v="285"/>
    <s v="TV i wideo"/>
    <n v="8"/>
    <n v="0.05"/>
    <n v="2211"/>
    <n v="950.73"/>
    <n v="17688"/>
    <s v="Klasa IV"/>
  </r>
  <r>
    <s v="SO - 0005950"/>
    <x v="3"/>
    <s v="WARE-XYS1001"/>
    <d v="2023-11-15T00:00:00"/>
    <d v="2023-11-28T00:00:00"/>
    <d v="2023-11-30T00:00:00"/>
    <x v="27"/>
    <x v="1"/>
    <n v="44"/>
    <n v="35"/>
    <s v="Akcesoria"/>
    <n v="1"/>
    <n v="0.2"/>
    <n v="3691.7"/>
    <n v="2990.277"/>
    <n v="3691.7"/>
    <s v="Klasa I"/>
  </r>
  <r>
    <s v="SO - 0005951"/>
    <x v="3"/>
    <s v="WARE-XYS1001"/>
    <d v="2023-11-16T00:00:00"/>
    <d v="2023-11-21T00:00:00"/>
    <d v="2023-11-30T00:00:00"/>
    <x v="12"/>
    <x v="1"/>
    <n v="36"/>
    <n v="33"/>
    <s v="Wisiorki"/>
    <n v="6"/>
    <n v="7.4999999999999997E-2"/>
    <n v="3819"/>
    <n v="2902.44"/>
    <n v="22914"/>
    <s v="Klasa IV"/>
  </r>
  <r>
    <s v="SO - 0005952"/>
    <x v="2"/>
    <s v="WARE-UHY1004"/>
    <d v="2023-11-16T00:00:00"/>
    <d v="2023-12-11T00:00:00"/>
    <d v="2023-12-17T00:00:00"/>
    <x v="3"/>
    <x v="0"/>
    <n v="28"/>
    <n v="251"/>
    <s v="Poduszki"/>
    <n v="4"/>
    <n v="0.05"/>
    <n v="1889.4"/>
    <n v="1322.58"/>
    <n v="7557.6"/>
    <s v="Klasa III"/>
  </r>
  <r>
    <s v="SO - 0005953"/>
    <x v="0"/>
    <s v="WARE-PUJ1005"/>
    <d v="2023-11-16T00:00:00"/>
    <d v="2023-12-02T00:00:00"/>
    <d v="2023-12-07T00:00:00"/>
    <x v="19"/>
    <x v="2"/>
    <n v="11"/>
    <n v="317"/>
    <s v="Dywany"/>
    <n v="3"/>
    <n v="0.1"/>
    <n v="2211"/>
    <n v="1238.1600000000001"/>
    <n v="6633"/>
    <s v="Klasa II"/>
  </r>
  <r>
    <s v="SO - 0005954"/>
    <x v="2"/>
    <s v="WARE-NMK1003"/>
    <d v="2023-11-16T00:00:00"/>
    <d v="2023-12-09T00:00:00"/>
    <d v="2023-12-13T00:00:00"/>
    <x v="3"/>
    <x v="0"/>
    <n v="6"/>
    <n v="143"/>
    <s v="Meble sypialniane"/>
    <n v="7"/>
    <n v="0.1"/>
    <n v="1259.5999999999999"/>
    <n v="831.33600000000001"/>
    <n v="8817.1999999999989"/>
    <s v="Klasa II"/>
  </r>
  <r>
    <s v="SO - 0005955"/>
    <x v="0"/>
    <s v="WARE-PUJ1005"/>
    <d v="2023-11-16T00:00:00"/>
    <d v="2023-12-01T00:00:00"/>
    <d v="2023-12-03T00:00:00"/>
    <x v="14"/>
    <x v="2"/>
    <n v="22"/>
    <n v="291"/>
    <s v="Świeczniki"/>
    <n v="5"/>
    <n v="0.05"/>
    <n v="268"/>
    <n v="147.4"/>
    <n v="1340"/>
    <s v="Klasa I"/>
  </r>
  <r>
    <s v="SO - 0005956"/>
    <x v="3"/>
    <s v="WARE-XYS1001"/>
    <d v="2023-11-16T00:00:00"/>
    <d v="2023-11-26T00:00:00"/>
    <d v="2023-12-02T00:00:00"/>
    <x v="5"/>
    <x v="2"/>
    <n v="21"/>
    <n v="22"/>
    <s v="Kolekcje"/>
    <n v="6"/>
    <n v="0.3"/>
    <n v="3892.7"/>
    <n v="2452.4009999999998"/>
    <n v="23356.199999999997"/>
    <s v="Klasa III"/>
  </r>
  <r>
    <s v="SO - 0005957"/>
    <x v="1"/>
    <s v="WARE-NMK1003"/>
    <d v="2023-11-16T00:00:00"/>
    <d v="2023-11-21T00:00:00"/>
    <d v="2023-11-24T00:00:00"/>
    <x v="2"/>
    <x v="2"/>
    <n v="37"/>
    <n v="193"/>
    <s v="Koce"/>
    <n v="1"/>
    <n v="0.05"/>
    <n v="3986.5"/>
    <n v="2710.82"/>
    <n v="3986.5"/>
    <s v="Klasa II"/>
  </r>
  <r>
    <s v="SO - 0005958"/>
    <x v="3"/>
    <s v="WARE-NMK1003"/>
    <d v="2023-11-16T00:00:00"/>
    <d v="2023-11-25T00:00:00"/>
    <d v="2023-11-30T00:00:00"/>
    <x v="11"/>
    <x v="0"/>
    <n v="24"/>
    <n v="101"/>
    <s v="Toaletki"/>
    <n v="1"/>
    <n v="7.4999999999999997E-2"/>
    <n v="1681.7"/>
    <n v="1109.922"/>
    <n v="1681.7"/>
    <s v="Klasa II"/>
  </r>
  <r>
    <s v="SO - 0005959"/>
    <x v="2"/>
    <s v="WARE-PUJ1005"/>
    <d v="2023-11-16T00:00:00"/>
    <d v="2023-11-30T00:00:00"/>
    <d v="2023-12-08T00:00:00"/>
    <x v="3"/>
    <x v="0"/>
    <n v="49"/>
    <n v="288"/>
    <s v="TV i wideo"/>
    <n v="3"/>
    <n v="0.05"/>
    <n v="1112.2"/>
    <n v="567.22199999999998"/>
    <n v="3336.6000000000004"/>
    <s v="Klasa III"/>
  </r>
  <r>
    <s v="SO - 0005960"/>
    <x v="2"/>
    <s v="WARE-NMK1003"/>
    <d v="2023-11-16T00:00:00"/>
    <d v="2023-12-14T00:00:00"/>
    <d v="2023-12-16T00:00:00"/>
    <x v="3"/>
    <x v="0"/>
    <n v="12"/>
    <n v="155"/>
    <s v="Półmiski"/>
    <n v="4"/>
    <n v="0.1"/>
    <n v="2539.3000000000002"/>
    <n v="1498.1869999999999"/>
    <n v="10157.200000000001"/>
    <s v="Klasa I"/>
  </r>
  <r>
    <s v="SO - 0005961"/>
    <x v="3"/>
    <s v="WARE-UHY1004"/>
    <d v="2023-11-16T00:00:00"/>
    <d v="2023-11-22T00:00:00"/>
    <d v="2023-12-01T00:00:00"/>
    <x v="22"/>
    <x v="0"/>
    <n v="14"/>
    <n v="252"/>
    <s v="Lampy stołowe"/>
    <n v="3"/>
    <n v="0.2"/>
    <n v="1829.1"/>
    <n v="951.13199999999995"/>
    <n v="5487.2999999999993"/>
    <s v="Klasa IV"/>
  </r>
  <r>
    <s v="SO - 0005962"/>
    <x v="3"/>
    <s v="WARE-NMK1003"/>
    <d v="2023-11-17T00:00:00"/>
    <d v="2023-12-12T00:00:00"/>
    <d v="2023-12-17T00:00:00"/>
    <x v="27"/>
    <x v="1"/>
    <n v="6"/>
    <n v="107"/>
    <s v="Meble ogrodowe"/>
    <n v="7"/>
    <n v="7.4999999999999997E-2"/>
    <n v="5594.5"/>
    <n v="4083.9850000000001"/>
    <n v="39161.5"/>
    <s v="Klasa II"/>
  </r>
  <r>
    <s v="SO - 0005963"/>
    <x v="3"/>
    <s v="WARE-NMK1003"/>
    <d v="2023-11-17T00:00:00"/>
    <d v="2023-12-08T00:00:00"/>
    <d v="2023-12-13T00:00:00"/>
    <x v="4"/>
    <x v="3"/>
    <n v="21"/>
    <n v="178"/>
    <s v="Okładziny ścienne"/>
    <n v="5"/>
    <n v="0.1"/>
    <n v="174.2"/>
    <n v="130.65"/>
    <n v="871"/>
    <s v="Klasa II"/>
  </r>
  <r>
    <s v="SO - 0005964"/>
    <x v="0"/>
    <s v="WARE-NMK1003"/>
    <d v="2023-11-17T00:00:00"/>
    <d v="2023-12-09T00:00:00"/>
    <d v="2023-12-18T00:00:00"/>
    <x v="15"/>
    <x v="2"/>
    <n v="3"/>
    <n v="114"/>
    <s v="Naczynia serwisowe"/>
    <n v="2"/>
    <n v="0.05"/>
    <n v="5688.3"/>
    <n v="2673.5010000000002"/>
    <n v="11376.6"/>
    <s v="Klasa IV"/>
  </r>
  <r>
    <s v="SO - 0005965"/>
    <x v="2"/>
    <s v="WARE-NMK1003"/>
    <d v="2023-11-17T00:00:00"/>
    <d v="2023-11-24T00:00:00"/>
    <d v="2023-11-30T00:00:00"/>
    <x v="13"/>
    <x v="0"/>
    <n v="37"/>
    <n v="107"/>
    <s v="Ramki na ścianę"/>
    <n v="8"/>
    <n v="0.05"/>
    <n v="1748.7"/>
    <n v="944.298"/>
    <n v="13989.6"/>
    <s v="Klasa III"/>
  </r>
  <r>
    <s v="SO - 0005966"/>
    <x v="1"/>
    <s v="WARE-MKL1006"/>
    <d v="2023-11-17T00:00:00"/>
    <d v="2023-11-21T00:00:00"/>
    <d v="2023-12-01T00:00:00"/>
    <x v="20"/>
    <x v="1"/>
    <n v="12"/>
    <n v="335"/>
    <s v="Ozdoby"/>
    <n v="5"/>
    <n v="0.2"/>
    <n v="1795.6"/>
    <n v="772.10799999999995"/>
    <n v="8978"/>
    <s v="Klasa IV"/>
  </r>
  <r>
    <s v="SO - 0005967"/>
    <x v="3"/>
    <s v="WARE-NMK1003"/>
    <d v="2023-11-17T00:00:00"/>
    <d v="2023-11-21T00:00:00"/>
    <d v="2023-11-29T00:00:00"/>
    <x v="11"/>
    <x v="0"/>
    <n v="37"/>
    <n v="199"/>
    <s v="Telefony"/>
    <n v="2"/>
    <n v="0.05"/>
    <n v="1051.9000000000001"/>
    <n v="694.25400000000002"/>
    <n v="2103.8000000000002"/>
    <s v="Klasa III"/>
  </r>
  <r>
    <s v="SO - 0005968"/>
    <x v="0"/>
    <s v="WARE-UHY1004"/>
    <d v="2023-11-17T00:00:00"/>
    <d v="2023-12-06T00:00:00"/>
    <d v="2023-12-11T00:00:00"/>
    <x v="15"/>
    <x v="2"/>
    <n v="10"/>
    <n v="221"/>
    <s v="Akcesoria"/>
    <n v="1"/>
    <n v="0.4"/>
    <n v="194.3"/>
    <n v="106.86499999999999"/>
    <n v="194.3"/>
    <s v="Klasa II"/>
  </r>
  <r>
    <s v="SO - 0005969"/>
    <x v="2"/>
    <s v="WARE-NMK1003"/>
    <d v="2023-11-17T00:00:00"/>
    <d v="2023-11-27T00:00:00"/>
    <d v="2023-11-29T00:00:00"/>
    <x v="3"/>
    <x v="0"/>
    <n v="11"/>
    <n v="98"/>
    <s v="Meble sypialniane"/>
    <n v="1"/>
    <n v="7.4999999999999997E-2"/>
    <n v="1721.9"/>
    <n v="843.73099999999999"/>
    <n v="1721.9"/>
    <s v="Klasa I"/>
  </r>
  <r>
    <s v="SO - 0005970"/>
    <x v="3"/>
    <s v="WARE-UHY1004"/>
    <d v="2023-11-18T00:00:00"/>
    <d v="2023-11-29T00:00:00"/>
    <d v="2023-12-07T00:00:00"/>
    <x v="17"/>
    <x v="1"/>
    <n v="17"/>
    <n v="251"/>
    <s v="Telefony"/>
    <n v="8"/>
    <n v="0.1"/>
    <n v="944.7"/>
    <n v="472.35"/>
    <n v="7557.6"/>
    <s v="Klasa III"/>
  </r>
  <r>
    <s v="SO - 0005971"/>
    <x v="1"/>
    <s v="WARE-NMK1003"/>
    <d v="2023-11-18T00:00:00"/>
    <d v="2023-12-08T00:00:00"/>
    <d v="2023-12-14T00:00:00"/>
    <x v="2"/>
    <x v="2"/>
    <n v="4"/>
    <n v="147"/>
    <s v="Półmiski"/>
    <n v="4"/>
    <n v="0.1"/>
    <n v="1112.2"/>
    <n v="800.78399999999999"/>
    <n v="4448.8"/>
    <s v="Klasa III"/>
  </r>
  <r>
    <s v="SO - 0005972"/>
    <x v="3"/>
    <s v="WARE-PUJ1005"/>
    <d v="2023-11-18T00:00:00"/>
    <d v="2023-12-05T00:00:00"/>
    <d v="2023-12-09T00:00:00"/>
    <x v="4"/>
    <x v="3"/>
    <n v="31"/>
    <n v="288"/>
    <s v="Kwiaty"/>
    <n v="1"/>
    <n v="0.2"/>
    <n v="3035.1"/>
    <n v="1699.6559999999999"/>
    <n v="3035.1"/>
    <s v="Klasa II"/>
  </r>
  <r>
    <s v="SO - 0005973"/>
    <x v="0"/>
    <s v="WARE-PUJ1005"/>
    <d v="2023-11-18T00:00:00"/>
    <d v="2023-11-21T00:00:00"/>
    <d v="2023-12-01T00:00:00"/>
    <x v="1"/>
    <x v="1"/>
    <n v="46"/>
    <n v="262"/>
    <s v="Wisiorki"/>
    <n v="4"/>
    <n v="7.4999999999999997E-2"/>
    <n v="3229.4"/>
    <n v="1453.23"/>
    <n v="12917.6"/>
    <s v="Klasa IV"/>
  </r>
  <r>
    <s v="SO - 0005974"/>
    <x v="2"/>
    <s v="WARE-UHY1004"/>
    <d v="2023-11-18T00:00:00"/>
    <d v="2023-12-13T00:00:00"/>
    <d v="2023-12-20T00:00:00"/>
    <x v="23"/>
    <x v="0"/>
    <n v="34"/>
    <n v="220"/>
    <s v="Meble sypialniane"/>
    <n v="5"/>
    <n v="0.15"/>
    <n v="3865.9"/>
    <n v="3092.72"/>
    <n v="19329.5"/>
    <s v="Klasa III"/>
  </r>
  <r>
    <s v="SO - 0005975"/>
    <x v="3"/>
    <s v="WARE-XYS1001"/>
    <d v="2023-11-18T00:00:00"/>
    <d v="2023-12-11T00:00:00"/>
    <d v="2023-12-17T00:00:00"/>
    <x v="5"/>
    <x v="2"/>
    <n v="5"/>
    <n v="45"/>
    <s v="Ramki na zdjęcia"/>
    <n v="8"/>
    <n v="7.4999999999999997E-2"/>
    <n v="931.3"/>
    <n v="754.35299999999995"/>
    <n v="7450.4"/>
    <s v="Klasa III"/>
  </r>
  <r>
    <s v="SO - 0005976"/>
    <x v="2"/>
    <s v="WARE-NMK1003"/>
    <d v="2023-11-18T00:00:00"/>
    <d v="2023-11-24T00:00:00"/>
    <d v="2023-11-30T00:00:00"/>
    <x v="13"/>
    <x v="0"/>
    <n v="29"/>
    <n v="171"/>
    <s v="Pufy"/>
    <n v="1"/>
    <n v="0.1"/>
    <n v="1212.7"/>
    <n v="812.50900000000001"/>
    <n v="1212.7"/>
    <s v="Klasa III"/>
  </r>
  <r>
    <s v="SO - 0005977"/>
    <x v="0"/>
    <s v="WARE-NMK1003"/>
    <d v="2023-11-18T00:00:00"/>
    <d v="2023-12-16T00:00:00"/>
    <d v="2023-12-20T00:00:00"/>
    <x v="1"/>
    <x v="1"/>
    <n v="6"/>
    <n v="138"/>
    <s v="Zegary"/>
    <n v="2"/>
    <n v="0.15"/>
    <n v="5695"/>
    <n v="2676.65"/>
    <n v="11390"/>
    <s v="Klasa II"/>
  </r>
  <r>
    <s v="SO - 0005978"/>
    <x v="0"/>
    <s v="WARE-PUJ1005"/>
    <d v="2023-11-18T00:00:00"/>
    <d v="2023-12-10T00:00:00"/>
    <d v="2023-12-18T00:00:00"/>
    <x v="0"/>
    <x v="0"/>
    <n v="7"/>
    <n v="277"/>
    <s v="Naczynia serwisowe"/>
    <n v="2"/>
    <n v="0.1"/>
    <n v="3926.2"/>
    <n v="2748.34"/>
    <n v="7852.4"/>
    <s v="Klasa III"/>
  </r>
  <r>
    <s v="SO - 0005979"/>
    <x v="0"/>
    <s v="WARE-NMK1003"/>
    <d v="2023-11-19T00:00:00"/>
    <d v="2023-11-29T00:00:00"/>
    <d v="2023-11-30T00:00:00"/>
    <x v="1"/>
    <x v="1"/>
    <n v="40"/>
    <n v="178"/>
    <s v="Szafy"/>
    <n v="2"/>
    <n v="0.05"/>
    <n v="1172.5"/>
    <n v="492.45"/>
    <n v="2345"/>
    <s v="Klasa I"/>
  </r>
  <r>
    <s v="SO - 0005980"/>
    <x v="2"/>
    <s v="WARE-XYS1001"/>
    <d v="2023-11-19T00:00:00"/>
    <d v="2023-11-23T00:00:00"/>
    <d v="2023-11-29T00:00:00"/>
    <x v="13"/>
    <x v="0"/>
    <n v="24"/>
    <n v="52"/>
    <s v="Baseball"/>
    <n v="4"/>
    <n v="0.1"/>
    <n v="998.3"/>
    <n v="808.62300000000005"/>
    <n v="3993.2"/>
    <s v="Klasa III"/>
  </r>
  <r>
    <s v="SO - 0005981"/>
    <x v="2"/>
    <s v="WARE-NMK1003"/>
    <d v="2023-11-19T00:00:00"/>
    <d v="2023-11-22T00:00:00"/>
    <d v="2023-12-01T00:00:00"/>
    <x v="3"/>
    <x v="0"/>
    <n v="30"/>
    <n v="119"/>
    <s v="Toaletki"/>
    <n v="3"/>
    <n v="0.1"/>
    <n v="2311.5"/>
    <n v="1086.405"/>
    <n v="6934.5"/>
    <s v="Klasa IV"/>
  </r>
  <r>
    <s v="SO - 0005982"/>
    <x v="0"/>
    <s v="WARE-NMK1003"/>
    <d v="2023-11-19T00:00:00"/>
    <d v="2023-11-28T00:00:00"/>
    <d v="2023-12-02T00:00:00"/>
    <x v="16"/>
    <x v="1"/>
    <n v="9"/>
    <n v="88"/>
    <s v="Świąteczne"/>
    <n v="5"/>
    <n v="0.3"/>
    <n v="5554.3"/>
    <n v="2777.15"/>
    <n v="27771.5"/>
    <s v="Klasa II"/>
  </r>
  <r>
    <s v="SO - 0005983"/>
    <x v="2"/>
    <s v="WARE-NMK1003"/>
    <d v="2023-11-19T00:00:00"/>
    <d v="2023-12-05T00:00:00"/>
    <d v="2023-12-07T00:00:00"/>
    <x v="23"/>
    <x v="0"/>
    <n v="18"/>
    <n v="106"/>
    <s v="Naczynia do pieczenia"/>
    <n v="7"/>
    <n v="7.4999999999999997E-2"/>
    <n v="167.5"/>
    <n v="70.349999999999994"/>
    <n v="1172.5"/>
    <s v="Klasa I"/>
  </r>
  <r>
    <s v="SO - 0005984"/>
    <x v="2"/>
    <s v="WARE-NBV1002"/>
    <d v="2023-11-19T00:00:00"/>
    <d v="2023-12-06T00:00:00"/>
    <d v="2023-12-11T00:00:00"/>
    <x v="3"/>
    <x v="0"/>
    <n v="5"/>
    <n v="77"/>
    <s v="Meble do jadalni"/>
    <n v="7"/>
    <n v="0.15"/>
    <n v="2505.8000000000002"/>
    <n v="1303.0160000000001"/>
    <n v="17540.600000000002"/>
    <s v="Klasa II"/>
  </r>
  <r>
    <s v="SO - 0005985"/>
    <x v="0"/>
    <s v="WARE-MKL1006"/>
    <d v="2023-11-19T00:00:00"/>
    <d v="2023-11-30T00:00:00"/>
    <d v="2023-12-04T00:00:00"/>
    <x v="0"/>
    <x v="0"/>
    <n v="12"/>
    <n v="341"/>
    <s v="Naczynia kuchenne"/>
    <n v="1"/>
    <n v="0.1"/>
    <n v="1139"/>
    <n v="683.4"/>
    <n v="1139"/>
    <s v="Klasa II"/>
  </r>
  <r>
    <s v="SO - 0005986"/>
    <x v="0"/>
    <s v="WARE-NMK1003"/>
    <d v="2023-11-19T00:00:00"/>
    <d v="2023-12-06T00:00:00"/>
    <d v="2023-12-12T00:00:00"/>
    <x v="1"/>
    <x v="1"/>
    <n v="6"/>
    <n v="98"/>
    <s v="Poduszki"/>
    <n v="4"/>
    <n v="0.05"/>
    <n v="3939.6"/>
    <n v="2560.7399999999998"/>
    <n v="15758.4"/>
    <s v="Klasa III"/>
  </r>
  <r>
    <s v="SO - 0005987"/>
    <x v="0"/>
    <s v="WARE-MKL1006"/>
    <d v="2023-11-19T00:00:00"/>
    <d v="2023-12-01T00:00:00"/>
    <d v="2023-12-11T00:00:00"/>
    <x v="14"/>
    <x v="2"/>
    <n v="18"/>
    <n v="349"/>
    <s v="Rzeźby"/>
    <n v="1"/>
    <n v="0.2"/>
    <n v="1969.8"/>
    <n v="1398.558"/>
    <n v="1969.8"/>
    <s v="Klasa IV"/>
  </r>
  <r>
    <s v="SO - 0005988"/>
    <x v="0"/>
    <s v="WARE-NBV1002"/>
    <d v="2023-11-19T00:00:00"/>
    <d v="2023-12-07T00:00:00"/>
    <d v="2023-12-11T00:00:00"/>
    <x v="6"/>
    <x v="1"/>
    <n v="44"/>
    <n v="87"/>
    <s v="Zastawa stołowa"/>
    <n v="8"/>
    <n v="0.05"/>
    <n v="1005"/>
    <n v="743.7"/>
    <n v="8040"/>
    <s v="Klasa II"/>
  </r>
  <r>
    <s v="SO - 0005989"/>
    <x v="0"/>
    <s v="WARE-XYS1001"/>
    <d v="2023-11-19T00:00:00"/>
    <d v="2023-11-27T00:00:00"/>
    <d v="2023-12-01T00:00:00"/>
    <x v="14"/>
    <x v="2"/>
    <n v="35"/>
    <n v="16"/>
    <s v="Półmiski"/>
    <n v="5"/>
    <n v="0.15"/>
    <n v="864.3"/>
    <n v="380.29199999999997"/>
    <n v="4321.5"/>
    <s v="Klasa II"/>
  </r>
  <r>
    <s v="SO - 0005990"/>
    <x v="3"/>
    <s v="WARE-UHY1004"/>
    <d v="2023-11-19T00:00:00"/>
    <d v="2023-11-21T00:00:00"/>
    <d v="2023-11-24T00:00:00"/>
    <x v="11"/>
    <x v="0"/>
    <n v="31"/>
    <n v="210"/>
    <s v="Telefony"/>
    <n v="4"/>
    <n v="0.15"/>
    <n v="227.8"/>
    <n v="150.34800000000001"/>
    <n v="911.2"/>
    <s v="Klasa II"/>
  </r>
  <r>
    <s v="SO - 0005991"/>
    <x v="0"/>
    <s v="WARE-NMK1003"/>
    <d v="2023-11-19T00:00:00"/>
    <d v="2023-12-07T00:00:00"/>
    <d v="2023-12-10T00:00:00"/>
    <x v="15"/>
    <x v="2"/>
    <n v="18"/>
    <n v="120"/>
    <s v="Kwiaty"/>
    <n v="6"/>
    <n v="0.05"/>
    <n v="1072"/>
    <n v="428.8"/>
    <n v="6432"/>
    <s v="Klasa II"/>
  </r>
  <r>
    <s v="SO - 0005992"/>
    <x v="1"/>
    <s v="WARE-NMK1003"/>
    <d v="2023-11-20T00:00:00"/>
    <d v="2023-12-03T00:00:00"/>
    <d v="2023-12-11T00:00:00"/>
    <x v="8"/>
    <x v="3"/>
    <n v="30"/>
    <n v="176"/>
    <s v="Świeczniki"/>
    <n v="6"/>
    <n v="0.05"/>
    <n v="743.7"/>
    <n v="557.77499999999998"/>
    <n v="4462.2000000000007"/>
    <s v="Klasa III"/>
  </r>
  <r>
    <s v="SO - 0005993"/>
    <x v="2"/>
    <s v="WARE-NMK1003"/>
    <d v="2023-11-20T00:00:00"/>
    <d v="2023-11-26T00:00:00"/>
    <d v="2023-12-02T00:00:00"/>
    <x v="7"/>
    <x v="3"/>
    <n v="34"/>
    <n v="174"/>
    <s v="Telefony"/>
    <n v="5"/>
    <n v="0.1"/>
    <n v="1896.1"/>
    <n v="948.05"/>
    <n v="9480.5"/>
    <s v="Klasa III"/>
  </r>
  <r>
    <s v="SO - 0005994"/>
    <x v="0"/>
    <s v="WARE-XYS1001"/>
    <d v="2023-11-20T00:00:00"/>
    <d v="2023-11-22T00:00:00"/>
    <d v="2023-11-23T00:00:00"/>
    <x v="25"/>
    <x v="0"/>
    <n v="26"/>
    <n v="21"/>
    <s v="Ozdoby"/>
    <n v="7"/>
    <n v="0.2"/>
    <n v="1862.6"/>
    <n v="1564.5840000000001"/>
    <n v="13038.199999999999"/>
    <s v="Klasa I"/>
  </r>
  <r>
    <s v="SO - 0005995"/>
    <x v="1"/>
    <s v="WARE-PUJ1005"/>
    <d v="2023-11-20T00:00:00"/>
    <d v="2023-12-11T00:00:00"/>
    <d v="2023-12-15T00:00:00"/>
    <x v="8"/>
    <x v="3"/>
    <n v="21"/>
    <n v="287"/>
    <s v="Toaletki"/>
    <n v="7"/>
    <n v="0.1"/>
    <n v="3872.6"/>
    <n v="3059.3539999999998"/>
    <n v="27108.2"/>
    <s v="Klasa II"/>
  </r>
  <r>
    <s v="SO - 0005996"/>
    <x v="3"/>
    <s v="WARE-UHY1004"/>
    <d v="2023-11-20T00:00:00"/>
    <d v="2023-12-08T00:00:00"/>
    <d v="2023-12-15T00:00:00"/>
    <x v="11"/>
    <x v="0"/>
    <n v="16"/>
    <n v="233"/>
    <s v="Szkło stołowe"/>
    <n v="2"/>
    <n v="7.4999999999999997E-2"/>
    <n v="2479"/>
    <n v="1512.19"/>
    <n v="4958"/>
    <s v="Klasa III"/>
  </r>
  <r>
    <s v="SO - 0005997"/>
    <x v="2"/>
    <s v="WARE-UHY1004"/>
    <d v="2023-11-20T00:00:00"/>
    <d v="2023-11-30T00:00:00"/>
    <d v="2023-12-04T00:00:00"/>
    <x v="7"/>
    <x v="3"/>
    <n v="5"/>
    <n v="249"/>
    <s v="Baseball"/>
    <n v="5"/>
    <n v="7.4999999999999997E-2"/>
    <n v="1715.2"/>
    <n v="1200.6400000000001"/>
    <n v="8576"/>
    <s v="Klasa II"/>
  </r>
  <r>
    <s v="SO - 0005998"/>
    <x v="0"/>
    <s v="WARE-UHY1004"/>
    <d v="2023-11-20T00:00:00"/>
    <d v="2023-12-03T00:00:00"/>
    <d v="2023-12-13T00:00:00"/>
    <x v="6"/>
    <x v="1"/>
    <n v="41"/>
    <n v="245"/>
    <s v="Szafy"/>
    <n v="4"/>
    <n v="0.05"/>
    <n v="3845.8"/>
    <n v="1884.442"/>
    <n v="15383.2"/>
    <s v="Klasa IV"/>
  </r>
  <r>
    <s v="SO - 0005999"/>
    <x v="3"/>
    <s v="WARE-NMK1003"/>
    <d v="2023-11-20T00:00:00"/>
    <d v="2023-12-07T00:00:00"/>
    <d v="2023-12-13T00:00:00"/>
    <x v="5"/>
    <x v="2"/>
    <n v="9"/>
    <n v="196"/>
    <s v="Dywany"/>
    <n v="8"/>
    <n v="0.05"/>
    <n v="3202.6"/>
    <n v="2049.6640000000002"/>
    <n v="25620.799999999999"/>
    <s v="Klasa III"/>
  </r>
  <r>
    <s v="SO - 0006000"/>
    <x v="2"/>
    <s v="WARE-PUJ1005"/>
    <d v="2023-11-20T00:00:00"/>
    <d v="2023-12-08T00:00:00"/>
    <d v="2023-12-11T00:00:00"/>
    <x v="3"/>
    <x v="0"/>
    <n v="22"/>
    <n v="322"/>
    <s v="Okładziny ścienne"/>
    <n v="1"/>
    <n v="0.1"/>
    <n v="730.3"/>
    <n v="438.18"/>
    <n v="730.3"/>
    <s v="Klasa II"/>
  </r>
  <r>
    <s v="SO - 0006001"/>
    <x v="0"/>
    <s v="WARE-UHY1004"/>
    <d v="2023-11-20T00:00:00"/>
    <d v="2023-11-24T00:00:00"/>
    <d v="2023-12-04T00:00:00"/>
    <x v="18"/>
    <x v="2"/>
    <n v="38"/>
    <n v="261"/>
    <s v="Przechowywanie wina"/>
    <n v="4"/>
    <n v="0.4"/>
    <n v="1889.4"/>
    <n v="1549.308"/>
    <n v="7557.6"/>
    <s v="Klasa IV"/>
  </r>
  <r>
    <s v="SO - 0006002"/>
    <x v="0"/>
    <s v="WARE-NMK1003"/>
    <d v="2023-11-21T00:00:00"/>
    <d v="2023-12-16T00:00:00"/>
    <d v="2023-12-18T00:00:00"/>
    <x v="25"/>
    <x v="0"/>
    <n v="44"/>
    <n v="201"/>
    <s v="Wisiorki"/>
    <n v="4"/>
    <n v="0.05"/>
    <n v="3979.8"/>
    <n v="3343.0320000000002"/>
    <n v="15919.2"/>
    <s v="Klasa I"/>
  </r>
  <r>
    <s v="SO - 0006003"/>
    <x v="0"/>
    <s v="WARE-NBV1002"/>
    <d v="2023-11-21T00:00:00"/>
    <d v="2023-12-13T00:00:00"/>
    <d v="2023-12-15T00:00:00"/>
    <x v="14"/>
    <x v="2"/>
    <n v="50"/>
    <n v="80"/>
    <s v="Meble sypialniane"/>
    <n v="1"/>
    <n v="0.1"/>
    <n v="1949.7"/>
    <n v="1559.76"/>
    <n v="1949.7"/>
    <s v="Klasa I"/>
  </r>
  <r>
    <s v="SO - 0006004"/>
    <x v="3"/>
    <s v="WARE-XYS1001"/>
    <d v="2023-11-21T00:00:00"/>
    <d v="2023-11-30T00:00:00"/>
    <d v="2023-12-02T00:00:00"/>
    <x v="4"/>
    <x v="3"/>
    <n v="9"/>
    <n v="38"/>
    <s v="Narzędzia barowe"/>
    <n v="2"/>
    <n v="0.15"/>
    <n v="2244.5"/>
    <n v="1683.375"/>
    <n v="4489"/>
    <s v="Klasa I"/>
  </r>
  <r>
    <s v="SO - 0006005"/>
    <x v="0"/>
    <s v="WARE-NMK1003"/>
    <d v="2023-11-21T00:00:00"/>
    <d v="2023-12-01T00:00:00"/>
    <d v="2023-12-09T00:00:00"/>
    <x v="6"/>
    <x v="1"/>
    <n v="9"/>
    <n v="160"/>
    <s v="Koce"/>
    <n v="8"/>
    <n v="0.1"/>
    <n v="2512.5"/>
    <n v="1231.125"/>
    <n v="20100"/>
    <s v="Klasa III"/>
  </r>
  <r>
    <s v="SO - 0006006"/>
    <x v="0"/>
    <s v="WARE-NMK1003"/>
    <d v="2023-11-21T00:00:00"/>
    <d v="2023-11-30T00:00:00"/>
    <d v="2023-12-01T00:00:00"/>
    <x v="22"/>
    <x v="0"/>
    <n v="2"/>
    <n v="154"/>
    <s v="Toaletki"/>
    <n v="8"/>
    <n v="0.4"/>
    <n v="984.9"/>
    <n v="679.58100000000002"/>
    <n v="7879.2"/>
    <s v="Klasa I"/>
  </r>
  <r>
    <s v="SO - 0006007"/>
    <x v="0"/>
    <s v="WARE-PUJ1005"/>
    <d v="2023-11-21T00:00:00"/>
    <d v="2023-11-27T00:00:00"/>
    <d v="2023-12-07T00:00:00"/>
    <x v="0"/>
    <x v="0"/>
    <n v="24"/>
    <n v="266"/>
    <s v="Świece"/>
    <n v="1"/>
    <n v="0.15"/>
    <n v="1118.9000000000001"/>
    <n v="704.90700000000004"/>
    <n v="1118.9000000000001"/>
    <s v="Klasa IV"/>
  </r>
  <r>
    <s v="SO - 0006008"/>
    <x v="3"/>
    <s v="WARE-NMK1003"/>
    <d v="2023-11-21T00:00:00"/>
    <d v="2023-11-25T00:00:00"/>
    <d v="2023-11-30T00:00:00"/>
    <x v="5"/>
    <x v="2"/>
    <n v="5"/>
    <n v="170"/>
    <s v="Wisiorki"/>
    <n v="3"/>
    <n v="0.1"/>
    <n v="5835.7"/>
    <n v="2509.3510000000001"/>
    <n v="17507.099999999999"/>
    <s v="Klasa II"/>
  </r>
  <r>
    <s v="SO - 0006009"/>
    <x v="3"/>
    <s v="WARE-MKL1006"/>
    <d v="2023-11-21T00:00:00"/>
    <d v="2023-11-24T00:00:00"/>
    <d v="2023-12-02T00:00:00"/>
    <x v="17"/>
    <x v="1"/>
    <n v="31"/>
    <n v="356"/>
    <s v="Poduszki"/>
    <n v="8"/>
    <n v="0.05"/>
    <n v="2860.9"/>
    <n v="2288.7199999999998"/>
    <n v="22887.200000000001"/>
    <s v="Klasa III"/>
  </r>
  <r>
    <s v="SO - 0006010"/>
    <x v="3"/>
    <s v="WARE-NBV1002"/>
    <d v="2023-11-21T00:00:00"/>
    <d v="2023-12-17T00:00:00"/>
    <d v="2023-12-18T00:00:00"/>
    <x v="21"/>
    <x v="3"/>
    <n v="17"/>
    <n v="85"/>
    <s v="Meble sypialniane"/>
    <n v="4"/>
    <n v="0.05"/>
    <n v="6304.7"/>
    <n v="3026.2559999999999"/>
    <n v="25218.799999999999"/>
    <s v="Klasa I"/>
  </r>
  <r>
    <s v="SO - 0006011"/>
    <x v="2"/>
    <s v="WARE-NMK1003"/>
    <d v="2023-11-22T00:00:00"/>
    <d v="2023-12-16T00:00:00"/>
    <d v="2023-12-21T00:00:00"/>
    <x v="23"/>
    <x v="0"/>
    <n v="3"/>
    <n v="100"/>
    <s v="TV i wideo"/>
    <n v="2"/>
    <n v="0.15"/>
    <n v="3262.9"/>
    <n v="1925.1110000000001"/>
    <n v="6525.8"/>
    <s v="Klasa II"/>
  </r>
  <r>
    <s v="SO - 0006012"/>
    <x v="0"/>
    <s v="WARE-XYS1001"/>
    <d v="2023-11-22T00:00:00"/>
    <d v="2023-11-30T00:00:00"/>
    <d v="2023-12-04T00:00:00"/>
    <x v="16"/>
    <x v="1"/>
    <n v="7"/>
    <n v="41"/>
    <s v="Baseball"/>
    <n v="8"/>
    <n v="0.05"/>
    <n v="227.8"/>
    <n v="95.676000000000002"/>
    <n v="1822.4"/>
    <s v="Klasa II"/>
  </r>
  <r>
    <s v="SO - 0006013"/>
    <x v="3"/>
    <s v="WARE-NMK1003"/>
    <d v="2023-11-22T00:00:00"/>
    <d v="2023-12-11T00:00:00"/>
    <d v="2023-12-15T00:00:00"/>
    <x v="27"/>
    <x v="1"/>
    <n v="20"/>
    <n v="148"/>
    <s v="Audio"/>
    <n v="1"/>
    <n v="0.2"/>
    <n v="3839.1"/>
    <n v="1727.595"/>
    <n v="3839.1"/>
    <s v="Klasa II"/>
  </r>
  <r>
    <s v="SO - 0006014"/>
    <x v="0"/>
    <s v="WARE-XYS1001"/>
    <d v="2023-11-22T00:00:00"/>
    <d v="2023-11-26T00:00:00"/>
    <d v="2023-11-30T00:00:00"/>
    <x v="1"/>
    <x v="1"/>
    <n v="26"/>
    <n v="18"/>
    <s v="Przechowywanie wina"/>
    <n v="5"/>
    <n v="0.05"/>
    <n v="180.9"/>
    <n v="86.831999999999994"/>
    <n v="904.5"/>
    <s v="Klasa II"/>
  </r>
  <r>
    <s v="SO - 0006015"/>
    <x v="0"/>
    <s v="WARE-PUJ1005"/>
    <d v="2023-11-22T00:00:00"/>
    <d v="2023-12-17T00:00:00"/>
    <d v="2023-12-26T00:00:00"/>
    <x v="6"/>
    <x v="1"/>
    <n v="4"/>
    <n v="270"/>
    <s v="Zegary"/>
    <n v="5"/>
    <n v="0.3"/>
    <n v="221.1"/>
    <n v="148.137"/>
    <n v="1105.5"/>
    <s v="Klasa IV"/>
  </r>
  <r>
    <s v="SO - 0006016"/>
    <x v="3"/>
    <s v="WARE-NMK1003"/>
    <d v="2023-11-22T00:00:00"/>
    <d v="2023-12-06T00:00:00"/>
    <d v="2023-12-08T00:00:00"/>
    <x v="5"/>
    <x v="2"/>
    <n v="31"/>
    <n v="88"/>
    <s v="Poduszki meblowe"/>
    <n v="6"/>
    <n v="7.4999999999999997E-2"/>
    <n v="884.4"/>
    <n v="442.2"/>
    <n v="5306.4"/>
    <s v="Klasa I"/>
  </r>
  <r>
    <s v="SO - 0006017"/>
    <x v="0"/>
    <s v="WARE-PUJ1005"/>
    <d v="2023-11-22T00:00:00"/>
    <d v="2023-12-18T00:00:00"/>
    <d v="2023-12-26T00:00:00"/>
    <x v="16"/>
    <x v="1"/>
    <n v="30"/>
    <n v="267"/>
    <s v="Lampy stołowe"/>
    <n v="1"/>
    <n v="0.3"/>
    <n v="1775.5"/>
    <n v="1296.115"/>
    <n v="1775.5"/>
    <s v="Klasa III"/>
  </r>
  <r>
    <s v="SO - 0006018"/>
    <x v="0"/>
    <s v="WARE-NBV1002"/>
    <d v="2023-11-22T00:00:00"/>
    <d v="2023-12-14T00:00:00"/>
    <d v="2023-12-19T00:00:00"/>
    <x v="25"/>
    <x v="0"/>
    <n v="16"/>
    <n v="69"/>
    <s v="Meble sypialniane"/>
    <n v="2"/>
    <n v="0.05"/>
    <n v="1065.3"/>
    <n v="521.99699999999996"/>
    <n v="2130.6"/>
    <s v="Klasa II"/>
  </r>
  <r>
    <s v="SO - 0006019"/>
    <x v="1"/>
    <s v="WARE-NBV1002"/>
    <d v="2023-11-22T00:00:00"/>
    <d v="2023-11-26T00:00:00"/>
    <d v="2023-11-27T00:00:00"/>
    <x v="8"/>
    <x v="3"/>
    <n v="46"/>
    <n v="81"/>
    <s v="Lampy podłogowe"/>
    <n v="4"/>
    <n v="0.2"/>
    <n v="3879.3"/>
    <n v="1823.271"/>
    <n v="15517.2"/>
    <s v="Klasa I"/>
  </r>
  <r>
    <s v="SO - 0006020"/>
    <x v="0"/>
    <s v="WARE-NMK1003"/>
    <d v="2023-11-23T00:00:00"/>
    <d v="2023-12-15T00:00:00"/>
    <d v="2023-12-18T00:00:00"/>
    <x v="6"/>
    <x v="1"/>
    <n v="37"/>
    <n v="121"/>
    <s v="Ramki na zdjęcia"/>
    <n v="8"/>
    <n v="0.05"/>
    <n v="5118.8"/>
    <n v="3890.288"/>
    <n v="40950.400000000001"/>
    <s v="Klasa II"/>
  </r>
  <r>
    <s v="SO - 0006021"/>
    <x v="2"/>
    <s v="WARE-XYS1001"/>
    <d v="2023-11-23T00:00:00"/>
    <d v="2023-12-16T00:00:00"/>
    <d v="2023-12-21T00:00:00"/>
    <x v="3"/>
    <x v="0"/>
    <n v="35"/>
    <n v="24"/>
    <s v="Meble sypialniane"/>
    <n v="2"/>
    <n v="0.1"/>
    <n v="904.5"/>
    <n v="515.56500000000005"/>
    <n v="1809"/>
    <s v="Klasa II"/>
  </r>
  <r>
    <s v="SO - 0006022"/>
    <x v="3"/>
    <s v="WARE-UHY1004"/>
    <d v="2023-11-24T00:00:00"/>
    <d v="2023-12-18T00:00:00"/>
    <d v="2023-12-22T00:00:00"/>
    <x v="5"/>
    <x v="2"/>
    <n v="48"/>
    <n v="224"/>
    <s v="Lampy podłogowe"/>
    <n v="7"/>
    <n v="0.4"/>
    <n v="1742"/>
    <n v="992.94"/>
    <n v="12194"/>
    <s v="Klasa II"/>
  </r>
  <r>
    <s v="SO - 0006023"/>
    <x v="3"/>
    <s v="WARE-MKL1006"/>
    <d v="2023-11-24T00:00:00"/>
    <d v="2023-12-02T00:00:00"/>
    <d v="2023-12-04T00:00:00"/>
    <x v="11"/>
    <x v="0"/>
    <n v="22"/>
    <n v="332"/>
    <s v="Kwiaty"/>
    <n v="3"/>
    <n v="0.05"/>
    <n v="4013.3"/>
    <n v="2688.9110000000001"/>
    <n v="12039.900000000001"/>
    <s v="Klasa I"/>
  </r>
  <r>
    <s v="SO - 0006024"/>
    <x v="0"/>
    <s v="WARE-UHY1004"/>
    <d v="2023-11-24T00:00:00"/>
    <d v="2023-12-08T00:00:00"/>
    <d v="2023-12-11T00:00:00"/>
    <x v="16"/>
    <x v="1"/>
    <n v="6"/>
    <n v="246"/>
    <s v="Świece"/>
    <n v="5"/>
    <n v="0.2"/>
    <n v="1306.5"/>
    <n v="1084.395"/>
    <n v="6532.5"/>
    <s v="Klasa II"/>
  </r>
  <r>
    <s v="SO - 0006025"/>
    <x v="3"/>
    <s v="WARE-XYS1001"/>
    <d v="2023-11-24T00:00:00"/>
    <d v="2023-12-19T00:00:00"/>
    <d v="2023-12-25T00:00:00"/>
    <x v="21"/>
    <x v="3"/>
    <n v="41"/>
    <n v="37"/>
    <s v="Szkło stołowe"/>
    <n v="1"/>
    <n v="0.05"/>
    <n v="3222.7"/>
    <n v="2610.3870000000002"/>
    <n v="3222.7"/>
    <s v="Klasa III"/>
  </r>
  <r>
    <s v="SO - 0006026"/>
    <x v="0"/>
    <s v="WARE-UHY1004"/>
    <d v="2023-11-24T00:00:00"/>
    <d v="2023-12-20T00:00:00"/>
    <d v="2023-12-23T00:00:00"/>
    <x v="26"/>
    <x v="3"/>
    <n v="45"/>
    <n v="207"/>
    <s v="Zegary"/>
    <n v="8"/>
    <n v="0.05"/>
    <n v="3973.1"/>
    <n v="1907.088"/>
    <n v="31784.799999999999"/>
    <s v="Klasa II"/>
  </r>
  <r>
    <s v="SO - 0006027"/>
    <x v="3"/>
    <s v="WARE-XYS1001"/>
    <d v="2023-11-24T00:00:00"/>
    <d v="2023-12-05T00:00:00"/>
    <d v="2023-12-11T00:00:00"/>
    <x v="5"/>
    <x v="2"/>
    <n v="39"/>
    <n v="38"/>
    <s v="Wieńce"/>
    <n v="5"/>
    <n v="0.1"/>
    <n v="1078.7"/>
    <n v="539.35"/>
    <n v="5393.5"/>
    <s v="Klasa III"/>
  </r>
  <r>
    <s v="SO - 0006028"/>
    <x v="0"/>
    <s v="WARE-XYS1001"/>
    <d v="2023-11-24T00:00:00"/>
    <d v="2023-12-15T00:00:00"/>
    <d v="2023-12-16T00:00:00"/>
    <x v="14"/>
    <x v="2"/>
    <n v="40"/>
    <n v="49"/>
    <s v="Wieńce"/>
    <n v="5"/>
    <n v="0.2"/>
    <n v="3926.2"/>
    <n v="1845.3140000000001"/>
    <n v="19631"/>
    <s v="Klasa I"/>
  </r>
  <r>
    <s v="SO - 0006029"/>
    <x v="2"/>
    <s v="WARE-PUJ1005"/>
    <d v="2023-11-24T00:00:00"/>
    <d v="2023-12-03T00:00:00"/>
    <d v="2023-12-10T00:00:00"/>
    <x v="24"/>
    <x v="2"/>
    <n v="50"/>
    <n v="292"/>
    <s v="Ozdoby"/>
    <n v="4"/>
    <n v="0.05"/>
    <n v="201"/>
    <n v="84.42"/>
    <n v="804"/>
    <s v="Klasa III"/>
  </r>
  <r>
    <s v="SO - 0006030"/>
    <x v="0"/>
    <s v="WARE-NMK1003"/>
    <d v="2023-11-25T00:00:00"/>
    <d v="2023-12-09T00:00:00"/>
    <d v="2023-12-17T00:00:00"/>
    <x v="0"/>
    <x v="0"/>
    <n v="48"/>
    <n v="176"/>
    <s v="Okładziny ścienne"/>
    <n v="8"/>
    <n v="0.2"/>
    <n v="3685"/>
    <n v="2395.25"/>
    <n v="29480"/>
    <s v="Klasa III"/>
  </r>
  <r>
    <s v="SO - 0006031"/>
    <x v="2"/>
    <s v="WARE-UHY1004"/>
    <d v="2023-11-25T00:00:00"/>
    <d v="2023-12-12T00:00:00"/>
    <d v="2023-12-20T00:00:00"/>
    <x v="13"/>
    <x v="0"/>
    <n v="8"/>
    <n v="220"/>
    <s v="Dekoracje zewnętrzne"/>
    <n v="6"/>
    <n v="0.2"/>
    <n v="3530.9"/>
    <n v="1482.9780000000001"/>
    <n v="21185.4"/>
    <s v="Klasa III"/>
  </r>
  <r>
    <s v="SO - 0006032"/>
    <x v="3"/>
    <s v="WARE-NBV1002"/>
    <d v="2023-11-25T00:00:00"/>
    <d v="2023-11-27T00:00:00"/>
    <d v="2023-12-02T00:00:00"/>
    <x v="4"/>
    <x v="3"/>
    <n v="15"/>
    <n v="63"/>
    <s v="Lustra"/>
    <n v="7"/>
    <n v="0.1"/>
    <n v="777.2"/>
    <n v="349.74"/>
    <n v="5440.4000000000005"/>
    <s v="Klasa II"/>
  </r>
  <r>
    <s v="SO - 0006033"/>
    <x v="0"/>
    <s v="WARE-NMK1003"/>
    <d v="2023-11-25T00:00:00"/>
    <d v="2023-12-09T00:00:00"/>
    <d v="2023-12-19T00:00:00"/>
    <x v="15"/>
    <x v="2"/>
    <n v="36"/>
    <n v="126"/>
    <s v="Naczynia kuchenne"/>
    <n v="4"/>
    <n v="0.2"/>
    <n v="871"/>
    <n v="426.79"/>
    <n v="3484"/>
    <s v="Klasa IV"/>
  </r>
  <r>
    <s v="SO - 0006034"/>
    <x v="3"/>
    <s v="WARE-XYS1001"/>
    <d v="2023-11-25T00:00:00"/>
    <d v="2023-12-20T00:00:00"/>
    <d v="2023-12-21T00:00:00"/>
    <x v="27"/>
    <x v="1"/>
    <n v="20"/>
    <n v="36"/>
    <s v="Świece"/>
    <n v="4"/>
    <n v="0.2"/>
    <n v="1139"/>
    <n v="569.5"/>
    <n v="4556"/>
    <s v="Klasa I"/>
  </r>
  <r>
    <s v="SO - 0006035"/>
    <x v="0"/>
    <s v="WARE-NBV1002"/>
    <d v="2023-11-25T00:00:00"/>
    <d v="2023-12-19T00:00:00"/>
    <d v="2023-12-28T00:00:00"/>
    <x v="6"/>
    <x v="1"/>
    <n v="13"/>
    <n v="83"/>
    <s v="Ozdoby"/>
    <n v="3"/>
    <n v="0.1"/>
    <n v="167.5"/>
    <n v="118.925"/>
    <n v="502.5"/>
    <s v="Klasa IV"/>
  </r>
  <r>
    <s v="SO - 0006036"/>
    <x v="3"/>
    <s v="WARE-XYS1001"/>
    <d v="2023-11-26T00:00:00"/>
    <d v="2023-12-17T00:00:00"/>
    <d v="2023-12-21T00:00:00"/>
    <x v="12"/>
    <x v="1"/>
    <n v="1"/>
    <n v="38"/>
    <s v="Rzeźby"/>
    <n v="6"/>
    <n v="7.4999999999999997E-2"/>
    <n v="201"/>
    <n v="120.6"/>
    <n v="1206"/>
    <s v="Klasa II"/>
  </r>
  <r>
    <s v="SO - 0006037"/>
    <x v="2"/>
    <s v="WARE-NMK1003"/>
    <d v="2023-11-26T00:00:00"/>
    <d v="2023-12-22T00:00:00"/>
    <d v="2023-12-25T00:00:00"/>
    <x v="3"/>
    <x v="0"/>
    <n v="40"/>
    <n v="133"/>
    <s v="Szkło stołowe"/>
    <n v="1"/>
    <n v="0.4"/>
    <n v="5607.9"/>
    <n v="4149.8459999999995"/>
    <n v="5607.9"/>
    <s v="Klasa II"/>
  </r>
  <r>
    <s v="SO - 0006038"/>
    <x v="0"/>
    <s v="WARE-PUJ1005"/>
    <d v="2023-11-26T00:00:00"/>
    <d v="2023-12-15T00:00:00"/>
    <d v="2023-12-22T00:00:00"/>
    <x v="25"/>
    <x v="0"/>
    <n v="30"/>
    <n v="318"/>
    <s v="Obrusy"/>
    <n v="8"/>
    <n v="0.15"/>
    <n v="3886"/>
    <n v="2059.58"/>
    <n v="31088"/>
    <s v="Klasa III"/>
  </r>
  <r>
    <s v="SO - 0006039"/>
    <x v="0"/>
    <s v="WARE-UHY1004"/>
    <d v="2023-11-26T00:00:00"/>
    <d v="2023-11-30T00:00:00"/>
    <d v="2023-12-02T00:00:00"/>
    <x v="0"/>
    <x v="0"/>
    <n v="25"/>
    <n v="255"/>
    <s v="Toaletki"/>
    <n v="4"/>
    <n v="0.1"/>
    <n v="3343.3"/>
    <n v="2407.1759999999999"/>
    <n v="13373.2"/>
    <s v="Klasa I"/>
  </r>
  <r>
    <s v="SO - 0006040"/>
    <x v="3"/>
    <s v="WARE-UHY1004"/>
    <d v="2023-11-26T00:00:00"/>
    <d v="2023-12-21T00:00:00"/>
    <d v="2023-12-23T00:00:00"/>
    <x v="4"/>
    <x v="3"/>
    <n v="47"/>
    <n v="224"/>
    <s v="TV i wideo"/>
    <n v="8"/>
    <n v="0.05"/>
    <n v="2814"/>
    <n v="1181.8800000000001"/>
    <n v="22512"/>
    <s v="Klasa I"/>
  </r>
  <r>
    <s v="SO - 0006041"/>
    <x v="0"/>
    <s v="WARE-NMK1003"/>
    <d v="2023-11-26T00:00:00"/>
    <d v="2023-12-05T00:00:00"/>
    <d v="2023-12-14T00:00:00"/>
    <x v="22"/>
    <x v="0"/>
    <n v="23"/>
    <n v="130"/>
    <s v="Dekoracje zewnętrzne"/>
    <n v="7"/>
    <n v="0.15"/>
    <n v="991.6"/>
    <n v="505.71600000000001"/>
    <n v="6941.2"/>
    <s v="Klasa IV"/>
  </r>
  <r>
    <s v="SO - 0006042"/>
    <x v="2"/>
    <s v="WARE-UHY1004"/>
    <d v="2023-11-26T00:00:00"/>
    <d v="2023-12-04T00:00:00"/>
    <d v="2023-12-05T00:00:00"/>
    <x v="23"/>
    <x v="0"/>
    <n v="39"/>
    <n v="217"/>
    <s v="Szafy"/>
    <n v="7"/>
    <n v="7.4999999999999997E-2"/>
    <n v="1159.0999999999999"/>
    <n v="475.23099999999999"/>
    <n v="8113.6999999999989"/>
    <s v="Klasa I"/>
  </r>
  <r>
    <s v="SO - 0006043"/>
    <x v="0"/>
    <s v="WARE-UHY1004"/>
    <d v="2023-11-27T00:00:00"/>
    <d v="2023-12-02T00:00:00"/>
    <d v="2023-12-06T00:00:00"/>
    <x v="16"/>
    <x v="1"/>
    <n v="43"/>
    <n v="244"/>
    <s v="Baseball"/>
    <n v="2"/>
    <n v="0.05"/>
    <n v="2499.1"/>
    <n v="1074.6130000000001"/>
    <n v="4998.2"/>
    <s v="Klasa II"/>
  </r>
  <r>
    <s v="SO - 0006044"/>
    <x v="0"/>
    <s v="WARE-NMK1003"/>
    <d v="2023-11-27T00:00:00"/>
    <d v="2023-12-16T00:00:00"/>
    <d v="2023-12-23T00:00:00"/>
    <x v="18"/>
    <x v="2"/>
    <n v="21"/>
    <n v="191"/>
    <s v="Telefony"/>
    <n v="8"/>
    <n v="0.3"/>
    <n v="2298.1"/>
    <n v="1493.7650000000001"/>
    <n v="18384.8"/>
    <s v="Klasa III"/>
  </r>
  <r>
    <s v="SO - 0006045"/>
    <x v="2"/>
    <s v="WARE-NMK1003"/>
    <d v="2023-11-27T00:00:00"/>
    <d v="2023-12-18T00:00:00"/>
    <d v="2023-12-21T00:00:00"/>
    <x v="13"/>
    <x v="0"/>
    <n v="30"/>
    <n v="152"/>
    <s v="Świece"/>
    <n v="7"/>
    <n v="7.4999999999999997E-2"/>
    <n v="1139"/>
    <n v="569.5"/>
    <n v="7973"/>
    <s v="Klasa II"/>
  </r>
  <r>
    <s v="SO - 0006046"/>
    <x v="0"/>
    <s v="WARE-NMK1003"/>
    <d v="2023-11-27T00:00:00"/>
    <d v="2023-12-14T00:00:00"/>
    <d v="2023-12-16T00:00:00"/>
    <x v="10"/>
    <x v="3"/>
    <n v="48"/>
    <n v="113"/>
    <s v="Meble ogrodowe"/>
    <n v="5"/>
    <n v="7.4999999999999997E-2"/>
    <n v="1835.8"/>
    <n v="1542.0719999999999"/>
    <n v="9179"/>
    <s v="Klasa I"/>
  </r>
  <r>
    <s v="SO - 0006047"/>
    <x v="0"/>
    <s v="WARE-XYS1001"/>
    <d v="2023-11-27T00:00:00"/>
    <d v="2023-12-12T00:00:00"/>
    <d v="2023-12-17T00:00:00"/>
    <x v="25"/>
    <x v="0"/>
    <n v="40"/>
    <n v="31"/>
    <s v="Telefony"/>
    <n v="1"/>
    <n v="0.05"/>
    <n v="1098.8"/>
    <n v="922.99199999999996"/>
    <n v="1098.8"/>
    <s v="Klasa II"/>
  </r>
  <r>
    <s v="SO - 0006048"/>
    <x v="2"/>
    <s v="WARE-PUJ1005"/>
    <d v="2023-11-28T00:00:00"/>
    <d v="2023-12-17T00:00:00"/>
    <d v="2023-12-25T00:00:00"/>
    <x v="24"/>
    <x v="2"/>
    <n v="20"/>
    <n v="296"/>
    <s v="Okładziny ścienne"/>
    <n v="7"/>
    <n v="0.1"/>
    <n v="3825.7"/>
    <n v="3175.3310000000001"/>
    <n v="26779.899999999998"/>
    <s v="Klasa III"/>
  </r>
  <r>
    <s v="SO - 0006049"/>
    <x v="0"/>
    <s v="WARE-NBV1002"/>
    <d v="2023-11-28T00:00:00"/>
    <d v="2023-12-21T00:00:00"/>
    <d v="2023-12-29T00:00:00"/>
    <x v="16"/>
    <x v="1"/>
    <n v="22"/>
    <n v="62"/>
    <s v="Półmiski"/>
    <n v="7"/>
    <n v="7.4999999999999997E-2"/>
    <n v="911.2"/>
    <n v="765.40800000000002"/>
    <n v="6378.4000000000005"/>
    <s v="Klasa III"/>
  </r>
  <r>
    <s v="SO - 0006050"/>
    <x v="3"/>
    <s v="WARE-NMK1003"/>
    <d v="2023-11-28T00:00:00"/>
    <d v="2023-12-01T00:00:00"/>
    <d v="2023-12-09T00:00:00"/>
    <x v="5"/>
    <x v="2"/>
    <n v="14"/>
    <n v="160"/>
    <s v="Meble sypialniane"/>
    <n v="7"/>
    <n v="0.4"/>
    <n v="2572.8000000000002"/>
    <n v="1312.1279999999999"/>
    <n v="18009.600000000002"/>
    <s v="Klasa III"/>
  </r>
  <r>
    <s v="SO - 0006051"/>
    <x v="0"/>
    <s v="WARE-PUJ1005"/>
    <d v="2023-11-28T00:00:00"/>
    <d v="2023-12-05T00:00:00"/>
    <d v="2023-12-13T00:00:00"/>
    <x v="14"/>
    <x v="2"/>
    <n v="24"/>
    <n v="278"/>
    <s v="Meble do jadalni"/>
    <n v="3"/>
    <n v="0.05"/>
    <n v="227.8"/>
    <n v="177.684"/>
    <n v="683.40000000000009"/>
    <s v="Klasa III"/>
  </r>
  <r>
    <s v="SO - 0006052"/>
    <x v="2"/>
    <s v="WARE-PUJ1005"/>
    <d v="2023-11-28T00:00:00"/>
    <d v="2023-12-14T00:00:00"/>
    <d v="2023-12-19T00:00:00"/>
    <x v="24"/>
    <x v="2"/>
    <n v="39"/>
    <n v="318"/>
    <s v="Kwiaty"/>
    <n v="7"/>
    <n v="0.15"/>
    <n v="1266.3"/>
    <n v="835.75800000000004"/>
    <n v="8864.1"/>
    <s v="Klasa II"/>
  </r>
  <r>
    <s v="SO - 0006053"/>
    <x v="1"/>
    <s v="WARE-MKL1006"/>
    <d v="2023-11-28T00:00:00"/>
    <d v="2023-12-08T00:00:00"/>
    <d v="2023-12-12T00:00:00"/>
    <x v="7"/>
    <x v="3"/>
    <n v="18"/>
    <n v="366"/>
    <s v="Poduszki meblowe"/>
    <n v="6"/>
    <n v="0.15"/>
    <n v="2626.4"/>
    <n v="1943.5360000000001"/>
    <n v="15758.400000000001"/>
    <s v="Klasa II"/>
  </r>
  <r>
    <s v="SO - 0006054"/>
    <x v="0"/>
    <s v="WARE-NBV1002"/>
    <d v="2023-11-28T00:00:00"/>
    <d v="2023-11-30T00:00:00"/>
    <d v="2023-12-01T00:00:00"/>
    <x v="19"/>
    <x v="2"/>
    <n v="25"/>
    <n v="61"/>
    <s v="Naczynia do pieczenia"/>
    <n v="5"/>
    <n v="7.4999999999999997E-2"/>
    <n v="783.9"/>
    <n v="368.43299999999999"/>
    <n v="3919.5"/>
    <s v="Klasa I"/>
  </r>
  <r>
    <s v="SO - 0006055"/>
    <x v="3"/>
    <s v="WARE-NBV1002"/>
    <d v="2023-11-28T00:00:00"/>
    <d v="2023-12-15T00:00:00"/>
    <d v="2023-12-18T00:00:00"/>
    <x v="4"/>
    <x v="3"/>
    <n v="6"/>
    <n v="65"/>
    <s v="Ramki na zdjęcia"/>
    <n v="3"/>
    <n v="0.1"/>
    <n v="2968.1"/>
    <n v="1869.903"/>
    <n v="8904.2999999999993"/>
    <s v="Klasa II"/>
  </r>
  <r>
    <s v="SO - 0006056"/>
    <x v="3"/>
    <s v="WARE-XYS1001"/>
    <d v="2023-11-29T00:00:00"/>
    <d v="2023-12-06T00:00:00"/>
    <d v="2023-12-12T00:00:00"/>
    <x v="5"/>
    <x v="2"/>
    <n v="4"/>
    <n v="12"/>
    <s v="Kolekcje"/>
    <n v="5"/>
    <n v="0.4"/>
    <n v="3075.3"/>
    <n v="1722.1679999999999"/>
    <n v="15376.5"/>
    <s v="Klasa III"/>
  </r>
  <r>
    <s v="SO - 0006057"/>
    <x v="2"/>
    <s v="WARE-NMK1003"/>
    <d v="2023-11-29T00:00:00"/>
    <d v="2023-12-08T00:00:00"/>
    <d v="2023-12-10T00:00:00"/>
    <x v="23"/>
    <x v="0"/>
    <n v="45"/>
    <n v="172"/>
    <s v="Naczynia serwisowe"/>
    <n v="3"/>
    <n v="0.05"/>
    <n v="194.3"/>
    <n v="89.378"/>
    <n v="582.90000000000009"/>
    <s v="Klasa I"/>
  </r>
  <r>
    <s v="SO - 0006058"/>
    <x v="3"/>
    <s v="WARE-XYS1001"/>
    <d v="2023-11-29T00:00:00"/>
    <d v="2023-12-11T00:00:00"/>
    <d v="2023-12-13T00:00:00"/>
    <x v="4"/>
    <x v="3"/>
    <n v="39"/>
    <n v="35"/>
    <s v="Świece"/>
    <n v="2"/>
    <n v="0.05"/>
    <n v="1728.6"/>
    <n v="726.01199999999994"/>
    <n v="3457.2"/>
    <s v="Klasa I"/>
  </r>
  <r>
    <s v="SO - 0006059"/>
    <x v="1"/>
    <s v="WARE-UHY1004"/>
    <d v="2023-11-29T00:00:00"/>
    <d v="2023-12-27T00:00:00"/>
    <d v="2023-12-31T00:00:00"/>
    <x v="8"/>
    <x v="3"/>
    <n v="43"/>
    <n v="223"/>
    <s v="Ozdoby"/>
    <n v="5"/>
    <n v="7.4999999999999997E-2"/>
    <n v="891.1"/>
    <n v="730.702"/>
    <n v="4455.5"/>
    <s v="Klasa II"/>
  </r>
  <r>
    <s v="SO - 0006060"/>
    <x v="2"/>
    <s v="WARE-NMK1003"/>
    <d v="2023-11-29T00:00:00"/>
    <d v="2023-12-02T00:00:00"/>
    <d v="2023-12-04T00:00:00"/>
    <x v="7"/>
    <x v="3"/>
    <n v="15"/>
    <n v="123"/>
    <s v="Świeczniki"/>
    <n v="3"/>
    <n v="0.2"/>
    <n v="1078.7"/>
    <n v="528.56299999999999"/>
    <n v="3236.1000000000004"/>
    <s v="Klasa I"/>
  </r>
  <r>
    <s v="SO - 0006061"/>
    <x v="1"/>
    <s v="WARE-XYS1001"/>
    <d v="2023-11-29T00:00:00"/>
    <d v="2023-12-17T00:00:00"/>
    <d v="2023-12-27T00:00:00"/>
    <x v="8"/>
    <x v="3"/>
    <n v="7"/>
    <n v="19"/>
    <s v="Kolekcje"/>
    <n v="3"/>
    <n v="0.15"/>
    <n v="3845.8"/>
    <n v="2768.9760000000001"/>
    <n v="11537.400000000001"/>
    <s v="Klasa IV"/>
  </r>
  <r>
    <s v="SO - 0006062"/>
    <x v="2"/>
    <s v="WARE-XYS1001"/>
    <d v="2023-11-29T00:00:00"/>
    <d v="2023-12-26T00:00:00"/>
    <d v="2024-01-04T00:00:00"/>
    <x v="3"/>
    <x v="0"/>
    <n v="34"/>
    <n v="48"/>
    <s v="Szafy"/>
    <n v="5"/>
    <n v="0.1"/>
    <n v="3939.6"/>
    <n v="2087.9879999999998"/>
    <n v="19698"/>
    <s v="Klasa IV"/>
  </r>
  <r>
    <s v="SO - 0006063"/>
    <x v="2"/>
    <s v="WARE-NMK1003"/>
    <d v="2023-11-29T00:00:00"/>
    <d v="2023-12-23T00:00:00"/>
    <d v="2023-12-29T00:00:00"/>
    <x v="13"/>
    <x v="0"/>
    <n v="30"/>
    <n v="146"/>
    <s v="Świeczniki"/>
    <n v="7"/>
    <n v="0.1"/>
    <n v="891.1"/>
    <n v="623.77"/>
    <n v="6237.7"/>
    <s v="Klasa III"/>
  </r>
  <r>
    <s v="SO - 0006064"/>
    <x v="0"/>
    <s v="WARE-NMK1003"/>
    <d v="2023-11-30T00:00:00"/>
    <d v="2023-12-27T00:00:00"/>
    <d v="2023-12-30T00:00:00"/>
    <x v="19"/>
    <x v="2"/>
    <n v="2"/>
    <n v="191"/>
    <s v="Lampy podłogowe"/>
    <n v="1"/>
    <n v="0.15"/>
    <n v="3959.7"/>
    <n v="2930.1779999999999"/>
    <n v="3959.7"/>
    <s v="Klasa II"/>
  </r>
  <r>
    <s v="SO - 0006065"/>
    <x v="0"/>
    <s v="WARE-XYS1001"/>
    <d v="2023-11-30T00:00:00"/>
    <d v="2023-12-27T00:00:00"/>
    <d v="2024-01-04T00:00:00"/>
    <x v="25"/>
    <x v="0"/>
    <n v="13"/>
    <n v="26"/>
    <s v="Komputery"/>
    <n v="4"/>
    <n v="0.15"/>
    <n v="6277.9"/>
    <n v="4959.5410000000002"/>
    <n v="25111.599999999999"/>
    <s v="Klasa III"/>
  </r>
  <r>
    <s v="SO - 0006066"/>
    <x v="0"/>
    <s v="WARE-UHY1004"/>
    <d v="2023-11-30T00:00:00"/>
    <d v="2023-12-20T00:00:00"/>
    <d v="2023-12-29T00:00:00"/>
    <x v="19"/>
    <x v="2"/>
    <n v="21"/>
    <n v="226"/>
    <s v="Ramki na zdjęcia"/>
    <n v="6"/>
    <n v="0.1"/>
    <n v="817.4"/>
    <n v="580.35400000000004"/>
    <n v="4904.3999999999996"/>
    <s v="Klasa IV"/>
  </r>
  <r>
    <s v="SO - 0006067"/>
    <x v="3"/>
    <s v="WARE-UHY1004"/>
    <d v="2023-11-30T00:00:00"/>
    <d v="2023-12-21T00:00:00"/>
    <d v="2023-12-23T00:00:00"/>
    <x v="11"/>
    <x v="0"/>
    <n v="11"/>
    <n v="214"/>
    <s v="Szkło stołowe"/>
    <n v="8"/>
    <n v="0.05"/>
    <n v="3946.3"/>
    <n v="1933.6869999999999"/>
    <n v="31570.400000000001"/>
    <s v="Klasa I"/>
  </r>
  <r>
    <s v="SO - 0006068"/>
    <x v="0"/>
    <s v="WARE-NMK1003"/>
    <d v="2023-11-30T00:00:00"/>
    <d v="2023-12-04T00:00:00"/>
    <d v="2023-12-12T00:00:00"/>
    <x v="14"/>
    <x v="2"/>
    <n v="48"/>
    <n v="115"/>
    <s v="Rzeźby"/>
    <n v="3"/>
    <n v="0.15"/>
    <n v="2458.9"/>
    <n v="1303.2170000000001"/>
    <n v="7376.7000000000007"/>
    <s v="Klasa III"/>
  </r>
  <r>
    <s v="SO - 0006069"/>
    <x v="0"/>
    <s v="WARE-MKL1006"/>
    <d v="2023-11-30T00:00:00"/>
    <d v="2023-12-23T00:00:00"/>
    <d v="2023-12-31T00:00:00"/>
    <x v="6"/>
    <x v="1"/>
    <n v="22"/>
    <n v="331"/>
    <s v="Lustra"/>
    <n v="5"/>
    <n v="0.15"/>
    <n v="2211"/>
    <n v="906.51"/>
    <n v="11055"/>
    <s v="Klasa III"/>
  </r>
  <r>
    <s v="SO - 0006070"/>
    <x v="1"/>
    <s v="WARE-PUJ1005"/>
    <d v="2023-11-30T00:00:00"/>
    <d v="2023-12-19T00:00:00"/>
    <d v="2023-12-25T00:00:00"/>
    <x v="7"/>
    <x v="3"/>
    <n v="20"/>
    <n v="266"/>
    <s v="Dywany"/>
    <n v="7"/>
    <n v="0.1"/>
    <n v="3852.5"/>
    <n v="1541"/>
    <n v="26967.5"/>
    <s v="Klasa III"/>
  </r>
  <r>
    <s v="SO - 0006071"/>
    <x v="0"/>
    <s v="WARE-UHY1004"/>
    <d v="2023-11-30T00:00:00"/>
    <d v="2023-12-11T00:00:00"/>
    <d v="2023-12-19T00:00:00"/>
    <x v="26"/>
    <x v="3"/>
    <n v="3"/>
    <n v="252"/>
    <s v="Zastawa stołowa"/>
    <n v="2"/>
    <n v="0.1"/>
    <n v="2659.9"/>
    <n v="2260.915"/>
    <n v="5319.8"/>
    <s v="Klasa III"/>
  </r>
  <r>
    <s v="SO - 0006072"/>
    <x v="3"/>
    <s v="WARE-MKL1006"/>
    <d v="2023-11-30T00:00:00"/>
    <d v="2023-12-11T00:00:00"/>
    <d v="2023-12-12T00:00:00"/>
    <x v="22"/>
    <x v="0"/>
    <n v="18"/>
    <n v="347"/>
    <s v="Naczynia serwisowe"/>
    <n v="4"/>
    <n v="0.1"/>
    <n v="877.7"/>
    <n v="351.08"/>
    <n v="3510.8"/>
    <s v="Klasa I"/>
  </r>
  <r>
    <s v="SO - 0006073"/>
    <x v="0"/>
    <s v="WARE-NMK1003"/>
    <d v="2023-11-30T00:00:00"/>
    <d v="2023-12-28T00:00:00"/>
    <d v="2024-01-01T00:00:00"/>
    <x v="15"/>
    <x v="2"/>
    <n v="40"/>
    <n v="159"/>
    <s v="Dywany"/>
    <n v="2"/>
    <n v="0.05"/>
    <n v="1728.6"/>
    <n v="726.01199999999994"/>
    <n v="3457.2"/>
    <s v="Klasa II"/>
  </r>
  <r>
    <s v="SO - 0006074"/>
    <x v="3"/>
    <s v="WARE-XYS1001"/>
    <d v="2023-11-30T00:00:00"/>
    <d v="2023-12-12T00:00:00"/>
    <d v="2023-12-22T00:00:00"/>
    <x v="4"/>
    <x v="3"/>
    <n v="49"/>
    <n v="42"/>
    <s v="Zapachy do domu"/>
    <n v="1"/>
    <n v="7.4999999999999997E-2"/>
    <n v="2438.8000000000002"/>
    <n v="1926.652"/>
    <n v="2438.8000000000002"/>
    <s v="Klasa IV"/>
  </r>
  <r>
    <s v="SO - 0006075"/>
    <x v="1"/>
    <s v="WARE-PUJ1005"/>
    <d v="2023-11-30T00:00:00"/>
    <d v="2023-12-25T00:00:00"/>
    <d v="2023-12-31T00:00:00"/>
    <x v="20"/>
    <x v="1"/>
    <n v="30"/>
    <n v="301"/>
    <s v="Lampy podłogowe"/>
    <n v="6"/>
    <n v="0.1"/>
    <n v="207.7"/>
    <n v="85.156999999999996"/>
    <n v="1246.1999999999998"/>
    <s v="Klasa III"/>
  </r>
  <r>
    <s v="SO - 0006076"/>
    <x v="0"/>
    <s v="WARE-MKL1006"/>
    <d v="2023-11-30T00:00:00"/>
    <d v="2023-12-27T00:00:00"/>
    <d v="2024-01-01T00:00:00"/>
    <x v="0"/>
    <x v="0"/>
    <n v="4"/>
    <n v="330"/>
    <s v="Poduszki meblowe"/>
    <n v="2"/>
    <n v="7.4999999999999997E-2"/>
    <n v="1829.1"/>
    <n v="1006.005"/>
    <n v="3658.2"/>
    <s v="Klasa II"/>
  </r>
  <r>
    <s v="SO - 0006077"/>
    <x v="1"/>
    <s v="WARE-PUJ1005"/>
    <d v="2023-12-01T00:00:00"/>
    <d v="2023-12-06T00:00:00"/>
    <d v="2023-12-11T00:00:00"/>
    <x v="2"/>
    <x v="2"/>
    <n v="41"/>
    <n v="280"/>
    <s v="Koszykówka"/>
    <n v="5"/>
    <n v="0.05"/>
    <n v="5038.3999999999996"/>
    <n v="3778.8"/>
    <n v="25192"/>
    <s v="Klasa II"/>
  </r>
  <r>
    <s v="SO - 0006078"/>
    <x v="0"/>
    <s v="WARE-PUJ1005"/>
    <d v="2023-12-01T00:00:00"/>
    <d v="2023-12-11T00:00:00"/>
    <d v="2023-12-13T00:00:00"/>
    <x v="15"/>
    <x v="2"/>
    <n v="25"/>
    <n v="292"/>
    <s v="Okładziny ścienne"/>
    <n v="5"/>
    <n v="0.15"/>
    <n v="3932.9"/>
    <n v="2831.6880000000001"/>
    <n v="19664.5"/>
    <s v="Klasa I"/>
  </r>
  <r>
    <s v="SO - 0006079"/>
    <x v="0"/>
    <s v="WARE-MKL1006"/>
    <d v="2023-12-01T00:00:00"/>
    <d v="2023-12-04T00:00:00"/>
    <d v="2023-12-13T00:00:00"/>
    <x v="0"/>
    <x v="0"/>
    <n v="22"/>
    <n v="366"/>
    <s v="Meble ogrodowe"/>
    <n v="3"/>
    <n v="0.15"/>
    <n v="6224.3"/>
    <n v="4481.4960000000001"/>
    <n v="18672.900000000001"/>
    <s v="Klasa IV"/>
  </r>
  <r>
    <s v="SO - 0006080"/>
    <x v="0"/>
    <s v="WARE-MKL1006"/>
    <d v="2023-12-01T00:00:00"/>
    <d v="2023-12-03T00:00:00"/>
    <d v="2023-12-05T00:00:00"/>
    <x v="18"/>
    <x v="2"/>
    <n v="34"/>
    <n v="345"/>
    <s v="TV i wideo"/>
    <n v="5"/>
    <n v="7.4999999999999997E-2"/>
    <n v="2391.9"/>
    <n v="1865.682"/>
    <n v="11959.5"/>
    <s v="Klasa I"/>
  </r>
  <r>
    <s v="SO - 0006081"/>
    <x v="0"/>
    <s v="WARE-XYS1001"/>
    <d v="2023-12-01T00:00:00"/>
    <d v="2023-12-19T00:00:00"/>
    <d v="2023-12-20T00:00:00"/>
    <x v="25"/>
    <x v="0"/>
    <n v="48"/>
    <n v="58"/>
    <s v="Rzeźby"/>
    <n v="7"/>
    <n v="0.4"/>
    <n v="2211"/>
    <n v="1857.24"/>
    <n v="15477"/>
    <s v="Klasa I"/>
  </r>
  <r>
    <s v="SO - 0006082"/>
    <x v="0"/>
    <s v="WARE-NMK1003"/>
    <d v="2023-12-01T00:00:00"/>
    <d v="2023-12-28T00:00:00"/>
    <d v="2024-01-05T00:00:00"/>
    <x v="10"/>
    <x v="3"/>
    <n v="25"/>
    <n v="108"/>
    <s v="Telefony"/>
    <n v="2"/>
    <n v="7.4999999999999997E-2"/>
    <n v="1092.0999999999999"/>
    <n v="578.81299999999999"/>
    <n v="2184.1999999999998"/>
    <s v="Klasa III"/>
  </r>
  <r>
    <s v="SO - 0006083"/>
    <x v="3"/>
    <s v="WARE-PUJ1005"/>
    <d v="2023-12-01T00:00:00"/>
    <d v="2023-12-04T00:00:00"/>
    <d v="2023-12-06T00:00:00"/>
    <x v="5"/>
    <x v="2"/>
    <n v="23"/>
    <n v="264"/>
    <s v="Naczynia do pieczenia"/>
    <n v="3"/>
    <n v="0.1"/>
    <n v="6365"/>
    <n v="4582.8"/>
    <n v="19095"/>
    <s v="Klasa I"/>
  </r>
  <r>
    <s v="SO - 0006084"/>
    <x v="0"/>
    <s v="WARE-NMK1003"/>
    <d v="2023-12-02T00:00:00"/>
    <d v="2023-12-11T00:00:00"/>
    <d v="2023-12-16T00:00:00"/>
    <x v="16"/>
    <x v="1"/>
    <n v="40"/>
    <n v="141"/>
    <s v="Lustra"/>
    <n v="3"/>
    <n v="0.2"/>
    <n v="1742"/>
    <n v="1463.28"/>
    <n v="5226"/>
    <s v="Klasa II"/>
  </r>
  <r>
    <s v="SO - 0006085"/>
    <x v="2"/>
    <s v="WARE-NMK1003"/>
    <d v="2023-12-02T00:00:00"/>
    <d v="2023-12-21T00:00:00"/>
    <d v="2023-12-23T00:00:00"/>
    <x v="13"/>
    <x v="0"/>
    <n v="18"/>
    <n v="91"/>
    <s v="Zapachy do domu"/>
    <n v="2"/>
    <n v="7.4999999999999997E-2"/>
    <n v="261.3"/>
    <n v="164.619"/>
    <n v="522.6"/>
    <s v="Klasa I"/>
  </r>
  <r>
    <s v="SO - 0006086"/>
    <x v="3"/>
    <s v="WARE-XYS1001"/>
    <d v="2023-12-02T00:00:00"/>
    <d v="2023-12-28T00:00:00"/>
    <d v="2024-01-05T00:00:00"/>
    <x v="5"/>
    <x v="2"/>
    <n v="15"/>
    <n v="8"/>
    <s v="Meble łazienkowe"/>
    <n v="7"/>
    <n v="0.2"/>
    <n v="3966.4"/>
    <n v="1705.5519999999999"/>
    <n v="27764.799999999999"/>
    <s v="Klasa III"/>
  </r>
  <r>
    <s v="SO - 0006087"/>
    <x v="0"/>
    <s v="WARE-PUJ1005"/>
    <d v="2023-12-02T00:00:00"/>
    <d v="2023-12-25T00:00:00"/>
    <d v="2024-01-04T00:00:00"/>
    <x v="16"/>
    <x v="1"/>
    <n v="16"/>
    <n v="294"/>
    <s v="Półmiski"/>
    <n v="7"/>
    <n v="0.1"/>
    <n v="4020"/>
    <n v="2170.8000000000002"/>
    <n v="28140"/>
    <s v="Klasa IV"/>
  </r>
  <r>
    <s v="SO - 0006088"/>
    <x v="3"/>
    <s v="WARE-UHY1004"/>
    <d v="2023-12-02T00:00:00"/>
    <d v="2023-12-23T00:00:00"/>
    <d v="2023-12-30T00:00:00"/>
    <x v="27"/>
    <x v="1"/>
    <n v="39"/>
    <n v="219"/>
    <s v="Audio"/>
    <n v="2"/>
    <n v="0.05"/>
    <n v="1118.9000000000001"/>
    <n v="660.15099999999995"/>
    <n v="2237.8000000000002"/>
    <s v="Klasa III"/>
  </r>
  <r>
    <s v="SO - 0006089"/>
    <x v="0"/>
    <s v="WARE-NMK1003"/>
    <d v="2023-12-02T00:00:00"/>
    <d v="2023-12-05T00:00:00"/>
    <d v="2023-12-14T00:00:00"/>
    <x v="25"/>
    <x v="0"/>
    <n v="2"/>
    <n v="178"/>
    <s v="Telefony"/>
    <n v="7"/>
    <n v="7.4999999999999997E-2"/>
    <n v="830.8"/>
    <n v="589.86800000000005"/>
    <n v="5815.5999999999995"/>
    <s v="Klasa IV"/>
  </r>
  <r>
    <s v="SO - 0006090"/>
    <x v="1"/>
    <s v="WARE-MKL1006"/>
    <d v="2023-12-03T00:00:00"/>
    <d v="2023-12-30T00:00:00"/>
    <d v="2024-01-08T00:00:00"/>
    <x v="20"/>
    <x v="1"/>
    <n v="35"/>
    <n v="342"/>
    <s v="Meble do jadalni"/>
    <n v="2"/>
    <n v="0.2"/>
    <n v="174.2"/>
    <n v="87.1"/>
    <n v="348.4"/>
    <s v="Klasa IV"/>
  </r>
  <r>
    <s v="SO - 0006091"/>
    <x v="0"/>
    <s v="WARE-NMK1003"/>
    <d v="2023-12-03T00:00:00"/>
    <d v="2023-12-28T00:00:00"/>
    <d v="2024-01-04T00:00:00"/>
    <x v="10"/>
    <x v="3"/>
    <n v="6"/>
    <n v="165"/>
    <s v="Poduszki meblowe"/>
    <n v="5"/>
    <n v="0.05"/>
    <n v="3142.3"/>
    <n v="2608.1089999999999"/>
    <n v="15711.5"/>
    <s v="Klasa III"/>
  </r>
  <r>
    <s v="SO - 0006092"/>
    <x v="0"/>
    <s v="WARE-PUJ1005"/>
    <d v="2023-12-03T00:00:00"/>
    <d v="2023-12-06T00:00:00"/>
    <d v="2023-12-11T00:00:00"/>
    <x v="15"/>
    <x v="2"/>
    <n v="30"/>
    <n v="284"/>
    <s v="TV i wideo"/>
    <n v="4"/>
    <n v="0.1"/>
    <n v="1125.5999999999999"/>
    <n v="686.61599999999999"/>
    <n v="4502.3999999999996"/>
    <s v="Klasa II"/>
  </r>
  <r>
    <s v="SO - 0006093"/>
    <x v="2"/>
    <s v="WARE-PUJ1005"/>
    <d v="2023-12-03T00:00:00"/>
    <d v="2023-12-16T00:00:00"/>
    <d v="2023-12-23T00:00:00"/>
    <x v="3"/>
    <x v="0"/>
    <n v="7"/>
    <n v="312"/>
    <s v="Kwiaty"/>
    <n v="3"/>
    <n v="0.05"/>
    <n v="6177.4"/>
    <n v="5065.4679999999998"/>
    <n v="18532.199999999997"/>
    <s v="Klasa III"/>
  </r>
  <r>
    <s v="SO - 0006094"/>
    <x v="0"/>
    <s v="WARE-NMK1003"/>
    <d v="2023-12-03T00:00:00"/>
    <d v="2023-12-26T00:00:00"/>
    <d v="2023-12-27T00:00:00"/>
    <x v="26"/>
    <x v="3"/>
    <n v="2"/>
    <n v="148"/>
    <s v="TV i wideo"/>
    <n v="4"/>
    <n v="0.05"/>
    <n v="1199.3"/>
    <n v="791.53800000000001"/>
    <n v="4797.2"/>
    <s v="Klasa I"/>
  </r>
  <r>
    <s v="SO - 0006095"/>
    <x v="0"/>
    <s v="WARE-UHY1004"/>
    <d v="2023-12-04T00:00:00"/>
    <d v="2023-12-12T00:00:00"/>
    <d v="2023-12-14T00:00:00"/>
    <x v="25"/>
    <x v="0"/>
    <n v="20"/>
    <n v="215"/>
    <s v="Naczynia do pieczenia"/>
    <n v="3"/>
    <n v="0.15"/>
    <n v="783.9"/>
    <n v="642.798"/>
    <n v="2351.6999999999998"/>
    <s v="Klasa I"/>
  </r>
  <r>
    <s v="SO - 0006096"/>
    <x v="0"/>
    <s v="WARE-MKL1006"/>
    <d v="2023-12-04T00:00:00"/>
    <d v="2023-12-15T00:00:00"/>
    <d v="2023-12-20T00:00:00"/>
    <x v="18"/>
    <x v="2"/>
    <n v="48"/>
    <n v="349"/>
    <s v="Wazy"/>
    <n v="2"/>
    <n v="0.1"/>
    <n v="268"/>
    <n v="198.32"/>
    <n v="536"/>
    <s v="Klasa II"/>
  </r>
  <r>
    <s v="SO - 0006097"/>
    <x v="3"/>
    <s v="WARE-PUJ1005"/>
    <d v="2023-12-04T00:00:00"/>
    <d v="2023-12-10T00:00:00"/>
    <d v="2023-12-11T00:00:00"/>
    <x v="17"/>
    <x v="1"/>
    <n v="27"/>
    <n v="292"/>
    <s v="Telefony"/>
    <n v="6"/>
    <n v="7.4999999999999997E-2"/>
    <n v="2010"/>
    <n v="1386.9"/>
    <n v="12060"/>
    <s v="Klasa I"/>
  </r>
  <r>
    <s v="SO - 0006098"/>
    <x v="1"/>
    <s v="WARE-NMK1003"/>
    <d v="2023-12-04T00:00:00"/>
    <d v="2023-12-16T00:00:00"/>
    <d v="2023-12-17T00:00:00"/>
    <x v="8"/>
    <x v="3"/>
    <n v="24"/>
    <n v="140"/>
    <s v="Meble sypialniane"/>
    <n v="1"/>
    <n v="0.15"/>
    <n v="3973.1"/>
    <n v="3377.1350000000002"/>
    <n v="3973.1"/>
    <s v="Klasa I"/>
  </r>
  <r>
    <s v="SO - 0006099"/>
    <x v="3"/>
    <s v="WARE-NMK1003"/>
    <d v="2023-12-05T00:00:00"/>
    <d v="2023-12-31T00:00:00"/>
    <d v="2024-01-03T00:00:00"/>
    <x v="27"/>
    <x v="1"/>
    <n v="16"/>
    <n v="161"/>
    <s v="Lampy stołowe"/>
    <n v="5"/>
    <n v="0.1"/>
    <n v="1152.4000000000001"/>
    <n v="691.44"/>
    <n v="5762"/>
    <s v="Klasa II"/>
  </r>
  <r>
    <s v="SO - 0006100"/>
    <x v="2"/>
    <s v="WARE-NMK1003"/>
    <d v="2023-12-05T00:00:00"/>
    <d v="2024-01-02T00:00:00"/>
    <d v="2024-01-04T00:00:00"/>
    <x v="13"/>
    <x v="0"/>
    <n v="38"/>
    <n v="99"/>
    <s v="Koszykówka"/>
    <n v="3"/>
    <n v="0.1"/>
    <n v="1112.2"/>
    <n v="556.1"/>
    <n v="3336.6000000000004"/>
    <s v="Klasa I"/>
  </r>
  <r>
    <s v="SO - 0006101"/>
    <x v="0"/>
    <s v="WARE-NMK1003"/>
    <d v="2023-12-05T00:00:00"/>
    <d v="2023-12-16T00:00:00"/>
    <d v="2023-12-26T00:00:00"/>
    <x v="26"/>
    <x v="3"/>
    <n v="37"/>
    <n v="169"/>
    <s v="Szkło stołowe"/>
    <n v="3"/>
    <n v="0.05"/>
    <n v="6210.9"/>
    <n v="3353.886"/>
    <n v="18632.699999999997"/>
    <s v="Klasa IV"/>
  </r>
  <r>
    <s v="SO - 0006102"/>
    <x v="3"/>
    <s v="WARE-PUJ1005"/>
    <d v="2023-12-05T00:00:00"/>
    <d v="2023-12-21T00:00:00"/>
    <d v="2023-12-25T00:00:00"/>
    <x v="5"/>
    <x v="2"/>
    <n v="23"/>
    <n v="284"/>
    <s v="Poduszki"/>
    <n v="8"/>
    <n v="0.05"/>
    <n v="911.2"/>
    <n v="747.18399999999997"/>
    <n v="7289.6"/>
    <s v="Klasa II"/>
  </r>
  <r>
    <s v="SO - 0006103"/>
    <x v="3"/>
    <s v="WARE-NMK1003"/>
    <d v="2023-12-05T00:00:00"/>
    <d v="2023-12-31T00:00:00"/>
    <d v="2024-01-04T00:00:00"/>
    <x v="17"/>
    <x v="1"/>
    <n v="5"/>
    <n v="130"/>
    <s v="Naczynia do pieczenia"/>
    <n v="6"/>
    <n v="0.05"/>
    <n v="180.9"/>
    <n v="146.529"/>
    <n v="1085.4000000000001"/>
    <s v="Klasa II"/>
  </r>
  <r>
    <s v="SO - 0006104"/>
    <x v="3"/>
    <s v="WARE-NMK1003"/>
    <d v="2023-12-05T00:00:00"/>
    <d v="2023-12-29T00:00:00"/>
    <d v="2024-01-07T00:00:00"/>
    <x v="12"/>
    <x v="1"/>
    <n v="32"/>
    <n v="181"/>
    <s v="Świeczniki"/>
    <n v="4"/>
    <n v="0.05"/>
    <n v="3999.9"/>
    <n v="2119.9470000000001"/>
    <n v="15999.6"/>
    <s v="Klasa IV"/>
  </r>
  <r>
    <s v="SO - 0006105"/>
    <x v="1"/>
    <s v="WARE-XYS1001"/>
    <d v="2023-12-05T00:00:00"/>
    <d v="2023-12-14T00:00:00"/>
    <d v="2023-12-18T00:00:00"/>
    <x v="8"/>
    <x v="3"/>
    <n v="39"/>
    <n v="42"/>
    <s v="Kieliszki do koktajli"/>
    <n v="3"/>
    <n v="0.05"/>
    <n v="1896.1"/>
    <n v="777.40099999999995"/>
    <n v="5688.2999999999993"/>
    <s v="Klasa II"/>
  </r>
  <r>
    <s v="SO - 0006106"/>
    <x v="0"/>
    <s v="WARE-XYS1001"/>
    <d v="2023-12-05T00:00:00"/>
    <d v="2023-12-30T00:00:00"/>
    <d v="2024-01-07T00:00:00"/>
    <x v="14"/>
    <x v="2"/>
    <n v="24"/>
    <n v="30"/>
    <s v="Kolekcje"/>
    <n v="8"/>
    <n v="0.05"/>
    <n v="3886"/>
    <n v="2059.58"/>
    <n v="31088"/>
    <s v="Klasa III"/>
  </r>
  <r>
    <s v="SO - 0006107"/>
    <x v="0"/>
    <s v="WARE-PUJ1005"/>
    <d v="2023-12-05T00:00:00"/>
    <d v="2023-12-20T00:00:00"/>
    <d v="2023-12-26T00:00:00"/>
    <x v="25"/>
    <x v="0"/>
    <n v="35"/>
    <n v="326"/>
    <s v="Kwiaty"/>
    <n v="5"/>
    <n v="0.2"/>
    <n v="5326.5"/>
    <n v="3036.105"/>
    <n v="26632.5"/>
    <s v="Klasa III"/>
  </r>
  <r>
    <s v="SO - 0006108"/>
    <x v="1"/>
    <s v="WARE-PUJ1005"/>
    <d v="2023-12-05T00:00:00"/>
    <d v="2023-12-13T00:00:00"/>
    <d v="2023-12-16T00:00:00"/>
    <x v="20"/>
    <x v="1"/>
    <n v="47"/>
    <n v="285"/>
    <s v="Szkło stołowe"/>
    <n v="8"/>
    <n v="0.15"/>
    <n v="234.5"/>
    <n v="126.63"/>
    <n v="1876"/>
    <s v="Klasa II"/>
  </r>
  <r>
    <s v="SO - 0006109"/>
    <x v="2"/>
    <s v="WARE-PUJ1005"/>
    <d v="2023-12-05T00:00:00"/>
    <d v="2023-12-27T00:00:00"/>
    <d v="2023-12-30T00:00:00"/>
    <x v="13"/>
    <x v="0"/>
    <n v="38"/>
    <n v="316"/>
    <s v="Obrusy"/>
    <n v="3"/>
    <n v="7.4999999999999997E-2"/>
    <n v="2445.5"/>
    <n v="978.2"/>
    <n v="7336.5"/>
    <s v="Klasa II"/>
  </r>
  <r>
    <s v="SO - 0006110"/>
    <x v="2"/>
    <s v="WARE-NMK1003"/>
    <d v="2023-12-05T00:00:00"/>
    <d v="2023-12-29T00:00:00"/>
    <d v="2024-01-01T00:00:00"/>
    <x v="23"/>
    <x v="0"/>
    <n v="10"/>
    <n v="109"/>
    <s v="Świece"/>
    <n v="1"/>
    <n v="0.05"/>
    <n v="234.5"/>
    <n v="154.77000000000001"/>
    <n v="234.5"/>
    <s v="Klasa II"/>
  </r>
  <r>
    <s v="SO - 0006111"/>
    <x v="3"/>
    <s v="WARE-XYS1001"/>
    <d v="2023-12-06T00:00:00"/>
    <d v="2023-12-09T00:00:00"/>
    <d v="2023-12-11T00:00:00"/>
    <x v="21"/>
    <x v="3"/>
    <n v="44"/>
    <n v="46"/>
    <s v="Przechowywanie wina"/>
    <n v="5"/>
    <n v="0.05"/>
    <n v="2211"/>
    <n v="1216.05"/>
    <n v="11055"/>
    <s v="Klasa I"/>
  </r>
  <r>
    <s v="SO - 0006112"/>
    <x v="0"/>
    <s v="WARE-UHY1004"/>
    <d v="2023-12-06T00:00:00"/>
    <d v="2023-12-14T00:00:00"/>
    <d v="2023-12-19T00:00:00"/>
    <x v="18"/>
    <x v="2"/>
    <n v="40"/>
    <n v="248"/>
    <s v="Narzędzia barowe"/>
    <n v="4"/>
    <n v="7.4999999999999997E-2"/>
    <n v="5587.8"/>
    <n v="3017.4119999999998"/>
    <n v="22351.200000000001"/>
    <s v="Klasa II"/>
  </r>
  <r>
    <s v="SO - 0006113"/>
    <x v="0"/>
    <s v="WARE-UHY1004"/>
    <d v="2023-12-06T00:00:00"/>
    <d v="2023-12-17T00:00:00"/>
    <d v="2023-12-20T00:00:00"/>
    <x v="1"/>
    <x v="1"/>
    <n v="15"/>
    <n v="220"/>
    <s v="Toaletki"/>
    <n v="3"/>
    <n v="0.3"/>
    <n v="2633.1"/>
    <n v="1606.191"/>
    <n v="7899.2999999999993"/>
    <s v="Klasa II"/>
  </r>
  <r>
    <s v="SO - 0006114"/>
    <x v="1"/>
    <s v="WARE-XYS1001"/>
    <d v="2023-12-06T00:00:00"/>
    <d v="2023-12-31T00:00:00"/>
    <d v="2024-01-01T00:00:00"/>
    <x v="8"/>
    <x v="3"/>
    <n v="27"/>
    <n v="15"/>
    <s v="Naczynia kuchenne"/>
    <n v="1"/>
    <n v="7.4999999999999997E-2"/>
    <n v="3953"/>
    <n v="3360.05"/>
    <n v="3953"/>
    <s v="Klasa I"/>
  </r>
  <r>
    <s v="SO - 0006115"/>
    <x v="1"/>
    <s v="WARE-NMK1003"/>
    <d v="2023-12-06T00:00:00"/>
    <d v="2023-12-20T00:00:00"/>
    <d v="2023-12-22T00:00:00"/>
    <x v="2"/>
    <x v="2"/>
    <n v="14"/>
    <n v="96"/>
    <s v="Zapachy do domu"/>
    <n v="1"/>
    <n v="7.4999999999999997E-2"/>
    <n v="1072"/>
    <n v="825.44"/>
    <n v="1072"/>
    <s v="Klasa I"/>
  </r>
  <r>
    <s v="SO - 0006116"/>
    <x v="2"/>
    <s v="WARE-NMK1003"/>
    <d v="2023-12-06T00:00:00"/>
    <d v="2024-01-02T00:00:00"/>
    <d v="2024-01-04T00:00:00"/>
    <x v="24"/>
    <x v="2"/>
    <n v="29"/>
    <n v="150"/>
    <s v="Akcesoria"/>
    <n v="6"/>
    <n v="0.15"/>
    <n v="2345"/>
    <n v="1899.45"/>
    <n v="14070"/>
    <s v="Klasa I"/>
  </r>
  <r>
    <s v="SO - 0006117"/>
    <x v="2"/>
    <s v="WARE-NBV1002"/>
    <d v="2023-12-06T00:00:00"/>
    <d v="2023-12-23T00:00:00"/>
    <d v="2023-12-27T00:00:00"/>
    <x v="7"/>
    <x v="3"/>
    <n v="18"/>
    <n v="81"/>
    <s v="Półmiski"/>
    <n v="3"/>
    <n v="0.15"/>
    <n v="2546"/>
    <n v="2062.2600000000002"/>
    <n v="7638"/>
    <s v="Klasa II"/>
  </r>
  <r>
    <s v="SO - 0006118"/>
    <x v="0"/>
    <s v="WARE-MKL1006"/>
    <d v="2023-12-06T00:00:00"/>
    <d v="2023-12-26T00:00:00"/>
    <d v="2024-01-02T00:00:00"/>
    <x v="26"/>
    <x v="3"/>
    <n v="19"/>
    <n v="351"/>
    <s v="Przechowywanie wina"/>
    <n v="8"/>
    <n v="0.1"/>
    <n v="2485.6999999999998"/>
    <n v="1292.5640000000001"/>
    <n v="19885.599999999999"/>
    <s v="Klasa III"/>
  </r>
  <r>
    <s v="SO - 0006119"/>
    <x v="0"/>
    <s v="WARE-NMK1003"/>
    <d v="2023-12-06T00:00:00"/>
    <d v="2023-12-29T00:00:00"/>
    <d v="2024-01-08T00:00:00"/>
    <x v="0"/>
    <x v="0"/>
    <n v="46"/>
    <n v="158"/>
    <s v="Baseball"/>
    <n v="8"/>
    <n v="0.3"/>
    <n v="2244.5"/>
    <n v="1391.59"/>
    <n v="17956"/>
    <s v="Klasa IV"/>
  </r>
  <r>
    <s v="SO - 0006120"/>
    <x v="2"/>
    <s v="WARE-NMK1003"/>
    <d v="2023-12-06T00:00:00"/>
    <d v="2023-12-17T00:00:00"/>
    <d v="2023-12-25T00:00:00"/>
    <x v="23"/>
    <x v="0"/>
    <n v="24"/>
    <n v="144"/>
    <s v="Poduszki meblowe"/>
    <n v="1"/>
    <n v="0.05"/>
    <n v="2391.9"/>
    <n v="1530.816"/>
    <n v="2391.9"/>
    <s v="Klasa III"/>
  </r>
  <r>
    <s v="SO - 0006121"/>
    <x v="0"/>
    <s v="WARE-XYS1001"/>
    <d v="2023-12-07T00:00:00"/>
    <d v="2023-12-17T00:00:00"/>
    <d v="2023-12-18T00:00:00"/>
    <x v="0"/>
    <x v="0"/>
    <n v="20"/>
    <n v="21"/>
    <s v="Wazy"/>
    <n v="7"/>
    <n v="0.05"/>
    <n v="1038.5"/>
    <n v="571.17499999999995"/>
    <n v="7269.5"/>
    <s v="Klasa I"/>
  </r>
  <r>
    <s v="SO - 0006122"/>
    <x v="0"/>
    <s v="WARE-NMK1003"/>
    <d v="2023-12-07T00:00:00"/>
    <d v="2024-01-03T00:00:00"/>
    <d v="2024-01-13T00:00:00"/>
    <x v="1"/>
    <x v="1"/>
    <n v="9"/>
    <n v="129"/>
    <s v="TV i wideo"/>
    <n v="6"/>
    <n v="0.1"/>
    <n v="1916.2"/>
    <n v="1092.2339999999999"/>
    <n v="11497.2"/>
    <s v="Klasa IV"/>
  </r>
  <r>
    <s v="SO - 0006123"/>
    <x v="3"/>
    <s v="WARE-PUJ1005"/>
    <d v="2023-12-07T00:00:00"/>
    <d v="2023-12-27T00:00:00"/>
    <d v="2023-12-28T00:00:00"/>
    <x v="5"/>
    <x v="2"/>
    <n v="46"/>
    <n v="288"/>
    <s v="Audio"/>
    <n v="2"/>
    <n v="7.4999999999999997E-2"/>
    <n v="2733.6"/>
    <n v="1503.48"/>
    <n v="5467.2"/>
    <s v="Klasa I"/>
  </r>
  <r>
    <s v="SO - 0006124"/>
    <x v="0"/>
    <s v="WARE-MKL1006"/>
    <d v="2023-12-07T00:00:00"/>
    <d v="2023-12-23T00:00:00"/>
    <d v="2023-12-27T00:00:00"/>
    <x v="10"/>
    <x v="3"/>
    <n v="23"/>
    <n v="359"/>
    <s v="Meble łazienkowe"/>
    <n v="1"/>
    <n v="7.4999999999999997E-2"/>
    <n v="1098.8"/>
    <n v="868.05200000000002"/>
    <n v="1098.8"/>
    <s v="Klasa II"/>
  </r>
  <r>
    <s v="SO - 0006125"/>
    <x v="0"/>
    <s v="WARE-UHY1004"/>
    <d v="2023-12-07T00:00:00"/>
    <d v="2023-12-24T00:00:00"/>
    <d v="2024-01-03T00:00:00"/>
    <x v="6"/>
    <x v="1"/>
    <n v="33"/>
    <n v="219"/>
    <s v="Baseball"/>
    <n v="1"/>
    <n v="0.15"/>
    <n v="1815.7"/>
    <n v="726.28"/>
    <n v="1815.7"/>
    <s v="Klasa IV"/>
  </r>
  <r>
    <s v="SO - 0006126"/>
    <x v="0"/>
    <s v="WARE-XYS1001"/>
    <d v="2023-12-07T00:00:00"/>
    <d v="2023-12-29T00:00:00"/>
    <d v="2024-01-05T00:00:00"/>
    <x v="10"/>
    <x v="3"/>
    <n v="4"/>
    <n v="28"/>
    <s v="Zapachy do domu"/>
    <n v="7"/>
    <n v="0.1"/>
    <n v="1092.0999999999999"/>
    <n v="709.86500000000001"/>
    <n v="7644.6999999999989"/>
    <s v="Klasa III"/>
  </r>
  <r>
    <s v="SO - 0006127"/>
    <x v="0"/>
    <s v="WARE-PUJ1005"/>
    <d v="2023-12-07T00:00:00"/>
    <d v="2023-12-29T00:00:00"/>
    <d v="2024-01-04T00:00:00"/>
    <x v="16"/>
    <x v="1"/>
    <n v="24"/>
    <n v="301"/>
    <s v="Lampy stołowe"/>
    <n v="4"/>
    <n v="0.2"/>
    <n v="1132.3"/>
    <n v="611.44200000000001"/>
    <n v="4529.2"/>
    <s v="Klasa III"/>
  </r>
  <r>
    <s v="SO - 0006128"/>
    <x v="0"/>
    <s v="WARE-NMK1003"/>
    <d v="2023-12-07T00:00:00"/>
    <d v="2024-01-02T00:00:00"/>
    <d v="2024-01-09T00:00:00"/>
    <x v="18"/>
    <x v="2"/>
    <n v="17"/>
    <n v="182"/>
    <s v="Koce"/>
    <n v="7"/>
    <n v="0.05"/>
    <n v="2639.8"/>
    <n v="1689.472"/>
    <n v="18478.600000000002"/>
    <s v="Klasa III"/>
  </r>
  <r>
    <s v="SO - 0006129"/>
    <x v="3"/>
    <s v="WARE-NMK1003"/>
    <d v="2023-12-07T00:00:00"/>
    <d v="2023-12-20T00:00:00"/>
    <d v="2023-12-21T00:00:00"/>
    <x v="4"/>
    <x v="3"/>
    <n v="36"/>
    <n v="158"/>
    <s v="Kieliszki do koktajli"/>
    <n v="8"/>
    <n v="7.4999999999999997E-2"/>
    <n v="3999.9"/>
    <n v="2199.9450000000002"/>
    <n v="31999.200000000001"/>
    <s v="Klasa I"/>
  </r>
  <r>
    <s v="SO - 0006130"/>
    <x v="2"/>
    <s v="WARE-UHY1004"/>
    <d v="2023-12-07T00:00:00"/>
    <d v="2024-01-04T00:00:00"/>
    <d v="2024-01-05T00:00:00"/>
    <x v="23"/>
    <x v="0"/>
    <n v="6"/>
    <n v="249"/>
    <s v="Lustra"/>
    <n v="3"/>
    <n v="0.3"/>
    <n v="3745.3"/>
    <n v="2808.9749999999999"/>
    <n v="11235.900000000001"/>
    <s v="Klasa I"/>
  </r>
  <r>
    <s v="SO - 0006131"/>
    <x v="3"/>
    <s v="WARE-MKL1006"/>
    <d v="2023-12-07T00:00:00"/>
    <d v="2023-12-29T00:00:00"/>
    <d v="2024-01-07T00:00:00"/>
    <x v="9"/>
    <x v="0"/>
    <n v="48"/>
    <n v="350"/>
    <s v="Kwiaty"/>
    <n v="7"/>
    <n v="0.1"/>
    <n v="5279.6"/>
    <n v="3167.76"/>
    <n v="36957.200000000004"/>
    <s v="Klasa IV"/>
  </r>
  <r>
    <s v="SO - 0006132"/>
    <x v="0"/>
    <s v="WARE-NMK1003"/>
    <d v="2023-12-07T00:00:00"/>
    <d v="2023-12-22T00:00:00"/>
    <d v="2023-12-31T00:00:00"/>
    <x v="14"/>
    <x v="2"/>
    <n v="10"/>
    <n v="183"/>
    <s v="Naczynia serwisowe"/>
    <n v="5"/>
    <n v="0.15"/>
    <n v="1005"/>
    <n v="462.3"/>
    <n v="5025"/>
    <s v="Klasa IV"/>
  </r>
  <r>
    <s v="SO - 0006133"/>
    <x v="0"/>
    <s v="WARE-NMK1003"/>
    <d v="2023-12-08T00:00:00"/>
    <d v="2023-12-19T00:00:00"/>
    <d v="2023-12-25T00:00:00"/>
    <x v="16"/>
    <x v="1"/>
    <n v="17"/>
    <n v="164"/>
    <s v="Półmiski"/>
    <n v="4"/>
    <n v="0.05"/>
    <n v="3879.3"/>
    <n v="3142.2330000000002"/>
    <n v="15517.2"/>
    <s v="Klasa III"/>
  </r>
  <r>
    <s v="SO - 0006134"/>
    <x v="2"/>
    <s v="WARE-PUJ1005"/>
    <d v="2023-12-08T00:00:00"/>
    <d v="2023-12-23T00:00:00"/>
    <d v="2024-01-02T00:00:00"/>
    <x v="23"/>
    <x v="0"/>
    <n v="40"/>
    <n v="291"/>
    <s v="Meble łazienkowe"/>
    <n v="6"/>
    <n v="0.1"/>
    <n v="3557.7"/>
    <n v="1707.6959999999999"/>
    <n v="21346.199999999997"/>
    <s v="Klasa IV"/>
  </r>
  <r>
    <s v="SO - 0006135"/>
    <x v="0"/>
    <s v="WARE-NMK1003"/>
    <d v="2023-12-08T00:00:00"/>
    <d v="2023-12-18T00:00:00"/>
    <d v="2023-12-22T00:00:00"/>
    <x v="0"/>
    <x v="0"/>
    <n v="25"/>
    <n v="132"/>
    <s v="Poduszki meblowe"/>
    <n v="7"/>
    <n v="0.05"/>
    <n v="5681.6"/>
    <n v="4829.3599999999997"/>
    <n v="39771.200000000004"/>
    <s v="Klasa II"/>
  </r>
  <r>
    <s v="SO - 0006136"/>
    <x v="0"/>
    <s v="WARE-NMK1003"/>
    <d v="2023-12-08T00:00:00"/>
    <d v="2023-12-16T00:00:00"/>
    <d v="2023-12-19T00:00:00"/>
    <x v="18"/>
    <x v="2"/>
    <n v="4"/>
    <n v="107"/>
    <s v="Świeczniki"/>
    <n v="4"/>
    <n v="0.05"/>
    <n v="3865.9"/>
    <n v="2087.5859999999998"/>
    <n v="15463.6"/>
    <s v="Klasa II"/>
  </r>
  <r>
    <s v="SO - 0006137"/>
    <x v="3"/>
    <s v="WARE-NMK1003"/>
    <d v="2023-12-08T00:00:00"/>
    <d v="2023-12-22T00:00:00"/>
    <d v="2023-12-30T00:00:00"/>
    <x v="27"/>
    <x v="1"/>
    <n v="29"/>
    <n v="111"/>
    <s v="Kwiaty"/>
    <n v="7"/>
    <n v="0.05"/>
    <n v="2666.6"/>
    <n v="1093.306"/>
    <n v="18666.2"/>
    <s v="Klasa III"/>
  </r>
  <r>
    <s v="SO - 0006138"/>
    <x v="2"/>
    <s v="WARE-PUJ1005"/>
    <d v="2023-12-08T00:00:00"/>
    <d v="2023-12-16T00:00:00"/>
    <d v="2023-12-18T00:00:00"/>
    <x v="7"/>
    <x v="3"/>
    <n v="41"/>
    <n v="284"/>
    <s v="Baseball"/>
    <n v="3"/>
    <n v="0.2"/>
    <n v="5902.7"/>
    <n v="2420.107"/>
    <n v="17708.099999999999"/>
    <s v="Klasa I"/>
  </r>
  <r>
    <s v="SO - 0006139"/>
    <x v="3"/>
    <s v="WARE-XYS1001"/>
    <d v="2023-12-08T00:00:00"/>
    <d v="2023-12-11T00:00:00"/>
    <d v="2023-12-12T00:00:00"/>
    <x v="17"/>
    <x v="1"/>
    <n v="29"/>
    <n v="11"/>
    <s v="Komputery"/>
    <n v="3"/>
    <n v="0.1"/>
    <n v="3865.9"/>
    <n v="1700.9960000000001"/>
    <n v="11597.7"/>
    <s v="Klasa I"/>
  </r>
  <r>
    <s v="SO - 0006140"/>
    <x v="3"/>
    <s v="WARE-UHY1004"/>
    <d v="2023-12-08T00:00:00"/>
    <d v="2023-12-31T00:00:00"/>
    <d v="2024-01-05T00:00:00"/>
    <x v="17"/>
    <x v="1"/>
    <n v="38"/>
    <n v="253"/>
    <s v="Przechowywanie wina"/>
    <n v="2"/>
    <n v="7.4999999999999997E-2"/>
    <n v="2237.8000000000002"/>
    <n v="1253.1679999999999"/>
    <n v="4475.6000000000004"/>
    <s v="Klasa II"/>
  </r>
  <r>
    <s v="SO - 0006141"/>
    <x v="3"/>
    <s v="WARE-XYS1001"/>
    <d v="2023-12-08T00:00:00"/>
    <d v="2024-01-02T00:00:00"/>
    <d v="2024-01-05T00:00:00"/>
    <x v="5"/>
    <x v="2"/>
    <n v="3"/>
    <n v="41"/>
    <s v="Poduszki"/>
    <n v="8"/>
    <n v="0.05"/>
    <n v="1098.8"/>
    <n v="560.38800000000003"/>
    <n v="8790.4"/>
    <s v="Klasa II"/>
  </r>
  <r>
    <s v="SO - 0006142"/>
    <x v="0"/>
    <s v="WARE-UHY1004"/>
    <d v="2023-12-08T00:00:00"/>
    <d v="2023-12-21T00:00:00"/>
    <d v="2023-12-23T00:00:00"/>
    <x v="26"/>
    <x v="3"/>
    <n v="3"/>
    <n v="216"/>
    <s v="Ozdoby"/>
    <n v="3"/>
    <n v="0.15"/>
    <n v="1688.4"/>
    <n v="1215.6479999999999"/>
    <n v="5065.2000000000007"/>
    <s v="Klasa I"/>
  </r>
  <r>
    <s v="SO - 0006143"/>
    <x v="0"/>
    <s v="WARE-XYS1001"/>
    <d v="2023-12-08T00:00:00"/>
    <d v="2023-12-14T00:00:00"/>
    <d v="2023-12-24T00:00:00"/>
    <x v="26"/>
    <x v="3"/>
    <n v="2"/>
    <n v="47"/>
    <s v="TV i wideo"/>
    <n v="1"/>
    <n v="7.4999999999999997E-2"/>
    <n v="3390.2"/>
    <n v="1966.316"/>
    <n v="3390.2"/>
    <s v="Klasa IV"/>
  </r>
  <r>
    <s v="SO - 0006144"/>
    <x v="3"/>
    <s v="WARE-XYS1001"/>
    <d v="2023-12-09T00:00:00"/>
    <d v="2023-12-25T00:00:00"/>
    <d v="2024-01-03T00:00:00"/>
    <x v="17"/>
    <x v="1"/>
    <n v="50"/>
    <n v="14"/>
    <s v="Meble sypialniane"/>
    <n v="2"/>
    <n v="7.4999999999999997E-2"/>
    <n v="2345"/>
    <n v="1735.3"/>
    <n v="4690"/>
    <s v="Klasa IV"/>
  </r>
  <r>
    <s v="SO - 0006145"/>
    <x v="3"/>
    <s v="WARE-NMK1003"/>
    <d v="2023-12-09T00:00:00"/>
    <d v="2023-12-24T00:00:00"/>
    <d v="2023-12-25T00:00:00"/>
    <x v="22"/>
    <x v="0"/>
    <n v="30"/>
    <n v="147"/>
    <s v="Dywany"/>
    <n v="8"/>
    <n v="0.05"/>
    <n v="757.1"/>
    <n v="401.26299999999998"/>
    <n v="6056.8"/>
    <s v="Klasa I"/>
  </r>
  <r>
    <s v="SO - 0006146"/>
    <x v="3"/>
    <s v="WARE-MKL1006"/>
    <d v="2023-12-09T00:00:00"/>
    <d v="2023-12-23T00:00:00"/>
    <d v="2023-12-27T00:00:00"/>
    <x v="12"/>
    <x v="1"/>
    <n v="46"/>
    <n v="352"/>
    <s v="Okładziny ścienne"/>
    <n v="2"/>
    <n v="7.4999999999999997E-2"/>
    <n v="1078.7"/>
    <n v="442.267"/>
    <n v="2157.4"/>
    <s v="Klasa II"/>
  </r>
  <r>
    <s v="SO - 0006147"/>
    <x v="0"/>
    <s v="WARE-NMK1003"/>
    <d v="2023-12-09T00:00:00"/>
    <d v="2023-12-30T00:00:00"/>
    <d v="2024-01-08T00:00:00"/>
    <x v="25"/>
    <x v="0"/>
    <n v="17"/>
    <n v="198"/>
    <s v="Lustra"/>
    <n v="4"/>
    <n v="0.05"/>
    <n v="2512.5"/>
    <n v="1231.125"/>
    <n v="10050"/>
    <s v="Klasa IV"/>
  </r>
  <r>
    <s v="SO - 0006148"/>
    <x v="0"/>
    <s v="WARE-NMK1003"/>
    <d v="2023-12-09T00:00:00"/>
    <d v="2024-01-01T00:00:00"/>
    <d v="2024-01-04T00:00:00"/>
    <x v="26"/>
    <x v="3"/>
    <n v="44"/>
    <n v="175"/>
    <s v="Świąteczne"/>
    <n v="8"/>
    <n v="0.3"/>
    <n v="1051.9000000000001"/>
    <n v="546.98800000000006"/>
    <n v="8415.2000000000007"/>
    <s v="Klasa II"/>
  </r>
  <r>
    <s v="SO - 0006149"/>
    <x v="2"/>
    <s v="WARE-NMK1003"/>
    <d v="2023-12-09T00:00:00"/>
    <d v="2023-12-11T00:00:00"/>
    <d v="2023-12-18T00:00:00"/>
    <x v="7"/>
    <x v="3"/>
    <n v="50"/>
    <n v="118"/>
    <s v="Komputery"/>
    <n v="3"/>
    <n v="0.15"/>
    <n v="2458.9"/>
    <n v="1254.039"/>
    <n v="7376.7000000000007"/>
    <s v="Klasa III"/>
  </r>
  <r>
    <s v="SO - 0006150"/>
    <x v="2"/>
    <s v="WARE-PUJ1005"/>
    <d v="2023-12-09T00:00:00"/>
    <d v="2024-01-02T00:00:00"/>
    <d v="2024-01-06T00:00:00"/>
    <x v="7"/>
    <x v="3"/>
    <n v="38"/>
    <n v="278"/>
    <s v="Akcesoria"/>
    <n v="2"/>
    <n v="0.05"/>
    <n v="1025.0999999999999"/>
    <n v="840.58199999999999"/>
    <n v="2050.1999999999998"/>
    <s v="Klasa II"/>
  </r>
  <r>
    <s v="SO - 0006151"/>
    <x v="0"/>
    <s v="WARE-PUJ1005"/>
    <d v="2023-12-09T00:00:00"/>
    <d v="2023-12-13T00:00:00"/>
    <d v="2023-12-15T00:00:00"/>
    <x v="25"/>
    <x v="0"/>
    <n v="42"/>
    <n v="265"/>
    <s v="Szafy"/>
    <n v="8"/>
    <n v="0.15"/>
    <n v="3798.9"/>
    <n v="2583.252"/>
    <n v="30391.200000000001"/>
    <s v="Klasa I"/>
  </r>
  <r>
    <s v="SO - 0006152"/>
    <x v="1"/>
    <s v="WARE-NMK1003"/>
    <d v="2023-12-09T00:00:00"/>
    <d v="2024-01-01T00:00:00"/>
    <d v="2024-01-07T00:00:00"/>
    <x v="2"/>
    <x v="2"/>
    <n v="24"/>
    <n v="165"/>
    <s v="Poduszki meblowe"/>
    <n v="7"/>
    <n v="0.1"/>
    <n v="2371.8000000000002"/>
    <n v="1043.5920000000001"/>
    <n v="16602.600000000002"/>
    <s v="Klasa III"/>
  </r>
  <r>
    <s v="SO - 0006153"/>
    <x v="3"/>
    <s v="WARE-XYS1001"/>
    <d v="2023-12-09T00:00:00"/>
    <d v="2023-12-11T00:00:00"/>
    <d v="2023-12-15T00:00:00"/>
    <x v="5"/>
    <x v="2"/>
    <n v="8"/>
    <n v="33"/>
    <s v="Naczynia serwisowe"/>
    <n v="7"/>
    <n v="0.1"/>
    <n v="1078.7"/>
    <n v="852.173"/>
    <n v="7550.9000000000005"/>
    <s v="Klasa II"/>
  </r>
  <r>
    <s v="SO - 0006154"/>
    <x v="3"/>
    <s v="WARE-UHY1004"/>
    <d v="2023-12-09T00:00:00"/>
    <d v="2023-12-26T00:00:00"/>
    <d v="2024-01-02T00:00:00"/>
    <x v="21"/>
    <x v="3"/>
    <n v="37"/>
    <n v="234"/>
    <s v="Ramki na zdjęcia"/>
    <n v="5"/>
    <n v="0.05"/>
    <n v="951.4"/>
    <n v="428.13"/>
    <n v="4757"/>
    <s v="Klasa III"/>
  </r>
  <r>
    <s v="SO - 0006155"/>
    <x v="3"/>
    <s v="WARE-PUJ1005"/>
    <d v="2023-12-09T00:00:00"/>
    <d v="2023-12-31T00:00:00"/>
    <d v="2024-01-04T00:00:00"/>
    <x v="11"/>
    <x v="0"/>
    <n v="35"/>
    <n v="283"/>
    <s v="Koce"/>
    <n v="1"/>
    <n v="7.4999999999999997E-2"/>
    <n v="1246.2"/>
    <n v="573.25199999999995"/>
    <n v="1246.2"/>
    <s v="Klasa II"/>
  </r>
  <r>
    <s v="SO - 0006156"/>
    <x v="1"/>
    <s v="WARE-NMK1003"/>
    <d v="2023-12-10T00:00:00"/>
    <d v="2024-01-04T00:00:00"/>
    <d v="2024-01-09T00:00:00"/>
    <x v="8"/>
    <x v="3"/>
    <n v="34"/>
    <n v="176"/>
    <s v="Meble do jadalni"/>
    <n v="2"/>
    <n v="0.1"/>
    <n v="1835.8"/>
    <n v="972.97400000000005"/>
    <n v="3671.6"/>
    <s v="Klasa II"/>
  </r>
  <r>
    <s v="SO - 0006157"/>
    <x v="0"/>
    <s v="WARE-UHY1004"/>
    <d v="2023-12-10T00:00:00"/>
    <d v="2024-01-07T00:00:00"/>
    <d v="2024-01-09T00:00:00"/>
    <x v="15"/>
    <x v="2"/>
    <n v="19"/>
    <n v="257"/>
    <s v="Toaletki"/>
    <n v="6"/>
    <n v="7.4999999999999997E-2"/>
    <n v="5695"/>
    <n v="2847.5"/>
    <n v="34170"/>
    <s v="Klasa I"/>
  </r>
  <r>
    <s v="SO - 0006158"/>
    <x v="3"/>
    <s v="WARE-MKL1006"/>
    <d v="2023-12-10T00:00:00"/>
    <d v="2023-12-27T00:00:00"/>
    <d v="2024-01-04T00:00:00"/>
    <x v="4"/>
    <x v="3"/>
    <n v="40"/>
    <n v="342"/>
    <s v="Koce"/>
    <n v="1"/>
    <n v="0.2"/>
    <n v="904.5"/>
    <n v="524.61"/>
    <n v="904.5"/>
    <s v="Klasa III"/>
  </r>
  <r>
    <s v="SO - 0006159"/>
    <x v="3"/>
    <s v="WARE-PUJ1005"/>
    <d v="2023-12-10T00:00:00"/>
    <d v="2023-12-18T00:00:00"/>
    <d v="2023-12-21T00:00:00"/>
    <x v="17"/>
    <x v="1"/>
    <n v="36"/>
    <n v="277"/>
    <s v="Wieńce"/>
    <n v="2"/>
    <n v="0.05"/>
    <n v="3966.4"/>
    <n v="2300.5120000000002"/>
    <n v="7932.8"/>
    <s v="Klasa II"/>
  </r>
  <r>
    <s v="SO - 0006160"/>
    <x v="2"/>
    <s v="WARE-NBV1002"/>
    <d v="2023-12-11T00:00:00"/>
    <d v="2024-01-07T00:00:00"/>
    <d v="2024-01-14T00:00:00"/>
    <x v="23"/>
    <x v="0"/>
    <n v="22"/>
    <n v="68"/>
    <s v="Kolekcje"/>
    <n v="5"/>
    <n v="0.05"/>
    <n v="1092.0999999999999"/>
    <n v="688.02300000000002"/>
    <n v="5460.5"/>
    <s v="Klasa III"/>
  </r>
  <r>
    <s v="SO - 0006161"/>
    <x v="1"/>
    <s v="WARE-PUJ1005"/>
    <d v="2023-12-11T00:00:00"/>
    <d v="2024-01-06T00:00:00"/>
    <d v="2024-01-12T00:00:00"/>
    <x v="8"/>
    <x v="3"/>
    <n v="47"/>
    <n v="322"/>
    <s v="Świeczniki"/>
    <n v="2"/>
    <n v="7.4999999999999997E-2"/>
    <n v="1112.2"/>
    <n v="811.90599999999995"/>
    <n v="2224.4"/>
    <s v="Klasa III"/>
  </r>
  <r>
    <s v="SO - 0006162"/>
    <x v="2"/>
    <s v="WARE-PUJ1005"/>
    <d v="2023-12-11T00:00:00"/>
    <d v="2023-12-26T00:00:00"/>
    <d v="2023-12-30T00:00:00"/>
    <x v="13"/>
    <x v="0"/>
    <n v="43"/>
    <n v="289"/>
    <s v="Koszykówka"/>
    <n v="2"/>
    <n v="7.4999999999999997E-2"/>
    <n v="3966.4"/>
    <n v="2895.4720000000002"/>
    <n v="7932.8"/>
    <s v="Klasa II"/>
  </r>
  <r>
    <s v="SO - 0006163"/>
    <x v="3"/>
    <s v="WARE-NMK1003"/>
    <d v="2023-12-11T00:00:00"/>
    <d v="2023-12-16T00:00:00"/>
    <d v="2023-12-25T00:00:00"/>
    <x v="4"/>
    <x v="3"/>
    <n v="27"/>
    <n v="104"/>
    <s v="Ramki na ścianę"/>
    <n v="3"/>
    <n v="0.4"/>
    <n v="1058.5999999999999"/>
    <n v="529.29999999999995"/>
    <n v="3175.7999999999997"/>
    <s v="Klasa IV"/>
  </r>
  <r>
    <s v="SO - 0006164"/>
    <x v="1"/>
    <s v="WARE-NMK1003"/>
    <d v="2023-12-11T00:00:00"/>
    <d v="2023-12-17T00:00:00"/>
    <d v="2023-12-24T00:00:00"/>
    <x v="20"/>
    <x v="1"/>
    <n v="4"/>
    <n v="196"/>
    <s v="Rzeźby"/>
    <n v="3"/>
    <n v="0.2"/>
    <n v="3979.8"/>
    <n v="3303.2339999999999"/>
    <n v="11939.400000000001"/>
    <s v="Klasa III"/>
  </r>
  <r>
    <s v="SO - 0006165"/>
    <x v="0"/>
    <s v="WARE-NMK1003"/>
    <d v="2023-12-11T00:00:00"/>
    <d v="2024-01-08T00:00:00"/>
    <d v="2024-01-16T00:00:00"/>
    <x v="16"/>
    <x v="1"/>
    <n v="46"/>
    <n v="98"/>
    <s v="Kolekcje"/>
    <n v="6"/>
    <n v="0.3"/>
    <n v="241.2"/>
    <n v="103.71599999999999"/>
    <n v="1447.1999999999998"/>
    <s v="Klasa III"/>
  </r>
  <r>
    <s v="SO - 0006166"/>
    <x v="1"/>
    <s v="WARE-UHY1004"/>
    <d v="2023-12-12T00:00:00"/>
    <d v="2023-12-19T00:00:00"/>
    <d v="2023-12-23T00:00:00"/>
    <x v="8"/>
    <x v="3"/>
    <n v="24"/>
    <n v="208"/>
    <s v="TV i wideo"/>
    <n v="1"/>
    <n v="0.4"/>
    <n v="6458.8"/>
    <n v="5489.98"/>
    <n v="6458.8"/>
    <s v="Klasa II"/>
  </r>
  <r>
    <s v="SO - 0006167"/>
    <x v="3"/>
    <s v="WARE-NMK1003"/>
    <d v="2023-12-12T00:00:00"/>
    <d v="2023-12-16T00:00:00"/>
    <d v="2023-12-20T00:00:00"/>
    <x v="11"/>
    <x v="0"/>
    <n v="9"/>
    <n v="129"/>
    <s v="Pufy"/>
    <n v="8"/>
    <n v="0.15"/>
    <n v="3825.7"/>
    <n v="2869.2750000000001"/>
    <n v="30605.599999999999"/>
    <s v="Klasa II"/>
  </r>
  <r>
    <s v="SO - 0006168"/>
    <x v="0"/>
    <s v="WARE-NMK1003"/>
    <d v="2023-12-12T00:00:00"/>
    <d v="2023-12-19T00:00:00"/>
    <d v="2023-12-26T00:00:00"/>
    <x v="15"/>
    <x v="2"/>
    <n v="47"/>
    <n v="135"/>
    <s v="Ramki na ścianę"/>
    <n v="8"/>
    <n v="0.15"/>
    <n v="3946.3"/>
    <n v="2525.6320000000001"/>
    <n v="31570.400000000001"/>
    <s v="Klasa III"/>
  </r>
  <r>
    <s v="SO - 0006169"/>
    <x v="0"/>
    <s v="WARE-MKL1006"/>
    <d v="2023-12-12T00:00:00"/>
    <d v="2023-12-15T00:00:00"/>
    <d v="2023-12-18T00:00:00"/>
    <x v="10"/>
    <x v="3"/>
    <n v="17"/>
    <n v="333"/>
    <s v="Kwiaty"/>
    <n v="8"/>
    <n v="0.15"/>
    <n v="837.5"/>
    <n v="628.125"/>
    <n v="6700"/>
    <s v="Klasa II"/>
  </r>
  <r>
    <s v="SO - 0006170"/>
    <x v="0"/>
    <s v="WARE-NMK1003"/>
    <d v="2023-12-12T00:00:00"/>
    <d v="2023-12-28T00:00:00"/>
    <d v="2024-01-01T00:00:00"/>
    <x v="6"/>
    <x v="1"/>
    <n v="26"/>
    <n v="174"/>
    <s v="Wieńce"/>
    <n v="7"/>
    <n v="7.4999999999999997E-2"/>
    <n v="938"/>
    <n v="684.74"/>
    <n v="6566"/>
    <s v="Klasa II"/>
  </r>
  <r>
    <s v="SO - 0006171"/>
    <x v="2"/>
    <s v="WARE-NMK1003"/>
    <d v="2023-12-12T00:00:00"/>
    <d v="2024-01-09T00:00:00"/>
    <d v="2024-01-13T00:00:00"/>
    <x v="13"/>
    <x v="0"/>
    <n v="30"/>
    <n v="147"/>
    <s v="Kolekcje"/>
    <n v="6"/>
    <n v="0.05"/>
    <n v="3624.7"/>
    <n v="1812.35"/>
    <n v="21748.199999999997"/>
    <s v="Klasa II"/>
  </r>
  <r>
    <s v="SO - 0006172"/>
    <x v="2"/>
    <s v="WARE-NBV1002"/>
    <d v="2023-12-12T00:00:00"/>
    <d v="2024-01-01T00:00:00"/>
    <d v="2024-01-08T00:00:00"/>
    <x v="23"/>
    <x v="0"/>
    <n v="16"/>
    <n v="61"/>
    <s v="Okładziny ścienne"/>
    <n v="8"/>
    <n v="7.4999999999999997E-2"/>
    <n v="3999.9"/>
    <n v="2319.942"/>
    <n v="31999.200000000001"/>
    <s v="Klasa III"/>
  </r>
  <r>
    <s v="SO - 0006173"/>
    <x v="0"/>
    <s v="WARE-MKL1006"/>
    <d v="2023-12-12T00:00:00"/>
    <d v="2023-12-22T00:00:00"/>
    <d v="2023-12-24T00:00:00"/>
    <x v="18"/>
    <x v="2"/>
    <n v="18"/>
    <n v="338"/>
    <s v="Meble do jadalni"/>
    <n v="3"/>
    <n v="0.15"/>
    <n v="254.6"/>
    <n v="188.404"/>
    <n v="763.8"/>
    <s v="Klasa I"/>
  </r>
  <r>
    <s v="SO - 0006174"/>
    <x v="0"/>
    <s v="WARE-NMK1003"/>
    <d v="2023-12-13T00:00:00"/>
    <d v="2024-01-08T00:00:00"/>
    <d v="2024-01-10T00:00:00"/>
    <x v="1"/>
    <x v="1"/>
    <n v="7"/>
    <n v="166"/>
    <s v="Dywany"/>
    <n v="4"/>
    <n v="7.4999999999999997E-2"/>
    <n v="1299.8"/>
    <n v="675.89599999999996"/>
    <n v="5199.2"/>
    <s v="Klasa I"/>
  </r>
  <r>
    <s v="SO - 0006175"/>
    <x v="0"/>
    <s v="WARE-UHY1004"/>
    <d v="2023-12-13T00:00:00"/>
    <d v="2023-12-21T00:00:00"/>
    <d v="2023-12-27T00:00:00"/>
    <x v="10"/>
    <x v="3"/>
    <n v="42"/>
    <n v="242"/>
    <s v="Meble łazienkowe"/>
    <n v="7"/>
    <n v="0.05"/>
    <n v="261.3"/>
    <n v="151.554"/>
    <n v="1829.1000000000001"/>
    <s v="Klasa III"/>
  </r>
  <r>
    <s v="SO - 0006176"/>
    <x v="1"/>
    <s v="WARE-XYS1001"/>
    <d v="2023-12-13T00:00:00"/>
    <d v="2024-01-08T00:00:00"/>
    <d v="2024-01-17T00:00:00"/>
    <x v="8"/>
    <x v="3"/>
    <n v="29"/>
    <n v="23"/>
    <s v="Dywany"/>
    <n v="2"/>
    <n v="7.4999999999999997E-2"/>
    <n v="2452.1999999999998"/>
    <n v="1642.9739999999999"/>
    <n v="4904.3999999999996"/>
    <s v="Klasa IV"/>
  </r>
  <r>
    <s v="SO - 0006177"/>
    <x v="3"/>
    <s v="WARE-NMK1003"/>
    <d v="2023-12-13T00:00:00"/>
    <d v="2023-12-25T00:00:00"/>
    <d v="2024-01-02T00:00:00"/>
    <x v="5"/>
    <x v="2"/>
    <n v="1"/>
    <n v="172"/>
    <s v="Naczynia serwisowe"/>
    <n v="7"/>
    <n v="0.05"/>
    <n v="1165.8"/>
    <n v="571.24199999999996"/>
    <n v="8160.5999999999995"/>
    <s v="Klasa III"/>
  </r>
  <r>
    <s v="SO - 0006178"/>
    <x v="3"/>
    <s v="WARE-NMK1003"/>
    <d v="2023-12-13T00:00:00"/>
    <d v="2023-12-26T00:00:00"/>
    <d v="2024-01-04T00:00:00"/>
    <x v="17"/>
    <x v="1"/>
    <n v="8"/>
    <n v="121"/>
    <s v="Naczynia serwisowe"/>
    <n v="3"/>
    <n v="0.05"/>
    <n v="1748.7"/>
    <n v="734.45399999999995"/>
    <n v="5246.1"/>
    <s v="Klasa IV"/>
  </r>
  <r>
    <s v="SO - 0006179"/>
    <x v="1"/>
    <s v="WARE-UHY1004"/>
    <d v="2023-12-13T00:00:00"/>
    <d v="2024-01-02T00:00:00"/>
    <d v="2024-01-12T00:00:00"/>
    <x v="20"/>
    <x v="1"/>
    <n v="2"/>
    <n v="261"/>
    <s v="Szkło stołowe"/>
    <n v="7"/>
    <n v="0.1"/>
    <n v="227.8"/>
    <n v="182.24"/>
    <n v="1594.6000000000001"/>
    <s v="Klasa IV"/>
  </r>
  <r>
    <s v="SO - 0006180"/>
    <x v="0"/>
    <s v="WARE-XYS1001"/>
    <d v="2023-12-13T00:00:00"/>
    <d v="2024-01-09T00:00:00"/>
    <d v="2024-01-17T00:00:00"/>
    <x v="16"/>
    <x v="1"/>
    <n v="25"/>
    <n v="41"/>
    <s v="Akcesoria"/>
    <n v="1"/>
    <n v="7.4999999999999997E-2"/>
    <n v="2532.6"/>
    <n v="2152.71"/>
    <n v="2532.6"/>
    <s v="Klasa III"/>
  </r>
  <r>
    <s v="SO - 0006181"/>
    <x v="0"/>
    <s v="WARE-MKL1006"/>
    <d v="2023-12-13T00:00:00"/>
    <d v="2023-12-28T00:00:00"/>
    <d v="2023-12-30T00:00:00"/>
    <x v="16"/>
    <x v="1"/>
    <n v="47"/>
    <n v="352"/>
    <s v="Lustra"/>
    <n v="7"/>
    <n v="0.15"/>
    <n v="227.8"/>
    <n v="175.40600000000001"/>
    <n v="1594.6000000000001"/>
    <s v="Klasa I"/>
  </r>
  <r>
    <s v="SO - 0006182"/>
    <x v="3"/>
    <s v="WARE-NBV1002"/>
    <d v="2023-12-13T00:00:00"/>
    <d v="2024-01-08T00:00:00"/>
    <d v="2024-01-14T00:00:00"/>
    <x v="9"/>
    <x v="0"/>
    <n v="24"/>
    <n v="73"/>
    <s v="Poduszki meblowe"/>
    <n v="8"/>
    <n v="0.05"/>
    <n v="2867.6"/>
    <n v="1319.096"/>
    <n v="22940.799999999999"/>
    <s v="Klasa III"/>
  </r>
  <r>
    <s v="SO - 0006183"/>
    <x v="0"/>
    <s v="WARE-NMK1003"/>
    <d v="2023-12-13T00:00:00"/>
    <d v="2023-12-30T00:00:00"/>
    <d v="2024-01-07T00:00:00"/>
    <x v="16"/>
    <x v="1"/>
    <n v="49"/>
    <n v="122"/>
    <s v="Kieliszki do koktajli"/>
    <n v="8"/>
    <n v="7.4999999999999997E-2"/>
    <n v="5983.1"/>
    <n v="2871.8879999999999"/>
    <n v="47864.800000000003"/>
    <s v="Klasa III"/>
  </r>
  <r>
    <s v="SO - 0006184"/>
    <x v="2"/>
    <s v="WARE-PUJ1005"/>
    <d v="2023-12-13T00:00:00"/>
    <d v="2024-01-01T00:00:00"/>
    <d v="2024-01-06T00:00:00"/>
    <x v="13"/>
    <x v="0"/>
    <n v="1"/>
    <n v="294"/>
    <s v="Toaletki"/>
    <n v="7"/>
    <n v="7.4999999999999997E-2"/>
    <n v="268"/>
    <n v="171.52"/>
    <n v="1876"/>
    <s v="Klasa II"/>
  </r>
  <r>
    <s v="SO - 0006185"/>
    <x v="3"/>
    <s v="WARE-NMK1003"/>
    <d v="2023-12-14T00:00:00"/>
    <d v="2024-01-06T00:00:00"/>
    <d v="2024-01-14T00:00:00"/>
    <x v="22"/>
    <x v="0"/>
    <n v="23"/>
    <n v="180"/>
    <s v="Wisiorki"/>
    <n v="2"/>
    <n v="0.05"/>
    <n v="1078.7"/>
    <n v="442.267"/>
    <n v="2157.4"/>
    <s v="Klasa III"/>
  </r>
  <r>
    <s v="SO - 0006186"/>
    <x v="2"/>
    <s v="WARE-XYS1001"/>
    <d v="2023-12-14T00:00:00"/>
    <d v="2023-12-19T00:00:00"/>
    <d v="2023-12-20T00:00:00"/>
    <x v="24"/>
    <x v="2"/>
    <n v="47"/>
    <n v="26"/>
    <s v="Kwiaty"/>
    <n v="5"/>
    <n v="7.4999999999999997E-2"/>
    <n v="1735.3"/>
    <n v="815.59100000000001"/>
    <n v="8676.5"/>
    <s v="Klasa I"/>
  </r>
  <r>
    <s v="SO - 0006187"/>
    <x v="0"/>
    <s v="WARE-UHY1004"/>
    <d v="2023-12-14T00:00:00"/>
    <d v="2023-12-25T00:00:00"/>
    <d v="2023-12-28T00:00:00"/>
    <x v="15"/>
    <x v="2"/>
    <n v="42"/>
    <n v="207"/>
    <s v="Audio"/>
    <n v="7"/>
    <n v="0.05"/>
    <n v="3939.6"/>
    <n v="2206.1759999999999"/>
    <n v="27577.200000000001"/>
    <s v="Klasa II"/>
  </r>
  <r>
    <s v="SO - 0006188"/>
    <x v="3"/>
    <s v="WARE-PUJ1005"/>
    <d v="2023-12-14T00:00:00"/>
    <d v="2023-12-30T00:00:00"/>
    <d v="2024-01-01T00:00:00"/>
    <x v="4"/>
    <x v="3"/>
    <n v="2"/>
    <n v="298"/>
    <s v="Poduszki"/>
    <n v="7"/>
    <n v="7.4999999999999997E-2"/>
    <n v="5400.2"/>
    <n v="3780.14"/>
    <n v="37801.4"/>
    <s v="Klasa I"/>
  </r>
  <r>
    <s v="SO - 0006189"/>
    <x v="3"/>
    <s v="WARE-UHY1004"/>
    <d v="2023-12-14T00:00:00"/>
    <d v="2024-01-02T00:00:00"/>
    <d v="2024-01-05T00:00:00"/>
    <x v="21"/>
    <x v="3"/>
    <n v="47"/>
    <n v="208"/>
    <s v="Koszykówka"/>
    <n v="1"/>
    <n v="7.4999999999999997E-2"/>
    <n v="837.5"/>
    <n v="661.625"/>
    <n v="837.5"/>
    <s v="Klasa II"/>
  </r>
  <r>
    <s v="SO - 0006190"/>
    <x v="0"/>
    <s v="WARE-PUJ1005"/>
    <d v="2023-12-14T00:00:00"/>
    <d v="2023-12-23T00:00:00"/>
    <d v="2024-01-02T00:00:00"/>
    <x v="0"/>
    <x v="0"/>
    <n v="12"/>
    <n v="276"/>
    <s v="Przechowywanie wina"/>
    <n v="4"/>
    <n v="0.05"/>
    <n v="187.6"/>
    <n v="93.8"/>
    <n v="750.4"/>
    <s v="Klasa IV"/>
  </r>
  <r>
    <s v="SO - 0006191"/>
    <x v="3"/>
    <s v="WARE-XYS1001"/>
    <d v="2023-12-14T00:00:00"/>
    <d v="2024-01-02T00:00:00"/>
    <d v="2024-01-06T00:00:00"/>
    <x v="27"/>
    <x v="1"/>
    <n v="2"/>
    <n v="17"/>
    <s v="Meble ogrodowe"/>
    <n v="8"/>
    <n v="0.05"/>
    <n v="1105.5"/>
    <n v="807.01499999999999"/>
    <n v="8844"/>
    <s v="Klasa II"/>
  </r>
  <r>
    <s v="SO - 0006192"/>
    <x v="1"/>
    <s v="WARE-XYS1001"/>
    <d v="2023-12-14T00:00:00"/>
    <d v="2024-01-07T00:00:00"/>
    <d v="2024-01-15T00:00:00"/>
    <x v="8"/>
    <x v="3"/>
    <n v="28"/>
    <n v="19"/>
    <s v="Lampy stołowe"/>
    <n v="7"/>
    <n v="7.4999999999999997E-2"/>
    <n v="2458.9"/>
    <n v="1032.7380000000001"/>
    <n v="17212.3"/>
    <s v="Klasa III"/>
  </r>
  <r>
    <s v="SO - 0006193"/>
    <x v="0"/>
    <s v="WARE-XYS1001"/>
    <d v="2023-12-14T00:00:00"/>
    <d v="2024-01-06T00:00:00"/>
    <d v="2024-01-12T00:00:00"/>
    <x v="16"/>
    <x v="1"/>
    <n v="18"/>
    <n v="15"/>
    <s v="Dywany"/>
    <n v="2"/>
    <n v="0.4"/>
    <n v="3999.9"/>
    <n v="2679.933"/>
    <n v="7999.8"/>
    <s v="Klasa III"/>
  </r>
  <r>
    <s v="SO - 0006194"/>
    <x v="3"/>
    <s v="WARE-MKL1006"/>
    <d v="2023-12-15T00:00:00"/>
    <d v="2024-01-08T00:00:00"/>
    <d v="2024-01-12T00:00:00"/>
    <x v="5"/>
    <x v="2"/>
    <n v="12"/>
    <n v="364"/>
    <s v="Okładziny ścienne"/>
    <n v="5"/>
    <n v="0.05"/>
    <n v="6009.9"/>
    <n v="3726.1379999999999"/>
    <n v="30049.5"/>
    <s v="Klasa II"/>
  </r>
  <r>
    <s v="SO - 0006195"/>
    <x v="0"/>
    <s v="WARE-UHY1004"/>
    <d v="2023-12-15T00:00:00"/>
    <d v="2024-01-01T00:00:00"/>
    <d v="2024-01-04T00:00:00"/>
    <x v="15"/>
    <x v="2"/>
    <n v="24"/>
    <n v="215"/>
    <s v="Lustra"/>
    <n v="7"/>
    <n v="0.15"/>
    <n v="1815.7"/>
    <n v="1398.0889999999999"/>
    <n v="12709.9"/>
    <s v="Klasa II"/>
  </r>
  <r>
    <s v="SO - 0006196"/>
    <x v="2"/>
    <s v="WARE-MKL1006"/>
    <d v="2023-12-15T00:00:00"/>
    <d v="2023-12-20T00:00:00"/>
    <d v="2023-12-23T00:00:00"/>
    <x v="3"/>
    <x v="0"/>
    <n v="8"/>
    <n v="332"/>
    <s v="Zapachy do domu"/>
    <n v="3"/>
    <n v="0.4"/>
    <n v="1996.6"/>
    <n v="1277.8240000000001"/>
    <n v="5989.7999999999993"/>
    <s v="Klasa II"/>
  </r>
  <r>
    <s v="SO - 0006197"/>
    <x v="1"/>
    <s v="WARE-NMK1003"/>
    <d v="2023-12-15T00:00:00"/>
    <d v="2023-12-26T00:00:00"/>
    <d v="2023-12-29T00:00:00"/>
    <x v="8"/>
    <x v="3"/>
    <n v="7"/>
    <n v="118"/>
    <s v="Świąteczne"/>
    <n v="1"/>
    <n v="0.15"/>
    <n v="911.2"/>
    <n v="400.928"/>
    <n v="911.2"/>
    <s v="Klasa II"/>
  </r>
  <r>
    <s v="SO - 0006198"/>
    <x v="0"/>
    <s v="WARE-PUJ1005"/>
    <d v="2023-12-15T00:00:00"/>
    <d v="2024-01-02T00:00:00"/>
    <d v="2024-01-10T00:00:00"/>
    <x v="26"/>
    <x v="3"/>
    <n v="26"/>
    <n v="321"/>
    <s v="Koszykówka"/>
    <n v="5"/>
    <n v="7.4999999999999997E-2"/>
    <n v="1701.8"/>
    <n v="1021.08"/>
    <n v="8509"/>
    <s v="Klasa III"/>
  </r>
  <r>
    <s v="SO - 0006199"/>
    <x v="0"/>
    <s v="WARE-MKL1006"/>
    <d v="2023-12-15T00:00:00"/>
    <d v="2023-12-19T00:00:00"/>
    <d v="2023-12-21T00:00:00"/>
    <x v="6"/>
    <x v="1"/>
    <n v="1"/>
    <n v="364"/>
    <s v="Kwiaty"/>
    <n v="1"/>
    <n v="0.2"/>
    <n v="187.6"/>
    <n v="142.57599999999999"/>
    <n v="187.6"/>
    <s v="Klasa I"/>
  </r>
  <r>
    <s v="SO - 0006200"/>
    <x v="2"/>
    <s v="WARE-PUJ1005"/>
    <d v="2023-12-15T00:00:00"/>
    <d v="2023-12-28T00:00:00"/>
    <d v="2024-01-05T00:00:00"/>
    <x v="13"/>
    <x v="0"/>
    <n v="26"/>
    <n v="276"/>
    <s v="Telefony"/>
    <n v="5"/>
    <n v="0.1"/>
    <n v="5453.8"/>
    <n v="2890.5140000000001"/>
    <n v="27269"/>
    <s v="Klasa III"/>
  </r>
  <r>
    <s v="SO - 0006201"/>
    <x v="2"/>
    <s v="WARE-PUJ1005"/>
    <d v="2023-12-15T00:00:00"/>
    <d v="2023-12-23T00:00:00"/>
    <d v="2023-12-30T00:00:00"/>
    <x v="13"/>
    <x v="0"/>
    <n v="10"/>
    <n v="305"/>
    <s v="Zapachy do domu"/>
    <n v="2"/>
    <n v="0.05"/>
    <n v="1051.9000000000001"/>
    <n v="452.31700000000001"/>
    <n v="2103.8000000000002"/>
    <s v="Klasa III"/>
  </r>
  <r>
    <s v="SO - 0006202"/>
    <x v="3"/>
    <s v="WARE-NMK1003"/>
    <d v="2023-12-15T00:00:00"/>
    <d v="2023-12-24T00:00:00"/>
    <d v="2024-01-02T00:00:00"/>
    <x v="5"/>
    <x v="2"/>
    <n v="5"/>
    <n v="170"/>
    <s v="Świeczniki"/>
    <n v="4"/>
    <n v="0.3"/>
    <n v="174.2"/>
    <n v="69.680000000000007"/>
    <n v="696.8"/>
    <s v="Klasa IV"/>
  </r>
  <r>
    <s v="SO - 0006203"/>
    <x v="0"/>
    <s v="WARE-XYS1001"/>
    <d v="2023-12-15T00:00:00"/>
    <d v="2023-12-26T00:00:00"/>
    <d v="2023-12-30T00:00:00"/>
    <x v="26"/>
    <x v="3"/>
    <n v="11"/>
    <n v="58"/>
    <s v="Dekoracje zewnętrzne"/>
    <n v="3"/>
    <n v="0.05"/>
    <n v="1681.7"/>
    <n v="1294.9090000000001"/>
    <n v="5045.1000000000004"/>
    <s v="Klasa II"/>
  </r>
  <r>
    <s v="SO - 0006204"/>
    <x v="0"/>
    <s v="WARE-PUJ1005"/>
    <d v="2023-12-16T00:00:00"/>
    <d v="2023-12-24T00:00:00"/>
    <d v="2023-12-30T00:00:00"/>
    <x v="15"/>
    <x v="2"/>
    <n v="21"/>
    <n v="270"/>
    <s v="Zegary"/>
    <n v="2"/>
    <n v="0.05"/>
    <n v="1058.5999999999999"/>
    <n v="582.23"/>
    <n v="2117.1999999999998"/>
    <s v="Klasa III"/>
  </r>
  <r>
    <s v="SO - 0006205"/>
    <x v="3"/>
    <s v="WARE-UHY1004"/>
    <d v="2023-12-16T00:00:00"/>
    <d v="2023-12-22T00:00:00"/>
    <d v="2023-12-24T00:00:00"/>
    <x v="12"/>
    <x v="1"/>
    <n v="17"/>
    <n v="254"/>
    <s v="Poduszki"/>
    <n v="4"/>
    <n v="7.4999999999999997E-2"/>
    <n v="3845.8"/>
    <n v="2961.2660000000001"/>
    <n v="15383.2"/>
    <s v="Klasa I"/>
  </r>
  <r>
    <s v="SO - 0006206"/>
    <x v="0"/>
    <s v="WARE-UHY1004"/>
    <d v="2023-12-16T00:00:00"/>
    <d v="2024-01-08T00:00:00"/>
    <d v="2024-01-14T00:00:00"/>
    <x v="19"/>
    <x v="2"/>
    <n v="23"/>
    <n v="247"/>
    <s v="Świece"/>
    <n v="7"/>
    <n v="7.4999999999999997E-2"/>
    <n v="3343.3"/>
    <n v="1972.547"/>
    <n v="23403.100000000002"/>
    <s v="Klasa III"/>
  </r>
  <r>
    <s v="SO - 0006207"/>
    <x v="2"/>
    <s v="WARE-NMK1003"/>
    <d v="2023-12-16T00:00:00"/>
    <d v="2024-01-06T00:00:00"/>
    <d v="2024-01-10T00:00:00"/>
    <x v="23"/>
    <x v="0"/>
    <n v="8"/>
    <n v="138"/>
    <s v="Wazy"/>
    <n v="1"/>
    <n v="0.15"/>
    <n v="1695.1"/>
    <n v="1373.0309999999999"/>
    <n v="1695.1"/>
    <s v="Klasa II"/>
  </r>
  <r>
    <s v="SO - 0006208"/>
    <x v="0"/>
    <s v="WARE-PUJ1005"/>
    <d v="2023-12-16T00:00:00"/>
    <d v="2024-01-09T00:00:00"/>
    <d v="2024-01-15T00:00:00"/>
    <x v="6"/>
    <x v="1"/>
    <n v="40"/>
    <n v="287"/>
    <s v="Baseball"/>
    <n v="1"/>
    <n v="0.15"/>
    <n v="1152.4000000000001"/>
    <n v="576.20000000000005"/>
    <n v="1152.4000000000001"/>
    <s v="Klasa III"/>
  </r>
  <r>
    <s v="SO - 0006209"/>
    <x v="1"/>
    <s v="WARE-UHY1004"/>
    <d v="2023-12-16T00:00:00"/>
    <d v="2023-12-29T00:00:00"/>
    <d v="2024-01-01T00:00:00"/>
    <x v="8"/>
    <x v="3"/>
    <n v="37"/>
    <n v="260"/>
    <s v="Świąteczne"/>
    <n v="6"/>
    <n v="7.4999999999999997E-2"/>
    <n v="3457.2"/>
    <n v="2938.62"/>
    <n v="20743.199999999997"/>
    <s v="Klasa II"/>
  </r>
  <r>
    <s v="SO - 0006210"/>
    <x v="0"/>
    <s v="WARE-NMK1003"/>
    <d v="2023-12-16T00:00:00"/>
    <d v="2024-01-10T00:00:00"/>
    <d v="2024-01-16T00:00:00"/>
    <x v="19"/>
    <x v="2"/>
    <n v="40"/>
    <n v="159"/>
    <s v="Lampy stołowe"/>
    <n v="3"/>
    <n v="7.4999999999999997E-2"/>
    <n v="1058.5999999999999"/>
    <n v="762.19200000000001"/>
    <n v="3175.7999999999997"/>
    <s v="Klasa III"/>
  </r>
  <r>
    <s v="SO - 0006211"/>
    <x v="0"/>
    <s v="WARE-MKL1006"/>
    <d v="2023-12-17T00:00:00"/>
    <d v="2024-01-05T00:00:00"/>
    <d v="2024-01-07T00:00:00"/>
    <x v="16"/>
    <x v="1"/>
    <n v="39"/>
    <n v="341"/>
    <s v="Komputery"/>
    <n v="1"/>
    <n v="0.05"/>
    <n v="1105.5"/>
    <n v="895.45500000000004"/>
    <n v="1105.5"/>
    <s v="Klasa I"/>
  </r>
  <r>
    <s v="SO - 0006212"/>
    <x v="3"/>
    <s v="WARE-PUJ1005"/>
    <d v="2023-12-17T00:00:00"/>
    <d v="2024-01-03T00:00:00"/>
    <d v="2024-01-07T00:00:00"/>
    <x v="4"/>
    <x v="3"/>
    <n v="11"/>
    <n v="313"/>
    <s v="Komputery"/>
    <n v="1"/>
    <n v="0.15"/>
    <n v="1011.7"/>
    <n v="839.71100000000001"/>
    <n v="1011.7"/>
    <s v="Klasa II"/>
  </r>
  <r>
    <s v="SO - 0006213"/>
    <x v="3"/>
    <s v="WARE-NMK1003"/>
    <d v="2023-12-17T00:00:00"/>
    <d v="2024-01-05T00:00:00"/>
    <d v="2024-01-08T00:00:00"/>
    <x v="27"/>
    <x v="1"/>
    <n v="42"/>
    <n v="197"/>
    <s v="TV i wideo"/>
    <n v="8"/>
    <n v="0.2"/>
    <n v="5266.2"/>
    <n v="4160.2979999999998"/>
    <n v="42129.599999999999"/>
    <s v="Klasa II"/>
  </r>
  <r>
    <s v="SO - 0006214"/>
    <x v="3"/>
    <s v="WARE-XYS1001"/>
    <d v="2023-12-17T00:00:00"/>
    <d v="2024-01-08T00:00:00"/>
    <d v="2024-01-10T00:00:00"/>
    <x v="4"/>
    <x v="3"/>
    <n v="29"/>
    <n v="25"/>
    <s v="Koce"/>
    <n v="3"/>
    <n v="0.05"/>
    <n v="1065.3"/>
    <n v="490.03800000000001"/>
    <n v="3195.8999999999996"/>
    <s v="Klasa I"/>
  </r>
  <r>
    <s v="SO - 0006215"/>
    <x v="1"/>
    <s v="WARE-MKL1006"/>
    <d v="2023-12-17T00:00:00"/>
    <d v="2023-12-31T00:00:00"/>
    <d v="2024-01-08T00:00:00"/>
    <x v="7"/>
    <x v="3"/>
    <n v="14"/>
    <n v="336"/>
    <s v="Półmiski"/>
    <n v="1"/>
    <n v="0.1"/>
    <n v="3329.9"/>
    <n v="2497.4250000000002"/>
    <n v="3329.9"/>
    <s v="Klasa III"/>
  </r>
  <r>
    <s v="SO - 0006216"/>
    <x v="2"/>
    <s v="WARE-NMK1003"/>
    <d v="2023-12-17T00:00:00"/>
    <d v="2023-12-28T00:00:00"/>
    <d v="2024-01-02T00:00:00"/>
    <x v="13"/>
    <x v="0"/>
    <n v="22"/>
    <n v="175"/>
    <s v="Pufy"/>
    <n v="5"/>
    <n v="0.1"/>
    <n v="1835.8"/>
    <n v="917.9"/>
    <n v="9179"/>
    <s v="Klasa II"/>
  </r>
  <r>
    <s v="SO - 0006217"/>
    <x v="2"/>
    <s v="WARE-NBV1002"/>
    <d v="2023-12-17T00:00:00"/>
    <d v="2024-01-12T00:00:00"/>
    <d v="2024-01-22T00:00:00"/>
    <x v="24"/>
    <x v="2"/>
    <n v="23"/>
    <n v="60"/>
    <s v="Ramki na zdjęcia"/>
    <n v="4"/>
    <n v="0.1"/>
    <n v="3430.4"/>
    <n v="2401.2800000000002"/>
    <n v="13721.6"/>
    <s v="Klasa IV"/>
  </r>
  <r>
    <s v="SO - 0006218"/>
    <x v="3"/>
    <s v="WARE-MKL1006"/>
    <d v="2023-12-18T00:00:00"/>
    <d v="2023-12-23T00:00:00"/>
    <d v="2024-01-01T00:00:00"/>
    <x v="21"/>
    <x v="3"/>
    <n v="15"/>
    <n v="343"/>
    <s v="Toaletki"/>
    <n v="4"/>
    <n v="0.2"/>
    <n v="1078.7"/>
    <n v="474.62799999999999"/>
    <n v="4314.8"/>
    <s v="Klasa IV"/>
  </r>
  <r>
    <s v="SO - 0006219"/>
    <x v="1"/>
    <s v="WARE-NMK1003"/>
    <d v="2023-12-18T00:00:00"/>
    <d v="2023-12-29T00:00:00"/>
    <d v="2024-01-05T00:00:00"/>
    <x v="2"/>
    <x v="2"/>
    <n v="38"/>
    <n v="118"/>
    <s v="Koszykówka"/>
    <n v="2"/>
    <n v="0.05"/>
    <n v="3544.3"/>
    <n v="1524.049"/>
    <n v="7088.6"/>
    <s v="Klasa III"/>
  </r>
  <r>
    <s v="SO - 0006220"/>
    <x v="3"/>
    <s v="WARE-NMK1003"/>
    <d v="2023-12-18T00:00:00"/>
    <d v="2023-12-31T00:00:00"/>
    <d v="2024-01-01T00:00:00"/>
    <x v="9"/>
    <x v="0"/>
    <n v="16"/>
    <n v="185"/>
    <s v="Audio"/>
    <n v="8"/>
    <n v="0.05"/>
    <n v="944.7"/>
    <n v="765.20699999999999"/>
    <n v="7557.6"/>
    <s v="Klasa I"/>
  </r>
  <r>
    <s v="SO - 0006221"/>
    <x v="0"/>
    <s v="WARE-UHY1004"/>
    <d v="2023-12-18T00:00:00"/>
    <d v="2024-01-12T00:00:00"/>
    <d v="2024-01-16T00:00:00"/>
    <x v="6"/>
    <x v="1"/>
    <n v="50"/>
    <n v="220"/>
    <s v="Poduszki meblowe"/>
    <n v="1"/>
    <n v="0.05"/>
    <n v="2398.6"/>
    <n v="1127.3420000000001"/>
    <n v="2398.6"/>
    <s v="Klasa II"/>
  </r>
  <r>
    <s v="SO - 0006222"/>
    <x v="0"/>
    <s v="WARE-NMK1003"/>
    <d v="2023-12-18T00:00:00"/>
    <d v="2024-01-11T00:00:00"/>
    <d v="2024-01-12T00:00:00"/>
    <x v="25"/>
    <x v="0"/>
    <n v="21"/>
    <n v="116"/>
    <s v="Pufy"/>
    <n v="2"/>
    <n v="7.4999999999999997E-2"/>
    <n v="3912.8"/>
    <n v="1995.528"/>
    <n v="7825.6"/>
    <s v="Klasa I"/>
  </r>
  <r>
    <s v="SO - 0006223"/>
    <x v="0"/>
    <s v="WARE-NMK1003"/>
    <d v="2023-12-18T00:00:00"/>
    <d v="2024-01-15T00:00:00"/>
    <d v="2024-01-18T00:00:00"/>
    <x v="22"/>
    <x v="0"/>
    <n v="17"/>
    <n v="129"/>
    <s v="Dywany"/>
    <n v="7"/>
    <n v="7.4999999999999997E-2"/>
    <n v="2391.9"/>
    <n v="1793.925"/>
    <n v="16743.3"/>
    <s v="Klasa II"/>
  </r>
  <r>
    <s v="SO - 0006224"/>
    <x v="0"/>
    <s v="WARE-XYS1001"/>
    <d v="2023-12-18T00:00:00"/>
    <d v="2023-12-26T00:00:00"/>
    <d v="2024-01-02T00:00:00"/>
    <x v="14"/>
    <x v="2"/>
    <n v="49"/>
    <n v="47"/>
    <s v="Kieliszki do koktajli"/>
    <n v="1"/>
    <n v="7.4999999999999997E-2"/>
    <n v="891.1"/>
    <n v="605.94799999999998"/>
    <n v="891.1"/>
    <s v="Klasa III"/>
  </r>
  <r>
    <s v="SO - 0006225"/>
    <x v="2"/>
    <s v="WARE-PUJ1005"/>
    <d v="2023-12-18T00:00:00"/>
    <d v="2024-01-11T00:00:00"/>
    <d v="2024-01-14T00:00:00"/>
    <x v="24"/>
    <x v="2"/>
    <n v="8"/>
    <n v="305"/>
    <s v="Ramki na ścianę"/>
    <n v="1"/>
    <n v="0.2"/>
    <n v="2432.1"/>
    <n v="1775.433"/>
    <n v="2432.1"/>
    <s v="Klasa II"/>
  </r>
  <r>
    <s v="SO - 0006226"/>
    <x v="0"/>
    <s v="WARE-UHY1004"/>
    <d v="2023-12-18T00:00:00"/>
    <d v="2024-01-06T00:00:00"/>
    <d v="2024-01-11T00:00:00"/>
    <x v="16"/>
    <x v="1"/>
    <n v="39"/>
    <n v="208"/>
    <s v="Meble sypialniane"/>
    <n v="2"/>
    <n v="7.4999999999999997E-2"/>
    <n v="1125.5999999999999"/>
    <n v="810.43200000000002"/>
    <n v="2251.1999999999998"/>
    <s v="Klasa II"/>
  </r>
  <r>
    <s v="SO - 0006227"/>
    <x v="3"/>
    <s v="WARE-XYS1001"/>
    <d v="2023-12-18T00:00:00"/>
    <d v="2024-01-09T00:00:00"/>
    <d v="2024-01-15T00:00:00"/>
    <x v="11"/>
    <x v="0"/>
    <n v="8"/>
    <n v="5"/>
    <s v="Lampy podłogowe"/>
    <n v="7"/>
    <n v="0.2"/>
    <n v="1159.0999999999999"/>
    <n v="602.73199999999997"/>
    <n v="8113.6999999999989"/>
    <s v="Klasa III"/>
  </r>
  <r>
    <s v="SO - 0006228"/>
    <x v="2"/>
    <s v="WARE-XYS1001"/>
    <d v="2023-12-18T00:00:00"/>
    <d v="2024-01-03T00:00:00"/>
    <d v="2024-01-08T00:00:00"/>
    <x v="13"/>
    <x v="0"/>
    <n v="11"/>
    <n v="54"/>
    <s v="Zapachy do domu"/>
    <n v="7"/>
    <n v="7.4999999999999997E-2"/>
    <n v="5406.9"/>
    <n v="4217.3819999999996"/>
    <n v="37848.299999999996"/>
    <s v="Klasa II"/>
  </r>
  <r>
    <s v="SO - 0006229"/>
    <x v="2"/>
    <s v="WARE-XYS1001"/>
    <d v="2023-12-19T00:00:00"/>
    <d v="2023-12-31T00:00:00"/>
    <d v="2024-01-07T00:00:00"/>
    <x v="13"/>
    <x v="0"/>
    <n v="32"/>
    <n v="9"/>
    <s v="Baseball"/>
    <n v="3"/>
    <n v="0.2"/>
    <n v="2278"/>
    <n v="1161.78"/>
    <n v="6834"/>
    <s v="Klasa III"/>
  </r>
  <r>
    <s v="SO - 0006230"/>
    <x v="3"/>
    <s v="WARE-NMK1003"/>
    <d v="2023-12-19T00:00:00"/>
    <d v="2024-01-08T00:00:00"/>
    <d v="2024-01-15T00:00:00"/>
    <x v="27"/>
    <x v="1"/>
    <n v="47"/>
    <n v="183"/>
    <s v="Półmiski"/>
    <n v="4"/>
    <n v="0.1"/>
    <n v="2425.4"/>
    <n v="1770.5419999999999"/>
    <n v="9701.6"/>
    <s v="Klasa III"/>
  </r>
  <r>
    <s v="SO - 0006231"/>
    <x v="2"/>
    <s v="WARE-MKL1006"/>
    <d v="2023-12-19T00:00:00"/>
    <d v="2023-12-31T00:00:00"/>
    <d v="2024-01-04T00:00:00"/>
    <x v="13"/>
    <x v="0"/>
    <n v="48"/>
    <n v="343"/>
    <s v="TV i wideo"/>
    <n v="4"/>
    <n v="0.05"/>
    <n v="864.3"/>
    <n v="561.79499999999996"/>
    <n v="3457.2"/>
    <s v="Klasa II"/>
  </r>
  <r>
    <s v="SO - 0006232"/>
    <x v="0"/>
    <s v="WARE-NMK1003"/>
    <d v="2023-12-19T00:00:00"/>
    <d v="2024-01-01T00:00:00"/>
    <d v="2024-01-04T00:00:00"/>
    <x v="26"/>
    <x v="3"/>
    <n v="4"/>
    <n v="176"/>
    <s v="Szkło stołowe"/>
    <n v="6"/>
    <n v="0.1"/>
    <n v="3912.8"/>
    <n v="1604.248"/>
    <n v="23476.800000000003"/>
    <s v="Klasa II"/>
  </r>
  <r>
    <s v="SO - 0006233"/>
    <x v="0"/>
    <s v="WARE-MKL1006"/>
    <d v="2023-12-19T00:00:00"/>
    <d v="2024-01-13T00:00:00"/>
    <d v="2024-01-18T00:00:00"/>
    <x v="1"/>
    <x v="1"/>
    <n v="18"/>
    <n v="360"/>
    <s v="Zegary"/>
    <n v="7"/>
    <n v="7.4999999999999997E-2"/>
    <n v="1011.7"/>
    <n v="728.42399999999998"/>
    <n v="7081.9000000000005"/>
    <s v="Klasa II"/>
  </r>
  <r>
    <s v="SO - 0006234"/>
    <x v="0"/>
    <s v="WARE-XYS1001"/>
    <d v="2023-12-19T00:00:00"/>
    <d v="2024-01-03T00:00:00"/>
    <d v="2024-01-05T00:00:00"/>
    <x v="25"/>
    <x v="0"/>
    <n v="5"/>
    <n v="7"/>
    <s v="Komputery"/>
    <n v="7"/>
    <n v="7.4999999999999997E-2"/>
    <n v="1983.2"/>
    <n v="1269.248"/>
    <n v="13882.4"/>
    <s v="Klasa I"/>
  </r>
  <r>
    <s v="SO - 0006235"/>
    <x v="2"/>
    <s v="WARE-NMK1003"/>
    <d v="2023-12-19T00:00:00"/>
    <d v="2023-12-28T00:00:00"/>
    <d v="2024-01-07T00:00:00"/>
    <x v="24"/>
    <x v="2"/>
    <n v="40"/>
    <n v="167"/>
    <s v="Wazy"/>
    <n v="7"/>
    <n v="7.4999999999999997E-2"/>
    <n v="3879.3"/>
    <n v="3103.44"/>
    <n v="27155.100000000002"/>
    <s v="Klasa IV"/>
  </r>
  <r>
    <s v="SO - 0006236"/>
    <x v="2"/>
    <s v="WARE-MKL1006"/>
    <d v="2023-12-19T00:00:00"/>
    <d v="2023-12-25T00:00:00"/>
    <d v="2023-12-26T00:00:00"/>
    <x v="24"/>
    <x v="2"/>
    <n v="41"/>
    <n v="343"/>
    <s v="Obrusy"/>
    <n v="1"/>
    <n v="0.05"/>
    <n v="6385.1"/>
    <n v="2745.5929999999998"/>
    <n v="6385.1"/>
    <s v="Klasa I"/>
  </r>
  <r>
    <s v="SO - 0006237"/>
    <x v="0"/>
    <s v="WARE-PUJ1005"/>
    <d v="2023-12-19T00:00:00"/>
    <d v="2023-12-23T00:00:00"/>
    <d v="2023-12-24T00:00:00"/>
    <x v="14"/>
    <x v="2"/>
    <n v="32"/>
    <n v="308"/>
    <s v="Meble ogrodowe"/>
    <n v="8"/>
    <n v="0.4"/>
    <n v="2646.5"/>
    <n v="1905.48"/>
    <n v="21172"/>
    <s v="Klasa I"/>
  </r>
  <r>
    <s v="SO - 0006238"/>
    <x v="0"/>
    <s v="WARE-XYS1001"/>
    <d v="2023-12-20T00:00:00"/>
    <d v="2024-01-16T00:00:00"/>
    <d v="2024-01-19T00:00:00"/>
    <x v="19"/>
    <x v="2"/>
    <n v="2"/>
    <n v="11"/>
    <s v="Akcesoria"/>
    <n v="7"/>
    <n v="7.4999999999999997E-2"/>
    <n v="2338.3000000000002"/>
    <n v="1286.0650000000001"/>
    <n v="16368.100000000002"/>
    <s v="Klasa II"/>
  </r>
  <r>
    <s v="SO - 0006239"/>
    <x v="0"/>
    <s v="WARE-MKL1006"/>
    <d v="2023-12-20T00:00:00"/>
    <d v="2023-12-22T00:00:00"/>
    <d v="2023-12-26T00:00:00"/>
    <x v="18"/>
    <x v="2"/>
    <n v="46"/>
    <n v="343"/>
    <s v="Półmiski"/>
    <n v="8"/>
    <n v="0.1"/>
    <n v="2391.9"/>
    <n v="1411.221"/>
    <n v="19135.2"/>
    <s v="Klasa II"/>
  </r>
  <r>
    <s v="SO - 0006240"/>
    <x v="3"/>
    <s v="WARE-NBV1002"/>
    <d v="2023-12-20T00:00:00"/>
    <d v="2024-01-06T00:00:00"/>
    <d v="2024-01-08T00:00:00"/>
    <x v="5"/>
    <x v="2"/>
    <n v="49"/>
    <n v="82"/>
    <s v="Kieliszki do koktajli"/>
    <n v="2"/>
    <n v="0.1"/>
    <n v="2278"/>
    <n v="956.76"/>
    <n v="4556"/>
    <s v="Klasa I"/>
  </r>
  <r>
    <s v="SO - 0006241"/>
    <x v="0"/>
    <s v="WARE-XYS1001"/>
    <d v="2023-12-20T00:00:00"/>
    <d v="2023-12-26T00:00:00"/>
    <d v="2024-01-02T00:00:00"/>
    <x v="26"/>
    <x v="3"/>
    <n v="44"/>
    <n v="9"/>
    <s v="Meble łazienkowe"/>
    <n v="5"/>
    <n v="0.05"/>
    <n v="1065.3"/>
    <n v="628.52700000000004"/>
    <n v="5326.5"/>
    <s v="Klasa III"/>
  </r>
  <r>
    <s v="SO - 0006242"/>
    <x v="3"/>
    <s v="WARE-NMK1003"/>
    <d v="2023-12-20T00:00:00"/>
    <d v="2023-12-27T00:00:00"/>
    <d v="2024-01-04T00:00:00"/>
    <x v="27"/>
    <x v="1"/>
    <n v="18"/>
    <n v="203"/>
    <s v="Baseball"/>
    <n v="8"/>
    <n v="0.1"/>
    <n v="3912.8"/>
    <n v="2738.96"/>
    <n v="31302.400000000001"/>
    <s v="Klasa III"/>
  </r>
  <r>
    <s v="SO - 0006243"/>
    <x v="3"/>
    <s v="WARE-NMK1003"/>
    <d v="2023-12-20T00:00:00"/>
    <d v="2024-01-09T00:00:00"/>
    <d v="2024-01-12T00:00:00"/>
    <x v="17"/>
    <x v="1"/>
    <n v="50"/>
    <n v="130"/>
    <s v="Świeczniki"/>
    <n v="6"/>
    <n v="7.4999999999999997E-2"/>
    <n v="2010"/>
    <n v="1065.3"/>
    <n v="12060"/>
    <s v="Klasa II"/>
  </r>
  <r>
    <s v="SO - 0006244"/>
    <x v="3"/>
    <s v="WARE-NBV1002"/>
    <d v="2023-12-20T00:00:00"/>
    <d v="2024-01-07T00:00:00"/>
    <d v="2024-01-12T00:00:00"/>
    <x v="5"/>
    <x v="2"/>
    <n v="41"/>
    <n v="83"/>
    <s v="Dekoracje zewnętrzne"/>
    <n v="1"/>
    <n v="0.05"/>
    <n v="3832.4"/>
    <n v="1647.932"/>
    <n v="3832.4"/>
    <s v="Klasa II"/>
  </r>
  <r>
    <s v="SO - 0006245"/>
    <x v="0"/>
    <s v="WARE-NMK1003"/>
    <d v="2023-12-20T00:00:00"/>
    <d v="2024-01-08T00:00:00"/>
    <d v="2024-01-16T00:00:00"/>
    <x v="16"/>
    <x v="1"/>
    <n v="18"/>
    <n v="170"/>
    <s v="Zastawa stołowa"/>
    <n v="4"/>
    <n v="0.05"/>
    <n v="998.3"/>
    <n v="718.77599999999995"/>
    <n v="3993.2"/>
    <s v="Klasa III"/>
  </r>
  <r>
    <s v="SO - 0006246"/>
    <x v="3"/>
    <s v="WARE-XYS1001"/>
    <d v="2023-12-20T00:00:00"/>
    <d v="2024-01-05T00:00:00"/>
    <d v="2024-01-15T00:00:00"/>
    <x v="12"/>
    <x v="1"/>
    <n v="4"/>
    <n v="52"/>
    <s v="Ozdoby"/>
    <n v="6"/>
    <n v="0.15"/>
    <n v="1246.2"/>
    <n v="510.94200000000001"/>
    <n v="7477.2000000000007"/>
    <s v="Klasa IV"/>
  </r>
  <r>
    <s v="SO - 0006247"/>
    <x v="1"/>
    <s v="WARE-XYS1001"/>
    <d v="2023-12-20T00:00:00"/>
    <d v="2023-12-30T00:00:00"/>
    <d v="2024-01-01T00:00:00"/>
    <x v="2"/>
    <x v="2"/>
    <n v="30"/>
    <n v="49"/>
    <s v="Koce"/>
    <n v="4"/>
    <n v="0.1"/>
    <n v="1675"/>
    <n v="1323.25"/>
    <n v="6700"/>
    <s v="Klasa I"/>
  </r>
  <r>
    <s v="SO - 0006248"/>
    <x v="3"/>
    <s v="WARE-NMK1003"/>
    <d v="2023-12-21T00:00:00"/>
    <d v="2023-12-31T00:00:00"/>
    <d v="2024-01-10T00:00:00"/>
    <x v="4"/>
    <x v="3"/>
    <n v="49"/>
    <n v="188"/>
    <s v="Meble do jadalni"/>
    <n v="6"/>
    <n v="0.1"/>
    <n v="1728.6"/>
    <n v="1175.4480000000001"/>
    <n v="10371.599999999999"/>
    <s v="Klasa IV"/>
  </r>
  <r>
    <s v="SO - 0006249"/>
    <x v="3"/>
    <s v="WARE-XYS1001"/>
    <d v="2023-12-21T00:00:00"/>
    <d v="2024-01-07T00:00:00"/>
    <d v="2024-01-12T00:00:00"/>
    <x v="21"/>
    <x v="3"/>
    <n v="15"/>
    <n v="7"/>
    <s v="Kieliszki do koktajli"/>
    <n v="6"/>
    <n v="7.4999999999999997E-2"/>
    <n v="1728.6"/>
    <n v="1071.732"/>
    <n v="10371.599999999999"/>
    <s v="Klasa II"/>
  </r>
  <r>
    <s v="SO - 0006250"/>
    <x v="0"/>
    <s v="WARE-NMK1003"/>
    <d v="2023-12-21T00:00:00"/>
    <d v="2023-12-24T00:00:00"/>
    <d v="2023-12-29T00:00:00"/>
    <x v="10"/>
    <x v="3"/>
    <n v="17"/>
    <n v="186"/>
    <s v="Świece"/>
    <n v="8"/>
    <n v="0.05"/>
    <n v="1882.7"/>
    <n v="1299.0630000000001"/>
    <n v="15061.6"/>
    <s v="Klasa II"/>
  </r>
  <r>
    <s v="SO - 0006251"/>
    <x v="1"/>
    <s v="WARE-NBV1002"/>
    <d v="2023-12-21T00:00:00"/>
    <d v="2024-01-12T00:00:00"/>
    <d v="2024-01-17T00:00:00"/>
    <x v="20"/>
    <x v="1"/>
    <n v="44"/>
    <n v="73"/>
    <s v="Kwiaty"/>
    <n v="6"/>
    <n v="7.4999999999999997E-2"/>
    <n v="984.9"/>
    <n v="512.14800000000002"/>
    <n v="5909.4"/>
    <s v="Klasa II"/>
  </r>
  <r>
    <s v="SO - 0006252"/>
    <x v="3"/>
    <s v="WARE-XYS1001"/>
    <d v="2023-12-21T00:00:00"/>
    <d v="2023-12-27T00:00:00"/>
    <d v="2024-01-03T00:00:00"/>
    <x v="27"/>
    <x v="1"/>
    <n v="14"/>
    <n v="33"/>
    <s v="Koszykówka"/>
    <n v="6"/>
    <n v="0.05"/>
    <n v="1326.6"/>
    <n v="1061.28"/>
    <n v="7959.5999999999995"/>
    <s v="Klasa III"/>
  </r>
  <r>
    <s v="SO - 0006253"/>
    <x v="1"/>
    <s v="WARE-NBV1002"/>
    <d v="2023-12-21T00:00:00"/>
    <d v="2024-01-10T00:00:00"/>
    <d v="2024-01-14T00:00:00"/>
    <x v="2"/>
    <x v="2"/>
    <n v="11"/>
    <n v="76"/>
    <s v="Wazy"/>
    <n v="5"/>
    <n v="7.4999999999999997E-2"/>
    <n v="3999.9"/>
    <n v="2439.9389999999999"/>
    <n v="19999.5"/>
    <s v="Klasa II"/>
  </r>
  <r>
    <s v="SO - 0006254"/>
    <x v="0"/>
    <s v="WARE-NMK1003"/>
    <d v="2023-12-21T00:00:00"/>
    <d v="2023-12-30T00:00:00"/>
    <d v="2023-12-31T00:00:00"/>
    <x v="25"/>
    <x v="0"/>
    <n v="21"/>
    <n v="150"/>
    <s v="Wisiorki"/>
    <n v="6"/>
    <n v="0.15"/>
    <n v="1802.3"/>
    <n v="1189.518"/>
    <n v="10813.8"/>
    <s v="Klasa I"/>
  </r>
  <r>
    <s v="SO - 0006255"/>
    <x v="2"/>
    <s v="WARE-NMK1003"/>
    <d v="2023-12-21T00:00:00"/>
    <d v="2024-01-10T00:00:00"/>
    <d v="2024-01-15T00:00:00"/>
    <x v="24"/>
    <x v="2"/>
    <n v="26"/>
    <n v="121"/>
    <s v="Wazy"/>
    <n v="7"/>
    <n v="0.05"/>
    <n v="1172.5"/>
    <n v="527.625"/>
    <n v="8207.5"/>
    <s v="Klasa II"/>
  </r>
  <r>
    <s v="SO - 0006256"/>
    <x v="2"/>
    <s v="WARE-NMK1003"/>
    <d v="2023-12-21T00:00:00"/>
    <d v="2024-01-10T00:00:00"/>
    <d v="2024-01-16T00:00:00"/>
    <x v="7"/>
    <x v="3"/>
    <n v="49"/>
    <n v="163"/>
    <s v="Wisiorki"/>
    <n v="8"/>
    <n v="7.4999999999999997E-2"/>
    <n v="3973.1"/>
    <n v="2622.2460000000001"/>
    <n v="31784.799999999999"/>
    <s v="Klasa III"/>
  </r>
  <r>
    <s v="SO - 0006257"/>
    <x v="3"/>
    <s v="WARE-XYS1001"/>
    <d v="2023-12-21T00:00:00"/>
    <d v="2024-01-17T00:00:00"/>
    <d v="2024-01-20T00:00:00"/>
    <x v="17"/>
    <x v="1"/>
    <n v="23"/>
    <n v="56"/>
    <s v="Narzędzia barowe"/>
    <n v="4"/>
    <n v="0.15"/>
    <n v="1112.2"/>
    <n v="900.88199999999995"/>
    <n v="4448.8"/>
    <s v="Klasa II"/>
  </r>
  <r>
    <s v="SO - 0006258"/>
    <x v="2"/>
    <s v="WARE-PUJ1005"/>
    <d v="2023-12-21T00:00:00"/>
    <d v="2024-01-15T00:00:00"/>
    <d v="2024-01-21T00:00:00"/>
    <x v="12"/>
    <x v="1"/>
    <n v="1"/>
    <n v="294"/>
    <s v="Lustra"/>
    <n v="6"/>
    <n v="0.15"/>
    <n v="3946.3"/>
    <n v="1657.4459999999999"/>
    <n v="23677.800000000003"/>
    <s v="Klasa III"/>
  </r>
  <r>
    <s v="SO - 0006259"/>
    <x v="2"/>
    <s v="WARE-PUJ1005"/>
    <d v="2023-12-22T00:00:00"/>
    <d v="2024-01-19T00:00:00"/>
    <d v="2024-01-24T00:00:00"/>
    <x v="7"/>
    <x v="3"/>
    <n v="50"/>
    <n v="266"/>
    <s v="Komputery"/>
    <n v="2"/>
    <n v="0.05"/>
    <n v="1058.5999999999999"/>
    <n v="709.26199999999994"/>
    <n v="2117.1999999999998"/>
    <s v="Klasa II"/>
  </r>
  <r>
    <s v="SO - 0006260"/>
    <x v="2"/>
    <s v="WARE-PUJ1005"/>
    <d v="2023-12-22T00:00:00"/>
    <d v="2024-01-02T00:00:00"/>
    <d v="2024-01-08T00:00:00"/>
    <x v="23"/>
    <x v="0"/>
    <n v="2"/>
    <n v="289"/>
    <s v="Kolekcje"/>
    <n v="7"/>
    <n v="0.1"/>
    <n v="261.3"/>
    <n v="193.36199999999999"/>
    <n v="1829.1000000000001"/>
    <s v="Klasa III"/>
  </r>
  <r>
    <s v="SO - 0006261"/>
    <x v="0"/>
    <s v="WARE-PUJ1005"/>
    <d v="2023-12-22T00:00:00"/>
    <d v="2024-01-14T00:00:00"/>
    <d v="2024-01-15T00:00:00"/>
    <x v="0"/>
    <x v="0"/>
    <n v="5"/>
    <n v="285"/>
    <s v="Zapachy do domu"/>
    <n v="4"/>
    <n v="7.4999999999999997E-2"/>
    <n v="1051.9000000000001"/>
    <n v="820.48199999999997"/>
    <n v="4207.6000000000004"/>
    <s v="Klasa I"/>
  </r>
  <r>
    <s v="SO - 0006262"/>
    <x v="2"/>
    <s v="WARE-NBV1002"/>
    <d v="2023-12-22T00:00:00"/>
    <d v="2023-12-24T00:00:00"/>
    <d v="2023-12-26T00:00:00"/>
    <x v="7"/>
    <x v="3"/>
    <n v="39"/>
    <n v="81"/>
    <s v="Poduszki"/>
    <n v="8"/>
    <n v="0.05"/>
    <n v="850.9"/>
    <n v="340.36"/>
    <n v="6807.2"/>
    <s v="Klasa I"/>
  </r>
  <r>
    <s v="SO - 0006263"/>
    <x v="0"/>
    <s v="WARE-PUJ1005"/>
    <d v="2023-12-22T00:00:00"/>
    <d v="2023-12-25T00:00:00"/>
    <d v="2024-01-04T00:00:00"/>
    <x v="15"/>
    <x v="2"/>
    <n v="45"/>
    <n v="308"/>
    <s v="Wazy"/>
    <n v="2"/>
    <n v="0.15"/>
    <n v="2405.3000000000002"/>
    <n v="1635.604"/>
    <n v="4810.6000000000004"/>
    <s v="Klasa IV"/>
  </r>
  <r>
    <s v="SO - 0006264"/>
    <x v="2"/>
    <s v="WARE-UHY1004"/>
    <d v="2023-12-22T00:00:00"/>
    <d v="2024-01-05T00:00:00"/>
    <d v="2024-01-14T00:00:00"/>
    <x v="13"/>
    <x v="0"/>
    <n v="46"/>
    <n v="212"/>
    <s v="Zastawa stołowa"/>
    <n v="8"/>
    <n v="7.4999999999999997E-2"/>
    <n v="2425.4"/>
    <n v="1115.684"/>
    <n v="19403.2"/>
    <s v="Klasa IV"/>
  </r>
  <r>
    <s v="SO - 0006265"/>
    <x v="0"/>
    <s v="WARE-NMK1003"/>
    <d v="2023-12-22T00:00:00"/>
    <d v="2023-12-29T00:00:00"/>
    <d v="2024-01-02T00:00:00"/>
    <x v="14"/>
    <x v="2"/>
    <n v="47"/>
    <n v="97"/>
    <s v="Okładziny ścienne"/>
    <n v="4"/>
    <n v="7.4999999999999997E-2"/>
    <n v="1105.5"/>
    <n v="674.35500000000002"/>
    <n v="4422"/>
    <s v="Klasa II"/>
  </r>
  <r>
    <s v="SO - 0006266"/>
    <x v="0"/>
    <s v="WARE-NMK1003"/>
    <d v="2023-12-22T00:00:00"/>
    <d v="2024-01-15T00:00:00"/>
    <d v="2024-01-17T00:00:00"/>
    <x v="6"/>
    <x v="1"/>
    <n v="3"/>
    <n v="157"/>
    <s v="Wisiorki"/>
    <n v="6"/>
    <n v="0.2"/>
    <n v="857.6"/>
    <n v="728.96"/>
    <n v="5145.6000000000004"/>
    <s v="Klasa I"/>
  </r>
  <r>
    <s v="SO - 0006267"/>
    <x v="0"/>
    <s v="WARE-NMK1003"/>
    <d v="2023-12-22T00:00:00"/>
    <d v="2024-01-04T00:00:00"/>
    <d v="2024-01-10T00:00:00"/>
    <x v="6"/>
    <x v="1"/>
    <n v="39"/>
    <n v="165"/>
    <s v="Szafy"/>
    <n v="7"/>
    <n v="0.05"/>
    <n v="3705.1"/>
    <n v="2260.1109999999999"/>
    <n v="25935.7"/>
    <s v="Klasa III"/>
  </r>
  <r>
    <s v="SO - 0006268"/>
    <x v="3"/>
    <s v="WARE-NMK1003"/>
    <d v="2023-12-22T00:00:00"/>
    <d v="2024-01-12T00:00:00"/>
    <d v="2024-01-18T00:00:00"/>
    <x v="21"/>
    <x v="3"/>
    <n v="15"/>
    <n v="106"/>
    <s v="Akcesoria"/>
    <n v="4"/>
    <n v="7.4999999999999997E-2"/>
    <n v="1025.0999999999999"/>
    <n v="656.06399999999996"/>
    <n v="4100.3999999999996"/>
    <s v="Klasa III"/>
  </r>
  <r>
    <s v="SO - 0006269"/>
    <x v="3"/>
    <s v="WARE-PUJ1005"/>
    <d v="2023-12-22T00:00:00"/>
    <d v="2024-01-18T00:00:00"/>
    <d v="2024-01-27T00:00:00"/>
    <x v="27"/>
    <x v="1"/>
    <n v="46"/>
    <n v="279"/>
    <s v="Okładziny ścienne"/>
    <n v="1"/>
    <n v="0.2"/>
    <n v="971.5"/>
    <n v="709.19500000000005"/>
    <n v="971.5"/>
    <s v="Klasa IV"/>
  </r>
  <r>
    <s v="SO - 0006270"/>
    <x v="2"/>
    <s v="WARE-NMK1003"/>
    <d v="2023-12-22T00:00:00"/>
    <d v="2024-01-02T00:00:00"/>
    <d v="2024-01-10T00:00:00"/>
    <x v="13"/>
    <x v="0"/>
    <n v="46"/>
    <n v="111"/>
    <s v="Szafy"/>
    <n v="5"/>
    <n v="0.05"/>
    <n v="1031.8"/>
    <n v="474.62799999999999"/>
    <n v="5159"/>
    <s v="Klasa III"/>
  </r>
  <r>
    <s v="SO - 0006271"/>
    <x v="2"/>
    <s v="WARE-MKL1006"/>
    <d v="2023-12-22T00:00:00"/>
    <d v="2024-01-16T00:00:00"/>
    <d v="2024-01-17T00:00:00"/>
    <x v="13"/>
    <x v="0"/>
    <n v="1"/>
    <n v="364"/>
    <s v="Zapachy do domu"/>
    <n v="6"/>
    <n v="7.4999999999999997E-2"/>
    <n v="1018.4"/>
    <n v="621.22400000000005"/>
    <n v="6110.4"/>
    <s v="Klasa I"/>
  </r>
  <r>
    <s v="SO - 0006272"/>
    <x v="0"/>
    <s v="WARE-NMK1003"/>
    <d v="2023-12-22T00:00:00"/>
    <d v="2024-01-15T00:00:00"/>
    <d v="2024-01-21T00:00:00"/>
    <x v="10"/>
    <x v="3"/>
    <n v="18"/>
    <n v="154"/>
    <s v="Kieliszki do koktajli"/>
    <n v="2"/>
    <n v="0.1"/>
    <n v="2659.9"/>
    <n v="1649.1379999999999"/>
    <n v="5319.8"/>
    <s v="Klasa III"/>
  </r>
  <r>
    <s v="SO - 0006273"/>
    <x v="0"/>
    <s v="WARE-NMK1003"/>
    <d v="2023-12-22T00:00:00"/>
    <d v="2024-01-10T00:00:00"/>
    <d v="2024-01-15T00:00:00"/>
    <x v="14"/>
    <x v="2"/>
    <n v="32"/>
    <n v="120"/>
    <s v="Narzędzia barowe"/>
    <n v="2"/>
    <n v="7.4999999999999997E-2"/>
    <n v="3356.7"/>
    <n v="1779.0509999999999"/>
    <n v="6713.4"/>
    <s v="Klasa II"/>
  </r>
  <r>
    <s v="SO - 0006274"/>
    <x v="2"/>
    <s v="WARE-MKL1006"/>
    <d v="2023-12-23T00:00:00"/>
    <d v="2024-01-20T00:00:00"/>
    <d v="2024-01-26T00:00:00"/>
    <x v="12"/>
    <x v="1"/>
    <n v="20"/>
    <n v="355"/>
    <s v="Zastawa stołowa"/>
    <n v="7"/>
    <n v="0.2"/>
    <n v="241.2"/>
    <n v="159.19200000000001"/>
    <n v="1688.3999999999999"/>
    <s v="Klasa III"/>
  </r>
  <r>
    <s v="SO - 0006275"/>
    <x v="2"/>
    <s v="WARE-XYS1001"/>
    <d v="2023-12-23T00:00:00"/>
    <d v="2024-01-14T00:00:00"/>
    <d v="2024-01-24T00:00:00"/>
    <x v="24"/>
    <x v="2"/>
    <n v="3"/>
    <n v="52"/>
    <s v="Audio"/>
    <n v="4"/>
    <n v="0.05"/>
    <n v="3805.6"/>
    <n v="1598.3520000000001"/>
    <n v="15222.4"/>
    <s v="Klasa IV"/>
  </r>
  <r>
    <s v="SO - 0006276"/>
    <x v="0"/>
    <s v="WARE-PUJ1005"/>
    <d v="2023-12-23T00:00:00"/>
    <d v="2024-01-04T00:00:00"/>
    <d v="2024-01-09T00:00:00"/>
    <x v="25"/>
    <x v="0"/>
    <n v="4"/>
    <n v="281"/>
    <s v="Kieliszki do koktajli"/>
    <n v="1"/>
    <n v="0.1"/>
    <n v="2525.9"/>
    <n v="1288.2090000000001"/>
    <n v="2525.9"/>
    <s v="Klasa II"/>
  </r>
  <r>
    <s v="SO - 0006277"/>
    <x v="1"/>
    <s v="WARE-XYS1001"/>
    <d v="2023-12-23T00:00:00"/>
    <d v="2024-01-19T00:00:00"/>
    <d v="2024-01-27T00:00:00"/>
    <x v="2"/>
    <x v="2"/>
    <n v="8"/>
    <n v="53"/>
    <s v="Toaletki"/>
    <n v="2"/>
    <n v="0.3"/>
    <n v="1118.9000000000001"/>
    <n v="749.66300000000001"/>
    <n v="2237.8000000000002"/>
    <s v="Klasa III"/>
  </r>
  <r>
    <s v="SO - 0006278"/>
    <x v="0"/>
    <s v="WARE-NBV1002"/>
    <d v="2023-12-23T00:00:00"/>
    <d v="2024-01-05T00:00:00"/>
    <d v="2024-01-12T00:00:00"/>
    <x v="19"/>
    <x v="2"/>
    <n v="1"/>
    <n v="75"/>
    <s v="Świece"/>
    <n v="3"/>
    <n v="7.4999999999999997E-2"/>
    <n v="1715.2"/>
    <n v="1457.92"/>
    <n v="5145.6000000000004"/>
    <s v="Klasa III"/>
  </r>
  <r>
    <s v="SO - 0006279"/>
    <x v="0"/>
    <s v="WARE-UHY1004"/>
    <d v="2023-12-23T00:00:00"/>
    <d v="2024-01-05T00:00:00"/>
    <d v="2024-01-14T00:00:00"/>
    <x v="16"/>
    <x v="1"/>
    <n v="43"/>
    <n v="233"/>
    <s v="Zapachy do domu"/>
    <n v="3"/>
    <n v="0.1"/>
    <n v="3845.8"/>
    <n v="1538.32"/>
    <n v="11537.400000000001"/>
    <s v="Klasa IV"/>
  </r>
  <r>
    <s v="SO - 0006280"/>
    <x v="0"/>
    <s v="WARE-MKL1006"/>
    <d v="2023-12-23T00:00:00"/>
    <d v="2024-01-08T00:00:00"/>
    <d v="2024-01-16T00:00:00"/>
    <x v="19"/>
    <x v="2"/>
    <n v="47"/>
    <n v="342"/>
    <s v="Dywany"/>
    <n v="7"/>
    <n v="7.4999999999999997E-2"/>
    <n v="1755.4"/>
    <n v="754.822"/>
    <n v="12287.800000000001"/>
    <s v="Klasa III"/>
  </r>
  <r>
    <s v="SO - 0006281"/>
    <x v="0"/>
    <s v="WARE-MKL1006"/>
    <d v="2023-12-23T00:00:00"/>
    <d v="2024-01-04T00:00:00"/>
    <d v="2024-01-05T00:00:00"/>
    <x v="6"/>
    <x v="1"/>
    <n v="8"/>
    <n v="352"/>
    <s v="Obrusy"/>
    <n v="6"/>
    <n v="0.05"/>
    <n v="1788.9"/>
    <n v="983.89499999999998"/>
    <n v="10733.400000000001"/>
    <s v="Klasa I"/>
  </r>
  <r>
    <s v="SO - 0006282"/>
    <x v="0"/>
    <s v="WARE-XYS1001"/>
    <d v="2023-12-23T00:00:00"/>
    <d v="2024-01-18T00:00:00"/>
    <d v="2024-01-24T00:00:00"/>
    <x v="15"/>
    <x v="2"/>
    <n v="30"/>
    <n v="26"/>
    <s v="Świece"/>
    <n v="8"/>
    <n v="7.4999999999999997E-2"/>
    <n v="3959.7"/>
    <n v="2336.223"/>
    <n v="31677.599999999999"/>
    <s v="Klasa III"/>
  </r>
  <r>
    <s v="SO - 0006283"/>
    <x v="3"/>
    <s v="WARE-NMK1003"/>
    <d v="2023-12-23T00:00:00"/>
    <d v="2024-01-13T00:00:00"/>
    <d v="2024-01-21T00:00:00"/>
    <x v="21"/>
    <x v="3"/>
    <n v="29"/>
    <n v="128"/>
    <s v="Kieliszki do koktajli"/>
    <n v="2"/>
    <n v="0.05"/>
    <n v="1688.4"/>
    <n v="1435.14"/>
    <n v="3376.8"/>
    <s v="Klasa III"/>
  </r>
  <r>
    <s v="SO - 0006284"/>
    <x v="0"/>
    <s v="WARE-XYS1001"/>
    <d v="2023-12-23T00:00:00"/>
    <d v="2024-01-06T00:00:00"/>
    <d v="2024-01-11T00:00:00"/>
    <x v="6"/>
    <x v="1"/>
    <n v="37"/>
    <n v="36"/>
    <s v="Rzeźby"/>
    <n v="1"/>
    <n v="7.4999999999999997E-2"/>
    <n v="984.9"/>
    <n v="630.33600000000001"/>
    <n v="984.9"/>
    <s v="Klasa II"/>
  </r>
  <r>
    <s v="SO - 0006285"/>
    <x v="2"/>
    <s v="WARE-PUJ1005"/>
    <d v="2023-12-23T00:00:00"/>
    <d v="2024-01-07T00:00:00"/>
    <d v="2024-01-08T00:00:00"/>
    <x v="24"/>
    <x v="2"/>
    <n v="12"/>
    <n v="293"/>
    <s v="Wieńce"/>
    <n v="4"/>
    <n v="7.4999999999999997E-2"/>
    <n v="3953"/>
    <n v="1620.73"/>
    <n v="15812"/>
    <s v="Klasa I"/>
  </r>
  <r>
    <s v="SO - 0006286"/>
    <x v="3"/>
    <s v="WARE-PUJ1005"/>
    <d v="2023-12-23T00:00:00"/>
    <d v="2023-12-31T00:00:00"/>
    <d v="2024-01-01T00:00:00"/>
    <x v="4"/>
    <x v="3"/>
    <n v="11"/>
    <n v="296"/>
    <s v="Szafy"/>
    <n v="1"/>
    <n v="0.2"/>
    <n v="5286.3"/>
    <n v="3013.1909999999998"/>
    <n v="5286.3"/>
    <s v="Klasa I"/>
  </r>
  <r>
    <s v="SO - 0006287"/>
    <x v="3"/>
    <s v="WARE-UHY1004"/>
    <d v="2023-12-23T00:00:00"/>
    <d v="2024-01-07T00:00:00"/>
    <d v="2024-01-14T00:00:00"/>
    <x v="17"/>
    <x v="1"/>
    <n v="26"/>
    <n v="232"/>
    <s v="Szkło stołowe"/>
    <n v="2"/>
    <n v="0.1"/>
    <n v="884.4"/>
    <n v="459.88799999999998"/>
    <n v="1768.8"/>
    <s v="Klasa III"/>
  </r>
  <r>
    <s v="SO - 0006288"/>
    <x v="0"/>
    <s v="WARE-XYS1001"/>
    <d v="2023-12-24T00:00:00"/>
    <d v="2024-01-15T00:00:00"/>
    <d v="2024-01-20T00:00:00"/>
    <x v="18"/>
    <x v="2"/>
    <n v="41"/>
    <n v="11"/>
    <s v="Półmiski"/>
    <n v="1"/>
    <n v="0.2"/>
    <n v="1038.5"/>
    <n v="571.17499999999995"/>
    <n v="1038.5"/>
    <s v="Klasa II"/>
  </r>
  <r>
    <s v="SO - 0006289"/>
    <x v="0"/>
    <s v="WARE-MKL1006"/>
    <d v="2023-12-24T00:00:00"/>
    <d v="2024-01-10T00:00:00"/>
    <d v="2024-01-19T00:00:00"/>
    <x v="1"/>
    <x v="1"/>
    <n v="22"/>
    <n v="335"/>
    <s v="Poduszki meblowe"/>
    <n v="6"/>
    <n v="7.4999999999999997E-2"/>
    <n v="5138.8999999999996"/>
    <n v="4162.509"/>
    <n v="30833.399999999998"/>
    <s v="Klasa IV"/>
  </r>
  <r>
    <s v="SO - 0006290"/>
    <x v="2"/>
    <s v="WARE-MKL1006"/>
    <d v="2023-12-24T00:00:00"/>
    <d v="2024-01-08T00:00:00"/>
    <d v="2024-01-17T00:00:00"/>
    <x v="23"/>
    <x v="0"/>
    <n v="24"/>
    <n v="356"/>
    <s v="Ramki na zdjęcia"/>
    <n v="1"/>
    <n v="0.1"/>
    <n v="804"/>
    <n v="385.92"/>
    <n v="804"/>
    <s v="Klasa IV"/>
  </r>
  <r>
    <s v="SO - 0006291"/>
    <x v="3"/>
    <s v="WARE-PUJ1005"/>
    <d v="2023-12-24T00:00:00"/>
    <d v="2023-12-28T00:00:00"/>
    <d v="2023-12-29T00:00:00"/>
    <x v="11"/>
    <x v="0"/>
    <n v="20"/>
    <n v="322"/>
    <s v="Meble do jadalni"/>
    <n v="4"/>
    <n v="0.1"/>
    <n v="167.5"/>
    <n v="130.65"/>
    <n v="670"/>
    <s v="Klasa I"/>
  </r>
  <r>
    <s v="SO - 0006292"/>
    <x v="0"/>
    <s v="WARE-NMK1003"/>
    <d v="2023-12-24T00:00:00"/>
    <d v="2024-01-15T00:00:00"/>
    <d v="2024-01-19T00:00:00"/>
    <x v="15"/>
    <x v="2"/>
    <n v="21"/>
    <n v="131"/>
    <s v="Telefony"/>
    <n v="2"/>
    <n v="0.1"/>
    <n v="2311.5"/>
    <n v="1109.52"/>
    <n v="4623"/>
    <s v="Klasa II"/>
  </r>
  <r>
    <s v="SO - 0006293"/>
    <x v="1"/>
    <s v="WARE-MKL1006"/>
    <d v="2023-12-24T00:00:00"/>
    <d v="2024-01-01T00:00:00"/>
    <d v="2024-01-11T00:00:00"/>
    <x v="20"/>
    <x v="1"/>
    <n v="7"/>
    <n v="362"/>
    <s v="TV i wideo"/>
    <n v="4"/>
    <n v="0.05"/>
    <n v="3845.8"/>
    <n v="1769.068"/>
    <n v="15383.2"/>
    <s v="Klasa IV"/>
  </r>
  <r>
    <s v="SO - 0006294"/>
    <x v="2"/>
    <s v="WARE-PUJ1005"/>
    <d v="2023-12-25T00:00:00"/>
    <d v="2024-01-06T00:00:00"/>
    <d v="2024-01-15T00:00:00"/>
    <x v="13"/>
    <x v="0"/>
    <n v="4"/>
    <n v="301"/>
    <s v="Rzeźby"/>
    <n v="3"/>
    <n v="7.4999999999999997E-2"/>
    <n v="1943"/>
    <n v="1165.8"/>
    <n v="5829"/>
    <s v="Klasa IV"/>
  </r>
  <r>
    <s v="SO - 0006295"/>
    <x v="0"/>
    <s v="WARE-NMK1003"/>
    <d v="2023-12-25T00:00:00"/>
    <d v="2024-01-04T00:00:00"/>
    <d v="2024-01-08T00:00:00"/>
    <x v="16"/>
    <x v="1"/>
    <n v="37"/>
    <n v="131"/>
    <s v="Toaletki"/>
    <n v="4"/>
    <n v="7.4999999999999997E-2"/>
    <n v="1125.5999999999999"/>
    <n v="709.12800000000004"/>
    <n v="4502.3999999999996"/>
    <s v="Klasa II"/>
  </r>
  <r>
    <s v="SO - 0006296"/>
    <x v="3"/>
    <s v="WARE-XYS1001"/>
    <d v="2023-12-25T00:00:00"/>
    <d v="2024-01-06T00:00:00"/>
    <d v="2024-01-09T00:00:00"/>
    <x v="9"/>
    <x v="0"/>
    <n v="15"/>
    <n v="29"/>
    <s v="Narzędzia barowe"/>
    <n v="7"/>
    <n v="0.2"/>
    <n v="3912.8"/>
    <n v="1643.376"/>
    <n v="27389.600000000002"/>
    <s v="Klasa II"/>
  </r>
  <r>
    <s v="SO - 0006297"/>
    <x v="2"/>
    <s v="WARE-UHY1004"/>
    <d v="2023-12-25T00:00:00"/>
    <d v="2024-01-09T00:00:00"/>
    <d v="2024-01-14T00:00:00"/>
    <x v="24"/>
    <x v="2"/>
    <n v="6"/>
    <n v="216"/>
    <s v="Poduszki meblowe"/>
    <n v="3"/>
    <n v="0.3"/>
    <n v="3859.2"/>
    <n v="1698.048"/>
    <n v="11577.599999999999"/>
    <s v="Klasa II"/>
  </r>
  <r>
    <s v="SO - 0006298"/>
    <x v="2"/>
    <s v="WARE-MKL1006"/>
    <d v="2023-12-25T00:00:00"/>
    <d v="2024-01-09T00:00:00"/>
    <d v="2024-01-17T00:00:00"/>
    <x v="7"/>
    <x v="3"/>
    <n v="26"/>
    <n v="356"/>
    <s v="Szafy"/>
    <n v="8"/>
    <n v="7.4999999999999997E-2"/>
    <n v="3993.2"/>
    <n v="1597.28"/>
    <n v="31945.599999999999"/>
    <s v="Klasa III"/>
  </r>
  <r>
    <s v="SO - 0006299"/>
    <x v="3"/>
    <s v="WARE-NMK1003"/>
    <d v="2023-12-25T00:00:00"/>
    <d v="2024-01-20T00:00:00"/>
    <d v="2024-01-22T00:00:00"/>
    <x v="21"/>
    <x v="3"/>
    <n v="28"/>
    <n v="109"/>
    <s v="Komputery"/>
    <n v="1"/>
    <n v="0.2"/>
    <n v="3705.1"/>
    <n v="2482.4169999999999"/>
    <n v="3705.1"/>
    <s v="Klasa I"/>
  </r>
  <r>
    <s v="SO - 0006300"/>
    <x v="0"/>
    <s v="WARE-NMK1003"/>
    <d v="2023-12-25T00:00:00"/>
    <d v="2024-01-08T00:00:00"/>
    <d v="2024-01-13T00:00:00"/>
    <x v="6"/>
    <x v="1"/>
    <n v="33"/>
    <n v="122"/>
    <s v="Świąteczne"/>
    <n v="5"/>
    <n v="0.05"/>
    <n v="1085.4000000000001"/>
    <n v="738.072"/>
    <n v="5427"/>
    <s v="Klasa II"/>
  </r>
  <r>
    <s v="SO - 0006301"/>
    <x v="2"/>
    <s v="WARE-PUJ1005"/>
    <d v="2023-12-25T00:00:00"/>
    <d v="2024-01-15T00:00:00"/>
    <d v="2024-01-16T00:00:00"/>
    <x v="23"/>
    <x v="0"/>
    <n v="42"/>
    <n v="318"/>
    <s v="Baseball"/>
    <n v="5"/>
    <n v="0.05"/>
    <n v="1949.7"/>
    <n v="896.86199999999997"/>
    <n v="9748.5"/>
    <s v="Klasa I"/>
  </r>
  <r>
    <s v="SO - 0006302"/>
    <x v="0"/>
    <s v="WARE-NMK1003"/>
    <d v="2023-12-25T00:00:00"/>
    <d v="2024-01-10T00:00:00"/>
    <d v="2024-01-18T00:00:00"/>
    <x v="1"/>
    <x v="1"/>
    <n v="7"/>
    <n v="100"/>
    <s v="Wazy"/>
    <n v="4"/>
    <n v="0.15"/>
    <n v="3953"/>
    <n v="3360.05"/>
    <n v="15812"/>
    <s v="Klasa III"/>
  </r>
  <r>
    <s v="SO - 0006303"/>
    <x v="3"/>
    <s v="WARE-NBV1002"/>
    <d v="2023-12-26T00:00:00"/>
    <d v="2024-01-21T00:00:00"/>
    <d v="2024-01-23T00:00:00"/>
    <x v="5"/>
    <x v="2"/>
    <n v="19"/>
    <n v="75"/>
    <s v="Obrusy"/>
    <n v="3"/>
    <n v="0.05"/>
    <n v="1072"/>
    <n v="728.96"/>
    <n v="3216"/>
    <s v="Klasa I"/>
  </r>
  <r>
    <s v="SO - 0006304"/>
    <x v="0"/>
    <s v="WARE-NMK1003"/>
    <d v="2023-12-26T00:00:00"/>
    <d v="2024-01-19T00:00:00"/>
    <d v="2024-01-23T00:00:00"/>
    <x v="26"/>
    <x v="3"/>
    <n v="13"/>
    <n v="148"/>
    <s v="Wisiorki"/>
    <n v="6"/>
    <n v="7.4999999999999997E-2"/>
    <n v="2492.4"/>
    <n v="2043.768"/>
    <n v="14954.400000000001"/>
    <s v="Klasa II"/>
  </r>
  <r>
    <s v="SO - 0006305"/>
    <x v="2"/>
    <s v="WARE-NMK1003"/>
    <d v="2023-12-26T00:00:00"/>
    <d v="2024-01-02T00:00:00"/>
    <d v="2024-01-11T00:00:00"/>
    <x v="7"/>
    <x v="3"/>
    <n v="7"/>
    <n v="191"/>
    <s v="Wazy"/>
    <n v="7"/>
    <n v="0.05"/>
    <n v="2934.6"/>
    <n v="1643.376"/>
    <n v="20542.2"/>
    <s v="Klasa IV"/>
  </r>
  <r>
    <s v="SO - 0006306"/>
    <x v="3"/>
    <s v="WARE-MKL1006"/>
    <d v="2023-12-26T00:00:00"/>
    <d v="2024-01-22T00:00:00"/>
    <d v="2024-01-31T00:00:00"/>
    <x v="17"/>
    <x v="1"/>
    <n v="21"/>
    <n v="353"/>
    <s v="Wieńce"/>
    <n v="8"/>
    <n v="0.2"/>
    <n v="207.7"/>
    <n v="89.311000000000007"/>
    <n v="1661.6"/>
    <s v="Klasa IV"/>
  </r>
  <r>
    <s v="SO - 0006307"/>
    <x v="3"/>
    <s v="WARE-NMK1003"/>
    <d v="2023-12-26T00:00:00"/>
    <d v="2024-01-11T00:00:00"/>
    <d v="2024-01-20T00:00:00"/>
    <x v="27"/>
    <x v="1"/>
    <n v="21"/>
    <n v="164"/>
    <s v="Zastawa stołowa"/>
    <n v="7"/>
    <n v="0.15"/>
    <n v="5902.7"/>
    <n v="3069.404"/>
    <n v="41318.9"/>
    <s v="Klasa IV"/>
  </r>
  <r>
    <s v="SO - 0006308"/>
    <x v="1"/>
    <s v="WARE-XYS1001"/>
    <d v="2023-12-26T00:00:00"/>
    <d v="2024-01-20T00:00:00"/>
    <d v="2024-01-26T00:00:00"/>
    <x v="2"/>
    <x v="2"/>
    <n v="39"/>
    <n v="1"/>
    <s v="Toaletki"/>
    <n v="8"/>
    <n v="0.1"/>
    <n v="214.4"/>
    <n v="124.352"/>
    <n v="1715.2"/>
    <s v="Klasa III"/>
  </r>
  <r>
    <s v="SO - 0006309"/>
    <x v="0"/>
    <s v="WARE-MKL1006"/>
    <d v="2023-12-26T00:00:00"/>
    <d v="2023-12-31T00:00:00"/>
    <d v="2024-01-04T00:00:00"/>
    <x v="19"/>
    <x v="2"/>
    <n v="44"/>
    <n v="361"/>
    <s v="Telefony"/>
    <n v="2"/>
    <n v="0.05"/>
    <n v="958.1"/>
    <n v="747.31799999999998"/>
    <n v="1916.2"/>
    <s v="Klasa II"/>
  </r>
  <r>
    <s v="SO - 0006310"/>
    <x v="0"/>
    <s v="WARE-XYS1001"/>
    <d v="2023-12-26T00:00:00"/>
    <d v="2024-01-03T00:00:00"/>
    <d v="2024-01-09T00:00:00"/>
    <x v="16"/>
    <x v="1"/>
    <n v="21"/>
    <n v="13"/>
    <s v="Szkło stołowe"/>
    <n v="4"/>
    <n v="7.4999999999999997E-2"/>
    <n v="2546"/>
    <n v="1196.6199999999999"/>
    <n v="10184"/>
    <s v="Klasa III"/>
  </r>
  <r>
    <s v="SO - 0006311"/>
    <x v="3"/>
    <s v="WARE-XYS1001"/>
    <d v="2023-12-26T00:00:00"/>
    <d v="2024-01-12T00:00:00"/>
    <d v="2024-01-21T00:00:00"/>
    <x v="27"/>
    <x v="1"/>
    <n v="49"/>
    <n v="30"/>
    <s v="Wieńce"/>
    <n v="7"/>
    <n v="7.4999999999999997E-2"/>
    <n v="2780.5"/>
    <n v="2057.5700000000002"/>
    <n v="19463.5"/>
    <s v="Klasa IV"/>
  </r>
  <r>
    <s v="SO - 0006312"/>
    <x v="2"/>
    <s v="WARE-PUJ1005"/>
    <d v="2023-12-26T00:00:00"/>
    <d v="2024-01-09T00:00:00"/>
    <d v="2024-01-15T00:00:00"/>
    <x v="23"/>
    <x v="0"/>
    <n v="29"/>
    <n v="284"/>
    <s v="Zastawa stołowa"/>
    <n v="2"/>
    <n v="0.1"/>
    <n v="2010"/>
    <n v="824.1"/>
    <n v="4020"/>
    <s v="Klasa III"/>
  </r>
  <r>
    <s v="SO - 0006313"/>
    <x v="0"/>
    <s v="WARE-PUJ1005"/>
    <d v="2023-12-27T00:00:00"/>
    <d v="2024-01-09T00:00:00"/>
    <d v="2024-01-15T00:00:00"/>
    <x v="19"/>
    <x v="2"/>
    <n v="9"/>
    <n v="327"/>
    <s v="Wieńce"/>
    <n v="6"/>
    <n v="0.15"/>
    <n v="1822.4"/>
    <n v="1530.816"/>
    <n v="10934.400000000001"/>
    <s v="Klasa III"/>
  </r>
  <r>
    <s v="SO - 0006314"/>
    <x v="3"/>
    <s v="WARE-MKL1006"/>
    <d v="2023-12-27T00:00:00"/>
    <d v="2024-01-14T00:00:00"/>
    <d v="2024-01-17T00:00:00"/>
    <x v="12"/>
    <x v="1"/>
    <n v="31"/>
    <n v="334"/>
    <s v="Naczynia serwisowe"/>
    <n v="2"/>
    <n v="0.2"/>
    <n v="2010"/>
    <n v="884.4"/>
    <n v="4020"/>
    <s v="Klasa II"/>
  </r>
  <r>
    <s v="SO - 0006315"/>
    <x v="0"/>
    <s v="WARE-MKL1006"/>
    <d v="2023-12-27T00:00:00"/>
    <d v="2024-01-21T00:00:00"/>
    <d v="2024-01-23T00:00:00"/>
    <x v="0"/>
    <x v="0"/>
    <n v="13"/>
    <n v="343"/>
    <s v="Telefony"/>
    <n v="2"/>
    <n v="0.2"/>
    <n v="3973.1"/>
    <n v="2066.0120000000002"/>
    <n v="7946.2"/>
    <s v="Klasa I"/>
  </r>
  <r>
    <s v="SO - 0006316"/>
    <x v="0"/>
    <s v="WARE-XYS1001"/>
    <d v="2023-12-27T00:00:00"/>
    <d v="2024-01-15T00:00:00"/>
    <d v="2024-01-25T00:00:00"/>
    <x v="15"/>
    <x v="2"/>
    <n v="22"/>
    <n v="22"/>
    <s v="Dekoracje zewnętrzne"/>
    <n v="1"/>
    <n v="7.4999999999999997E-2"/>
    <n v="1319.9"/>
    <n v="989.92499999999995"/>
    <n v="1319.9"/>
    <s v="Klasa IV"/>
  </r>
  <r>
    <s v="SO - 0006317"/>
    <x v="0"/>
    <s v="WARE-PUJ1005"/>
    <d v="2023-12-27T00:00:00"/>
    <d v="2024-01-18T00:00:00"/>
    <d v="2024-01-22T00:00:00"/>
    <x v="6"/>
    <x v="1"/>
    <n v="36"/>
    <n v="284"/>
    <s v="Poduszki meblowe"/>
    <n v="6"/>
    <n v="7.4999999999999997E-2"/>
    <n v="2378.5"/>
    <n v="1070.325"/>
    <n v="14271"/>
    <s v="Klasa II"/>
  </r>
  <r>
    <s v="SO - 0006318"/>
    <x v="3"/>
    <s v="WARE-NMK1003"/>
    <d v="2023-12-27T00:00:00"/>
    <d v="2024-01-10T00:00:00"/>
    <d v="2024-01-15T00:00:00"/>
    <x v="4"/>
    <x v="3"/>
    <n v="43"/>
    <n v="109"/>
    <s v="Świeczniki"/>
    <n v="6"/>
    <n v="7.4999999999999997E-2"/>
    <n v="737"/>
    <n v="574.86"/>
    <n v="4422"/>
    <s v="Klasa II"/>
  </r>
  <r>
    <s v="SO - 0006319"/>
    <x v="0"/>
    <s v="WARE-MKL1006"/>
    <d v="2023-12-27T00:00:00"/>
    <d v="2024-01-22T00:00:00"/>
    <d v="2024-01-25T00:00:00"/>
    <x v="15"/>
    <x v="2"/>
    <n v="11"/>
    <n v="336"/>
    <s v="Poduszki meblowe"/>
    <n v="1"/>
    <n v="7.4999999999999997E-2"/>
    <n v="2586.1999999999998"/>
    <n v="1965.5119999999999"/>
    <n v="2586.1999999999998"/>
    <s v="Klasa II"/>
  </r>
  <r>
    <s v="SO - 0006320"/>
    <x v="0"/>
    <s v="WARE-MKL1006"/>
    <d v="2023-12-27T00:00:00"/>
    <d v="2024-01-02T00:00:00"/>
    <d v="2024-01-09T00:00:00"/>
    <x v="0"/>
    <x v="0"/>
    <n v="41"/>
    <n v="337"/>
    <s v="Meble łazienkowe"/>
    <n v="7"/>
    <n v="0.1"/>
    <n v="3999.9"/>
    <n v="2159.9459999999999"/>
    <n v="27999.3"/>
    <s v="Klasa III"/>
  </r>
  <r>
    <s v="SO - 0006321"/>
    <x v="3"/>
    <s v="WARE-XYS1001"/>
    <d v="2023-12-27T00:00:00"/>
    <d v="2024-01-13T00:00:00"/>
    <d v="2024-01-16T00:00:00"/>
    <x v="17"/>
    <x v="1"/>
    <n v="12"/>
    <n v="6"/>
    <s v="Komputery"/>
    <n v="1"/>
    <n v="0.05"/>
    <n v="3939.6"/>
    <n v="2481.9479999999999"/>
    <n v="3939.6"/>
    <s v="Klasa II"/>
  </r>
  <r>
    <s v="SO - 0006322"/>
    <x v="3"/>
    <s v="WARE-NMK1003"/>
    <d v="2023-12-27T00:00:00"/>
    <d v="2024-01-20T00:00:00"/>
    <d v="2024-01-25T00:00:00"/>
    <x v="22"/>
    <x v="0"/>
    <n v="35"/>
    <n v="131"/>
    <s v="Wieńce"/>
    <n v="8"/>
    <n v="0.15"/>
    <n v="3725.2"/>
    <n v="2756.6480000000001"/>
    <n v="29801.599999999999"/>
    <s v="Klasa II"/>
  </r>
  <r>
    <s v="SO - 0006323"/>
    <x v="2"/>
    <s v="WARE-UHY1004"/>
    <d v="2023-12-27T00:00:00"/>
    <d v="2023-12-29T00:00:00"/>
    <d v="2024-01-08T00:00:00"/>
    <x v="13"/>
    <x v="0"/>
    <n v="39"/>
    <n v="229"/>
    <s v="Koce"/>
    <n v="3"/>
    <n v="0.05"/>
    <n v="2525.9"/>
    <n v="1010.36"/>
    <n v="7577.7000000000007"/>
    <s v="Klasa IV"/>
  </r>
  <r>
    <s v="SO - 0006324"/>
    <x v="0"/>
    <s v="WARE-NMK1003"/>
    <d v="2023-12-28T00:00:00"/>
    <d v="2024-01-21T00:00:00"/>
    <d v="2024-01-30T00:00:00"/>
    <x v="19"/>
    <x v="2"/>
    <n v="7"/>
    <n v="144"/>
    <s v="Lampy stołowe"/>
    <n v="2"/>
    <n v="0.2"/>
    <n v="1809"/>
    <n v="741.69"/>
    <n v="3618"/>
    <s v="Klasa IV"/>
  </r>
  <r>
    <s v="SO - 0006325"/>
    <x v="3"/>
    <s v="WARE-XYS1001"/>
    <d v="2023-12-28T00:00:00"/>
    <d v="2024-01-24T00:00:00"/>
    <d v="2024-01-26T00:00:00"/>
    <x v="9"/>
    <x v="0"/>
    <n v="22"/>
    <n v="22"/>
    <s v="Zastawa stołowa"/>
    <n v="1"/>
    <n v="0.15"/>
    <n v="1963.1"/>
    <n v="1138.598"/>
    <n v="1963.1"/>
    <s v="Klasa I"/>
  </r>
  <r>
    <s v="SO - 0006326"/>
    <x v="3"/>
    <s v="WARE-XYS1001"/>
    <d v="2023-12-28T00:00:00"/>
    <d v="2024-01-06T00:00:00"/>
    <d v="2024-01-09T00:00:00"/>
    <x v="27"/>
    <x v="1"/>
    <n v="42"/>
    <n v="28"/>
    <s v="Ramki na zdjęcia"/>
    <n v="7"/>
    <n v="0.2"/>
    <n v="2800.6"/>
    <n v="1316.2819999999999"/>
    <n v="19604.2"/>
    <s v="Klasa II"/>
  </r>
  <r>
    <s v="SO - 0006327"/>
    <x v="2"/>
    <s v="WARE-XYS1001"/>
    <d v="2023-12-28T00:00:00"/>
    <d v="2024-01-07T00:00:00"/>
    <d v="2024-01-11T00:00:00"/>
    <x v="24"/>
    <x v="2"/>
    <n v="18"/>
    <n v="54"/>
    <s v="Naczynia do pieczenia"/>
    <n v="4"/>
    <n v="0.05"/>
    <n v="4013.3"/>
    <n v="2929.7089999999998"/>
    <n v="16053.2"/>
    <s v="Klasa II"/>
  </r>
  <r>
    <s v="SO - 0006328"/>
    <x v="0"/>
    <s v="WARE-XYS1001"/>
    <d v="2023-12-28T00:00:00"/>
    <d v="2024-01-16T00:00:00"/>
    <d v="2024-01-20T00:00:00"/>
    <x v="16"/>
    <x v="1"/>
    <n v="27"/>
    <n v="6"/>
    <s v="Świece"/>
    <n v="8"/>
    <n v="0.1"/>
    <n v="247.9"/>
    <n v="114.03400000000001"/>
    <n v="1983.2"/>
    <s v="Klasa II"/>
  </r>
  <r>
    <s v="SO - 0006329"/>
    <x v="3"/>
    <s v="WARE-PUJ1005"/>
    <d v="2023-12-28T00:00:00"/>
    <d v="2024-01-24T00:00:00"/>
    <d v="2024-02-02T00:00:00"/>
    <x v="4"/>
    <x v="3"/>
    <n v="1"/>
    <n v="314"/>
    <s v="Meble sypialniane"/>
    <n v="8"/>
    <n v="7.4999999999999997E-2"/>
    <n v="2713.5"/>
    <n v="1600.9649999999999"/>
    <n v="21708"/>
    <s v="Klasa IV"/>
  </r>
  <r>
    <s v="SO - 0006330"/>
    <x v="3"/>
    <s v="WARE-MKL1006"/>
    <d v="2023-12-28T00:00:00"/>
    <d v="2024-01-11T00:00:00"/>
    <d v="2024-01-14T00:00:00"/>
    <x v="27"/>
    <x v="1"/>
    <n v="49"/>
    <n v="339"/>
    <s v="Meble ogrodowe"/>
    <n v="3"/>
    <n v="0.15"/>
    <n v="3162.4"/>
    <n v="1612.8240000000001"/>
    <n v="9487.2000000000007"/>
    <s v="Klasa II"/>
  </r>
  <r>
    <s v="SO - 0006331"/>
    <x v="2"/>
    <s v="WARE-XYS1001"/>
    <d v="2023-12-29T00:00:00"/>
    <d v="2024-01-19T00:00:00"/>
    <d v="2024-01-23T00:00:00"/>
    <x v="24"/>
    <x v="2"/>
    <n v="26"/>
    <n v="57"/>
    <s v="Wazy"/>
    <n v="2"/>
    <n v="0.15"/>
    <n v="1078.7"/>
    <n v="571.71100000000001"/>
    <n v="2157.4"/>
    <s v="Klasa II"/>
  </r>
  <r>
    <s v="SO - 0006332"/>
    <x v="0"/>
    <s v="WARE-UHY1004"/>
    <d v="2023-12-29T00:00:00"/>
    <d v="2024-01-05T00:00:00"/>
    <d v="2024-01-10T00:00:00"/>
    <x v="10"/>
    <x v="3"/>
    <n v="34"/>
    <n v="218"/>
    <s v="Świąteczne"/>
    <n v="2"/>
    <n v="0.05"/>
    <n v="2391.9"/>
    <n v="1172.0309999999999"/>
    <n v="4783.8"/>
    <s v="Klasa II"/>
  </r>
  <r>
    <s v="SO - 0006333"/>
    <x v="0"/>
    <s v="WARE-UHY1004"/>
    <d v="2023-12-29T00:00:00"/>
    <d v="2024-01-06T00:00:00"/>
    <d v="2024-01-12T00:00:00"/>
    <x v="1"/>
    <x v="1"/>
    <n v="3"/>
    <n v="207"/>
    <s v="Meble do jadalni"/>
    <n v="3"/>
    <n v="0.4"/>
    <n v="207.7"/>
    <n v="103.85"/>
    <n v="623.09999999999991"/>
    <s v="Klasa III"/>
  </r>
  <r>
    <s v="SO - 0006334"/>
    <x v="0"/>
    <s v="WARE-PUJ1005"/>
    <d v="2023-12-29T00:00:00"/>
    <d v="2024-01-17T00:00:00"/>
    <d v="2024-01-25T00:00:00"/>
    <x v="22"/>
    <x v="0"/>
    <n v="37"/>
    <n v="266"/>
    <s v="Meble do jadalni"/>
    <n v="6"/>
    <n v="0.3"/>
    <n v="1125.5999999999999"/>
    <n v="472.75200000000001"/>
    <n v="6753.5999999999995"/>
    <s v="Klasa III"/>
  </r>
  <r>
    <s v="SO - 0006335"/>
    <x v="3"/>
    <s v="WARE-NBV1002"/>
    <d v="2023-12-29T00:00:00"/>
    <d v="2024-01-19T00:00:00"/>
    <d v="2024-01-24T00:00:00"/>
    <x v="22"/>
    <x v="0"/>
    <n v="44"/>
    <n v="83"/>
    <s v="Świeczniki"/>
    <n v="1"/>
    <n v="7.4999999999999997E-2"/>
    <n v="1929.6"/>
    <n v="1080.576"/>
    <n v="1929.6"/>
    <s v="Klasa II"/>
  </r>
  <r>
    <s v="SO - 0006336"/>
    <x v="1"/>
    <s v="WARE-NBV1002"/>
    <d v="2023-12-29T00:00:00"/>
    <d v="2024-01-10T00:00:00"/>
    <d v="2024-01-17T00:00:00"/>
    <x v="2"/>
    <x v="2"/>
    <n v="46"/>
    <n v="75"/>
    <s v="Świąteczne"/>
    <n v="1"/>
    <n v="0.05"/>
    <n v="2934.6"/>
    <n v="2230.2959999999998"/>
    <n v="2934.6"/>
    <s v="Klasa III"/>
  </r>
  <r>
    <s v="SO - 0006337"/>
    <x v="1"/>
    <s v="WARE-NMK1003"/>
    <d v="2023-12-29T00:00:00"/>
    <d v="2024-01-22T00:00:00"/>
    <d v="2024-01-30T00:00:00"/>
    <x v="20"/>
    <x v="1"/>
    <n v="27"/>
    <n v="188"/>
    <s v="Okładziny ścienne"/>
    <n v="8"/>
    <n v="0.05"/>
    <n v="268"/>
    <n v="160.80000000000001"/>
    <n v="2144"/>
    <s v="Klasa III"/>
  </r>
  <r>
    <s v="SO - 0006338"/>
    <x v="3"/>
    <s v="WARE-PUJ1005"/>
    <d v="2023-12-29T00:00:00"/>
    <d v="2024-01-24T00:00:00"/>
    <d v="2024-01-31T00:00:00"/>
    <x v="12"/>
    <x v="1"/>
    <n v="49"/>
    <n v="298"/>
    <s v="Komputery"/>
    <n v="1"/>
    <n v="0.15"/>
    <n v="3979.8"/>
    <n v="3144.0419999999999"/>
    <n v="3979.8"/>
    <s v="Klasa III"/>
  </r>
  <r>
    <s v="SO - 0006339"/>
    <x v="0"/>
    <s v="WARE-NMK1003"/>
    <d v="2023-12-29T00:00:00"/>
    <d v="2024-01-22T00:00:00"/>
    <d v="2024-01-25T00:00:00"/>
    <x v="18"/>
    <x v="2"/>
    <n v="22"/>
    <n v="156"/>
    <s v="Kieliszki do koktajli"/>
    <n v="6"/>
    <n v="0.1"/>
    <n v="2881"/>
    <n v="2362.42"/>
    <n v="17286"/>
    <s v="Klasa II"/>
  </r>
  <r>
    <s v="SO - 0006340"/>
    <x v="3"/>
    <s v="WARE-NMK1003"/>
    <d v="2023-12-29T00:00:00"/>
    <d v="2024-01-26T00:00:00"/>
    <d v="2024-02-04T00:00:00"/>
    <x v="4"/>
    <x v="3"/>
    <n v="35"/>
    <n v="171"/>
    <s v="Meble ogrodowe"/>
    <n v="8"/>
    <n v="0.1"/>
    <n v="254.6"/>
    <n v="150.214"/>
    <n v="2036.8"/>
    <s v="Klasa IV"/>
  </r>
  <r>
    <s v="SO - 0006341"/>
    <x v="0"/>
    <s v="WARE-NMK1003"/>
    <d v="2023-12-30T00:00:00"/>
    <d v="2024-01-14T00:00:00"/>
    <d v="2024-01-20T00:00:00"/>
    <x v="26"/>
    <x v="3"/>
    <n v="9"/>
    <n v="144"/>
    <s v="Audio"/>
    <n v="4"/>
    <n v="7.4999999999999997E-2"/>
    <n v="3926.2"/>
    <n v="2826.864"/>
    <n v="15704.8"/>
    <s v="Klasa III"/>
  </r>
  <r>
    <s v="SO - 0006342"/>
    <x v="3"/>
    <s v="WARE-NMK1003"/>
    <d v="2023-12-30T00:00:00"/>
    <d v="2024-01-13T00:00:00"/>
    <d v="2024-01-16T00:00:00"/>
    <x v="5"/>
    <x v="2"/>
    <n v="16"/>
    <n v="153"/>
    <s v="Obrusy"/>
    <n v="4"/>
    <n v="0.1"/>
    <n v="2626.4"/>
    <n v="1891.008"/>
    <n v="10505.6"/>
    <s v="Klasa II"/>
  </r>
  <r>
    <s v="SO - 0006343"/>
    <x v="3"/>
    <s v="WARE-XYS1001"/>
    <d v="2023-12-30T00:00:00"/>
    <d v="2024-01-14T00:00:00"/>
    <d v="2024-01-22T00:00:00"/>
    <x v="21"/>
    <x v="3"/>
    <n v="43"/>
    <n v="48"/>
    <s v="Wieńce"/>
    <n v="1"/>
    <n v="0.3"/>
    <n v="1869.3"/>
    <n v="1271.124"/>
    <n v="1869.3"/>
    <s v="Klasa III"/>
  </r>
  <r>
    <s v="SO - 0006344"/>
    <x v="0"/>
    <s v="WARE-XYS1001"/>
    <d v="2023-12-30T00:00:00"/>
    <d v="2024-01-25T00:00:00"/>
    <d v="2024-01-28T00:00:00"/>
    <x v="26"/>
    <x v="3"/>
    <n v="10"/>
    <n v="24"/>
    <s v="Akcesoria"/>
    <n v="5"/>
    <n v="0.05"/>
    <n v="2519.1999999999998"/>
    <n v="1990.1679999999999"/>
    <n v="12596"/>
    <s v="Klasa II"/>
  </r>
  <r>
    <s v="SO - 0006345"/>
    <x v="2"/>
    <s v="WARE-PUJ1005"/>
    <d v="2023-12-30T00:00:00"/>
    <d v="2024-01-19T00:00:00"/>
    <d v="2024-01-25T00:00:00"/>
    <x v="23"/>
    <x v="0"/>
    <n v="27"/>
    <n v="265"/>
    <s v="Narzędzia barowe"/>
    <n v="1"/>
    <n v="0.1"/>
    <n v="1072"/>
    <n v="503.84"/>
    <n v="1072"/>
    <s v="Klasa III"/>
  </r>
  <r>
    <s v="SO - 0006346"/>
    <x v="3"/>
    <s v="WARE-NMK1003"/>
    <d v="2023-12-30T00:00:00"/>
    <d v="2024-01-20T00:00:00"/>
    <d v="2024-01-28T00:00:00"/>
    <x v="27"/>
    <x v="1"/>
    <n v="46"/>
    <n v="110"/>
    <s v="Zegary"/>
    <n v="4"/>
    <n v="0.05"/>
    <n v="1185.9000000000001"/>
    <n v="640.38599999999997"/>
    <n v="4743.6000000000004"/>
    <s v="Klasa III"/>
  </r>
  <r>
    <s v="SO - 0006347"/>
    <x v="1"/>
    <s v="WARE-XYS1001"/>
    <d v="2023-12-31T00:00:00"/>
    <d v="2024-01-08T00:00:00"/>
    <d v="2024-01-16T00:00:00"/>
    <x v="2"/>
    <x v="2"/>
    <n v="18"/>
    <n v="39"/>
    <s v="Zegary"/>
    <n v="3"/>
    <n v="0.15"/>
    <n v="1125.5999999999999"/>
    <n v="529.03200000000004"/>
    <n v="3376.7999999999997"/>
    <s v="Klasa III"/>
  </r>
  <r>
    <s v="SO - 0006348"/>
    <x v="0"/>
    <s v="WARE-NMK1003"/>
    <d v="2023-12-31T00:00:00"/>
    <d v="2024-01-02T00:00:00"/>
    <d v="2024-01-10T00:00:00"/>
    <x v="18"/>
    <x v="2"/>
    <n v="10"/>
    <n v="186"/>
    <s v="Kwiaty"/>
    <n v="6"/>
    <n v="0.15"/>
    <n v="3979.8"/>
    <n v="2427.6779999999999"/>
    <n v="23878.800000000003"/>
    <s v="Klasa III"/>
  </r>
  <r>
    <s v="SO - 0006349"/>
    <x v="3"/>
    <s v="WARE-NMK1003"/>
    <d v="2023-12-31T00:00:00"/>
    <d v="2024-01-17T00:00:00"/>
    <d v="2024-01-18T00:00:00"/>
    <x v="9"/>
    <x v="0"/>
    <n v="17"/>
    <n v="199"/>
    <s v="Lustra"/>
    <n v="2"/>
    <n v="0.1"/>
    <n v="804"/>
    <n v="329.64"/>
    <n v="1608"/>
    <s v="Klasa I"/>
  </r>
  <r>
    <s v="SO - 0006350"/>
    <x v="2"/>
    <s v="WARE-UHY1004"/>
    <d v="2023-12-31T00:00:00"/>
    <d v="2024-01-16T00:00:00"/>
    <d v="2024-01-22T00:00:00"/>
    <x v="23"/>
    <x v="0"/>
    <n v="20"/>
    <n v="241"/>
    <s v="Meble do jadalni"/>
    <n v="8"/>
    <n v="0.1"/>
    <n v="958.1"/>
    <n v="411.983"/>
    <n v="7664.8"/>
    <s v="Klasa III"/>
  </r>
  <r>
    <s v="SO - 0006351"/>
    <x v="2"/>
    <s v="WARE-PUJ1005"/>
    <d v="2023-12-31T00:00:00"/>
    <d v="2024-01-03T00:00:00"/>
    <d v="2024-01-12T00:00:00"/>
    <x v="23"/>
    <x v="0"/>
    <n v="26"/>
    <n v="309"/>
    <s v="Lustra"/>
    <n v="6"/>
    <n v="0.4"/>
    <n v="2680"/>
    <n v="1259.5999999999999"/>
    <n v="16080"/>
    <s v="Klasa IV"/>
  </r>
  <r>
    <s v="SO - 0006352"/>
    <x v="0"/>
    <s v="WARE-XYS1001"/>
    <d v="2024-01-01T00:00:00"/>
    <d v="2024-01-19T00:00:00"/>
    <d v="2024-01-25T00:00:00"/>
    <x v="6"/>
    <x v="1"/>
    <n v="11"/>
    <n v="51"/>
    <s v="Rzeźby"/>
    <n v="6"/>
    <n v="7.4999999999999997E-2"/>
    <n v="1976.5"/>
    <n v="1600.9649999999999"/>
    <n v="11859"/>
    <s v="Klasa III"/>
  </r>
  <r>
    <s v="SO - 0006353"/>
    <x v="2"/>
    <s v="WARE-NMK1003"/>
    <d v="2024-01-01T00:00:00"/>
    <d v="2024-01-29T00:00:00"/>
    <d v="2024-02-07T00:00:00"/>
    <x v="23"/>
    <x v="0"/>
    <n v="2"/>
    <n v="136"/>
    <s v="Akcesoria"/>
    <n v="2"/>
    <n v="0.15"/>
    <n v="1038.5"/>
    <n v="654.255"/>
    <n v="2077"/>
    <s v="Klasa IV"/>
  </r>
  <r>
    <s v="SO - 0006354"/>
    <x v="3"/>
    <s v="WARE-NMK1003"/>
    <d v="2024-01-01T00:00:00"/>
    <d v="2024-01-25T00:00:00"/>
    <d v="2024-01-29T00:00:00"/>
    <x v="11"/>
    <x v="0"/>
    <n v="11"/>
    <n v="89"/>
    <s v="Świece"/>
    <n v="2"/>
    <n v="7.4999999999999997E-2"/>
    <n v="2559.4"/>
    <n v="1484.452"/>
    <n v="5118.8"/>
    <s v="Klasa II"/>
  </r>
  <r>
    <s v="SO - 0006355"/>
    <x v="2"/>
    <s v="WARE-XYS1001"/>
    <d v="2024-01-01T00:00:00"/>
    <d v="2024-01-12T00:00:00"/>
    <d v="2024-01-17T00:00:00"/>
    <x v="3"/>
    <x v="0"/>
    <n v="27"/>
    <n v="45"/>
    <s v="Ramki na zdjęcia"/>
    <n v="3"/>
    <n v="7.4999999999999997E-2"/>
    <n v="1118.9000000000001"/>
    <n v="525.88300000000004"/>
    <n v="3356.7000000000003"/>
    <s v="Klasa II"/>
  </r>
  <r>
    <s v="SO - 0006356"/>
    <x v="3"/>
    <s v="WARE-NMK1003"/>
    <d v="2024-01-01T00:00:00"/>
    <d v="2024-01-09T00:00:00"/>
    <d v="2024-01-16T00:00:00"/>
    <x v="21"/>
    <x v="3"/>
    <n v="48"/>
    <n v="154"/>
    <s v="Zastawa stołowa"/>
    <n v="6"/>
    <n v="0.1"/>
    <n v="2539.3000000000002"/>
    <n v="1244.2570000000001"/>
    <n v="15235.800000000001"/>
    <s v="Klasa III"/>
  </r>
  <r>
    <s v="SO - 0006357"/>
    <x v="0"/>
    <s v="WARE-NMK1003"/>
    <d v="2024-01-01T00:00:00"/>
    <d v="2024-01-15T00:00:00"/>
    <d v="2024-01-17T00:00:00"/>
    <x v="25"/>
    <x v="0"/>
    <n v="33"/>
    <n v="148"/>
    <s v="Zastawa stołowa"/>
    <n v="3"/>
    <n v="0.05"/>
    <n v="1125.5999999999999"/>
    <n v="934.24800000000005"/>
    <n v="3376.7999999999997"/>
    <s v="Klasa I"/>
  </r>
  <r>
    <s v="SO - 0006358"/>
    <x v="3"/>
    <s v="WARE-PUJ1005"/>
    <d v="2024-01-01T00:00:00"/>
    <d v="2024-01-06T00:00:00"/>
    <d v="2024-01-08T00:00:00"/>
    <x v="12"/>
    <x v="1"/>
    <n v="7"/>
    <n v="285"/>
    <s v="Meble ogrodowe"/>
    <n v="7"/>
    <n v="7.4999999999999997E-2"/>
    <n v="1996.6"/>
    <n v="1098.1300000000001"/>
    <n v="13976.199999999999"/>
    <s v="Klasa I"/>
  </r>
  <r>
    <s v="SO - 0006359"/>
    <x v="3"/>
    <s v="WARE-PUJ1005"/>
    <d v="2024-01-01T00:00:00"/>
    <d v="2024-01-08T00:00:00"/>
    <d v="2024-01-18T00:00:00"/>
    <x v="22"/>
    <x v="0"/>
    <n v="36"/>
    <n v="317"/>
    <s v="Szafy"/>
    <n v="3"/>
    <n v="0.15"/>
    <n v="1956.4"/>
    <n v="1545.556"/>
    <n v="5869.2000000000007"/>
    <s v="Klasa IV"/>
  </r>
  <r>
    <s v="SO - 0006360"/>
    <x v="2"/>
    <s v="WARE-NMK1003"/>
    <d v="2024-01-02T00:00:00"/>
    <d v="2024-01-27T00:00:00"/>
    <d v="2024-02-06T00:00:00"/>
    <x v="24"/>
    <x v="2"/>
    <n v="44"/>
    <n v="154"/>
    <s v="Rzeźby"/>
    <n v="7"/>
    <n v="0.1"/>
    <n v="3323.2"/>
    <n v="2592.096"/>
    <n v="23262.399999999998"/>
    <s v="Klasa IV"/>
  </r>
  <r>
    <s v="SO - 0006361"/>
    <x v="3"/>
    <s v="WARE-MKL1006"/>
    <d v="2024-01-02T00:00:00"/>
    <d v="2024-01-08T00:00:00"/>
    <d v="2024-01-18T00:00:00"/>
    <x v="4"/>
    <x v="3"/>
    <n v="42"/>
    <n v="358"/>
    <s v="Ramki na ścianę"/>
    <n v="6"/>
    <n v="0.15"/>
    <n v="1005"/>
    <n v="482.4"/>
    <n v="6030"/>
    <s v="Klasa IV"/>
  </r>
  <r>
    <s v="SO - 0006362"/>
    <x v="0"/>
    <s v="WARE-UHY1004"/>
    <d v="2024-01-02T00:00:00"/>
    <d v="2024-01-05T00:00:00"/>
    <d v="2024-01-06T00:00:00"/>
    <x v="6"/>
    <x v="1"/>
    <n v="50"/>
    <n v="210"/>
    <s v="Dywany"/>
    <n v="6"/>
    <n v="7.4999999999999997E-2"/>
    <n v="5386.8"/>
    <n v="3070.4760000000001"/>
    <n v="32320.800000000003"/>
    <s v="Klasa I"/>
  </r>
  <r>
    <s v="SO - 0006363"/>
    <x v="3"/>
    <s v="WARE-NBV1002"/>
    <d v="2024-01-02T00:00:00"/>
    <d v="2024-01-18T00:00:00"/>
    <d v="2024-01-27T00:00:00"/>
    <x v="12"/>
    <x v="1"/>
    <n v="5"/>
    <n v="66"/>
    <s v="Akcesoria"/>
    <n v="7"/>
    <n v="0.15"/>
    <n v="5480.6"/>
    <n v="3672.002"/>
    <n v="38364.200000000004"/>
    <s v="Klasa IV"/>
  </r>
  <r>
    <s v="SO - 0006364"/>
    <x v="0"/>
    <s v="WARE-UHY1004"/>
    <d v="2024-01-02T00:00:00"/>
    <d v="2024-01-21T00:00:00"/>
    <d v="2024-01-23T00:00:00"/>
    <x v="18"/>
    <x v="2"/>
    <n v="6"/>
    <n v="224"/>
    <s v="Toaletki"/>
    <n v="5"/>
    <n v="0.3"/>
    <n v="5185.8"/>
    <n v="2644.7579999999998"/>
    <n v="25929"/>
    <s v="Klasa I"/>
  </r>
  <r>
    <s v="SO - 0006365"/>
    <x v="3"/>
    <s v="WARE-NMK1003"/>
    <d v="2024-01-02T00:00:00"/>
    <d v="2024-01-21T00:00:00"/>
    <d v="2024-01-25T00:00:00"/>
    <x v="12"/>
    <x v="1"/>
    <n v="12"/>
    <n v="94"/>
    <s v="Komputery"/>
    <n v="2"/>
    <n v="7.4999999999999997E-2"/>
    <n v="1005"/>
    <n v="532.65"/>
    <n v="2010"/>
    <s v="Klasa II"/>
  </r>
  <r>
    <s v="SO - 0006366"/>
    <x v="0"/>
    <s v="WARE-NMK1003"/>
    <d v="2024-01-02T00:00:00"/>
    <d v="2024-01-29T00:00:00"/>
    <d v="2024-02-08T00:00:00"/>
    <x v="16"/>
    <x v="1"/>
    <n v="36"/>
    <n v="160"/>
    <s v="Dekoracje zewnętrzne"/>
    <n v="5"/>
    <n v="0.05"/>
    <n v="1715.2"/>
    <n v="1080.576"/>
    <n v="8576"/>
    <s v="Klasa IV"/>
  </r>
  <r>
    <s v="SO - 0006367"/>
    <x v="0"/>
    <s v="WARE-PUJ1005"/>
    <d v="2024-01-02T00:00:00"/>
    <d v="2024-01-20T00:00:00"/>
    <d v="2024-01-24T00:00:00"/>
    <x v="14"/>
    <x v="2"/>
    <n v="23"/>
    <n v="263"/>
    <s v="Ozdoby"/>
    <n v="1"/>
    <n v="0.1"/>
    <n v="783.9"/>
    <n v="399.78899999999999"/>
    <n v="783.9"/>
    <s v="Klasa II"/>
  </r>
  <r>
    <s v="SO - 0006368"/>
    <x v="3"/>
    <s v="WARE-PUJ1005"/>
    <d v="2024-01-02T00:00:00"/>
    <d v="2024-01-24T00:00:00"/>
    <d v="2024-02-02T00:00:00"/>
    <x v="11"/>
    <x v="0"/>
    <n v="32"/>
    <n v="313"/>
    <s v="Przechowywanie wina"/>
    <n v="8"/>
    <n v="0.05"/>
    <n v="214.4"/>
    <n v="132.928"/>
    <n v="1715.2"/>
    <s v="Klasa IV"/>
  </r>
  <r>
    <s v="SO - 0006369"/>
    <x v="0"/>
    <s v="WARE-NBV1002"/>
    <d v="2024-01-02T00:00:00"/>
    <d v="2024-01-05T00:00:00"/>
    <d v="2024-01-14T00:00:00"/>
    <x v="26"/>
    <x v="3"/>
    <n v="1"/>
    <n v="75"/>
    <s v="Naczynia serwisowe"/>
    <n v="7"/>
    <n v="0.2"/>
    <n v="1058.5999999999999"/>
    <n v="561.05799999999999"/>
    <n v="7410.1999999999989"/>
    <s v="Klasa IV"/>
  </r>
  <r>
    <s v="SO - 0006370"/>
    <x v="0"/>
    <s v="WARE-PUJ1005"/>
    <d v="2024-01-02T00:00:00"/>
    <d v="2024-01-21T00:00:00"/>
    <d v="2024-01-24T00:00:00"/>
    <x v="26"/>
    <x v="3"/>
    <n v="29"/>
    <n v="295"/>
    <s v="Przechowywanie wina"/>
    <n v="8"/>
    <n v="0.15"/>
    <n v="1695.1"/>
    <n v="1101.8150000000001"/>
    <n v="13560.8"/>
    <s v="Klasa II"/>
  </r>
  <r>
    <s v="SO - 0006371"/>
    <x v="3"/>
    <s v="WARE-NBV1002"/>
    <d v="2024-01-03T00:00:00"/>
    <d v="2024-01-23T00:00:00"/>
    <d v="2024-02-01T00:00:00"/>
    <x v="5"/>
    <x v="2"/>
    <n v="27"/>
    <n v="86"/>
    <s v="Lampy stołowe"/>
    <n v="6"/>
    <n v="0.2"/>
    <n v="2385.1999999999998"/>
    <n v="1025.636"/>
    <n v="14311.199999999999"/>
    <s v="Klasa IV"/>
  </r>
  <r>
    <s v="SO - 0006372"/>
    <x v="3"/>
    <s v="WARE-UHY1004"/>
    <d v="2024-01-03T00:00:00"/>
    <d v="2024-01-28T00:00:00"/>
    <d v="2024-02-04T00:00:00"/>
    <x v="27"/>
    <x v="1"/>
    <n v="31"/>
    <n v="253"/>
    <s v="Szafy"/>
    <n v="1"/>
    <n v="0.15"/>
    <n v="1279.7"/>
    <n v="652.64700000000005"/>
    <n v="1279.7"/>
    <s v="Klasa III"/>
  </r>
  <r>
    <s v="SO - 0006373"/>
    <x v="0"/>
    <s v="WARE-PUJ1005"/>
    <d v="2024-01-03T00:00:00"/>
    <d v="2024-01-25T00:00:00"/>
    <d v="2024-02-04T00:00:00"/>
    <x v="10"/>
    <x v="3"/>
    <n v="36"/>
    <n v="283"/>
    <s v="Kolekcje"/>
    <n v="6"/>
    <n v="0.05"/>
    <n v="3028.4"/>
    <n v="1877.6079999999999"/>
    <n v="18170.400000000001"/>
    <s v="Klasa IV"/>
  </r>
  <r>
    <s v="SO - 0006374"/>
    <x v="3"/>
    <s v="WARE-XYS1001"/>
    <d v="2024-01-03T00:00:00"/>
    <d v="2024-01-16T00:00:00"/>
    <d v="2024-01-21T00:00:00"/>
    <x v="17"/>
    <x v="1"/>
    <n v="38"/>
    <n v="47"/>
    <s v="Świąteczne"/>
    <n v="5"/>
    <n v="7.4999999999999997E-2"/>
    <n v="1125.5999999999999"/>
    <n v="855.45600000000002"/>
    <n v="5628"/>
    <s v="Klasa II"/>
  </r>
  <r>
    <s v="SO - 0006375"/>
    <x v="0"/>
    <s v="WARE-NMK1003"/>
    <d v="2024-01-03T00:00:00"/>
    <d v="2024-01-24T00:00:00"/>
    <d v="2024-01-25T00:00:00"/>
    <x v="1"/>
    <x v="1"/>
    <n v="20"/>
    <n v="159"/>
    <s v="Ramki na ścianę"/>
    <n v="2"/>
    <n v="0.4"/>
    <n v="904.5"/>
    <n v="407.02499999999998"/>
    <n v="1809"/>
    <s v="Klasa I"/>
  </r>
  <r>
    <s v="SO - 0006376"/>
    <x v="3"/>
    <s v="WARE-PUJ1005"/>
    <d v="2024-01-03T00:00:00"/>
    <d v="2024-01-25T00:00:00"/>
    <d v="2024-02-03T00:00:00"/>
    <x v="17"/>
    <x v="1"/>
    <n v="4"/>
    <n v="307"/>
    <s v="Meble ogrodowe"/>
    <n v="4"/>
    <n v="0.15"/>
    <n v="2425.4"/>
    <n v="970.16"/>
    <n v="9701.6"/>
    <s v="Klasa IV"/>
  </r>
  <r>
    <s v="SO - 0006377"/>
    <x v="0"/>
    <s v="WARE-NMK1003"/>
    <d v="2024-01-04T00:00:00"/>
    <d v="2024-01-17T00:00:00"/>
    <d v="2024-01-20T00:00:00"/>
    <x v="10"/>
    <x v="3"/>
    <n v="18"/>
    <n v="131"/>
    <s v="Naczynia serwisowe"/>
    <n v="2"/>
    <n v="0.1"/>
    <n v="5601.2"/>
    <n v="4032.864"/>
    <n v="11202.4"/>
    <s v="Klasa II"/>
  </r>
  <r>
    <s v="SO - 0006378"/>
    <x v="3"/>
    <s v="WARE-NMK1003"/>
    <d v="2024-01-04T00:00:00"/>
    <d v="2024-01-12T00:00:00"/>
    <d v="2024-01-20T00:00:00"/>
    <x v="12"/>
    <x v="1"/>
    <n v="1"/>
    <n v="193"/>
    <s v="Naczynia do pieczenia"/>
    <n v="4"/>
    <n v="0.15"/>
    <n v="1768.8"/>
    <n v="1308.912"/>
    <n v="7075.2"/>
    <s v="Klasa III"/>
  </r>
  <r>
    <s v="SO - 0006379"/>
    <x v="0"/>
    <s v="WARE-XYS1001"/>
    <d v="2024-01-04T00:00:00"/>
    <d v="2024-01-21T00:00:00"/>
    <d v="2024-01-26T00:00:00"/>
    <x v="19"/>
    <x v="2"/>
    <n v="13"/>
    <n v="8"/>
    <s v="Dekoracje zewnętrzne"/>
    <n v="3"/>
    <n v="0.1"/>
    <n v="1038.5"/>
    <n v="726.95"/>
    <n v="3115.5"/>
    <s v="Klasa II"/>
  </r>
  <r>
    <s v="SO - 0006380"/>
    <x v="2"/>
    <s v="WARE-MKL1006"/>
    <d v="2024-01-04T00:00:00"/>
    <d v="2024-01-22T00:00:00"/>
    <d v="2024-01-31T00:00:00"/>
    <x v="24"/>
    <x v="2"/>
    <n v="39"/>
    <n v="356"/>
    <s v="Zastawa stołowa"/>
    <n v="1"/>
    <n v="0.05"/>
    <n v="904.5"/>
    <n v="587.92499999999995"/>
    <n v="904.5"/>
    <s v="Klasa IV"/>
  </r>
  <r>
    <s v="SO - 0006381"/>
    <x v="3"/>
    <s v="WARE-NMK1003"/>
    <d v="2024-01-04T00:00:00"/>
    <d v="2024-01-17T00:00:00"/>
    <d v="2024-01-20T00:00:00"/>
    <x v="22"/>
    <x v="0"/>
    <n v="37"/>
    <n v="187"/>
    <s v="Świeczniki"/>
    <n v="7"/>
    <n v="0.05"/>
    <n v="3102.1"/>
    <n v="1271.8610000000001"/>
    <n v="21714.7"/>
    <s v="Klasa II"/>
  </r>
  <r>
    <s v="SO - 0006382"/>
    <x v="3"/>
    <s v="WARE-UHY1004"/>
    <d v="2024-01-04T00:00:00"/>
    <d v="2024-01-29T00:00:00"/>
    <d v="2024-01-31T00:00:00"/>
    <x v="11"/>
    <x v="0"/>
    <n v="42"/>
    <n v="245"/>
    <s v="Szafy"/>
    <n v="7"/>
    <n v="7.4999999999999997E-2"/>
    <n v="2398.6"/>
    <n v="1223.2860000000001"/>
    <n v="16790.2"/>
    <s v="Klasa I"/>
  </r>
  <r>
    <s v="SO - 0006383"/>
    <x v="0"/>
    <s v="WARE-XYS1001"/>
    <d v="2024-01-04T00:00:00"/>
    <d v="2024-01-21T00:00:00"/>
    <d v="2024-01-28T00:00:00"/>
    <x v="18"/>
    <x v="2"/>
    <n v="17"/>
    <n v="22"/>
    <s v="Świeczniki"/>
    <n v="1"/>
    <n v="0.1"/>
    <n v="2659.9"/>
    <n v="2207.7170000000001"/>
    <n v="2659.9"/>
    <s v="Klasa III"/>
  </r>
  <r>
    <s v="SO - 0006384"/>
    <x v="0"/>
    <s v="WARE-PUJ1005"/>
    <d v="2024-01-05T00:00:00"/>
    <d v="2024-01-11T00:00:00"/>
    <d v="2024-01-16T00:00:00"/>
    <x v="16"/>
    <x v="1"/>
    <n v="17"/>
    <n v="266"/>
    <s v="Szafy"/>
    <n v="3"/>
    <n v="0.05"/>
    <n v="1266.3"/>
    <n v="810.43200000000002"/>
    <n v="3798.8999999999996"/>
    <s v="Klasa II"/>
  </r>
  <r>
    <s v="SO - 0006385"/>
    <x v="3"/>
    <s v="WARE-PUJ1005"/>
    <d v="2024-01-05T00:00:00"/>
    <d v="2024-01-24T00:00:00"/>
    <d v="2024-02-02T00:00:00"/>
    <x v="9"/>
    <x v="0"/>
    <n v="49"/>
    <n v="323"/>
    <s v="Koce"/>
    <n v="3"/>
    <n v="0.05"/>
    <n v="3879.3"/>
    <n v="2715.51"/>
    <n v="11637.900000000001"/>
    <s v="Klasa IV"/>
  </r>
  <r>
    <s v="SO - 0006386"/>
    <x v="1"/>
    <s v="WARE-MKL1006"/>
    <d v="2024-01-05T00:00:00"/>
    <d v="2024-01-30T00:00:00"/>
    <d v="2024-02-04T00:00:00"/>
    <x v="20"/>
    <x v="1"/>
    <n v="27"/>
    <n v="334"/>
    <s v="Wazy"/>
    <n v="4"/>
    <n v="0.1"/>
    <n v="1742"/>
    <n v="1323.92"/>
    <n v="6968"/>
    <s v="Klasa II"/>
  </r>
  <r>
    <s v="SO - 0006387"/>
    <x v="0"/>
    <s v="WARE-NMK1003"/>
    <d v="2024-01-05T00:00:00"/>
    <d v="2024-02-01T00:00:00"/>
    <d v="2024-02-07T00:00:00"/>
    <x v="6"/>
    <x v="1"/>
    <n v="4"/>
    <n v="195"/>
    <s v="Zegary"/>
    <n v="3"/>
    <n v="0.1"/>
    <n v="3242.8"/>
    <n v="1751.1120000000001"/>
    <n v="9728.4000000000015"/>
    <s v="Klasa III"/>
  </r>
  <r>
    <s v="SO - 0006388"/>
    <x v="0"/>
    <s v="WARE-MKL1006"/>
    <d v="2024-01-05T00:00:00"/>
    <d v="2024-01-26T00:00:00"/>
    <d v="2024-01-31T00:00:00"/>
    <x v="14"/>
    <x v="2"/>
    <n v="34"/>
    <n v="356"/>
    <s v="Półmiski"/>
    <n v="7"/>
    <n v="0.05"/>
    <n v="1051.9000000000001"/>
    <n v="715.29200000000003"/>
    <n v="7363.3000000000011"/>
    <s v="Klasa II"/>
  </r>
  <r>
    <s v="SO - 0006389"/>
    <x v="1"/>
    <s v="WARE-NMK1003"/>
    <d v="2024-01-05T00:00:00"/>
    <d v="2024-01-20T00:00:00"/>
    <d v="2024-01-22T00:00:00"/>
    <x v="2"/>
    <x v="2"/>
    <n v="22"/>
    <n v="155"/>
    <s v="Obrusy"/>
    <n v="8"/>
    <n v="7.4999999999999997E-2"/>
    <n v="1139"/>
    <n v="455.6"/>
    <n v="9112"/>
    <s v="Klasa I"/>
  </r>
  <r>
    <s v="SO - 0006390"/>
    <x v="3"/>
    <s v="WARE-UHY1004"/>
    <d v="2024-01-06T00:00:00"/>
    <d v="2024-01-12T00:00:00"/>
    <d v="2024-01-14T00:00:00"/>
    <x v="4"/>
    <x v="3"/>
    <n v="48"/>
    <n v="256"/>
    <s v="Zapachy do domu"/>
    <n v="6"/>
    <n v="0.05"/>
    <n v="5159"/>
    <n v="2321.5500000000002"/>
    <n v="30954"/>
    <s v="Klasa I"/>
  </r>
  <r>
    <s v="SO - 0006391"/>
    <x v="0"/>
    <s v="WARE-NBV1002"/>
    <d v="2024-01-06T00:00:00"/>
    <d v="2024-01-29T00:00:00"/>
    <d v="2024-02-02T00:00:00"/>
    <x v="18"/>
    <x v="2"/>
    <n v="34"/>
    <n v="61"/>
    <s v="Ramki na ścianę"/>
    <n v="1"/>
    <n v="7.4999999999999997E-2"/>
    <n v="3691.7"/>
    <n v="2104.2689999999998"/>
    <n v="3691.7"/>
    <s v="Klasa II"/>
  </r>
  <r>
    <s v="SO - 0006392"/>
    <x v="3"/>
    <s v="WARE-NMK1003"/>
    <d v="2024-01-06T00:00:00"/>
    <d v="2024-01-14T00:00:00"/>
    <d v="2024-01-24T00:00:00"/>
    <x v="4"/>
    <x v="3"/>
    <n v="31"/>
    <n v="118"/>
    <s v="Naczynia serwisowe"/>
    <n v="7"/>
    <n v="7.4999999999999997E-2"/>
    <n v="797.3"/>
    <n v="518.245"/>
    <n v="5581.0999999999995"/>
    <s v="Klasa IV"/>
  </r>
  <r>
    <s v="SO - 0006393"/>
    <x v="2"/>
    <s v="WARE-PUJ1005"/>
    <d v="2024-01-06T00:00:00"/>
    <d v="2024-02-03T00:00:00"/>
    <d v="2024-02-04T00:00:00"/>
    <x v="23"/>
    <x v="0"/>
    <n v="36"/>
    <n v="314"/>
    <s v="Ramki na ścianę"/>
    <n v="8"/>
    <n v="7.4999999999999997E-2"/>
    <n v="1969.8"/>
    <n v="965.202"/>
    <n v="15758.4"/>
    <s v="Klasa I"/>
  </r>
  <r>
    <s v="SO - 0006394"/>
    <x v="0"/>
    <s v="WARE-NBV1002"/>
    <d v="2024-01-06T00:00:00"/>
    <d v="2024-01-18T00:00:00"/>
    <d v="2024-01-26T00:00:00"/>
    <x v="25"/>
    <x v="0"/>
    <n v="4"/>
    <n v="72"/>
    <s v="Naczynia kuchenne"/>
    <n v="6"/>
    <n v="0.05"/>
    <n v="201"/>
    <n v="82.41"/>
    <n v="1206"/>
    <s v="Klasa III"/>
  </r>
  <r>
    <s v="SO - 0006395"/>
    <x v="2"/>
    <s v="WARE-NMK1003"/>
    <d v="2024-01-06T00:00:00"/>
    <d v="2024-01-28T00:00:00"/>
    <d v="2024-01-30T00:00:00"/>
    <x v="12"/>
    <x v="1"/>
    <n v="34"/>
    <n v="193"/>
    <s v="Wieńce"/>
    <n v="6"/>
    <n v="0.15"/>
    <n v="5453.8"/>
    <n v="3544.97"/>
    <n v="32722.800000000003"/>
    <s v="Klasa I"/>
  </r>
  <r>
    <s v="SO - 0006396"/>
    <x v="1"/>
    <s v="WARE-MKL1006"/>
    <d v="2024-01-06T00:00:00"/>
    <d v="2024-01-09T00:00:00"/>
    <d v="2024-01-12T00:00:00"/>
    <x v="8"/>
    <x v="3"/>
    <n v="39"/>
    <n v="333"/>
    <s v="Naczynia do pieczenia"/>
    <n v="6"/>
    <n v="7.4999999999999997E-2"/>
    <n v="5038.3999999999996"/>
    <n v="3375.7280000000001"/>
    <n v="30230.399999999998"/>
    <s v="Klasa II"/>
  </r>
  <r>
    <s v="SO - 0006397"/>
    <x v="0"/>
    <s v="WARE-NMK1003"/>
    <d v="2024-01-06T00:00:00"/>
    <d v="2024-02-01T00:00:00"/>
    <d v="2024-02-08T00:00:00"/>
    <x v="26"/>
    <x v="3"/>
    <n v="1"/>
    <n v="129"/>
    <s v="Lampy stołowe"/>
    <n v="3"/>
    <n v="0.3"/>
    <n v="2324.9"/>
    <n v="1534.434"/>
    <n v="6974.7000000000007"/>
    <s v="Klasa III"/>
  </r>
  <r>
    <s v="SO - 0006398"/>
    <x v="0"/>
    <s v="WARE-NBV1002"/>
    <d v="2024-01-06T00:00:00"/>
    <d v="2024-01-18T00:00:00"/>
    <d v="2024-01-25T00:00:00"/>
    <x v="22"/>
    <x v="0"/>
    <n v="6"/>
    <n v="70"/>
    <s v="Zastawa stołowa"/>
    <n v="4"/>
    <n v="0.05"/>
    <n v="3417"/>
    <n v="2084.37"/>
    <n v="13668"/>
    <s v="Klasa III"/>
  </r>
  <r>
    <s v="SO - 0006399"/>
    <x v="0"/>
    <s v="WARE-NMK1003"/>
    <d v="2024-01-07T00:00:00"/>
    <d v="2024-02-03T00:00:00"/>
    <d v="2024-02-07T00:00:00"/>
    <x v="19"/>
    <x v="2"/>
    <n v="50"/>
    <n v="121"/>
    <s v="Naczynia kuchenne"/>
    <n v="4"/>
    <n v="0.05"/>
    <n v="1333.3"/>
    <n v="1026.6410000000001"/>
    <n v="5333.2"/>
    <s v="Klasa II"/>
  </r>
  <r>
    <s v="SO - 0006400"/>
    <x v="2"/>
    <s v="WARE-NMK1003"/>
    <d v="2024-01-07T00:00:00"/>
    <d v="2024-02-04T00:00:00"/>
    <d v="2024-02-08T00:00:00"/>
    <x v="13"/>
    <x v="0"/>
    <n v="36"/>
    <n v="141"/>
    <s v="Wazy"/>
    <n v="7"/>
    <n v="7.4999999999999997E-2"/>
    <n v="5219.3"/>
    <n v="3027.194"/>
    <n v="36535.1"/>
    <s v="Klasa II"/>
  </r>
  <r>
    <s v="SO - 0006401"/>
    <x v="0"/>
    <s v="WARE-NMK1003"/>
    <d v="2024-01-07T00:00:00"/>
    <d v="2024-01-17T00:00:00"/>
    <d v="2024-01-21T00:00:00"/>
    <x v="6"/>
    <x v="1"/>
    <n v="35"/>
    <n v="186"/>
    <s v="Szafy"/>
    <n v="1"/>
    <n v="0.3"/>
    <n v="1078.7"/>
    <n v="776.66399999999999"/>
    <n v="1078.7"/>
    <s v="Klasa II"/>
  </r>
  <r>
    <s v="SO - 0006402"/>
    <x v="0"/>
    <s v="WARE-NBV1002"/>
    <d v="2024-01-07T00:00:00"/>
    <d v="2024-01-12T00:00:00"/>
    <d v="2024-01-17T00:00:00"/>
    <x v="1"/>
    <x v="1"/>
    <n v="39"/>
    <n v="80"/>
    <s v="Meble do jadalni"/>
    <n v="2"/>
    <n v="0.1"/>
    <n v="1849.2"/>
    <n v="1442.376"/>
    <n v="3698.4"/>
    <s v="Klasa II"/>
  </r>
  <r>
    <s v="SO - 0006403"/>
    <x v="0"/>
    <s v="WARE-XYS1001"/>
    <d v="2024-01-07T00:00:00"/>
    <d v="2024-01-10T00:00:00"/>
    <d v="2024-01-18T00:00:00"/>
    <x v="26"/>
    <x v="3"/>
    <n v="6"/>
    <n v="11"/>
    <s v="Pufy"/>
    <n v="3"/>
    <n v="7.4999999999999997E-2"/>
    <n v="1333.3"/>
    <n v="986.64200000000005"/>
    <n v="3999.8999999999996"/>
    <s v="Klasa III"/>
  </r>
  <r>
    <s v="SO - 0006404"/>
    <x v="1"/>
    <s v="WARE-NBV1002"/>
    <d v="2024-01-07T00:00:00"/>
    <d v="2024-01-10T00:00:00"/>
    <d v="2024-01-11T00:00:00"/>
    <x v="7"/>
    <x v="3"/>
    <n v="17"/>
    <n v="74"/>
    <s v="Szafy"/>
    <n v="2"/>
    <n v="0.05"/>
    <n v="2010"/>
    <n v="1467.3"/>
    <n v="4020"/>
    <s v="Klasa I"/>
  </r>
  <r>
    <s v="SO - 0006405"/>
    <x v="0"/>
    <s v="WARE-NMK1003"/>
    <d v="2024-01-08T00:00:00"/>
    <d v="2024-02-04T00:00:00"/>
    <d v="2024-02-06T00:00:00"/>
    <x v="18"/>
    <x v="2"/>
    <n v="8"/>
    <n v="195"/>
    <s v="Świece"/>
    <n v="7"/>
    <n v="0.05"/>
    <n v="857.6"/>
    <n v="514.55999999999995"/>
    <n v="6003.2"/>
    <s v="Klasa I"/>
  </r>
  <r>
    <s v="SO - 0006406"/>
    <x v="0"/>
    <s v="WARE-MKL1006"/>
    <d v="2024-01-08T00:00:00"/>
    <d v="2024-02-03T00:00:00"/>
    <d v="2024-02-04T00:00:00"/>
    <x v="25"/>
    <x v="0"/>
    <n v="37"/>
    <n v="350"/>
    <s v="Ramki na zdjęcia"/>
    <n v="1"/>
    <n v="7.4999999999999997E-2"/>
    <n v="3973.1"/>
    <n v="2622.2460000000001"/>
    <n v="3973.1"/>
    <s v="Klasa I"/>
  </r>
  <r>
    <s v="SO - 0006407"/>
    <x v="0"/>
    <s v="WARE-UHY1004"/>
    <d v="2024-01-08T00:00:00"/>
    <d v="2024-02-05T00:00:00"/>
    <d v="2024-02-09T00:00:00"/>
    <x v="26"/>
    <x v="3"/>
    <n v="26"/>
    <n v="238"/>
    <s v="Pufy"/>
    <n v="4"/>
    <n v="0.2"/>
    <n v="1118.9000000000001"/>
    <n v="861.553"/>
    <n v="4475.6000000000004"/>
    <s v="Klasa II"/>
  </r>
  <r>
    <s v="SO - 0006408"/>
    <x v="2"/>
    <s v="WARE-XYS1001"/>
    <d v="2024-01-08T00:00:00"/>
    <d v="2024-01-20T00:00:00"/>
    <d v="2024-01-21T00:00:00"/>
    <x v="13"/>
    <x v="0"/>
    <n v="25"/>
    <n v="45"/>
    <s v="Ramki na zdjęcia"/>
    <n v="3"/>
    <n v="0.05"/>
    <n v="2532.6"/>
    <n v="2000.7539999999999"/>
    <n v="7597.7999999999993"/>
    <s v="Klasa I"/>
  </r>
  <r>
    <s v="SO - 0006409"/>
    <x v="0"/>
    <s v="WARE-UHY1004"/>
    <d v="2024-01-08T00:00:00"/>
    <d v="2024-01-24T00:00:00"/>
    <d v="2024-02-02T00:00:00"/>
    <x v="15"/>
    <x v="2"/>
    <n v="41"/>
    <n v="259"/>
    <s v="Szkło stołowe"/>
    <n v="5"/>
    <n v="7.4999999999999997E-2"/>
    <n v="3544.3"/>
    <n v="2020.251"/>
    <n v="17721.5"/>
    <s v="Klasa IV"/>
  </r>
  <r>
    <s v="SO - 0006410"/>
    <x v="1"/>
    <s v="WARE-PUJ1005"/>
    <d v="2024-01-08T00:00:00"/>
    <d v="2024-01-18T00:00:00"/>
    <d v="2024-01-26T00:00:00"/>
    <x v="20"/>
    <x v="1"/>
    <n v="24"/>
    <n v="319"/>
    <s v="Naczynia do pieczenia"/>
    <n v="2"/>
    <n v="7.4999999999999997E-2"/>
    <n v="2586.1999999999998"/>
    <n v="1086.204"/>
    <n v="5172.3999999999996"/>
    <s v="Klasa III"/>
  </r>
  <r>
    <s v="SO - 0006411"/>
    <x v="0"/>
    <s v="WARE-PUJ1005"/>
    <d v="2024-01-08T00:00:00"/>
    <d v="2024-01-16T00:00:00"/>
    <d v="2024-01-23T00:00:00"/>
    <x v="18"/>
    <x v="2"/>
    <n v="19"/>
    <n v="308"/>
    <s v="Kwiaty"/>
    <n v="7"/>
    <n v="0.05"/>
    <n v="3839.1"/>
    <n v="2956.107"/>
    <n v="26873.7"/>
    <s v="Klasa III"/>
  </r>
  <r>
    <s v="SO - 0006412"/>
    <x v="3"/>
    <s v="WARE-MKL1006"/>
    <d v="2024-01-08T00:00:00"/>
    <d v="2024-01-25T00:00:00"/>
    <d v="2024-02-01T00:00:00"/>
    <x v="27"/>
    <x v="1"/>
    <n v="48"/>
    <n v="361"/>
    <s v="Wazy"/>
    <n v="2"/>
    <n v="7.4999999999999997E-2"/>
    <n v="1058.5999999999999"/>
    <n v="868.05200000000002"/>
    <n v="2117.1999999999998"/>
    <s v="Klasa III"/>
  </r>
  <r>
    <s v="SO - 0006413"/>
    <x v="3"/>
    <s v="WARE-XYS1001"/>
    <d v="2024-01-08T00:00:00"/>
    <d v="2024-02-05T00:00:00"/>
    <d v="2024-02-13T00:00:00"/>
    <x v="9"/>
    <x v="0"/>
    <n v="28"/>
    <n v="31"/>
    <s v="Obrusy"/>
    <n v="4"/>
    <n v="0.4"/>
    <n v="167.5"/>
    <n v="98.825000000000003"/>
    <n v="670"/>
    <s v="Klasa III"/>
  </r>
  <r>
    <s v="SO - 0006414"/>
    <x v="0"/>
    <s v="WARE-XYS1001"/>
    <d v="2024-01-08T00:00:00"/>
    <d v="2024-01-17T00:00:00"/>
    <d v="2024-01-22T00:00:00"/>
    <x v="10"/>
    <x v="3"/>
    <n v="11"/>
    <n v="41"/>
    <s v="Przechowywanie wina"/>
    <n v="8"/>
    <n v="0.4"/>
    <n v="924.6"/>
    <n v="591.74400000000003"/>
    <n v="7396.8"/>
    <s v="Klasa II"/>
  </r>
  <r>
    <s v="SO - 0006415"/>
    <x v="2"/>
    <s v="WARE-NBV1002"/>
    <d v="2024-01-09T00:00:00"/>
    <d v="2024-01-15T00:00:00"/>
    <d v="2024-01-18T00:00:00"/>
    <x v="13"/>
    <x v="0"/>
    <n v="29"/>
    <n v="85"/>
    <s v="Audio"/>
    <n v="5"/>
    <n v="0.2"/>
    <n v="4013.3"/>
    <n v="2809.31"/>
    <n v="20066.5"/>
    <s v="Klasa II"/>
  </r>
  <r>
    <s v="SO - 0006416"/>
    <x v="3"/>
    <s v="WARE-UHY1004"/>
    <d v="2024-01-09T00:00:00"/>
    <d v="2024-02-05T00:00:00"/>
    <d v="2024-02-15T00:00:00"/>
    <x v="22"/>
    <x v="0"/>
    <n v="22"/>
    <n v="259"/>
    <s v="Audio"/>
    <n v="3"/>
    <n v="0.15"/>
    <n v="864.3"/>
    <n v="579.08100000000002"/>
    <n v="2592.8999999999996"/>
    <s v="Klasa IV"/>
  </r>
  <r>
    <s v="SO - 0006417"/>
    <x v="3"/>
    <s v="WARE-NMK1003"/>
    <d v="2024-01-09T00:00:00"/>
    <d v="2024-01-30T00:00:00"/>
    <d v="2024-02-05T00:00:00"/>
    <x v="17"/>
    <x v="1"/>
    <n v="11"/>
    <n v="166"/>
    <s v="Meble łazienkowe"/>
    <n v="7"/>
    <n v="0.15"/>
    <n v="2371.8000000000002"/>
    <n v="1778.85"/>
    <n v="16602.600000000002"/>
    <s v="Klasa III"/>
  </r>
  <r>
    <s v="SO - 0006418"/>
    <x v="2"/>
    <s v="WARE-UHY1004"/>
    <d v="2024-01-09T00:00:00"/>
    <d v="2024-01-19T00:00:00"/>
    <d v="2024-01-21T00:00:00"/>
    <x v="13"/>
    <x v="0"/>
    <n v="12"/>
    <n v="234"/>
    <s v="Świece"/>
    <n v="6"/>
    <n v="7.4999999999999997E-2"/>
    <n v="214.4"/>
    <n v="143.648"/>
    <n v="1286.4000000000001"/>
    <s v="Klasa I"/>
  </r>
  <r>
    <s v="SO - 0006419"/>
    <x v="2"/>
    <s v="WARE-XYS1001"/>
    <d v="2024-01-09T00:00:00"/>
    <d v="2024-01-25T00:00:00"/>
    <d v="2024-02-03T00:00:00"/>
    <x v="24"/>
    <x v="2"/>
    <n v="41"/>
    <n v="2"/>
    <s v="Narzędzia barowe"/>
    <n v="7"/>
    <n v="0.1"/>
    <n v="1058.5999999999999"/>
    <n v="666.91800000000001"/>
    <n v="7410.1999999999989"/>
    <s v="Klasa IV"/>
  </r>
  <r>
    <s v="SO - 0006420"/>
    <x v="0"/>
    <s v="WARE-UHY1004"/>
    <d v="2024-01-09T00:00:00"/>
    <d v="2024-01-30T00:00:00"/>
    <d v="2024-02-02T00:00:00"/>
    <x v="1"/>
    <x v="1"/>
    <n v="4"/>
    <n v="212"/>
    <s v="Kolekcje"/>
    <n v="5"/>
    <n v="0.1"/>
    <n v="1065.3"/>
    <n v="511.34399999999999"/>
    <n v="5326.5"/>
    <s v="Klasa II"/>
  </r>
  <r>
    <s v="SO - 0006421"/>
    <x v="1"/>
    <s v="WARE-NMK1003"/>
    <d v="2024-01-09T00:00:00"/>
    <d v="2024-01-30T00:00:00"/>
    <d v="2024-02-04T00:00:00"/>
    <x v="2"/>
    <x v="2"/>
    <n v="22"/>
    <n v="192"/>
    <s v="Naczynia do pieczenia"/>
    <n v="1"/>
    <n v="0.15"/>
    <n v="1105.5"/>
    <n v="906.51"/>
    <n v="1105.5"/>
    <s v="Klasa II"/>
  </r>
  <r>
    <s v="SO - 0006422"/>
    <x v="2"/>
    <s v="WARE-UHY1004"/>
    <d v="2024-01-09T00:00:00"/>
    <d v="2024-02-03T00:00:00"/>
    <d v="2024-02-06T00:00:00"/>
    <x v="13"/>
    <x v="0"/>
    <n v="18"/>
    <n v="228"/>
    <s v="Naczynia serwisowe"/>
    <n v="4"/>
    <n v="0.2"/>
    <n v="2646.5"/>
    <n v="1879.0150000000001"/>
    <n v="10586"/>
    <s v="Klasa II"/>
  </r>
  <r>
    <s v="SO - 0006423"/>
    <x v="3"/>
    <s v="WARE-UHY1004"/>
    <d v="2024-01-09T00:00:00"/>
    <d v="2024-01-19T00:00:00"/>
    <d v="2024-01-26T00:00:00"/>
    <x v="17"/>
    <x v="1"/>
    <n v="8"/>
    <n v="260"/>
    <s v="Poduszki"/>
    <n v="1"/>
    <n v="7.4999999999999997E-2"/>
    <n v="2264.6"/>
    <n v="1789.0340000000001"/>
    <n v="2264.6"/>
    <s v="Klasa III"/>
  </r>
  <r>
    <s v="SO - 0006424"/>
    <x v="3"/>
    <s v="WARE-PUJ1005"/>
    <d v="2024-01-10T00:00:00"/>
    <d v="2024-01-15T00:00:00"/>
    <d v="2024-01-25T00:00:00"/>
    <x v="9"/>
    <x v="0"/>
    <n v="2"/>
    <n v="275"/>
    <s v="Naczynia do pieczenia"/>
    <n v="6"/>
    <n v="0.05"/>
    <n v="1232.8"/>
    <n v="862.96"/>
    <n v="7396.7999999999993"/>
    <s v="Klasa IV"/>
  </r>
  <r>
    <s v="SO - 0006425"/>
    <x v="0"/>
    <s v="WARE-NMK1003"/>
    <d v="2024-01-10T00:00:00"/>
    <d v="2024-01-17T00:00:00"/>
    <d v="2024-01-20T00:00:00"/>
    <x v="15"/>
    <x v="2"/>
    <n v="40"/>
    <n v="146"/>
    <s v="Przechowywanie wina"/>
    <n v="1"/>
    <n v="0.05"/>
    <n v="3819"/>
    <n v="1909.5"/>
    <n v="3819"/>
    <s v="Klasa II"/>
  </r>
  <r>
    <s v="SO - 0006426"/>
    <x v="0"/>
    <s v="WARE-XYS1001"/>
    <d v="2024-01-10T00:00:00"/>
    <d v="2024-01-29T00:00:00"/>
    <d v="2024-02-07T00:00:00"/>
    <x v="10"/>
    <x v="3"/>
    <n v="39"/>
    <n v="29"/>
    <s v="Ramki na ścianę"/>
    <n v="2"/>
    <n v="0.2"/>
    <n v="1011.7"/>
    <n v="819.47699999999998"/>
    <n v="2023.4"/>
    <s v="Klasa IV"/>
  </r>
  <r>
    <s v="SO - 0006427"/>
    <x v="0"/>
    <s v="WARE-NMK1003"/>
    <d v="2024-01-10T00:00:00"/>
    <d v="2024-01-20T00:00:00"/>
    <d v="2024-01-26T00:00:00"/>
    <x v="6"/>
    <x v="1"/>
    <n v="34"/>
    <n v="129"/>
    <s v="Rzeźby"/>
    <n v="3"/>
    <n v="7.4999999999999997E-2"/>
    <n v="2566.1"/>
    <n v="1206.067"/>
    <n v="7698.2999999999993"/>
    <s v="Klasa III"/>
  </r>
  <r>
    <s v="SO - 0006428"/>
    <x v="1"/>
    <s v="WARE-XYS1001"/>
    <d v="2024-01-10T00:00:00"/>
    <d v="2024-01-25T00:00:00"/>
    <d v="2024-01-28T00:00:00"/>
    <x v="8"/>
    <x v="3"/>
    <n v="22"/>
    <n v="6"/>
    <s v="Kwiaty"/>
    <n v="5"/>
    <n v="7.4999999999999997E-2"/>
    <n v="2934.6"/>
    <n v="1437.954"/>
    <n v="14673"/>
    <s v="Klasa II"/>
  </r>
  <r>
    <s v="SO - 0006429"/>
    <x v="1"/>
    <s v="WARE-NMK1003"/>
    <d v="2024-01-10T00:00:00"/>
    <d v="2024-01-27T00:00:00"/>
    <d v="2024-01-28T00:00:00"/>
    <x v="2"/>
    <x v="2"/>
    <n v="3"/>
    <n v="94"/>
    <s v="Poduszki meblowe"/>
    <n v="3"/>
    <n v="7.4999999999999997E-2"/>
    <n v="1159.0999999999999"/>
    <n v="672.27800000000002"/>
    <n v="3477.2999999999997"/>
    <s v="Klasa I"/>
  </r>
  <r>
    <s v="SO - 0006430"/>
    <x v="0"/>
    <s v="WARE-PUJ1005"/>
    <d v="2024-01-10T00:00:00"/>
    <d v="2024-01-20T00:00:00"/>
    <d v="2024-01-30T00:00:00"/>
    <x v="10"/>
    <x v="3"/>
    <n v="50"/>
    <n v="283"/>
    <s v="Półmiski"/>
    <n v="4"/>
    <n v="7.4999999999999997E-2"/>
    <n v="1112.2"/>
    <n v="500.49"/>
    <n v="4448.8"/>
    <s v="Klasa IV"/>
  </r>
  <r>
    <s v="SO - 0006431"/>
    <x v="3"/>
    <s v="WARE-PUJ1005"/>
    <d v="2024-01-11T00:00:00"/>
    <d v="2024-01-26T00:00:00"/>
    <d v="2024-01-31T00:00:00"/>
    <x v="27"/>
    <x v="1"/>
    <n v="21"/>
    <n v="265"/>
    <s v="TV i wideo"/>
    <n v="4"/>
    <n v="7.4999999999999997E-2"/>
    <n v="1829.1"/>
    <n v="1207.2059999999999"/>
    <n v="7316.4"/>
    <s v="Klasa II"/>
  </r>
  <r>
    <s v="SO - 0006432"/>
    <x v="0"/>
    <s v="WARE-PUJ1005"/>
    <d v="2024-01-11T00:00:00"/>
    <d v="2024-01-28T00:00:00"/>
    <d v="2024-01-31T00:00:00"/>
    <x v="0"/>
    <x v="0"/>
    <n v="21"/>
    <n v="303"/>
    <s v="Zapachy do domu"/>
    <n v="2"/>
    <n v="0.4"/>
    <n v="1896.1"/>
    <n v="1573.7629999999999"/>
    <n v="3792.2"/>
    <s v="Klasa II"/>
  </r>
  <r>
    <s v="SO - 0006433"/>
    <x v="0"/>
    <s v="WARE-NMK1003"/>
    <d v="2024-01-11T00:00:00"/>
    <d v="2024-02-02T00:00:00"/>
    <d v="2024-02-03T00:00:00"/>
    <x v="19"/>
    <x v="2"/>
    <n v="39"/>
    <n v="120"/>
    <s v="Wieńce"/>
    <n v="7"/>
    <n v="0.05"/>
    <n v="2974.8"/>
    <n v="1784.88"/>
    <n v="20823.600000000002"/>
    <s v="Klasa I"/>
  </r>
  <r>
    <s v="SO - 0006434"/>
    <x v="3"/>
    <s v="WARE-NMK1003"/>
    <d v="2024-01-11T00:00:00"/>
    <d v="2024-02-01T00:00:00"/>
    <d v="2024-02-02T00:00:00"/>
    <x v="27"/>
    <x v="1"/>
    <n v="5"/>
    <n v="122"/>
    <s v="Zastawa stołowa"/>
    <n v="7"/>
    <n v="7.4999999999999997E-2"/>
    <n v="5654.8"/>
    <n v="3110.14"/>
    <n v="39583.599999999999"/>
    <s v="Klasa I"/>
  </r>
  <r>
    <s v="SO - 0006435"/>
    <x v="2"/>
    <s v="WARE-MKL1006"/>
    <d v="2024-01-11T00:00:00"/>
    <d v="2024-02-06T00:00:00"/>
    <d v="2024-02-15T00:00:00"/>
    <x v="24"/>
    <x v="2"/>
    <n v="30"/>
    <n v="356"/>
    <s v="Świeczniki"/>
    <n v="3"/>
    <n v="0.05"/>
    <n v="944.7"/>
    <n v="802.995"/>
    <n v="2834.1000000000004"/>
    <s v="Klasa IV"/>
  </r>
  <r>
    <s v="SO - 0006436"/>
    <x v="2"/>
    <s v="WARE-NMK1003"/>
    <d v="2024-01-11T00:00:00"/>
    <d v="2024-01-23T00:00:00"/>
    <d v="2024-01-31T00:00:00"/>
    <x v="13"/>
    <x v="0"/>
    <n v="31"/>
    <n v="197"/>
    <s v="Baseball"/>
    <n v="4"/>
    <n v="7.4999999999999997E-2"/>
    <n v="1782.2"/>
    <n v="1372.2940000000001"/>
    <n v="7128.8"/>
    <s v="Klasa III"/>
  </r>
  <r>
    <s v="SO - 0006437"/>
    <x v="3"/>
    <s v="WARE-XYS1001"/>
    <d v="2024-01-11T00:00:00"/>
    <d v="2024-02-08T00:00:00"/>
    <d v="2024-02-14T00:00:00"/>
    <x v="27"/>
    <x v="1"/>
    <n v="7"/>
    <n v="28"/>
    <s v="Meble do jadalni"/>
    <n v="8"/>
    <n v="0.05"/>
    <n v="3048.5"/>
    <n v="2438.8000000000002"/>
    <n v="24388"/>
    <s v="Klasa III"/>
  </r>
  <r>
    <s v="SO - 0006438"/>
    <x v="3"/>
    <s v="WARE-UHY1004"/>
    <d v="2024-01-11T00:00:00"/>
    <d v="2024-02-08T00:00:00"/>
    <d v="2024-02-17T00:00:00"/>
    <x v="9"/>
    <x v="0"/>
    <n v="16"/>
    <n v="247"/>
    <s v="Ozdoby"/>
    <n v="3"/>
    <n v="0.3"/>
    <n v="924.6"/>
    <n v="453.05399999999997"/>
    <n v="2773.8"/>
    <s v="Klasa IV"/>
  </r>
  <r>
    <s v="SO - 0006439"/>
    <x v="3"/>
    <s v="WARE-NMK1003"/>
    <d v="2024-01-12T00:00:00"/>
    <d v="2024-02-09T00:00:00"/>
    <d v="2024-02-10T00:00:00"/>
    <x v="27"/>
    <x v="1"/>
    <n v="5"/>
    <n v="158"/>
    <s v="Meble do jadalni"/>
    <n v="8"/>
    <n v="0.2"/>
    <n v="864.3"/>
    <n v="432.15"/>
    <n v="6914.4"/>
    <s v="Klasa I"/>
  </r>
  <r>
    <s v="SO - 0006440"/>
    <x v="2"/>
    <s v="WARE-MKL1006"/>
    <d v="2024-01-12T00:00:00"/>
    <d v="2024-02-09T00:00:00"/>
    <d v="2024-02-14T00:00:00"/>
    <x v="7"/>
    <x v="3"/>
    <n v="37"/>
    <n v="350"/>
    <s v="Lampy stołowe"/>
    <n v="7"/>
    <n v="0.05"/>
    <n v="2472.3000000000002"/>
    <n v="1928.394"/>
    <n v="17306.100000000002"/>
    <s v="Klasa II"/>
  </r>
  <r>
    <s v="SO - 0006441"/>
    <x v="1"/>
    <s v="WARE-UHY1004"/>
    <d v="2024-01-12T00:00:00"/>
    <d v="2024-01-30T00:00:00"/>
    <d v="2024-02-02T00:00:00"/>
    <x v="2"/>
    <x v="2"/>
    <n v="4"/>
    <n v="246"/>
    <s v="Zapachy do domu"/>
    <n v="6"/>
    <n v="7.4999999999999997E-2"/>
    <n v="2666.6"/>
    <n v="2239.944"/>
    <n v="15999.599999999999"/>
    <s v="Klasa II"/>
  </r>
  <r>
    <s v="SO - 0006442"/>
    <x v="0"/>
    <s v="WARE-UHY1004"/>
    <d v="2024-01-12T00:00:00"/>
    <d v="2024-01-25T00:00:00"/>
    <d v="2024-01-31T00:00:00"/>
    <x v="26"/>
    <x v="3"/>
    <n v="41"/>
    <n v="224"/>
    <s v="Narzędzia barowe"/>
    <n v="2"/>
    <n v="0.05"/>
    <n v="1078.7"/>
    <n v="862.96"/>
    <n v="2157.4"/>
    <s v="Klasa III"/>
  </r>
  <r>
    <s v="SO - 0006443"/>
    <x v="1"/>
    <s v="WARE-UHY1004"/>
    <d v="2024-01-12T00:00:00"/>
    <d v="2024-01-25T00:00:00"/>
    <d v="2024-01-31T00:00:00"/>
    <x v="20"/>
    <x v="1"/>
    <n v="6"/>
    <n v="261"/>
    <s v="Naczynia kuchenne"/>
    <n v="5"/>
    <n v="0.15"/>
    <n v="254.6"/>
    <n v="175.67400000000001"/>
    <n v="1273"/>
    <s v="Klasa III"/>
  </r>
  <r>
    <s v="SO - 0006444"/>
    <x v="3"/>
    <s v="WARE-XYS1001"/>
    <d v="2024-01-12T00:00:00"/>
    <d v="2024-01-23T00:00:00"/>
    <d v="2024-01-28T00:00:00"/>
    <x v="27"/>
    <x v="1"/>
    <n v="27"/>
    <n v="28"/>
    <s v="Zapachy do domu"/>
    <n v="1"/>
    <n v="7.4999999999999997E-2"/>
    <n v="241.2"/>
    <n v="149.54400000000001"/>
    <n v="241.2"/>
    <s v="Klasa II"/>
  </r>
  <r>
    <s v="SO - 0006445"/>
    <x v="0"/>
    <s v="WARE-UHY1004"/>
    <d v="2024-01-12T00:00:00"/>
    <d v="2024-01-18T00:00:00"/>
    <d v="2024-01-27T00:00:00"/>
    <x v="10"/>
    <x v="3"/>
    <n v="24"/>
    <n v="246"/>
    <s v="Lampy podłogowe"/>
    <n v="2"/>
    <n v="7.4999999999999997E-2"/>
    <n v="1025.0999999999999"/>
    <n v="635.56200000000001"/>
    <n v="2050.1999999999998"/>
    <s v="Klasa IV"/>
  </r>
  <r>
    <s v="SO - 0006446"/>
    <x v="0"/>
    <s v="WARE-PUJ1005"/>
    <d v="2024-01-12T00:00:00"/>
    <d v="2024-01-14T00:00:00"/>
    <d v="2024-01-18T00:00:00"/>
    <x v="19"/>
    <x v="2"/>
    <n v="29"/>
    <n v="282"/>
    <s v="Poduszki meblowe"/>
    <n v="3"/>
    <n v="0.4"/>
    <n v="2331.6"/>
    <n v="1025.904"/>
    <n v="6994.7999999999993"/>
    <s v="Klasa II"/>
  </r>
  <r>
    <s v="SO - 0006447"/>
    <x v="3"/>
    <s v="WARE-XYS1001"/>
    <d v="2024-01-12T00:00:00"/>
    <d v="2024-02-06T00:00:00"/>
    <d v="2024-02-16T00:00:00"/>
    <x v="4"/>
    <x v="3"/>
    <n v="7"/>
    <n v="4"/>
    <s v="Szafy"/>
    <n v="1"/>
    <n v="0.4"/>
    <n v="2680"/>
    <n v="2117.1999999999998"/>
    <n v="2680"/>
    <s v="Klasa IV"/>
  </r>
  <r>
    <s v="SO - 0006448"/>
    <x v="0"/>
    <s v="WARE-XYS1001"/>
    <d v="2024-01-12T00:00:00"/>
    <d v="2024-02-07T00:00:00"/>
    <d v="2024-02-13T00:00:00"/>
    <x v="15"/>
    <x v="2"/>
    <n v="40"/>
    <n v="42"/>
    <s v="Rzeźby"/>
    <n v="1"/>
    <n v="0.1"/>
    <n v="6190.8"/>
    <n v="3900.2040000000002"/>
    <n v="6190.8"/>
    <s v="Klasa III"/>
  </r>
  <r>
    <s v="SO - 0006449"/>
    <x v="2"/>
    <s v="WARE-MKL1006"/>
    <d v="2024-01-13T00:00:00"/>
    <d v="2024-02-10T00:00:00"/>
    <d v="2024-02-20T00:00:00"/>
    <x v="23"/>
    <x v="0"/>
    <n v="45"/>
    <n v="365"/>
    <s v="Poduszki"/>
    <n v="2"/>
    <n v="0.05"/>
    <n v="1159.0999999999999"/>
    <n v="776.59699999999998"/>
    <n v="2318.1999999999998"/>
    <s v="Klasa IV"/>
  </r>
  <r>
    <s v="SO - 0006450"/>
    <x v="3"/>
    <s v="WARE-UHY1004"/>
    <d v="2024-01-13T00:00:00"/>
    <d v="2024-01-18T00:00:00"/>
    <d v="2024-01-27T00:00:00"/>
    <x v="4"/>
    <x v="3"/>
    <n v="40"/>
    <n v="260"/>
    <s v="Dywany"/>
    <n v="6"/>
    <n v="7.4999999999999997E-2"/>
    <n v="2572.8000000000002"/>
    <n v="1569.4079999999999"/>
    <n v="15436.800000000001"/>
    <s v="Klasa IV"/>
  </r>
  <r>
    <s v="SO - 0006451"/>
    <x v="0"/>
    <s v="WARE-UHY1004"/>
    <d v="2024-01-13T00:00:00"/>
    <d v="2024-02-09T00:00:00"/>
    <d v="2024-02-12T00:00:00"/>
    <x v="10"/>
    <x v="3"/>
    <n v="8"/>
    <n v="256"/>
    <s v="Lampy stołowe"/>
    <n v="5"/>
    <n v="0.05"/>
    <n v="6076.9"/>
    <n v="4618.4440000000004"/>
    <n v="30384.5"/>
    <s v="Klasa II"/>
  </r>
  <r>
    <s v="SO - 0006452"/>
    <x v="2"/>
    <s v="WARE-PUJ1005"/>
    <d v="2024-01-13T00:00:00"/>
    <d v="2024-02-10T00:00:00"/>
    <d v="2024-02-13T00:00:00"/>
    <x v="24"/>
    <x v="2"/>
    <n v="46"/>
    <n v="283"/>
    <s v="Lustra"/>
    <n v="7"/>
    <n v="0.1"/>
    <n v="6338.2"/>
    <n v="4817.0320000000002"/>
    <n v="44367.4"/>
    <s v="Klasa II"/>
  </r>
  <r>
    <s v="SO - 0006453"/>
    <x v="2"/>
    <s v="WARE-XYS1001"/>
    <d v="2024-01-13T00:00:00"/>
    <d v="2024-01-21T00:00:00"/>
    <d v="2024-01-29T00:00:00"/>
    <x v="7"/>
    <x v="3"/>
    <n v="17"/>
    <n v="42"/>
    <s v="Audio"/>
    <n v="5"/>
    <n v="7.4999999999999997E-2"/>
    <n v="5755.3"/>
    <n v="4776.8990000000003"/>
    <n v="28776.5"/>
    <s v="Klasa III"/>
  </r>
  <r>
    <s v="SO - 0006454"/>
    <x v="0"/>
    <s v="WARE-NMK1003"/>
    <d v="2024-01-13T00:00:00"/>
    <d v="2024-02-04T00:00:00"/>
    <d v="2024-02-06T00:00:00"/>
    <x v="22"/>
    <x v="0"/>
    <n v="19"/>
    <n v="121"/>
    <s v="Pufy"/>
    <n v="5"/>
    <n v="0.05"/>
    <n v="1105.5"/>
    <n v="519.58500000000004"/>
    <n v="5527.5"/>
    <s v="Klasa I"/>
  </r>
  <r>
    <s v="SO - 0006455"/>
    <x v="0"/>
    <s v="WARE-XYS1001"/>
    <d v="2024-01-13T00:00:00"/>
    <d v="2024-02-04T00:00:00"/>
    <d v="2024-02-13T00:00:00"/>
    <x v="1"/>
    <x v="1"/>
    <n v="4"/>
    <n v="54"/>
    <s v="Wisiorki"/>
    <n v="4"/>
    <n v="0.1"/>
    <n v="837.5"/>
    <n v="644.875"/>
    <n v="3350"/>
    <s v="Klasa IV"/>
  </r>
  <r>
    <s v="SO - 0006456"/>
    <x v="0"/>
    <s v="WARE-PUJ1005"/>
    <d v="2024-01-14T00:00:00"/>
    <d v="2024-02-09T00:00:00"/>
    <d v="2024-02-14T00:00:00"/>
    <x v="18"/>
    <x v="2"/>
    <n v="21"/>
    <n v="271"/>
    <s v="Zapachy do domu"/>
    <n v="7"/>
    <n v="7.4999999999999997E-2"/>
    <n v="3611.3"/>
    <n v="2383.4580000000001"/>
    <n v="25279.100000000002"/>
    <s v="Klasa II"/>
  </r>
  <r>
    <s v="SO - 0006457"/>
    <x v="2"/>
    <s v="WARE-NMK1003"/>
    <d v="2024-01-14T00:00:00"/>
    <d v="2024-01-24T00:00:00"/>
    <d v="2024-01-29T00:00:00"/>
    <x v="23"/>
    <x v="0"/>
    <n v="13"/>
    <n v="187"/>
    <s v="Baseball"/>
    <n v="5"/>
    <n v="0.1"/>
    <n v="3959.7"/>
    <n v="1663.0740000000001"/>
    <n v="19798.5"/>
    <s v="Klasa II"/>
  </r>
  <r>
    <s v="SO - 0006458"/>
    <x v="3"/>
    <s v="WARE-NMK1003"/>
    <d v="2024-01-14T00:00:00"/>
    <d v="2024-02-07T00:00:00"/>
    <d v="2024-02-14T00:00:00"/>
    <x v="27"/>
    <x v="1"/>
    <n v="32"/>
    <n v="183"/>
    <s v="Rzeźby"/>
    <n v="7"/>
    <n v="0.2"/>
    <n v="1889.4"/>
    <n v="1265.8979999999999"/>
    <n v="13225.800000000001"/>
    <s v="Klasa III"/>
  </r>
  <r>
    <s v="SO - 0006459"/>
    <x v="0"/>
    <s v="WARE-PUJ1005"/>
    <d v="2024-01-14T00:00:00"/>
    <d v="2024-01-18T00:00:00"/>
    <d v="2024-01-27T00:00:00"/>
    <x v="10"/>
    <x v="3"/>
    <n v="26"/>
    <n v="298"/>
    <s v="Meble sypialniane"/>
    <n v="4"/>
    <n v="0.3"/>
    <n v="2003.3"/>
    <n v="1242.046"/>
    <n v="8013.2"/>
    <s v="Klasa IV"/>
  </r>
  <r>
    <s v="SO - 0006460"/>
    <x v="0"/>
    <s v="WARE-NMK1003"/>
    <d v="2024-01-14T00:00:00"/>
    <d v="2024-01-16T00:00:00"/>
    <d v="2024-01-24T00:00:00"/>
    <x v="15"/>
    <x v="2"/>
    <n v="43"/>
    <n v="174"/>
    <s v="Lampy podłogowe"/>
    <n v="2"/>
    <n v="0.1"/>
    <n v="1058.5999999999999"/>
    <n v="889.22400000000005"/>
    <n v="2117.1999999999998"/>
    <s v="Klasa III"/>
  </r>
  <r>
    <s v="SO - 0006461"/>
    <x v="1"/>
    <s v="WARE-NMK1003"/>
    <d v="2024-01-14T00:00:00"/>
    <d v="2024-01-31T00:00:00"/>
    <d v="2024-02-05T00:00:00"/>
    <x v="7"/>
    <x v="3"/>
    <n v="1"/>
    <n v="138"/>
    <s v="Lustra"/>
    <n v="3"/>
    <n v="0.05"/>
    <n v="1118.9000000000001"/>
    <n v="447.56"/>
    <n v="3356.7000000000003"/>
    <s v="Klasa II"/>
  </r>
  <r>
    <s v="SO - 0006462"/>
    <x v="1"/>
    <s v="WARE-MKL1006"/>
    <d v="2024-01-14T00:00:00"/>
    <d v="2024-02-03T00:00:00"/>
    <d v="2024-02-07T00:00:00"/>
    <x v="20"/>
    <x v="1"/>
    <n v="17"/>
    <n v="350"/>
    <s v="Obrusy"/>
    <n v="1"/>
    <n v="0.05"/>
    <n v="1829.1"/>
    <n v="1225.4970000000001"/>
    <n v="1829.1"/>
    <s v="Klasa II"/>
  </r>
  <r>
    <s v="SO - 0006463"/>
    <x v="0"/>
    <s v="WARE-NMK1003"/>
    <d v="2024-01-14T00:00:00"/>
    <d v="2024-02-03T00:00:00"/>
    <d v="2024-02-07T00:00:00"/>
    <x v="6"/>
    <x v="1"/>
    <n v="31"/>
    <n v="202"/>
    <s v="Lustra"/>
    <n v="1"/>
    <n v="0.1"/>
    <n v="1118.9000000000001"/>
    <n v="492.31599999999997"/>
    <n v="1118.9000000000001"/>
    <s v="Klasa II"/>
  </r>
  <r>
    <s v="SO - 0006464"/>
    <x v="3"/>
    <s v="WARE-NBV1002"/>
    <d v="2024-01-14T00:00:00"/>
    <d v="2024-02-02T00:00:00"/>
    <d v="2024-02-05T00:00:00"/>
    <x v="12"/>
    <x v="1"/>
    <n v="1"/>
    <n v="76"/>
    <s v="Meble sypialniane"/>
    <n v="6"/>
    <n v="0.05"/>
    <n v="1768.8"/>
    <n v="1149.72"/>
    <n v="10612.8"/>
    <s v="Klasa II"/>
  </r>
  <r>
    <s v="SO - 0006465"/>
    <x v="3"/>
    <s v="WARE-UHY1004"/>
    <d v="2024-01-15T00:00:00"/>
    <d v="2024-02-11T00:00:00"/>
    <d v="2024-02-17T00:00:00"/>
    <x v="11"/>
    <x v="0"/>
    <n v="19"/>
    <n v="209"/>
    <s v="Kieliszki do koktajli"/>
    <n v="6"/>
    <n v="0.05"/>
    <n v="3999.9"/>
    <n v="2159.9459999999999"/>
    <n v="23999.4"/>
    <s v="Klasa III"/>
  </r>
  <r>
    <s v="SO - 0006466"/>
    <x v="1"/>
    <s v="WARE-NMK1003"/>
    <d v="2024-01-15T00:00:00"/>
    <d v="2024-01-18T00:00:00"/>
    <d v="2024-01-27T00:00:00"/>
    <x v="8"/>
    <x v="3"/>
    <n v="3"/>
    <n v="158"/>
    <s v="Półmiski"/>
    <n v="5"/>
    <n v="7.4999999999999997E-2"/>
    <n v="3953"/>
    <n v="2885.69"/>
    <n v="19765"/>
    <s v="Klasa IV"/>
  </r>
  <r>
    <s v="SO - 0006467"/>
    <x v="1"/>
    <s v="WARE-NBV1002"/>
    <d v="2024-01-15T00:00:00"/>
    <d v="2024-01-17T00:00:00"/>
    <d v="2024-01-19T00:00:00"/>
    <x v="20"/>
    <x v="1"/>
    <n v="20"/>
    <n v="76"/>
    <s v="Toaletki"/>
    <n v="4"/>
    <n v="0.05"/>
    <n v="261.3"/>
    <n v="198.58799999999999"/>
    <n v="1045.2"/>
    <s v="Klasa I"/>
  </r>
  <r>
    <s v="SO - 0006468"/>
    <x v="0"/>
    <s v="WARE-NBV1002"/>
    <d v="2024-01-15T00:00:00"/>
    <d v="2024-01-18T00:00:00"/>
    <d v="2024-01-23T00:00:00"/>
    <x v="25"/>
    <x v="0"/>
    <n v="12"/>
    <n v="82"/>
    <s v="Pufy"/>
    <n v="8"/>
    <n v="0.1"/>
    <n v="3845.8"/>
    <n v="2269.0219999999999"/>
    <n v="30766.400000000001"/>
    <s v="Klasa II"/>
  </r>
  <r>
    <s v="SO - 0006469"/>
    <x v="0"/>
    <s v="WARE-PUJ1005"/>
    <d v="2024-01-15T00:00:00"/>
    <d v="2024-02-08T00:00:00"/>
    <d v="2024-02-14T00:00:00"/>
    <x v="15"/>
    <x v="2"/>
    <n v="18"/>
    <n v="298"/>
    <s v="Meble ogrodowe"/>
    <n v="6"/>
    <n v="0.15"/>
    <n v="2237.8000000000002"/>
    <n v="939.87599999999998"/>
    <n v="13426.800000000001"/>
    <s v="Klasa III"/>
  </r>
  <r>
    <s v="SO - 0006470"/>
    <x v="3"/>
    <s v="WARE-XYS1001"/>
    <d v="2024-01-16T00:00:00"/>
    <d v="2024-02-02T00:00:00"/>
    <d v="2024-02-08T00:00:00"/>
    <x v="9"/>
    <x v="0"/>
    <n v="27"/>
    <n v="24"/>
    <s v="Wazy"/>
    <n v="4"/>
    <n v="0.15"/>
    <n v="1051.9000000000001"/>
    <n v="820.48199999999997"/>
    <n v="4207.6000000000004"/>
    <s v="Klasa III"/>
  </r>
  <r>
    <s v="SO - 0006471"/>
    <x v="3"/>
    <s v="WARE-NMK1003"/>
    <d v="2024-01-16T00:00:00"/>
    <d v="2024-01-22T00:00:00"/>
    <d v="2024-01-29T00:00:00"/>
    <x v="4"/>
    <x v="3"/>
    <n v="4"/>
    <n v="162"/>
    <s v="Komputery"/>
    <n v="7"/>
    <n v="0.1"/>
    <n v="1159.0999999999999"/>
    <n v="915.68899999999996"/>
    <n v="8113.6999999999989"/>
    <s v="Klasa III"/>
  </r>
  <r>
    <s v="SO - 0006472"/>
    <x v="3"/>
    <s v="WARE-NMK1003"/>
    <d v="2024-01-16T00:00:00"/>
    <d v="2024-02-05T00:00:00"/>
    <d v="2024-02-13T00:00:00"/>
    <x v="9"/>
    <x v="0"/>
    <n v="4"/>
    <n v="132"/>
    <s v="Półmiski"/>
    <n v="3"/>
    <n v="0.15"/>
    <n v="2907.8"/>
    <n v="1570.212"/>
    <n v="8723.4000000000015"/>
    <s v="Klasa III"/>
  </r>
  <r>
    <s v="SO - 0006473"/>
    <x v="3"/>
    <s v="WARE-XYS1001"/>
    <d v="2024-01-16T00:00:00"/>
    <d v="2024-02-06T00:00:00"/>
    <d v="2024-02-16T00:00:00"/>
    <x v="17"/>
    <x v="1"/>
    <n v="14"/>
    <n v="58"/>
    <s v="Obrusy"/>
    <n v="6"/>
    <n v="0.1"/>
    <n v="964.8"/>
    <n v="482.4"/>
    <n v="5788.7999999999993"/>
    <s v="Klasa IV"/>
  </r>
  <r>
    <s v="SO - 0006474"/>
    <x v="2"/>
    <s v="WARE-XYS1001"/>
    <d v="2024-01-16T00:00:00"/>
    <d v="2024-02-04T00:00:00"/>
    <d v="2024-02-13T00:00:00"/>
    <x v="13"/>
    <x v="0"/>
    <n v="28"/>
    <n v="11"/>
    <s v="Poduszki meblowe"/>
    <n v="3"/>
    <n v="0.05"/>
    <n v="6217.6"/>
    <n v="4974.08"/>
    <n v="18652.800000000003"/>
    <s v="Klasa IV"/>
  </r>
  <r>
    <s v="SO - 0006475"/>
    <x v="0"/>
    <s v="WARE-PUJ1005"/>
    <d v="2024-01-16T00:00:00"/>
    <d v="2024-02-08T00:00:00"/>
    <d v="2024-02-13T00:00:00"/>
    <x v="0"/>
    <x v="0"/>
    <n v="45"/>
    <n v="293"/>
    <s v="Przechowywanie wina"/>
    <n v="1"/>
    <n v="0.4"/>
    <n v="1259.5999999999999"/>
    <n v="617.20399999999995"/>
    <n v="1259.5999999999999"/>
    <s v="Klasa II"/>
  </r>
  <r>
    <s v="SO - 0006476"/>
    <x v="1"/>
    <s v="WARE-PUJ1005"/>
    <d v="2024-01-16T00:00:00"/>
    <d v="2024-02-07T00:00:00"/>
    <d v="2024-02-10T00:00:00"/>
    <x v="7"/>
    <x v="3"/>
    <n v="13"/>
    <n v="285"/>
    <s v="Świąteczne"/>
    <n v="6"/>
    <n v="7.4999999999999997E-2"/>
    <n v="2834.1"/>
    <n v="1303.6859999999999"/>
    <n v="17004.599999999999"/>
    <s v="Klasa II"/>
  </r>
  <r>
    <s v="SO - 0006477"/>
    <x v="0"/>
    <s v="WARE-UHY1004"/>
    <d v="2024-01-16T00:00:00"/>
    <d v="2024-01-18T00:00:00"/>
    <d v="2024-01-22T00:00:00"/>
    <x v="14"/>
    <x v="2"/>
    <n v="7"/>
    <n v="248"/>
    <s v="Baseball"/>
    <n v="6"/>
    <n v="0.15"/>
    <n v="2572.8000000000002"/>
    <n v="1595.136"/>
    <n v="15436.800000000001"/>
    <s v="Klasa II"/>
  </r>
  <r>
    <s v="SO - 0006478"/>
    <x v="2"/>
    <s v="WARE-NMK1003"/>
    <d v="2024-01-17T00:00:00"/>
    <d v="2024-01-22T00:00:00"/>
    <d v="2024-02-01T00:00:00"/>
    <x v="7"/>
    <x v="3"/>
    <n v="47"/>
    <n v="155"/>
    <s v="Wazy"/>
    <n v="4"/>
    <n v="0.4"/>
    <n v="1092.0999999999999"/>
    <n v="458.68200000000002"/>
    <n v="4368.3999999999996"/>
    <s v="Klasa IV"/>
  </r>
  <r>
    <s v="SO - 0006479"/>
    <x v="3"/>
    <s v="WARE-XYS1001"/>
    <d v="2024-01-17T00:00:00"/>
    <d v="2024-02-02T00:00:00"/>
    <d v="2024-02-11T00:00:00"/>
    <x v="9"/>
    <x v="0"/>
    <n v="48"/>
    <n v="19"/>
    <s v="Świeczniki"/>
    <n v="8"/>
    <n v="7.4999999999999997E-2"/>
    <n v="268"/>
    <n v="112.56"/>
    <n v="2144"/>
    <s v="Klasa IV"/>
  </r>
  <r>
    <s v="SO - 0006480"/>
    <x v="0"/>
    <s v="WARE-MKL1006"/>
    <d v="2024-01-17T00:00:00"/>
    <d v="2024-01-22T00:00:00"/>
    <d v="2024-01-24T00:00:00"/>
    <x v="16"/>
    <x v="1"/>
    <n v="36"/>
    <n v="360"/>
    <s v="Meble łazienkowe"/>
    <n v="1"/>
    <n v="0.15"/>
    <n v="2278"/>
    <n v="1571.82"/>
    <n v="2278"/>
    <s v="Klasa I"/>
  </r>
  <r>
    <s v="SO - 0006481"/>
    <x v="3"/>
    <s v="WARE-NMK1003"/>
    <d v="2024-01-17T00:00:00"/>
    <d v="2024-02-01T00:00:00"/>
    <d v="2024-02-02T00:00:00"/>
    <x v="27"/>
    <x v="1"/>
    <n v="11"/>
    <n v="151"/>
    <s v="Ramki na ścianę"/>
    <n v="8"/>
    <n v="0.05"/>
    <n v="904.5"/>
    <n v="750.73500000000001"/>
    <n v="7236"/>
    <s v="Klasa I"/>
  </r>
  <r>
    <s v="SO - 0006482"/>
    <x v="3"/>
    <s v="WARE-NMK1003"/>
    <d v="2024-01-17T00:00:00"/>
    <d v="2024-01-30T00:00:00"/>
    <d v="2024-02-03T00:00:00"/>
    <x v="4"/>
    <x v="3"/>
    <n v="40"/>
    <n v="149"/>
    <s v="Meble do jadalni"/>
    <n v="1"/>
    <n v="0.05"/>
    <n v="3892.7"/>
    <n v="1634.934"/>
    <n v="3892.7"/>
    <s v="Klasa II"/>
  </r>
  <r>
    <s v="SO - 0006483"/>
    <x v="3"/>
    <s v="WARE-PUJ1005"/>
    <d v="2024-01-17T00:00:00"/>
    <d v="2024-01-29T00:00:00"/>
    <d v="2024-01-31T00:00:00"/>
    <x v="11"/>
    <x v="0"/>
    <n v="25"/>
    <n v="282"/>
    <s v="Dekoracje zewnętrzne"/>
    <n v="2"/>
    <n v="0.05"/>
    <n v="2519.1999999999998"/>
    <n v="1158.8320000000001"/>
    <n v="5038.3999999999996"/>
    <s v="Klasa I"/>
  </r>
  <r>
    <s v="SO - 0006484"/>
    <x v="3"/>
    <s v="WARE-XYS1001"/>
    <d v="2024-01-17T00:00:00"/>
    <d v="2024-01-30T00:00:00"/>
    <d v="2024-02-06T00:00:00"/>
    <x v="9"/>
    <x v="0"/>
    <n v="1"/>
    <n v="31"/>
    <s v="Rzeźby"/>
    <n v="8"/>
    <n v="0.05"/>
    <n v="1721.9"/>
    <n v="947.04499999999996"/>
    <n v="13775.2"/>
    <s v="Klasa III"/>
  </r>
  <r>
    <s v="SO - 0006485"/>
    <x v="0"/>
    <s v="WARE-UHY1004"/>
    <d v="2024-01-17T00:00:00"/>
    <d v="2024-02-05T00:00:00"/>
    <d v="2024-02-10T00:00:00"/>
    <x v="10"/>
    <x v="3"/>
    <n v="38"/>
    <n v="220"/>
    <s v="Koce"/>
    <n v="2"/>
    <n v="7.4999999999999997E-2"/>
    <n v="3886"/>
    <n v="2176.16"/>
    <n v="7772"/>
    <s v="Klasa II"/>
  </r>
  <r>
    <s v="SO - 0006486"/>
    <x v="0"/>
    <s v="WARE-UHY1004"/>
    <d v="2024-01-17T00:00:00"/>
    <d v="2024-01-26T00:00:00"/>
    <d v="2024-02-01T00:00:00"/>
    <x v="18"/>
    <x v="2"/>
    <n v="2"/>
    <n v="221"/>
    <s v="Ramki na ścianę"/>
    <n v="3"/>
    <n v="0.05"/>
    <n v="6137.2"/>
    <n v="4480.1559999999999"/>
    <n v="18411.599999999999"/>
    <s v="Klasa III"/>
  </r>
  <r>
    <s v="SO - 0006487"/>
    <x v="3"/>
    <s v="WARE-XYS1001"/>
    <d v="2024-01-18T00:00:00"/>
    <d v="2024-01-22T00:00:00"/>
    <d v="2024-01-30T00:00:00"/>
    <x v="27"/>
    <x v="1"/>
    <n v="17"/>
    <n v="51"/>
    <s v="Naczynia serwisowe"/>
    <n v="2"/>
    <n v="0.4"/>
    <n v="247.9"/>
    <n v="188.404"/>
    <n v="495.8"/>
    <s v="Klasa III"/>
  </r>
  <r>
    <s v="SO - 0006488"/>
    <x v="1"/>
    <s v="WARE-NMK1003"/>
    <d v="2024-01-18T00:00:00"/>
    <d v="2024-02-01T00:00:00"/>
    <d v="2024-02-06T00:00:00"/>
    <x v="8"/>
    <x v="3"/>
    <n v="2"/>
    <n v="117"/>
    <s v="Świece"/>
    <n v="7"/>
    <n v="0.2"/>
    <n v="2304.8000000000002"/>
    <n v="1682.5039999999999"/>
    <n v="16133.600000000002"/>
    <s v="Klasa II"/>
  </r>
  <r>
    <s v="SO - 0006489"/>
    <x v="2"/>
    <s v="WARE-XYS1001"/>
    <d v="2024-01-18T00:00:00"/>
    <d v="2024-02-13T00:00:00"/>
    <d v="2024-02-14T00:00:00"/>
    <x v="12"/>
    <x v="1"/>
    <n v="12"/>
    <n v="37"/>
    <s v="Kwiaty"/>
    <n v="7"/>
    <n v="7.4999999999999997E-2"/>
    <n v="5293"/>
    <n v="3228.73"/>
    <n v="37051"/>
    <s v="Klasa I"/>
  </r>
  <r>
    <s v="SO - 0006490"/>
    <x v="0"/>
    <s v="WARE-PUJ1005"/>
    <d v="2024-01-18T00:00:00"/>
    <d v="2024-02-12T00:00:00"/>
    <d v="2024-02-21T00:00:00"/>
    <x v="26"/>
    <x v="3"/>
    <n v="7"/>
    <n v="271"/>
    <s v="Ramki na zdjęcia"/>
    <n v="5"/>
    <n v="0.05"/>
    <n v="2365.1"/>
    <n v="1821.127"/>
    <n v="11825.5"/>
    <s v="Klasa IV"/>
  </r>
  <r>
    <s v="SO - 0006491"/>
    <x v="0"/>
    <s v="WARE-XYS1001"/>
    <d v="2024-01-18T00:00:00"/>
    <d v="2024-01-20T00:00:00"/>
    <d v="2024-01-25T00:00:00"/>
    <x v="19"/>
    <x v="2"/>
    <n v="29"/>
    <n v="24"/>
    <s v="Kolekcje"/>
    <n v="7"/>
    <n v="0.05"/>
    <n v="897.8"/>
    <n v="574.59199999999998"/>
    <n v="6284.5999999999995"/>
    <s v="Klasa II"/>
  </r>
  <r>
    <s v="SO - 0006492"/>
    <x v="1"/>
    <s v="WARE-PUJ1005"/>
    <d v="2024-01-18T00:00:00"/>
    <d v="2024-02-12T00:00:00"/>
    <d v="2024-02-15T00:00:00"/>
    <x v="8"/>
    <x v="3"/>
    <n v="42"/>
    <n v="295"/>
    <s v="Meble ogrodowe"/>
    <n v="5"/>
    <n v="0.05"/>
    <n v="201"/>
    <n v="150.75"/>
    <n v="1005"/>
    <s v="Klasa II"/>
  </r>
  <r>
    <s v="SO - 0006493"/>
    <x v="2"/>
    <s v="WARE-XYS1001"/>
    <d v="2024-01-18T00:00:00"/>
    <d v="2024-01-31T00:00:00"/>
    <d v="2024-02-03T00:00:00"/>
    <x v="24"/>
    <x v="2"/>
    <n v="28"/>
    <n v="43"/>
    <s v="Kieliszki do koktajli"/>
    <n v="1"/>
    <n v="0.4"/>
    <n v="1031.8"/>
    <n v="753.21400000000006"/>
    <n v="1031.8"/>
    <s v="Klasa II"/>
  </r>
  <r>
    <s v="SO - 0006494"/>
    <x v="0"/>
    <s v="WARE-NMK1003"/>
    <d v="2024-01-18T00:00:00"/>
    <d v="2024-02-10T00:00:00"/>
    <d v="2024-02-17T00:00:00"/>
    <x v="16"/>
    <x v="1"/>
    <n v="11"/>
    <n v="191"/>
    <s v="Baseball"/>
    <n v="4"/>
    <n v="0.05"/>
    <n v="1762.1"/>
    <n v="757.70299999999997"/>
    <n v="7048.4"/>
    <s v="Klasa III"/>
  </r>
  <r>
    <s v="SO - 0006495"/>
    <x v="3"/>
    <s v="WARE-NMK1003"/>
    <d v="2024-01-18T00:00:00"/>
    <d v="2024-02-10T00:00:00"/>
    <d v="2024-02-13T00:00:00"/>
    <x v="11"/>
    <x v="0"/>
    <n v="25"/>
    <n v="173"/>
    <s v="Dywany"/>
    <n v="6"/>
    <n v="0.1"/>
    <n v="1051.9000000000001"/>
    <n v="831.00099999999998"/>
    <n v="6311.4000000000005"/>
    <s v="Klasa II"/>
  </r>
  <r>
    <s v="SO - 0006496"/>
    <x v="2"/>
    <s v="WARE-UHY1004"/>
    <d v="2024-01-18T00:00:00"/>
    <d v="2024-02-13T00:00:00"/>
    <d v="2024-02-14T00:00:00"/>
    <x v="24"/>
    <x v="2"/>
    <n v="40"/>
    <n v="208"/>
    <s v="Szkło stołowe"/>
    <n v="6"/>
    <n v="0.05"/>
    <n v="194.3"/>
    <n v="130.18100000000001"/>
    <n v="1165.8000000000002"/>
    <s v="Klasa I"/>
  </r>
  <r>
    <s v="SO - 0006497"/>
    <x v="0"/>
    <s v="WARE-XYS1001"/>
    <d v="2024-01-19T00:00:00"/>
    <d v="2024-01-28T00:00:00"/>
    <d v="2024-02-07T00:00:00"/>
    <x v="1"/>
    <x v="1"/>
    <n v="34"/>
    <n v="51"/>
    <s v="Koszykówka"/>
    <n v="1"/>
    <n v="7.4999999999999997E-2"/>
    <n v="1842.5"/>
    <n v="810.7"/>
    <n v="1842.5"/>
    <s v="Klasa IV"/>
  </r>
  <r>
    <s v="SO - 0006498"/>
    <x v="0"/>
    <s v="WARE-PUJ1005"/>
    <d v="2024-01-19T00:00:00"/>
    <d v="2024-01-22T00:00:00"/>
    <d v="2024-02-01T00:00:00"/>
    <x v="25"/>
    <x v="0"/>
    <n v="10"/>
    <n v="291"/>
    <s v="Lampy podłogowe"/>
    <n v="1"/>
    <n v="0.1"/>
    <n v="1065.3"/>
    <n v="745.71"/>
    <n v="1065.3"/>
    <s v="Klasa IV"/>
  </r>
  <r>
    <s v="SO - 0006499"/>
    <x v="0"/>
    <s v="WARE-MKL1006"/>
    <d v="2024-01-19T00:00:00"/>
    <d v="2024-01-25T00:00:00"/>
    <d v="2024-01-30T00:00:00"/>
    <x v="1"/>
    <x v="1"/>
    <n v="44"/>
    <n v="330"/>
    <s v="Kieliszki do koktajli"/>
    <n v="2"/>
    <n v="0.3"/>
    <n v="3450.5"/>
    <n v="1725.25"/>
    <n v="6901"/>
    <s v="Klasa II"/>
  </r>
  <r>
    <s v="SO - 0006500"/>
    <x v="2"/>
    <s v="WARE-PUJ1005"/>
    <d v="2024-01-19T00:00:00"/>
    <d v="2024-01-31T00:00:00"/>
    <d v="2024-02-04T00:00:00"/>
    <x v="13"/>
    <x v="0"/>
    <n v="49"/>
    <n v="292"/>
    <s v="Półmiski"/>
    <n v="5"/>
    <n v="0.3"/>
    <n v="3591.2"/>
    <n v="2082.8960000000002"/>
    <n v="17956"/>
    <s v="Klasa II"/>
  </r>
  <r>
    <s v="SO - 0006501"/>
    <x v="3"/>
    <s v="WARE-XYS1001"/>
    <d v="2024-01-19T00:00:00"/>
    <d v="2024-02-10T00:00:00"/>
    <d v="2024-02-19T00:00:00"/>
    <x v="27"/>
    <x v="1"/>
    <n v="21"/>
    <n v="54"/>
    <s v="Rzeźby"/>
    <n v="2"/>
    <n v="0.15"/>
    <n v="3912.8"/>
    <n v="1995.528"/>
    <n v="7825.6"/>
    <s v="Klasa IV"/>
  </r>
  <r>
    <s v="SO - 0006502"/>
    <x v="3"/>
    <s v="WARE-MKL1006"/>
    <d v="2024-01-19T00:00:00"/>
    <d v="2024-01-21T00:00:00"/>
    <d v="2024-01-23T00:00:00"/>
    <x v="21"/>
    <x v="3"/>
    <n v="19"/>
    <n v="336"/>
    <s v="TV i wideo"/>
    <n v="7"/>
    <n v="7.4999999999999997E-2"/>
    <n v="1025.0999999999999"/>
    <n v="697.06799999999998"/>
    <n v="7175.6999999999989"/>
    <s v="Klasa I"/>
  </r>
  <r>
    <s v="SO - 0006503"/>
    <x v="3"/>
    <s v="WARE-NMK1003"/>
    <d v="2024-01-19T00:00:00"/>
    <d v="2024-01-22T00:00:00"/>
    <d v="2024-01-30T00:00:00"/>
    <x v="22"/>
    <x v="0"/>
    <n v="17"/>
    <n v="121"/>
    <s v="Lampy stołowe"/>
    <n v="3"/>
    <n v="0.05"/>
    <n v="716.9"/>
    <n v="379.95699999999999"/>
    <n v="2150.6999999999998"/>
    <s v="Klasa III"/>
  </r>
  <r>
    <s v="SO - 0006504"/>
    <x v="0"/>
    <s v="WARE-NMK1003"/>
    <d v="2024-01-19T00:00:00"/>
    <d v="2024-02-15T00:00:00"/>
    <d v="2024-02-25T00:00:00"/>
    <x v="16"/>
    <x v="1"/>
    <n v="41"/>
    <n v="136"/>
    <s v="Telefony"/>
    <n v="3"/>
    <n v="7.4999999999999997E-2"/>
    <n v="2807.3"/>
    <n v="2049.3290000000002"/>
    <n v="8421.9000000000015"/>
    <s v="Klasa IV"/>
  </r>
  <r>
    <s v="SO - 0006505"/>
    <x v="2"/>
    <s v="WARE-XYS1001"/>
    <d v="2024-01-20T00:00:00"/>
    <d v="2024-02-04T00:00:00"/>
    <d v="2024-02-14T00:00:00"/>
    <x v="13"/>
    <x v="0"/>
    <n v="29"/>
    <n v="28"/>
    <s v="Kwiaty"/>
    <n v="2"/>
    <n v="7.4999999999999997E-2"/>
    <n v="3859.2"/>
    <n v="3241.7280000000001"/>
    <n v="7718.4"/>
    <s v="Klasa IV"/>
  </r>
  <r>
    <s v="SO - 0006506"/>
    <x v="1"/>
    <s v="WARE-NMK1003"/>
    <d v="2024-01-20T00:00:00"/>
    <d v="2024-02-09T00:00:00"/>
    <d v="2024-02-11T00:00:00"/>
    <x v="20"/>
    <x v="1"/>
    <n v="12"/>
    <n v="150"/>
    <s v="Obrusy"/>
    <n v="3"/>
    <n v="0.05"/>
    <n v="6157.3"/>
    <n v="4433.2560000000003"/>
    <n v="18471.900000000001"/>
    <s v="Klasa I"/>
  </r>
  <r>
    <s v="SO - 0006507"/>
    <x v="0"/>
    <s v="WARE-NMK1003"/>
    <d v="2024-01-20T00:00:00"/>
    <d v="2024-02-09T00:00:00"/>
    <d v="2024-02-15T00:00:00"/>
    <x v="14"/>
    <x v="2"/>
    <n v="5"/>
    <n v="94"/>
    <s v="Szafy"/>
    <n v="1"/>
    <n v="0.15"/>
    <n v="1038.5"/>
    <n v="643.87"/>
    <n v="1038.5"/>
    <s v="Klasa III"/>
  </r>
  <r>
    <s v="SO - 0006508"/>
    <x v="2"/>
    <s v="WARE-UHY1004"/>
    <d v="2024-01-20T00:00:00"/>
    <d v="2024-02-13T00:00:00"/>
    <d v="2024-02-16T00:00:00"/>
    <x v="24"/>
    <x v="2"/>
    <n v="48"/>
    <n v="228"/>
    <s v="Narzędzia barowe"/>
    <n v="1"/>
    <n v="0.05"/>
    <n v="984.9"/>
    <n v="768.22199999999998"/>
    <n v="984.9"/>
    <s v="Klasa II"/>
  </r>
  <r>
    <s v="SO - 0006509"/>
    <x v="3"/>
    <s v="WARE-NMK1003"/>
    <d v="2024-01-20T00:00:00"/>
    <d v="2024-02-12T00:00:00"/>
    <d v="2024-02-13T00:00:00"/>
    <x v="27"/>
    <x v="1"/>
    <n v="11"/>
    <n v="185"/>
    <s v="Komputery"/>
    <n v="8"/>
    <n v="0.4"/>
    <n v="783.9"/>
    <n v="572.24699999999996"/>
    <n v="6271.2"/>
    <s v="Klasa I"/>
  </r>
  <r>
    <s v="SO - 0006510"/>
    <x v="2"/>
    <s v="WARE-PUJ1005"/>
    <d v="2024-01-21T00:00:00"/>
    <d v="2024-02-11T00:00:00"/>
    <d v="2024-02-20T00:00:00"/>
    <x v="24"/>
    <x v="2"/>
    <n v="17"/>
    <n v="312"/>
    <s v="Świece"/>
    <n v="4"/>
    <n v="7.4999999999999997E-2"/>
    <n v="234.5"/>
    <n v="157.11500000000001"/>
    <n v="938"/>
    <s v="Klasa IV"/>
  </r>
  <r>
    <s v="SO - 0006511"/>
    <x v="0"/>
    <s v="WARE-XYS1001"/>
    <d v="2024-01-21T00:00:00"/>
    <d v="2024-01-27T00:00:00"/>
    <d v="2024-01-30T00:00:00"/>
    <x v="19"/>
    <x v="2"/>
    <n v="45"/>
    <n v="6"/>
    <s v="Lampy stołowe"/>
    <n v="3"/>
    <n v="0.1"/>
    <n v="2465.6"/>
    <n v="1873.856"/>
    <n v="7396.7999999999993"/>
    <s v="Klasa II"/>
  </r>
  <r>
    <s v="SO - 0006512"/>
    <x v="0"/>
    <s v="WARE-NMK1003"/>
    <d v="2024-01-21T00:00:00"/>
    <d v="2024-02-01T00:00:00"/>
    <d v="2024-02-10T00:00:00"/>
    <x v="16"/>
    <x v="1"/>
    <n v="22"/>
    <n v="124"/>
    <s v="Lampy podłogowe"/>
    <n v="1"/>
    <n v="0.2"/>
    <n v="1005"/>
    <n v="603"/>
    <n v="1005"/>
    <s v="Klasa IV"/>
  </r>
  <r>
    <s v="SO - 0006513"/>
    <x v="3"/>
    <s v="WARE-UHY1004"/>
    <d v="2024-01-21T00:00:00"/>
    <d v="2024-01-31T00:00:00"/>
    <d v="2024-02-03T00:00:00"/>
    <x v="12"/>
    <x v="1"/>
    <n v="14"/>
    <n v="224"/>
    <s v="Wieńce"/>
    <n v="3"/>
    <n v="7.4999999999999997E-2"/>
    <n v="1072"/>
    <n v="718.24"/>
    <n v="3216"/>
    <s v="Klasa II"/>
  </r>
  <r>
    <s v="SO - 0006514"/>
    <x v="3"/>
    <s v="WARE-XYS1001"/>
    <d v="2024-01-21T00:00:00"/>
    <d v="2024-01-31T00:00:00"/>
    <d v="2024-02-05T00:00:00"/>
    <x v="4"/>
    <x v="3"/>
    <n v="36"/>
    <n v="2"/>
    <s v="Koszykówka"/>
    <n v="6"/>
    <n v="0.1"/>
    <n v="1078.7"/>
    <n v="431.48"/>
    <n v="6472.2000000000007"/>
    <s v="Klasa II"/>
  </r>
  <r>
    <s v="SO - 0006515"/>
    <x v="0"/>
    <s v="WARE-NMK1003"/>
    <d v="2024-01-21T00:00:00"/>
    <d v="2024-02-03T00:00:00"/>
    <d v="2024-02-06T00:00:00"/>
    <x v="10"/>
    <x v="3"/>
    <n v="12"/>
    <n v="137"/>
    <s v="Poduszki meblowe"/>
    <n v="2"/>
    <n v="0.15"/>
    <n v="1078.7"/>
    <n v="744.303"/>
    <n v="2157.4"/>
    <s v="Klasa II"/>
  </r>
  <r>
    <s v="SO - 0006516"/>
    <x v="3"/>
    <s v="WARE-XYS1001"/>
    <d v="2024-01-21T00:00:00"/>
    <d v="2024-01-27T00:00:00"/>
    <d v="2024-01-30T00:00:00"/>
    <x v="4"/>
    <x v="3"/>
    <n v="6"/>
    <n v="18"/>
    <s v="Lampy podłogowe"/>
    <n v="6"/>
    <n v="7.4999999999999997E-2"/>
    <n v="1956.4"/>
    <n v="1447.7360000000001"/>
    <n v="11738.400000000001"/>
    <s v="Klasa II"/>
  </r>
  <r>
    <s v="SO - 0006517"/>
    <x v="3"/>
    <s v="WARE-NMK1003"/>
    <d v="2024-01-21T00:00:00"/>
    <d v="2024-01-31T00:00:00"/>
    <d v="2024-02-01T00:00:00"/>
    <x v="17"/>
    <x v="1"/>
    <n v="19"/>
    <n v="141"/>
    <s v="Kieliszki do koktajli"/>
    <n v="1"/>
    <n v="0.05"/>
    <n v="227.8"/>
    <n v="134.40199999999999"/>
    <n v="227.8"/>
    <s v="Klasa I"/>
  </r>
  <r>
    <s v="SO - 0006518"/>
    <x v="0"/>
    <s v="WARE-NBV1002"/>
    <d v="2024-01-21T00:00:00"/>
    <d v="2024-02-15T00:00:00"/>
    <d v="2024-02-20T00:00:00"/>
    <x v="6"/>
    <x v="1"/>
    <n v="17"/>
    <n v="82"/>
    <s v="Meble łazienkowe"/>
    <n v="8"/>
    <n v="0.15"/>
    <n v="891.1"/>
    <n v="570.30399999999997"/>
    <n v="7128.8"/>
    <s v="Klasa II"/>
  </r>
  <r>
    <s v="SO - 0006519"/>
    <x v="2"/>
    <s v="WARE-NMK1003"/>
    <d v="2024-01-22T00:00:00"/>
    <d v="2024-01-28T00:00:00"/>
    <d v="2024-01-31T00:00:00"/>
    <x v="3"/>
    <x v="0"/>
    <n v="42"/>
    <n v="125"/>
    <s v="Kolekcje"/>
    <n v="5"/>
    <n v="0.05"/>
    <n v="1031.8"/>
    <n v="546.85400000000004"/>
    <n v="5159"/>
    <s v="Klasa II"/>
  </r>
  <r>
    <s v="SO - 0006520"/>
    <x v="2"/>
    <s v="WARE-NMK1003"/>
    <d v="2024-01-22T00:00:00"/>
    <d v="2024-02-14T00:00:00"/>
    <d v="2024-02-21T00:00:00"/>
    <x v="13"/>
    <x v="0"/>
    <n v="9"/>
    <n v="191"/>
    <s v="Przechowywanie wina"/>
    <n v="2"/>
    <n v="7.4999999999999997E-2"/>
    <n v="3088.7"/>
    <n v="1945.8810000000001"/>
    <n v="6177.4"/>
    <s v="Klasa III"/>
  </r>
  <r>
    <s v="SO - 0006521"/>
    <x v="1"/>
    <s v="WARE-XYS1001"/>
    <d v="2024-01-22T00:00:00"/>
    <d v="2024-02-10T00:00:00"/>
    <d v="2024-02-14T00:00:00"/>
    <x v="8"/>
    <x v="3"/>
    <n v="45"/>
    <n v="27"/>
    <s v="Ramki na zdjęcia"/>
    <n v="2"/>
    <n v="0.05"/>
    <n v="1072"/>
    <n v="536"/>
    <n v="2144"/>
    <s v="Klasa II"/>
  </r>
  <r>
    <s v="SO - 0006522"/>
    <x v="3"/>
    <s v="WARE-XYS1001"/>
    <d v="2024-01-22T00:00:00"/>
    <d v="2024-02-01T00:00:00"/>
    <d v="2024-02-10T00:00:00"/>
    <x v="11"/>
    <x v="0"/>
    <n v="43"/>
    <n v="29"/>
    <s v="Toaletki"/>
    <n v="2"/>
    <n v="7.4999999999999997E-2"/>
    <n v="3892.7"/>
    <n v="1868.4960000000001"/>
    <n v="7785.4"/>
    <s v="Klasa IV"/>
  </r>
  <r>
    <s v="SO - 0006523"/>
    <x v="0"/>
    <s v="WARE-NMK1003"/>
    <d v="2024-01-22T00:00:00"/>
    <d v="2024-02-06T00:00:00"/>
    <d v="2024-02-13T00:00:00"/>
    <x v="1"/>
    <x v="1"/>
    <n v="13"/>
    <n v="97"/>
    <s v="Toaletki"/>
    <n v="7"/>
    <n v="0.15"/>
    <n v="2512.5"/>
    <n v="1381.875"/>
    <n v="17587.5"/>
    <s v="Klasa III"/>
  </r>
  <r>
    <s v="SO - 0006524"/>
    <x v="0"/>
    <s v="WARE-NMK1003"/>
    <d v="2024-01-22T00:00:00"/>
    <d v="2024-02-04T00:00:00"/>
    <d v="2024-02-09T00:00:00"/>
    <x v="0"/>
    <x v="0"/>
    <n v="9"/>
    <n v="200"/>
    <s v="Lampy podłogowe"/>
    <n v="7"/>
    <n v="0.05"/>
    <n v="1072"/>
    <n v="696.8"/>
    <n v="7504"/>
    <s v="Klasa II"/>
  </r>
  <r>
    <s v="SO - 0006525"/>
    <x v="0"/>
    <s v="WARE-PUJ1005"/>
    <d v="2024-01-23T00:00:00"/>
    <d v="2024-02-19T00:00:00"/>
    <d v="2024-02-25T00:00:00"/>
    <x v="19"/>
    <x v="2"/>
    <n v="17"/>
    <n v="325"/>
    <s v="Ozdoby"/>
    <n v="6"/>
    <n v="7.4999999999999997E-2"/>
    <n v="187.6"/>
    <n v="142.57599999999999"/>
    <n v="1125.5999999999999"/>
    <s v="Klasa III"/>
  </r>
  <r>
    <s v="SO - 0006526"/>
    <x v="0"/>
    <s v="WARE-NMK1003"/>
    <d v="2024-01-23T00:00:00"/>
    <d v="2024-02-04T00:00:00"/>
    <d v="2024-02-11T00:00:00"/>
    <x v="26"/>
    <x v="3"/>
    <n v="33"/>
    <n v="95"/>
    <s v="Naczynia do pieczenia"/>
    <n v="8"/>
    <n v="0.05"/>
    <n v="1782.2"/>
    <n v="1283.184"/>
    <n v="14257.6"/>
    <s v="Klasa III"/>
  </r>
  <r>
    <s v="SO - 0006527"/>
    <x v="3"/>
    <s v="WARE-XYS1001"/>
    <d v="2024-01-23T00:00:00"/>
    <d v="2024-01-28T00:00:00"/>
    <d v="2024-01-31T00:00:00"/>
    <x v="5"/>
    <x v="2"/>
    <n v="49"/>
    <n v="51"/>
    <s v="Meble sypialniane"/>
    <n v="3"/>
    <n v="7.4999999999999997E-2"/>
    <n v="924.6"/>
    <n v="545.51400000000001"/>
    <n v="2773.8"/>
    <s v="Klasa II"/>
  </r>
  <r>
    <s v="SO - 0006528"/>
    <x v="0"/>
    <s v="WARE-MKL1006"/>
    <d v="2024-01-23T00:00:00"/>
    <d v="2024-02-08T00:00:00"/>
    <d v="2024-02-18T00:00:00"/>
    <x v="19"/>
    <x v="2"/>
    <n v="3"/>
    <n v="341"/>
    <s v="Meble do jadalni"/>
    <n v="8"/>
    <n v="7.4999999999999997E-2"/>
    <n v="3986.5"/>
    <n v="2511.4949999999999"/>
    <n v="31892"/>
    <s v="Klasa IV"/>
  </r>
  <r>
    <s v="SO - 0006529"/>
    <x v="3"/>
    <s v="WARE-MKL1006"/>
    <d v="2024-01-23T00:00:00"/>
    <d v="2024-02-19T00:00:00"/>
    <d v="2024-02-22T00:00:00"/>
    <x v="5"/>
    <x v="2"/>
    <n v="41"/>
    <n v="346"/>
    <s v="Audio"/>
    <n v="2"/>
    <n v="0.15"/>
    <n v="991.6"/>
    <n v="644.54"/>
    <n v="1983.2"/>
    <s v="Klasa II"/>
  </r>
  <r>
    <s v="SO - 0006530"/>
    <x v="3"/>
    <s v="WARE-UHY1004"/>
    <d v="2024-01-23T00:00:00"/>
    <d v="2024-02-09T00:00:00"/>
    <d v="2024-02-10T00:00:00"/>
    <x v="4"/>
    <x v="3"/>
    <n v="3"/>
    <n v="258"/>
    <s v="Zapachy do domu"/>
    <n v="2"/>
    <n v="0.15"/>
    <n v="2244.5"/>
    <n v="1728.2650000000001"/>
    <n v="4489"/>
    <s v="Klasa I"/>
  </r>
  <r>
    <s v="SO - 0006531"/>
    <x v="0"/>
    <s v="WARE-NBV1002"/>
    <d v="2024-01-23T00:00:00"/>
    <d v="2024-01-30T00:00:00"/>
    <d v="2024-02-08T00:00:00"/>
    <x v="6"/>
    <x v="1"/>
    <n v="25"/>
    <n v="75"/>
    <s v="Rzeźby"/>
    <n v="2"/>
    <n v="0.1"/>
    <n v="1172.5"/>
    <n v="621.42499999999995"/>
    <n v="2345"/>
    <s v="Klasa IV"/>
  </r>
  <r>
    <s v="SO - 0006532"/>
    <x v="0"/>
    <s v="WARE-PUJ1005"/>
    <d v="2024-01-23T00:00:00"/>
    <d v="2024-01-31T00:00:00"/>
    <d v="2024-02-01T00:00:00"/>
    <x v="19"/>
    <x v="2"/>
    <n v="32"/>
    <n v="287"/>
    <s v="Lampy podłogowe"/>
    <n v="4"/>
    <n v="0.2"/>
    <n v="1782.2"/>
    <n v="1301.0060000000001"/>
    <n v="7128.8"/>
    <s v="Klasa I"/>
  </r>
  <r>
    <s v="SO - 0006533"/>
    <x v="0"/>
    <s v="WARE-NMK1003"/>
    <d v="2024-01-23T00:00:00"/>
    <d v="2024-02-01T00:00:00"/>
    <d v="2024-02-07T00:00:00"/>
    <x v="10"/>
    <x v="3"/>
    <n v="50"/>
    <n v="179"/>
    <s v="TV i wideo"/>
    <n v="3"/>
    <n v="7.4999999999999997E-2"/>
    <n v="6378.4"/>
    <n v="4783.8"/>
    <n v="19135.199999999997"/>
    <s v="Klasa III"/>
  </r>
  <r>
    <s v="SO - 0006534"/>
    <x v="0"/>
    <s v="WARE-XYS1001"/>
    <d v="2024-01-23T00:00:00"/>
    <d v="2024-01-28T00:00:00"/>
    <d v="2024-02-04T00:00:00"/>
    <x v="22"/>
    <x v="0"/>
    <n v="46"/>
    <n v="1"/>
    <s v="Świąteczne"/>
    <n v="6"/>
    <n v="0.05"/>
    <n v="5152.3"/>
    <n v="3709.6559999999999"/>
    <n v="30913.800000000003"/>
    <s v="Klasa III"/>
  </r>
  <r>
    <s v="SO - 0006535"/>
    <x v="3"/>
    <s v="WARE-PUJ1005"/>
    <d v="2024-01-23T00:00:00"/>
    <d v="2024-02-04T00:00:00"/>
    <d v="2024-02-10T00:00:00"/>
    <x v="12"/>
    <x v="1"/>
    <n v="40"/>
    <n v="278"/>
    <s v="Wieńce"/>
    <n v="4"/>
    <n v="7.4999999999999997E-2"/>
    <n v="1286.4000000000001"/>
    <n v="514.55999999999995"/>
    <n v="5145.6000000000004"/>
    <s v="Klasa III"/>
  </r>
  <r>
    <s v="SO - 0006536"/>
    <x v="2"/>
    <s v="WARE-XYS1001"/>
    <d v="2024-01-24T00:00:00"/>
    <d v="2024-02-14T00:00:00"/>
    <d v="2024-02-19T00:00:00"/>
    <x v="3"/>
    <x v="0"/>
    <n v="10"/>
    <n v="8"/>
    <s v="Poduszki"/>
    <n v="5"/>
    <n v="0.05"/>
    <n v="1085.4000000000001"/>
    <n v="662.09400000000005"/>
    <n v="5427"/>
    <s v="Klasa II"/>
  </r>
  <r>
    <s v="SO - 0006537"/>
    <x v="2"/>
    <s v="WARE-NMK1003"/>
    <d v="2024-01-24T00:00:00"/>
    <d v="2024-02-11T00:00:00"/>
    <d v="2024-02-20T00:00:00"/>
    <x v="3"/>
    <x v="0"/>
    <n v="7"/>
    <n v="121"/>
    <s v="Dywany"/>
    <n v="5"/>
    <n v="0.1"/>
    <n v="1105.5"/>
    <n v="928.62"/>
    <n v="5527.5"/>
    <s v="Klasa IV"/>
  </r>
  <r>
    <s v="SO - 0006538"/>
    <x v="0"/>
    <s v="WARE-XYS1001"/>
    <d v="2024-01-24T00:00:00"/>
    <d v="2024-02-03T00:00:00"/>
    <d v="2024-02-04T00:00:00"/>
    <x v="18"/>
    <x v="2"/>
    <n v="19"/>
    <n v="11"/>
    <s v="Ozdoby"/>
    <n v="1"/>
    <n v="0.1"/>
    <n v="1098.8"/>
    <n v="450.50799999999998"/>
    <n v="1098.8"/>
    <s v="Klasa I"/>
  </r>
  <r>
    <s v="SO - 0006539"/>
    <x v="3"/>
    <s v="WARE-NBV1002"/>
    <d v="2024-01-24T00:00:00"/>
    <d v="2024-02-08T00:00:00"/>
    <d v="2024-02-09T00:00:00"/>
    <x v="12"/>
    <x v="1"/>
    <n v="7"/>
    <n v="87"/>
    <s v="Lampy stołowe"/>
    <n v="2"/>
    <n v="0.05"/>
    <n v="730.3"/>
    <n v="481.99799999999999"/>
    <n v="1460.6"/>
    <s v="Klasa I"/>
  </r>
  <r>
    <s v="SO - 0006540"/>
    <x v="0"/>
    <s v="WARE-XYS1001"/>
    <d v="2024-01-24T00:00:00"/>
    <d v="2024-02-01T00:00:00"/>
    <d v="2024-02-09T00:00:00"/>
    <x v="25"/>
    <x v="0"/>
    <n v="18"/>
    <n v="51"/>
    <s v="Koszykówka"/>
    <n v="4"/>
    <n v="7.4999999999999997E-2"/>
    <n v="1058.5999999999999"/>
    <n v="624.57399999999996"/>
    <n v="4234.3999999999996"/>
    <s v="Klasa III"/>
  </r>
  <r>
    <s v="SO - 0006541"/>
    <x v="0"/>
    <s v="WARE-UHY1004"/>
    <d v="2024-01-24T00:00:00"/>
    <d v="2024-01-26T00:00:00"/>
    <d v="2024-02-02T00:00:00"/>
    <x v="1"/>
    <x v="1"/>
    <n v="18"/>
    <n v="207"/>
    <s v="Pufy"/>
    <n v="8"/>
    <n v="0.05"/>
    <n v="1078.7"/>
    <n v="658.00699999999995"/>
    <n v="8629.6"/>
    <s v="Klasa III"/>
  </r>
  <r>
    <s v="SO - 0006542"/>
    <x v="0"/>
    <s v="WARE-PUJ1005"/>
    <d v="2024-01-24T00:00:00"/>
    <d v="2024-01-26T00:00:00"/>
    <d v="2024-02-01T00:00:00"/>
    <x v="16"/>
    <x v="1"/>
    <n v="40"/>
    <n v="308"/>
    <s v="Zastawa stołowa"/>
    <n v="5"/>
    <n v="0.05"/>
    <n v="1882.7"/>
    <n v="1487.3330000000001"/>
    <n v="9413.5"/>
    <s v="Klasa III"/>
  </r>
  <r>
    <s v="SO - 0006543"/>
    <x v="0"/>
    <s v="WARE-UHY1004"/>
    <d v="2024-01-25T00:00:00"/>
    <d v="2024-02-22T00:00:00"/>
    <d v="2024-03-03T00:00:00"/>
    <x v="1"/>
    <x v="1"/>
    <n v="44"/>
    <n v="203"/>
    <s v="Świece"/>
    <n v="3"/>
    <n v="0.05"/>
    <n v="757.1"/>
    <n v="499.68599999999998"/>
    <n v="2271.3000000000002"/>
    <s v="Klasa IV"/>
  </r>
  <r>
    <s v="SO - 0006544"/>
    <x v="1"/>
    <s v="WARE-NBV1002"/>
    <d v="2024-01-25T00:00:00"/>
    <d v="2024-01-29T00:00:00"/>
    <d v="2024-02-01T00:00:00"/>
    <x v="7"/>
    <x v="3"/>
    <n v="15"/>
    <n v="79"/>
    <s v="Świece"/>
    <n v="3"/>
    <n v="0.15"/>
    <n v="5159"/>
    <n v="2785.86"/>
    <n v="15477"/>
    <s v="Klasa II"/>
  </r>
  <r>
    <s v="SO - 0006545"/>
    <x v="0"/>
    <s v="WARE-NMK1003"/>
    <d v="2024-01-25T00:00:00"/>
    <d v="2024-02-17T00:00:00"/>
    <d v="2024-02-21T00:00:00"/>
    <x v="25"/>
    <x v="0"/>
    <n v="14"/>
    <n v="182"/>
    <s v="Świąteczne"/>
    <n v="6"/>
    <n v="0.1"/>
    <n v="3939.6"/>
    <n v="2087.9879999999998"/>
    <n v="23637.599999999999"/>
    <s v="Klasa II"/>
  </r>
  <r>
    <s v="SO - 0006546"/>
    <x v="3"/>
    <s v="WARE-PUJ1005"/>
    <d v="2024-01-25T00:00:00"/>
    <d v="2024-02-14T00:00:00"/>
    <d v="2024-02-21T00:00:00"/>
    <x v="11"/>
    <x v="0"/>
    <n v="7"/>
    <n v="291"/>
    <s v="Świąteczne"/>
    <n v="3"/>
    <n v="0.1"/>
    <n v="2438.8000000000002"/>
    <n v="975.52"/>
    <n v="7316.4000000000005"/>
    <s v="Klasa III"/>
  </r>
  <r>
    <s v="SO - 0006547"/>
    <x v="0"/>
    <s v="WARE-UHY1004"/>
    <d v="2024-01-25T00:00:00"/>
    <d v="2024-02-18T00:00:00"/>
    <d v="2024-02-21T00:00:00"/>
    <x v="26"/>
    <x v="3"/>
    <n v="40"/>
    <n v="245"/>
    <s v="Naczynia serwisowe"/>
    <n v="4"/>
    <n v="0.15"/>
    <n v="1051.9000000000001"/>
    <n v="557.50699999999995"/>
    <n v="4207.6000000000004"/>
    <s v="Klasa II"/>
  </r>
  <r>
    <s v="SO - 0006548"/>
    <x v="0"/>
    <s v="WARE-NBV1002"/>
    <d v="2024-01-25T00:00:00"/>
    <d v="2024-02-20T00:00:00"/>
    <d v="2024-02-25T00:00:00"/>
    <x v="26"/>
    <x v="3"/>
    <n v="1"/>
    <n v="70"/>
    <s v="Obrusy"/>
    <n v="1"/>
    <n v="0.4"/>
    <n v="180.9"/>
    <n v="148.33799999999999"/>
    <n v="180.9"/>
    <s v="Klasa II"/>
  </r>
  <r>
    <s v="SO - 0006549"/>
    <x v="0"/>
    <s v="WARE-PUJ1005"/>
    <d v="2024-01-25T00:00:00"/>
    <d v="2024-02-20T00:00:00"/>
    <d v="2024-02-25T00:00:00"/>
    <x v="15"/>
    <x v="2"/>
    <n v="43"/>
    <n v="322"/>
    <s v="Zastawa stołowa"/>
    <n v="7"/>
    <n v="7.4999999999999997E-2"/>
    <n v="5762"/>
    <n v="3514.82"/>
    <n v="40334"/>
    <s v="Klasa II"/>
  </r>
  <r>
    <s v="SO - 0006550"/>
    <x v="1"/>
    <s v="WARE-MKL1006"/>
    <d v="2024-01-25T00:00:00"/>
    <d v="2024-02-15T00:00:00"/>
    <d v="2024-02-22T00:00:00"/>
    <x v="8"/>
    <x v="3"/>
    <n v="18"/>
    <n v="357"/>
    <s v="Dywany"/>
    <n v="5"/>
    <n v="7.4999999999999997E-2"/>
    <n v="2365.1"/>
    <n v="1702.8720000000001"/>
    <n v="11825.5"/>
    <s v="Klasa III"/>
  </r>
  <r>
    <s v="SO - 0006551"/>
    <x v="0"/>
    <s v="WARE-NMK1003"/>
    <d v="2024-01-25T00:00:00"/>
    <d v="2024-02-11T00:00:00"/>
    <d v="2024-02-21T00:00:00"/>
    <x v="14"/>
    <x v="2"/>
    <n v="24"/>
    <n v="150"/>
    <s v="Akcesoria"/>
    <n v="6"/>
    <n v="7.4999999999999997E-2"/>
    <n v="1105.5"/>
    <n v="884.4"/>
    <n v="6633"/>
    <s v="Klasa IV"/>
  </r>
  <r>
    <s v="SO - 0006552"/>
    <x v="0"/>
    <s v="WARE-NMK1003"/>
    <d v="2024-01-25T00:00:00"/>
    <d v="2024-02-15T00:00:00"/>
    <d v="2024-02-17T00:00:00"/>
    <x v="0"/>
    <x v="0"/>
    <n v="7"/>
    <n v="138"/>
    <s v="Lampy stołowe"/>
    <n v="4"/>
    <n v="0.2"/>
    <n v="6123.8"/>
    <n v="3306.8519999999999"/>
    <n v="24495.200000000001"/>
    <s v="Klasa I"/>
  </r>
  <r>
    <s v="SO - 0006553"/>
    <x v="3"/>
    <s v="WARE-NMK1003"/>
    <d v="2024-01-25T00:00:00"/>
    <d v="2024-02-12T00:00:00"/>
    <d v="2024-02-14T00:00:00"/>
    <x v="17"/>
    <x v="1"/>
    <n v="21"/>
    <n v="123"/>
    <s v="Obrusy"/>
    <n v="2"/>
    <n v="7.4999999999999997E-2"/>
    <n v="998.3"/>
    <n v="469.20100000000002"/>
    <n v="1996.6"/>
    <s v="Klasa I"/>
  </r>
  <r>
    <s v="SO - 0006554"/>
    <x v="1"/>
    <s v="WARE-PUJ1005"/>
    <d v="2024-01-25T00:00:00"/>
    <d v="2024-02-15T00:00:00"/>
    <d v="2024-02-25T00:00:00"/>
    <x v="2"/>
    <x v="2"/>
    <n v="16"/>
    <n v="294"/>
    <s v="Dekoracje zewnętrzne"/>
    <n v="3"/>
    <n v="0.05"/>
    <n v="2224.4"/>
    <n v="1267.9079999999999"/>
    <n v="6673.2000000000007"/>
    <s v="Klasa IV"/>
  </r>
  <r>
    <s v="SO - 0006555"/>
    <x v="0"/>
    <s v="WARE-UHY1004"/>
    <d v="2024-01-25T00:00:00"/>
    <d v="2024-02-18T00:00:00"/>
    <d v="2024-02-19T00:00:00"/>
    <x v="14"/>
    <x v="2"/>
    <n v="50"/>
    <n v="208"/>
    <s v="Toaletki"/>
    <n v="4"/>
    <n v="0.3"/>
    <n v="3939.6"/>
    <n v="3269.8679999999999"/>
    <n v="15758.4"/>
    <s v="Klasa I"/>
  </r>
  <r>
    <s v="SO - 0006556"/>
    <x v="0"/>
    <s v="WARE-NBV1002"/>
    <d v="2024-01-26T00:00:00"/>
    <d v="2024-02-22T00:00:00"/>
    <d v="2024-02-26T00:00:00"/>
    <x v="16"/>
    <x v="1"/>
    <n v="31"/>
    <n v="82"/>
    <s v="Meble do jadalni"/>
    <n v="8"/>
    <n v="0.05"/>
    <n v="871"/>
    <n v="418.08"/>
    <n v="6968"/>
    <s v="Klasa II"/>
  </r>
  <r>
    <s v="SO - 0006557"/>
    <x v="3"/>
    <s v="WARE-XYS1001"/>
    <d v="2024-01-26T00:00:00"/>
    <d v="2024-01-31T00:00:00"/>
    <d v="2024-02-06T00:00:00"/>
    <x v="17"/>
    <x v="1"/>
    <n v="50"/>
    <n v="32"/>
    <s v="Półmiski"/>
    <n v="7"/>
    <n v="0.1"/>
    <n v="817.4"/>
    <n v="514.96199999999999"/>
    <n v="5721.8"/>
    <s v="Klasa III"/>
  </r>
  <r>
    <s v="SO - 0006558"/>
    <x v="2"/>
    <s v="WARE-MKL1006"/>
    <d v="2024-01-26T00:00:00"/>
    <d v="2024-02-13T00:00:00"/>
    <d v="2024-02-19T00:00:00"/>
    <x v="23"/>
    <x v="0"/>
    <n v="33"/>
    <n v="346"/>
    <s v="Kieliszki do koktajli"/>
    <n v="6"/>
    <n v="0.05"/>
    <n v="1132.3"/>
    <n v="781.28700000000003"/>
    <n v="6793.7999999999993"/>
    <s v="Klasa III"/>
  </r>
  <r>
    <s v="SO - 0006559"/>
    <x v="0"/>
    <s v="WARE-NBV1002"/>
    <d v="2024-01-26T00:00:00"/>
    <d v="2024-02-13T00:00:00"/>
    <d v="2024-02-16T00:00:00"/>
    <x v="6"/>
    <x v="1"/>
    <n v="48"/>
    <n v="78"/>
    <s v="Przechowywanie wina"/>
    <n v="2"/>
    <n v="0.1"/>
    <n v="1118.9000000000001"/>
    <n v="615.39499999999998"/>
    <n v="2237.8000000000002"/>
    <s v="Klasa II"/>
  </r>
  <r>
    <s v="SO - 0006560"/>
    <x v="0"/>
    <s v="WARE-NMK1003"/>
    <d v="2024-01-26T00:00:00"/>
    <d v="2024-02-09T00:00:00"/>
    <d v="2024-02-10T00:00:00"/>
    <x v="22"/>
    <x v="0"/>
    <n v="3"/>
    <n v="120"/>
    <s v="Kolekcje"/>
    <n v="6"/>
    <n v="0.2"/>
    <n v="911.2"/>
    <n v="637.84"/>
    <n v="5467.2000000000007"/>
    <s v="Klasa I"/>
  </r>
  <r>
    <s v="SO - 0006561"/>
    <x v="0"/>
    <s v="WARE-PUJ1005"/>
    <d v="2024-01-26T00:00:00"/>
    <d v="2024-02-02T00:00:00"/>
    <d v="2024-02-07T00:00:00"/>
    <x v="25"/>
    <x v="0"/>
    <n v="48"/>
    <n v="326"/>
    <s v="Półmiski"/>
    <n v="6"/>
    <n v="0.15"/>
    <n v="1005"/>
    <n v="613.04999999999995"/>
    <n v="6030"/>
    <s v="Klasa II"/>
  </r>
  <r>
    <s v="SO - 0006562"/>
    <x v="2"/>
    <s v="WARE-NMK1003"/>
    <d v="2024-01-26T00:00:00"/>
    <d v="2024-01-30T00:00:00"/>
    <d v="2024-02-06T00:00:00"/>
    <x v="23"/>
    <x v="0"/>
    <n v="8"/>
    <n v="161"/>
    <s v="Szafy"/>
    <n v="7"/>
    <n v="0.05"/>
    <n v="3845.8"/>
    <n v="2961.2660000000001"/>
    <n v="26920.600000000002"/>
    <s v="Klasa III"/>
  </r>
  <r>
    <s v="SO - 0006563"/>
    <x v="3"/>
    <s v="WARE-NMK1003"/>
    <d v="2024-01-27T00:00:00"/>
    <d v="2024-02-14T00:00:00"/>
    <d v="2024-02-23T00:00:00"/>
    <x v="27"/>
    <x v="1"/>
    <n v="31"/>
    <n v="102"/>
    <s v="Kolekcje"/>
    <n v="3"/>
    <n v="0.05"/>
    <n v="2572.8000000000002"/>
    <n v="1054.848"/>
    <n v="7718.4000000000005"/>
    <s v="Klasa IV"/>
  </r>
  <r>
    <s v="SO - 0006564"/>
    <x v="2"/>
    <s v="WARE-PUJ1005"/>
    <d v="2024-01-27T00:00:00"/>
    <d v="2024-02-03T00:00:00"/>
    <d v="2024-02-08T00:00:00"/>
    <x v="13"/>
    <x v="0"/>
    <n v="49"/>
    <n v="263"/>
    <s v="Kolekcje"/>
    <n v="4"/>
    <n v="0.1"/>
    <n v="2626.4"/>
    <n v="1339.4639999999999"/>
    <n v="10505.6"/>
    <s v="Klasa II"/>
  </r>
  <r>
    <s v="SO - 0006565"/>
    <x v="3"/>
    <s v="WARE-NBV1002"/>
    <d v="2024-01-27T00:00:00"/>
    <d v="2024-02-04T00:00:00"/>
    <d v="2024-02-06T00:00:00"/>
    <x v="9"/>
    <x v="0"/>
    <n v="39"/>
    <n v="86"/>
    <s v="Naczynia do pieczenia"/>
    <n v="7"/>
    <n v="0.2"/>
    <n v="3926.2"/>
    <n v="3140.96"/>
    <n v="27483.399999999998"/>
    <s v="Klasa I"/>
  </r>
  <r>
    <s v="SO - 0006566"/>
    <x v="0"/>
    <s v="WARE-XYS1001"/>
    <d v="2024-01-27T00:00:00"/>
    <d v="2024-02-09T00:00:00"/>
    <d v="2024-02-17T00:00:00"/>
    <x v="10"/>
    <x v="3"/>
    <n v="9"/>
    <n v="40"/>
    <s v="Ramki na zdjęcia"/>
    <n v="3"/>
    <n v="0.2"/>
    <n v="194.3"/>
    <n v="102.979"/>
    <n v="582.90000000000009"/>
    <s v="Klasa III"/>
  </r>
  <r>
    <s v="SO - 0006567"/>
    <x v="0"/>
    <s v="WARE-NMK1003"/>
    <d v="2024-01-27T00:00:00"/>
    <d v="2024-02-08T00:00:00"/>
    <d v="2024-02-12T00:00:00"/>
    <x v="15"/>
    <x v="2"/>
    <n v="18"/>
    <n v="139"/>
    <s v="Baseball"/>
    <n v="4"/>
    <n v="7.4999999999999997E-2"/>
    <n v="1145.7"/>
    <n v="756.16200000000003"/>
    <n v="4582.8"/>
    <s v="Klasa II"/>
  </r>
  <r>
    <s v="SO - 0006568"/>
    <x v="1"/>
    <s v="WARE-NMK1003"/>
    <d v="2024-01-27T00:00:00"/>
    <d v="2024-02-11T00:00:00"/>
    <d v="2024-02-12T00:00:00"/>
    <x v="8"/>
    <x v="3"/>
    <n v="26"/>
    <n v="125"/>
    <s v="Baseball"/>
    <n v="4"/>
    <n v="7.4999999999999997E-2"/>
    <n v="234.5"/>
    <n v="194.63499999999999"/>
    <n v="938"/>
    <s v="Klasa I"/>
  </r>
  <r>
    <s v="SO - 0006569"/>
    <x v="2"/>
    <s v="WARE-PUJ1005"/>
    <d v="2024-01-27T00:00:00"/>
    <d v="2024-02-23T00:00:00"/>
    <d v="2024-02-27T00:00:00"/>
    <x v="23"/>
    <x v="0"/>
    <n v="6"/>
    <n v="304"/>
    <s v="Zegary"/>
    <n v="2"/>
    <n v="0.1"/>
    <n v="884.4"/>
    <n v="353.76"/>
    <n v="1768.8"/>
    <s v="Klasa II"/>
  </r>
  <r>
    <s v="SO - 0006570"/>
    <x v="2"/>
    <s v="WARE-NBV1002"/>
    <d v="2024-01-27T00:00:00"/>
    <d v="2024-02-16T00:00:00"/>
    <d v="2024-02-21T00:00:00"/>
    <x v="23"/>
    <x v="0"/>
    <n v="26"/>
    <n v="64"/>
    <s v="Akcesoria"/>
    <n v="3"/>
    <n v="7.4999999999999997E-2"/>
    <n v="1132.3"/>
    <n v="713.34900000000005"/>
    <n v="3396.8999999999996"/>
    <s v="Klasa II"/>
  </r>
  <r>
    <s v="SO - 0006571"/>
    <x v="3"/>
    <s v="WARE-MKL1006"/>
    <d v="2024-01-27T00:00:00"/>
    <d v="2024-02-23T00:00:00"/>
    <d v="2024-02-24T00:00:00"/>
    <x v="9"/>
    <x v="0"/>
    <n v="21"/>
    <n v="331"/>
    <s v="Lustra"/>
    <n v="1"/>
    <n v="0.15"/>
    <n v="3973.1"/>
    <n v="2423.5909999999999"/>
    <n v="3973.1"/>
    <s v="Klasa I"/>
  </r>
  <r>
    <s v="SO - 0006572"/>
    <x v="3"/>
    <s v="WARE-PUJ1005"/>
    <d v="2024-01-27T00:00:00"/>
    <d v="2024-02-19T00:00:00"/>
    <d v="2024-02-23T00:00:00"/>
    <x v="21"/>
    <x v="3"/>
    <n v="15"/>
    <n v="316"/>
    <s v="Obrusy"/>
    <n v="6"/>
    <n v="0.1"/>
    <n v="971.5"/>
    <n v="757.77"/>
    <n v="5829"/>
    <s v="Klasa II"/>
  </r>
  <r>
    <s v="SO - 0006573"/>
    <x v="2"/>
    <s v="WARE-NMK1003"/>
    <d v="2024-01-27T00:00:00"/>
    <d v="2024-02-06T00:00:00"/>
    <d v="2024-02-16T00:00:00"/>
    <x v="7"/>
    <x v="3"/>
    <n v="10"/>
    <n v="95"/>
    <s v="Półmiski"/>
    <n v="4"/>
    <n v="0.15"/>
    <n v="2432.1"/>
    <n v="2067.2849999999999"/>
    <n v="9728.4"/>
    <s v="Klasa IV"/>
  </r>
  <r>
    <s v="SO - 0006574"/>
    <x v="3"/>
    <s v="WARE-NBV1002"/>
    <d v="2024-01-28T00:00:00"/>
    <d v="2024-02-01T00:00:00"/>
    <d v="2024-02-03T00:00:00"/>
    <x v="12"/>
    <x v="1"/>
    <n v="18"/>
    <n v="61"/>
    <s v="Wisiorki"/>
    <n v="3"/>
    <n v="0.05"/>
    <n v="3477.3"/>
    <n v="1390.92"/>
    <n v="10431.900000000001"/>
    <s v="Klasa I"/>
  </r>
  <r>
    <s v="SO - 0006575"/>
    <x v="2"/>
    <s v="WARE-NMK1003"/>
    <d v="2024-01-28T00:00:00"/>
    <d v="2024-02-23T00:00:00"/>
    <d v="2024-03-01T00:00:00"/>
    <x v="3"/>
    <x v="0"/>
    <n v="42"/>
    <n v="120"/>
    <s v="Świeczniki"/>
    <n v="1"/>
    <n v="0.4"/>
    <n v="2680"/>
    <n v="2251.1999999999998"/>
    <n v="2680"/>
    <s v="Klasa III"/>
  </r>
  <r>
    <s v="SO - 0006576"/>
    <x v="2"/>
    <s v="WARE-UHY1004"/>
    <d v="2024-01-28T00:00:00"/>
    <d v="2024-01-31T00:00:00"/>
    <d v="2024-02-09T00:00:00"/>
    <x v="13"/>
    <x v="0"/>
    <n v="26"/>
    <n v="237"/>
    <s v="Świeczniki"/>
    <n v="5"/>
    <n v="0.05"/>
    <n v="5239.3999999999996"/>
    <n v="3615.1860000000001"/>
    <n v="26197"/>
    <s v="Klasa IV"/>
  </r>
  <r>
    <s v="SO - 0006577"/>
    <x v="0"/>
    <s v="WARE-MKL1006"/>
    <d v="2024-01-28T00:00:00"/>
    <d v="2024-02-22T00:00:00"/>
    <d v="2024-03-02T00:00:00"/>
    <x v="26"/>
    <x v="3"/>
    <n v="18"/>
    <n v="359"/>
    <s v="Meble ogrodowe"/>
    <n v="5"/>
    <n v="0.05"/>
    <n v="6478.9"/>
    <n v="5183.12"/>
    <n v="32394.5"/>
    <s v="Klasa IV"/>
  </r>
  <r>
    <s v="SO - 0006578"/>
    <x v="0"/>
    <s v="WARE-XYS1001"/>
    <d v="2024-01-28T00:00:00"/>
    <d v="2024-02-06T00:00:00"/>
    <d v="2024-02-14T00:00:00"/>
    <x v="0"/>
    <x v="0"/>
    <n v="28"/>
    <n v="18"/>
    <s v="Akcesoria"/>
    <n v="7"/>
    <n v="0.05"/>
    <n v="1072"/>
    <n v="761.12"/>
    <n v="7504"/>
    <s v="Klasa III"/>
  </r>
  <r>
    <s v="SO - 0006579"/>
    <x v="3"/>
    <s v="WARE-PUJ1005"/>
    <d v="2024-01-28T00:00:00"/>
    <d v="2024-02-03T00:00:00"/>
    <d v="2024-02-09T00:00:00"/>
    <x v="22"/>
    <x v="0"/>
    <n v="30"/>
    <n v="296"/>
    <s v="Pufy"/>
    <n v="5"/>
    <n v="0.3"/>
    <n v="2278"/>
    <n v="1047.8800000000001"/>
    <n v="11390"/>
    <s v="Klasa III"/>
  </r>
  <r>
    <s v="SO - 0006580"/>
    <x v="2"/>
    <s v="WARE-XYS1001"/>
    <d v="2024-01-28T00:00:00"/>
    <d v="2024-02-15T00:00:00"/>
    <d v="2024-02-22T00:00:00"/>
    <x v="3"/>
    <x v="0"/>
    <n v="26"/>
    <n v="17"/>
    <s v="Świeczniki"/>
    <n v="4"/>
    <n v="0.3"/>
    <n v="2881"/>
    <n v="2189.56"/>
    <n v="11524"/>
    <s v="Klasa III"/>
  </r>
  <r>
    <s v="SO - 0006581"/>
    <x v="1"/>
    <s v="WARE-NMK1003"/>
    <d v="2024-01-28T00:00:00"/>
    <d v="2024-02-02T00:00:00"/>
    <d v="2024-02-12T00:00:00"/>
    <x v="20"/>
    <x v="1"/>
    <n v="42"/>
    <n v="178"/>
    <s v="Przechowywanie wina"/>
    <n v="5"/>
    <n v="0.15"/>
    <n v="917.9"/>
    <n v="670.06700000000001"/>
    <n v="4589.5"/>
    <s v="Klasa IV"/>
  </r>
  <r>
    <s v="SO - 0006582"/>
    <x v="1"/>
    <s v="WARE-UHY1004"/>
    <d v="2024-01-28T00:00:00"/>
    <d v="2024-02-08T00:00:00"/>
    <d v="2024-02-11T00:00:00"/>
    <x v="2"/>
    <x v="2"/>
    <n v="6"/>
    <n v="232"/>
    <s v="Kolekcje"/>
    <n v="7"/>
    <n v="0.15"/>
    <n v="1822.4"/>
    <n v="1093.44"/>
    <n v="12756.800000000001"/>
    <s v="Klasa II"/>
  </r>
  <r>
    <s v="SO - 0006583"/>
    <x v="2"/>
    <s v="WARE-MKL1006"/>
    <d v="2024-01-29T00:00:00"/>
    <d v="2024-02-22T00:00:00"/>
    <d v="2024-03-03T00:00:00"/>
    <x v="3"/>
    <x v="0"/>
    <n v="9"/>
    <n v="366"/>
    <s v="Akcesoria"/>
    <n v="7"/>
    <n v="0.05"/>
    <n v="1835.8"/>
    <n v="771.03599999999994"/>
    <n v="12850.6"/>
    <s v="Klasa IV"/>
  </r>
  <r>
    <s v="SO - 0006584"/>
    <x v="0"/>
    <s v="WARE-MKL1006"/>
    <d v="2024-01-29T00:00:00"/>
    <d v="2024-02-08T00:00:00"/>
    <d v="2024-02-16T00:00:00"/>
    <x v="14"/>
    <x v="2"/>
    <n v="8"/>
    <n v="337"/>
    <s v="Szafy"/>
    <n v="1"/>
    <n v="0.2"/>
    <n v="2787.2"/>
    <n v="1839.5519999999999"/>
    <n v="2787.2"/>
    <s v="Klasa III"/>
  </r>
  <r>
    <s v="SO - 0006585"/>
    <x v="0"/>
    <s v="WARE-PUJ1005"/>
    <d v="2024-01-29T00:00:00"/>
    <d v="2024-02-18T00:00:00"/>
    <d v="2024-02-21T00:00:00"/>
    <x v="1"/>
    <x v="1"/>
    <n v="45"/>
    <n v="291"/>
    <s v="Meble ogrodowe"/>
    <n v="1"/>
    <n v="0.05"/>
    <n v="2606.3000000000002"/>
    <n v="2215.355"/>
    <n v="2606.3000000000002"/>
    <s v="Klasa II"/>
  </r>
  <r>
    <s v="SO - 0006586"/>
    <x v="3"/>
    <s v="WARE-NBV1002"/>
    <d v="2024-01-29T00:00:00"/>
    <d v="2024-02-05T00:00:00"/>
    <d v="2024-02-08T00:00:00"/>
    <x v="11"/>
    <x v="0"/>
    <n v="3"/>
    <n v="69"/>
    <s v="Wieńce"/>
    <n v="8"/>
    <n v="0.05"/>
    <n v="1025.0999999999999"/>
    <n v="420.291"/>
    <n v="8200.7999999999993"/>
    <s v="Klasa II"/>
  </r>
  <r>
    <s v="SO - 0006587"/>
    <x v="3"/>
    <s v="WARE-XYS1001"/>
    <d v="2024-01-29T00:00:00"/>
    <d v="2024-02-24T00:00:00"/>
    <d v="2024-03-04T00:00:00"/>
    <x v="11"/>
    <x v="0"/>
    <n v="10"/>
    <n v="48"/>
    <s v="Kolekcje"/>
    <n v="1"/>
    <n v="7.4999999999999997E-2"/>
    <n v="194.3"/>
    <n v="110.751"/>
    <n v="194.3"/>
    <s v="Klasa IV"/>
  </r>
  <r>
    <s v="SO - 0006588"/>
    <x v="0"/>
    <s v="WARE-NMK1003"/>
    <d v="2024-01-29T00:00:00"/>
    <d v="2024-02-25T00:00:00"/>
    <d v="2024-03-05T00:00:00"/>
    <x v="0"/>
    <x v="0"/>
    <n v="49"/>
    <n v="136"/>
    <s v="Akcesoria"/>
    <n v="1"/>
    <n v="0.05"/>
    <n v="5614.6"/>
    <n v="3761.7820000000002"/>
    <n v="5614.6"/>
    <s v="Klasa IV"/>
  </r>
  <r>
    <s v="SO - 0006589"/>
    <x v="0"/>
    <s v="WARE-XYS1001"/>
    <d v="2024-01-29T00:00:00"/>
    <d v="2024-02-09T00:00:00"/>
    <d v="2024-02-12T00:00:00"/>
    <x v="25"/>
    <x v="0"/>
    <n v="10"/>
    <n v="48"/>
    <s v="Naczynia serwisowe"/>
    <n v="4"/>
    <n v="7.4999999999999997E-2"/>
    <n v="3028.4"/>
    <n v="1423.348"/>
    <n v="12113.6"/>
    <s v="Klasa II"/>
  </r>
  <r>
    <s v="SO - 0006590"/>
    <x v="2"/>
    <s v="WARE-NMK1003"/>
    <d v="2024-01-29T00:00:00"/>
    <d v="2024-02-08T00:00:00"/>
    <d v="2024-02-18T00:00:00"/>
    <x v="7"/>
    <x v="3"/>
    <n v="15"/>
    <n v="131"/>
    <s v="Naczynia kuchenne"/>
    <n v="1"/>
    <n v="0.05"/>
    <n v="194.3"/>
    <n v="81.605999999999995"/>
    <n v="194.3"/>
    <s v="Klasa IV"/>
  </r>
  <r>
    <s v="SO - 0006591"/>
    <x v="2"/>
    <s v="WARE-NMK1003"/>
    <d v="2024-01-29T00:00:00"/>
    <d v="2024-02-25T00:00:00"/>
    <d v="2024-03-01T00:00:00"/>
    <x v="3"/>
    <x v="0"/>
    <n v="18"/>
    <n v="128"/>
    <s v="Wieńce"/>
    <n v="3"/>
    <n v="0.1"/>
    <n v="2345"/>
    <n v="1031.8"/>
    <n v="7035"/>
    <s v="Klasa II"/>
  </r>
  <r>
    <s v="SO - 0006592"/>
    <x v="0"/>
    <s v="WARE-PUJ1005"/>
    <d v="2024-01-29T00:00:00"/>
    <d v="2024-02-10T00:00:00"/>
    <d v="2024-02-18T00:00:00"/>
    <x v="16"/>
    <x v="1"/>
    <n v="5"/>
    <n v="292"/>
    <s v="Wieńce"/>
    <n v="6"/>
    <n v="7.4999999999999997E-2"/>
    <n v="1922.9"/>
    <n v="1211.4269999999999"/>
    <n v="11537.400000000001"/>
    <s v="Klasa III"/>
  </r>
  <r>
    <s v="SO - 0006593"/>
    <x v="3"/>
    <s v="WARE-PUJ1005"/>
    <d v="2024-01-30T00:00:00"/>
    <d v="2024-02-13T00:00:00"/>
    <d v="2024-02-17T00:00:00"/>
    <x v="11"/>
    <x v="0"/>
    <n v="13"/>
    <n v="323"/>
    <s v="Ramki na ścianę"/>
    <n v="7"/>
    <n v="0.05"/>
    <n v="214.4"/>
    <n v="145.792"/>
    <n v="1500.8"/>
    <s v="Klasa II"/>
  </r>
  <r>
    <s v="SO - 0006594"/>
    <x v="2"/>
    <s v="WARE-NMK1003"/>
    <d v="2024-01-30T00:00:00"/>
    <d v="2024-02-17T00:00:00"/>
    <d v="2024-02-21T00:00:00"/>
    <x v="24"/>
    <x v="2"/>
    <n v="1"/>
    <n v="105"/>
    <s v="Ramki na zdjęcia"/>
    <n v="6"/>
    <n v="0.1"/>
    <n v="3845.8"/>
    <n v="2076.732"/>
    <n v="23074.800000000003"/>
    <s v="Klasa II"/>
  </r>
  <r>
    <s v="SO - 0006595"/>
    <x v="1"/>
    <s v="WARE-NMK1003"/>
    <d v="2024-01-30T00:00:00"/>
    <d v="2024-02-16T00:00:00"/>
    <d v="2024-02-24T00:00:00"/>
    <x v="20"/>
    <x v="1"/>
    <n v="34"/>
    <n v="101"/>
    <s v="Kolekcje"/>
    <n v="1"/>
    <n v="0.1"/>
    <n v="1045.2"/>
    <n v="648.024"/>
    <n v="1045.2"/>
    <s v="Klasa III"/>
  </r>
  <r>
    <s v="SO - 0006596"/>
    <x v="3"/>
    <s v="WARE-XYS1001"/>
    <d v="2024-01-30T00:00:00"/>
    <d v="2024-02-09T00:00:00"/>
    <d v="2024-02-18T00:00:00"/>
    <x v="4"/>
    <x v="3"/>
    <n v="41"/>
    <n v="47"/>
    <s v="Dywany"/>
    <n v="8"/>
    <n v="7.4999999999999997E-2"/>
    <n v="2445.5"/>
    <n v="1980.855"/>
    <n v="19564"/>
    <s v="Klasa IV"/>
  </r>
  <r>
    <s v="SO - 0006597"/>
    <x v="0"/>
    <s v="WARE-PUJ1005"/>
    <d v="2024-01-30T00:00:00"/>
    <d v="2024-02-04T00:00:00"/>
    <d v="2024-02-06T00:00:00"/>
    <x v="6"/>
    <x v="1"/>
    <n v="19"/>
    <n v="294"/>
    <s v="Akcesoria"/>
    <n v="6"/>
    <n v="0.05"/>
    <n v="1922.9"/>
    <n v="1538.32"/>
    <n v="11537.400000000001"/>
    <s v="Klasa I"/>
  </r>
  <r>
    <s v="SO - 0006598"/>
    <x v="0"/>
    <s v="WARE-XYS1001"/>
    <d v="2024-01-30T00:00:00"/>
    <d v="2024-02-20T00:00:00"/>
    <d v="2024-02-29T00:00:00"/>
    <x v="1"/>
    <x v="1"/>
    <n v="9"/>
    <n v="6"/>
    <s v="Naczynia kuchenne"/>
    <n v="1"/>
    <n v="0.2"/>
    <n v="871"/>
    <n v="540.02"/>
    <n v="871"/>
    <s v="Klasa IV"/>
  </r>
  <r>
    <s v="SO - 0006599"/>
    <x v="2"/>
    <s v="WARE-PUJ1005"/>
    <d v="2024-01-30T00:00:00"/>
    <d v="2024-02-12T00:00:00"/>
    <d v="2024-02-14T00:00:00"/>
    <x v="24"/>
    <x v="2"/>
    <n v="47"/>
    <n v="311"/>
    <s v="Kwiaty"/>
    <n v="4"/>
    <n v="7.4999999999999997E-2"/>
    <n v="1916.2"/>
    <n v="1207.2059999999999"/>
    <n v="7664.8"/>
    <s v="Klasa I"/>
  </r>
  <r>
    <s v="SO - 0006600"/>
    <x v="0"/>
    <s v="WARE-NMK1003"/>
    <d v="2024-01-30T00:00:00"/>
    <d v="2024-02-25T00:00:00"/>
    <d v="2024-02-29T00:00:00"/>
    <x v="18"/>
    <x v="2"/>
    <n v="4"/>
    <n v="133"/>
    <s v="Zegary"/>
    <n v="5"/>
    <n v="7.4999999999999997E-2"/>
    <n v="3926.2"/>
    <n v="2591.2919999999999"/>
    <n v="19631"/>
    <s v="Klasa II"/>
  </r>
  <r>
    <s v="SO - 0006601"/>
    <x v="3"/>
    <s v="WARE-NMK1003"/>
    <d v="2024-01-30T00:00:00"/>
    <d v="2024-02-02T00:00:00"/>
    <d v="2024-02-08T00:00:00"/>
    <x v="21"/>
    <x v="3"/>
    <n v="34"/>
    <n v="174"/>
    <s v="Zapachy do domu"/>
    <n v="4"/>
    <n v="7.4999999999999997E-2"/>
    <n v="3966.4"/>
    <n v="3133.4560000000001"/>
    <n v="15865.6"/>
    <s v="Klasa III"/>
  </r>
  <r>
    <s v="SO - 0006602"/>
    <x v="0"/>
    <s v="WARE-XYS1001"/>
    <d v="2024-01-30T00:00:00"/>
    <d v="2024-02-03T00:00:00"/>
    <d v="2024-02-07T00:00:00"/>
    <x v="10"/>
    <x v="3"/>
    <n v="10"/>
    <n v="45"/>
    <s v="Kieliszki do koktajli"/>
    <n v="8"/>
    <n v="7.4999999999999997E-2"/>
    <n v="1855.9"/>
    <n v="1410.4839999999999"/>
    <n v="14847.2"/>
    <s v="Klasa II"/>
  </r>
  <r>
    <s v="SO - 0006603"/>
    <x v="2"/>
    <s v="WARE-NMK1003"/>
    <d v="2024-01-31T00:00:00"/>
    <d v="2024-02-17T00:00:00"/>
    <d v="2024-02-23T00:00:00"/>
    <x v="13"/>
    <x v="0"/>
    <n v="18"/>
    <n v="148"/>
    <s v="Ramki na ścianę"/>
    <n v="4"/>
    <n v="0.2"/>
    <n v="3664.9"/>
    <n v="1795.8009999999999"/>
    <n v="14659.6"/>
    <s v="Klasa III"/>
  </r>
  <r>
    <s v="SO - 0006604"/>
    <x v="0"/>
    <s v="WARE-NMK1003"/>
    <d v="2024-01-31T00:00:00"/>
    <d v="2024-02-13T00:00:00"/>
    <d v="2024-02-20T00:00:00"/>
    <x v="14"/>
    <x v="2"/>
    <n v="25"/>
    <n v="117"/>
    <s v="Koszykówka"/>
    <n v="7"/>
    <n v="7.4999999999999997E-2"/>
    <n v="1943"/>
    <n v="1632.12"/>
    <n v="13601"/>
    <s v="Klasa III"/>
  </r>
  <r>
    <s v="SO - 0006605"/>
    <x v="3"/>
    <s v="WARE-MKL1006"/>
    <d v="2024-01-31T00:00:00"/>
    <d v="2024-02-22T00:00:00"/>
    <d v="2024-02-28T00:00:00"/>
    <x v="12"/>
    <x v="1"/>
    <n v="22"/>
    <n v="367"/>
    <s v="Naczynia serwisowe"/>
    <n v="5"/>
    <n v="0.1"/>
    <n v="2706.8"/>
    <n v="1786.4880000000001"/>
    <n v="13534"/>
    <s v="Klasa III"/>
  </r>
  <r>
    <s v="SO - 0006606"/>
    <x v="3"/>
    <s v="WARE-UHY1004"/>
    <d v="2024-01-31T00:00:00"/>
    <d v="2024-02-12T00:00:00"/>
    <d v="2024-02-15T00:00:00"/>
    <x v="11"/>
    <x v="0"/>
    <n v="3"/>
    <n v="225"/>
    <s v="Komputery"/>
    <n v="7"/>
    <n v="7.4999999999999997E-2"/>
    <n v="1715.2"/>
    <n v="823.29600000000005"/>
    <n v="12006.4"/>
    <s v="Klasa II"/>
  </r>
  <r>
    <s v="SO - 0006607"/>
    <x v="3"/>
    <s v="WARE-MKL1006"/>
    <d v="2024-01-31T00:00:00"/>
    <d v="2024-02-20T00:00:00"/>
    <d v="2024-02-29T00:00:00"/>
    <x v="9"/>
    <x v="0"/>
    <n v="32"/>
    <n v="362"/>
    <s v="Świąteczne"/>
    <n v="6"/>
    <n v="0.2"/>
    <n v="1795.6"/>
    <n v="1113.2719999999999"/>
    <n v="10773.599999999999"/>
    <s v="Klasa IV"/>
  </r>
  <r>
    <s v="SO - 0006608"/>
    <x v="3"/>
    <s v="WARE-UHY1004"/>
    <d v="2024-01-31T00:00:00"/>
    <d v="2024-02-26T00:00:00"/>
    <d v="2024-02-27T00:00:00"/>
    <x v="11"/>
    <x v="0"/>
    <n v="22"/>
    <n v="241"/>
    <s v="Świece"/>
    <n v="3"/>
    <n v="0.05"/>
    <n v="1286.4000000000001"/>
    <n v="1003.3920000000001"/>
    <n v="3859.2000000000003"/>
    <s v="Klasa I"/>
  </r>
  <r>
    <s v="SO - 0006609"/>
    <x v="1"/>
    <s v="WARE-MKL1006"/>
    <d v="2024-01-31T00:00:00"/>
    <d v="2024-02-17T00:00:00"/>
    <d v="2024-02-25T00:00:00"/>
    <x v="20"/>
    <x v="1"/>
    <n v="34"/>
    <n v="351"/>
    <s v="Wieńce"/>
    <n v="3"/>
    <n v="0.05"/>
    <n v="2566.1"/>
    <n v="1103.423"/>
    <n v="7698.2999999999993"/>
    <s v="Klasa III"/>
  </r>
  <r>
    <s v="SO - 0006610"/>
    <x v="3"/>
    <s v="WARE-XYS1001"/>
    <d v="2024-02-01T00:00:00"/>
    <d v="2024-02-27T00:00:00"/>
    <d v="2024-03-08T00:00:00"/>
    <x v="4"/>
    <x v="3"/>
    <n v="26"/>
    <n v="20"/>
    <s v="Półmiski"/>
    <n v="8"/>
    <n v="0.1"/>
    <n v="1105.5"/>
    <n v="795.96"/>
    <n v="8844"/>
    <s v="Klasa IV"/>
  </r>
  <r>
    <s v="SO - 0006611"/>
    <x v="3"/>
    <s v="WARE-MKL1006"/>
    <d v="2024-02-01T00:00:00"/>
    <d v="2024-02-25T00:00:00"/>
    <d v="2024-03-01T00:00:00"/>
    <x v="5"/>
    <x v="2"/>
    <n v="1"/>
    <n v="348"/>
    <s v="Lampy podłogowe"/>
    <n v="1"/>
    <n v="0.05"/>
    <n v="201"/>
    <n v="98.49"/>
    <n v="201"/>
    <s v="Klasa II"/>
  </r>
  <r>
    <s v="SO - 0006612"/>
    <x v="0"/>
    <s v="WARE-XYS1001"/>
    <d v="2024-02-01T00:00:00"/>
    <d v="2024-02-19T00:00:00"/>
    <d v="2024-02-27T00:00:00"/>
    <x v="0"/>
    <x v="0"/>
    <n v="18"/>
    <n v="54"/>
    <s v="Narzędzia barowe"/>
    <n v="4"/>
    <n v="0.1"/>
    <n v="3946.3"/>
    <n v="1933.6869999999999"/>
    <n v="15785.2"/>
    <s v="Klasa III"/>
  </r>
  <r>
    <s v="SO - 0006613"/>
    <x v="0"/>
    <s v="WARE-UHY1004"/>
    <d v="2024-02-01T00:00:00"/>
    <d v="2024-02-04T00:00:00"/>
    <d v="2024-02-13T00:00:00"/>
    <x v="25"/>
    <x v="0"/>
    <n v="49"/>
    <n v="224"/>
    <s v="Koszykówka"/>
    <n v="2"/>
    <n v="0.05"/>
    <n v="1025.0999999999999"/>
    <n v="645.81299999999999"/>
    <n v="2050.1999999999998"/>
    <s v="Klasa IV"/>
  </r>
  <r>
    <s v="SO - 0006614"/>
    <x v="3"/>
    <s v="WARE-MKL1006"/>
    <d v="2024-02-01T00:00:00"/>
    <d v="2024-02-20T00:00:00"/>
    <d v="2024-02-28T00:00:00"/>
    <x v="5"/>
    <x v="2"/>
    <n v="32"/>
    <n v="360"/>
    <s v="Poduszki meblowe"/>
    <n v="6"/>
    <n v="0.05"/>
    <n v="1929.6"/>
    <n v="1562.9760000000001"/>
    <n v="11577.599999999999"/>
    <s v="Klasa III"/>
  </r>
  <r>
    <s v="SO - 0006615"/>
    <x v="0"/>
    <s v="WARE-PUJ1005"/>
    <d v="2024-02-01T00:00:00"/>
    <d v="2024-02-08T00:00:00"/>
    <d v="2024-02-16T00:00:00"/>
    <x v="6"/>
    <x v="1"/>
    <n v="42"/>
    <n v="280"/>
    <s v="Toaletki"/>
    <n v="1"/>
    <n v="0.15"/>
    <n v="5132.2"/>
    <n v="2925.3539999999998"/>
    <n v="5132.2"/>
    <s v="Klasa III"/>
  </r>
  <r>
    <s v="SO - 0006616"/>
    <x v="2"/>
    <s v="WARE-NBV1002"/>
    <d v="2024-02-01T00:00:00"/>
    <d v="2024-02-12T00:00:00"/>
    <d v="2024-02-20T00:00:00"/>
    <x v="24"/>
    <x v="2"/>
    <n v="28"/>
    <n v="64"/>
    <s v="Naczynia serwisowe"/>
    <n v="6"/>
    <n v="7.4999999999999997E-2"/>
    <n v="3886"/>
    <n v="2720.2"/>
    <n v="23316"/>
    <s v="Klasa III"/>
  </r>
  <r>
    <s v="SO - 0006617"/>
    <x v="3"/>
    <s v="WARE-NMK1003"/>
    <d v="2024-02-01T00:00:00"/>
    <d v="2024-02-08T00:00:00"/>
    <d v="2024-02-11T00:00:00"/>
    <x v="4"/>
    <x v="3"/>
    <n v="28"/>
    <n v="130"/>
    <s v="Wieńce"/>
    <n v="3"/>
    <n v="0.3"/>
    <n v="4013.3"/>
    <n v="2568.5120000000002"/>
    <n v="12039.900000000001"/>
    <s v="Klasa II"/>
  </r>
  <r>
    <s v="SO - 0006618"/>
    <x v="0"/>
    <s v="WARE-NMK1003"/>
    <d v="2024-02-01T00:00:00"/>
    <d v="2024-02-24T00:00:00"/>
    <d v="2024-03-04T00:00:00"/>
    <x v="10"/>
    <x v="3"/>
    <n v="29"/>
    <n v="190"/>
    <s v="Meble sypialniane"/>
    <n v="5"/>
    <n v="7.4999999999999997E-2"/>
    <n v="2666.6"/>
    <n v="2079.9479999999999"/>
    <n v="13333"/>
    <s v="Klasa IV"/>
  </r>
  <r>
    <s v="SO - 0006619"/>
    <x v="0"/>
    <s v="WARE-XYS1001"/>
    <d v="2024-02-01T00:00:00"/>
    <d v="2024-02-27T00:00:00"/>
    <d v="2024-03-04T00:00:00"/>
    <x v="18"/>
    <x v="2"/>
    <n v="12"/>
    <n v="40"/>
    <s v="Lampy podłogowe"/>
    <n v="5"/>
    <n v="0.05"/>
    <n v="1996.6"/>
    <n v="1397.62"/>
    <n v="9983"/>
    <s v="Klasa III"/>
  </r>
  <r>
    <s v="SO - 0006620"/>
    <x v="0"/>
    <s v="WARE-NMK1003"/>
    <d v="2024-02-01T00:00:00"/>
    <d v="2024-02-03T00:00:00"/>
    <d v="2024-02-13T00:00:00"/>
    <x v="16"/>
    <x v="1"/>
    <n v="50"/>
    <n v="191"/>
    <s v="Akcesoria"/>
    <n v="8"/>
    <n v="0.1"/>
    <n v="1085.4000000000001"/>
    <n v="770.63400000000001"/>
    <n v="8683.2000000000007"/>
    <s v="Klasa IV"/>
  </r>
  <r>
    <s v="SO - 0006621"/>
    <x v="0"/>
    <s v="WARE-NMK1003"/>
    <d v="2024-02-01T00:00:00"/>
    <d v="2024-02-09T00:00:00"/>
    <d v="2024-02-18T00:00:00"/>
    <x v="0"/>
    <x v="0"/>
    <n v="30"/>
    <n v="153"/>
    <s v="Kwiaty"/>
    <n v="6"/>
    <n v="7.4999999999999997E-2"/>
    <n v="1688.4"/>
    <n v="675.36"/>
    <n v="10130.400000000001"/>
    <s v="Klasa IV"/>
  </r>
  <r>
    <s v="SO - 0006622"/>
    <x v="0"/>
    <s v="WARE-NMK1003"/>
    <d v="2024-02-02T00:00:00"/>
    <d v="2024-02-16T00:00:00"/>
    <d v="2024-02-17T00:00:00"/>
    <x v="18"/>
    <x v="2"/>
    <n v="28"/>
    <n v="103"/>
    <s v="Rzeźby"/>
    <n v="4"/>
    <n v="7.4999999999999997E-2"/>
    <n v="1105.5"/>
    <n v="475.36500000000001"/>
    <n v="4422"/>
    <s v="Klasa I"/>
  </r>
  <r>
    <s v="SO - 0006623"/>
    <x v="3"/>
    <s v="WARE-NBV1002"/>
    <d v="2024-02-02T00:00:00"/>
    <d v="2024-03-01T00:00:00"/>
    <d v="2024-03-06T00:00:00"/>
    <x v="27"/>
    <x v="1"/>
    <n v="3"/>
    <n v="73"/>
    <s v="Telefony"/>
    <n v="1"/>
    <n v="0.2"/>
    <n v="3859.2"/>
    <n v="1929.6"/>
    <n v="3859.2"/>
    <s v="Klasa II"/>
  </r>
  <r>
    <s v="SO - 0006624"/>
    <x v="0"/>
    <s v="WARE-NMK1003"/>
    <d v="2024-02-02T00:00:00"/>
    <d v="2024-02-24T00:00:00"/>
    <d v="2024-02-26T00:00:00"/>
    <x v="26"/>
    <x v="3"/>
    <n v="22"/>
    <n v="132"/>
    <s v="Półmiski"/>
    <n v="4"/>
    <n v="0.1"/>
    <n v="1031.8"/>
    <n v="608.76199999999994"/>
    <n v="4127.2"/>
    <s v="Klasa I"/>
  </r>
  <r>
    <s v="SO - 0006625"/>
    <x v="0"/>
    <s v="WARE-PUJ1005"/>
    <d v="2024-02-02T00:00:00"/>
    <d v="2024-02-08T00:00:00"/>
    <d v="2024-02-15T00:00:00"/>
    <x v="16"/>
    <x v="1"/>
    <n v="44"/>
    <n v="303"/>
    <s v="Rzeźby"/>
    <n v="1"/>
    <n v="0.1"/>
    <n v="1139"/>
    <n v="877.03"/>
    <n v="1139"/>
    <s v="Klasa III"/>
  </r>
  <r>
    <s v="SO - 0006626"/>
    <x v="0"/>
    <s v="WARE-NMK1003"/>
    <d v="2024-02-02T00:00:00"/>
    <d v="2024-02-22T00:00:00"/>
    <d v="2024-03-03T00:00:00"/>
    <x v="26"/>
    <x v="3"/>
    <n v="10"/>
    <n v="191"/>
    <s v="Lustra"/>
    <n v="4"/>
    <n v="0.05"/>
    <n v="2472.3000000000002"/>
    <n v="988.92"/>
    <n v="9889.2000000000007"/>
    <s v="Klasa IV"/>
  </r>
  <r>
    <s v="SO - 0006627"/>
    <x v="3"/>
    <s v="WARE-NMK1003"/>
    <d v="2024-02-02T00:00:00"/>
    <d v="2024-02-08T00:00:00"/>
    <d v="2024-02-10T00:00:00"/>
    <x v="12"/>
    <x v="1"/>
    <n v="3"/>
    <n v="129"/>
    <s v="Audio"/>
    <n v="1"/>
    <n v="7.4999999999999997E-2"/>
    <n v="1232.8"/>
    <n v="875.28800000000001"/>
    <n v="1232.8"/>
    <s v="Klasa I"/>
  </r>
  <r>
    <s v="SO - 0006628"/>
    <x v="0"/>
    <s v="WARE-NMK1003"/>
    <d v="2024-02-02T00:00:00"/>
    <d v="2024-02-10T00:00:00"/>
    <d v="2024-02-17T00:00:00"/>
    <x v="14"/>
    <x v="2"/>
    <n v="44"/>
    <n v="201"/>
    <s v="Świeczniki"/>
    <n v="5"/>
    <n v="0.1"/>
    <n v="1085.4000000000001"/>
    <n v="727.21799999999996"/>
    <n v="5427"/>
    <s v="Klasa III"/>
  </r>
  <r>
    <s v="SO - 0006629"/>
    <x v="3"/>
    <s v="WARE-UHY1004"/>
    <d v="2024-02-02T00:00:00"/>
    <d v="2024-02-19T00:00:00"/>
    <d v="2024-02-20T00:00:00"/>
    <x v="11"/>
    <x v="0"/>
    <n v="23"/>
    <n v="217"/>
    <s v="Narzędzia barowe"/>
    <n v="8"/>
    <n v="0.15"/>
    <n v="3953"/>
    <n v="1581.2"/>
    <n v="31624"/>
    <s v="Klasa I"/>
  </r>
  <r>
    <s v="SO - 0006630"/>
    <x v="0"/>
    <s v="WARE-NMK1003"/>
    <d v="2024-02-02T00:00:00"/>
    <d v="2024-02-25T00:00:00"/>
    <d v="2024-02-27T00:00:00"/>
    <x v="25"/>
    <x v="0"/>
    <n v="49"/>
    <n v="185"/>
    <s v="Naczynia kuchenne"/>
    <n v="2"/>
    <n v="0.15"/>
    <n v="3604.6"/>
    <n v="2198.806"/>
    <n v="7209.2"/>
    <s v="Klasa I"/>
  </r>
  <r>
    <s v="SO - 0006631"/>
    <x v="0"/>
    <s v="WARE-PUJ1005"/>
    <d v="2024-02-03T00:00:00"/>
    <d v="2024-02-15T00:00:00"/>
    <d v="2024-02-22T00:00:00"/>
    <x v="10"/>
    <x v="3"/>
    <n v="21"/>
    <n v="303"/>
    <s v="Pufy"/>
    <n v="6"/>
    <n v="7.4999999999999997E-2"/>
    <n v="2666.6"/>
    <n v="1466.63"/>
    <n v="15999.599999999999"/>
    <s v="Klasa III"/>
  </r>
  <r>
    <s v="SO - 0006632"/>
    <x v="0"/>
    <s v="WARE-XYS1001"/>
    <d v="2024-02-03T00:00:00"/>
    <d v="2024-02-11T00:00:00"/>
    <d v="2024-02-12T00:00:00"/>
    <x v="14"/>
    <x v="2"/>
    <n v="7"/>
    <n v="41"/>
    <s v="Lampy stołowe"/>
    <n v="4"/>
    <n v="0.1"/>
    <n v="3939.6"/>
    <n v="2954.7"/>
    <n v="15758.4"/>
    <s v="Klasa I"/>
  </r>
  <r>
    <s v="SO - 0006633"/>
    <x v="3"/>
    <s v="WARE-NBV1002"/>
    <d v="2024-02-03T00:00:00"/>
    <d v="2024-03-02T00:00:00"/>
    <d v="2024-03-09T00:00:00"/>
    <x v="22"/>
    <x v="0"/>
    <n v="48"/>
    <n v="64"/>
    <s v="Koce"/>
    <n v="7"/>
    <n v="7.4999999999999997E-2"/>
    <n v="3966.4"/>
    <n v="2102.192"/>
    <n v="27764.799999999999"/>
    <s v="Klasa III"/>
  </r>
  <r>
    <s v="SO - 0006634"/>
    <x v="0"/>
    <s v="WARE-XYS1001"/>
    <d v="2024-02-03T00:00:00"/>
    <d v="2024-02-07T00:00:00"/>
    <d v="2024-02-13T00:00:00"/>
    <x v="18"/>
    <x v="2"/>
    <n v="48"/>
    <n v="57"/>
    <s v="Świąteczne"/>
    <n v="4"/>
    <n v="0.15"/>
    <n v="2653.2"/>
    <n v="1698.048"/>
    <n v="10612.8"/>
    <s v="Klasa III"/>
  </r>
  <r>
    <s v="SO - 0006635"/>
    <x v="3"/>
    <s v="WARE-MKL1006"/>
    <d v="2024-02-03T00:00:00"/>
    <d v="2024-02-25T00:00:00"/>
    <d v="2024-03-04T00:00:00"/>
    <x v="21"/>
    <x v="3"/>
    <n v="18"/>
    <n v="330"/>
    <s v="Obrusy"/>
    <n v="8"/>
    <n v="0.05"/>
    <n v="984.9"/>
    <n v="748.524"/>
    <n v="7879.2"/>
    <s v="Klasa III"/>
  </r>
  <r>
    <s v="SO - 0006636"/>
    <x v="3"/>
    <s v="WARE-XYS1001"/>
    <d v="2024-02-03T00:00:00"/>
    <d v="2024-02-10T00:00:00"/>
    <d v="2024-02-16T00:00:00"/>
    <x v="11"/>
    <x v="0"/>
    <n v="40"/>
    <n v="15"/>
    <s v="Baseball"/>
    <n v="8"/>
    <n v="7.4999999999999997E-2"/>
    <n v="241.2"/>
    <n v="178.488"/>
    <n v="1929.6"/>
    <s v="Klasa III"/>
  </r>
  <r>
    <s v="SO - 0006637"/>
    <x v="0"/>
    <s v="WARE-NBV1002"/>
    <d v="2024-02-03T00:00:00"/>
    <d v="2024-02-29T00:00:00"/>
    <d v="2024-03-06T00:00:00"/>
    <x v="1"/>
    <x v="1"/>
    <n v="34"/>
    <n v="69"/>
    <s v="Naczynia serwisowe"/>
    <n v="8"/>
    <n v="0.05"/>
    <n v="2224.4"/>
    <n v="1401.3720000000001"/>
    <n v="17795.2"/>
    <s v="Klasa III"/>
  </r>
  <r>
    <s v="SO - 0006638"/>
    <x v="0"/>
    <s v="WARE-MKL1006"/>
    <d v="2024-02-03T00:00:00"/>
    <d v="2024-02-08T00:00:00"/>
    <d v="2024-02-12T00:00:00"/>
    <x v="19"/>
    <x v="2"/>
    <n v="46"/>
    <n v="353"/>
    <s v="Lampy podłogowe"/>
    <n v="3"/>
    <n v="0.05"/>
    <n v="1031.8"/>
    <n v="680.98800000000006"/>
    <n v="3095.3999999999996"/>
    <s v="Klasa II"/>
  </r>
  <r>
    <s v="SO - 0006639"/>
    <x v="0"/>
    <s v="WARE-NBV1002"/>
    <d v="2024-02-03T00:00:00"/>
    <d v="2024-02-27T00:00:00"/>
    <d v="2024-03-01T00:00:00"/>
    <x v="14"/>
    <x v="2"/>
    <n v="10"/>
    <n v="71"/>
    <s v="Dywany"/>
    <n v="4"/>
    <n v="0.05"/>
    <n v="1025.0999999999999"/>
    <n v="717.57"/>
    <n v="4100.3999999999996"/>
    <s v="Klasa II"/>
  </r>
  <r>
    <s v="SO - 0006640"/>
    <x v="2"/>
    <s v="WARE-NMK1003"/>
    <d v="2024-02-04T00:00:00"/>
    <d v="2024-02-14T00:00:00"/>
    <d v="2024-02-20T00:00:00"/>
    <x v="7"/>
    <x v="3"/>
    <n v="15"/>
    <n v="104"/>
    <s v="Wazy"/>
    <n v="8"/>
    <n v="0.05"/>
    <n v="3953"/>
    <n v="2134.62"/>
    <n v="31624"/>
    <s v="Klasa III"/>
  </r>
  <r>
    <s v="SO - 0006641"/>
    <x v="0"/>
    <s v="WARE-NMK1003"/>
    <d v="2024-02-04T00:00:00"/>
    <d v="2024-02-08T00:00:00"/>
    <d v="2024-02-13T00:00:00"/>
    <x v="19"/>
    <x v="2"/>
    <n v="19"/>
    <n v="127"/>
    <s v="Przechowywanie wina"/>
    <n v="4"/>
    <n v="0.15"/>
    <n v="2847.5"/>
    <n v="2021.7249999999999"/>
    <n v="11390"/>
    <s v="Klasa II"/>
  </r>
  <r>
    <s v="SO - 0006642"/>
    <x v="3"/>
    <s v="WARE-XYS1001"/>
    <d v="2024-02-04T00:00:00"/>
    <d v="2024-03-01T00:00:00"/>
    <d v="2024-03-11T00:00:00"/>
    <x v="21"/>
    <x v="3"/>
    <n v="27"/>
    <n v="34"/>
    <s v="Kwiaty"/>
    <n v="3"/>
    <n v="0.1"/>
    <n v="2505.8000000000002"/>
    <n v="1804.1759999999999"/>
    <n v="7517.4000000000005"/>
    <s v="Klasa IV"/>
  </r>
  <r>
    <s v="SO - 0006643"/>
    <x v="0"/>
    <s v="WARE-NMK1003"/>
    <d v="2024-02-04T00:00:00"/>
    <d v="2024-03-03T00:00:00"/>
    <d v="2024-03-13T00:00:00"/>
    <x v="19"/>
    <x v="2"/>
    <n v="23"/>
    <n v="91"/>
    <s v="Świąteczne"/>
    <n v="7"/>
    <n v="0.15"/>
    <n v="1065.3"/>
    <n v="681.79200000000003"/>
    <n v="7457.0999999999995"/>
    <s v="Klasa IV"/>
  </r>
  <r>
    <s v="SO - 0006644"/>
    <x v="3"/>
    <s v="WARE-XYS1001"/>
    <d v="2024-02-04T00:00:00"/>
    <d v="2024-02-23T00:00:00"/>
    <d v="2024-02-24T00:00:00"/>
    <x v="21"/>
    <x v="3"/>
    <n v="18"/>
    <n v="7"/>
    <s v="Audio"/>
    <n v="3"/>
    <n v="7.4999999999999997E-2"/>
    <n v="5507.4"/>
    <n v="2533.404"/>
    <n v="16522.199999999997"/>
    <s v="Klasa I"/>
  </r>
  <r>
    <s v="SO - 0006645"/>
    <x v="2"/>
    <s v="WARE-UHY1004"/>
    <d v="2024-02-04T00:00:00"/>
    <d v="2024-02-14T00:00:00"/>
    <d v="2024-02-18T00:00:00"/>
    <x v="13"/>
    <x v="0"/>
    <n v="47"/>
    <n v="244"/>
    <s v="Kieliszki do koktajli"/>
    <n v="5"/>
    <n v="0.15"/>
    <n v="958.1"/>
    <n v="411.983"/>
    <n v="4790.5"/>
    <s v="Klasa II"/>
  </r>
  <r>
    <s v="SO - 0006646"/>
    <x v="0"/>
    <s v="WARE-PUJ1005"/>
    <d v="2024-02-05T00:00:00"/>
    <d v="2024-03-04T00:00:00"/>
    <d v="2024-03-12T00:00:00"/>
    <x v="0"/>
    <x v="0"/>
    <n v="47"/>
    <n v="295"/>
    <s v="Kwiaty"/>
    <n v="5"/>
    <n v="0.05"/>
    <n v="1849.2"/>
    <n v="906.10799999999995"/>
    <n v="9246"/>
    <s v="Klasa III"/>
  </r>
  <r>
    <s v="SO - 0006647"/>
    <x v="3"/>
    <s v="WARE-NMK1003"/>
    <d v="2024-02-05T00:00:00"/>
    <d v="2024-02-20T00:00:00"/>
    <d v="2024-02-21T00:00:00"/>
    <x v="5"/>
    <x v="2"/>
    <n v="19"/>
    <n v="134"/>
    <s v="Obrusy"/>
    <n v="5"/>
    <n v="0.15"/>
    <n v="6170.7"/>
    <n v="3455.5920000000001"/>
    <n v="30853.5"/>
    <s v="Klasa I"/>
  </r>
  <r>
    <s v="SO - 0006648"/>
    <x v="0"/>
    <s v="WARE-NBV1002"/>
    <d v="2024-02-05T00:00:00"/>
    <d v="2024-03-01T00:00:00"/>
    <d v="2024-03-02T00:00:00"/>
    <x v="6"/>
    <x v="1"/>
    <n v="31"/>
    <n v="66"/>
    <s v="Naczynia do pieczenia"/>
    <n v="7"/>
    <n v="0.05"/>
    <n v="2700.1"/>
    <n v="1107.0409999999999"/>
    <n v="18900.7"/>
    <s v="Klasa I"/>
  </r>
  <r>
    <s v="SO - 0006649"/>
    <x v="0"/>
    <s v="WARE-MKL1006"/>
    <d v="2024-02-05T00:00:00"/>
    <d v="2024-02-21T00:00:00"/>
    <d v="2024-02-23T00:00:00"/>
    <x v="26"/>
    <x v="3"/>
    <n v="25"/>
    <n v="338"/>
    <s v="Meble do jadalni"/>
    <n v="3"/>
    <n v="0.05"/>
    <n v="1018.4"/>
    <n v="672.14400000000001"/>
    <n v="3055.2"/>
    <s v="Klasa I"/>
  </r>
  <r>
    <s v="SO - 0006650"/>
    <x v="2"/>
    <s v="WARE-XYS1001"/>
    <d v="2024-02-05T00:00:00"/>
    <d v="2024-02-09T00:00:00"/>
    <d v="2024-02-13T00:00:00"/>
    <x v="24"/>
    <x v="2"/>
    <n v="21"/>
    <n v="27"/>
    <s v="Obrusy"/>
    <n v="3"/>
    <n v="0.05"/>
    <n v="5306.4"/>
    <n v="3130.7759999999998"/>
    <n v="15919.199999999999"/>
    <s v="Klasa II"/>
  </r>
  <r>
    <s v="SO - 0006651"/>
    <x v="1"/>
    <s v="WARE-UHY1004"/>
    <d v="2024-02-05T00:00:00"/>
    <d v="2024-02-12T00:00:00"/>
    <d v="2024-02-14T00:00:00"/>
    <x v="8"/>
    <x v="3"/>
    <n v="27"/>
    <n v="243"/>
    <s v="Szkło stołowe"/>
    <n v="4"/>
    <n v="0.05"/>
    <n v="2626.4"/>
    <n v="2048.5920000000001"/>
    <n v="10505.6"/>
    <s v="Klasa I"/>
  </r>
  <r>
    <s v="SO - 0006652"/>
    <x v="3"/>
    <s v="WARE-NBV1002"/>
    <d v="2024-02-05T00:00:00"/>
    <d v="2024-03-03T00:00:00"/>
    <d v="2024-03-08T00:00:00"/>
    <x v="27"/>
    <x v="1"/>
    <n v="25"/>
    <n v="74"/>
    <s v="Meble łazienkowe"/>
    <n v="8"/>
    <n v="0.15"/>
    <n v="837.5"/>
    <n v="469"/>
    <n v="6700"/>
    <s v="Klasa II"/>
  </r>
  <r>
    <s v="SO - 0006653"/>
    <x v="2"/>
    <s v="WARE-NMK1003"/>
    <d v="2024-02-05T00:00:00"/>
    <d v="2024-02-09T00:00:00"/>
    <d v="2024-02-10T00:00:00"/>
    <x v="13"/>
    <x v="0"/>
    <n v="44"/>
    <n v="132"/>
    <s v="Komputery"/>
    <n v="1"/>
    <n v="7.4999999999999997E-2"/>
    <n v="917.9"/>
    <n v="514.024"/>
    <n v="917.9"/>
    <s v="Klasa I"/>
  </r>
  <r>
    <s v="SO - 0006654"/>
    <x v="3"/>
    <s v="WARE-NMK1003"/>
    <d v="2024-02-05T00:00:00"/>
    <d v="2024-03-01T00:00:00"/>
    <d v="2024-03-04T00:00:00"/>
    <x v="12"/>
    <x v="1"/>
    <n v="26"/>
    <n v="183"/>
    <s v="Baseball"/>
    <n v="8"/>
    <n v="0.1"/>
    <n v="2827.4"/>
    <n v="2261.92"/>
    <n v="22619.200000000001"/>
    <s v="Klasa II"/>
  </r>
  <r>
    <s v="SO - 0006655"/>
    <x v="0"/>
    <s v="WARE-NMK1003"/>
    <d v="2024-02-06T00:00:00"/>
    <d v="2024-02-09T00:00:00"/>
    <d v="2024-02-14T00:00:00"/>
    <x v="6"/>
    <x v="1"/>
    <n v="49"/>
    <n v="155"/>
    <s v="Naczynia serwisowe"/>
    <n v="4"/>
    <n v="0.1"/>
    <n v="1145.7"/>
    <n v="618.678"/>
    <n v="4582.8"/>
    <s v="Klasa II"/>
  </r>
  <r>
    <s v="SO - 0006656"/>
    <x v="0"/>
    <s v="WARE-XYS1001"/>
    <d v="2024-02-06T00:00:00"/>
    <d v="2024-02-17T00:00:00"/>
    <d v="2024-02-20T00:00:00"/>
    <x v="26"/>
    <x v="3"/>
    <n v="19"/>
    <n v="21"/>
    <s v="Świąteczne"/>
    <n v="4"/>
    <n v="0.05"/>
    <n v="844.2"/>
    <n v="641.59199999999998"/>
    <n v="3376.8"/>
    <s v="Klasa II"/>
  </r>
  <r>
    <s v="SO - 0006657"/>
    <x v="3"/>
    <s v="WARE-UHY1004"/>
    <d v="2024-02-06T00:00:00"/>
    <d v="2024-03-04T00:00:00"/>
    <d v="2024-03-07T00:00:00"/>
    <x v="27"/>
    <x v="1"/>
    <n v="48"/>
    <n v="231"/>
    <s v="Rzeźby"/>
    <n v="7"/>
    <n v="0.15"/>
    <n v="3792.2"/>
    <n v="2919.9940000000001"/>
    <n v="26545.399999999998"/>
    <s v="Klasa II"/>
  </r>
  <r>
    <s v="SO - 0006658"/>
    <x v="3"/>
    <s v="WARE-NMK1003"/>
    <d v="2024-02-06T00:00:00"/>
    <d v="2024-03-05T00:00:00"/>
    <d v="2024-03-06T00:00:00"/>
    <x v="11"/>
    <x v="0"/>
    <n v="11"/>
    <n v="157"/>
    <s v="Naczynia do pieczenia"/>
    <n v="8"/>
    <n v="0.05"/>
    <n v="1809"/>
    <n v="1139.67"/>
    <n v="14472"/>
    <s v="Klasa I"/>
  </r>
  <r>
    <s v="SO - 0006659"/>
    <x v="1"/>
    <s v="WARE-UHY1004"/>
    <d v="2024-02-06T00:00:00"/>
    <d v="2024-02-08T00:00:00"/>
    <d v="2024-02-12T00:00:00"/>
    <x v="8"/>
    <x v="3"/>
    <n v="9"/>
    <n v="244"/>
    <s v="Lustra"/>
    <n v="2"/>
    <n v="0.3"/>
    <n v="3839.1"/>
    <n v="2648.9789999999998"/>
    <n v="7678.2"/>
    <s v="Klasa II"/>
  </r>
  <r>
    <s v="SO - 0006660"/>
    <x v="0"/>
    <s v="WARE-NMK1003"/>
    <d v="2024-02-06T00:00:00"/>
    <d v="2024-02-11T00:00:00"/>
    <d v="2024-02-15T00:00:00"/>
    <x v="18"/>
    <x v="2"/>
    <n v="50"/>
    <n v="186"/>
    <s v="Koce"/>
    <n v="6"/>
    <n v="7.4999999999999997E-2"/>
    <n v="6083.6"/>
    <n v="2980.9639999999999"/>
    <n v="36501.600000000006"/>
    <s v="Klasa II"/>
  </r>
  <r>
    <s v="SO - 0006661"/>
    <x v="0"/>
    <s v="WARE-XYS1001"/>
    <d v="2024-02-06T00:00:00"/>
    <d v="2024-02-29T00:00:00"/>
    <d v="2024-03-07T00:00:00"/>
    <x v="16"/>
    <x v="1"/>
    <n v="35"/>
    <n v="3"/>
    <s v="Toaletki"/>
    <n v="4"/>
    <n v="0.1"/>
    <n v="3370.1"/>
    <n v="2257.9670000000001"/>
    <n v="13480.4"/>
    <s v="Klasa III"/>
  </r>
  <r>
    <s v="SO - 0006662"/>
    <x v="3"/>
    <s v="WARE-NMK1003"/>
    <d v="2024-02-07T00:00:00"/>
    <d v="2024-02-21T00:00:00"/>
    <d v="2024-02-28T00:00:00"/>
    <x v="9"/>
    <x v="0"/>
    <n v="28"/>
    <n v="130"/>
    <s v="Koce"/>
    <n v="8"/>
    <n v="0.4"/>
    <n v="5741.9"/>
    <n v="3272.8829999999998"/>
    <n v="45935.199999999997"/>
    <s v="Klasa III"/>
  </r>
  <r>
    <s v="SO - 0006663"/>
    <x v="0"/>
    <s v="WARE-MKL1006"/>
    <d v="2024-02-07T00:00:00"/>
    <d v="2024-03-02T00:00:00"/>
    <d v="2024-03-07T00:00:00"/>
    <x v="10"/>
    <x v="3"/>
    <n v="36"/>
    <n v="354"/>
    <s v="Naczynia kuchenne"/>
    <n v="2"/>
    <n v="0.05"/>
    <n v="964.8"/>
    <n v="646.41600000000005"/>
    <n v="1929.6"/>
    <s v="Klasa II"/>
  </r>
  <r>
    <s v="SO - 0006664"/>
    <x v="3"/>
    <s v="WARE-UHY1004"/>
    <d v="2024-02-07T00:00:00"/>
    <d v="2024-02-25T00:00:00"/>
    <d v="2024-03-05T00:00:00"/>
    <x v="22"/>
    <x v="0"/>
    <n v="50"/>
    <n v="230"/>
    <s v="Ramki na ścianę"/>
    <n v="4"/>
    <n v="0.4"/>
    <n v="723.6"/>
    <n v="586.11599999999999"/>
    <n v="2894.4"/>
    <s v="Klasa IV"/>
  </r>
  <r>
    <s v="SO - 0006665"/>
    <x v="0"/>
    <s v="WARE-PUJ1005"/>
    <d v="2024-02-07T00:00:00"/>
    <d v="2024-02-28T00:00:00"/>
    <d v="2024-03-02T00:00:00"/>
    <x v="19"/>
    <x v="2"/>
    <n v="6"/>
    <n v="307"/>
    <s v="Lustra"/>
    <n v="6"/>
    <n v="7.4999999999999997E-2"/>
    <n v="2974.8"/>
    <n v="1338.66"/>
    <n v="17848.800000000003"/>
    <s v="Klasa II"/>
  </r>
  <r>
    <s v="SO - 0006666"/>
    <x v="0"/>
    <s v="WARE-UHY1004"/>
    <d v="2024-02-07T00:00:00"/>
    <d v="2024-03-05T00:00:00"/>
    <d v="2024-03-11T00:00:00"/>
    <x v="26"/>
    <x v="3"/>
    <n v="15"/>
    <n v="204"/>
    <s v="Toaletki"/>
    <n v="8"/>
    <n v="7.4999999999999997E-2"/>
    <n v="3886"/>
    <n v="2215.02"/>
    <n v="31088"/>
    <s v="Klasa III"/>
  </r>
  <r>
    <s v="SO - 0006667"/>
    <x v="3"/>
    <s v="WARE-NMK1003"/>
    <d v="2024-02-07T00:00:00"/>
    <d v="2024-02-26T00:00:00"/>
    <d v="2024-02-27T00:00:00"/>
    <x v="27"/>
    <x v="1"/>
    <n v="42"/>
    <n v="200"/>
    <s v="Naczynia kuchenne"/>
    <n v="1"/>
    <n v="0.1"/>
    <n v="1996.6"/>
    <n v="1078.164"/>
    <n v="1996.6"/>
    <s v="Klasa I"/>
  </r>
  <r>
    <s v="SO - 0006668"/>
    <x v="0"/>
    <s v="WARE-UHY1004"/>
    <d v="2024-02-07T00:00:00"/>
    <d v="2024-02-10T00:00:00"/>
    <d v="2024-02-15T00:00:00"/>
    <x v="1"/>
    <x v="1"/>
    <n v="47"/>
    <n v="207"/>
    <s v="Meble łazienkowe"/>
    <n v="8"/>
    <n v="7.4999999999999997E-2"/>
    <n v="207.7"/>
    <n v="87.233999999999995"/>
    <n v="1661.6"/>
    <s v="Klasa II"/>
  </r>
  <r>
    <s v="SO - 0006669"/>
    <x v="0"/>
    <s v="WARE-NBV1002"/>
    <d v="2024-02-07T00:00:00"/>
    <d v="2024-02-20T00:00:00"/>
    <d v="2024-03-01T00:00:00"/>
    <x v="1"/>
    <x v="1"/>
    <n v="31"/>
    <n v="85"/>
    <s v="Naczynia kuchenne"/>
    <n v="6"/>
    <n v="0.05"/>
    <n v="790.6"/>
    <n v="347.86399999999998"/>
    <n v="4743.6000000000004"/>
    <s v="Klasa IV"/>
  </r>
  <r>
    <s v="SO - 0006670"/>
    <x v="1"/>
    <s v="WARE-MKL1006"/>
    <d v="2024-02-07T00:00:00"/>
    <d v="2024-02-13T00:00:00"/>
    <d v="2024-02-17T00:00:00"/>
    <x v="8"/>
    <x v="3"/>
    <n v="49"/>
    <n v="364"/>
    <s v="Kolekcje"/>
    <n v="2"/>
    <n v="0.05"/>
    <n v="5366.7"/>
    <n v="2951.6849999999999"/>
    <n v="10733.4"/>
    <s v="Klasa II"/>
  </r>
  <r>
    <s v="SO - 0006671"/>
    <x v="0"/>
    <s v="WARE-UHY1004"/>
    <d v="2024-02-07T00:00:00"/>
    <d v="2024-02-21T00:00:00"/>
    <d v="2024-02-24T00:00:00"/>
    <x v="0"/>
    <x v="0"/>
    <n v="23"/>
    <n v="220"/>
    <s v="Audio"/>
    <n v="4"/>
    <n v="0.05"/>
    <n v="1145.7"/>
    <n v="458.28"/>
    <n v="4582.8"/>
    <s v="Klasa II"/>
  </r>
  <r>
    <s v="SO - 0006672"/>
    <x v="3"/>
    <s v="WARE-UHY1004"/>
    <d v="2024-02-07T00:00:00"/>
    <d v="2024-02-11T00:00:00"/>
    <d v="2024-02-13T00:00:00"/>
    <x v="17"/>
    <x v="1"/>
    <n v="19"/>
    <n v="204"/>
    <s v="Toaletki"/>
    <n v="2"/>
    <n v="0.4"/>
    <n v="3939.6"/>
    <n v="2403.1559999999999"/>
    <n v="7879.2"/>
    <s v="Klasa I"/>
  </r>
  <r>
    <s v="SO - 0006673"/>
    <x v="2"/>
    <s v="WARE-XYS1001"/>
    <d v="2024-02-07T00:00:00"/>
    <d v="2024-02-24T00:00:00"/>
    <d v="2024-02-29T00:00:00"/>
    <x v="3"/>
    <x v="0"/>
    <n v="32"/>
    <n v="16"/>
    <s v="Zegary"/>
    <n v="2"/>
    <n v="0.4"/>
    <n v="2599.6"/>
    <n v="1637.748"/>
    <n v="5199.2"/>
    <s v="Klasa II"/>
  </r>
  <r>
    <s v="SO - 0006674"/>
    <x v="0"/>
    <s v="WARE-NMK1003"/>
    <d v="2024-02-07T00:00:00"/>
    <d v="2024-03-03T00:00:00"/>
    <d v="2024-03-07T00:00:00"/>
    <x v="15"/>
    <x v="2"/>
    <n v="9"/>
    <n v="161"/>
    <s v="Komputery"/>
    <n v="8"/>
    <n v="7.4999999999999997E-2"/>
    <n v="194.3"/>
    <n v="110.751"/>
    <n v="1554.4"/>
    <s v="Klasa II"/>
  </r>
  <r>
    <s v="SO - 0006675"/>
    <x v="0"/>
    <s v="WARE-PUJ1005"/>
    <d v="2024-02-08T00:00:00"/>
    <d v="2024-03-07T00:00:00"/>
    <d v="2024-03-08T00:00:00"/>
    <x v="26"/>
    <x v="3"/>
    <n v="18"/>
    <n v="317"/>
    <s v="Kieliszki do koktajli"/>
    <n v="3"/>
    <n v="0.05"/>
    <n v="1098.8"/>
    <n v="505.44799999999998"/>
    <n v="3296.3999999999996"/>
    <s v="Klasa I"/>
  </r>
  <r>
    <s v="SO - 0006676"/>
    <x v="0"/>
    <s v="WARE-NBV1002"/>
    <d v="2024-02-08T00:00:00"/>
    <d v="2024-02-28T00:00:00"/>
    <d v="2024-03-05T00:00:00"/>
    <x v="25"/>
    <x v="0"/>
    <n v="14"/>
    <n v="73"/>
    <s v="Naczynia do pieczenia"/>
    <n v="1"/>
    <n v="7.4999999999999997E-2"/>
    <n v="1092.0999999999999"/>
    <n v="655.26"/>
    <n v="1092.0999999999999"/>
    <s v="Klasa III"/>
  </r>
  <r>
    <s v="SO - 0006677"/>
    <x v="2"/>
    <s v="WARE-XYS1001"/>
    <d v="2024-02-08T00:00:00"/>
    <d v="2024-02-11T00:00:00"/>
    <d v="2024-02-20T00:00:00"/>
    <x v="13"/>
    <x v="0"/>
    <n v="18"/>
    <n v="18"/>
    <s v="Zastawa stołowa"/>
    <n v="5"/>
    <n v="0.1"/>
    <n v="958.1"/>
    <n v="699.41300000000001"/>
    <n v="4790.5"/>
    <s v="Klasa IV"/>
  </r>
  <r>
    <s v="SO - 0006678"/>
    <x v="0"/>
    <s v="WARE-PUJ1005"/>
    <d v="2024-02-08T00:00:00"/>
    <d v="2024-02-28T00:00:00"/>
    <d v="2024-03-01T00:00:00"/>
    <x v="25"/>
    <x v="0"/>
    <n v="4"/>
    <n v="322"/>
    <s v="Naczynia do pieczenia"/>
    <n v="7"/>
    <n v="0.05"/>
    <n v="2010"/>
    <n v="1286.4000000000001"/>
    <n v="14070"/>
    <s v="Klasa I"/>
  </r>
  <r>
    <s v="SO - 0006679"/>
    <x v="0"/>
    <s v="WARE-NMK1003"/>
    <d v="2024-02-08T00:00:00"/>
    <d v="2024-02-21T00:00:00"/>
    <d v="2024-02-28T00:00:00"/>
    <x v="18"/>
    <x v="2"/>
    <n v="34"/>
    <n v="167"/>
    <s v="Lampy stołowe"/>
    <n v="4"/>
    <n v="0.1"/>
    <n v="1929.6"/>
    <n v="1234.944"/>
    <n v="7718.4"/>
    <s v="Klasa III"/>
  </r>
  <r>
    <s v="SO - 0006680"/>
    <x v="3"/>
    <s v="WARE-MKL1006"/>
    <d v="2024-02-08T00:00:00"/>
    <d v="2024-02-21T00:00:00"/>
    <d v="2024-02-24T00:00:00"/>
    <x v="12"/>
    <x v="1"/>
    <n v="29"/>
    <n v="353"/>
    <s v="Szafy"/>
    <n v="8"/>
    <n v="0.15"/>
    <n v="743.7"/>
    <n v="312.35399999999998"/>
    <n v="5949.6"/>
    <s v="Klasa II"/>
  </r>
  <r>
    <s v="SO - 0006681"/>
    <x v="3"/>
    <s v="WARE-NMK1003"/>
    <d v="2024-02-08T00:00:00"/>
    <d v="2024-02-13T00:00:00"/>
    <d v="2024-02-18T00:00:00"/>
    <x v="27"/>
    <x v="1"/>
    <n v="46"/>
    <n v="148"/>
    <s v="Baseball"/>
    <n v="5"/>
    <n v="0.2"/>
    <n v="5942.9"/>
    <n v="4754.32"/>
    <n v="29714.5"/>
    <s v="Klasa II"/>
  </r>
  <r>
    <s v="SO - 0006682"/>
    <x v="0"/>
    <s v="WARE-XYS1001"/>
    <d v="2024-02-08T00:00:00"/>
    <d v="2024-02-20T00:00:00"/>
    <d v="2024-02-26T00:00:00"/>
    <x v="0"/>
    <x v="0"/>
    <n v="7"/>
    <n v="50"/>
    <s v="Poduszki meblowe"/>
    <n v="6"/>
    <n v="0.05"/>
    <n v="3664.9"/>
    <n v="2198.94"/>
    <n v="21989.4"/>
    <s v="Klasa III"/>
  </r>
  <r>
    <s v="SO - 0006683"/>
    <x v="3"/>
    <s v="WARE-MKL1006"/>
    <d v="2024-02-08T00:00:00"/>
    <d v="2024-02-28T00:00:00"/>
    <d v="2024-03-02T00:00:00"/>
    <x v="17"/>
    <x v="1"/>
    <n v="26"/>
    <n v="346"/>
    <s v="Toaletki"/>
    <n v="3"/>
    <n v="7.4999999999999997E-2"/>
    <n v="3879.3"/>
    <n v="3219.819"/>
    <n v="11637.900000000001"/>
    <s v="Klasa II"/>
  </r>
  <r>
    <s v="SO - 0006684"/>
    <x v="0"/>
    <s v="WARE-MKL1006"/>
    <d v="2024-02-08T00:00:00"/>
    <d v="2024-03-05T00:00:00"/>
    <d v="2024-03-10T00:00:00"/>
    <x v="10"/>
    <x v="3"/>
    <n v="12"/>
    <n v="347"/>
    <s v="Lustra"/>
    <n v="8"/>
    <n v="0.4"/>
    <n v="1125.5999999999999"/>
    <n v="720.38400000000001"/>
    <n v="9004.7999999999993"/>
    <s v="Klasa II"/>
  </r>
  <r>
    <s v="SO - 0006685"/>
    <x v="0"/>
    <s v="WARE-NMK1003"/>
    <d v="2024-02-08T00:00:00"/>
    <d v="2024-03-03T00:00:00"/>
    <d v="2024-03-06T00:00:00"/>
    <x v="26"/>
    <x v="3"/>
    <n v="33"/>
    <n v="132"/>
    <s v="Narzędzia barowe"/>
    <n v="7"/>
    <n v="0.1"/>
    <n v="1889.4"/>
    <n v="1171.4280000000001"/>
    <n v="13225.800000000001"/>
    <s v="Klasa II"/>
  </r>
  <r>
    <s v="SO - 0006686"/>
    <x v="0"/>
    <s v="WARE-PUJ1005"/>
    <d v="2024-02-08T00:00:00"/>
    <d v="2024-02-11T00:00:00"/>
    <d v="2024-02-21T00:00:00"/>
    <x v="0"/>
    <x v="0"/>
    <n v="9"/>
    <n v="290"/>
    <s v="Dywany"/>
    <n v="8"/>
    <n v="0.05"/>
    <n v="1822.4"/>
    <n v="1221.008"/>
    <n v="14579.2"/>
    <s v="Klasa IV"/>
  </r>
  <r>
    <s v="SO - 0006687"/>
    <x v="0"/>
    <s v="WARE-UHY1004"/>
    <d v="2024-02-09T00:00:00"/>
    <d v="2024-02-26T00:00:00"/>
    <d v="2024-03-04T00:00:00"/>
    <x v="10"/>
    <x v="3"/>
    <n v="1"/>
    <n v="249"/>
    <s v="TV i wideo"/>
    <n v="5"/>
    <n v="7.4999999999999997E-2"/>
    <n v="1031.8"/>
    <n v="804.80399999999997"/>
    <n v="5159"/>
    <s v="Klasa III"/>
  </r>
  <r>
    <s v="SO - 0006688"/>
    <x v="1"/>
    <s v="WARE-MKL1006"/>
    <d v="2024-02-09T00:00:00"/>
    <d v="2024-02-23T00:00:00"/>
    <d v="2024-02-25T00:00:00"/>
    <x v="8"/>
    <x v="3"/>
    <n v="10"/>
    <n v="335"/>
    <s v="Szkło stołowe"/>
    <n v="3"/>
    <n v="7.4999999999999997E-2"/>
    <n v="201"/>
    <n v="86.43"/>
    <n v="603"/>
    <s v="Klasa I"/>
  </r>
  <r>
    <s v="SO - 0006689"/>
    <x v="3"/>
    <s v="WARE-NBV1002"/>
    <d v="2024-02-09T00:00:00"/>
    <d v="2024-02-22T00:00:00"/>
    <d v="2024-02-26T00:00:00"/>
    <x v="17"/>
    <x v="1"/>
    <n v="34"/>
    <n v="74"/>
    <s v="Naczynia do pieczenia"/>
    <n v="5"/>
    <n v="0.05"/>
    <n v="3886"/>
    <n v="2253.88"/>
    <n v="19430"/>
    <s v="Klasa II"/>
  </r>
  <r>
    <s v="SO - 0006690"/>
    <x v="0"/>
    <s v="WARE-NMK1003"/>
    <d v="2024-02-09T00:00:00"/>
    <d v="2024-02-25T00:00:00"/>
    <d v="2024-03-03T00:00:00"/>
    <x v="15"/>
    <x v="2"/>
    <n v="31"/>
    <n v="105"/>
    <s v="Wieńce"/>
    <n v="1"/>
    <n v="7.4999999999999997E-2"/>
    <n v="1112.2"/>
    <n v="700.68600000000004"/>
    <n v="1112.2"/>
    <s v="Klasa III"/>
  </r>
  <r>
    <s v="SO - 0006691"/>
    <x v="1"/>
    <s v="WARE-NMK1003"/>
    <d v="2024-02-09T00:00:00"/>
    <d v="2024-02-22T00:00:00"/>
    <d v="2024-03-03T00:00:00"/>
    <x v="20"/>
    <x v="1"/>
    <n v="22"/>
    <n v="136"/>
    <s v="Szafy"/>
    <n v="7"/>
    <n v="0.15"/>
    <n v="247.9"/>
    <n v="146.261"/>
    <n v="1735.3"/>
    <s v="Klasa IV"/>
  </r>
  <r>
    <s v="SO - 0006692"/>
    <x v="2"/>
    <s v="WARE-NMK1003"/>
    <d v="2024-02-09T00:00:00"/>
    <d v="2024-03-07T00:00:00"/>
    <d v="2024-03-08T00:00:00"/>
    <x v="7"/>
    <x v="3"/>
    <n v="46"/>
    <n v="198"/>
    <s v="Narzędzia barowe"/>
    <n v="2"/>
    <n v="0.05"/>
    <n v="3819"/>
    <n v="2711.49"/>
    <n v="7638"/>
    <s v="Klasa I"/>
  </r>
  <r>
    <s v="SO - 0006693"/>
    <x v="1"/>
    <s v="WARE-NMK1003"/>
    <d v="2024-02-09T00:00:00"/>
    <d v="2024-02-20T00:00:00"/>
    <d v="2024-02-29T00:00:00"/>
    <x v="8"/>
    <x v="3"/>
    <n v="37"/>
    <n v="169"/>
    <s v="Wazy"/>
    <n v="8"/>
    <n v="0.3"/>
    <n v="3986.5"/>
    <n v="3229.0650000000001"/>
    <n v="31892"/>
    <s v="Klasa IV"/>
  </r>
  <r>
    <s v="SO - 0006694"/>
    <x v="0"/>
    <s v="WARE-NMK1003"/>
    <d v="2024-02-09T00:00:00"/>
    <d v="2024-03-07T00:00:00"/>
    <d v="2024-03-17T00:00:00"/>
    <x v="16"/>
    <x v="1"/>
    <n v="50"/>
    <n v="127"/>
    <s v="Obrusy"/>
    <n v="6"/>
    <n v="0.05"/>
    <n v="3919.5"/>
    <n v="2273.31"/>
    <n v="23517"/>
    <s v="Klasa IV"/>
  </r>
  <r>
    <s v="SO - 0006695"/>
    <x v="3"/>
    <s v="WARE-MKL1006"/>
    <d v="2024-02-09T00:00:00"/>
    <d v="2024-02-25T00:00:00"/>
    <d v="2024-03-05T00:00:00"/>
    <x v="27"/>
    <x v="1"/>
    <n v="37"/>
    <n v="338"/>
    <s v="Toaletki"/>
    <n v="2"/>
    <n v="7.4999999999999997E-2"/>
    <n v="3926.2"/>
    <n v="3062.4360000000001"/>
    <n v="7852.4"/>
    <s v="Klasa IV"/>
  </r>
  <r>
    <s v="SO - 0006696"/>
    <x v="1"/>
    <s v="WARE-MKL1006"/>
    <d v="2024-02-09T00:00:00"/>
    <d v="2024-02-22T00:00:00"/>
    <d v="2024-02-27T00:00:00"/>
    <x v="8"/>
    <x v="3"/>
    <n v="46"/>
    <n v="343"/>
    <s v="Akcesoria"/>
    <n v="3"/>
    <n v="0.05"/>
    <n v="187.6"/>
    <n v="108.80800000000001"/>
    <n v="562.79999999999995"/>
    <s v="Klasa II"/>
  </r>
  <r>
    <s v="SO - 0006697"/>
    <x v="2"/>
    <s v="WARE-NMK1003"/>
    <d v="2024-02-09T00:00:00"/>
    <d v="2024-02-26T00:00:00"/>
    <d v="2024-02-28T00:00:00"/>
    <x v="24"/>
    <x v="2"/>
    <n v="16"/>
    <n v="134"/>
    <s v="Naczynia kuchenne"/>
    <n v="3"/>
    <n v="0.05"/>
    <n v="1313.2"/>
    <n v="577.80799999999999"/>
    <n v="3939.6000000000004"/>
    <s v="Klasa I"/>
  </r>
  <r>
    <s v="SO - 0006698"/>
    <x v="1"/>
    <s v="WARE-UHY1004"/>
    <d v="2024-02-09T00:00:00"/>
    <d v="2024-02-26T00:00:00"/>
    <d v="2024-03-01T00:00:00"/>
    <x v="20"/>
    <x v="1"/>
    <n v="38"/>
    <n v="221"/>
    <s v="Naczynia do pieczenia"/>
    <n v="8"/>
    <n v="0.1"/>
    <n v="268"/>
    <n v="227.8"/>
    <n v="2144"/>
    <s v="Klasa II"/>
  </r>
  <r>
    <s v="SO - 0006699"/>
    <x v="2"/>
    <s v="WARE-NMK1003"/>
    <d v="2024-02-09T00:00:00"/>
    <d v="2024-02-19T00:00:00"/>
    <d v="2024-02-25T00:00:00"/>
    <x v="13"/>
    <x v="0"/>
    <n v="8"/>
    <n v="183"/>
    <s v="Koszykówka"/>
    <n v="6"/>
    <n v="0.05"/>
    <n v="1869.3"/>
    <n v="1383.2819999999999"/>
    <n v="11215.8"/>
    <s v="Klasa III"/>
  </r>
  <r>
    <s v="SO - 0006700"/>
    <x v="3"/>
    <s v="WARE-NMK1003"/>
    <d v="2024-02-09T00:00:00"/>
    <d v="2024-02-12T00:00:00"/>
    <d v="2024-02-15T00:00:00"/>
    <x v="5"/>
    <x v="2"/>
    <n v="36"/>
    <n v="152"/>
    <s v="Naczynia kuchenne"/>
    <n v="1"/>
    <n v="0.1"/>
    <n v="1031.8"/>
    <n v="794.48599999999999"/>
    <n v="1031.8"/>
    <s v="Klasa II"/>
  </r>
  <r>
    <s v="SO - 0006701"/>
    <x v="0"/>
    <s v="WARE-NMK1003"/>
    <d v="2024-02-10T00:00:00"/>
    <d v="2024-02-18T00:00:00"/>
    <d v="2024-02-25T00:00:00"/>
    <x v="0"/>
    <x v="0"/>
    <n v="45"/>
    <n v="198"/>
    <s v="Ozdoby"/>
    <n v="6"/>
    <n v="0.05"/>
    <n v="1273"/>
    <n v="840.18"/>
    <n v="7638"/>
    <s v="Klasa III"/>
  </r>
  <r>
    <s v="SO - 0006702"/>
    <x v="0"/>
    <s v="WARE-NMK1003"/>
    <d v="2024-02-10T00:00:00"/>
    <d v="2024-03-09T00:00:00"/>
    <d v="2024-03-17T00:00:00"/>
    <x v="25"/>
    <x v="0"/>
    <n v="12"/>
    <n v="179"/>
    <s v="Toaletki"/>
    <n v="6"/>
    <n v="0.15"/>
    <n v="911.2"/>
    <n v="601.39200000000005"/>
    <n v="5467.2000000000007"/>
    <s v="Klasa III"/>
  </r>
  <r>
    <s v="SO - 0006703"/>
    <x v="1"/>
    <s v="WARE-PUJ1005"/>
    <d v="2024-02-10T00:00:00"/>
    <d v="2024-02-23T00:00:00"/>
    <d v="2024-03-03T00:00:00"/>
    <x v="7"/>
    <x v="3"/>
    <n v="14"/>
    <n v="317"/>
    <s v="Pufy"/>
    <n v="8"/>
    <n v="7.4999999999999997E-2"/>
    <n v="5286.3"/>
    <n v="2325.9720000000002"/>
    <n v="42290.400000000001"/>
    <s v="Klasa IV"/>
  </r>
  <r>
    <s v="SO - 0006704"/>
    <x v="1"/>
    <s v="WARE-NMK1003"/>
    <d v="2024-02-10T00:00:00"/>
    <d v="2024-02-26T00:00:00"/>
    <d v="2024-03-07T00:00:00"/>
    <x v="8"/>
    <x v="3"/>
    <n v="50"/>
    <n v="186"/>
    <s v="Zastawa stołowa"/>
    <n v="4"/>
    <n v="0.1"/>
    <n v="5085.3"/>
    <n v="3661.4160000000002"/>
    <n v="20341.2"/>
    <s v="Klasa IV"/>
  </r>
  <r>
    <s v="SO - 0006705"/>
    <x v="0"/>
    <s v="WARE-MKL1006"/>
    <d v="2024-02-10T00:00:00"/>
    <d v="2024-02-22T00:00:00"/>
    <d v="2024-02-27T00:00:00"/>
    <x v="10"/>
    <x v="3"/>
    <n v="30"/>
    <n v="354"/>
    <s v="Meble do jadalni"/>
    <n v="1"/>
    <n v="7.4999999999999997E-2"/>
    <n v="1051.9000000000001"/>
    <n v="568.02599999999995"/>
    <n v="1051.9000000000001"/>
    <s v="Klasa II"/>
  </r>
  <r>
    <s v="SO - 0006706"/>
    <x v="0"/>
    <s v="WARE-NMK1003"/>
    <d v="2024-02-10T00:00:00"/>
    <d v="2024-03-09T00:00:00"/>
    <d v="2024-03-10T00:00:00"/>
    <x v="15"/>
    <x v="2"/>
    <n v="48"/>
    <n v="139"/>
    <s v="Przechowywanie wina"/>
    <n v="4"/>
    <n v="0.05"/>
    <n v="2003.3"/>
    <n v="1121.848"/>
    <n v="8013.2"/>
    <s v="Klasa I"/>
  </r>
  <r>
    <s v="SO - 0006707"/>
    <x v="3"/>
    <s v="WARE-MKL1006"/>
    <d v="2024-02-10T00:00:00"/>
    <d v="2024-02-17T00:00:00"/>
    <d v="2024-02-23T00:00:00"/>
    <x v="27"/>
    <x v="1"/>
    <n v="5"/>
    <n v="349"/>
    <s v="Świeczniki"/>
    <n v="3"/>
    <n v="7.4999999999999997E-2"/>
    <n v="1005"/>
    <n v="432.15"/>
    <n v="3015"/>
    <s v="Klasa III"/>
  </r>
  <r>
    <s v="SO - 0006708"/>
    <x v="0"/>
    <s v="WARE-NBV1002"/>
    <d v="2024-02-10T00:00:00"/>
    <d v="2024-03-09T00:00:00"/>
    <d v="2024-03-13T00:00:00"/>
    <x v="1"/>
    <x v="1"/>
    <n v="45"/>
    <n v="79"/>
    <s v="Zastawa stołowa"/>
    <n v="6"/>
    <n v="0.05"/>
    <n v="1212.7"/>
    <n v="497.20699999999999"/>
    <n v="7276.2000000000007"/>
    <s v="Klasa II"/>
  </r>
  <r>
    <s v="SO - 0006709"/>
    <x v="1"/>
    <s v="WARE-NBV1002"/>
    <d v="2024-02-11T00:00:00"/>
    <d v="2024-02-22T00:00:00"/>
    <d v="2024-02-26T00:00:00"/>
    <x v="7"/>
    <x v="3"/>
    <n v="46"/>
    <n v="63"/>
    <s v="Świece"/>
    <n v="1"/>
    <n v="0.05"/>
    <n v="2284.6999999999998"/>
    <n v="1690.6780000000001"/>
    <n v="2284.6999999999998"/>
    <s v="Klasa II"/>
  </r>
  <r>
    <s v="SO - 0006710"/>
    <x v="0"/>
    <s v="WARE-MKL1006"/>
    <d v="2024-02-11T00:00:00"/>
    <d v="2024-02-25T00:00:00"/>
    <d v="2024-02-29T00:00:00"/>
    <x v="15"/>
    <x v="2"/>
    <n v="3"/>
    <n v="362"/>
    <s v="Ramki na zdjęcia"/>
    <n v="5"/>
    <n v="0.05"/>
    <n v="2405.3000000000002"/>
    <n v="986.173"/>
    <n v="12026.5"/>
    <s v="Klasa II"/>
  </r>
  <r>
    <s v="SO - 0006711"/>
    <x v="0"/>
    <s v="WARE-UHY1004"/>
    <d v="2024-02-11T00:00:00"/>
    <d v="2024-03-10T00:00:00"/>
    <d v="2024-03-12T00:00:00"/>
    <x v="16"/>
    <x v="1"/>
    <n v="33"/>
    <n v="255"/>
    <s v="Kolekcje"/>
    <n v="7"/>
    <n v="0.1"/>
    <n v="3886"/>
    <n v="2331.6"/>
    <n v="27202"/>
    <s v="Klasa I"/>
  </r>
  <r>
    <s v="SO - 0006712"/>
    <x v="0"/>
    <s v="WARE-NMK1003"/>
    <d v="2024-02-11T00:00:00"/>
    <d v="2024-02-26T00:00:00"/>
    <d v="2024-03-01T00:00:00"/>
    <x v="0"/>
    <x v="0"/>
    <n v="39"/>
    <n v="203"/>
    <s v="Meble łazienkowe"/>
    <n v="6"/>
    <n v="0.05"/>
    <n v="864.3"/>
    <n v="388.935"/>
    <n v="5185.7999999999993"/>
    <s v="Klasa II"/>
  </r>
  <r>
    <s v="SO - 0006713"/>
    <x v="0"/>
    <s v="WARE-UHY1004"/>
    <d v="2024-02-11T00:00:00"/>
    <d v="2024-03-07T00:00:00"/>
    <d v="2024-03-08T00:00:00"/>
    <x v="15"/>
    <x v="2"/>
    <n v="48"/>
    <n v="259"/>
    <s v="Komputery"/>
    <n v="3"/>
    <n v="7.4999999999999997E-2"/>
    <n v="2492.4"/>
    <n v="1246.2"/>
    <n v="7477.2000000000007"/>
    <s v="Klasa I"/>
  </r>
  <r>
    <s v="SO - 0006714"/>
    <x v="3"/>
    <s v="WARE-MKL1006"/>
    <d v="2024-02-11T00:00:00"/>
    <d v="2024-02-29T00:00:00"/>
    <d v="2024-03-01T00:00:00"/>
    <x v="9"/>
    <x v="0"/>
    <n v="12"/>
    <n v="363"/>
    <s v="Kieliszki do koktajli"/>
    <n v="4"/>
    <n v="0.1"/>
    <n v="830.8"/>
    <n v="548.32799999999997"/>
    <n v="3323.2"/>
    <s v="Klasa I"/>
  </r>
  <r>
    <s v="SO - 0006715"/>
    <x v="2"/>
    <s v="WARE-XYS1001"/>
    <d v="2024-02-11T00:00:00"/>
    <d v="2024-02-29T00:00:00"/>
    <d v="2024-03-01T00:00:00"/>
    <x v="3"/>
    <x v="0"/>
    <n v="29"/>
    <n v="40"/>
    <s v="Naczynia serwisowe"/>
    <n v="1"/>
    <n v="7.4999999999999997E-2"/>
    <n v="3912.8"/>
    <n v="3325.88"/>
    <n v="3912.8"/>
    <s v="Klasa I"/>
  </r>
  <r>
    <s v="SO - 0006716"/>
    <x v="0"/>
    <s v="WARE-NMK1003"/>
    <d v="2024-02-11T00:00:00"/>
    <d v="2024-03-02T00:00:00"/>
    <d v="2024-03-08T00:00:00"/>
    <x v="1"/>
    <x v="1"/>
    <n v="50"/>
    <n v="105"/>
    <s v="Świąteczne"/>
    <n v="7"/>
    <n v="7.4999999999999997E-2"/>
    <n v="207.7"/>
    <n v="93.465000000000003"/>
    <n v="1453.8999999999999"/>
    <s v="Klasa III"/>
  </r>
  <r>
    <s v="SO - 0006717"/>
    <x v="3"/>
    <s v="WARE-PUJ1005"/>
    <d v="2024-02-11T00:00:00"/>
    <d v="2024-03-06T00:00:00"/>
    <d v="2024-03-08T00:00:00"/>
    <x v="21"/>
    <x v="3"/>
    <n v="30"/>
    <n v="303"/>
    <s v="Wisiorki"/>
    <n v="7"/>
    <n v="7.4999999999999997E-2"/>
    <n v="5192.5"/>
    <n v="3634.75"/>
    <n v="36347.5"/>
    <s v="Klasa I"/>
  </r>
  <r>
    <s v="SO - 0006718"/>
    <x v="0"/>
    <s v="WARE-MKL1006"/>
    <d v="2024-02-12T00:00:00"/>
    <d v="2024-02-24T00:00:00"/>
    <d v="2024-02-28T00:00:00"/>
    <x v="6"/>
    <x v="1"/>
    <n v="28"/>
    <n v="344"/>
    <s v="Naczynia serwisowe"/>
    <n v="7"/>
    <n v="0.2"/>
    <n v="917.9"/>
    <n v="541.56100000000004"/>
    <n v="6425.3"/>
    <s v="Klasa II"/>
  </r>
  <r>
    <s v="SO - 0006719"/>
    <x v="3"/>
    <s v="WARE-UHY1004"/>
    <d v="2024-02-12T00:00:00"/>
    <d v="2024-03-11T00:00:00"/>
    <d v="2024-03-17T00:00:00"/>
    <x v="5"/>
    <x v="2"/>
    <n v="5"/>
    <n v="226"/>
    <s v="Akcesoria"/>
    <n v="7"/>
    <n v="7.4999999999999997E-2"/>
    <n v="1721.9"/>
    <n v="964.26400000000001"/>
    <n v="12053.300000000001"/>
    <s v="Klasa III"/>
  </r>
  <r>
    <s v="SO - 0006720"/>
    <x v="3"/>
    <s v="WARE-MKL1006"/>
    <d v="2024-02-12T00:00:00"/>
    <d v="2024-02-26T00:00:00"/>
    <d v="2024-03-02T00:00:00"/>
    <x v="12"/>
    <x v="1"/>
    <n v="9"/>
    <n v="353"/>
    <s v="Ramki na ścianę"/>
    <n v="3"/>
    <n v="7.4999999999999997E-2"/>
    <n v="3959.7"/>
    <n v="2732.1930000000002"/>
    <n v="11879.099999999999"/>
    <s v="Klasa II"/>
  </r>
  <r>
    <s v="SO - 0006721"/>
    <x v="1"/>
    <s v="WARE-NMK1003"/>
    <d v="2024-02-12T00:00:00"/>
    <d v="2024-03-08T00:00:00"/>
    <d v="2024-03-14T00:00:00"/>
    <x v="20"/>
    <x v="1"/>
    <n v="8"/>
    <n v="163"/>
    <s v="Okładziny ścienne"/>
    <n v="4"/>
    <n v="0.1"/>
    <n v="3477.3"/>
    <n v="1947.288"/>
    <n v="13909.2"/>
    <s v="Klasa III"/>
  </r>
  <r>
    <s v="SO - 0006722"/>
    <x v="0"/>
    <s v="WARE-NMK1003"/>
    <d v="2024-02-12T00:00:00"/>
    <d v="2024-02-15T00:00:00"/>
    <d v="2024-02-19T00:00:00"/>
    <x v="0"/>
    <x v="0"/>
    <n v="45"/>
    <n v="139"/>
    <s v="Pufy"/>
    <n v="4"/>
    <n v="0.2"/>
    <n v="3939.6"/>
    <n v="2718.3240000000001"/>
    <n v="15758.4"/>
    <s v="Klasa II"/>
  </r>
  <r>
    <s v="SO - 0006723"/>
    <x v="0"/>
    <s v="WARE-UHY1004"/>
    <d v="2024-02-12T00:00:00"/>
    <d v="2024-03-01T00:00:00"/>
    <d v="2024-03-06T00:00:00"/>
    <x v="19"/>
    <x v="2"/>
    <n v="13"/>
    <n v="230"/>
    <s v="TV i wideo"/>
    <n v="6"/>
    <n v="0.05"/>
    <n v="1065.3"/>
    <n v="426.12"/>
    <n v="6391.7999999999993"/>
    <s v="Klasa II"/>
  </r>
  <r>
    <s v="SO - 0006724"/>
    <x v="3"/>
    <s v="WARE-NBV1002"/>
    <d v="2024-02-13T00:00:00"/>
    <d v="2024-03-12T00:00:00"/>
    <d v="2024-03-18T00:00:00"/>
    <x v="4"/>
    <x v="3"/>
    <n v="22"/>
    <n v="64"/>
    <s v="Kieliszki do koktajli"/>
    <n v="8"/>
    <n v="7.4999999999999997E-2"/>
    <n v="1132.3"/>
    <n v="917.16300000000001"/>
    <n v="9058.4"/>
    <s v="Klasa III"/>
  </r>
  <r>
    <s v="SO - 0006725"/>
    <x v="1"/>
    <s v="WARE-NMK1003"/>
    <d v="2024-02-13T00:00:00"/>
    <d v="2024-03-07T00:00:00"/>
    <d v="2024-03-17T00:00:00"/>
    <x v="20"/>
    <x v="1"/>
    <n v="12"/>
    <n v="131"/>
    <s v="TV i wideo"/>
    <n v="5"/>
    <n v="0.15"/>
    <n v="2458.9"/>
    <n v="1180.2719999999999"/>
    <n v="12294.5"/>
    <s v="Klasa IV"/>
  </r>
  <r>
    <s v="SO - 0006726"/>
    <x v="0"/>
    <s v="WARE-NMK1003"/>
    <d v="2024-02-14T00:00:00"/>
    <d v="2024-03-08T00:00:00"/>
    <d v="2024-03-10T00:00:00"/>
    <x v="6"/>
    <x v="1"/>
    <n v="15"/>
    <n v="98"/>
    <s v="Zegary"/>
    <n v="5"/>
    <n v="0.2"/>
    <n v="1018.4"/>
    <n v="712.88"/>
    <n v="5092"/>
    <s v="Klasa I"/>
  </r>
  <r>
    <s v="SO - 0006727"/>
    <x v="0"/>
    <s v="WARE-NMK1003"/>
    <d v="2024-02-14T00:00:00"/>
    <d v="2024-02-22T00:00:00"/>
    <d v="2024-03-01T00:00:00"/>
    <x v="6"/>
    <x v="1"/>
    <n v="20"/>
    <n v="130"/>
    <s v="Świece"/>
    <n v="7"/>
    <n v="0.15"/>
    <n v="3825.7"/>
    <n v="2486.7049999999999"/>
    <n v="26779.899999999998"/>
    <s v="Klasa III"/>
  </r>
  <r>
    <s v="SO - 0006728"/>
    <x v="0"/>
    <s v="WARE-XYS1001"/>
    <d v="2024-02-14T00:00:00"/>
    <d v="2024-03-04T00:00:00"/>
    <d v="2024-03-13T00:00:00"/>
    <x v="19"/>
    <x v="2"/>
    <n v="10"/>
    <n v="26"/>
    <s v="Narzędzia barowe"/>
    <n v="5"/>
    <n v="0.05"/>
    <n v="3865.9"/>
    <n v="2706.13"/>
    <n v="19329.5"/>
    <s v="Klasa IV"/>
  </r>
  <r>
    <s v="SO - 0006729"/>
    <x v="3"/>
    <s v="WARE-UHY1004"/>
    <d v="2024-02-14T00:00:00"/>
    <d v="2024-03-10T00:00:00"/>
    <d v="2024-03-15T00:00:00"/>
    <x v="17"/>
    <x v="1"/>
    <n v="36"/>
    <n v="245"/>
    <s v="Komputery"/>
    <n v="3"/>
    <n v="0.05"/>
    <n v="3504.1"/>
    <n v="1401.64"/>
    <n v="10512.3"/>
    <s v="Klasa II"/>
  </r>
  <r>
    <s v="SO - 0006730"/>
    <x v="2"/>
    <s v="WARE-UHY1004"/>
    <d v="2024-02-14T00:00:00"/>
    <d v="2024-03-02T00:00:00"/>
    <d v="2024-03-09T00:00:00"/>
    <x v="7"/>
    <x v="3"/>
    <n v="44"/>
    <n v="213"/>
    <s v="Koce"/>
    <n v="3"/>
    <n v="0.05"/>
    <n v="2452.1999999999998"/>
    <n v="1029.924"/>
    <n v="7356.5999999999995"/>
    <s v="Klasa III"/>
  </r>
  <r>
    <s v="SO - 0006731"/>
    <x v="3"/>
    <s v="WARE-MKL1006"/>
    <d v="2024-02-14T00:00:00"/>
    <d v="2024-02-28T00:00:00"/>
    <d v="2024-03-08T00:00:00"/>
    <x v="17"/>
    <x v="1"/>
    <n v="39"/>
    <n v="336"/>
    <s v="Kolekcje"/>
    <n v="4"/>
    <n v="7.4999999999999997E-2"/>
    <n v="2485.6999999999998"/>
    <n v="1168.279"/>
    <n v="9942.7999999999993"/>
    <s v="Klasa IV"/>
  </r>
  <r>
    <s v="SO - 0006732"/>
    <x v="3"/>
    <s v="WARE-XYS1001"/>
    <d v="2024-02-14T00:00:00"/>
    <d v="2024-02-22T00:00:00"/>
    <d v="2024-02-27T00:00:00"/>
    <x v="17"/>
    <x v="1"/>
    <n v="46"/>
    <n v="47"/>
    <s v="Dywany"/>
    <n v="2"/>
    <n v="0.05"/>
    <n v="201"/>
    <n v="164.82"/>
    <n v="402"/>
    <s v="Klasa II"/>
  </r>
  <r>
    <s v="SO - 0006733"/>
    <x v="3"/>
    <s v="WARE-NMK1003"/>
    <d v="2024-02-14T00:00:00"/>
    <d v="2024-03-01T00:00:00"/>
    <d v="2024-03-06T00:00:00"/>
    <x v="11"/>
    <x v="0"/>
    <n v="9"/>
    <n v="189"/>
    <s v="Rzeźby"/>
    <n v="7"/>
    <n v="0.05"/>
    <n v="3075.3"/>
    <n v="1599.1559999999999"/>
    <n v="21527.100000000002"/>
    <s v="Klasa II"/>
  </r>
  <r>
    <s v="SO - 0006734"/>
    <x v="2"/>
    <s v="WARE-NBV1002"/>
    <d v="2024-02-14T00:00:00"/>
    <d v="2024-02-17T00:00:00"/>
    <d v="2024-02-19T00:00:00"/>
    <x v="13"/>
    <x v="0"/>
    <n v="39"/>
    <n v="84"/>
    <s v="Wisiorki"/>
    <n v="1"/>
    <n v="0.1"/>
    <n v="261.3"/>
    <n v="162.006"/>
    <n v="261.3"/>
    <s v="Klasa I"/>
  </r>
  <r>
    <s v="SO - 0006735"/>
    <x v="2"/>
    <s v="WARE-UHY1004"/>
    <d v="2024-02-14T00:00:00"/>
    <d v="2024-03-08T00:00:00"/>
    <d v="2024-03-18T00:00:00"/>
    <x v="23"/>
    <x v="0"/>
    <n v="29"/>
    <n v="236"/>
    <s v="Ramki na zdjęcia"/>
    <n v="7"/>
    <n v="0.05"/>
    <n v="180.9"/>
    <n v="106.73099999999999"/>
    <n v="1266.3"/>
    <s v="Klasa IV"/>
  </r>
  <r>
    <s v="SO - 0006736"/>
    <x v="1"/>
    <s v="WARE-NBV1002"/>
    <d v="2024-02-14T00:00:00"/>
    <d v="2024-02-19T00:00:00"/>
    <d v="2024-02-29T00:00:00"/>
    <x v="7"/>
    <x v="3"/>
    <n v="20"/>
    <n v="60"/>
    <s v="Meble ogrodowe"/>
    <n v="2"/>
    <n v="0.1"/>
    <n v="3852.5"/>
    <n v="2311.5"/>
    <n v="7705"/>
    <s v="Klasa IV"/>
  </r>
  <r>
    <s v="SO - 0006737"/>
    <x v="0"/>
    <s v="WARE-XYS1001"/>
    <d v="2024-02-14T00:00:00"/>
    <d v="2024-03-04T00:00:00"/>
    <d v="2024-03-09T00:00:00"/>
    <x v="19"/>
    <x v="2"/>
    <n v="21"/>
    <n v="3"/>
    <s v="Dekoracje zewnętrzne"/>
    <n v="4"/>
    <n v="7.4999999999999997E-2"/>
    <n v="1206"/>
    <n v="964.8"/>
    <n v="4824"/>
    <s v="Klasa II"/>
  </r>
  <r>
    <s v="SO - 0006738"/>
    <x v="3"/>
    <s v="WARE-NBV1002"/>
    <d v="2024-02-14T00:00:00"/>
    <d v="2024-02-17T00:00:00"/>
    <d v="2024-02-24T00:00:00"/>
    <x v="11"/>
    <x v="0"/>
    <n v="19"/>
    <n v="72"/>
    <s v="Kieliszki do koktajli"/>
    <n v="6"/>
    <n v="7.4999999999999997E-2"/>
    <n v="1996.6"/>
    <n v="1078.164"/>
    <n v="11979.599999999999"/>
    <s v="Klasa III"/>
  </r>
  <r>
    <s v="SO - 0006739"/>
    <x v="1"/>
    <s v="WARE-UHY1004"/>
    <d v="2024-02-14T00:00:00"/>
    <d v="2024-02-16T00:00:00"/>
    <d v="2024-02-20T00:00:00"/>
    <x v="20"/>
    <x v="1"/>
    <n v="5"/>
    <n v="244"/>
    <s v="Toaletki"/>
    <n v="3"/>
    <n v="0.1"/>
    <n v="2646.5"/>
    <n v="1482.04"/>
    <n v="7939.5"/>
    <s v="Klasa II"/>
  </r>
  <r>
    <s v="SO - 0006740"/>
    <x v="2"/>
    <s v="WARE-UHY1004"/>
    <d v="2024-02-14T00:00:00"/>
    <d v="2024-03-05T00:00:00"/>
    <d v="2024-03-08T00:00:00"/>
    <x v="7"/>
    <x v="3"/>
    <n v="1"/>
    <n v="221"/>
    <s v="Ramki na ścianę"/>
    <n v="3"/>
    <n v="0.1"/>
    <n v="1018.4"/>
    <n v="804.53599999999994"/>
    <n v="3055.2"/>
    <s v="Klasa II"/>
  </r>
  <r>
    <s v="SO - 0006741"/>
    <x v="2"/>
    <s v="WARE-NMK1003"/>
    <d v="2024-02-15T00:00:00"/>
    <d v="2024-03-08T00:00:00"/>
    <d v="2024-03-15T00:00:00"/>
    <x v="13"/>
    <x v="0"/>
    <n v="14"/>
    <n v="161"/>
    <s v="Wazy"/>
    <n v="2"/>
    <n v="0.05"/>
    <n v="5165.7"/>
    <n v="2996.1060000000002"/>
    <n v="10331.4"/>
    <s v="Klasa III"/>
  </r>
  <r>
    <s v="SO - 0006742"/>
    <x v="0"/>
    <s v="WARE-MKL1006"/>
    <d v="2024-02-15T00:00:00"/>
    <d v="2024-02-28T00:00:00"/>
    <d v="2024-03-05T00:00:00"/>
    <x v="25"/>
    <x v="0"/>
    <n v="47"/>
    <n v="334"/>
    <s v="Kolekcje"/>
    <n v="1"/>
    <n v="0.05"/>
    <n v="2231.1"/>
    <n v="1762.569"/>
    <n v="2231.1"/>
    <s v="Klasa III"/>
  </r>
  <r>
    <s v="SO - 0006743"/>
    <x v="0"/>
    <s v="WARE-PUJ1005"/>
    <d v="2024-02-15T00:00:00"/>
    <d v="2024-02-24T00:00:00"/>
    <d v="2024-03-03T00:00:00"/>
    <x v="6"/>
    <x v="1"/>
    <n v="11"/>
    <n v="270"/>
    <s v="Meble sypialniane"/>
    <n v="8"/>
    <n v="0.05"/>
    <n v="6231"/>
    <n v="4174.7700000000004"/>
    <n v="49848"/>
    <s v="Klasa III"/>
  </r>
  <r>
    <s v="SO - 0006744"/>
    <x v="0"/>
    <s v="WARE-MKL1006"/>
    <d v="2024-02-15T00:00:00"/>
    <d v="2024-03-01T00:00:00"/>
    <d v="2024-03-02T00:00:00"/>
    <x v="1"/>
    <x v="1"/>
    <n v="23"/>
    <n v="362"/>
    <s v="TV i wideo"/>
    <n v="5"/>
    <n v="0.05"/>
    <n v="5025"/>
    <n v="3567.75"/>
    <n v="25125"/>
    <s v="Klasa I"/>
  </r>
  <r>
    <s v="SO - 0006745"/>
    <x v="0"/>
    <s v="WARE-PUJ1005"/>
    <d v="2024-02-15T00:00:00"/>
    <d v="2024-02-27T00:00:00"/>
    <d v="2024-03-04T00:00:00"/>
    <x v="22"/>
    <x v="0"/>
    <n v="39"/>
    <n v="270"/>
    <s v="Dywany"/>
    <n v="1"/>
    <n v="0.1"/>
    <n v="1802.3"/>
    <n v="1063.357"/>
    <n v="1802.3"/>
    <s v="Klasa III"/>
  </r>
  <r>
    <s v="SO - 0006746"/>
    <x v="3"/>
    <s v="WARE-MKL1006"/>
    <d v="2024-02-15T00:00:00"/>
    <d v="2024-02-29T00:00:00"/>
    <d v="2024-03-09T00:00:00"/>
    <x v="17"/>
    <x v="1"/>
    <n v="13"/>
    <n v="334"/>
    <s v="Dywany"/>
    <n v="6"/>
    <n v="7.4999999999999997E-2"/>
    <n v="6291.3"/>
    <n v="3837.6930000000002"/>
    <n v="37747.800000000003"/>
    <s v="Klasa IV"/>
  </r>
  <r>
    <s v="SO - 0006747"/>
    <x v="3"/>
    <s v="WARE-NMK1003"/>
    <d v="2024-02-15T00:00:00"/>
    <d v="2024-02-26T00:00:00"/>
    <d v="2024-03-01T00:00:00"/>
    <x v="17"/>
    <x v="1"/>
    <n v="5"/>
    <n v="116"/>
    <s v="Koszykówka"/>
    <n v="2"/>
    <n v="7.4999999999999997E-2"/>
    <n v="2505.8000000000002"/>
    <n v="1002.32"/>
    <n v="5011.6000000000004"/>
    <s v="Klasa II"/>
  </r>
  <r>
    <s v="SO - 0006748"/>
    <x v="0"/>
    <s v="WARE-PUJ1005"/>
    <d v="2024-02-15T00:00:00"/>
    <d v="2024-02-21T00:00:00"/>
    <d v="2024-02-27T00:00:00"/>
    <x v="15"/>
    <x v="2"/>
    <n v="29"/>
    <n v="277"/>
    <s v="Świąteczne"/>
    <n v="8"/>
    <n v="7.4999999999999997E-2"/>
    <n v="1125.5999999999999"/>
    <n v="956.76"/>
    <n v="9004.7999999999993"/>
    <s v="Klasa III"/>
  </r>
  <r>
    <s v="SO - 0006749"/>
    <x v="0"/>
    <s v="WARE-NBV1002"/>
    <d v="2024-02-15T00:00:00"/>
    <d v="2024-03-08T00:00:00"/>
    <d v="2024-03-15T00:00:00"/>
    <x v="6"/>
    <x v="1"/>
    <n v="19"/>
    <n v="59"/>
    <s v="Rzeźby"/>
    <n v="7"/>
    <n v="0.1"/>
    <n v="683.4"/>
    <n v="328.03199999999998"/>
    <n v="4783.8"/>
    <s v="Klasa III"/>
  </r>
  <r>
    <s v="SO - 0006750"/>
    <x v="3"/>
    <s v="WARE-PUJ1005"/>
    <d v="2024-02-15T00:00:00"/>
    <d v="2024-02-20T00:00:00"/>
    <d v="2024-02-25T00:00:00"/>
    <x v="21"/>
    <x v="3"/>
    <n v="37"/>
    <n v="263"/>
    <s v="Ramki na zdjęcia"/>
    <n v="5"/>
    <n v="0.3"/>
    <n v="1775.5"/>
    <n v="1083.0550000000001"/>
    <n v="8877.5"/>
    <s v="Klasa II"/>
  </r>
  <r>
    <s v="SO - 0006751"/>
    <x v="0"/>
    <s v="WARE-MKL1006"/>
    <d v="2024-02-16T00:00:00"/>
    <d v="2024-03-03T00:00:00"/>
    <d v="2024-03-06T00:00:00"/>
    <x v="10"/>
    <x v="3"/>
    <n v="5"/>
    <n v="330"/>
    <s v="Akcesoria"/>
    <n v="1"/>
    <n v="7.4999999999999997E-2"/>
    <n v="1246.2"/>
    <n v="710.33399999999995"/>
    <n v="1246.2"/>
    <s v="Klasa II"/>
  </r>
  <r>
    <s v="SO - 0006752"/>
    <x v="0"/>
    <s v="WARE-NBV1002"/>
    <d v="2024-02-16T00:00:00"/>
    <d v="2024-03-14T00:00:00"/>
    <d v="2024-03-21T00:00:00"/>
    <x v="25"/>
    <x v="0"/>
    <n v="29"/>
    <n v="87"/>
    <s v="Półmiski"/>
    <n v="3"/>
    <n v="7.4999999999999997E-2"/>
    <n v="3906.1"/>
    <n v="3203.002"/>
    <n v="11718.3"/>
    <s v="Klasa III"/>
  </r>
  <r>
    <s v="SO - 0006753"/>
    <x v="0"/>
    <s v="WARE-NMK1003"/>
    <d v="2024-02-16T00:00:00"/>
    <d v="2024-03-12T00:00:00"/>
    <d v="2024-03-18T00:00:00"/>
    <x v="19"/>
    <x v="2"/>
    <n v="30"/>
    <n v="98"/>
    <s v="Pufy"/>
    <n v="2"/>
    <n v="0.1"/>
    <n v="737"/>
    <n v="449.57"/>
    <n v="1474"/>
    <s v="Klasa III"/>
  </r>
  <r>
    <s v="SO - 0006754"/>
    <x v="3"/>
    <s v="WARE-MKL1006"/>
    <d v="2024-02-16T00:00:00"/>
    <d v="2024-03-15T00:00:00"/>
    <d v="2024-03-18T00:00:00"/>
    <x v="27"/>
    <x v="1"/>
    <n v="31"/>
    <n v="362"/>
    <s v="Kolekcje"/>
    <n v="8"/>
    <n v="0.15"/>
    <n v="3102.1"/>
    <n v="2047.386"/>
    <n v="24816.799999999999"/>
    <s v="Klasa II"/>
  </r>
  <r>
    <s v="SO - 0006755"/>
    <x v="3"/>
    <s v="WARE-UHY1004"/>
    <d v="2024-02-16T00:00:00"/>
    <d v="2024-02-19T00:00:00"/>
    <d v="2024-02-23T00:00:00"/>
    <x v="21"/>
    <x v="3"/>
    <n v="2"/>
    <n v="215"/>
    <s v="TV i wideo"/>
    <n v="5"/>
    <n v="7.4999999999999997E-2"/>
    <n v="1139"/>
    <n v="706.18"/>
    <n v="5695"/>
    <s v="Klasa II"/>
  </r>
  <r>
    <s v="SO - 0006756"/>
    <x v="3"/>
    <s v="WARE-MKL1006"/>
    <d v="2024-02-16T00:00:00"/>
    <d v="2024-03-10T00:00:00"/>
    <d v="2024-03-18T00:00:00"/>
    <x v="9"/>
    <x v="0"/>
    <n v="17"/>
    <n v="346"/>
    <s v="Toaletki"/>
    <n v="3"/>
    <n v="0.15"/>
    <n v="3912.8"/>
    <n v="2934.6"/>
    <n v="11738.400000000001"/>
    <s v="Klasa III"/>
  </r>
  <r>
    <s v="SO - 0006757"/>
    <x v="1"/>
    <s v="WARE-XYS1001"/>
    <d v="2024-02-16T00:00:00"/>
    <d v="2024-03-03T00:00:00"/>
    <d v="2024-03-08T00:00:00"/>
    <x v="2"/>
    <x v="2"/>
    <n v="43"/>
    <n v="36"/>
    <s v="Meble do jadalni"/>
    <n v="1"/>
    <n v="7.4999999999999997E-2"/>
    <n v="3819"/>
    <n v="2864.25"/>
    <n v="3819"/>
    <s v="Klasa II"/>
  </r>
  <r>
    <s v="SO - 0006758"/>
    <x v="0"/>
    <s v="WARE-PUJ1005"/>
    <d v="2024-02-16T00:00:00"/>
    <d v="2024-03-14T00:00:00"/>
    <d v="2024-03-17T00:00:00"/>
    <x v="26"/>
    <x v="3"/>
    <n v="26"/>
    <n v="327"/>
    <s v="Kwiaty"/>
    <n v="8"/>
    <n v="7.4999999999999997E-2"/>
    <n v="1869.3"/>
    <n v="1046.808"/>
    <n v="14954.4"/>
    <s v="Klasa II"/>
  </r>
  <r>
    <s v="SO - 0006759"/>
    <x v="3"/>
    <s v="WARE-MKL1006"/>
    <d v="2024-02-16T00:00:00"/>
    <d v="2024-02-22T00:00:00"/>
    <d v="2024-02-23T00:00:00"/>
    <x v="5"/>
    <x v="2"/>
    <n v="30"/>
    <n v="337"/>
    <s v="Rzeźby"/>
    <n v="3"/>
    <n v="0.05"/>
    <n v="1098.8"/>
    <n v="582.36400000000003"/>
    <n v="3296.3999999999996"/>
    <s v="Klasa I"/>
  </r>
  <r>
    <s v="SO - 0006760"/>
    <x v="2"/>
    <s v="WARE-XYS1001"/>
    <d v="2024-02-17T00:00:00"/>
    <d v="2024-03-02T00:00:00"/>
    <d v="2024-03-05T00:00:00"/>
    <x v="24"/>
    <x v="2"/>
    <n v="5"/>
    <n v="22"/>
    <s v="Meble sypialniane"/>
    <n v="5"/>
    <n v="7.4999999999999997E-2"/>
    <n v="3095.4"/>
    <n v="1392.93"/>
    <n v="15477"/>
    <s v="Klasa II"/>
  </r>
  <r>
    <s v="SO - 0006761"/>
    <x v="0"/>
    <s v="WARE-UHY1004"/>
    <d v="2024-02-17T00:00:00"/>
    <d v="2024-02-29T00:00:00"/>
    <d v="2024-03-08T00:00:00"/>
    <x v="10"/>
    <x v="3"/>
    <n v="24"/>
    <n v="239"/>
    <s v="Narzędzia barowe"/>
    <n v="8"/>
    <n v="0.3"/>
    <n v="2613"/>
    <n v="1829.1"/>
    <n v="20904"/>
    <s v="Klasa III"/>
  </r>
  <r>
    <s v="SO - 0006762"/>
    <x v="2"/>
    <s v="WARE-PUJ1005"/>
    <d v="2024-02-17T00:00:00"/>
    <d v="2024-03-14T00:00:00"/>
    <d v="2024-03-15T00:00:00"/>
    <x v="7"/>
    <x v="3"/>
    <n v="10"/>
    <n v="281"/>
    <s v="Lampy podłogowe"/>
    <n v="8"/>
    <n v="0.05"/>
    <n v="1286.4000000000001"/>
    <n v="617.47199999999998"/>
    <n v="10291.200000000001"/>
    <s v="Klasa I"/>
  </r>
  <r>
    <s v="SO - 0006763"/>
    <x v="0"/>
    <s v="WARE-MKL1006"/>
    <d v="2024-02-17T00:00:00"/>
    <d v="2024-03-13T00:00:00"/>
    <d v="2024-03-15T00:00:00"/>
    <x v="14"/>
    <x v="2"/>
    <n v="4"/>
    <n v="350"/>
    <s v="Akcesoria"/>
    <n v="7"/>
    <n v="0.1"/>
    <n v="2700.1"/>
    <n v="1755.0650000000001"/>
    <n v="18900.7"/>
    <s v="Klasa I"/>
  </r>
  <r>
    <s v="SO - 0006764"/>
    <x v="0"/>
    <s v="WARE-NBV1002"/>
    <d v="2024-02-17T00:00:00"/>
    <d v="2024-03-06T00:00:00"/>
    <d v="2024-03-13T00:00:00"/>
    <x v="6"/>
    <x v="1"/>
    <n v="16"/>
    <n v="85"/>
    <s v="Przechowywanie wina"/>
    <n v="3"/>
    <n v="7.4999999999999997E-2"/>
    <n v="6545.9"/>
    <n v="3469.3270000000002"/>
    <n v="19637.699999999997"/>
    <s v="Klasa III"/>
  </r>
  <r>
    <s v="SO - 0006765"/>
    <x v="2"/>
    <s v="WARE-UHY1004"/>
    <d v="2024-02-17T00:00:00"/>
    <d v="2024-03-13T00:00:00"/>
    <d v="2024-03-15T00:00:00"/>
    <x v="24"/>
    <x v="2"/>
    <n v="6"/>
    <n v="207"/>
    <s v="Ramki na ścianę"/>
    <n v="8"/>
    <n v="0.05"/>
    <n v="5085.3"/>
    <n v="3000.3270000000002"/>
    <n v="40682.400000000001"/>
    <s v="Klasa I"/>
  </r>
  <r>
    <s v="SO - 0006766"/>
    <x v="3"/>
    <s v="WARE-MKL1006"/>
    <d v="2024-02-17T00:00:00"/>
    <d v="2024-02-27T00:00:00"/>
    <d v="2024-03-01T00:00:00"/>
    <x v="11"/>
    <x v="0"/>
    <n v="29"/>
    <n v="366"/>
    <s v="Okładziny ścienne"/>
    <n v="5"/>
    <n v="7.4999999999999997E-2"/>
    <n v="850.9"/>
    <n v="433.959"/>
    <n v="4254.5"/>
    <s v="Klasa II"/>
  </r>
  <r>
    <s v="SO - 0006767"/>
    <x v="2"/>
    <s v="WARE-UHY1004"/>
    <d v="2024-02-17T00:00:00"/>
    <d v="2024-03-10T00:00:00"/>
    <d v="2024-03-18T00:00:00"/>
    <x v="12"/>
    <x v="1"/>
    <n v="14"/>
    <n v="217"/>
    <s v="Naczynia kuchenne"/>
    <n v="5"/>
    <n v="0.05"/>
    <n v="1983.2"/>
    <n v="1269.248"/>
    <n v="9916"/>
    <s v="Klasa III"/>
  </r>
  <r>
    <s v="SO - 0006768"/>
    <x v="0"/>
    <s v="WARE-UHY1004"/>
    <d v="2024-02-17T00:00:00"/>
    <d v="2024-03-10T00:00:00"/>
    <d v="2024-03-16T00:00:00"/>
    <x v="18"/>
    <x v="2"/>
    <n v="44"/>
    <n v="206"/>
    <s v="Meble ogrodowe"/>
    <n v="2"/>
    <n v="0.4"/>
    <n v="5500.7"/>
    <n v="2420.308"/>
    <n v="11001.4"/>
    <s v="Klasa III"/>
  </r>
  <r>
    <s v="SO - 0006769"/>
    <x v="2"/>
    <s v="WARE-XYS1001"/>
    <d v="2024-02-18T00:00:00"/>
    <d v="2024-02-22T00:00:00"/>
    <d v="2024-02-24T00:00:00"/>
    <x v="24"/>
    <x v="2"/>
    <n v="13"/>
    <n v="31"/>
    <s v="Świąteczne"/>
    <n v="7"/>
    <n v="0.05"/>
    <n v="3973.1"/>
    <n v="3337.404"/>
    <n v="27811.7"/>
    <s v="Klasa I"/>
  </r>
  <r>
    <s v="SO - 0006770"/>
    <x v="0"/>
    <s v="WARE-NBV1002"/>
    <d v="2024-02-18T00:00:00"/>
    <d v="2024-03-02T00:00:00"/>
    <d v="2024-03-05T00:00:00"/>
    <x v="18"/>
    <x v="2"/>
    <n v="1"/>
    <n v="61"/>
    <s v="Dywany"/>
    <n v="4"/>
    <n v="0.15"/>
    <n v="3175.8"/>
    <n v="2540.64"/>
    <n v="12703.2"/>
    <s v="Klasa II"/>
  </r>
  <r>
    <s v="SO - 0006771"/>
    <x v="1"/>
    <s v="WARE-NBV1002"/>
    <d v="2024-02-18T00:00:00"/>
    <d v="2024-03-03T00:00:00"/>
    <d v="2024-03-13T00:00:00"/>
    <x v="2"/>
    <x v="2"/>
    <n v="38"/>
    <n v="59"/>
    <s v="Toaletki"/>
    <n v="2"/>
    <n v="7.4999999999999997E-2"/>
    <n v="3872.6"/>
    <n v="1549.04"/>
    <n v="7745.2"/>
    <s v="Klasa IV"/>
  </r>
  <r>
    <s v="SO - 0006772"/>
    <x v="0"/>
    <s v="WARE-PUJ1005"/>
    <d v="2024-02-18T00:00:00"/>
    <d v="2024-03-05T00:00:00"/>
    <d v="2024-03-06T00:00:00"/>
    <x v="6"/>
    <x v="1"/>
    <n v="20"/>
    <n v="325"/>
    <s v="Lustra"/>
    <n v="7"/>
    <n v="0.05"/>
    <n v="3698.4"/>
    <n v="2773.8"/>
    <n v="25888.799999999999"/>
    <s v="Klasa I"/>
  </r>
  <r>
    <s v="SO - 0006773"/>
    <x v="2"/>
    <s v="WARE-NMK1003"/>
    <d v="2024-02-18T00:00:00"/>
    <d v="2024-03-03T00:00:00"/>
    <d v="2024-03-12T00:00:00"/>
    <x v="24"/>
    <x v="2"/>
    <n v="4"/>
    <n v="95"/>
    <s v="Szafy"/>
    <n v="5"/>
    <n v="0.05"/>
    <n v="3041.8"/>
    <n v="2555.1120000000001"/>
    <n v="15209"/>
    <s v="Klasa IV"/>
  </r>
  <r>
    <s v="SO - 0006774"/>
    <x v="0"/>
    <s v="WARE-NMK1003"/>
    <d v="2024-02-19T00:00:00"/>
    <d v="2024-03-05T00:00:00"/>
    <d v="2024-03-08T00:00:00"/>
    <x v="6"/>
    <x v="1"/>
    <n v="37"/>
    <n v="158"/>
    <s v="Świąteczne"/>
    <n v="7"/>
    <n v="0.05"/>
    <n v="5232.7"/>
    <n v="2459.3690000000001"/>
    <n v="36628.9"/>
    <s v="Klasa II"/>
  </r>
  <r>
    <s v="SO - 0006775"/>
    <x v="0"/>
    <s v="WARE-NBV1002"/>
    <d v="2024-02-19T00:00:00"/>
    <d v="2024-03-18T00:00:00"/>
    <d v="2024-03-21T00:00:00"/>
    <x v="0"/>
    <x v="0"/>
    <n v="14"/>
    <n v="86"/>
    <s v="Zastawa stołowa"/>
    <n v="1"/>
    <n v="0.1"/>
    <n v="1045.2"/>
    <n v="679.38"/>
    <n v="1045.2"/>
    <s v="Klasa II"/>
  </r>
  <r>
    <s v="SO - 0006776"/>
    <x v="3"/>
    <s v="WARE-NMK1003"/>
    <d v="2024-02-19T00:00:00"/>
    <d v="2024-03-01T00:00:00"/>
    <d v="2024-03-08T00:00:00"/>
    <x v="21"/>
    <x v="3"/>
    <n v="45"/>
    <n v="108"/>
    <s v="TV i wideo"/>
    <n v="8"/>
    <n v="0.1"/>
    <n v="214.4"/>
    <n v="96.48"/>
    <n v="1715.2"/>
    <s v="Klasa III"/>
  </r>
  <r>
    <s v="SO - 0006777"/>
    <x v="0"/>
    <s v="WARE-NMK1003"/>
    <d v="2024-02-19T00:00:00"/>
    <d v="2024-02-22T00:00:00"/>
    <d v="2024-02-28T00:00:00"/>
    <x v="19"/>
    <x v="2"/>
    <n v="26"/>
    <n v="146"/>
    <s v="Zastawa stołowa"/>
    <n v="3"/>
    <n v="0.05"/>
    <n v="911.2"/>
    <n v="446.488"/>
    <n v="2733.6000000000004"/>
    <s v="Klasa III"/>
  </r>
  <r>
    <s v="SO - 0006778"/>
    <x v="1"/>
    <s v="WARE-NBV1002"/>
    <d v="2024-02-19T00:00:00"/>
    <d v="2024-03-05T00:00:00"/>
    <d v="2024-03-09T00:00:00"/>
    <x v="20"/>
    <x v="1"/>
    <n v="37"/>
    <n v="67"/>
    <s v="Naczynia serwisowe"/>
    <n v="8"/>
    <n v="0.3"/>
    <n v="1172.5"/>
    <n v="879.375"/>
    <n v="9380"/>
    <s v="Klasa II"/>
  </r>
  <r>
    <s v="SO - 0006779"/>
    <x v="3"/>
    <s v="WARE-PUJ1005"/>
    <d v="2024-02-19T00:00:00"/>
    <d v="2024-03-16T00:00:00"/>
    <d v="2024-03-18T00:00:00"/>
    <x v="11"/>
    <x v="0"/>
    <n v="26"/>
    <n v="264"/>
    <s v="Szkło stołowe"/>
    <n v="3"/>
    <n v="0.05"/>
    <n v="1681.7"/>
    <n v="706.31399999999996"/>
    <n v="5045.1000000000004"/>
    <s v="Klasa I"/>
  </r>
  <r>
    <s v="SO - 0006780"/>
    <x v="1"/>
    <s v="WARE-PUJ1005"/>
    <d v="2024-02-19T00:00:00"/>
    <d v="2024-03-16T00:00:00"/>
    <d v="2024-03-22T00:00:00"/>
    <x v="8"/>
    <x v="3"/>
    <n v="37"/>
    <n v="322"/>
    <s v="Kieliszki do koktajli"/>
    <n v="1"/>
    <n v="7.4999999999999997E-2"/>
    <n v="3926.2"/>
    <n v="1688.2660000000001"/>
    <n v="3926.2"/>
    <s v="Klasa III"/>
  </r>
  <r>
    <s v="SO - 0006781"/>
    <x v="0"/>
    <s v="WARE-PUJ1005"/>
    <d v="2024-02-19T00:00:00"/>
    <d v="2024-03-11T00:00:00"/>
    <d v="2024-03-15T00:00:00"/>
    <x v="16"/>
    <x v="1"/>
    <n v="32"/>
    <n v="284"/>
    <s v="Półmiski"/>
    <n v="6"/>
    <n v="0.1"/>
    <n v="1098.8"/>
    <n v="582.36400000000003"/>
    <n v="6592.7999999999993"/>
    <s v="Klasa II"/>
  </r>
  <r>
    <s v="SO - 0006782"/>
    <x v="0"/>
    <s v="WARE-MKL1006"/>
    <d v="2024-02-19T00:00:00"/>
    <d v="2024-02-23T00:00:00"/>
    <d v="2024-02-27T00:00:00"/>
    <x v="25"/>
    <x v="0"/>
    <n v="35"/>
    <n v="336"/>
    <s v="Pufy"/>
    <n v="6"/>
    <n v="0.05"/>
    <n v="5815.6"/>
    <n v="4826.9480000000003"/>
    <n v="34893.600000000006"/>
    <s v="Klasa II"/>
  </r>
  <r>
    <s v="SO - 0006783"/>
    <x v="3"/>
    <s v="WARE-NBV1002"/>
    <d v="2024-02-20T00:00:00"/>
    <d v="2024-03-19T00:00:00"/>
    <d v="2024-03-26T00:00:00"/>
    <x v="4"/>
    <x v="3"/>
    <n v="48"/>
    <n v="66"/>
    <s v="Lampy stołowe"/>
    <n v="6"/>
    <n v="7.4999999999999997E-2"/>
    <n v="2666.6"/>
    <n v="1626.626"/>
    <n v="15999.599999999999"/>
    <s v="Klasa III"/>
  </r>
  <r>
    <s v="SO - 0006784"/>
    <x v="3"/>
    <s v="WARE-PUJ1005"/>
    <d v="2024-02-20T00:00:00"/>
    <d v="2024-03-15T00:00:00"/>
    <d v="2024-03-25T00:00:00"/>
    <x v="9"/>
    <x v="0"/>
    <n v="35"/>
    <n v="281"/>
    <s v="Wisiorki"/>
    <n v="5"/>
    <n v="0.05"/>
    <n v="1172.5"/>
    <n v="621.42499999999995"/>
    <n v="5862.5"/>
    <s v="Klasa IV"/>
  </r>
  <r>
    <s v="SO - 0006785"/>
    <x v="1"/>
    <s v="WARE-UHY1004"/>
    <d v="2024-02-20T00:00:00"/>
    <d v="2024-03-17T00:00:00"/>
    <d v="2024-03-20T00:00:00"/>
    <x v="20"/>
    <x v="1"/>
    <n v="7"/>
    <n v="210"/>
    <s v="Zegary"/>
    <n v="8"/>
    <n v="0.4"/>
    <n v="1273"/>
    <n v="801.99"/>
    <n v="10184"/>
    <s v="Klasa II"/>
  </r>
  <r>
    <s v="SO - 0006786"/>
    <x v="0"/>
    <s v="WARE-NMK1003"/>
    <d v="2024-02-20T00:00:00"/>
    <d v="2024-03-04T00:00:00"/>
    <d v="2024-03-09T00:00:00"/>
    <x v="18"/>
    <x v="2"/>
    <n v="14"/>
    <n v="143"/>
    <s v="Kieliszki do koktajli"/>
    <n v="3"/>
    <n v="0.4"/>
    <n v="214.4"/>
    <n v="177.952"/>
    <n v="643.20000000000005"/>
    <s v="Klasa II"/>
  </r>
  <r>
    <s v="SO - 0006787"/>
    <x v="2"/>
    <s v="WARE-NMK1003"/>
    <d v="2024-02-20T00:00:00"/>
    <d v="2024-03-01T00:00:00"/>
    <d v="2024-03-09T00:00:00"/>
    <x v="7"/>
    <x v="3"/>
    <n v="9"/>
    <n v="150"/>
    <s v="Szafy"/>
    <n v="8"/>
    <n v="0.05"/>
    <n v="3484"/>
    <n v="2717.52"/>
    <n v="27872"/>
    <s v="Klasa III"/>
  </r>
  <r>
    <s v="SO - 0006788"/>
    <x v="3"/>
    <s v="WARE-NMK1003"/>
    <d v="2024-02-20T00:00:00"/>
    <d v="2024-02-27T00:00:00"/>
    <d v="2024-02-29T00:00:00"/>
    <x v="4"/>
    <x v="3"/>
    <n v="20"/>
    <n v="138"/>
    <s v="Rzeźby"/>
    <n v="1"/>
    <n v="0.05"/>
    <n v="2438.8000000000002"/>
    <n v="1195.0119999999999"/>
    <n v="2438.8000000000002"/>
    <s v="Klasa I"/>
  </r>
  <r>
    <s v="SO - 0006789"/>
    <x v="3"/>
    <s v="WARE-XYS1001"/>
    <d v="2024-02-20T00:00:00"/>
    <d v="2024-03-11T00:00:00"/>
    <d v="2024-03-15T00:00:00"/>
    <x v="22"/>
    <x v="0"/>
    <n v="12"/>
    <n v="35"/>
    <s v="Komputery"/>
    <n v="3"/>
    <n v="0.4"/>
    <n v="5775.4"/>
    <n v="4678.0739999999996"/>
    <n v="17326.199999999997"/>
    <s v="Klasa II"/>
  </r>
  <r>
    <s v="SO - 0006790"/>
    <x v="3"/>
    <s v="WARE-XYS1001"/>
    <d v="2024-02-20T00:00:00"/>
    <d v="2024-03-09T00:00:00"/>
    <d v="2024-03-13T00:00:00"/>
    <x v="9"/>
    <x v="0"/>
    <n v="33"/>
    <n v="1"/>
    <s v="Poduszki"/>
    <n v="1"/>
    <n v="0.1"/>
    <n v="2532.6"/>
    <n v="1696.8420000000001"/>
    <n v="2532.6"/>
    <s v="Klasa II"/>
  </r>
  <r>
    <s v="SO - 0006791"/>
    <x v="2"/>
    <s v="WARE-NMK1003"/>
    <d v="2024-02-20T00:00:00"/>
    <d v="2024-03-07T00:00:00"/>
    <d v="2024-03-10T00:00:00"/>
    <x v="23"/>
    <x v="0"/>
    <n v="13"/>
    <n v="99"/>
    <s v="Meble do jadalni"/>
    <n v="6"/>
    <n v="7.4999999999999997E-2"/>
    <n v="5380.1"/>
    <n v="3604.6669999999999"/>
    <n v="32280.600000000002"/>
    <s v="Klasa II"/>
  </r>
  <r>
    <s v="SO - 0006792"/>
    <x v="3"/>
    <s v="WARE-MKL1006"/>
    <d v="2024-02-20T00:00:00"/>
    <d v="2024-02-23T00:00:00"/>
    <d v="2024-03-02T00:00:00"/>
    <x v="17"/>
    <x v="1"/>
    <n v="46"/>
    <n v="345"/>
    <s v="Zegary"/>
    <n v="1"/>
    <n v="0.4"/>
    <n v="167.5"/>
    <n v="77.05"/>
    <n v="167.5"/>
    <s v="Klasa III"/>
  </r>
  <r>
    <s v="SO - 0006793"/>
    <x v="1"/>
    <s v="WARE-NBV1002"/>
    <d v="2024-02-20T00:00:00"/>
    <d v="2024-03-12T00:00:00"/>
    <d v="2024-03-18T00:00:00"/>
    <x v="2"/>
    <x v="2"/>
    <n v="38"/>
    <n v="81"/>
    <s v="Wazy"/>
    <n v="6"/>
    <n v="7.4999999999999997E-2"/>
    <n v="3953"/>
    <n v="3043.81"/>
    <n v="23718"/>
    <s v="Klasa III"/>
  </r>
  <r>
    <s v="SO - 0006794"/>
    <x v="1"/>
    <s v="WARE-NMK1003"/>
    <d v="2024-02-20T00:00:00"/>
    <d v="2024-03-07T00:00:00"/>
    <d v="2024-03-17T00:00:00"/>
    <x v="8"/>
    <x v="3"/>
    <n v="12"/>
    <n v="163"/>
    <s v="Szafy"/>
    <n v="4"/>
    <n v="0.15"/>
    <n v="1172.5"/>
    <n v="492.45"/>
    <n v="4690"/>
    <s v="Klasa IV"/>
  </r>
  <r>
    <s v="SO - 0006795"/>
    <x v="3"/>
    <s v="WARE-PUJ1005"/>
    <d v="2024-02-21T00:00:00"/>
    <d v="2024-03-20T00:00:00"/>
    <d v="2024-03-30T00:00:00"/>
    <x v="21"/>
    <x v="3"/>
    <n v="23"/>
    <n v="281"/>
    <s v="Lustra"/>
    <n v="5"/>
    <n v="0.1"/>
    <n v="1098.8"/>
    <n v="933.98"/>
    <n v="5494"/>
    <s v="Klasa IV"/>
  </r>
  <r>
    <s v="SO - 0006796"/>
    <x v="3"/>
    <s v="WARE-NMK1003"/>
    <d v="2024-02-21T00:00:00"/>
    <d v="2024-03-12T00:00:00"/>
    <d v="2024-03-18T00:00:00"/>
    <x v="21"/>
    <x v="3"/>
    <n v="35"/>
    <n v="95"/>
    <s v="Lampy podłogowe"/>
    <n v="6"/>
    <n v="0.15"/>
    <n v="5735.2"/>
    <n v="4416.1040000000003"/>
    <n v="34411.199999999997"/>
    <s v="Klasa III"/>
  </r>
  <r>
    <s v="SO - 0006797"/>
    <x v="3"/>
    <s v="WARE-XYS1001"/>
    <d v="2024-02-21T00:00:00"/>
    <d v="2024-03-05T00:00:00"/>
    <d v="2024-03-12T00:00:00"/>
    <x v="11"/>
    <x v="0"/>
    <n v="18"/>
    <n v="35"/>
    <s v="Zastawa stołowa"/>
    <n v="8"/>
    <n v="0.15"/>
    <n v="6525.8"/>
    <n v="3589.19"/>
    <n v="52206.400000000001"/>
    <s v="Klasa III"/>
  </r>
  <r>
    <s v="SO - 0006798"/>
    <x v="0"/>
    <s v="WARE-UHY1004"/>
    <d v="2024-02-21T00:00:00"/>
    <d v="2024-02-27T00:00:00"/>
    <d v="2024-03-04T00:00:00"/>
    <x v="10"/>
    <x v="3"/>
    <n v="36"/>
    <n v="210"/>
    <s v="Wisiorki"/>
    <n v="5"/>
    <n v="0.05"/>
    <n v="1018.4"/>
    <n v="855.45600000000002"/>
    <n v="5092"/>
    <s v="Klasa III"/>
  </r>
  <r>
    <s v="SO - 0006799"/>
    <x v="3"/>
    <s v="WARE-NMK1003"/>
    <d v="2024-02-21T00:00:00"/>
    <d v="2024-03-19T00:00:00"/>
    <d v="2024-03-28T00:00:00"/>
    <x v="22"/>
    <x v="0"/>
    <n v="14"/>
    <n v="135"/>
    <s v="Szkło stołowe"/>
    <n v="1"/>
    <n v="7.4999999999999997E-2"/>
    <n v="3497.4"/>
    <n v="2937.8159999999998"/>
    <n v="3497.4"/>
    <s v="Klasa IV"/>
  </r>
  <r>
    <s v="SO - 0006800"/>
    <x v="0"/>
    <s v="WARE-PUJ1005"/>
    <d v="2024-02-22T00:00:00"/>
    <d v="2024-03-01T00:00:00"/>
    <d v="2024-03-09T00:00:00"/>
    <x v="6"/>
    <x v="1"/>
    <n v="36"/>
    <n v="268"/>
    <s v="Wieńce"/>
    <n v="6"/>
    <n v="7.4999999999999997E-2"/>
    <n v="2519.1999999999998"/>
    <n v="1058.0640000000001"/>
    <n v="15115.199999999999"/>
    <s v="Klasa III"/>
  </r>
  <r>
    <s v="SO - 0006801"/>
    <x v="0"/>
    <s v="WARE-XYS1001"/>
    <d v="2024-02-22T00:00:00"/>
    <d v="2024-03-02T00:00:00"/>
    <d v="2024-03-09T00:00:00"/>
    <x v="6"/>
    <x v="1"/>
    <n v="14"/>
    <n v="35"/>
    <s v="Świeczniki"/>
    <n v="4"/>
    <n v="0.15"/>
    <n v="1072"/>
    <n v="621.76"/>
    <n v="4288"/>
    <s v="Klasa III"/>
  </r>
  <r>
    <s v="SO - 0006802"/>
    <x v="2"/>
    <s v="WARE-UHY1004"/>
    <d v="2024-02-22T00:00:00"/>
    <d v="2024-03-21T00:00:00"/>
    <d v="2024-03-22T00:00:00"/>
    <x v="24"/>
    <x v="2"/>
    <n v="19"/>
    <n v="210"/>
    <s v="Kieliszki do koktajli"/>
    <n v="4"/>
    <n v="0.3"/>
    <n v="1226.0999999999999"/>
    <n v="895.053"/>
    <n v="4904.3999999999996"/>
    <s v="Klasa I"/>
  </r>
  <r>
    <s v="SO - 0006803"/>
    <x v="3"/>
    <s v="WARE-UHY1004"/>
    <d v="2024-02-22T00:00:00"/>
    <d v="2024-03-20T00:00:00"/>
    <d v="2024-03-25T00:00:00"/>
    <x v="12"/>
    <x v="1"/>
    <n v="24"/>
    <n v="219"/>
    <s v="Obrusy"/>
    <n v="3"/>
    <n v="0.2"/>
    <n v="1943"/>
    <n v="835.49"/>
    <n v="5829"/>
    <s v="Klasa II"/>
  </r>
  <r>
    <s v="SO - 0006804"/>
    <x v="0"/>
    <s v="WARE-UHY1004"/>
    <d v="2024-02-23T00:00:00"/>
    <d v="2024-03-09T00:00:00"/>
    <d v="2024-03-18T00:00:00"/>
    <x v="10"/>
    <x v="3"/>
    <n v="41"/>
    <n v="221"/>
    <s v="Narzędzia barowe"/>
    <n v="3"/>
    <n v="0.05"/>
    <n v="1715.2"/>
    <n v="1234.944"/>
    <n v="5145.6000000000004"/>
    <s v="Klasa IV"/>
  </r>
  <r>
    <s v="SO - 0006805"/>
    <x v="3"/>
    <s v="WARE-XYS1001"/>
    <d v="2024-02-23T00:00:00"/>
    <d v="2024-03-13T00:00:00"/>
    <d v="2024-03-17T00:00:00"/>
    <x v="11"/>
    <x v="0"/>
    <n v="48"/>
    <n v="13"/>
    <s v="Ozdoby"/>
    <n v="3"/>
    <n v="0.05"/>
    <n v="2385.1999999999998"/>
    <n v="1765.048"/>
    <n v="7155.5999999999995"/>
    <s v="Klasa II"/>
  </r>
  <r>
    <s v="SO - 0006806"/>
    <x v="2"/>
    <s v="WARE-NMK1003"/>
    <d v="2024-02-23T00:00:00"/>
    <d v="2024-02-26T00:00:00"/>
    <d v="2024-03-06T00:00:00"/>
    <x v="7"/>
    <x v="3"/>
    <n v="25"/>
    <n v="122"/>
    <s v="Poduszki meblowe"/>
    <n v="8"/>
    <n v="0.05"/>
    <n v="6452.1"/>
    <n v="2903.4450000000002"/>
    <n v="51616.800000000003"/>
    <s v="Klasa IV"/>
  </r>
  <r>
    <s v="SO - 0006807"/>
    <x v="3"/>
    <s v="WARE-PUJ1005"/>
    <d v="2024-02-23T00:00:00"/>
    <d v="2024-03-18T00:00:00"/>
    <d v="2024-03-26T00:00:00"/>
    <x v="9"/>
    <x v="0"/>
    <n v="37"/>
    <n v="312"/>
    <s v="Świeczniki"/>
    <n v="1"/>
    <n v="7.4999999999999997E-2"/>
    <n v="1721.9"/>
    <n v="1343.0820000000001"/>
    <n v="1721.9"/>
    <s v="Klasa III"/>
  </r>
  <r>
    <s v="SO - 0006808"/>
    <x v="2"/>
    <s v="WARE-NMK1003"/>
    <d v="2024-02-23T00:00:00"/>
    <d v="2024-03-04T00:00:00"/>
    <d v="2024-03-09T00:00:00"/>
    <x v="7"/>
    <x v="3"/>
    <n v="20"/>
    <n v="184"/>
    <s v="Akcesoria"/>
    <n v="4"/>
    <n v="0.05"/>
    <n v="3819"/>
    <n v="2978.82"/>
    <n v="15276"/>
    <s v="Klasa II"/>
  </r>
  <r>
    <s v="SO - 0006809"/>
    <x v="3"/>
    <s v="WARE-UHY1004"/>
    <d v="2024-02-23T00:00:00"/>
    <d v="2024-03-22T00:00:00"/>
    <d v="2024-03-24T00:00:00"/>
    <x v="9"/>
    <x v="0"/>
    <n v="17"/>
    <n v="220"/>
    <s v="Szafy"/>
    <n v="3"/>
    <n v="7.4999999999999997E-2"/>
    <n v="201"/>
    <n v="116.58"/>
    <n v="603"/>
    <s v="Klasa I"/>
  </r>
  <r>
    <s v="SO - 0006810"/>
    <x v="0"/>
    <s v="WARE-XYS1001"/>
    <d v="2024-02-23T00:00:00"/>
    <d v="2024-03-10T00:00:00"/>
    <d v="2024-03-18T00:00:00"/>
    <x v="14"/>
    <x v="2"/>
    <n v="11"/>
    <n v="32"/>
    <s v="Akcesoria"/>
    <n v="8"/>
    <n v="0.2"/>
    <n v="5473.9"/>
    <n v="2463.2550000000001"/>
    <n v="43791.199999999997"/>
    <s v="Klasa III"/>
  </r>
  <r>
    <s v="SO - 0006811"/>
    <x v="0"/>
    <s v="WARE-NMK1003"/>
    <d v="2024-02-24T00:00:00"/>
    <d v="2024-03-04T00:00:00"/>
    <d v="2024-03-12T00:00:00"/>
    <x v="1"/>
    <x v="1"/>
    <n v="12"/>
    <n v="176"/>
    <s v="Audio"/>
    <n v="2"/>
    <n v="0.1"/>
    <n v="3879.3"/>
    <n v="1784.4780000000001"/>
    <n v="7758.6"/>
    <s v="Klasa III"/>
  </r>
  <r>
    <s v="SO - 0006812"/>
    <x v="3"/>
    <s v="WARE-NBV1002"/>
    <d v="2024-02-24T00:00:00"/>
    <d v="2024-03-15T00:00:00"/>
    <d v="2024-03-25T00:00:00"/>
    <x v="5"/>
    <x v="2"/>
    <n v="14"/>
    <n v="70"/>
    <s v="Telefony"/>
    <n v="3"/>
    <n v="0.05"/>
    <n v="6023.3"/>
    <n v="3132.116"/>
    <n v="18069.900000000001"/>
    <s v="Klasa IV"/>
  </r>
  <r>
    <s v="SO - 0006813"/>
    <x v="3"/>
    <s v="WARE-XYS1001"/>
    <d v="2024-02-24T00:00:00"/>
    <d v="2024-03-20T00:00:00"/>
    <d v="2024-03-22T00:00:00"/>
    <x v="12"/>
    <x v="1"/>
    <n v="2"/>
    <n v="27"/>
    <s v="Meble ogrodowe"/>
    <n v="5"/>
    <n v="0.1"/>
    <n v="5326.5"/>
    <n v="2929.5749999999998"/>
    <n v="26632.5"/>
    <s v="Klasa I"/>
  </r>
  <r>
    <s v="SO - 0006814"/>
    <x v="3"/>
    <s v="WARE-NMK1003"/>
    <d v="2024-02-24T00:00:00"/>
    <d v="2024-03-21T00:00:00"/>
    <d v="2024-03-22T00:00:00"/>
    <x v="11"/>
    <x v="0"/>
    <n v="26"/>
    <n v="115"/>
    <s v="Szafy"/>
    <n v="4"/>
    <n v="0.1"/>
    <n v="187.6"/>
    <n v="155.708"/>
    <n v="750.4"/>
    <s v="Klasa I"/>
  </r>
  <r>
    <s v="SO - 0006815"/>
    <x v="2"/>
    <s v="WARE-XYS1001"/>
    <d v="2024-02-24T00:00:00"/>
    <d v="2024-03-14T00:00:00"/>
    <d v="2024-03-24T00:00:00"/>
    <x v="23"/>
    <x v="0"/>
    <n v="29"/>
    <n v="42"/>
    <s v="Obrusy"/>
    <n v="6"/>
    <n v="0.05"/>
    <n v="3557.7"/>
    <n v="1600.9649999999999"/>
    <n v="21346.199999999997"/>
    <s v="Klasa IV"/>
  </r>
  <r>
    <s v="SO - 0006816"/>
    <x v="2"/>
    <s v="WARE-UHY1004"/>
    <d v="2024-02-24T00:00:00"/>
    <d v="2024-03-15T00:00:00"/>
    <d v="2024-03-23T00:00:00"/>
    <x v="23"/>
    <x v="0"/>
    <n v="42"/>
    <n v="213"/>
    <s v="Koszykówka"/>
    <n v="7"/>
    <n v="0.05"/>
    <n v="261.3"/>
    <n v="125.42400000000001"/>
    <n v="1829.1000000000001"/>
    <s v="Klasa III"/>
  </r>
  <r>
    <s v="SO - 0006817"/>
    <x v="3"/>
    <s v="WARE-NMK1003"/>
    <d v="2024-02-24T00:00:00"/>
    <d v="2024-03-17T00:00:00"/>
    <d v="2024-03-24T00:00:00"/>
    <x v="27"/>
    <x v="1"/>
    <n v="46"/>
    <n v="99"/>
    <s v="Lampy stołowe"/>
    <n v="3"/>
    <n v="0.05"/>
    <n v="5460.5"/>
    <n v="2839.46"/>
    <n v="16381.5"/>
    <s v="Klasa III"/>
  </r>
  <r>
    <s v="SO - 0006818"/>
    <x v="3"/>
    <s v="WARE-PUJ1005"/>
    <d v="2024-02-24T00:00:00"/>
    <d v="2024-03-21T00:00:00"/>
    <d v="2024-03-26T00:00:00"/>
    <x v="12"/>
    <x v="1"/>
    <n v="23"/>
    <n v="320"/>
    <s v="Kwiaty"/>
    <n v="4"/>
    <n v="0.1"/>
    <n v="261.3"/>
    <n v="154.167"/>
    <n v="1045.2"/>
    <s v="Klasa II"/>
  </r>
  <r>
    <s v="SO - 0006819"/>
    <x v="0"/>
    <s v="WARE-NMK1003"/>
    <d v="2024-02-24T00:00:00"/>
    <d v="2024-03-06T00:00:00"/>
    <d v="2024-03-07T00:00:00"/>
    <x v="14"/>
    <x v="2"/>
    <n v="5"/>
    <n v="91"/>
    <s v="Narzędzia barowe"/>
    <n v="6"/>
    <n v="0.2"/>
    <n v="1762.1"/>
    <n v="792.94500000000005"/>
    <n v="10572.599999999999"/>
    <s v="Klasa I"/>
  </r>
  <r>
    <s v="SO - 0006820"/>
    <x v="0"/>
    <s v="WARE-XYS1001"/>
    <d v="2024-02-25T00:00:00"/>
    <d v="2024-03-16T00:00:00"/>
    <d v="2024-03-26T00:00:00"/>
    <x v="10"/>
    <x v="3"/>
    <n v="20"/>
    <n v="3"/>
    <s v="Dywany"/>
    <n v="3"/>
    <n v="7.4999999999999997E-2"/>
    <n v="1145.7"/>
    <n v="515.56500000000005"/>
    <n v="3437.1000000000004"/>
    <s v="Klasa IV"/>
  </r>
  <r>
    <s v="SO - 0006821"/>
    <x v="2"/>
    <s v="WARE-PUJ1005"/>
    <d v="2024-02-25T00:00:00"/>
    <d v="2024-03-02T00:00:00"/>
    <d v="2024-03-06T00:00:00"/>
    <x v="7"/>
    <x v="3"/>
    <n v="3"/>
    <n v="276"/>
    <s v="Narzędzia barowe"/>
    <n v="4"/>
    <n v="0.1"/>
    <n v="2720.2"/>
    <n v="2176.16"/>
    <n v="10880.8"/>
    <s v="Klasa II"/>
  </r>
  <r>
    <s v="SO - 0006822"/>
    <x v="2"/>
    <s v="WARE-NMK1003"/>
    <d v="2024-02-25T00:00:00"/>
    <d v="2024-03-20T00:00:00"/>
    <d v="2024-03-28T00:00:00"/>
    <x v="3"/>
    <x v="0"/>
    <n v="38"/>
    <n v="142"/>
    <s v="Koszykówka"/>
    <n v="2"/>
    <n v="0.2"/>
    <n v="4020"/>
    <n v="2613"/>
    <n v="8040"/>
    <s v="Klasa III"/>
  </r>
  <r>
    <s v="SO - 0006823"/>
    <x v="3"/>
    <s v="WARE-XYS1001"/>
    <d v="2024-02-25T00:00:00"/>
    <d v="2024-03-13T00:00:00"/>
    <d v="2024-03-19T00:00:00"/>
    <x v="27"/>
    <x v="1"/>
    <n v="13"/>
    <n v="23"/>
    <s v="Pufy"/>
    <n v="2"/>
    <n v="0.1"/>
    <n v="1085.4000000000001"/>
    <n v="911.73599999999999"/>
    <n v="2170.8000000000002"/>
    <s v="Klasa III"/>
  </r>
  <r>
    <s v="SO - 0006824"/>
    <x v="2"/>
    <s v="WARE-PUJ1005"/>
    <d v="2024-02-25T00:00:00"/>
    <d v="2024-03-03T00:00:00"/>
    <d v="2024-03-05T00:00:00"/>
    <x v="7"/>
    <x v="3"/>
    <n v="46"/>
    <n v="271"/>
    <s v="Audio"/>
    <n v="3"/>
    <n v="7.4999999999999997E-2"/>
    <n v="2358.4"/>
    <n v="1108.4480000000001"/>
    <n v="7075.2000000000007"/>
    <s v="Klasa I"/>
  </r>
  <r>
    <s v="SO - 0006825"/>
    <x v="2"/>
    <s v="WARE-NMK1003"/>
    <d v="2024-02-25T00:00:00"/>
    <d v="2024-03-21T00:00:00"/>
    <d v="2024-03-31T00:00:00"/>
    <x v="3"/>
    <x v="0"/>
    <n v="35"/>
    <n v="103"/>
    <s v="Wazy"/>
    <n v="1"/>
    <n v="0.05"/>
    <n v="2398.6"/>
    <n v="1199.3"/>
    <n v="2398.6"/>
    <s v="Klasa IV"/>
  </r>
  <r>
    <s v="SO - 0006826"/>
    <x v="1"/>
    <s v="WARE-PUJ1005"/>
    <d v="2024-02-25T00:00:00"/>
    <d v="2024-03-04T00:00:00"/>
    <d v="2024-03-05T00:00:00"/>
    <x v="8"/>
    <x v="3"/>
    <n v="26"/>
    <n v="328"/>
    <s v="Szafy"/>
    <n v="7"/>
    <n v="0.15"/>
    <n v="3986.5"/>
    <n v="2152.71"/>
    <n v="27905.5"/>
    <s v="Klasa I"/>
  </r>
  <r>
    <s v="SO - 0006827"/>
    <x v="2"/>
    <s v="WARE-NMK1003"/>
    <d v="2024-02-25T00:00:00"/>
    <d v="2024-02-27T00:00:00"/>
    <d v="2024-03-08T00:00:00"/>
    <x v="12"/>
    <x v="1"/>
    <n v="18"/>
    <n v="187"/>
    <s v="Meble ogrodowe"/>
    <n v="4"/>
    <n v="7.4999999999999997E-2"/>
    <n v="2860.9"/>
    <n v="1773.758"/>
    <n v="11443.6"/>
    <s v="Klasa IV"/>
  </r>
  <r>
    <s v="SO - 0006828"/>
    <x v="0"/>
    <s v="WARE-PUJ1005"/>
    <d v="2024-02-25T00:00:00"/>
    <d v="2024-03-19T00:00:00"/>
    <d v="2024-03-22T00:00:00"/>
    <x v="16"/>
    <x v="1"/>
    <n v="42"/>
    <n v="272"/>
    <s v="Szafy"/>
    <n v="1"/>
    <n v="7.4999999999999997E-2"/>
    <n v="3819"/>
    <n v="2253.21"/>
    <n v="3819"/>
    <s v="Klasa II"/>
  </r>
  <r>
    <s v="SO - 0006829"/>
    <x v="0"/>
    <s v="WARE-NMK1003"/>
    <d v="2024-02-25T00:00:00"/>
    <d v="2024-03-20T00:00:00"/>
    <d v="2024-03-27T00:00:00"/>
    <x v="0"/>
    <x v="0"/>
    <n v="29"/>
    <n v="188"/>
    <s v="Kieliszki do koktajli"/>
    <n v="7"/>
    <n v="0.1"/>
    <n v="1835.8"/>
    <n v="972.97400000000005"/>
    <n v="12850.6"/>
    <s v="Klasa III"/>
  </r>
  <r>
    <s v="SO - 0006830"/>
    <x v="0"/>
    <s v="WARE-PUJ1005"/>
    <d v="2024-02-25T00:00:00"/>
    <d v="2024-03-11T00:00:00"/>
    <d v="2024-03-21T00:00:00"/>
    <x v="14"/>
    <x v="2"/>
    <n v="10"/>
    <n v="271"/>
    <s v="Obrusy"/>
    <n v="4"/>
    <n v="0.4"/>
    <n v="1045.2"/>
    <n v="804.80399999999997"/>
    <n v="4180.8"/>
    <s v="Klasa IV"/>
  </r>
  <r>
    <s v="SO - 0006831"/>
    <x v="2"/>
    <s v="WARE-UHY1004"/>
    <d v="2024-02-26T00:00:00"/>
    <d v="2024-03-23T00:00:00"/>
    <d v="2024-03-31T00:00:00"/>
    <x v="13"/>
    <x v="0"/>
    <n v="23"/>
    <n v="229"/>
    <s v="Ramki na ścianę"/>
    <n v="6"/>
    <n v="7.4999999999999997E-2"/>
    <n v="1105.5"/>
    <n v="563.80499999999995"/>
    <n v="6633"/>
    <s v="Klasa III"/>
  </r>
  <r>
    <s v="SO - 0006832"/>
    <x v="3"/>
    <s v="WARE-UHY1004"/>
    <d v="2024-02-26T00:00:00"/>
    <d v="2024-02-29T00:00:00"/>
    <d v="2024-03-02T00:00:00"/>
    <x v="4"/>
    <x v="3"/>
    <n v="10"/>
    <n v="257"/>
    <s v="Przechowywanie wina"/>
    <n v="4"/>
    <n v="0.1"/>
    <n v="3912.8"/>
    <n v="2856.3440000000001"/>
    <n v="15651.2"/>
    <s v="Klasa I"/>
  </r>
  <r>
    <s v="SO - 0006833"/>
    <x v="0"/>
    <s v="WARE-MKL1006"/>
    <d v="2024-02-26T00:00:00"/>
    <d v="2024-03-07T00:00:00"/>
    <d v="2024-03-08T00:00:00"/>
    <x v="10"/>
    <x v="3"/>
    <n v="31"/>
    <n v="350"/>
    <s v="Meble sypialniane"/>
    <n v="7"/>
    <n v="7.4999999999999997E-2"/>
    <n v="2613"/>
    <n v="2142.66"/>
    <n v="18291"/>
    <s v="Klasa I"/>
  </r>
  <r>
    <s v="SO - 0006834"/>
    <x v="3"/>
    <s v="WARE-UHY1004"/>
    <d v="2024-02-26T00:00:00"/>
    <d v="2024-03-13T00:00:00"/>
    <d v="2024-03-23T00:00:00"/>
    <x v="27"/>
    <x v="1"/>
    <n v="50"/>
    <n v="256"/>
    <s v="Szafy"/>
    <n v="4"/>
    <n v="0.05"/>
    <n v="3859.2"/>
    <n v="2431.2959999999998"/>
    <n v="15436.8"/>
    <s v="Klasa IV"/>
  </r>
  <r>
    <s v="SO - 0006835"/>
    <x v="3"/>
    <s v="WARE-XYS1001"/>
    <d v="2024-02-26T00:00:00"/>
    <d v="2024-03-17T00:00:00"/>
    <d v="2024-03-20T00:00:00"/>
    <x v="27"/>
    <x v="1"/>
    <n v="34"/>
    <n v="48"/>
    <s v="Toaletki"/>
    <n v="6"/>
    <n v="0.15"/>
    <n v="3973.1"/>
    <n v="2661.9769999999999"/>
    <n v="23838.6"/>
    <s v="Klasa II"/>
  </r>
  <r>
    <s v="SO - 0006836"/>
    <x v="0"/>
    <s v="WARE-NMK1003"/>
    <d v="2024-02-27T00:00:00"/>
    <d v="2024-03-07T00:00:00"/>
    <d v="2024-03-09T00:00:00"/>
    <x v="0"/>
    <x v="0"/>
    <n v="4"/>
    <n v="103"/>
    <s v="Obrusy"/>
    <n v="8"/>
    <n v="0.3"/>
    <n v="3879.3"/>
    <n v="2521.5450000000001"/>
    <n v="31034.400000000001"/>
    <s v="Klasa I"/>
  </r>
  <r>
    <s v="SO - 0006837"/>
    <x v="3"/>
    <s v="WARE-NBV1002"/>
    <d v="2024-02-27T00:00:00"/>
    <d v="2024-03-23T00:00:00"/>
    <d v="2024-03-29T00:00:00"/>
    <x v="27"/>
    <x v="1"/>
    <n v="31"/>
    <n v="64"/>
    <s v="Ozdoby"/>
    <n v="2"/>
    <n v="0.05"/>
    <n v="187.6"/>
    <n v="75.040000000000006"/>
    <n v="375.2"/>
    <s v="Klasa III"/>
  </r>
  <r>
    <s v="SO - 0006838"/>
    <x v="0"/>
    <s v="WARE-NMK1003"/>
    <d v="2024-02-27T00:00:00"/>
    <d v="2024-03-26T00:00:00"/>
    <d v="2024-04-04T00:00:00"/>
    <x v="19"/>
    <x v="2"/>
    <n v="11"/>
    <n v="143"/>
    <s v="Szkło stołowe"/>
    <n v="6"/>
    <n v="0.05"/>
    <n v="2525.9"/>
    <n v="2020.72"/>
    <n v="15155.400000000001"/>
    <s v="Klasa IV"/>
  </r>
  <r>
    <s v="SO - 0006839"/>
    <x v="3"/>
    <s v="WARE-NMK1003"/>
    <d v="2024-02-27T00:00:00"/>
    <d v="2024-03-20T00:00:00"/>
    <d v="2024-03-26T00:00:00"/>
    <x v="4"/>
    <x v="3"/>
    <n v="26"/>
    <n v="88"/>
    <s v="Półmiski"/>
    <n v="3"/>
    <n v="0.05"/>
    <n v="1876"/>
    <n v="1575.84"/>
    <n v="5628"/>
    <s v="Klasa III"/>
  </r>
  <r>
    <s v="SO - 0006840"/>
    <x v="3"/>
    <s v="WARE-UHY1004"/>
    <d v="2024-02-27T00:00:00"/>
    <d v="2024-03-03T00:00:00"/>
    <d v="2024-03-09T00:00:00"/>
    <x v="21"/>
    <x v="3"/>
    <n v="12"/>
    <n v="237"/>
    <s v="Lampy podłogowe"/>
    <n v="6"/>
    <n v="7.4999999999999997E-2"/>
    <n v="2606.3000000000002"/>
    <n v="1329.213"/>
    <n v="15637.800000000001"/>
    <s v="Klasa III"/>
  </r>
  <r>
    <s v="SO - 0006841"/>
    <x v="0"/>
    <s v="WARE-NMK1003"/>
    <d v="2024-02-27T00:00:00"/>
    <d v="2024-03-12T00:00:00"/>
    <d v="2024-03-19T00:00:00"/>
    <x v="22"/>
    <x v="0"/>
    <n v="21"/>
    <n v="91"/>
    <s v="Wisiorki"/>
    <n v="4"/>
    <n v="7.4999999999999997E-2"/>
    <n v="3819"/>
    <n v="2864.25"/>
    <n v="15276"/>
    <s v="Klasa III"/>
  </r>
  <r>
    <s v="SO - 0006842"/>
    <x v="3"/>
    <s v="WARE-MKL1006"/>
    <d v="2024-02-27T00:00:00"/>
    <d v="2024-03-11T00:00:00"/>
    <d v="2024-03-21T00:00:00"/>
    <x v="9"/>
    <x v="0"/>
    <n v="10"/>
    <n v="332"/>
    <s v="Meble sypialniane"/>
    <n v="6"/>
    <n v="0.05"/>
    <n v="6103.7"/>
    <n v="3051.85"/>
    <n v="36622.199999999997"/>
    <s v="Klasa IV"/>
  </r>
  <r>
    <s v="SO - 0006843"/>
    <x v="0"/>
    <s v="WARE-PUJ1005"/>
    <d v="2024-02-27T00:00:00"/>
    <d v="2024-03-06T00:00:00"/>
    <d v="2024-03-09T00:00:00"/>
    <x v="15"/>
    <x v="2"/>
    <n v="32"/>
    <n v="274"/>
    <s v="Koszykówka"/>
    <n v="3"/>
    <n v="0.1"/>
    <n v="3932.9"/>
    <n v="2084.4369999999999"/>
    <n v="11798.7"/>
    <s v="Klasa II"/>
  </r>
  <r>
    <s v="SO - 0006844"/>
    <x v="3"/>
    <s v="WARE-NBV1002"/>
    <d v="2024-02-28T00:00:00"/>
    <d v="2024-03-15T00:00:00"/>
    <d v="2024-03-24T00:00:00"/>
    <x v="9"/>
    <x v="0"/>
    <n v="48"/>
    <n v="82"/>
    <s v="Meble łazienkowe"/>
    <n v="6"/>
    <n v="0.1"/>
    <n v="984.9"/>
    <n v="610.63800000000003"/>
    <n v="5909.4"/>
    <s v="Klasa IV"/>
  </r>
  <r>
    <s v="SO - 0006845"/>
    <x v="2"/>
    <s v="WARE-NMK1003"/>
    <d v="2024-02-28T00:00:00"/>
    <d v="2024-03-07T00:00:00"/>
    <d v="2024-03-13T00:00:00"/>
    <x v="7"/>
    <x v="3"/>
    <n v="11"/>
    <n v="169"/>
    <s v="Kolekcje"/>
    <n v="2"/>
    <n v="0.1"/>
    <n v="1313.2"/>
    <n v="840.44799999999998"/>
    <n v="2626.4"/>
    <s v="Klasa III"/>
  </r>
  <r>
    <s v="SO - 0006846"/>
    <x v="3"/>
    <s v="WARE-UHY1004"/>
    <d v="2024-02-28T00:00:00"/>
    <d v="2024-03-17T00:00:00"/>
    <d v="2024-03-19T00:00:00"/>
    <x v="4"/>
    <x v="3"/>
    <n v="9"/>
    <n v="254"/>
    <s v="Świąteczne"/>
    <n v="1"/>
    <n v="7.4999999999999997E-2"/>
    <n v="1085.4000000000001"/>
    <n v="770.63400000000001"/>
    <n v="1085.4000000000001"/>
    <s v="Klasa I"/>
  </r>
  <r>
    <s v="SO - 0006847"/>
    <x v="3"/>
    <s v="WARE-NMK1003"/>
    <d v="2024-02-28T00:00:00"/>
    <d v="2024-03-09T00:00:00"/>
    <d v="2024-03-19T00:00:00"/>
    <x v="17"/>
    <x v="1"/>
    <n v="42"/>
    <n v="132"/>
    <s v="Lampy stołowe"/>
    <n v="3"/>
    <n v="0.15"/>
    <n v="2988.2"/>
    <n v="2390.56"/>
    <n v="8964.5999999999985"/>
    <s v="Klasa IV"/>
  </r>
  <r>
    <s v="SO - 0006848"/>
    <x v="1"/>
    <s v="WARE-PUJ1005"/>
    <d v="2024-02-28T00:00:00"/>
    <d v="2024-03-24T00:00:00"/>
    <d v="2024-04-01T00:00:00"/>
    <x v="2"/>
    <x v="2"/>
    <n v="12"/>
    <n v="262"/>
    <s v="Akcesoria"/>
    <n v="4"/>
    <n v="7.4999999999999997E-2"/>
    <n v="790.6"/>
    <n v="672.01"/>
    <n v="3162.4"/>
    <s v="Klasa III"/>
  </r>
  <r>
    <s v="SO - 0006849"/>
    <x v="2"/>
    <s v="WARE-NMK1003"/>
    <d v="2024-02-28T00:00:00"/>
    <d v="2024-03-11T00:00:00"/>
    <d v="2024-03-12T00:00:00"/>
    <x v="7"/>
    <x v="3"/>
    <n v="6"/>
    <n v="97"/>
    <s v="Wieńce"/>
    <n v="5"/>
    <n v="0.05"/>
    <n v="2458.9"/>
    <n v="1549.107"/>
    <n v="12294.5"/>
    <s v="Klasa I"/>
  </r>
  <r>
    <s v="SO - 0006850"/>
    <x v="0"/>
    <s v="WARE-UHY1004"/>
    <d v="2024-02-28T00:00:00"/>
    <d v="2024-03-15T00:00:00"/>
    <d v="2024-03-18T00:00:00"/>
    <x v="25"/>
    <x v="0"/>
    <n v="33"/>
    <n v="261"/>
    <s v="Szkło stołowe"/>
    <n v="8"/>
    <n v="0.1"/>
    <n v="1695.1"/>
    <n v="1203.521"/>
    <n v="13560.8"/>
    <s v="Klasa II"/>
  </r>
  <r>
    <s v="SO - 0006851"/>
    <x v="0"/>
    <s v="WARE-NMK1003"/>
    <d v="2024-02-28T00:00:00"/>
    <d v="2024-03-08T00:00:00"/>
    <d v="2024-03-11T00:00:00"/>
    <x v="26"/>
    <x v="3"/>
    <n v="9"/>
    <n v="96"/>
    <s v="Toaletki"/>
    <n v="3"/>
    <n v="7.4999999999999997E-2"/>
    <n v="6425.3"/>
    <n v="3662.4209999999998"/>
    <n v="19275.900000000001"/>
    <s v="Klasa II"/>
  </r>
  <r>
    <s v="SO - 0006852"/>
    <x v="0"/>
    <s v="WARE-NMK1003"/>
    <d v="2024-02-28T00:00:00"/>
    <d v="2024-03-20T00:00:00"/>
    <d v="2024-03-28T00:00:00"/>
    <x v="16"/>
    <x v="1"/>
    <n v="6"/>
    <n v="134"/>
    <s v="Pufy"/>
    <n v="2"/>
    <n v="0.05"/>
    <n v="837.5"/>
    <n v="477.375"/>
    <n v="1675"/>
    <s v="Klasa III"/>
  </r>
  <r>
    <s v="SO - 0006853"/>
    <x v="2"/>
    <s v="WARE-NMK1003"/>
    <d v="2024-02-29T00:00:00"/>
    <d v="2024-03-02T00:00:00"/>
    <d v="2024-03-08T00:00:00"/>
    <x v="7"/>
    <x v="3"/>
    <n v="48"/>
    <n v="175"/>
    <s v="Kwiaty"/>
    <n v="1"/>
    <n v="7.4999999999999997E-2"/>
    <n v="3912.8"/>
    <n v="3325.88"/>
    <n v="3912.8"/>
    <s v="Klasa III"/>
  </r>
  <r>
    <s v="SO - 0006854"/>
    <x v="2"/>
    <s v="WARE-PUJ1005"/>
    <d v="2024-02-29T00:00:00"/>
    <d v="2024-03-03T00:00:00"/>
    <d v="2024-03-07T00:00:00"/>
    <x v="3"/>
    <x v="0"/>
    <n v="44"/>
    <n v="300"/>
    <s v="Poduszki"/>
    <n v="6"/>
    <n v="0.15"/>
    <n v="2405.3000000000002"/>
    <n v="1395.0740000000001"/>
    <n v="14431.800000000001"/>
    <s v="Klasa II"/>
  </r>
  <r>
    <s v="SO - 0006855"/>
    <x v="3"/>
    <s v="WARE-MKL1006"/>
    <d v="2024-02-29T00:00:00"/>
    <d v="2024-03-07T00:00:00"/>
    <d v="2024-03-13T00:00:00"/>
    <x v="5"/>
    <x v="2"/>
    <n v="26"/>
    <n v="352"/>
    <s v="Toaletki"/>
    <n v="1"/>
    <n v="0.05"/>
    <n v="958.1"/>
    <n v="814.38499999999999"/>
    <n v="958.1"/>
    <s v="Klasa III"/>
  </r>
  <r>
    <s v="SO - 0006856"/>
    <x v="3"/>
    <s v="WARE-NMK1003"/>
    <d v="2024-02-29T00:00:00"/>
    <d v="2024-03-03T00:00:00"/>
    <d v="2024-03-05T00:00:00"/>
    <x v="21"/>
    <x v="3"/>
    <n v="21"/>
    <n v="178"/>
    <s v="Półmiski"/>
    <n v="2"/>
    <n v="0.2"/>
    <n v="991.6"/>
    <n v="644.54"/>
    <n v="1983.2"/>
    <s v="Klasa I"/>
  </r>
  <r>
    <s v="SO - 0006857"/>
    <x v="2"/>
    <s v="WARE-PUJ1005"/>
    <d v="2024-02-29T00:00:00"/>
    <d v="2024-03-24T00:00:00"/>
    <d v="2024-04-01T00:00:00"/>
    <x v="3"/>
    <x v="0"/>
    <n v="22"/>
    <n v="272"/>
    <s v="Koce"/>
    <n v="2"/>
    <n v="0.1"/>
    <n v="5494"/>
    <n v="4010.62"/>
    <n v="10988"/>
    <s v="Klasa III"/>
  </r>
  <r>
    <s v="SO - 0006858"/>
    <x v="2"/>
    <s v="WARE-NMK1003"/>
    <d v="2024-02-29T00:00:00"/>
    <d v="2024-03-25T00:00:00"/>
    <d v="2024-03-31T00:00:00"/>
    <x v="23"/>
    <x v="0"/>
    <n v="29"/>
    <n v="146"/>
    <s v="Przechowywanie wina"/>
    <n v="5"/>
    <n v="7.4999999999999997E-2"/>
    <n v="911.2"/>
    <n v="628.72799999999995"/>
    <n v="4556"/>
    <s v="Klasa III"/>
  </r>
  <r>
    <s v="SO - 0006859"/>
    <x v="3"/>
    <s v="WARE-NMK1003"/>
    <d v="2024-02-29T00:00:00"/>
    <d v="2024-03-08T00:00:00"/>
    <d v="2024-03-13T00:00:00"/>
    <x v="22"/>
    <x v="0"/>
    <n v="7"/>
    <n v="125"/>
    <s v="Wieńce"/>
    <n v="8"/>
    <n v="0.1"/>
    <n v="3872.6"/>
    <n v="1665.2180000000001"/>
    <n v="30980.799999999999"/>
    <s v="Klasa II"/>
  </r>
  <r>
    <s v="SO - 0006860"/>
    <x v="0"/>
    <s v="WARE-NBV1002"/>
    <d v="2024-03-01T00:00:00"/>
    <d v="2024-03-29T00:00:00"/>
    <d v="2024-04-07T00:00:00"/>
    <x v="10"/>
    <x v="3"/>
    <n v="26"/>
    <n v="76"/>
    <s v="Meble ogrodowe"/>
    <n v="6"/>
    <n v="7.4999999999999997E-2"/>
    <n v="2613"/>
    <n v="2221.0500000000002"/>
    <n v="15678"/>
    <s v="Klasa IV"/>
  </r>
  <r>
    <s v="SO - 0006861"/>
    <x v="3"/>
    <s v="WARE-NBV1002"/>
    <d v="2024-03-01T00:00:00"/>
    <d v="2024-03-18T00:00:00"/>
    <d v="2024-03-24T00:00:00"/>
    <x v="11"/>
    <x v="0"/>
    <n v="21"/>
    <n v="81"/>
    <s v="Dywany"/>
    <n v="4"/>
    <n v="0.05"/>
    <n v="3678.3"/>
    <n v="2427.6779999999999"/>
    <n v="14713.2"/>
    <s v="Klasa III"/>
  </r>
  <r>
    <s v="SO - 0006862"/>
    <x v="3"/>
    <s v="WARE-NMK1003"/>
    <d v="2024-03-01T00:00:00"/>
    <d v="2024-03-18T00:00:00"/>
    <d v="2024-03-20T00:00:00"/>
    <x v="9"/>
    <x v="0"/>
    <n v="3"/>
    <n v="100"/>
    <s v="Komputery"/>
    <n v="2"/>
    <n v="0.05"/>
    <n v="1273"/>
    <n v="1069.32"/>
    <n v="2546"/>
    <s v="Klasa I"/>
  </r>
  <r>
    <s v="SO - 0006863"/>
    <x v="0"/>
    <s v="WARE-XYS1001"/>
    <d v="2024-03-01T00:00:00"/>
    <d v="2024-03-22T00:00:00"/>
    <d v="2024-03-29T00:00:00"/>
    <x v="26"/>
    <x v="3"/>
    <n v="39"/>
    <n v="8"/>
    <s v="Naczynia serwisowe"/>
    <n v="4"/>
    <n v="0.1"/>
    <n v="944.7"/>
    <n v="755.76"/>
    <n v="3778.8"/>
    <s v="Klasa III"/>
  </r>
  <r>
    <s v="SO - 0006864"/>
    <x v="0"/>
    <s v="WARE-NMK1003"/>
    <d v="2024-03-01T00:00:00"/>
    <d v="2024-03-18T00:00:00"/>
    <d v="2024-03-24T00:00:00"/>
    <x v="1"/>
    <x v="1"/>
    <n v="30"/>
    <n v="184"/>
    <s v="Toaletki"/>
    <n v="8"/>
    <n v="7.4999999999999997E-2"/>
    <n v="3999.9"/>
    <n v="2519.9369999999999"/>
    <n v="31999.200000000001"/>
    <s v="Klasa III"/>
  </r>
  <r>
    <s v="SO - 0006865"/>
    <x v="1"/>
    <s v="WARE-UHY1004"/>
    <d v="2024-03-01T00:00:00"/>
    <d v="2024-03-26T00:00:00"/>
    <d v="2024-04-01T00:00:00"/>
    <x v="20"/>
    <x v="1"/>
    <n v="22"/>
    <n v="206"/>
    <s v="Kolekcje"/>
    <n v="3"/>
    <n v="0.05"/>
    <n v="2438.8000000000002"/>
    <n v="1365.7280000000001"/>
    <n v="7316.4000000000005"/>
    <s v="Klasa III"/>
  </r>
  <r>
    <s v="SO - 0006866"/>
    <x v="0"/>
    <s v="WARE-PUJ1005"/>
    <d v="2024-03-01T00:00:00"/>
    <d v="2024-03-16T00:00:00"/>
    <d v="2024-03-22T00:00:00"/>
    <x v="16"/>
    <x v="1"/>
    <n v="20"/>
    <n v="302"/>
    <s v="Toaletki"/>
    <n v="3"/>
    <n v="0.05"/>
    <n v="261.3"/>
    <n v="209.04"/>
    <n v="783.90000000000009"/>
    <s v="Klasa III"/>
  </r>
  <r>
    <s v="SO - 0006867"/>
    <x v="2"/>
    <s v="WARE-MKL1006"/>
    <d v="2024-03-02T00:00:00"/>
    <d v="2024-03-15T00:00:00"/>
    <d v="2024-03-19T00:00:00"/>
    <x v="24"/>
    <x v="2"/>
    <n v="38"/>
    <n v="336"/>
    <s v="Narzędzia barowe"/>
    <n v="6"/>
    <n v="0.05"/>
    <n v="3899.4"/>
    <n v="2573.6039999999998"/>
    <n v="23396.400000000001"/>
    <s v="Klasa II"/>
  </r>
  <r>
    <s v="SO - 0006868"/>
    <x v="3"/>
    <s v="WARE-NMK1003"/>
    <d v="2024-03-02T00:00:00"/>
    <d v="2024-03-20T00:00:00"/>
    <d v="2024-03-24T00:00:00"/>
    <x v="17"/>
    <x v="1"/>
    <n v="48"/>
    <n v="166"/>
    <s v="Ozdoby"/>
    <n v="5"/>
    <n v="0.1"/>
    <n v="1092.0999999999999"/>
    <n v="546.04999999999995"/>
    <n v="5460.5"/>
    <s v="Klasa II"/>
  </r>
  <r>
    <s v="SO - 0006869"/>
    <x v="0"/>
    <s v="WARE-XYS1001"/>
    <d v="2024-03-02T00:00:00"/>
    <d v="2024-03-15T00:00:00"/>
    <d v="2024-03-25T00:00:00"/>
    <x v="22"/>
    <x v="0"/>
    <n v="34"/>
    <n v="31"/>
    <s v="Naczynia serwisowe"/>
    <n v="1"/>
    <n v="7.4999999999999997E-2"/>
    <n v="5299.7"/>
    <n v="2172.877"/>
    <n v="5299.7"/>
    <s v="Klasa IV"/>
  </r>
  <r>
    <s v="SO - 0006870"/>
    <x v="0"/>
    <s v="WARE-NMK1003"/>
    <d v="2024-03-03T00:00:00"/>
    <d v="2024-03-17T00:00:00"/>
    <d v="2024-03-21T00:00:00"/>
    <x v="0"/>
    <x v="0"/>
    <n v="48"/>
    <n v="143"/>
    <s v="Naczynia kuchenne"/>
    <n v="4"/>
    <n v="7.4999999999999997E-2"/>
    <n v="1045.2"/>
    <n v="700.28399999999999"/>
    <n v="4180.8"/>
    <s v="Klasa II"/>
  </r>
  <r>
    <s v="SO - 0006871"/>
    <x v="3"/>
    <s v="WARE-XYS1001"/>
    <d v="2024-03-03T00:00:00"/>
    <d v="2024-03-15T00:00:00"/>
    <d v="2024-03-17T00:00:00"/>
    <x v="9"/>
    <x v="0"/>
    <n v="25"/>
    <n v="20"/>
    <s v="Naczynia serwisowe"/>
    <n v="8"/>
    <n v="0.05"/>
    <n v="1132.3"/>
    <n v="690.70299999999997"/>
    <n v="9058.4"/>
    <s v="Klasa I"/>
  </r>
  <r>
    <s v="SO - 0006872"/>
    <x v="3"/>
    <s v="WARE-PUJ1005"/>
    <d v="2024-03-03T00:00:00"/>
    <d v="2024-03-20T00:00:00"/>
    <d v="2024-03-30T00:00:00"/>
    <x v="4"/>
    <x v="3"/>
    <n v="35"/>
    <n v="278"/>
    <s v="Poduszki"/>
    <n v="2"/>
    <n v="7.4999999999999997E-2"/>
    <n v="2291.4"/>
    <n v="1718.55"/>
    <n v="4582.8"/>
    <s v="Klasa IV"/>
  </r>
  <r>
    <s v="SO - 0006873"/>
    <x v="1"/>
    <s v="WARE-NMK1003"/>
    <d v="2024-03-03T00:00:00"/>
    <d v="2024-03-07T00:00:00"/>
    <d v="2024-03-13T00:00:00"/>
    <x v="20"/>
    <x v="1"/>
    <n v="45"/>
    <n v="91"/>
    <s v="Meble ogrodowe"/>
    <n v="2"/>
    <n v="7.4999999999999997E-2"/>
    <n v="978.2"/>
    <n v="430.40800000000002"/>
    <n v="1956.4"/>
    <s v="Klasa III"/>
  </r>
  <r>
    <s v="SO - 0006874"/>
    <x v="0"/>
    <s v="WARE-MKL1006"/>
    <d v="2024-03-03T00:00:00"/>
    <d v="2024-03-11T00:00:00"/>
    <d v="2024-03-17T00:00:00"/>
    <x v="0"/>
    <x v="0"/>
    <n v="12"/>
    <n v="336"/>
    <s v="Przechowywanie wina"/>
    <n v="7"/>
    <n v="7.4999999999999997E-2"/>
    <n v="2693.4"/>
    <n v="1912.3140000000001"/>
    <n v="18853.8"/>
    <s v="Klasa III"/>
  </r>
  <r>
    <s v="SO - 0006875"/>
    <x v="0"/>
    <s v="WARE-UHY1004"/>
    <d v="2024-03-03T00:00:00"/>
    <d v="2024-03-25T00:00:00"/>
    <d v="2024-03-27T00:00:00"/>
    <x v="1"/>
    <x v="1"/>
    <n v="8"/>
    <n v="250"/>
    <s v="Ramki na ścianę"/>
    <n v="5"/>
    <n v="0.05"/>
    <n v="783.9"/>
    <n v="509.53500000000003"/>
    <n v="3919.5"/>
    <s v="Klasa I"/>
  </r>
  <r>
    <s v="SO - 0006876"/>
    <x v="3"/>
    <s v="WARE-NMK1003"/>
    <d v="2024-03-03T00:00:00"/>
    <d v="2024-03-08T00:00:00"/>
    <d v="2024-03-14T00:00:00"/>
    <x v="21"/>
    <x v="3"/>
    <n v="29"/>
    <n v="186"/>
    <s v="Telefony"/>
    <n v="2"/>
    <n v="0.1"/>
    <n v="891.1"/>
    <n v="623.77"/>
    <n v="1782.2"/>
    <s v="Klasa III"/>
  </r>
  <r>
    <s v="SO - 0006877"/>
    <x v="0"/>
    <s v="WARE-NMK1003"/>
    <d v="2024-03-03T00:00:00"/>
    <d v="2024-03-16T00:00:00"/>
    <d v="2024-03-17T00:00:00"/>
    <x v="26"/>
    <x v="3"/>
    <n v="43"/>
    <n v="127"/>
    <s v="Meble sypialniane"/>
    <n v="5"/>
    <n v="0.15"/>
    <n v="2278"/>
    <n v="1116.22"/>
    <n v="11390"/>
    <s v="Klasa I"/>
  </r>
  <r>
    <s v="SO - 0006878"/>
    <x v="0"/>
    <s v="WARE-PUJ1005"/>
    <d v="2024-03-03T00:00:00"/>
    <d v="2024-03-11T00:00:00"/>
    <d v="2024-03-21T00:00:00"/>
    <x v="18"/>
    <x v="2"/>
    <n v="37"/>
    <n v="304"/>
    <s v="Toaletki"/>
    <n v="7"/>
    <n v="0.1"/>
    <n v="2733.6"/>
    <n v="1448.808"/>
    <n v="19135.2"/>
    <s v="Klasa IV"/>
  </r>
  <r>
    <s v="SO - 0006879"/>
    <x v="0"/>
    <s v="WARE-UHY1004"/>
    <d v="2024-03-03T00:00:00"/>
    <d v="2024-03-25T00:00:00"/>
    <d v="2024-03-31T00:00:00"/>
    <x v="25"/>
    <x v="0"/>
    <n v="33"/>
    <n v="210"/>
    <s v="TV i wideo"/>
    <n v="6"/>
    <n v="0.3"/>
    <n v="797.3"/>
    <n v="422.56900000000002"/>
    <n v="4783.7999999999993"/>
    <s v="Klasa III"/>
  </r>
  <r>
    <s v="SO - 0006880"/>
    <x v="3"/>
    <s v="WARE-NBV1002"/>
    <d v="2024-03-03T00:00:00"/>
    <d v="2024-03-24T00:00:00"/>
    <d v="2024-04-01T00:00:00"/>
    <x v="4"/>
    <x v="3"/>
    <n v="10"/>
    <n v="72"/>
    <s v="Poduszki meblowe"/>
    <n v="1"/>
    <n v="0.1"/>
    <n v="1105.5"/>
    <n v="497.47500000000002"/>
    <n v="1105.5"/>
    <s v="Klasa III"/>
  </r>
  <r>
    <s v="SO - 0006881"/>
    <x v="1"/>
    <s v="WARE-NMK1003"/>
    <d v="2024-03-04T00:00:00"/>
    <d v="2024-03-18T00:00:00"/>
    <d v="2024-03-22T00:00:00"/>
    <x v="20"/>
    <x v="1"/>
    <n v="44"/>
    <n v="169"/>
    <s v="Naczynia serwisowe"/>
    <n v="2"/>
    <n v="7.4999999999999997E-2"/>
    <n v="1259.5999999999999"/>
    <n v="516.43600000000004"/>
    <n v="2519.1999999999998"/>
    <s v="Klasa II"/>
  </r>
  <r>
    <s v="SO - 0006882"/>
    <x v="2"/>
    <s v="WARE-NBV1002"/>
    <d v="2024-03-04T00:00:00"/>
    <d v="2024-03-10T00:00:00"/>
    <d v="2024-03-12T00:00:00"/>
    <x v="7"/>
    <x v="3"/>
    <n v="20"/>
    <n v="70"/>
    <s v="TV i wideo"/>
    <n v="6"/>
    <n v="0.05"/>
    <n v="1018.4"/>
    <n v="570.30399999999997"/>
    <n v="6110.4"/>
    <s v="Klasa I"/>
  </r>
  <r>
    <s v="SO - 0006883"/>
    <x v="0"/>
    <s v="WARE-UHY1004"/>
    <d v="2024-03-04T00:00:00"/>
    <d v="2024-03-27T00:00:00"/>
    <d v="2024-03-31T00:00:00"/>
    <x v="0"/>
    <x v="0"/>
    <n v="42"/>
    <n v="223"/>
    <s v="Zegary"/>
    <n v="4"/>
    <n v="0.05"/>
    <n v="1246.2"/>
    <n v="834.95399999999995"/>
    <n v="4984.8"/>
    <s v="Klasa II"/>
  </r>
  <r>
    <s v="SO - 0006884"/>
    <x v="0"/>
    <s v="WARE-MKL1006"/>
    <d v="2024-03-04T00:00:00"/>
    <d v="2024-03-29T00:00:00"/>
    <d v="2024-04-02T00:00:00"/>
    <x v="19"/>
    <x v="2"/>
    <n v="17"/>
    <n v="361"/>
    <s v="Naczynia kuchenne"/>
    <n v="5"/>
    <n v="7.4999999999999997E-2"/>
    <n v="1788.9"/>
    <n v="1484.787"/>
    <n v="8944.5"/>
    <s v="Klasa II"/>
  </r>
  <r>
    <s v="SO - 0006885"/>
    <x v="1"/>
    <s v="WARE-UHY1004"/>
    <d v="2024-03-04T00:00:00"/>
    <d v="2024-03-24T00:00:00"/>
    <d v="2024-03-30T00:00:00"/>
    <x v="2"/>
    <x v="2"/>
    <n v="30"/>
    <n v="247"/>
    <s v="Kwiaty"/>
    <n v="3"/>
    <n v="0.1"/>
    <n v="3155.7"/>
    <n v="1988.0909999999999"/>
    <n v="9467.0999999999985"/>
    <s v="Klasa III"/>
  </r>
  <r>
    <s v="SO - 0006886"/>
    <x v="1"/>
    <s v="WARE-XYS1001"/>
    <d v="2024-03-04T00:00:00"/>
    <d v="2024-03-20T00:00:00"/>
    <d v="2024-03-28T00:00:00"/>
    <x v="7"/>
    <x v="3"/>
    <n v="50"/>
    <n v="29"/>
    <s v="Zegary"/>
    <n v="7"/>
    <n v="0.1"/>
    <n v="1125.5999999999999"/>
    <n v="585.31200000000001"/>
    <n v="7879.1999999999989"/>
    <s v="Klasa III"/>
  </r>
  <r>
    <s v="SO - 0006887"/>
    <x v="3"/>
    <s v="WARE-UHY1004"/>
    <d v="2024-03-04T00:00:00"/>
    <d v="2024-03-16T00:00:00"/>
    <d v="2024-03-22T00:00:00"/>
    <x v="12"/>
    <x v="1"/>
    <n v="47"/>
    <n v="223"/>
    <s v="Poduszki meblowe"/>
    <n v="2"/>
    <n v="0.2"/>
    <n v="1072"/>
    <n v="493.12"/>
    <n v="2144"/>
    <s v="Klasa III"/>
  </r>
  <r>
    <s v="SO - 0006888"/>
    <x v="3"/>
    <s v="WARE-NBV1002"/>
    <d v="2024-03-04T00:00:00"/>
    <d v="2024-03-27T00:00:00"/>
    <d v="2024-03-28T00:00:00"/>
    <x v="9"/>
    <x v="0"/>
    <n v="33"/>
    <n v="79"/>
    <s v="Świece"/>
    <n v="8"/>
    <n v="0.15"/>
    <n v="247.9"/>
    <n v="185.92500000000001"/>
    <n v="1983.2"/>
    <s v="Klasa I"/>
  </r>
  <r>
    <s v="SO - 0006889"/>
    <x v="0"/>
    <s v="WARE-NMK1003"/>
    <d v="2024-03-04T00:00:00"/>
    <d v="2024-03-30T00:00:00"/>
    <d v="2024-04-08T00:00:00"/>
    <x v="14"/>
    <x v="2"/>
    <n v="9"/>
    <n v="186"/>
    <s v="Ramki na zdjęcia"/>
    <n v="6"/>
    <n v="0.15"/>
    <n v="2505.8000000000002"/>
    <n v="1077.4939999999999"/>
    <n v="15034.800000000001"/>
    <s v="Klasa IV"/>
  </r>
  <r>
    <s v="SO - 0006890"/>
    <x v="3"/>
    <s v="WARE-NMK1003"/>
    <d v="2024-03-04T00:00:00"/>
    <d v="2024-03-08T00:00:00"/>
    <d v="2024-03-10T00:00:00"/>
    <x v="17"/>
    <x v="1"/>
    <n v="48"/>
    <n v="88"/>
    <s v="Kwiaty"/>
    <n v="6"/>
    <n v="0.1"/>
    <n v="1092.0999999999999"/>
    <n v="775.39099999999996"/>
    <n v="6552.5999999999995"/>
    <s v="Klasa I"/>
  </r>
  <r>
    <s v="SO - 0006891"/>
    <x v="0"/>
    <s v="WARE-NMK1003"/>
    <d v="2024-03-04T00:00:00"/>
    <d v="2024-04-01T00:00:00"/>
    <d v="2024-04-10T00:00:00"/>
    <x v="6"/>
    <x v="1"/>
    <n v="12"/>
    <n v="153"/>
    <s v="Naczynia serwisowe"/>
    <n v="7"/>
    <n v="0.05"/>
    <n v="3999.9"/>
    <n v="2999.9250000000002"/>
    <n v="27999.3"/>
    <s v="Klasa IV"/>
  </r>
  <r>
    <s v="SO - 0006892"/>
    <x v="3"/>
    <s v="WARE-NBV1002"/>
    <d v="2024-03-04T00:00:00"/>
    <d v="2024-03-23T00:00:00"/>
    <d v="2024-03-24T00:00:00"/>
    <x v="17"/>
    <x v="1"/>
    <n v="26"/>
    <n v="70"/>
    <s v="Meble do jadalni"/>
    <n v="5"/>
    <n v="0.05"/>
    <n v="1038.5"/>
    <n v="633.48500000000001"/>
    <n v="5192.5"/>
    <s v="Klasa I"/>
  </r>
  <r>
    <s v="SO - 0006893"/>
    <x v="2"/>
    <s v="WARE-UHY1004"/>
    <d v="2024-03-05T00:00:00"/>
    <d v="2024-03-24T00:00:00"/>
    <d v="2024-03-30T00:00:00"/>
    <x v="3"/>
    <x v="0"/>
    <n v="27"/>
    <n v="232"/>
    <s v="Kwiaty"/>
    <n v="6"/>
    <n v="0.1"/>
    <n v="3852.5"/>
    <n v="2311.5"/>
    <n v="23115"/>
    <s v="Klasa III"/>
  </r>
  <r>
    <s v="SO - 0006894"/>
    <x v="0"/>
    <s v="WARE-MKL1006"/>
    <d v="2024-03-05T00:00:00"/>
    <d v="2024-03-25T00:00:00"/>
    <d v="2024-04-04T00:00:00"/>
    <x v="14"/>
    <x v="2"/>
    <n v="17"/>
    <n v="352"/>
    <s v="Rzeźby"/>
    <n v="2"/>
    <n v="0.05"/>
    <n v="1018.4"/>
    <n v="661.96"/>
    <n v="2036.8"/>
    <s v="Klasa IV"/>
  </r>
  <r>
    <s v="SO - 0006895"/>
    <x v="0"/>
    <s v="WARE-NBV1002"/>
    <d v="2024-03-05T00:00:00"/>
    <d v="2024-03-23T00:00:00"/>
    <d v="2024-03-27T00:00:00"/>
    <x v="15"/>
    <x v="2"/>
    <n v="5"/>
    <n v="79"/>
    <s v="Telefony"/>
    <n v="5"/>
    <n v="7.4999999999999997E-2"/>
    <n v="234.5"/>
    <n v="140.69999999999999"/>
    <n v="1172.5"/>
    <s v="Klasa II"/>
  </r>
  <r>
    <s v="SO - 0006896"/>
    <x v="2"/>
    <s v="WARE-NBV1002"/>
    <d v="2024-03-05T00:00:00"/>
    <d v="2024-03-14T00:00:00"/>
    <d v="2024-03-24T00:00:00"/>
    <x v="7"/>
    <x v="3"/>
    <n v="10"/>
    <n v="63"/>
    <s v="Szafy"/>
    <n v="5"/>
    <n v="0.1"/>
    <n v="998.3"/>
    <n v="778.67399999999998"/>
    <n v="4991.5"/>
    <s v="Klasa IV"/>
  </r>
  <r>
    <s v="SO - 0006897"/>
    <x v="3"/>
    <s v="WARE-PUJ1005"/>
    <d v="2024-03-05T00:00:00"/>
    <d v="2024-03-13T00:00:00"/>
    <d v="2024-03-22T00:00:00"/>
    <x v="5"/>
    <x v="2"/>
    <n v="46"/>
    <n v="303"/>
    <s v="Świąteczne"/>
    <n v="3"/>
    <n v="7.4999999999999997E-2"/>
    <n v="2613"/>
    <n v="1541.67"/>
    <n v="7839"/>
    <s v="Klasa IV"/>
  </r>
  <r>
    <s v="SO - 0006898"/>
    <x v="2"/>
    <s v="WARE-NBV1002"/>
    <d v="2024-03-05T00:00:00"/>
    <d v="2024-04-02T00:00:00"/>
    <d v="2024-04-05T00:00:00"/>
    <x v="7"/>
    <x v="3"/>
    <n v="6"/>
    <n v="83"/>
    <s v="Telefony"/>
    <n v="7"/>
    <n v="0.4"/>
    <n v="5212.6000000000004"/>
    <n v="3283.9380000000001"/>
    <n v="36488.200000000004"/>
    <s v="Klasa II"/>
  </r>
  <r>
    <s v="SO - 0006899"/>
    <x v="3"/>
    <s v="WARE-XYS1001"/>
    <d v="2024-03-05T00:00:00"/>
    <d v="2024-03-31T00:00:00"/>
    <d v="2024-04-08T00:00:00"/>
    <x v="4"/>
    <x v="3"/>
    <n v="6"/>
    <n v="39"/>
    <s v="Kolekcje"/>
    <n v="2"/>
    <n v="0.2"/>
    <n v="1159.0999999999999"/>
    <n v="498.41300000000001"/>
    <n v="2318.1999999999998"/>
    <s v="Klasa III"/>
  </r>
  <r>
    <s v="SO - 0006900"/>
    <x v="1"/>
    <s v="WARE-UHY1004"/>
    <d v="2024-03-05T00:00:00"/>
    <d v="2024-03-08T00:00:00"/>
    <d v="2024-03-17T00:00:00"/>
    <x v="2"/>
    <x v="2"/>
    <n v="12"/>
    <n v="238"/>
    <s v="Obrusy"/>
    <n v="2"/>
    <n v="0.1"/>
    <n v="884.4"/>
    <n v="619.08000000000004"/>
    <n v="1768.8"/>
    <s v="Klasa IV"/>
  </r>
  <r>
    <s v="SO - 0006901"/>
    <x v="3"/>
    <s v="WARE-NBV1002"/>
    <d v="2024-03-06T00:00:00"/>
    <d v="2024-04-03T00:00:00"/>
    <d v="2024-04-05T00:00:00"/>
    <x v="27"/>
    <x v="1"/>
    <n v="41"/>
    <n v="62"/>
    <s v="Lampy stołowe"/>
    <n v="1"/>
    <n v="0.05"/>
    <n v="3242.8"/>
    <n v="1426.8320000000001"/>
    <n v="3242.8"/>
    <s v="Klasa I"/>
  </r>
  <r>
    <s v="SO - 0006902"/>
    <x v="3"/>
    <s v="WARE-XYS1001"/>
    <d v="2024-03-06T00:00:00"/>
    <d v="2024-04-02T00:00:00"/>
    <d v="2024-04-08T00:00:00"/>
    <x v="5"/>
    <x v="2"/>
    <n v="38"/>
    <n v="41"/>
    <s v="Wieńce"/>
    <n v="5"/>
    <n v="0.1"/>
    <n v="1005"/>
    <n v="592.95000000000005"/>
    <n v="5025"/>
    <s v="Klasa III"/>
  </r>
  <r>
    <s v="SO - 0006903"/>
    <x v="2"/>
    <s v="WARE-MKL1006"/>
    <d v="2024-03-06T00:00:00"/>
    <d v="2024-03-10T00:00:00"/>
    <d v="2024-03-20T00:00:00"/>
    <x v="23"/>
    <x v="0"/>
    <n v="29"/>
    <n v="350"/>
    <s v="Lampy stołowe"/>
    <n v="1"/>
    <n v="7.4999999999999997E-2"/>
    <n v="917.9"/>
    <n v="743.49900000000002"/>
    <n v="917.9"/>
    <s v="Klasa IV"/>
  </r>
  <r>
    <s v="SO - 0006904"/>
    <x v="3"/>
    <s v="WARE-PUJ1005"/>
    <d v="2024-03-06T00:00:00"/>
    <d v="2024-03-18T00:00:00"/>
    <d v="2024-03-26T00:00:00"/>
    <x v="17"/>
    <x v="1"/>
    <n v="3"/>
    <n v="317"/>
    <s v="Ozdoby"/>
    <n v="4"/>
    <n v="0.2"/>
    <n v="5480.6"/>
    <n v="4110.45"/>
    <n v="21922.400000000001"/>
    <s v="Klasa III"/>
  </r>
  <r>
    <s v="SO - 0006905"/>
    <x v="0"/>
    <s v="WARE-NMK1003"/>
    <d v="2024-03-06T00:00:00"/>
    <d v="2024-03-11T00:00:00"/>
    <d v="2024-03-19T00:00:00"/>
    <x v="16"/>
    <x v="1"/>
    <n v="47"/>
    <n v="185"/>
    <s v="Meble sypialniane"/>
    <n v="1"/>
    <n v="7.4999999999999997E-2"/>
    <n v="1996.6"/>
    <n v="938.40200000000004"/>
    <n v="1996.6"/>
    <s v="Klasa III"/>
  </r>
  <r>
    <s v="SO - 0006906"/>
    <x v="0"/>
    <s v="WARE-NMK1003"/>
    <d v="2024-03-06T00:00:00"/>
    <d v="2024-03-14T00:00:00"/>
    <d v="2024-03-17T00:00:00"/>
    <x v="0"/>
    <x v="0"/>
    <n v="42"/>
    <n v="148"/>
    <s v="Koszykówka"/>
    <n v="1"/>
    <n v="0.3"/>
    <n v="5152.3"/>
    <n v="2524.627"/>
    <n v="5152.3"/>
    <s v="Klasa II"/>
  </r>
  <r>
    <s v="SO - 0006907"/>
    <x v="0"/>
    <s v="WARE-NMK1003"/>
    <d v="2024-03-06T00:00:00"/>
    <d v="2024-03-27T00:00:00"/>
    <d v="2024-03-29T00:00:00"/>
    <x v="6"/>
    <x v="1"/>
    <n v="9"/>
    <n v="161"/>
    <s v="Narzędzia barowe"/>
    <n v="5"/>
    <n v="7.4999999999999997E-2"/>
    <n v="850.9"/>
    <n v="714.75599999999997"/>
    <n v="4254.5"/>
    <s v="Klasa I"/>
  </r>
  <r>
    <s v="SO - 0006908"/>
    <x v="0"/>
    <s v="WARE-UHY1004"/>
    <d v="2024-03-06T00:00:00"/>
    <d v="2024-03-22T00:00:00"/>
    <d v="2024-04-01T00:00:00"/>
    <x v="25"/>
    <x v="0"/>
    <n v="46"/>
    <n v="211"/>
    <s v="Zapachy do domu"/>
    <n v="1"/>
    <n v="0.1"/>
    <n v="2485.6999999999998"/>
    <n v="1715.133"/>
    <n v="2485.6999999999998"/>
    <s v="Klasa IV"/>
  </r>
  <r>
    <s v="SO - 0006909"/>
    <x v="3"/>
    <s v="WARE-XYS1001"/>
    <d v="2024-03-06T00:00:00"/>
    <d v="2024-03-24T00:00:00"/>
    <d v="2024-04-02T00:00:00"/>
    <x v="12"/>
    <x v="1"/>
    <n v="31"/>
    <n v="48"/>
    <s v="Kieliszki do koktajli"/>
    <n v="4"/>
    <n v="7.4999999999999997E-2"/>
    <n v="167.5"/>
    <n v="112.22499999999999"/>
    <n v="670"/>
    <s v="Klasa IV"/>
  </r>
  <r>
    <s v="SO - 0006910"/>
    <x v="0"/>
    <s v="WARE-NMK1003"/>
    <d v="2024-03-06T00:00:00"/>
    <d v="2024-03-30T00:00:00"/>
    <d v="2024-04-05T00:00:00"/>
    <x v="16"/>
    <x v="1"/>
    <n v="12"/>
    <n v="187"/>
    <s v="Koszykówka"/>
    <n v="1"/>
    <n v="0.05"/>
    <n v="1005"/>
    <n v="824.1"/>
    <n v="1005"/>
    <s v="Klasa III"/>
  </r>
  <r>
    <s v="SO - 0006911"/>
    <x v="0"/>
    <s v="WARE-NMK1003"/>
    <d v="2024-03-07T00:00:00"/>
    <d v="2024-03-10T00:00:00"/>
    <d v="2024-03-20T00:00:00"/>
    <x v="0"/>
    <x v="0"/>
    <n v="48"/>
    <n v="150"/>
    <s v="Dekoracje zewnętrzne"/>
    <n v="1"/>
    <n v="0.2"/>
    <n v="3899.4"/>
    <n v="3119.52"/>
    <n v="3899.4"/>
    <s v="Klasa IV"/>
  </r>
  <r>
    <s v="SO - 0006912"/>
    <x v="3"/>
    <s v="WARE-XYS1001"/>
    <d v="2024-03-07T00:00:00"/>
    <d v="2024-03-15T00:00:00"/>
    <d v="2024-03-23T00:00:00"/>
    <x v="22"/>
    <x v="0"/>
    <n v="1"/>
    <n v="21"/>
    <s v="Koszykówka"/>
    <n v="2"/>
    <n v="0.15"/>
    <n v="3999.9"/>
    <n v="3359.9160000000002"/>
    <n v="7999.8"/>
    <s v="Klasa III"/>
  </r>
  <r>
    <s v="SO - 0006913"/>
    <x v="2"/>
    <s v="WARE-PUJ1005"/>
    <d v="2024-03-07T00:00:00"/>
    <d v="2024-03-24T00:00:00"/>
    <d v="2024-04-01T00:00:00"/>
    <x v="7"/>
    <x v="3"/>
    <n v="18"/>
    <n v="282"/>
    <s v="Szkło stołowe"/>
    <n v="4"/>
    <n v="7.4999999999999997E-2"/>
    <n v="1869.3"/>
    <n v="1271.124"/>
    <n v="7477.2"/>
    <s v="Klasa III"/>
  </r>
  <r>
    <s v="SO - 0006914"/>
    <x v="0"/>
    <s v="WARE-UHY1004"/>
    <d v="2024-03-07T00:00:00"/>
    <d v="2024-03-19T00:00:00"/>
    <d v="2024-03-23T00:00:00"/>
    <x v="0"/>
    <x v="0"/>
    <n v="12"/>
    <n v="217"/>
    <s v="Wazy"/>
    <n v="4"/>
    <n v="0.05"/>
    <n v="5540.9"/>
    <n v="2437.9960000000001"/>
    <n v="22163.599999999999"/>
    <s v="Klasa II"/>
  </r>
  <r>
    <s v="SO - 0006915"/>
    <x v="1"/>
    <s v="WARE-NMK1003"/>
    <d v="2024-03-07T00:00:00"/>
    <d v="2024-04-02T00:00:00"/>
    <d v="2024-04-10T00:00:00"/>
    <x v="8"/>
    <x v="3"/>
    <n v="25"/>
    <n v="161"/>
    <s v="TV i wideo"/>
    <n v="7"/>
    <n v="7.4999999999999997E-2"/>
    <n v="201"/>
    <n v="158.79"/>
    <n v="1407"/>
    <s v="Klasa III"/>
  </r>
  <r>
    <s v="SO - 0006916"/>
    <x v="2"/>
    <s v="WARE-NMK1003"/>
    <d v="2024-03-07T00:00:00"/>
    <d v="2024-03-12T00:00:00"/>
    <d v="2024-03-13T00:00:00"/>
    <x v="3"/>
    <x v="0"/>
    <n v="43"/>
    <n v="143"/>
    <s v="Komputery"/>
    <n v="5"/>
    <n v="0.1"/>
    <n v="3088.7"/>
    <n v="2223.864"/>
    <n v="15443.5"/>
    <s v="Klasa I"/>
  </r>
  <r>
    <s v="SO - 0006917"/>
    <x v="3"/>
    <s v="WARE-PUJ1005"/>
    <d v="2024-03-07T00:00:00"/>
    <d v="2024-03-30T00:00:00"/>
    <d v="2024-04-08T00:00:00"/>
    <x v="5"/>
    <x v="2"/>
    <n v="32"/>
    <n v="275"/>
    <s v="Meble sypialniane"/>
    <n v="1"/>
    <n v="7.4999999999999997E-2"/>
    <n v="1005"/>
    <n v="723.6"/>
    <n v="1005"/>
    <s v="Klasa IV"/>
  </r>
  <r>
    <s v="SO - 0006918"/>
    <x v="3"/>
    <s v="WARE-MKL1006"/>
    <d v="2024-03-07T00:00:00"/>
    <d v="2024-03-25T00:00:00"/>
    <d v="2024-03-29T00:00:00"/>
    <x v="22"/>
    <x v="0"/>
    <n v="10"/>
    <n v="351"/>
    <s v="Ramki na zdjęcia"/>
    <n v="7"/>
    <n v="0.05"/>
    <n v="1681.7"/>
    <n v="924.93499999999995"/>
    <n v="11771.9"/>
    <s v="Klasa II"/>
  </r>
  <r>
    <s v="SO - 0006919"/>
    <x v="3"/>
    <s v="WARE-UHY1004"/>
    <d v="2024-03-07T00:00:00"/>
    <d v="2024-03-20T00:00:00"/>
    <d v="2024-03-27T00:00:00"/>
    <x v="21"/>
    <x v="3"/>
    <n v="21"/>
    <n v="246"/>
    <s v="Meble do jadalni"/>
    <n v="1"/>
    <n v="0.15"/>
    <n v="998.3"/>
    <n v="838.572"/>
    <n v="998.3"/>
    <s v="Klasa III"/>
  </r>
  <r>
    <s v="SO - 0006920"/>
    <x v="1"/>
    <s v="WARE-MKL1006"/>
    <d v="2024-03-08T00:00:00"/>
    <d v="2024-03-12T00:00:00"/>
    <d v="2024-03-14T00:00:00"/>
    <x v="20"/>
    <x v="1"/>
    <n v="47"/>
    <n v="352"/>
    <s v="Meble sypialniane"/>
    <n v="2"/>
    <n v="0.4"/>
    <n v="1018.4"/>
    <n v="488.83199999999999"/>
    <n v="2036.8"/>
    <s v="Klasa I"/>
  </r>
  <r>
    <s v="SO - 0006921"/>
    <x v="0"/>
    <s v="WARE-NMK1003"/>
    <d v="2024-03-08T00:00:00"/>
    <d v="2024-03-16T00:00:00"/>
    <d v="2024-03-18T00:00:00"/>
    <x v="26"/>
    <x v="3"/>
    <n v="3"/>
    <n v="177"/>
    <s v="Rzeźby"/>
    <n v="8"/>
    <n v="0.05"/>
    <n v="227.8"/>
    <n v="95.676000000000002"/>
    <n v="1822.4"/>
    <s v="Klasa I"/>
  </r>
  <r>
    <s v="SO - 0006922"/>
    <x v="2"/>
    <s v="WARE-UHY1004"/>
    <d v="2024-03-08T00:00:00"/>
    <d v="2024-03-17T00:00:00"/>
    <d v="2024-03-25T00:00:00"/>
    <x v="13"/>
    <x v="0"/>
    <n v="9"/>
    <n v="255"/>
    <s v="Narzędzia barowe"/>
    <n v="7"/>
    <n v="7.4999999999999997E-2"/>
    <n v="261.3"/>
    <n v="112.35899999999999"/>
    <n v="1829.1000000000001"/>
    <s v="Klasa III"/>
  </r>
  <r>
    <s v="SO - 0006923"/>
    <x v="0"/>
    <s v="WARE-PUJ1005"/>
    <d v="2024-03-08T00:00:00"/>
    <d v="2024-03-25T00:00:00"/>
    <d v="2024-03-27T00:00:00"/>
    <x v="14"/>
    <x v="2"/>
    <n v="2"/>
    <n v="328"/>
    <s v="Świąteczne"/>
    <n v="6"/>
    <n v="7.4999999999999997E-2"/>
    <n v="3886"/>
    <n v="2681.34"/>
    <n v="23316"/>
    <s v="Klasa I"/>
  </r>
  <r>
    <s v="SO - 0006924"/>
    <x v="0"/>
    <s v="WARE-NBV1002"/>
    <d v="2024-03-09T00:00:00"/>
    <d v="2024-03-15T00:00:00"/>
    <d v="2024-03-22T00:00:00"/>
    <x v="0"/>
    <x v="0"/>
    <n v="32"/>
    <n v="82"/>
    <s v="Świece"/>
    <n v="5"/>
    <n v="0.05"/>
    <n v="5802.2"/>
    <n v="4177.5839999999998"/>
    <n v="29011"/>
    <s v="Klasa III"/>
  </r>
  <r>
    <s v="SO - 0006925"/>
    <x v="2"/>
    <s v="WARE-XYS1001"/>
    <d v="2024-03-09T00:00:00"/>
    <d v="2024-03-15T00:00:00"/>
    <d v="2024-03-20T00:00:00"/>
    <x v="23"/>
    <x v="0"/>
    <n v="29"/>
    <n v="54"/>
    <s v="Naczynia do pieczenia"/>
    <n v="5"/>
    <n v="0.4"/>
    <n v="1279.7"/>
    <n v="627.053"/>
    <n v="6398.5"/>
    <s v="Klasa II"/>
  </r>
  <r>
    <s v="SO - 0006926"/>
    <x v="1"/>
    <s v="WARE-UHY1004"/>
    <d v="2024-03-09T00:00:00"/>
    <d v="2024-03-29T00:00:00"/>
    <d v="2024-04-05T00:00:00"/>
    <x v="20"/>
    <x v="1"/>
    <n v="3"/>
    <n v="212"/>
    <s v="Toaletki"/>
    <n v="8"/>
    <n v="7.4999999999999997E-2"/>
    <n v="2331.6"/>
    <n v="1725.384"/>
    <n v="18652.8"/>
    <s v="Klasa III"/>
  </r>
  <r>
    <s v="SO - 0006927"/>
    <x v="1"/>
    <s v="WARE-PUJ1005"/>
    <d v="2024-03-09T00:00:00"/>
    <d v="2024-03-22T00:00:00"/>
    <d v="2024-03-31T00:00:00"/>
    <x v="2"/>
    <x v="2"/>
    <n v="17"/>
    <n v="315"/>
    <s v="Wieńce"/>
    <n v="1"/>
    <n v="7.4999999999999997E-2"/>
    <n v="5098.7"/>
    <n v="3059.22"/>
    <n v="5098.7"/>
    <s v="Klasa IV"/>
  </r>
  <r>
    <s v="SO - 0006928"/>
    <x v="2"/>
    <s v="WARE-PUJ1005"/>
    <d v="2024-03-09T00:00:00"/>
    <d v="2024-03-18T00:00:00"/>
    <d v="2024-03-23T00:00:00"/>
    <x v="7"/>
    <x v="3"/>
    <n v="15"/>
    <n v="269"/>
    <s v="Lampy stołowe"/>
    <n v="1"/>
    <n v="0.3"/>
    <n v="2680"/>
    <n v="1179.2"/>
    <n v="2680"/>
    <s v="Klasa II"/>
  </r>
  <r>
    <s v="SO - 0006929"/>
    <x v="0"/>
    <s v="WARE-UHY1004"/>
    <d v="2024-03-09T00:00:00"/>
    <d v="2024-04-01T00:00:00"/>
    <d v="2024-04-04T00:00:00"/>
    <x v="18"/>
    <x v="2"/>
    <n v="10"/>
    <n v="239"/>
    <s v="Wisiorki"/>
    <n v="3"/>
    <n v="0.05"/>
    <n v="2666.6"/>
    <n v="2239.944"/>
    <n v="7999.7999999999993"/>
    <s v="Klasa II"/>
  </r>
  <r>
    <s v="SO - 0006930"/>
    <x v="0"/>
    <s v="WARE-NBV1002"/>
    <d v="2024-03-09T00:00:00"/>
    <d v="2024-04-01T00:00:00"/>
    <d v="2024-04-10T00:00:00"/>
    <x v="0"/>
    <x v="0"/>
    <n v="35"/>
    <n v="71"/>
    <s v="Naczynia serwisowe"/>
    <n v="7"/>
    <n v="0.4"/>
    <n v="2592.9"/>
    <n v="1089.018"/>
    <n v="18150.3"/>
    <s v="Klasa IV"/>
  </r>
  <r>
    <s v="SO - 0006931"/>
    <x v="0"/>
    <s v="WARE-PUJ1005"/>
    <d v="2024-03-09T00:00:00"/>
    <d v="2024-03-18T00:00:00"/>
    <d v="2024-03-23T00:00:00"/>
    <x v="22"/>
    <x v="0"/>
    <n v="9"/>
    <n v="318"/>
    <s v="Obrusy"/>
    <n v="6"/>
    <n v="0.15"/>
    <n v="1078.7"/>
    <n v="474.62799999999999"/>
    <n v="6472.2000000000007"/>
    <s v="Klasa II"/>
  </r>
  <r>
    <s v="SO - 0006932"/>
    <x v="1"/>
    <s v="WARE-NMK1003"/>
    <d v="2024-03-10T00:00:00"/>
    <d v="2024-04-02T00:00:00"/>
    <d v="2024-04-10T00:00:00"/>
    <x v="2"/>
    <x v="2"/>
    <n v="34"/>
    <n v="147"/>
    <s v="Baseball"/>
    <n v="8"/>
    <n v="0.05"/>
    <n v="6003.2"/>
    <n v="4322.3040000000001"/>
    <n v="48025.599999999999"/>
    <s v="Klasa III"/>
  </r>
  <r>
    <s v="SO - 0006933"/>
    <x v="3"/>
    <s v="WARE-PUJ1005"/>
    <d v="2024-03-10T00:00:00"/>
    <d v="2024-03-30T00:00:00"/>
    <d v="2024-04-08T00:00:00"/>
    <x v="5"/>
    <x v="2"/>
    <n v="33"/>
    <n v="308"/>
    <s v="Kwiaty"/>
    <n v="8"/>
    <n v="0.1"/>
    <n v="2458.9"/>
    <n v="1524.518"/>
    <n v="19671.2"/>
    <s v="Klasa IV"/>
  </r>
  <r>
    <s v="SO - 0006934"/>
    <x v="3"/>
    <s v="WARE-NMK1003"/>
    <d v="2024-03-10T00:00:00"/>
    <d v="2024-03-23T00:00:00"/>
    <d v="2024-03-25T00:00:00"/>
    <x v="4"/>
    <x v="3"/>
    <n v="31"/>
    <n v="123"/>
    <s v="Meble łazienkowe"/>
    <n v="1"/>
    <n v="0.05"/>
    <n v="3839.1"/>
    <n v="2418.6329999999998"/>
    <n v="3839.1"/>
    <s v="Klasa I"/>
  </r>
  <r>
    <s v="SO - 0006935"/>
    <x v="0"/>
    <s v="WARE-UHY1004"/>
    <d v="2024-03-10T00:00:00"/>
    <d v="2024-03-18T00:00:00"/>
    <d v="2024-03-24T00:00:00"/>
    <x v="1"/>
    <x v="1"/>
    <n v="35"/>
    <n v="218"/>
    <s v="Meble do jadalni"/>
    <n v="7"/>
    <n v="0.4"/>
    <n v="6492.3"/>
    <n v="4869.2250000000004"/>
    <n v="45446.1"/>
    <s v="Klasa III"/>
  </r>
  <r>
    <s v="SO - 0006936"/>
    <x v="2"/>
    <s v="WARE-MKL1006"/>
    <d v="2024-03-10T00:00:00"/>
    <d v="2024-03-29T00:00:00"/>
    <d v="2024-04-08T00:00:00"/>
    <x v="23"/>
    <x v="0"/>
    <n v="30"/>
    <n v="367"/>
    <s v="Meble łazienkowe"/>
    <n v="8"/>
    <n v="0.1"/>
    <n v="3912.8"/>
    <n v="2817.2159999999999"/>
    <n v="31302.400000000001"/>
    <s v="Klasa IV"/>
  </r>
  <r>
    <s v="SO - 0006937"/>
    <x v="0"/>
    <s v="WARE-MKL1006"/>
    <d v="2024-03-10T00:00:00"/>
    <d v="2024-04-06T00:00:00"/>
    <d v="2024-04-14T00:00:00"/>
    <x v="0"/>
    <x v="0"/>
    <n v="34"/>
    <n v="340"/>
    <s v="Wisiorki"/>
    <n v="3"/>
    <n v="0.05"/>
    <n v="1085.4000000000001"/>
    <n v="792.34199999999998"/>
    <n v="3256.2000000000003"/>
    <s v="Klasa III"/>
  </r>
  <r>
    <s v="SO - 0006938"/>
    <x v="0"/>
    <s v="WARE-UHY1004"/>
    <d v="2024-03-10T00:00:00"/>
    <d v="2024-03-15T00:00:00"/>
    <d v="2024-03-16T00:00:00"/>
    <x v="1"/>
    <x v="1"/>
    <n v="28"/>
    <n v="238"/>
    <s v="Naczynia serwisowe"/>
    <n v="3"/>
    <n v="0.05"/>
    <n v="3296.4"/>
    <n v="1911.912"/>
    <n v="9889.2000000000007"/>
    <s v="Klasa I"/>
  </r>
  <r>
    <s v="SO - 0006939"/>
    <x v="2"/>
    <s v="WARE-NBV1002"/>
    <d v="2024-03-10T00:00:00"/>
    <d v="2024-03-23T00:00:00"/>
    <d v="2024-04-02T00:00:00"/>
    <x v="13"/>
    <x v="0"/>
    <n v="6"/>
    <n v="64"/>
    <s v="Kieliszki do koktajli"/>
    <n v="7"/>
    <n v="0.1"/>
    <n v="5661.5"/>
    <n v="3623.36"/>
    <n v="39630.5"/>
    <s v="Klasa IV"/>
  </r>
  <r>
    <s v="SO - 0006940"/>
    <x v="3"/>
    <s v="WARE-MKL1006"/>
    <d v="2024-03-10T00:00:00"/>
    <d v="2024-03-28T00:00:00"/>
    <d v="2024-04-05T00:00:00"/>
    <x v="27"/>
    <x v="1"/>
    <n v="37"/>
    <n v="350"/>
    <s v="Zastawa stołowa"/>
    <n v="1"/>
    <n v="0.3"/>
    <n v="964.8"/>
    <n v="549.93600000000004"/>
    <n v="964.8"/>
    <s v="Klasa III"/>
  </r>
  <r>
    <s v="SO - 0006941"/>
    <x v="0"/>
    <s v="WARE-NBV1002"/>
    <d v="2024-03-11T00:00:00"/>
    <d v="2024-03-20T00:00:00"/>
    <d v="2024-03-23T00:00:00"/>
    <x v="26"/>
    <x v="3"/>
    <n v="7"/>
    <n v="83"/>
    <s v="Kwiaty"/>
    <n v="8"/>
    <n v="7.4999999999999997E-2"/>
    <n v="2633.1"/>
    <n v="1079.5709999999999"/>
    <n v="21064.799999999999"/>
    <s v="Klasa II"/>
  </r>
  <r>
    <s v="SO - 0006942"/>
    <x v="3"/>
    <s v="WARE-NMK1003"/>
    <d v="2024-03-11T00:00:00"/>
    <d v="2024-04-08T00:00:00"/>
    <d v="2024-04-11T00:00:00"/>
    <x v="5"/>
    <x v="2"/>
    <n v="34"/>
    <n v="189"/>
    <s v="Lampy stołowe"/>
    <n v="8"/>
    <n v="7.4999999999999997E-2"/>
    <n v="864.3"/>
    <n v="630.93899999999996"/>
    <n v="6914.4"/>
    <s v="Klasa II"/>
  </r>
  <r>
    <s v="SO - 0006943"/>
    <x v="1"/>
    <s v="WARE-NMK1003"/>
    <d v="2024-03-11T00:00:00"/>
    <d v="2024-03-19T00:00:00"/>
    <d v="2024-03-26T00:00:00"/>
    <x v="20"/>
    <x v="1"/>
    <n v="31"/>
    <n v="192"/>
    <s v="Meble łazienkowe"/>
    <n v="4"/>
    <n v="0.05"/>
    <n v="2331.6"/>
    <n v="1095.8520000000001"/>
    <n v="9326.4"/>
    <s v="Klasa III"/>
  </r>
  <r>
    <s v="SO - 0006944"/>
    <x v="0"/>
    <s v="WARE-NMK1003"/>
    <d v="2024-03-11T00:00:00"/>
    <d v="2024-03-16T00:00:00"/>
    <d v="2024-03-18T00:00:00"/>
    <x v="14"/>
    <x v="2"/>
    <n v="47"/>
    <n v="121"/>
    <s v="Rzeźby"/>
    <n v="4"/>
    <n v="7.4999999999999997E-2"/>
    <n v="844.2"/>
    <n v="709.12800000000004"/>
    <n v="3376.8"/>
    <s v="Klasa I"/>
  </r>
  <r>
    <s v="SO - 0006945"/>
    <x v="3"/>
    <s v="WARE-XYS1001"/>
    <d v="2024-03-11T00:00:00"/>
    <d v="2024-03-31T00:00:00"/>
    <d v="2024-04-07T00:00:00"/>
    <x v="4"/>
    <x v="3"/>
    <n v="35"/>
    <n v="34"/>
    <s v="Kieliszki do koktajli"/>
    <n v="8"/>
    <n v="0.05"/>
    <n v="3993.2"/>
    <n v="1677.144"/>
    <n v="31945.599999999999"/>
    <s v="Klasa III"/>
  </r>
  <r>
    <s v="SO - 0006946"/>
    <x v="0"/>
    <s v="WARE-NBV1002"/>
    <d v="2024-03-12T00:00:00"/>
    <d v="2024-04-06T00:00:00"/>
    <d v="2024-04-16T00:00:00"/>
    <x v="1"/>
    <x v="1"/>
    <n v="35"/>
    <n v="71"/>
    <s v="Toaletki"/>
    <n v="8"/>
    <n v="0.1"/>
    <n v="268"/>
    <n v="176.88"/>
    <n v="2144"/>
    <s v="Klasa IV"/>
  </r>
  <r>
    <s v="SO - 0006947"/>
    <x v="3"/>
    <s v="WARE-MKL1006"/>
    <d v="2024-03-12T00:00:00"/>
    <d v="2024-03-18T00:00:00"/>
    <d v="2024-03-19T00:00:00"/>
    <x v="21"/>
    <x v="3"/>
    <n v="28"/>
    <n v="334"/>
    <s v="Zegary"/>
    <n v="1"/>
    <n v="7.4999999999999997E-2"/>
    <n v="6056.8"/>
    <n v="2846.6959999999999"/>
    <n v="6056.8"/>
    <s v="Klasa I"/>
  </r>
  <r>
    <s v="SO - 0006948"/>
    <x v="3"/>
    <s v="WARE-XYS1001"/>
    <d v="2024-03-12T00:00:00"/>
    <d v="2024-03-17T00:00:00"/>
    <d v="2024-03-27T00:00:00"/>
    <x v="4"/>
    <x v="3"/>
    <n v="21"/>
    <n v="44"/>
    <s v="Zastawa stołowa"/>
    <n v="2"/>
    <n v="0.05"/>
    <n v="1943"/>
    <n v="1262.95"/>
    <n v="3886"/>
    <s v="Klasa IV"/>
  </r>
  <r>
    <s v="SO - 0006949"/>
    <x v="0"/>
    <s v="WARE-XYS1001"/>
    <d v="2024-03-12T00:00:00"/>
    <d v="2024-03-16T00:00:00"/>
    <d v="2024-03-22T00:00:00"/>
    <x v="26"/>
    <x v="3"/>
    <n v="36"/>
    <n v="41"/>
    <s v="Świece"/>
    <n v="1"/>
    <n v="0.15"/>
    <n v="1192.5999999999999"/>
    <n v="954.08"/>
    <n v="1192.5999999999999"/>
    <s v="Klasa III"/>
  </r>
  <r>
    <s v="SO - 0006950"/>
    <x v="2"/>
    <s v="WARE-NBV1002"/>
    <d v="2024-03-12T00:00:00"/>
    <d v="2024-03-17T00:00:00"/>
    <d v="2024-03-25T00:00:00"/>
    <x v="23"/>
    <x v="0"/>
    <n v="25"/>
    <n v="83"/>
    <s v="Świąteczne"/>
    <n v="8"/>
    <n v="0.05"/>
    <n v="2539.3000000000002"/>
    <n v="1879.0820000000001"/>
    <n v="20314.400000000001"/>
    <s v="Klasa III"/>
  </r>
  <r>
    <s v="SO - 0006951"/>
    <x v="0"/>
    <s v="WARE-PUJ1005"/>
    <d v="2024-03-12T00:00:00"/>
    <d v="2024-03-26T00:00:00"/>
    <d v="2024-04-01T00:00:00"/>
    <x v="0"/>
    <x v="0"/>
    <n v="45"/>
    <n v="295"/>
    <s v="Okładziny ścienne"/>
    <n v="5"/>
    <n v="7.4999999999999997E-2"/>
    <n v="1782.2"/>
    <n v="712.88"/>
    <n v="8911"/>
    <s v="Klasa III"/>
  </r>
  <r>
    <s v="SO - 0006952"/>
    <x v="2"/>
    <s v="WARE-PUJ1005"/>
    <d v="2024-03-12T00:00:00"/>
    <d v="2024-04-03T00:00:00"/>
    <d v="2024-04-13T00:00:00"/>
    <x v="3"/>
    <x v="0"/>
    <n v="27"/>
    <n v="274"/>
    <s v="Wazy"/>
    <n v="4"/>
    <n v="7.4999999999999997E-2"/>
    <n v="1132.3"/>
    <n v="566.15"/>
    <n v="4529.2"/>
    <s v="Klasa IV"/>
  </r>
  <r>
    <s v="SO - 0006953"/>
    <x v="1"/>
    <s v="WARE-UHY1004"/>
    <d v="2024-03-12T00:00:00"/>
    <d v="2024-03-23T00:00:00"/>
    <d v="2024-04-02T00:00:00"/>
    <x v="2"/>
    <x v="2"/>
    <n v="11"/>
    <n v="211"/>
    <s v="Zegary"/>
    <n v="3"/>
    <n v="0.05"/>
    <n v="1005"/>
    <n v="592.95000000000005"/>
    <n v="3015"/>
    <s v="Klasa IV"/>
  </r>
  <r>
    <s v="SO - 0006954"/>
    <x v="3"/>
    <s v="WARE-XYS1001"/>
    <d v="2024-03-12T00:00:00"/>
    <d v="2024-03-31T00:00:00"/>
    <d v="2024-04-08T00:00:00"/>
    <x v="4"/>
    <x v="3"/>
    <n v="39"/>
    <n v="18"/>
    <s v="Ramki na zdjęcia"/>
    <n v="8"/>
    <n v="0.2"/>
    <n v="978.2"/>
    <n v="616.26599999999996"/>
    <n v="7825.6"/>
    <s v="Klasa III"/>
  </r>
  <r>
    <s v="SO - 0006955"/>
    <x v="3"/>
    <s v="WARE-MKL1006"/>
    <d v="2024-03-12T00:00:00"/>
    <d v="2024-04-08T00:00:00"/>
    <d v="2024-04-15T00:00:00"/>
    <x v="22"/>
    <x v="0"/>
    <n v="49"/>
    <n v="340"/>
    <s v="Naczynia serwisowe"/>
    <n v="2"/>
    <n v="0.15"/>
    <n v="6452.1"/>
    <n v="4580.991"/>
    <n v="12904.2"/>
    <s v="Klasa III"/>
  </r>
  <r>
    <s v="SO - 0006956"/>
    <x v="2"/>
    <s v="WARE-PUJ1005"/>
    <d v="2024-03-13T00:00:00"/>
    <d v="2024-03-20T00:00:00"/>
    <d v="2024-03-24T00:00:00"/>
    <x v="24"/>
    <x v="2"/>
    <n v="31"/>
    <n v="306"/>
    <s v="Meble łazienkowe"/>
    <n v="7"/>
    <n v="7.4999999999999997E-2"/>
    <n v="1943"/>
    <n v="1360.1"/>
    <n v="13601"/>
    <s v="Klasa II"/>
  </r>
  <r>
    <s v="SO - 0006957"/>
    <x v="1"/>
    <s v="WARE-NBV1002"/>
    <d v="2024-03-13T00:00:00"/>
    <d v="2024-04-03T00:00:00"/>
    <d v="2024-04-07T00:00:00"/>
    <x v="7"/>
    <x v="3"/>
    <n v="11"/>
    <n v="64"/>
    <s v="Telefony"/>
    <n v="7"/>
    <n v="7.4999999999999997E-2"/>
    <n v="1025.0999999999999"/>
    <n v="461.29500000000002"/>
    <n v="7175.6999999999989"/>
    <s v="Klasa II"/>
  </r>
  <r>
    <s v="SO - 0006958"/>
    <x v="2"/>
    <s v="WARE-MKL1006"/>
    <d v="2024-03-13T00:00:00"/>
    <d v="2024-04-05T00:00:00"/>
    <d v="2024-04-07T00:00:00"/>
    <x v="24"/>
    <x v="2"/>
    <n v="12"/>
    <n v="335"/>
    <s v="Telefony"/>
    <n v="4"/>
    <n v="0.1"/>
    <n v="5829"/>
    <n v="4196.88"/>
    <n v="23316"/>
    <s v="Klasa I"/>
  </r>
  <r>
    <s v="SO - 0006959"/>
    <x v="0"/>
    <s v="WARE-UHY1004"/>
    <d v="2024-03-13T00:00:00"/>
    <d v="2024-04-06T00:00:00"/>
    <d v="2024-04-15T00:00:00"/>
    <x v="26"/>
    <x v="3"/>
    <n v="21"/>
    <n v="224"/>
    <s v="TV i wideo"/>
    <n v="3"/>
    <n v="0.1"/>
    <n v="1072"/>
    <n v="621.76"/>
    <n v="3216"/>
    <s v="Klasa IV"/>
  </r>
  <r>
    <s v="SO - 0006960"/>
    <x v="1"/>
    <s v="WARE-NBV1002"/>
    <d v="2024-03-13T00:00:00"/>
    <d v="2024-03-22T00:00:00"/>
    <d v="2024-03-25T00:00:00"/>
    <x v="20"/>
    <x v="1"/>
    <n v="7"/>
    <n v="82"/>
    <s v="Telefony"/>
    <n v="7"/>
    <n v="0.05"/>
    <n v="2391.9"/>
    <n v="1698.249"/>
    <n v="16743.3"/>
    <s v="Klasa II"/>
  </r>
  <r>
    <s v="SO - 0006961"/>
    <x v="0"/>
    <s v="WARE-MKL1006"/>
    <d v="2024-03-13T00:00:00"/>
    <d v="2024-03-26T00:00:00"/>
    <d v="2024-04-05T00:00:00"/>
    <x v="1"/>
    <x v="1"/>
    <n v="21"/>
    <n v="348"/>
    <s v="Obrusy"/>
    <n v="6"/>
    <n v="7.4999999999999997E-2"/>
    <n v="3624.7"/>
    <n v="2646.0309999999999"/>
    <n v="21748.199999999997"/>
    <s v="Klasa IV"/>
  </r>
  <r>
    <s v="SO - 0006962"/>
    <x v="0"/>
    <s v="WARE-XYS1001"/>
    <d v="2024-03-13T00:00:00"/>
    <d v="2024-03-20T00:00:00"/>
    <d v="2024-03-29T00:00:00"/>
    <x v="16"/>
    <x v="1"/>
    <n v="34"/>
    <n v="1"/>
    <s v="Akcesoria"/>
    <n v="8"/>
    <n v="0.05"/>
    <n v="2720.2"/>
    <n v="1251.2919999999999"/>
    <n v="21761.599999999999"/>
    <s v="Klasa IV"/>
  </r>
  <r>
    <s v="SO - 0006963"/>
    <x v="0"/>
    <s v="WARE-NMK1003"/>
    <d v="2024-03-13T00:00:00"/>
    <d v="2024-03-26T00:00:00"/>
    <d v="2024-04-03T00:00:00"/>
    <x v="22"/>
    <x v="0"/>
    <n v="16"/>
    <n v="126"/>
    <s v="Naczynia serwisowe"/>
    <n v="7"/>
    <n v="0.2"/>
    <n v="6398.5"/>
    <n v="4606.92"/>
    <n v="44789.5"/>
    <s v="Klasa III"/>
  </r>
  <r>
    <s v="SO - 0006964"/>
    <x v="3"/>
    <s v="WARE-NMK1003"/>
    <d v="2024-03-13T00:00:00"/>
    <d v="2024-03-28T00:00:00"/>
    <d v="2024-04-05T00:00:00"/>
    <x v="11"/>
    <x v="0"/>
    <n v="4"/>
    <n v="88"/>
    <s v="Ramki na ścianę"/>
    <n v="8"/>
    <n v="0.1"/>
    <n v="1118.9000000000001"/>
    <n v="604.20600000000002"/>
    <n v="8951.2000000000007"/>
    <s v="Klasa III"/>
  </r>
  <r>
    <s v="SO - 0006965"/>
    <x v="0"/>
    <s v="WARE-NMK1003"/>
    <d v="2024-03-13T00:00:00"/>
    <d v="2024-03-19T00:00:00"/>
    <d v="2024-03-21T00:00:00"/>
    <x v="14"/>
    <x v="2"/>
    <n v="45"/>
    <n v="181"/>
    <s v="TV i wideo"/>
    <n v="6"/>
    <n v="0.2"/>
    <n v="207.7"/>
    <n v="128.774"/>
    <n v="1246.1999999999998"/>
    <s v="Klasa I"/>
  </r>
  <r>
    <s v="SO - 0006966"/>
    <x v="2"/>
    <s v="WARE-PUJ1005"/>
    <d v="2024-03-13T00:00:00"/>
    <d v="2024-03-31T00:00:00"/>
    <d v="2024-04-06T00:00:00"/>
    <x v="24"/>
    <x v="2"/>
    <n v="29"/>
    <n v="310"/>
    <s v="Lampy podłogowe"/>
    <n v="4"/>
    <n v="0.2"/>
    <n v="1025.0999999999999"/>
    <n v="420.291"/>
    <n v="4100.3999999999996"/>
    <s v="Klasa III"/>
  </r>
  <r>
    <s v="SO - 0006967"/>
    <x v="1"/>
    <s v="WARE-UHY1004"/>
    <d v="2024-03-14T00:00:00"/>
    <d v="2024-04-11T00:00:00"/>
    <d v="2024-04-14T00:00:00"/>
    <x v="8"/>
    <x v="3"/>
    <n v="37"/>
    <n v="231"/>
    <s v="Koce"/>
    <n v="4"/>
    <n v="0.15"/>
    <n v="5393.5"/>
    <n v="3667.58"/>
    <n v="21574"/>
    <s v="Klasa II"/>
  </r>
  <r>
    <s v="SO - 0006968"/>
    <x v="0"/>
    <s v="WARE-NBV1002"/>
    <d v="2024-03-14T00:00:00"/>
    <d v="2024-03-23T00:00:00"/>
    <d v="2024-03-31T00:00:00"/>
    <x v="25"/>
    <x v="0"/>
    <n v="29"/>
    <n v="72"/>
    <s v="Audio"/>
    <n v="2"/>
    <n v="7.4999999999999997E-2"/>
    <n v="3999.9"/>
    <n v="3319.9169999999999"/>
    <n v="7999.8"/>
    <s v="Klasa III"/>
  </r>
  <r>
    <s v="SO - 0006969"/>
    <x v="1"/>
    <s v="WARE-NMK1003"/>
    <d v="2024-03-14T00:00:00"/>
    <d v="2024-04-06T00:00:00"/>
    <d v="2024-04-14T00:00:00"/>
    <x v="2"/>
    <x v="2"/>
    <n v="15"/>
    <n v="154"/>
    <s v="Zegary"/>
    <n v="3"/>
    <n v="0.15"/>
    <n v="2432.1"/>
    <n v="1653.828"/>
    <n v="7296.2999999999993"/>
    <s v="Klasa III"/>
  </r>
  <r>
    <s v="SO - 0006970"/>
    <x v="3"/>
    <s v="WARE-MKL1006"/>
    <d v="2024-03-14T00:00:00"/>
    <d v="2024-04-03T00:00:00"/>
    <d v="2024-04-04T00:00:00"/>
    <x v="9"/>
    <x v="0"/>
    <n v="46"/>
    <n v="342"/>
    <s v="Meble do jadalni"/>
    <n v="3"/>
    <n v="0.05"/>
    <n v="3879.3"/>
    <n v="3219.819"/>
    <n v="11637.900000000001"/>
    <s v="Klasa I"/>
  </r>
  <r>
    <s v="SO - 0006971"/>
    <x v="3"/>
    <s v="WARE-XYS1001"/>
    <d v="2024-03-14T00:00:00"/>
    <d v="2024-03-21T00:00:00"/>
    <d v="2024-03-29T00:00:00"/>
    <x v="11"/>
    <x v="0"/>
    <n v="20"/>
    <n v="17"/>
    <s v="Zegary"/>
    <n v="1"/>
    <n v="7.4999999999999997E-2"/>
    <n v="221.1"/>
    <n v="119.39400000000001"/>
    <n v="221.1"/>
    <s v="Klasa III"/>
  </r>
  <r>
    <s v="SO - 0006972"/>
    <x v="3"/>
    <s v="WARE-NBV1002"/>
    <d v="2024-03-14T00:00:00"/>
    <d v="2024-03-20T00:00:00"/>
    <d v="2024-03-29T00:00:00"/>
    <x v="4"/>
    <x v="3"/>
    <n v="43"/>
    <n v="66"/>
    <s v="Naczynia kuchenne"/>
    <n v="4"/>
    <n v="0.1"/>
    <n v="998.3"/>
    <n v="748.72500000000002"/>
    <n v="3993.2"/>
    <s v="Klasa IV"/>
  </r>
  <r>
    <s v="SO - 0006973"/>
    <x v="1"/>
    <s v="WARE-XYS1001"/>
    <d v="2024-03-15T00:00:00"/>
    <d v="2024-03-17T00:00:00"/>
    <d v="2024-03-19T00:00:00"/>
    <x v="20"/>
    <x v="1"/>
    <n v="3"/>
    <n v="14"/>
    <s v="Kolekcje"/>
    <n v="7"/>
    <n v="7.4999999999999997E-2"/>
    <n v="1132.3"/>
    <n v="849.22500000000002"/>
    <n v="7926.0999999999995"/>
    <s v="Klasa I"/>
  </r>
  <r>
    <s v="SO - 0006974"/>
    <x v="3"/>
    <s v="WARE-UHY1004"/>
    <d v="2024-03-15T00:00:00"/>
    <d v="2024-04-04T00:00:00"/>
    <d v="2024-04-14T00:00:00"/>
    <x v="17"/>
    <x v="1"/>
    <n v="6"/>
    <n v="228"/>
    <s v="Świece"/>
    <n v="8"/>
    <n v="0.1"/>
    <n v="201"/>
    <n v="158.79"/>
    <n v="1608"/>
    <s v="Klasa IV"/>
  </r>
  <r>
    <s v="SO - 0006975"/>
    <x v="0"/>
    <s v="WARE-UHY1004"/>
    <d v="2024-03-15T00:00:00"/>
    <d v="2024-03-21T00:00:00"/>
    <d v="2024-03-26T00:00:00"/>
    <x v="25"/>
    <x v="0"/>
    <n v="29"/>
    <n v="211"/>
    <s v="Naczynia do pieczenia"/>
    <n v="1"/>
    <n v="0.2"/>
    <n v="683.4"/>
    <n v="492.048"/>
    <n v="683.4"/>
    <s v="Klasa II"/>
  </r>
  <r>
    <s v="SO - 0006976"/>
    <x v="0"/>
    <s v="WARE-XYS1001"/>
    <d v="2024-03-15T00:00:00"/>
    <d v="2024-03-31T00:00:00"/>
    <d v="2024-04-08T00:00:00"/>
    <x v="6"/>
    <x v="1"/>
    <n v="14"/>
    <n v="17"/>
    <s v="Świece"/>
    <n v="1"/>
    <n v="0.05"/>
    <n v="5293"/>
    <n v="3334.59"/>
    <n v="5293"/>
    <s v="Klasa III"/>
  </r>
  <r>
    <s v="SO - 0006977"/>
    <x v="0"/>
    <s v="WARE-NMK1003"/>
    <d v="2024-03-15T00:00:00"/>
    <d v="2024-03-19T00:00:00"/>
    <d v="2024-03-24T00:00:00"/>
    <x v="0"/>
    <x v="0"/>
    <n v="5"/>
    <n v="123"/>
    <s v="Meble ogrodowe"/>
    <n v="1"/>
    <n v="0.4"/>
    <n v="167.5"/>
    <n v="73.7"/>
    <n v="167.5"/>
    <s v="Klasa II"/>
  </r>
  <r>
    <s v="SO - 0006978"/>
    <x v="0"/>
    <s v="WARE-NMK1003"/>
    <d v="2024-03-15T00:00:00"/>
    <d v="2024-04-10T00:00:00"/>
    <d v="2024-04-16T00:00:00"/>
    <x v="18"/>
    <x v="2"/>
    <n v="16"/>
    <n v="103"/>
    <s v="Toaletki"/>
    <n v="1"/>
    <n v="0.1"/>
    <n v="5480.6"/>
    <n v="3288.36"/>
    <n v="5480.6"/>
    <s v="Klasa III"/>
  </r>
  <r>
    <s v="SO - 0006979"/>
    <x v="2"/>
    <s v="WARE-NBV1002"/>
    <d v="2024-03-15T00:00:00"/>
    <d v="2024-03-26T00:00:00"/>
    <d v="2024-03-31T00:00:00"/>
    <x v="13"/>
    <x v="0"/>
    <n v="20"/>
    <n v="68"/>
    <s v="Przechowywanie wina"/>
    <n v="7"/>
    <n v="0.4"/>
    <n v="3819"/>
    <n v="2482.35"/>
    <n v="26733"/>
    <s v="Klasa II"/>
  </r>
  <r>
    <s v="SO - 0006980"/>
    <x v="3"/>
    <s v="WARE-UHY1004"/>
    <d v="2024-03-15T00:00:00"/>
    <d v="2024-03-30T00:00:00"/>
    <d v="2024-04-01T00:00:00"/>
    <x v="5"/>
    <x v="2"/>
    <n v="43"/>
    <n v="257"/>
    <s v="Rzeźby"/>
    <n v="4"/>
    <n v="0.4"/>
    <n v="6016.6"/>
    <n v="3429.462"/>
    <n v="24066.400000000001"/>
    <s v="Klasa I"/>
  </r>
  <r>
    <s v="SO - 0006981"/>
    <x v="2"/>
    <s v="WARE-NBV1002"/>
    <d v="2024-03-16T00:00:00"/>
    <d v="2024-04-11T00:00:00"/>
    <d v="2024-04-12T00:00:00"/>
    <x v="23"/>
    <x v="0"/>
    <n v="26"/>
    <n v="60"/>
    <s v="Koce"/>
    <n v="4"/>
    <n v="0.4"/>
    <n v="1025.0999999999999"/>
    <n v="543.303"/>
    <n v="4100.3999999999996"/>
    <s v="Klasa I"/>
  </r>
  <r>
    <s v="SO - 0006982"/>
    <x v="3"/>
    <s v="WARE-UHY1004"/>
    <d v="2024-03-16T00:00:00"/>
    <d v="2024-03-22T00:00:00"/>
    <d v="2024-03-25T00:00:00"/>
    <x v="9"/>
    <x v="0"/>
    <n v="45"/>
    <n v="246"/>
    <s v="Ramki na ścianę"/>
    <n v="5"/>
    <n v="7.4999999999999997E-2"/>
    <n v="2659.9"/>
    <n v="1861.93"/>
    <n v="13299.5"/>
    <s v="Klasa II"/>
  </r>
  <r>
    <s v="SO - 0006983"/>
    <x v="0"/>
    <s v="WARE-UHY1004"/>
    <d v="2024-03-16T00:00:00"/>
    <d v="2024-03-29T00:00:00"/>
    <d v="2024-04-08T00:00:00"/>
    <x v="16"/>
    <x v="1"/>
    <n v="12"/>
    <n v="242"/>
    <s v="Ramki na zdjęcia"/>
    <n v="8"/>
    <n v="0.05"/>
    <n v="3892.7"/>
    <n v="2997.3789999999999"/>
    <n v="31141.599999999999"/>
    <s v="Klasa IV"/>
  </r>
  <r>
    <s v="SO - 0006984"/>
    <x v="3"/>
    <s v="WARE-UHY1004"/>
    <d v="2024-03-16T00:00:00"/>
    <d v="2024-03-31T00:00:00"/>
    <d v="2024-04-03T00:00:00"/>
    <x v="21"/>
    <x v="3"/>
    <n v="37"/>
    <n v="223"/>
    <s v="Lampy podłogowe"/>
    <n v="4"/>
    <n v="0.1"/>
    <n v="911.2"/>
    <n v="473.82400000000001"/>
    <n v="3644.8"/>
    <s v="Klasa II"/>
  </r>
  <r>
    <s v="SO - 0006985"/>
    <x v="2"/>
    <s v="WARE-UHY1004"/>
    <d v="2024-03-16T00:00:00"/>
    <d v="2024-03-29T00:00:00"/>
    <d v="2024-04-03T00:00:00"/>
    <x v="23"/>
    <x v="0"/>
    <n v="41"/>
    <n v="254"/>
    <s v="Koce"/>
    <n v="2"/>
    <n v="0.3"/>
    <n v="1862.6"/>
    <n v="745.04"/>
    <n v="3725.2"/>
    <s v="Klasa II"/>
  </r>
  <r>
    <s v="SO - 0006986"/>
    <x v="1"/>
    <s v="WARE-UHY1004"/>
    <d v="2024-03-16T00:00:00"/>
    <d v="2024-03-20T00:00:00"/>
    <d v="2024-03-23T00:00:00"/>
    <x v="20"/>
    <x v="1"/>
    <n v="15"/>
    <n v="214"/>
    <s v="Zapachy do domu"/>
    <n v="5"/>
    <n v="0.05"/>
    <n v="207.7"/>
    <n v="139.15899999999999"/>
    <n v="1038.5"/>
    <s v="Klasa II"/>
  </r>
  <r>
    <s v="SO - 0006987"/>
    <x v="3"/>
    <s v="WARE-UHY1004"/>
    <d v="2024-03-16T00:00:00"/>
    <d v="2024-03-23T00:00:00"/>
    <d v="2024-03-26T00:00:00"/>
    <x v="4"/>
    <x v="3"/>
    <n v="22"/>
    <n v="248"/>
    <s v="Telefony"/>
    <n v="1"/>
    <n v="7.4999999999999997E-2"/>
    <n v="1969.8"/>
    <n v="1634.934"/>
    <n v="1969.8"/>
    <s v="Klasa II"/>
  </r>
  <r>
    <s v="SO - 0006988"/>
    <x v="0"/>
    <s v="WARE-UHY1004"/>
    <d v="2024-03-16T00:00:00"/>
    <d v="2024-04-03T00:00:00"/>
    <d v="2024-04-09T00:00:00"/>
    <x v="10"/>
    <x v="3"/>
    <n v="14"/>
    <n v="204"/>
    <s v="Półmiski"/>
    <n v="4"/>
    <n v="7.4999999999999997E-2"/>
    <n v="944.7"/>
    <n v="462.90300000000002"/>
    <n v="3778.8"/>
    <s v="Klasa III"/>
  </r>
  <r>
    <s v="SO - 0006989"/>
    <x v="3"/>
    <s v="WARE-XYS1001"/>
    <d v="2024-03-16T00:00:00"/>
    <d v="2024-04-02T00:00:00"/>
    <d v="2024-04-03T00:00:00"/>
    <x v="4"/>
    <x v="3"/>
    <n v="6"/>
    <n v="44"/>
    <s v="Dekoracje zewnętrzne"/>
    <n v="4"/>
    <n v="0.05"/>
    <n v="864.3"/>
    <n v="535.86599999999999"/>
    <n v="3457.2"/>
    <s v="Klasa I"/>
  </r>
  <r>
    <s v="SO - 0006990"/>
    <x v="2"/>
    <s v="WARE-PUJ1005"/>
    <d v="2024-03-17T00:00:00"/>
    <d v="2024-04-12T00:00:00"/>
    <d v="2024-04-17T00:00:00"/>
    <x v="3"/>
    <x v="0"/>
    <n v="47"/>
    <n v="272"/>
    <s v="Dekoracje zewnętrzne"/>
    <n v="2"/>
    <n v="7.4999999999999997E-2"/>
    <n v="2291.4"/>
    <n v="1512.3240000000001"/>
    <n v="4582.8"/>
    <s v="Klasa II"/>
  </r>
  <r>
    <s v="SO - 0006991"/>
    <x v="0"/>
    <s v="WARE-XYS1001"/>
    <d v="2024-03-17T00:00:00"/>
    <d v="2024-04-04T00:00:00"/>
    <d v="2024-04-09T00:00:00"/>
    <x v="25"/>
    <x v="0"/>
    <n v="11"/>
    <n v="46"/>
    <s v="Naczynia kuchenne"/>
    <n v="3"/>
    <n v="0.15"/>
    <n v="1132.3"/>
    <n v="894.51700000000005"/>
    <n v="3396.8999999999996"/>
    <s v="Klasa II"/>
  </r>
  <r>
    <s v="SO - 0006992"/>
    <x v="1"/>
    <s v="WARE-UHY1004"/>
    <d v="2024-03-17T00:00:00"/>
    <d v="2024-04-02T00:00:00"/>
    <d v="2024-04-11T00:00:00"/>
    <x v="8"/>
    <x v="3"/>
    <n v="2"/>
    <n v="247"/>
    <s v="Szafy"/>
    <n v="4"/>
    <n v="0.05"/>
    <n v="194.3"/>
    <n v="77.72"/>
    <n v="777.2"/>
    <s v="Klasa IV"/>
  </r>
  <r>
    <s v="SO - 0006993"/>
    <x v="3"/>
    <s v="WARE-UHY1004"/>
    <d v="2024-03-17T00:00:00"/>
    <d v="2024-03-28T00:00:00"/>
    <d v="2024-04-05T00:00:00"/>
    <x v="27"/>
    <x v="1"/>
    <n v="38"/>
    <n v="227"/>
    <s v="Meble łazienkowe"/>
    <n v="7"/>
    <n v="0.1"/>
    <n v="247.9"/>
    <n v="153.69800000000001"/>
    <n v="1735.3"/>
    <s v="Klasa III"/>
  </r>
  <r>
    <s v="SO - 0006994"/>
    <x v="1"/>
    <s v="WARE-MKL1006"/>
    <d v="2024-03-17T00:00:00"/>
    <d v="2024-04-01T00:00:00"/>
    <d v="2024-04-04T00:00:00"/>
    <x v="8"/>
    <x v="3"/>
    <n v="28"/>
    <n v="344"/>
    <s v="Przechowywanie wina"/>
    <n v="8"/>
    <n v="0.05"/>
    <n v="1038.5"/>
    <n v="623.1"/>
    <n v="8308"/>
    <s v="Klasa II"/>
  </r>
  <r>
    <s v="SO - 0006995"/>
    <x v="1"/>
    <s v="WARE-UHY1004"/>
    <d v="2024-03-17T00:00:00"/>
    <d v="2024-04-06T00:00:00"/>
    <d v="2024-04-15T00:00:00"/>
    <x v="8"/>
    <x v="3"/>
    <n v="49"/>
    <n v="257"/>
    <s v="Poduszki"/>
    <n v="4"/>
    <n v="0.4"/>
    <n v="1105.5"/>
    <n v="895.45500000000004"/>
    <n v="4422"/>
    <s v="Klasa IV"/>
  </r>
  <r>
    <s v="SO - 0006996"/>
    <x v="1"/>
    <s v="WARE-UHY1004"/>
    <d v="2024-03-17T00:00:00"/>
    <d v="2024-04-05T00:00:00"/>
    <d v="2024-04-15T00:00:00"/>
    <x v="8"/>
    <x v="3"/>
    <n v="11"/>
    <n v="256"/>
    <s v="Wieńce"/>
    <n v="1"/>
    <n v="0.05"/>
    <n v="180.9"/>
    <n v="103.113"/>
    <n v="180.9"/>
    <s v="Klasa IV"/>
  </r>
  <r>
    <s v="SO - 0006997"/>
    <x v="0"/>
    <s v="WARE-NMK1003"/>
    <d v="2024-03-17T00:00:00"/>
    <d v="2024-04-12T00:00:00"/>
    <d v="2024-04-20T00:00:00"/>
    <x v="1"/>
    <x v="1"/>
    <n v="9"/>
    <n v="200"/>
    <s v="Telefony"/>
    <n v="1"/>
    <n v="0.05"/>
    <n v="5654.8"/>
    <n v="3279.7840000000001"/>
    <n v="5654.8"/>
    <s v="Klasa III"/>
  </r>
  <r>
    <s v="SO - 0006998"/>
    <x v="0"/>
    <s v="WARE-NMK1003"/>
    <d v="2024-03-17T00:00:00"/>
    <d v="2024-03-25T00:00:00"/>
    <d v="2024-04-02T00:00:00"/>
    <x v="1"/>
    <x v="1"/>
    <n v="35"/>
    <n v="154"/>
    <s v="Dywany"/>
    <n v="7"/>
    <n v="0.2"/>
    <n v="3906.1"/>
    <n v="1757.7449999999999"/>
    <n v="27342.7"/>
    <s v="Klasa III"/>
  </r>
  <r>
    <s v="SO - 0006999"/>
    <x v="0"/>
    <s v="WARE-PUJ1005"/>
    <d v="2024-03-17T00:00:00"/>
    <d v="2024-03-28T00:00:00"/>
    <d v="2024-03-30T00:00:00"/>
    <x v="25"/>
    <x v="0"/>
    <n v="32"/>
    <n v="264"/>
    <s v="Kwiaty"/>
    <n v="8"/>
    <n v="7.4999999999999997E-2"/>
    <n v="917.9"/>
    <n v="780.21500000000003"/>
    <n v="7343.2"/>
    <s v="Klasa I"/>
  </r>
  <r>
    <s v="SO - 0007000"/>
    <x v="3"/>
    <s v="WARE-NMK1003"/>
    <d v="2024-03-17T00:00:00"/>
    <d v="2024-03-22T00:00:00"/>
    <d v="2024-03-25T00:00:00"/>
    <x v="4"/>
    <x v="3"/>
    <n v="16"/>
    <n v="178"/>
    <s v="Naczynia do pieczenia"/>
    <n v="7"/>
    <n v="0.2"/>
    <n v="2619.6999999999998"/>
    <n v="2121.9569999999999"/>
    <n v="18337.899999999998"/>
    <s v="Klasa II"/>
  </r>
  <r>
    <s v="SO - 0007001"/>
    <x v="3"/>
    <s v="WARE-PUJ1005"/>
    <d v="2024-03-18T00:00:00"/>
    <d v="2024-04-01T00:00:00"/>
    <d v="2024-04-10T00:00:00"/>
    <x v="22"/>
    <x v="0"/>
    <n v="47"/>
    <n v="326"/>
    <s v="Zapachy do domu"/>
    <n v="6"/>
    <n v="7.4999999999999997E-2"/>
    <n v="777.2"/>
    <n v="512.952"/>
    <n v="4663.2000000000007"/>
    <s v="Klasa IV"/>
  </r>
  <r>
    <s v="SO - 0007002"/>
    <x v="3"/>
    <s v="WARE-NMK1003"/>
    <d v="2024-03-18T00:00:00"/>
    <d v="2024-04-02T00:00:00"/>
    <d v="2024-04-08T00:00:00"/>
    <x v="27"/>
    <x v="1"/>
    <n v="23"/>
    <n v="196"/>
    <s v="Świece"/>
    <n v="8"/>
    <n v="0.15"/>
    <n v="958.1"/>
    <n v="603.60299999999995"/>
    <n v="7664.8"/>
    <s v="Klasa III"/>
  </r>
  <r>
    <s v="SO - 0007003"/>
    <x v="2"/>
    <s v="WARE-NBV1002"/>
    <d v="2024-03-18T00:00:00"/>
    <d v="2024-04-06T00:00:00"/>
    <d v="2024-04-13T00:00:00"/>
    <x v="13"/>
    <x v="0"/>
    <n v="20"/>
    <n v="76"/>
    <s v="Ozdoby"/>
    <n v="8"/>
    <n v="0.05"/>
    <n v="227.8"/>
    <n v="123.012"/>
    <n v="1822.4"/>
    <s v="Klasa III"/>
  </r>
  <r>
    <s v="SO - 0007004"/>
    <x v="3"/>
    <s v="WARE-PUJ1005"/>
    <d v="2024-03-18T00:00:00"/>
    <d v="2024-04-12T00:00:00"/>
    <d v="2024-04-21T00:00:00"/>
    <x v="4"/>
    <x v="3"/>
    <n v="1"/>
    <n v="286"/>
    <s v="Ramki na ścianę"/>
    <n v="1"/>
    <n v="0.05"/>
    <n v="1835.8"/>
    <n v="1321.7760000000001"/>
    <n v="1835.8"/>
    <s v="Klasa IV"/>
  </r>
  <r>
    <s v="SO - 0007005"/>
    <x v="0"/>
    <s v="WARE-MKL1006"/>
    <d v="2024-03-19T00:00:00"/>
    <d v="2024-04-04T00:00:00"/>
    <d v="2024-04-08T00:00:00"/>
    <x v="14"/>
    <x v="2"/>
    <n v="4"/>
    <n v="356"/>
    <s v="Meble sypialniane"/>
    <n v="8"/>
    <n v="0.3"/>
    <n v="1058.5999999999999"/>
    <n v="455.19799999999998"/>
    <n v="8468.7999999999993"/>
    <s v="Klasa II"/>
  </r>
  <r>
    <s v="SO - 0007006"/>
    <x v="0"/>
    <s v="WARE-UHY1004"/>
    <d v="2024-03-19T00:00:00"/>
    <d v="2024-04-14T00:00:00"/>
    <d v="2024-04-18T00:00:00"/>
    <x v="25"/>
    <x v="0"/>
    <n v="29"/>
    <n v="226"/>
    <s v="Ramki na zdjęcia"/>
    <n v="2"/>
    <n v="0.15"/>
    <n v="5674.9"/>
    <n v="3575.1869999999999"/>
    <n v="11349.8"/>
    <s v="Klasa II"/>
  </r>
  <r>
    <s v="SO - 0007007"/>
    <x v="0"/>
    <s v="WARE-NBV1002"/>
    <d v="2024-03-19T00:00:00"/>
    <d v="2024-04-11T00:00:00"/>
    <d v="2024-04-20T00:00:00"/>
    <x v="14"/>
    <x v="2"/>
    <n v="36"/>
    <n v="80"/>
    <s v="Meble sypialniane"/>
    <n v="1"/>
    <n v="0.15"/>
    <n v="1989.9"/>
    <n v="1691.415"/>
    <n v="1989.9"/>
    <s v="Klasa IV"/>
  </r>
  <r>
    <s v="SO - 0007008"/>
    <x v="0"/>
    <s v="WARE-NBV1002"/>
    <d v="2024-03-19T00:00:00"/>
    <d v="2024-04-04T00:00:00"/>
    <d v="2024-04-09T00:00:00"/>
    <x v="16"/>
    <x v="1"/>
    <n v="16"/>
    <n v="86"/>
    <s v="Ramki na ścianę"/>
    <n v="8"/>
    <n v="7.4999999999999997E-2"/>
    <n v="234.5"/>
    <n v="93.8"/>
    <n v="1876"/>
    <s v="Klasa II"/>
  </r>
  <r>
    <s v="SO - 0007009"/>
    <x v="2"/>
    <s v="WARE-NMK1003"/>
    <d v="2024-03-19T00:00:00"/>
    <d v="2024-03-29T00:00:00"/>
    <d v="2024-04-08T00:00:00"/>
    <x v="24"/>
    <x v="2"/>
    <n v="34"/>
    <n v="150"/>
    <s v="Wieńce"/>
    <n v="1"/>
    <n v="0.15"/>
    <n v="1038.5"/>
    <n v="664.64"/>
    <n v="1038.5"/>
    <s v="Klasa IV"/>
  </r>
  <r>
    <s v="SO - 0007010"/>
    <x v="0"/>
    <s v="WARE-XYS1001"/>
    <d v="2024-03-19T00:00:00"/>
    <d v="2024-03-30T00:00:00"/>
    <d v="2024-04-06T00:00:00"/>
    <x v="25"/>
    <x v="0"/>
    <n v="30"/>
    <n v="49"/>
    <s v="Lustra"/>
    <n v="5"/>
    <n v="0.05"/>
    <n v="1031.8"/>
    <n v="577.80799999999999"/>
    <n v="5159"/>
    <s v="Klasa III"/>
  </r>
  <r>
    <s v="SO - 0007011"/>
    <x v="3"/>
    <s v="WARE-NMK1003"/>
    <d v="2024-03-19T00:00:00"/>
    <d v="2024-03-23T00:00:00"/>
    <d v="2024-03-27T00:00:00"/>
    <x v="17"/>
    <x v="1"/>
    <n v="23"/>
    <n v="151"/>
    <s v="Dekoracje zewnętrzne"/>
    <n v="7"/>
    <n v="0.05"/>
    <n v="3524.2"/>
    <n v="1515.4059999999999"/>
    <n v="24669.399999999998"/>
    <s v="Klasa II"/>
  </r>
  <r>
    <s v="SO - 0007012"/>
    <x v="1"/>
    <s v="WARE-UHY1004"/>
    <d v="2024-03-19T00:00:00"/>
    <d v="2024-04-07T00:00:00"/>
    <d v="2024-04-11T00:00:00"/>
    <x v="8"/>
    <x v="3"/>
    <n v="45"/>
    <n v="245"/>
    <s v="Ramki na ścianę"/>
    <n v="4"/>
    <n v="0.1"/>
    <n v="2324.9"/>
    <n v="1069.454"/>
    <n v="9299.6"/>
    <s v="Klasa II"/>
  </r>
  <r>
    <s v="SO - 0007013"/>
    <x v="3"/>
    <s v="WARE-NMK1003"/>
    <d v="2024-03-19T00:00:00"/>
    <d v="2024-03-30T00:00:00"/>
    <d v="2024-04-07T00:00:00"/>
    <x v="22"/>
    <x v="0"/>
    <n v="35"/>
    <n v="116"/>
    <s v="Audio"/>
    <n v="7"/>
    <n v="0.05"/>
    <n v="737"/>
    <n v="368.5"/>
    <n v="5159"/>
    <s v="Klasa III"/>
  </r>
  <r>
    <s v="SO - 0007014"/>
    <x v="2"/>
    <s v="WARE-XYS1001"/>
    <d v="2024-03-19T00:00:00"/>
    <d v="2024-04-14T00:00:00"/>
    <d v="2024-04-19T00:00:00"/>
    <x v="3"/>
    <x v="0"/>
    <n v="23"/>
    <n v="26"/>
    <s v="Naczynia kuchenne"/>
    <n v="8"/>
    <n v="0.05"/>
    <n v="1005"/>
    <n v="502.5"/>
    <n v="8040"/>
    <s v="Klasa II"/>
  </r>
  <r>
    <s v="SO - 0007015"/>
    <x v="3"/>
    <s v="WARE-MKL1006"/>
    <d v="2024-03-19T00:00:00"/>
    <d v="2024-04-07T00:00:00"/>
    <d v="2024-04-14T00:00:00"/>
    <x v="17"/>
    <x v="1"/>
    <n v="19"/>
    <n v="329"/>
    <s v="Audio"/>
    <n v="4"/>
    <n v="7.4999999999999997E-2"/>
    <n v="1139"/>
    <n v="911.2"/>
    <n v="4556"/>
    <s v="Klasa III"/>
  </r>
  <r>
    <s v="SO - 0007016"/>
    <x v="0"/>
    <s v="WARE-UHY1004"/>
    <d v="2024-03-19T00:00:00"/>
    <d v="2024-03-24T00:00:00"/>
    <d v="2024-03-29T00:00:00"/>
    <x v="10"/>
    <x v="3"/>
    <n v="42"/>
    <n v="212"/>
    <s v="Telefony"/>
    <n v="3"/>
    <n v="0.1"/>
    <n v="1098.8"/>
    <n v="813.11199999999997"/>
    <n v="3296.3999999999996"/>
    <s v="Klasa II"/>
  </r>
  <r>
    <s v="SO - 0007017"/>
    <x v="1"/>
    <s v="WARE-PUJ1005"/>
    <d v="2024-03-19T00:00:00"/>
    <d v="2024-03-21T00:00:00"/>
    <d v="2024-03-24T00:00:00"/>
    <x v="8"/>
    <x v="3"/>
    <n v="2"/>
    <n v="272"/>
    <s v="Meble łazienkowe"/>
    <n v="8"/>
    <n v="0.2"/>
    <n v="3825.7"/>
    <n v="2486.7049999999999"/>
    <n v="30605.599999999999"/>
    <s v="Klasa II"/>
  </r>
  <r>
    <s v="SO - 0007018"/>
    <x v="2"/>
    <s v="WARE-UHY1004"/>
    <d v="2024-03-20T00:00:00"/>
    <d v="2024-04-12T00:00:00"/>
    <d v="2024-04-18T00:00:00"/>
    <x v="13"/>
    <x v="0"/>
    <n v="12"/>
    <n v="211"/>
    <s v="Szafy"/>
    <n v="6"/>
    <n v="0.3"/>
    <n v="180.9"/>
    <n v="74.168999999999997"/>
    <n v="1085.4000000000001"/>
    <s v="Klasa III"/>
  </r>
  <r>
    <s v="SO - 0007019"/>
    <x v="1"/>
    <s v="WARE-NMK1003"/>
    <d v="2024-03-20T00:00:00"/>
    <d v="2024-04-09T00:00:00"/>
    <d v="2024-04-13T00:00:00"/>
    <x v="2"/>
    <x v="2"/>
    <n v="42"/>
    <n v="107"/>
    <s v="Ramki na ścianę"/>
    <n v="8"/>
    <n v="0.05"/>
    <n v="964.8"/>
    <n v="578.88"/>
    <n v="7718.4"/>
    <s v="Klasa II"/>
  </r>
  <r>
    <s v="SO - 0007020"/>
    <x v="3"/>
    <s v="WARE-MKL1006"/>
    <d v="2024-03-20T00:00:00"/>
    <d v="2024-04-04T00:00:00"/>
    <d v="2024-04-09T00:00:00"/>
    <x v="27"/>
    <x v="1"/>
    <n v="20"/>
    <n v="337"/>
    <s v="Świece"/>
    <n v="4"/>
    <n v="7.4999999999999997E-2"/>
    <n v="2485.6999999999998"/>
    <n v="1267.7070000000001"/>
    <n v="9942.7999999999993"/>
    <s v="Klasa II"/>
  </r>
  <r>
    <s v="SO - 0007021"/>
    <x v="3"/>
    <s v="WARE-NMK1003"/>
    <d v="2024-03-21T00:00:00"/>
    <d v="2024-04-16T00:00:00"/>
    <d v="2024-04-20T00:00:00"/>
    <x v="5"/>
    <x v="2"/>
    <n v="46"/>
    <n v="143"/>
    <s v="Kolekcje"/>
    <n v="4"/>
    <n v="0.05"/>
    <n v="214.4"/>
    <n v="141.50399999999999"/>
    <n v="857.6"/>
    <s v="Klasa II"/>
  </r>
  <r>
    <s v="SO - 0007022"/>
    <x v="3"/>
    <s v="WARE-PUJ1005"/>
    <d v="2024-03-21T00:00:00"/>
    <d v="2024-03-25T00:00:00"/>
    <d v="2024-03-30T00:00:00"/>
    <x v="27"/>
    <x v="1"/>
    <n v="9"/>
    <n v="311"/>
    <s v="Dywany"/>
    <n v="2"/>
    <n v="0.05"/>
    <n v="2432.1"/>
    <n v="1556.5440000000001"/>
    <n v="4864.2"/>
    <s v="Klasa II"/>
  </r>
  <r>
    <s v="SO - 0007023"/>
    <x v="3"/>
    <s v="WARE-XYS1001"/>
    <d v="2024-03-21T00:00:00"/>
    <d v="2024-04-10T00:00:00"/>
    <d v="2024-04-20T00:00:00"/>
    <x v="9"/>
    <x v="0"/>
    <n v="34"/>
    <n v="22"/>
    <s v="Wieńce"/>
    <n v="4"/>
    <n v="0.05"/>
    <n v="1118.9000000000001"/>
    <n v="626.58399999999995"/>
    <n v="4475.6000000000004"/>
    <s v="Klasa IV"/>
  </r>
  <r>
    <s v="SO - 0007024"/>
    <x v="0"/>
    <s v="WARE-XYS1001"/>
    <d v="2024-03-21T00:00:00"/>
    <d v="2024-03-24T00:00:00"/>
    <d v="2024-03-28T00:00:00"/>
    <x v="16"/>
    <x v="1"/>
    <n v="13"/>
    <n v="41"/>
    <s v="Naczynia serwisowe"/>
    <n v="3"/>
    <n v="0.15"/>
    <n v="891.1"/>
    <n v="561.39300000000003"/>
    <n v="2673.3"/>
    <s v="Klasa II"/>
  </r>
  <r>
    <s v="SO - 0007025"/>
    <x v="3"/>
    <s v="WARE-UHY1004"/>
    <d v="2024-03-21T00:00:00"/>
    <d v="2024-04-02T00:00:00"/>
    <d v="2024-04-12T00:00:00"/>
    <x v="21"/>
    <x v="3"/>
    <n v="18"/>
    <n v="210"/>
    <s v="Przechowywanie wina"/>
    <n v="1"/>
    <n v="0.1"/>
    <n v="2485.6999999999998"/>
    <n v="1043.9939999999999"/>
    <n v="2485.6999999999998"/>
    <s v="Klasa IV"/>
  </r>
  <r>
    <s v="SO - 0007026"/>
    <x v="0"/>
    <s v="WARE-NMK1003"/>
    <d v="2024-03-21T00:00:00"/>
    <d v="2024-04-10T00:00:00"/>
    <d v="2024-04-14T00:00:00"/>
    <x v="14"/>
    <x v="2"/>
    <n v="44"/>
    <n v="102"/>
    <s v="Dekoracje zewnętrzne"/>
    <n v="7"/>
    <n v="0.05"/>
    <n v="1018.4"/>
    <n v="692.51199999999994"/>
    <n v="7128.8"/>
    <s v="Klasa II"/>
  </r>
  <r>
    <s v="SO - 0007027"/>
    <x v="0"/>
    <s v="WARE-XYS1001"/>
    <d v="2024-03-21T00:00:00"/>
    <d v="2024-04-01T00:00:00"/>
    <d v="2024-04-06T00:00:00"/>
    <x v="10"/>
    <x v="3"/>
    <n v="27"/>
    <n v="33"/>
    <s v="Lustra"/>
    <n v="8"/>
    <n v="0.05"/>
    <n v="2465.6"/>
    <n v="1799.8879999999999"/>
    <n v="19724.8"/>
    <s v="Klasa II"/>
  </r>
  <r>
    <s v="SO - 0007028"/>
    <x v="0"/>
    <s v="WARE-NMK1003"/>
    <d v="2024-03-21T00:00:00"/>
    <d v="2024-04-03T00:00:00"/>
    <d v="2024-04-06T00:00:00"/>
    <x v="15"/>
    <x v="2"/>
    <n v="44"/>
    <n v="112"/>
    <s v="Lustra"/>
    <n v="3"/>
    <n v="0.2"/>
    <n v="3993.2"/>
    <n v="3034.8319999999999"/>
    <n v="11979.599999999999"/>
    <s v="Klasa II"/>
  </r>
  <r>
    <s v="SO - 0007029"/>
    <x v="0"/>
    <s v="WARE-NMK1003"/>
    <d v="2024-03-21T00:00:00"/>
    <d v="2024-04-13T00:00:00"/>
    <d v="2024-04-18T00:00:00"/>
    <x v="19"/>
    <x v="2"/>
    <n v="7"/>
    <n v="146"/>
    <s v="Świąteczne"/>
    <n v="1"/>
    <n v="0.05"/>
    <n v="3685"/>
    <n v="2247.85"/>
    <n v="3685"/>
    <s v="Klasa II"/>
  </r>
  <r>
    <s v="SO - 0007030"/>
    <x v="2"/>
    <s v="WARE-PUJ1005"/>
    <d v="2024-03-21T00:00:00"/>
    <d v="2024-04-12T00:00:00"/>
    <d v="2024-04-18T00:00:00"/>
    <x v="3"/>
    <x v="0"/>
    <n v="48"/>
    <n v="309"/>
    <s v="Koszykówka"/>
    <n v="6"/>
    <n v="0.3"/>
    <n v="2284.6999999999998"/>
    <n v="1919.1479999999999"/>
    <n v="13708.199999999999"/>
    <s v="Klasa III"/>
  </r>
  <r>
    <s v="SO - 0007031"/>
    <x v="0"/>
    <s v="WARE-NMK1003"/>
    <d v="2024-03-21T00:00:00"/>
    <d v="2024-04-11T00:00:00"/>
    <d v="2024-04-14T00:00:00"/>
    <x v="25"/>
    <x v="0"/>
    <n v="13"/>
    <n v="191"/>
    <s v="Akcesoria"/>
    <n v="6"/>
    <n v="7.4999999999999997E-2"/>
    <n v="3323.2"/>
    <n v="1927.4559999999999"/>
    <n v="19939.199999999997"/>
    <s v="Klasa II"/>
  </r>
  <r>
    <s v="SO - 0007032"/>
    <x v="3"/>
    <s v="WARE-PUJ1005"/>
    <d v="2024-03-22T00:00:00"/>
    <d v="2024-04-02T00:00:00"/>
    <d v="2024-04-05T00:00:00"/>
    <x v="17"/>
    <x v="1"/>
    <n v="4"/>
    <n v="328"/>
    <s v="Poduszki meblowe"/>
    <n v="3"/>
    <n v="0.3"/>
    <n v="1078.7"/>
    <n v="431.48"/>
    <n v="3236.1000000000004"/>
    <s v="Klasa II"/>
  </r>
  <r>
    <s v="SO - 0007033"/>
    <x v="3"/>
    <s v="WARE-NMK1003"/>
    <d v="2024-03-22T00:00:00"/>
    <d v="2024-04-19T00:00:00"/>
    <d v="2024-04-27T00:00:00"/>
    <x v="12"/>
    <x v="1"/>
    <n v="38"/>
    <n v="88"/>
    <s v="Rzeźby"/>
    <n v="5"/>
    <n v="7.4999999999999997E-2"/>
    <n v="1045.2"/>
    <n v="606.21600000000001"/>
    <n v="5226"/>
    <s v="Klasa III"/>
  </r>
  <r>
    <s v="SO - 0007034"/>
    <x v="3"/>
    <s v="WARE-PUJ1005"/>
    <d v="2024-03-22T00:00:00"/>
    <d v="2024-04-01T00:00:00"/>
    <d v="2024-04-10T00:00:00"/>
    <x v="17"/>
    <x v="1"/>
    <n v="35"/>
    <n v="271"/>
    <s v="Okładziny ścienne"/>
    <n v="7"/>
    <n v="0.05"/>
    <n v="2646.5"/>
    <n v="1931.9449999999999"/>
    <n v="18525.5"/>
    <s v="Klasa IV"/>
  </r>
  <r>
    <s v="SO - 0007035"/>
    <x v="3"/>
    <s v="WARE-PUJ1005"/>
    <d v="2024-03-22T00:00:00"/>
    <d v="2024-04-08T00:00:00"/>
    <d v="2024-04-15T00:00:00"/>
    <x v="21"/>
    <x v="3"/>
    <n v="27"/>
    <n v="300"/>
    <s v="Telefony"/>
    <n v="1"/>
    <n v="0.2"/>
    <n v="2666.6"/>
    <n v="1786.6220000000001"/>
    <n v="2666.6"/>
    <s v="Klasa III"/>
  </r>
  <r>
    <s v="SO - 0007036"/>
    <x v="2"/>
    <s v="WARE-NMK1003"/>
    <d v="2024-03-22T00:00:00"/>
    <d v="2024-04-01T00:00:00"/>
    <d v="2024-04-11T00:00:00"/>
    <x v="13"/>
    <x v="0"/>
    <n v="1"/>
    <n v="106"/>
    <s v="TV i wideo"/>
    <n v="1"/>
    <n v="0.3"/>
    <n v="1889.4"/>
    <n v="831.33600000000001"/>
    <n v="1889.4"/>
    <s v="Klasa IV"/>
  </r>
  <r>
    <s v="SO - 0007037"/>
    <x v="0"/>
    <s v="WARE-NMK1003"/>
    <d v="2024-03-22T00:00:00"/>
    <d v="2024-04-05T00:00:00"/>
    <d v="2024-04-14T00:00:00"/>
    <x v="14"/>
    <x v="2"/>
    <n v="41"/>
    <n v="158"/>
    <s v="Naczynia do pieczenia"/>
    <n v="3"/>
    <n v="0.1"/>
    <n v="2492.4"/>
    <n v="1296.048"/>
    <n v="7477.2000000000007"/>
    <s v="Klasa IV"/>
  </r>
  <r>
    <s v="SO - 0007038"/>
    <x v="3"/>
    <s v="WARE-NMK1003"/>
    <d v="2024-03-22T00:00:00"/>
    <d v="2024-04-02T00:00:00"/>
    <d v="2024-04-07T00:00:00"/>
    <x v="11"/>
    <x v="0"/>
    <n v="5"/>
    <n v="102"/>
    <s v="Świeczniki"/>
    <n v="8"/>
    <n v="0.05"/>
    <n v="1179.2"/>
    <n v="896.19200000000001"/>
    <n v="9433.6"/>
    <s v="Klasa II"/>
  </r>
  <r>
    <s v="SO - 0007039"/>
    <x v="1"/>
    <s v="WARE-XYS1001"/>
    <d v="2024-03-23T00:00:00"/>
    <d v="2024-04-20T00:00:00"/>
    <d v="2024-04-29T00:00:00"/>
    <x v="8"/>
    <x v="3"/>
    <n v="48"/>
    <n v="40"/>
    <s v="Audio"/>
    <n v="6"/>
    <n v="0.05"/>
    <n v="2318.1999999999998"/>
    <n v="1530.0119999999999"/>
    <n v="13909.199999999999"/>
    <s v="Klasa IV"/>
  </r>
  <r>
    <s v="SO - 0007040"/>
    <x v="0"/>
    <s v="WARE-MKL1006"/>
    <d v="2024-03-23T00:00:00"/>
    <d v="2024-03-31T00:00:00"/>
    <d v="2024-04-07T00:00:00"/>
    <x v="15"/>
    <x v="2"/>
    <n v="15"/>
    <n v="341"/>
    <s v="Ozdoby"/>
    <n v="4"/>
    <n v="7.4999999999999997E-2"/>
    <n v="3584.5"/>
    <n v="2831.7550000000001"/>
    <n v="14338"/>
    <s v="Klasa III"/>
  </r>
  <r>
    <s v="SO - 0007041"/>
    <x v="0"/>
    <s v="WARE-NBV1002"/>
    <d v="2024-03-23T00:00:00"/>
    <d v="2024-04-13T00:00:00"/>
    <d v="2024-04-14T00:00:00"/>
    <x v="0"/>
    <x v="0"/>
    <n v="30"/>
    <n v="80"/>
    <s v="Obrusy"/>
    <n v="4"/>
    <n v="0.05"/>
    <n v="3999.9"/>
    <n v="1879.953"/>
    <n v="15999.6"/>
    <s v="Klasa I"/>
  </r>
  <r>
    <s v="SO - 0007042"/>
    <x v="0"/>
    <s v="WARE-XYS1001"/>
    <d v="2024-03-23T00:00:00"/>
    <d v="2024-03-25T00:00:00"/>
    <d v="2024-04-02T00:00:00"/>
    <x v="14"/>
    <x v="2"/>
    <n v="5"/>
    <n v="11"/>
    <s v="Zegary"/>
    <n v="1"/>
    <n v="7.4999999999999997E-2"/>
    <n v="1996.6"/>
    <n v="1677.144"/>
    <n v="1996.6"/>
    <s v="Klasa III"/>
  </r>
  <r>
    <s v="SO - 0007043"/>
    <x v="0"/>
    <s v="WARE-PUJ1005"/>
    <d v="2024-03-23T00:00:00"/>
    <d v="2024-04-08T00:00:00"/>
    <d v="2024-04-12T00:00:00"/>
    <x v="6"/>
    <x v="1"/>
    <n v="7"/>
    <n v="276"/>
    <s v="Przechowywanie wina"/>
    <n v="6"/>
    <n v="0.1"/>
    <n v="1132.3"/>
    <n v="826.57899999999995"/>
    <n v="6793.7999999999993"/>
    <s v="Klasa II"/>
  </r>
  <r>
    <s v="SO - 0007044"/>
    <x v="2"/>
    <s v="WARE-NMK1003"/>
    <d v="2024-03-23T00:00:00"/>
    <d v="2024-04-13T00:00:00"/>
    <d v="2024-04-18T00:00:00"/>
    <x v="13"/>
    <x v="0"/>
    <n v="18"/>
    <n v="201"/>
    <s v="Świeczniki"/>
    <n v="1"/>
    <n v="0.05"/>
    <n v="1963.1"/>
    <n v="1413.432"/>
    <n v="1963.1"/>
    <s v="Klasa II"/>
  </r>
  <r>
    <s v="SO - 0007045"/>
    <x v="2"/>
    <s v="WARE-MKL1006"/>
    <d v="2024-03-23T00:00:00"/>
    <d v="2024-03-29T00:00:00"/>
    <d v="2024-04-08T00:00:00"/>
    <x v="24"/>
    <x v="2"/>
    <n v="44"/>
    <n v="356"/>
    <s v="Kieliszki do koktajli"/>
    <n v="4"/>
    <n v="0.1"/>
    <n v="1896.1"/>
    <n v="1611.6849999999999"/>
    <n v="7584.4"/>
    <s v="Klasa IV"/>
  </r>
  <r>
    <s v="SO - 0007046"/>
    <x v="0"/>
    <s v="WARE-NBV1002"/>
    <d v="2024-03-23T00:00:00"/>
    <d v="2024-04-08T00:00:00"/>
    <d v="2024-04-17T00:00:00"/>
    <x v="25"/>
    <x v="0"/>
    <n v="11"/>
    <n v="76"/>
    <s v="Wieńce"/>
    <n v="3"/>
    <n v="0.15"/>
    <n v="804"/>
    <n v="538.67999999999995"/>
    <n v="2412"/>
    <s v="Klasa IV"/>
  </r>
  <r>
    <s v="SO - 0007047"/>
    <x v="3"/>
    <s v="WARE-NBV1002"/>
    <d v="2024-03-23T00:00:00"/>
    <d v="2024-03-29T00:00:00"/>
    <d v="2024-04-07T00:00:00"/>
    <x v="21"/>
    <x v="3"/>
    <n v="11"/>
    <n v="63"/>
    <s v="Naczynia kuchenne"/>
    <n v="1"/>
    <n v="0.1"/>
    <n v="174.2"/>
    <n v="128.90799999999999"/>
    <n v="174.2"/>
    <s v="Klasa IV"/>
  </r>
  <r>
    <s v="SO - 0007048"/>
    <x v="1"/>
    <s v="WARE-UHY1004"/>
    <d v="2024-03-23T00:00:00"/>
    <d v="2024-04-09T00:00:00"/>
    <d v="2024-04-19T00:00:00"/>
    <x v="20"/>
    <x v="1"/>
    <n v="4"/>
    <n v="251"/>
    <s v="Koszykówka"/>
    <n v="8"/>
    <n v="0.05"/>
    <n v="3926.2"/>
    <n v="1688.2660000000001"/>
    <n v="31409.599999999999"/>
    <s v="Klasa IV"/>
  </r>
  <r>
    <s v="SO - 0007049"/>
    <x v="0"/>
    <s v="WARE-UHY1004"/>
    <d v="2024-03-23T00:00:00"/>
    <d v="2024-03-30T00:00:00"/>
    <d v="2024-04-08T00:00:00"/>
    <x v="26"/>
    <x v="3"/>
    <n v="1"/>
    <n v="229"/>
    <s v="Baseball"/>
    <n v="2"/>
    <n v="0.1"/>
    <n v="180.9"/>
    <n v="141.102"/>
    <n v="361.8"/>
    <s v="Klasa IV"/>
  </r>
  <r>
    <s v="SO - 0007050"/>
    <x v="2"/>
    <s v="WARE-NMK1003"/>
    <d v="2024-03-23T00:00:00"/>
    <d v="2024-03-31T00:00:00"/>
    <d v="2024-04-03T00:00:00"/>
    <x v="23"/>
    <x v="0"/>
    <n v="8"/>
    <n v="114"/>
    <s v="Naczynia do pieczenia"/>
    <n v="1"/>
    <n v="0.1"/>
    <n v="254.6"/>
    <n v="152.76"/>
    <n v="254.6"/>
    <s v="Klasa II"/>
  </r>
  <r>
    <s v="SO - 0007051"/>
    <x v="3"/>
    <s v="WARE-MKL1006"/>
    <d v="2024-03-24T00:00:00"/>
    <d v="2024-04-09T00:00:00"/>
    <d v="2024-04-16T00:00:00"/>
    <x v="5"/>
    <x v="2"/>
    <n v="28"/>
    <n v="342"/>
    <s v="Kolekcje"/>
    <n v="4"/>
    <n v="0.15"/>
    <n v="1132.3"/>
    <n v="566.15"/>
    <n v="4529.2"/>
    <s v="Klasa III"/>
  </r>
  <r>
    <s v="SO - 0007052"/>
    <x v="0"/>
    <s v="WARE-NMK1003"/>
    <d v="2024-03-24T00:00:00"/>
    <d v="2024-04-14T00:00:00"/>
    <d v="2024-04-15T00:00:00"/>
    <x v="19"/>
    <x v="2"/>
    <n v="37"/>
    <n v="168"/>
    <s v="Naczynia do pieczenia"/>
    <n v="6"/>
    <n v="0.1"/>
    <n v="227.8"/>
    <n v="166.29400000000001"/>
    <n v="1366.8000000000002"/>
    <s v="Klasa I"/>
  </r>
  <r>
    <s v="SO - 0007053"/>
    <x v="0"/>
    <s v="WARE-NMK1003"/>
    <d v="2024-03-24T00:00:00"/>
    <d v="2024-03-26T00:00:00"/>
    <d v="2024-03-30T00:00:00"/>
    <x v="0"/>
    <x v="0"/>
    <n v="13"/>
    <n v="144"/>
    <s v="Koszykówka"/>
    <n v="4"/>
    <n v="0.2"/>
    <n v="2003.3"/>
    <n v="1422.3430000000001"/>
    <n v="8013.2"/>
    <s v="Klasa II"/>
  </r>
  <r>
    <s v="SO - 0007054"/>
    <x v="0"/>
    <s v="WARE-XYS1001"/>
    <d v="2024-03-24T00:00:00"/>
    <d v="2024-04-17T00:00:00"/>
    <d v="2024-04-20T00:00:00"/>
    <x v="1"/>
    <x v="1"/>
    <n v="48"/>
    <n v="4"/>
    <s v="Ozdoby"/>
    <n v="1"/>
    <n v="0.1"/>
    <n v="2525.9"/>
    <n v="1818.6479999999999"/>
    <n v="2525.9"/>
    <s v="Klasa II"/>
  </r>
  <r>
    <s v="SO - 0007055"/>
    <x v="2"/>
    <s v="WARE-XYS1001"/>
    <d v="2024-03-24T00:00:00"/>
    <d v="2024-04-06T00:00:00"/>
    <d v="2024-04-11T00:00:00"/>
    <x v="13"/>
    <x v="0"/>
    <n v="34"/>
    <n v="26"/>
    <s v="Dekoracje zewnętrzne"/>
    <n v="5"/>
    <n v="7.4999999999999997E-2"/>
    <n v="3691.7"/>
    <n v="2178.1030000000001"/>
    <n v="18458.5"/>
    <s v="Klasa II"/>
  </r>
  <r>
    <s v="SO - 0007056"/>
    <x v="2"/>
    <s v="WARE-UHY1004"/>
    <d v="2024-03-24T00:00:00"/>
    <d v="2024-04-14T00:00:00"/>
    <d v="2024-04-21T00:00:00"/>
    <x v="12"/>
    <x v="1"/>
    <n v="5"/>
    <n v="209"/>
    <s v="Kolekcje"/>
    <n v="2"/>
    <n v="0.1"/>
    <n v="1762.1"/>
    <n v="1145.365"/>
    <n v="3524.2"/>
    <s v="Klasa III"/>
  </r>
  <r>
    <s v="SO - 0007057"/>
    <x v="2"/>
    <s v="WARE-PUJ1005"/>
    <d v="2024-03-25T00:00:00"/>
    <d v="2024-04-08T00:00:00"/>
    <d v="2024-04-18T00:00:00"/>
    <x v="13"/>
    <x v="0"/>
    <n v="20"/>
    <n v="261"/>
    <s v="Wisiorki"/>
    <n v="8"/>
    <n v="0.2"/>
    <n v="891.1"/>
    <n v="436.63900000000001"/>
    <n v="7128.8"/>
    <s v="Klasa IV"/>
  </r>
  <r>
    <s v="SO - 0007058"/>
    <x v="3"/>
    <s v="WARE-NMK1003"/>
    <d v="2024-03-25T00:00:00"/>
    <d v="2024-04-13T00:00:00"/>
    <d v="2024-04-23T00:00:00"/>
    <x v="27"/>
    <x v="1"/>
    <n v="10"/>
    <n v="112"/>
    <s v="Lampy podłogowe"/>
    <n v="2"/>
    <n v="0.1"/>
    <n v="1031.8"/>
    <n v="567.49"/>
    <n v="2063.6"/>
    <s v="Klasa IV"/>
  </r>
  <r>
    <s v="SO - 0007059"/>
    <x v="3"/>
    <s v="WARE-UHY1004"/>
    <d v="2024-03-25T00:00:00"/>
    <d v="2024-04-20T00:00:00"/>
    <d v="2024-04-27T00:00:00"/>
    <x v="9"/>
    <x v="0"/>
    <n v="21"/>
    <n v="245"/>
    <s v="Koce"/>
    <n v="2"/>
    <n v="0.4"/>
    <n v="1011.7"/>
    <n v="495.733"/>
    <n v="2023.4"/>
    <s v="Klasa III"/>
  </r>
  <r>
    <s v="SO - 0007060"/>
    <x v="3"/>
    <s v="WARE-UHY1004"/>
    <d v="2024-03-25T00:00:00"/>
    <d v="2024-04-21T00:00:00"/>
    <d v="2024-04-22T00:00:00"/>
    <x v="5"/>
    <x v="2"/>
    <n v="42"/>
    <n v="217"/>
    <s v="Telefony"/>
    <n v="8"/>
    <n v="7.4999999999999997E-2"/>
    <n v="777.2"/>
    <n v="481.86399999999998"/>
    <n v="6217.6"/>
    <s v="Klasa I"/>
  </r>
  <r>
    <s v="SO - 0007061"/>
    <x v="1"/>
    <s v="WARE-NMK1003"/>
    <d v="2024-03-25T00:00:00"/>
    <d v="2024-03-29T00:00:00"/>
    <d v="2024-04-05T00:00:00"/>
    <x v="8"/>
    <x v="3"/>
    <n v="23"/>
    <n v="168"/>
    <s v="Zegary"/>
    <n v="6"/>
    <n v="0.1"/>
    <n v="2599.6"/>
    <n v="2209.66"/>
    <n v="15597.599999999999"/>
    <s v="Klasa III"/>
  </r>
  <r>
    <s v="SO - 0007062"/>
    <x v="3"/>
    <s v="WARE-PUJ1005"/>
    <d v="2024-03-25T00:00:00"/>
    <d v="2024-03-30T00:00:00"/>
    <d v="2024-04-08T00:00:00"/>
    <x v="5"/>
    <x v="2"/>
    <n v="22"/>
    <n v="327"/>
    <s v="Ramki na ścianę"/>
    <n v="2"/>
    <n v="7.4999999999999997E-2"/>
    <n v="5922.8"/>
    <n v="4205.1880000000001"/>
    <n v="11845.6"/>
    <s v="Klasa IV"/>
  </r>
  <r>
    <s v="SO - 0007063"/>
    <x v="3"/>
    <s v="WARE-UHY1004"/>
    <d v="2024-03-26T00:00:00"/>
    <d v="2024-04-18T00:00:00"/>
    <d v="2024-04-22T00:00:00"/>
    <x v="4"/>
    <x v="3"/>
    <n v="27"/>
    <n v="251"/>
    <s v="Pufy"/>
    <n v="5"/>
    <n v="0.4"/>
    <n v="757.1"/>
    <n v="423.976"/>
    <n v="3785.5"/>
    <s v="Klasa II"/>
  </r>
  <r>
    <s v="SO - 0007064"/>
    <x v="3"/>
    <s v="WARE-NMK1003"/>
    <d v="2024-03-26T00:00:00"/>
    <d v="2024-03-28T00:00:00"/>
    <d v="2024-03-30T00:00:00"/>
    <x v="22"/>
    <x v="0"/>
    <n v="7"/>
    <n v="167"/>
    <s v="Wazy"/>
    <n v="2"/>
    <n v="7.4999999999999997E-2"/>
    <n v="3008.3"/>
    <n v="2075.7269999999999"/>
    <n v="6016.6"/>
    <s v="Klasa I"/>
  </r>
  <r>
    <s v="SO - 0007065"/>
    <x v="2"/>
    <s v="WARE-NMK1003"/>
    <d v="2024-03-26T00:00:00"/>
    <d v="2024-04-09T00:00:00"/>
    <d v="2024-04-15T00:00:00"/>
    <x v="23"/>
    <x v="0"/>
    <n v="46"/>
    <n v="140"/>
    <s v="Telefony"/>
    <n v="5"/>
    <n v="0.15"/>
    <n v="247.9"/>
    <n v="195.84100000000001"/>
    <n v="1239.5"/>
    <s v="Klasa III"/>
  </r>
  <r>
    <s v="SO - 0007066"/>
    <x v="0"/>
    <s v="WARE-PUJ1005"/>
    <d v="2024-03-26T00:00:00"/>
    <d v="2024-04-13T00:00:00"/>
    <d v="2024-04-20T00:00:00"/>
    <x v="19"/>
    <x v="2"/>
    <n v="9"/>
    <n v="302"/>
    <s v="Zastawa stołowa"/>
    <n v="7"/>
    <n v="7.4999999999999997E-2"/>
    <n v="2499.1"/>
    <n v="1299.5319999999999"/>
    <n v="17493.7"/>
    <s v="Klasa III"/>
  </r>
  <r>
    <s v="SO - 0007067"/>
    <x v="3"/>
    <s v="WARE-XYS1001"/>
    <d v="2024-03-26T00:00:00"/>
    <d v="2024-04-06T00:00:00"/>
    <d v="2024-04-11T00:00:00"/>
    <x v="5"/>
    <x v="2"/>
    <n v="11"/>
    <n v="11"/>
    <s v="Poduszki"/>
    <n v="2"/>
    <n v="0.1"/>
    <n v="2592.9"/>
    <n v="1192.7339999999999"/>
    <n v="5185.8"/>
    <s v="Klasa II"/>
  </r>
  <r>
    <s v="SO - 0007068"/>
    <x v="0"/>
    <s v="WARE-NBV1002"/>
    <d v="2024-03-26T00:00:00"/>
    <d v="2024-03-28T00:00:00"/>
    <d v="2024-04-04T00:00:00"/>
    <x v="18"/>
    <x v="2"/>
    <n v="32"/>
    <n v="87"/>
    <s v="Zapachy do domu"/>
    <n v="4"/>
    <n v="0.4"/>
    <n v="2331.6"/>
    <n v="1865.28"/>
    <n v="9326.4"/>
    <s v="Klasa III"/>
  </r>
  <r>
    <s v="SO - 0007069"/>
    <x v="3"/>
    <s v="WARE-PUJ1005"/>
    <d v="2024-03-26T00:00:00"/>
    <d v="2024-04-19T00:00:00"/>
    <d v="2024-04-23T00:00:00"/>
    <x v="9"/>
    <x v="0"/>
    <n v="48"/>
    <n v="302"/>
    <s v="Szafy"/>
    <n v="7"/>
    <n v="7.4999999999999997E-2"/>
    <n v="241.2"/>
    <n v="161.60400000000001"/>
    <n v="1688.3999999999999"/>
    <s v="Klasa II"/>
  </r>
  <r>
    <s v="SO - 0007070"/>
    <x v="3"/>
    <s v="WARE-NMK1003"/>
    <d v="2024-03-26T00:00:00"/>
    <d v="2024-04-18T00:00:00"/>
    <d v="2024-04-28T00:00:00"/>
    <x v="9"/>
    <x v="0"/>
    <n v="34"/>
    <n v="143"/>
    <s v="Telefony"/>
    <n v="5"/>
    <n v="0.05"/>
    <n v="1045.2"/>
    <n v="846.61199999999997"/>
    <n v="5226"/>
    <s v="Klasa IV"/>
  </r>
  <r>
    <s v="SO - 0007071"/>
    <x v="2"/>
    <s v="WARE-MKL1006"/>
    <d v="2024-03-26T00:00:00"/>
    <d v="2024-04-11T00:00:00"/>
    <d v="2024-04-16T00:00:00"/>
    <x v="12"/>
    <x v="1"/>
    <n v="9"/>
    <n v="332"/>
    <s v="Wisiorki"/>
    <n v="8"/>
    <n v="0.05"/>
    <n v="897.8"/>
    <n v="763.13"/>
    <n v="7182.4"/>
    <s v="Klasa II"/>
  </r>
  <r>
    <s v="SO - 0007072"/>
    <x v="3"/>
    <s v="WARE-NBV1002"/>
    <d v="2024-03-27T00:00:00"/>
    <d v="2024-03-31T00:00:00"/>
    <d v="2024-04-04T00:00:00"/>
    <x v="5"/>
    <x v="2"/>
    <n v="28"/>
    <n v="59"/>
    <s v="Zastawa stołowa"/>
    <n v="8"/>
    <n v="0.4"/>
    <n v="1896.1"/>
    <n v="1156.6210000000001"/>
    <n v="15168.8"/>
    <s v="Klasa II"/>
  </r>
  <r>
    <s v="SO - 0007073"/>
    <x v="3"/>
    <s v="WARE-UHY1004"/>
    <d v="2024-03-27T00:00:00"/>
    <d v="2024-04-04T00:00:00"/>
    <d v="2024-04-13T00:00:00"/>
    <x v="21"/>
    <x v="3"/>
    <n v="1"/>
    <n v="245"/>
    <s v="Wieńce"/>
    <n v="6"/>
    <n v="0.1"/>
    <n v="1011.7"/>
    <n v="758.77499999999998"/>
    <n v="6070.2000000000007"/>
    <s v="Klasa IV"/>
  </r>
  <r>
    <s v="SO - 0007074"/>
    <x v="0"/>
    <s v="WARE-NMK1003"/>
    <d v="2024-03-27T00:00:00"/>
    <d v="2024-04-10T00:00:00"/>
    <d v="2024-04-17T00:00:00"/>
    <x v="6"/>
    <x v="1"/>
    <n v="17"/>
    <n v="94"/>
    <s v="Przechowywanie wina"/>
    <n v="6"/>
    <n v="7.4999999999999997E-2"/>
    <n v="247.9"/>
    <n v="205.75700000000001"/>
    <n v="1487.4"/>
    <s v="Klasa III"/>
  </r>
  <r>
    <s v="SO - 0007075"/>
    <x v="1"/>
    <s v="WARE-NMK1003"/>
    <d v="2024-03-27T00:00:00"/>
    <d v="2024-04-06T00:00:00"/>
    <d v="2024-04-15T00:00:00"/>
    <x v="8"/>
    <x v="3"/>
    <n v="42"/>
    <n v="132"/>
    <s v="Szafy"/>
    <n v="8"/>
    <n v="7.4999999999999997E-2"/>
    <n v="1139"/>
    <n v="740.35"/>
    <n v="9112"/>
    <s v="Klasa IV"/>
  </r>
  <r>
    <s v="SO - 0007076"/>
    <x v="0"/>
    <s v="WARE-PUJ1005"/>
    <d v="2024-03-27T00:00:00"/>
    <d v="2024-04-10T00:00:00"/>
    <d v="2024-04-17T00:00:00"/>
    <x v="0"/>
    <x v="0"/>
    <n v="50"/>
    <n v="322"/>
    <s v="Szkło stołowe"/>
    <n v="5"/>
    <n v="0.05"/>
    <n v="1098.8"/>
    <n v="933.98"/>
    <n v="5494"/>
    <s v="Klasa III"/>
  </r>
  <r>
    <s v="SO - 0007077"/>
    <x v="0"/>
    <s v="WARE-NMK1003"/>
    <d v="2024-03-27T00:00:00"/>
    <d v="2024-04-11T00:00:00"/>
    <d v="2024-04-20T00:00:00"/>
    <x v="26"/>
    <x v="3"/>
    <n v="37"/>
    <n v="197"/>
    <s v="Naczynia kuchenne"/>
    <n v="8"/>
    <n v="7.4999999999999997E-2"/>
    <n v="214.4"/>
    <n v="167.232"/>
    <n v="1715.2"/>
    <s v="Klasa IV"/>
  </r>
  <r>
    <s v="SO - 0007078"/>
    <x v="0"/>
    <s v="WARE-PUJ1005"/>
    <d v="2024-03-27T00:00:00"/>
    <d v="2024-04-23T00:00:00"/>
    <d v="2024-04-28T00:00:00"/>
    <x v="16"/>
    <x v="1"/>
    <n v="9"/>
    <n v="318"/>
    <s v="Szkło stołowe"/>
    <n v="8"/>
    <n v="7.4999999999999997E-2"/>
    <n v="241.2"/>
    <n v="202.608"/>
    <n v="1929.6"/>
    <s v="Klasa II"/>
  </r>
  <r>
    <s v="SO - 0007079"/>
    <x v="3"/>
    <s v="WARE-XYS1001"/>
    <d v="2024-03-27T00:00:00"/>
    <d v="2024-03-29T00:00:00"/>
    <d v="2024-04-03T00:00:00"/>
    <x v="5"/>
    <x v="2"/>
    <n v="33"/>
    <n v="51"/>
    <s v="Świeczniki"/>
    <n v="2"/>
    <n v="0.05"/>
    <n v="2847.5"/>
    <n v="2363.4250000000002"/>
    <n v="5695"/>
    <s v="Klasa II"/>
  </r>
  <r>
    <s v="SO - 0007080"/>
    <x v="2"/>
    <s v="WARE-MKL1006"/>
    <d v="2024-03-27T00:00:00"/>
    <d v="2024-03-29T00:00:00"/>
    <d v="2024-04-08T00:00:00"/>
    <x v="13"/>
    <x v="0"/>
    <n v="39"/>
    <n v="353"/>
    <s v="Wieńce"/>
    <n v="7"/>
    <n v="0.15"/>
    <n v="710.2"/>
    <n v="482.93599999999998"/>
    <n v="4971.4000000000005"/>
    <s v="Klasa IV"/>
  </r>
  <r>
    <s v="SO - 0007081"/>
    <x v="0"/>
    <s v="WARE-NMK1003"/>
    <d v="2024-03-27T00:00:00"/>
    <d v="2024-04-18T00:00:00"/>
    <d v="2024-04-26T00:00:00"/>
    <x v="10"/>
    <x v="3"/>
    <n v="45"/>
    <n v="92"/>
    <s v="Naczynia do pieczenia"/>
    <n v="1"/>
    <n v="0.15"/>
    <n v="911.2"/>
    <n v="646.952"/>
    <n v="911.2"/>
    <s v="Klasa III"/>
  </r>
  <r>
    <s v="SO - 0007082"/>
    <x v="0"/>
    <s v="WARE-XYS1001"/>
    <d v="2024-03-27T00:00:00"/>
    <d v="2024-04-07T00:00:00"/>
    <d v="2024-04-15T00:00:00"/>
    <x v="18"/>
    <x v="2"/>
    <n v="29"/>
    <n v="24"/>
    <s v="Audio"/>
    <n v="3"/>
    <n v="0.4"/>
    <n v="3711.8"/>
    <n v="2375.5520000000001"/>
    <n v="11135.400000000001"/>
    <s v="Klasa III"/>
  </r>
  <r>
    <s v="SO - 0007083"/>
    <x v="2"/>
    <s v="WARE-PUJ1005"/>
    <d v="2024-03-28T00:00:00"/>
    <d v="2024-04-05T00:00:00"/>
    <d v="2024-04-11T00:00:00"/>
    <x v="7"/>
    <x v="3"/>
    <n v="2"/>
    <n v="278"/>
    <s v="Świeczniki"/>
    <n v="2"/>
    <n v="7.4999999999999997E-2"/>
    <n v="978.2"/>
    <n v="538.01"/>
    <n v="1956.4"/>
    <s v="Klasa III"/>
  </r>
  <r>
    <s v="SO - 0007084"/>
    <x v="0"/>
    <s v="WARE-UHY1004"/>
    <d v="2024-03-28T00:00:00"/>
    <d v="2024-04-03T00:00:00"/>
    <d v="2024-04-10T00:00:00"/>
    <x v="18"/>
    <x v="2"/>
    <n v="4"/>
    <n v="256"/>
    <s v="Pufy"/>
    <n v="3"/>
    <n v="7.4999999999999997E-2"/>
    <n v="2499.1"/>
    <n v="1599.424"/>
    <n v="7497.2999999999993"/>
    <s v="Klasa III"/>
  </r>
  <r>
    <s v="SO - 0007085"/>
    <x v="0"/>
    <s v="WARE-NMK1003"/>
    <d v="2024-03-28T00:00:00"/>
    <d v="2024-04-10T00:00:00"/>
    <d v="2024-04-16T00:00:00"/>
    <x v="10"/>
    <x v="3"/>
    <n v="42"/>
    <n v="194"/>
    <s v="Ramki na ścianę"/>
    <n v="6"/>
    <n v="0.05"/>
    <n v="5085.3"/>
    <n v="2186.6790000000001"/>
    <n v="30511.800000000003"/>
    <s v="Klasa III"/>
  </r>
  <r>
    <s v="SO - 0007086"/>
    <x v="3"/>
    <s v="WARE-XYS1001"/>
    <d v="2024-03-28T00:00:00"/>
    <d v="2024-04-12T00:00:00"/>
    <d v="2024-04-16T00:00:00"/>
    <x v="5"/>
    <x v="2"/>
    <n v="18"/>
    <n v="5"/>
    <s v="Audio"/>
    <n v="8"/>
    <n v="0.3"/>
    <n v="2345"/>
    <n v="1219.4000000000001"/>
    <n v="18760"/>
    <s v="Klasa II"/>
  </r>
  <r>
    <s v="SO - 0007087"/>
    <x v="2"/>
    <s v="WARE-PUJ1005"/>
    <d v="2024-03-28T00:00:00"/>
    <d v="2024-04-13T00:00:00"/>
    <d v="2024-04-14T00:00:00"/>
    <x v="23"/>
    <x v="0"/>
    <n v="6"/>
    <n v="299"/>
    <s v="Zapachy do domu"/>
    <n v="8"/>
    <n v="7.4999999999999997E-2"/>
    <n v="2432.1"/>
    <n v="1605.1859999999999"/>
    <n v="19456.8"/>
    <s v="Klasa I"/>
  </r>
  <r>
    <s v="SO - 0007088"/>
    <x v="1"/>
    <s v="WARE-XYS1001"/>
    <d v="2024-03-28T00:00:00"/>
    <d v="2024-04-14T00:00:00"/>
    <d v="2024-04-24T00:00:00"/>
    <x v="8"/>
    <x v="3"/>
    <n v="41"/>
    <n v="30"/>
    <s v="TV i wideo"/>
    <n v="4"/>
    <n v="0.1"/>
    <n v="3986.5"/>
    <n v="2631.09"/>
    <n v="15946"/>
    <s v="Klasa IV"/>
  </r>
  <r>
    <s v="SO - 0007089"/>
    <x v="2"/>
    <s v="WARE-MKL1006"/>
    <d v="2024-03-28T00:00:00"/>
    <d v="2024-04-04T00:00:00"/>
    <d v="2024-04-13T00:00:00"/>
    <x v="24"/>
    <x v="2"/>
    <n v="1"/>
    <n v="347"/>
    <s v="Meble ogrodowe"/>
    <n v="7"/>
    <n v="0.05"/>
    <n v="2358.4"/>
    <n v="1698.048"/>
    <n v="16508.8"/>
    <s v="Klasa IV"/>
  </r>
  <r>
    <s v="SO - 0007090"/>
    <x v="0"/>
    <s v="WARE-NMK1003"/>
    <d v="2024-03-28T00:00:00"/>
    <d v="2024-04-13T00:00:00"/>
    <d v="2024-04-15T00:00:00"/>
    <x v="26"/>
    <x v="3"/>
    <n v="50"/>
    <n v="109"/>
    <s v="Ramki na ścianę"/>
    <n v="7"/>
    <n v="0.05"/>
    <n v="2345"/>
    <n v="1172.5"/>
    <n v="16415"/>
    <s v="Klasa I"/>
  </r>
  <r>
    <s v="SO - 0007091"/>
    <x v="0"/>
    <s v="WARE-UHY1004"/>
    <d v="2024-03-28T00:00:00"/>
    <d v="2024-04-25T00:00:00"/>
    <d v="2024-05-03T00:00:00"/>
    <x v="19"/>
    <x v="2"/>
    <n v="2"/>
    <n v="218"/>
    <s v="Obrusy"/>
    <n v="6"/>
    <n v="0.1"/>
    <n v="6438.7"/>
    <n v="3670.0590000000002"/>
    <n v="38632.199999999997"/>
    <s v="Klasa III"/>
  </r>
  <r>
    <s v="SO - 0007092"/>
    <x v="0"/>
    <s v="WARE-XYS1001"/>
    <d v="2024-03-28T00:00:00"/>
    <d v="2024-04-10T00:00:00"/>
    <d v="2024-04-19T00:00:00"/>
    <x v="0"/>
    <x v="0"/>
    <n v="43"/>
    <n v="34"/>
    <s v="Koszykówka"/>
    <n v="7"/>
    <n v="0.2"/>
    <n v="5581.1"/>
    <n v="3069.605"/>
    <n v="39067.700000000004"/>
    <s v="Klasa IV"/>
  </r>
  <r>
    <s v="SO - 0007093"/>
    <x v="0"/>
    <s v="WARE-XYS1001"/>
    <d v="2024-03-29T00:00:00"/>
    <d v="2024-04-25T00:00:00"/>
    <d v="2024-05-05T00:00:00"/>
    <x v="15"/>
    <x v="2"/>
    <n v="40"/>
    <n v="48"/>
    <s v="Kwiaty"/>
    <n v="6"/>
    <n v="7.4999999999999997E-2"/>
    <n v="241.2"/>
    <n v="120.6"/>
    <n v="1447.1999999999998"/>
    <s v="Klasa IV"/>
  </r>
  <r>
    <s v="SO - 0007094"/>
    <x v="0"/>
    <s v="WARE-NMK1003"/>
    <d v="2024-03-29T00:00:00"/>
    <d v="2024-04-22T00:00:00"/>
    <d v="2024-04-27T00:00:00"/>
    <x v="18"/>
    <x v="2"/>
    <n v="8"/>
    <n v="129"/>
    <s v="Przechowywanie wina"/>
    <n v="5"/>
    <n v="0.05"/>
    <n v="1159.0999999999999"/>
    <n v="707.05100000000004"/>
    <n v="5795.5"/>
    <s v="Klasa II"/>
  </r>
  <r>
    <s v="SO - 0007095"/>
    <x v="0"/>
    <s v="WARE-PUJ1005"/>
    <d v="2024-03-29T00:00:00"/>
    <d v="2024-04-17T00:00:00"/>
    <d v="2024-04-27T00:00:00"/>
    <x v="19"/>
    <x v="2"/>
    <n v="18"/>
    <n v="320"/>
    <s v="Zastawa stołowa"/>
    <n v="8"/>
    <n v="0.1"/>
    <n v="2800.6"/>
    <n v="1680.36"/>
    <n v="22404.799999999999"/>
    <s v="Klasa IV"/>
  </r>
  <r>
    <s v="SO - 0007096"/>
    <x v="0"/>
    <s v="WARE-NBV1002"/>
    <d v="2024-03-29T00:00:00"/>
    <d v="2024-04-24T00:00:00"/>
    <d v="2024-04-29T00:00:00"/>
    <x v="10"/>
    <x v="3"/>
    <n v="39"/>
    <n v="75"/>
    <s v="Telefony"/>
    <n v="8"/>
    <n v="0.05"/>
    <n v="991.6"/>
    <n v="485.88400000000001"/>
    <n v="7932.8"/>
    <s v="Klasa II"/>
  </r>
  <r>
    <s v="SO - 0007097"/>
    <x v="2"/>
    <s v="WARE-NBV1002"/>
    <d v="2024-03-29T00:00:00"/>
    <d v="2024-04-05T00:00:00"/>
    <d v="2024-04-13T00:00:00"/>
    <x v="23"/>
    <x v="0"/>
    <n v="29"/>
    <n v="80"/>
    <s v="Telefony"/>
    <n v="1"/>
    <n v="0.15"/>
    <n v="1105.5"/>
    <n v="818.07"/>
    <n v="1105.5"/>
    <s v="Klasa III"/>
  </r>
  <r>
    <s v="SO - 0007098"/>
    <x v="3"/>
    <s v="WARE-XYS1001"/>
    <d v="2024-03-29T00:00:00"/>
    <d v="2024-04-15T00:00:00"/>
    <d v="2024-04-24T00:00:00"/>
    <x v="17"/>
    <x v="1"/>
    <n v="21"/>
    <n v="27"/>
    <s v="Zegary"/>
    <n v="5"/>
    <n v="0.05"/>
    <n v="1139"/>
    <n v="865.64"/>
    <n v="5695"/>
    <s v="Klasa IV"/>
  </r>
  <r>
    <s v="SO - 0007099"/>
    <x v="2"/>
    <s v="WARE-XYS1001"/>
    <d v="2024-03-29T00:00:00"/>
    <d v="2024-04-25T00:00:00"/>
    <d v="2024-05-01T00:00:00"/>
    <x v="23"/>
    <x v="0"/>
    <n v="42"/>
    <n v="2"/>
    <s v="Koce"/>
    <n v="1"/>
    <n v="7.4999999999999997E-2"/>
    <n v="3899.4"/>
    <n v="1598.7539999999999"/>
    <n v="3899.4"/>
    <s v="Klasa III"/>
  </r>
  <r>
    <s v="SO - 0007100"/>
    <x v="2"/>
    <s v="WARE-XYS1001"/>
    <d v="2024-03-29T00:00:00"/>
    <d v="2024-04-17T00:00:00"/>
    <d v="2024-04-26T00:00:00"/>
    <x v="3"/>
    <x v="0"/>
    <n v="33"/>
    <n v="57"/>
    <s v="Dekoracje zewnętrzne"/>
    <n v="2"/>
    <n v="0.1"/>
    <n v="1038.5"/>
    <n v="851.57"/>
    <n v="2077"/>
    <s v="Klasa IV"/>
  </r>
  <r>
    <s v="SO - 0007101"/>
    <x v="1"/>
    <s v="WARE-UHY1004"/>
    <d v="2024-03-30T00:00:00"/>
    <d v="2024-04-18T00:00:00"/>
    <d v="2024-04-25T00:00:00"/>
    <x v="20"/>
    <x v="1"/>
    <n v="7"/>
    <n v="205"/>
    <s v="Wisiorki"/>
    <n v="4"/>
    <n v="7.4999999999999997E-2"/>
    <n v="167.5"/>
    <n v="93.8"/>
    <n v="670"/>
    <s v="Klasa III"/>
  </r>
  <r>
    <s v="SO - 0007102"/>
    <x v="3"/>
    <s v="WARE-PUJ1005"/>
    <d v="2024-03-30T00:00:00"/>
    <d v="2024-04-26T00:00:00"/>
    <d v="2024-05-05T00:00:00"/>
    <x v="4"/>
    <x v="3"/>
    <n v="20"/>
    <n v="268"/>
    <s v="Zapachy do domu"/>
    <n v="4"/>
    <n v="0.1"/>
    <n v="2318.1999999999998"/>
    <n v="1947.288"/>
    <n v="9272.7999999999993"/>
    <s v="Klasa IV"/>
  </r>
  <r>
    <s v="SO - 0007103"/>
    <x v="0"/>
    <s v="WARE-NMK1003"/>
    <d v="2024-03-30T00:00:00"/>
    <d v="2024-04-21T00:00:00"/>
    <d v="2024-04-29T00:00:00"/>
    <x v="0"/>
    <x v="0"/>
    <n v="17"/>
    <n v="96"/>
    <s v="Komputery"/>
    <n v="8"/>
    <n v="0.1"/>
    <n v="3825.7"/>
    <n v="2869.2750000000001"/>
    <n v="30605.599999999999"/>
    <s v="Klasa III"/>
  </r>
  <r>
    <s v="SO - 0007104"/>
    <x v="0"/>
    <s v="WARE-MKL1006"/>
    <d v="2024-03-30T00:00:00"/>
    <d v="2024-04-05T00:00:00"/>
    <d v="2024-04-10T00:00:00"/>
    <x v="18"/>
    <x v="2"/>
    <n v="16"/>
    <n v="352"/>
    <s v="Wazy"/>
    <n v="3"/>
    <n v="0.05"/>
    <n v="234.5"/>
    <n v="117.25"/>
    <n v="703.5"/>
    <s v="Klasa II"/>
  </r>
  <r>
    <s v="SO - 0007105"/>
    <x v="0"/>
    <s v="WARE-UHY1004"/>
    <d v="2024-03-30T00:00:00"/>
    <d v="2024-04-09T00:00:00"/>
    <d v="2024-04-14T00:00:00"/>
    <x v="18"/>
    <x v="2"/>
    <n v="6"/>
    <n v="243"/>
    <s v="Dywany"/>
    <n v="1"/>
    <n v="0.05"/>
    <n v="1025.0999999999999"/>
    <n v="451.04399999999998"/>
    <n v="1025.0999999999999"/>
    <s v="Klasa II"/>
  </r>
  <r>
    <s v="SO - 0007106"/>
    <x v="0"/>
    <s v="WARE-XYS1001"/>
    <d v="2024-03-30T00:00:00"/>
    <d v="2024-04-07T00:00:00"/>
    <d v="2024-04-12T00:00:00"/>
    <x v="22"/>
    <x v="0"/>
    <n v="43"/>
    <n v="33"/>
    <s v="Ramki na zdjęcia"/>
    <n v="7"/>
    <n v="0.4"/>
    <n v="194.3"/>
    <n v="159.32599999999999"/>
    <n v="1360.1000000000001"/>
    <s v="Klasa II"/>
  </r>
  <r>
    <s v="SO - 0007107"/>
    <x v="0"/>
    <s v="WARE-NMK1003"/>
    <d v="2024-03-30T00:00:00"/>
    <d v="2024-04-14T00:00:00"/>
    <d v="2024-04-17T00:00:00"/>
    <x v="15"/>
    <x v="2"/>
    <n v="48"/>
    <n v="143"/>
    <s v="Zegary"/>
    <n v="4"/>
    <n v="7.4999999999999997E-2"/>
    <n v="5092"/>
    <n v="3360.72"/>
    <n v="20368"/>
    <s v="Klasa II"/>
  </r>
  <r>
    <s v="SO - 0007108"/>
    <x v="3"/>
    <s v="WARE-NBV1002"/>
    <d v="2024-03-30T00:00:00"/>
    <d v="2024-04-24T00:00:00"/>
    <d v="2024-04-26T00:00:00"/>
    <x v="27"/>
    <x v="1"/>
    <n v="32"/>
    <n v="67"/>
    <s v="Kwiaty"/>
    <n v="7"/>
    <n v="0.15"/>
    <n v="1011.7"/>
    <n v="819.47699999999998"/>
    <n v="7081.9000000000005"/>
    <s v="Klasa I"/>
  </r>
  <r>
    <s v="SO - 0007109"/>
    <x v="2"/>
    <s v="WARE-NMK1003"/>
    <d v="2024-03-30T00:00:00"/>
    <d v="2024-04-19T00:00:00"/>
    <d v="2024-04-26T00:00:00"/>
    <x v="13"/>
    <x v="0"/>
    <n v="47"/>
    <n v="153"/>
    <s v="Dywany"/>
    <n v="4"/>
    <n v="0.1"/>
    <n v="1199.3"/>
    <n v="515.69899999999996"/>
    <n v="4797.2"/>
    <s v="Klasa III"/>
  </r>
  <r>
    <s v="SO - 0007110"/>
    <x v="0"/>
    <s v="WARE-PUJ1005"/>
    <d v="2024-03-30T00:00:00"/>
    <d v="2024-04-24T00:00:00"/>
    <d v="2024-04-26T00:00:00"/>
    <x v="6"/>
    <x v="1"/>
    <n v="19"/>
    <n v="302"/>
    <s v="Akcesoria"/>
    <n v="2"/>
    <n v="0.05"/>
    <n v="3973.1"/>
    <n v="2383.86"/>
    <n v="7946.2"/>
    <s v="Klasa I"/>
  </r>
  <r>
    <s v="SO - 0007111"/>
    <x v="0"/>
    <s v="WARE-NMK1003"/>
    <d v="2024-03-30T00:00:00"/>
    <d v="2024-04-26T00:00:00"/>
    <d v="2024-04-28T00:00:00"/>
    <x v="6"/>
    <x v="1"/>
    <n v="31"/>
    <n v="168"/>
    <s v="Kwiaty"/>
    <n v="6"/>
    <n v="7.4999999999999997E-2"/>
    <n v="1072"/>
    <n v="439.52"/>
    <n v="6432"/>
    <s v="Klasa I"/>
  </r>
  <r>
    <s v="SO - 0007112"/>
    <x v="0"/>
    <s v="WARE-NMK1003"/>
    <d v="2024-03-30T00:00:00"/>
    <d v="2024-04-17T00:00:00"/>
    <d v="2024-04-24T00:00:00"/>
    <x v="10"/>
    <x v="3"/>
    <n v="10"/>
    <n v="161"/>
    <s v="Wieńce"/>
    <n v="3"/>
    <n v="7.4999999999999997E-2"/>
    <n v="3169.1"/>
    <n v="2440.2069999999999"/>
    <n v="9507.2999999999993"/>
    <s v="Klasa III"/>
  </r>
  <r>
    <s v="SO - 0007113"/>
    <x v="0"/>
    <s v="WARE-NMK1003"/>
    <d v="2024-03-31T00:00:00"/>
    <d v="2024-04-23T00:00:00"/>
    <d v="2024-05-03T00:00:00"/>
    <x v="1"/>
    <x v="1"/>
    <n v="43"/>
    <n v="192"/>
    <s v="Zastawa stołowa"/>
    <n v="2"/>
    <n v="0.05"/>
    <n v="991.6"/>
    <n v="763.53200000000004"/>
    <n v="1983.2"/>
    <s v="Klasa IV"/>
  </r>
  <r>
    <s v="SO - 0007114"/>
    <x v="3"/>
    <s v="WARE-XYS1001"/>
    <d v="2024-03-31T00:00:00"/>
    <d v="2024-04-04T00:00:00"/>
    <d v="2024-04-08T00:00:00"/>
    <x v="17"/>
    <x v="1"/>
    <n v="2"/>
    <n v="47"/>
    <s v="Świeczniki"/>
    <n v="4"/>
    <n v="0.05"/>
    <n v="194.3"/>
    <n v="157.38300000000001"/>
    <n v="777.2"/>
    <s v="Klasa II"/>
  </r>
  <r>
    <s v="SO - 0007115"/>
    <x v="0"/>
    <s v="WARE-MKL1006"/>
    <d v="2024-03-31T00:00:00"/>
    <d v="2024-04-18T00:00:00"/>
    <d v="2024-04-27T00:00:00"/>
    <x v="6"/>
    <x v="1"/>
    <n v="34"/>
    <n v="337"/>
    <s v="Zapachy do domu"/>
    <n v="7"/>
    <n v="0.15"/>
    <n v="3886"/>
    <n v="2914.5"/>
    <n v="27202"/>
    <s v="Klasa IV"/>
  </r>
  <r>
    <s v="SO - 0007116"/>
    <x v="3"/>
    <s v="WARE-NBV1002"/>
    <d v="2024-03-31T00:00:00"/>
    <d v="2024-04-24T00:00:00"/>
    <d v="2024-04-27T00:00:00"/>
    <x v="17"/>
    <x v="1"/>
    <n v="12"/>
    <n v="64"/>
    <s v="Naczynia do pieczenia"/>
    <n v="4"/>
    <n v="0.15"/>
    <n v="1139"/>
    <n v="728.96"/>
    <n v="4556"/>
    <s v="Klasa II"/>
  </r>
  <r>
    <s v="SO - 0007117"/>
    <x v="1"/>
    <s v="WARE-NBV1002"/>
    <d v="2024-03-31T00:00:00"/>
    <d v="2024-04-24T00:00:00"/>
    <d v="2024-04-27T00:00:00"/>
    <x v="8"/>
    <x v="3"/>
    <n v="15"/>
    <n v="77"/>
    <s v="Świece"/>
    <n v="7"/>
    <n v="0.1"/>
    <n v="261.3"/>
    <n v="107.133"/>
    <n v="1829.1000000000001"/>
    <s v="Klasa II"/>
  </r>
  <r>
    <s v="SO - 0007118"/>
    <x v="2"/>
    <s v="WARE-UHY1004"/>
    <d v="2024-03-31T00:00:00"/>
    <d v="2024-04-10T00:00:00"/>
    <d v="2024-04-17T00:00:00"/>
    <x v="13"/>
    <x v="0"/>
    <n v="20"/>
    <n v="233"/>
    <s v="Naczynia do pieczenia"/>
    <n v="8"/>
    <n v="0.2"/>
    <n v="1159.0999999999999"/>
    <n v="660.68700000000001"/>
    <n v="9272.7999999999993"/>
    <s v="Klasa III"/>
  </r>
  <r>
    <s v="SO - 0007119"/>
    <x v="3"/>
    <s v="WARE-MKL1006"/>
    <d v="2024-03-31T00:00:00"/>
    <d v="2024-04-10T00:00:00"/>
    <d v="2024-04-11T00:00:00"/>
    <x v="9"/>
    <x v="0"/>
    <n v="47"/>
    <n v="348"/>
    <s v="Dywany"/>
    <n v="6"/>
    <n v="0.05"/>
    <n v="254.6"/>
    <n v="142.57599999999999"/>
    <n v="1527.6"/>
    <s v="Klasa I"/>
  </r>
  <r>
    <s v="SO - 0007120"/>
    <x v="3"/>
    <s v="WARE-UHY1004"/>
    <d v="2024-04-01T00:00:00"/>
    <d v="2024-04-06T00:00:00"/>
    <d v="2024-04-11T00:00:00"/>
    <x v="27"/>
    <x v="1"/>
    <n v="36"/>
    <n v="248"/>
    <s v="Ramki na ścianę"/>
    <n v="6"/>
    <n v="7.4999999999999997E-2"/>
    <n v="5212.6000000000004"/>
    <n v="4378.5839999999998"/>
    <n v="31275.600000000002"/>
    <s v="Klasa II"/>
  </r>
  <r>
    <s v="SO - 0007121"/>
    <x v="2"/>
    <s v="WARE-NBV1002"/>
    <d v="2024-04-01T00:00:00"/>
    <d v="2024-04-10T00:00:00"/>
    <d v="2024-04-19T00:00:00"/>
    <x v="23"/>
    <x v="0"/>
    <n v="18"/>
    <n v="66"/>
    <s v="Koszykówka"/>
    <n v="1"/>
    <n v="7.4999999999999997E-2"/>
    <n v="1112.2"/>
    <n v="611.71"/>
    <n v="1112.2"/>
    <s v="Klasa IV"/>
  </r>
  <r>
    <s v="SO - 0007122"/>
    <x v="3"/>
    <s v="WARE-NMK1003"/>
    <d v="2024-04-01T00:00:00"/>
    <d v="2024-04-14T00:00:00"/>
    <d v="2024-04-17T00:00:00"/>
    <x v="22"/>
    <x v="0"/>
    <n v="43"/>
    <n v="199"/>
    <s v="Toaletki"/>
    <n v="5"/>
    <n v="0.15"/>
    <n v="1011.7"/>
    <n v="849.82799999999997"/>
    <n v="5058.5"/>
    <s v="Klasa II"/>
  </r>
  <r>
    <s v="SO - 0007123"/>
    <x v="0"/>
    <s v="WARE-XYS1001"/>
    <d v="2024-04-01T00:00:00"/>
    <d v="2024-04-09T00:00:00"/>
    <d v="2024-04-16T00:00:00"/>
    <x v="22"/>
    <x v="0"/>
    <n v="38"/>
    <n v="8"/>
    <s v="Kolekcje"/>
    <n v="3"/>
    <n v="0.05"/>
    <n v="1005"/>
    <n v="532.65"/>
    <n v="3015"/>
    <s v="Klasa III"/>
  </r>
  <r>
    <s v="SO - 0007124"/>
    <x v="0"/>
    <s v="WARE-NMK1003"/>
    <d v="2024-04-02T00:00:00"/>
    <d v="2024-04-15T00:00:00"/>
    <d v="2024-04-21T00:00:00"/>
    <x v="16"/>
    <x v="1"/>
    <n v="39"/>
    <n v="123"/>
    <s v="TV i wideo"/>
    <n v="8"/>
    <n v="0.1"/>
    <n v="3490.7"/>
    <n v="1815.164"/>
    <n v="27925.599999999999"/>
    <s v="Klasa III"/>
  </r>
  <r>
    <s v="SO - 0007125"/>
    <x v="3"/>
    <s v="WARE-PUJ1005"/>
    <d v="2024-04-02T00:00:00"/>
    <d v="2024-04-12T00:00:00"/>
    <d v="2024-04-18T00:00:00"/>
    <x v="27"/>
    <x v="1"/>
    <n v="39"/>
    <n v="302"/>
    <s v="Ozdoby"/>
    <n v="1"/>
    <n v="0.2"/>
    <n v="6224.3"/>
    <n v="3921.3090000000002"/>
    <n v="6224.3"/>
    <s v="Klasa III"/>
  </r>
  <r>
    <s v="SO - 0007126"/>
    <x v="3"/>
    <s v="WARE-MKL1006"/>
    <d v="2024-04-02T00:00:00"/>
    <d v="2024-04-23T00:00:00"/>
    <d v="2024-05-02T00:00:00"/>
    <x v="21"/>
    <x v="3"/>
    <n v="6"/>
    <n v="367"/>
    <s v="Szkło stołowe"/>
    <n v="2"/>
    <n v="7.4999999999999997E-2"/>
    <n v="1855.9"/>
    <n v="1113.54"/>
    <n v="3711.8"/>
    <s v="Klasa IV"/>
  </r>
  <r>
    <s v="SO - 0007127"/>
    <x v="3"/>
    <s v="WARE-PUJ1005"/>
    <d v="2024-04-03T00:00:00"/>
    <d v="2024-04-15T00:00:00"/>
    <d v="2024-04-24T00:00:00"/>
    <x v="27"/>
    <x v="1"/>
    <n v="33"/>
    <n v="270"/>
    <s v="Lampy podłogowe"/>
    <n v="8"/>
    <n v="0.1"/>
    <n v="5406.9"/>
    <n v="2487.174"/>
    <n v="43255.199999999997"/>
    <s v="Klasa IV"/>
  </r>
  <r>
    <s v="SO - 0007128"/>
    <x v="0"/>
    <s v="WARE-NBV1002"/>
    <d v="2024-04-03T00:00:00"/>
    <d v="2024-04-16T00:00:00"/>
    <d v="2024-04-20T00:00:00"/>
    <x v="26"/>
    <x v="3"/>
    <n v="15"/>
    <n v="62"/>
    <s v="Świece"/>
    <n v="3"/>
    <n v="0.1"/>
    <n v="5118.8"/>
    <n v="2303.46"/>
    <n v="15356.400000000001"/>
    <s v="Klasa II"/>
  </r>
  <r>
    <s v="SO - 0007129"/>
    <x v="3"/>
    <s v="WARE-UHY1004"/>
    <d v="2024-04-03T00:00:00"/>
    <d v="2024-04-05T00:00:00"/>
    <d v="2024-04-08T00:00:00"/>
    <x v="21"/>
    <x v="3"/>
    <n v="45"/>
    <n v="241"/>
    <s v="Zegary"/>
    <n v="4"/>
    <n v="7.4999999999999997E-2"/>
    <n v="1072"/>
    <n v="846.88"/>
    <n v="4288"/>
    <s v="Klasa II"/>
  </r>
  <r>
    <s v="SO - 0007130"/>
    <x v="0"/>
    <s v="WARE-PUJ1005"/>
    <d v="2024-04-03T00:00:00"/>
    <d v="2024-04-13T00:00:00"/>
    <d v="2024-04-17T00:00:00"/>
    <x v="1"/>
    <x v="1"/>
    <n v="48"/>
    <n v="281"/>
    <s v="Komputery"/>
    <n v="1"/>
    <n v="0.05"/>
    <n v="1768.8"/>
    <n v="1468.104"/>
    <n v="1768.8"/>
    <s v="Klasa II"/>
  </r>
  <r>
    <s v="SO - 0007131"/>
    <x v="3"/>
    <s v="WARE-PUJ1005"/>
    <d v="2024-04-03T00:00:00"/>
    <d v="2024-04-23T00:00:00"/>
    <d v="2024-04-27T00:00:00"/>
    <x v="5"/>
    <x v="2"/>
    <n v="42"/>
    <n v="328"/>
    <s v="TV i wideo"/>
    <n v="1"/>
    <n v="0.15"/>
    <n v="1139"/>
    <n v="592.28"/>
    <n v="1139"/>
    <s v="Klasa II"/>
  </r>
  <r>
    <s v="SO - 0007132"/>
    <x v="0"/>
    <s v="WARE-UHY1004"/>
    <d v="2024-04-03T00:00:00"/>
    <d v="2024-04-17T00:00:00"/>
    <d v="2024-04-23T00:00:00"/>
    <x v="10"/>
    <x v="3"/>
    <n v="44"/>
    <n v="210"/>
    <s v="Dekoracje zewnętrzne"/>
    <n v="3"/>
    <n v="0.05"/>
    <n v="3979.8"/>
    <n v="1830.7080000000001"/>
    <n v="11939.400000000001"/>
    <s v="Klasa III"/>
  </r>
  <r>
    <s v="SO - 0007133"/>
    <x v="0"/>
    <s v="WARE-XYS1001"/>
    <d v="2024-04-03T00:00:00"/>
    <d v="2024-04-24T00:00:00"/>
    <d v="2024-04-26T00:00:00"/>
    <x v="18"/>
    <x v="2"/>
    <n v="1"/>
    <n v="14"/>
    <s v="Zapachy do domu"/>
    <n v="8"/>
    <n v="0.3"/>
    <n v="1226.0999999999999"/>
    <n v="956.35799999999995"/>
    <n v="9808.7999999999993"/>
    <s v="Klasa I"/>
  </r>
  <r>
    <s v="SO - 0007134"/>
    <x v="0"/>
    <s v="WARE-XYS1001"/>
    <d v="2024-04-04T00:00:00"/>
    <d v="2024-04-14T00:00:00"/>
    <d v="2024-04-21T00:00:00"/>
    <x v="1"/>
    <x v="1"/>
    <n v="12"/>
    <n v="29"/>
    <s v="Zapachy do domu"/>
    <n v="5"/>
    <n v="0.05"/>
    <n v="1125.5999999999999"/>
    <n v="517.77599999999995"/>
    <n v="5628"/>
    <s v="Klasa III"/>
  </r>
  <r>
    <s v="SO - 0007135"/>
    <x v="0"/>
    <s v="WARE-PUJ1005"/>
    <d v="2024-04-04T00:00:00"/>
    <d v="2024-04-14T00:00:00"/>
    <d v="2024-04-19T00:00:00"/>
    <x v="16"/>
    <x v="1"/>
    <n v="14"/>
    <n v="306"/>
    <s v="Lampy stołowe"/>
    <n v="1"/>
    <n v="0.15"/>
    <n v="2231.1"/>
    <n v="1338.66"/>
    <n v="2231.1"/>
    <s v="Klasa II"/>
  </r>
  <r>
    <s v="SO - 0007136"/>
    <x v="0"/>
    <s v="WARE-NMK1003"/>
    <d v="2024-04-04T00:00:00"/>
    <d v="2024-04-19T00:00:00"/>
    <d v="2024-04-26T00:00:00"/>
    <x v="16"/>
    <x v="1"/>
    <n v="46"/>
    <n v="131"/>
    <s v="Koce"/>
    <n v="7"/>
    <n v="7.4999999999999997E-2"/>
    <n v="703.5"/>
    <n v="464.31"/>
    <n v="4924.5"/>
    <s v="Klasa III"/>
  </r>
  <r>
    <s v="SO - 0007137"/>
    <x v="3"/>
    <s v="WARE-XYS1001"/>
    <d v="2024-04-04T00:00:00"/>
    <d v="2024-04-21T00:00:00"/>
    <d v="2024-04-26T00:00:00"/>
    <x v="11"/>
    <x v="0"/>
    <n v="1"/>
    <n v="41"/>
    <s v="Koszykówka"/>
    <n v="8"/>
    <n v="0.3"/>
    <n v="1782.2"/>
    <n v="1497.048"/>
    <n v="14257.6"/>
    <s v="Klasa II"/>
  </r>
  <r>
    <s v="SO - 0007138"/>
    <x v="1"/>
    <s v="WARE-PUJ1005"/>
    <d v="2024-04-04T00:00:00"/>
    <d v="2024-04-22T00:00:00"/>
    <d v="2024-04-26T00:00:00"/>
    <x v="7"/>
    <x v="3"/>
    <n v="9"/>
    <n v="299"/>
    <s v="Kieliszki do koktajli"/>
    <n v="5"/>
    <n v="0.05"/>
    <n v="6143.9"/>
    <n v="4054.9740000000002"/>
    <n v="30719.5"/>
    <s v="Klasa II"/>
  </r>
  <r>
    <s v="SO - 0007139"/>
    <x v="0"/>
    <s v="WARE-XYS1001"/>
    <d v="2024-04-05T00:00:00"/>
    <d v="2024-04-15T00:00:00"/>
    <d v="2024-04-25T00:00:00"/>
    <x v="16"/>
    <x v="1"/>
    <n v="45"/>
    <n v="1"/>
    <s v="Szkło stołowe"/>
    <n v="6"/>
    <n v="0.1"/>
    <n v="2418.6999999999998"/>
    <n v="1910.7729999999999"/>
    <n v="14512.199999999999"/>
    <s v="Klasa IV"/>
  </r>
  <r>
    <s v="SO - 0007140"/>
    <x v="2"/>
    <s v="WARE-MKL1006"/>
    <d v="2024-04-05T00:00:00"/>
    <d v="2024-04-15T00:00:00"/>
    <d v="2024-04-19T00:00:00"/>
    <x v="3"/>
    <x v="0"/>
    <n v="50"/>
    <n v="366"/>
    <s v="Pufy"/>
    <n v="7"/>
    <n v="0.05"/>
    <n v="1025.0999999999999"/>
    <n v="563.80499999999995"/>
    <n v="7175.6999999999989"/>
    <s v="Klasa II"/>
  </r>
  <r>
    <s v="SO - 0007141"/>
    <x v="3"/>
    <s v="WARE-XYS1001"/>
    <d v="2024-04-05T00:00:00"/>
    <d v="2024-04-15T00:00:00"/>
    <d v="2024-04-18T00:00:00"/>
    <x v="17"/>
    <x v="1"/>
    <n v="7"/>
    <n v="8"/>
    <s v="Pufy"/>
    <n v="6"/>
    <n v="7.4999999999999997E-2"/>
    <n v="2619.6999999999998"/>
    <n v="2174.3510000000001"/>
    <n v="15718.199999999999"/>
    <s v="Klasa II"/>
  </r>
  <r>
    <s v="SO - 0007142"/>
    <x v="0"/>
    <s v="WARE-PUJ1005"/>
    <d v="2024-04-05T00:00:00"/>
    <d v="2024-04-12T00:00:00"/>
    <d v="2024-04-21T00:00:00"/>
    <x v="16"/>
    <x v="1"/>
    <n v="44"/>
    <n v="316"/>
    <s v="Kieliszki do koktajli"/>
    <n v="3"/>
    <n v="0.05"/>
    <n v="1902.8"/>
    <n v="932.37199999999996"/>
    <n v="5708.4"/>
    <s v="Klasa IV"/>
  </r>
  <r>
    <s v="SO - 0007143"/>
    <x v="1"/>
    <s v="WARE-PUJ1005"/>
    <d v="2024-04-05T00:00:00"/>
    <d v="2024-04-27T00:00:00"/>
    <d v="2024-05-02T00:00:00"/>
    <x v="8"/>
    <x v="3"/>
    <n v="49"/>
    <n v="287"/>
    <s v="Pufy"/>
    <n v="8"/>
    <n v="0.15"/>
    <n v="1025.0999999999999"/>
    <n v="645.81299999999999"/>
    <n v="8200.7999999999993"/>
    <s v="Klasa II"/>
  </r>
  <r>
    <s v="SO - 0007144"/>
    <x v="2"/>
    <s v="WARE-XYS1001"/>
    <d v="2024-04-05T00:00:00"/>
    <d v="2024-05-02T00:00:00"/>
    <d v="2024-05-08T00:00:00"/>
    <x v="3"/>
    <x v="0"/>
    <n v="31"/>
    <n v="54"/>
    <s v="Lampy podłogowe"/>
    <n v="8"/>
    <n v="0.05"/>
    <n v="174.2"/>
    <n v="73.164000000000001"/>
    <n v="1393.6"/>
    <s v="Klasa III"/>
  </r>
  <r>
    <s v="SO - 0007145"/>
    <x v="1"/>
    <s v="WARE-NMK1003"/>
    <d v="2024-04-05T00:00:00"/>
    <d v="2024-04-08T00:00:00"/>
    <d v="2024-04-12T00:00:00"/>
    <x v="8"/>
    <x v="3"/>
    <n v="3"/>
    <n v="130"/>
    <s v="Wieńce"/>
    <n v="7"/>
    <n v="7.4999999999999997E-2"/>
    <n v="2492.4"/>
    <n v="1071.732"/>
    <n v="17446.8"/>
    <s v="Klasa II"/>
  </r>
  <r>
    <s v="SO - 0007146"/>
    <x v="2"/>
    <s v="WARE-PUJ1005"/>
    <d v="2024-04-05T00:00:00"/>
    <d v="2024-04-08T00:00:00"/>
    <d v="2024-04-10T00:00:00"/>
    <x v="23"/>
    <x v="0"/>
    <n v="2"/>
    <n v="284"/>
    <s v="Kolekcje"/>
    <n v="1"/>
    <n v="0.05"/>
    <n v="1058.5999999999999"/>
    <n v="529.29999999999995"/>
    <n v="1058.5999999999999"/>
    <s v="Klasa I"/>
  </r>
  <r>
    <s v="SO - 0007147"/>
    <x v="3"/>
    <s v="WARE-UHY1004"/>
    <d v="2024-04-05T00:00:00"/>
    <d v="2024-05-01T00:00:00"/>
    <d v="2024-05-04T00:00:00"/>
    <x v="11"/>
    <x v="0"/>
    <n v="43"/>
    <n v="211"/>
    <s v="Półmiski"/>
    <n v="2"/>
    <n v="0.2"/>
    <n v="6391.8"/>
    <n v="4218.5879999999997"/>
    <n v="12783.6"/>
    <s v="Klasa II"/>
  </r>
  <r>
    <s v="SO - 0007148"/>
    <x v="3"/>
    <s v="WARE-NMK1003"/>
    <d v="2024-04-05T00:00:00"/>
    <d v="2024-04-26T00:00:00"/>
    <d v="2024-04-29T00:00:00"/>
    <x v="9"/>
    <x v="0"/>
    <n v="47"/>
    <n v="153"/>
    <s v="Szkło stołowe"/>
    <n v="8"/>
    <n v="7.4999999999999997E-2"/>
    <n v="1983.2"/>
    <n v="1408.0719999999999"/>
    <n v="15865.6"/>
    <s v="Klasa II"/>
  </r>
  <r>
    <s v="SO - 0007149"/>
    <x v="1"/>
    <s v="WARE-PUJ1005"/>
    <d v="2024-04-05T00:00:00"/>
    <d v="2024-04-15T00:00:00"/>
    <d v="2024-04-20T00:00:00"/>
    <x v="2"/>
    <x v="2"/>
    <n v="13"/>
    <n v="308"/>
    <s v="Zegary"/>
    <n v="8"/>
    <n v="0.2"/>
    <n v="6411.9"/>
    <n v="5001.2820000000002"/>
    <n v="51295.199999999997"/>
    <s v="Klasa II"/>
  </r>
  <r>
    <s v="SO - 0007150"/>
    <x v="0"/>
    <s v="WARE-UHY1004"/>
    <d v="2024-04-05T00:00:00"/>
    <d v="2024-04-24T00:00:00"/>
    <d v="2024-04-28T00:00:00"/>
    <x v="10"/>
    <x v="3"/>
    <n v="4"/>
    <n v="242"/>
    <s v="Meble do jadalni"/>
    <n v="5"/>
    <n v="0.4"/>
    <n v="864.3"/>
    <n v="406.221"/>
    <n v="4321.5"/>
    <s v="Klasa II"/>
  </r>
  <r>
    <s v="SO - 0007151"/>
    <x v="3"/>
    <s v="WARE-XYS1001"/>
    <d v="2024-04-06T00:00:00"/>
    <d v="2024-04-29T00:00:00"/>
    <d v="2024-05-04T00:00:00"/>
    <x v="5"/>
    <x v="2"/>
    <n v="50"/>
    <n v="47"/>
    <s v="Poduszki"/>
    <n v="2"/>
    <n v="7.4999999999999997E-2"/>
    <n v="964.8"/>
    <n v="520.99199999999996"/>
    <n v="1929.6"/>
    <s v="Klasa II"/>
  </r>
  <r>
    <s v="SO - 0007152"/>
    <x v="0"/>
    <s v="WARE-NMK1003"/>
    <d v="2024-04-06T00:00:00"/>
    <d v="2024-04-28T00:00:00"/>
    <d v="2024-05-01T00:00:00"/>
    <x v="0"/>
    <x v="0"/>
    <n v="3"/>
    <n v="141"/>
    <s v="Baseball"/>
    <n v="3"/>
    <n v="0.15"/>
    <n v="1051.9000000000001"/>
    <n v="483.87400000000002"/>
    <n v="3155.7000000000003"/>
    <s v="Klasa II"/>
  </r>
  <r>
    <s v="SO - 0007153"/>
    <x v="1"/>
    <s v="WARE-NMK1003"/>
    <d v="2024-04-06T00:00:00"/>
    <d v="2024-04-27T00:00:00"/>
    <d v="2024-04-30T00:00:00"/>
    <x v="8"/>
    <x v="3"/>
    <n v="30"/>
    <n v="118"/>
    <s v="Wieńce"/>
    <n v="1"/>
    <n v="0.15"/>
    <n v="4013.3"/>
    <n v="3210.64"/>
    <n v="4013.3"/>
    <s v="Klasa II"/>
  </r>
  <r>
    <s v="SO - 0007154"/>
    <x v="3"/>
    <s v="WARE-NMK1003"/>
    <d v="2024-04-06T00:00:00"/>
    <d v="2024-05-03T00:00:00"/>
    <d v="2024-05-11T00:00:00"/>
    <x v="27"/>
    <x v="1"/>
    <n v="14"/>
    <n v="116"/>
    <s v="Zastawa stołowa"/>
    <n v="2"/>
    <n v="0.1"/>
    <n v="6070.2"/>
    <n v="2974.3980000000001"/>
    <n v="12140.4"/>
    <s v="Klasa III"/>
  </r>
  <r>
    <s v="SO - 0007155"/>
    <x v="3"/>
    <s v="WARE-XYS1001"/>
    <d v="2024-04-06T00:00:00"/>
    <d v="2024-04-29T00:00:00"/>
    <d v="2024-05-04T00:00:00"/>
    <x v="27"/>
    <x v="1"/>
    <n v="2"/>
    <n v="39"/>
    <s v="Wazy"/>
    <n v="4"/>
    <n v="0.4"/>
    <n v="837.5"/>
    <n v="695.125"/>
    <n v="3350"/>
    <s v="Klasa II"/>
  </r>
  <r>
    <s v="SO - 0007156"/>
    <x v="2"/>
    <s v="WARE-PUJ1005"/>
    <d v="2024-04-06T00:00:00"/>
    <d v="2024-04-29T00:00:00"/>
    <d v="2024-04-30T00:00:00"/>
    <x v="7"/>
    <x v="3"/>
    <n v="16"/>
    <n v="314"/>
    <s v="Rzeźby"/>
    <n v="3"/>
    <n v="0.2"/>
    <n v="2391.9"/>
    <n v="1148.1120000000001"/>
    <n v="7175.7000000000007"/>
    <s v="Klasa I"/>
  </r>
  <r>
    <s v="SO - 0007157"/>
    <x v="3"/>
    <s v="WARE-MKL1006"/>
    <d v="2024-04-06T00:00:00"/>
    <d v="2024-04-21T00:00:00"/>
    <d v="2024-04-26T00:00:00"/>
    <x v="9"/>
    <x v="0"/>
    <n v="4"/>
    <n v="346"/>
    <s v="Koszykówka"/>
    <n v="6"/>
    <n v="0.3"/>
    <n v="2686.7"/>
    <n v="1155.2809999999999"/>
    <n v="16120.199999999999"/>
    <s v="Klasa II"/>
  </r>
  <r>
    <s v="SO - 0007158"/>
    <x v="2"/>
    <s v="WARE-UHY1004"/>
    <d v="2024-04-06T00:00:00"/>
    <d v="2024-04-25T00:00:00"/>
    <d v="2024-05-02T00:00:00"/>
    <x v="13"/>
    <x v="0"/>
    <n v="20"/>
    <n v="229"/>
    <s v="Szkło stołowe"/>
    <n v="3"/>
    <n v="0.15"/>
    <n v="2479"/>
    <n v="1884.04"/>
    <n v="7437"/>
    <s v="Klasa III"/>
  </r>
  <r>
    <s v="SO - 0007159"/>
    <x v="2"/>
    <s v="WARE-MKL1006"/>
    <d v="2024-04-06T00:00:00"/>
    <d v="2024-04-13T00:00:00"/>
    <d v="2024-04-19T00:00:00"/>
    <x v="13"/>
    <x v="0"/>
    <n v="16"/>
    <n v="343"/>
    <s v="Kwiaty"/>
    <n v="6"/>
    <n v="7.4999999999999997E-2"/>
    <n v="938"/>
    <n v="384.58"/>
    <n v="5628"/>
    <s v="Klasa III"/>
  </r>
  <r>
    <s v="SO - 0007160"/>
    <x v="3"/>
    <s v="WARE-NMK1003"/>
    <d v="2024-04-07T00:00:00"/>
    <d v="2024-04-27T00:00:00"/>
    <d v="2024-05-02T00:00:00"/>
    <x v="12"/>
    <x v="1"/>
    <n v="48"/>
    <n v="139"/>
    <s v="Zapachy do domu"/>
    <n v="5"/>
    <n v="0.2"/>
    <n v="3906.1"/>
    <n v="2968.636"/>
    <n v="19530.5"/>
    <s v="Klasa II"/>
  </r>
  <r>
    <s v="SO - 0007161"/>
    <x v="3"/>
    <s v="WARE-UHY1004"/>
    <d v="2024-04-07T00:00:00"/>
    <d v="2024-04-25T00:00:00"/>
    <d v="2024-05-05T00:00:00"/>
    <x v="9"/>
    <x v="0"/>
    <n v="50"/>
    <n v="221"/>
    <s v="Pufy"/>
    <n v="8"/>
    <n v="0.05"/>
    <n v="2894.4"/>
    <n v="2402.3519999999999"/>
    <n v="23155.200000000001"/>
    <s v="Klasa IV"/>
  </r>
  <r>
    <s v="SO - 0007162"/>
    <x v="2"/>
    <s v="WARE-NBV1002"/>
    <d v="2024-04-07T00:00:00"/>
    <d v="2024-04-24T00:00:00"/>
    <d v="2024-04-30T00:00:00"/>
    <x v="12"/>
    <x v="1"/>
    <n v="17"/>
    <n v="68"/>
    <s v="Kolekcje"/>
    <n v="1"/>
    <n v="0.1"/>
    <n v="2231.1"/>
    <n v="1249.4159999999999"/>
    <n v="2231.1"/>
    <s v="Klasa III"/>
  </r>
  <r>
    <s v="SO - 0007163"/>
    <x v="0"/>
    <s v="WARE-PUJ1005"/>
    <d v="2024-04-07T00:00:00"/>
    <d v="2024-04-14T00:00:00"/>
    <d v="2024-04-23T00:00:00"/>
    <x v="0"/>
    <x v="0"/>
    <n v="29"/>
    <n v="314"/>
    <s v="Dywany"/>
    <n v="1"/>
    <n v="0.2"/>
    <n v="1112.2"/>
    <n v="912.00400000000002"/>
    <n v="1112.2"/>
    <s v="Klasa IV"/>
  </r>
  <r>
    <s v="SO - 0007164"/>
    <x v="0"/>
    <s v="WARE-XYS1001"/>
    <d v="2024-04-07T00:00:00"/>
    <d v="2024-05-04T00:00:00"/>
    <d v="2024-05-14T00:00:00"/>
    <x v="15"/>
    <x v="2"/>
    <n v="2"/>
    <n v="9"/>
    <s v="Lampy podłogowe"/>
    <n v="8"/>
    <n v="0.05"/>
    <n v="2311.5"/>
    <n v="1386.9"/>
    <n v="18492"/>
    <s v="Klasa IV"/>
  </r>
  <r>
    <s v="SO - 0007165"/>
    <x v="0"/>
    <s v="WARE-UHY1004"/>
    <d v="2024-04-07T00:00:00"/>
    <d v="2024-05-04T00:00:00"/>
    <d v="2024-05-13T00:00:00"/>
    <x v="15"/>
    <x v="2"/>
    <n v="13"/>
    <n v="246"/>
    <s v="Komputery"/>
    <n v="3"/>
    <n v="0.05"/>
    <n v="938"/>
    <n v="497.14"/>
    <n v="2814"/>
    <s v="Klasa IV"/>
  </r>
  <r>
    <s v="SO - 0007166"/>
    <x v="0"/>
    <s v="WARE-NBV1002"/>
    <d v="2024-04-07T00:00:00"/>
    <d v="2024-04-16T00:00:00"/>
    <d v="2024-04-20T00:00:00"/>
    <x v="6"/>
    <x v="1"/>
    <n v="14"/>
    <n v="82"/>
    <s v="Meble sypialniane"/>
    <n v="5"/>
    <n v="0.15"/>
    <n v="3651.5"/>
    <n v="2446.5050000000001"/>
    <n v="18257.5"/>
    <s v="Klasa II"/>
  </r>
  <r>
    <s v="SO - 0007167"/>
    <x v="3"/>
    <s v="WARE-NMK1003"/>
    <d v="2024-04-07T00:00:00"/>
    <d v="2024-04-13T00:00:00"/>
    <d v="2024-04-21T00:00:00"/>
    <x v="5"/>
    <x v="2"/>
    <n v="48"/>
    <n v="104"/>
    <s v="Poduszki"/>
    <n v="3"/>
    <n v="0.3"/>
    <n v="1065.3"/>
    <n v="681.79200000000003"/>
    <n v="3195.8999999999996"/>
    <s v="Klasa III"/>
  </r>
  <r>
    <s v="SO - 0007168"/>
    <x v="2"/>
    <s v="WARE-NMK1003"/>
    <d v="2024-04-07T00:00:00"/>
    <d v="2024-04-26T00:00:00"/>
    <d v="2024-05-06T00:00:00"/>
    <x v="3"/>
    <x v="0"/>
    <n v="29"/>
    <n v="142"/>
    <s v="Zastawa stołowa"/>
    <n v="1"/>
    <n v="0.2"/>
    <n v="167.5"/>
    <n v="137.35"/>
    <n v="167.5"/>
    <s v="Klasa IV"/>
  </r>
  <r>
    <s v="SO - 0007169"/>
    <x v="0"/>
    <s v="WARE-MKL1006"/>
    <d v="2024-04-07T00:00:00"/>
    <d v="2024-04-28T00:00:00"/>
    <d v="2024-05-07T00:00:00"/>
    <x v="14"/>
    <x v="2"/>
    <n v="44"/>
    <n v="338"/>
    <s v="Świąteczne"/>
    <n v="8"/>
    <n v="0.05"/>
    <n v="1118.9000000000001"/>
    <n v="514.69399999999996"/>
    <n v="8951.2000000000007"/>
    <s v="Klasa IV"/>
  </r>
  <r>
    <s v="SO - 0007170"/>
    <x v="3"/>
    <s v="WARE-UHY1004"/>
    <d v="2024-04-08T00:00:00"/>
    <d v="2024-04-20T00:00:00"/>
    <d v="2024-04-25T00:00:00"/>
    <x v="17"/>
    <x v="1"/>
    <n v="42"/>
    <n v="260"/>
    <s v="Przechowywanie wina"/>
    <n v="5"/>
    <n v="7.4999999999999997E-2"/>
    <n v="2894.4"/>
    <n v="1910.3040000000001"/>
    <n v="14472"/>
    <s v="Klasa II"/>
  </r>
  <r>
    <s v="SO - 0007171"/>
    <x v="0"/>
    <s v="WARE-NMK1003"/>
    <d v="2024-04-08T00:00:00"/>
    <d v="2024-04-17T00:00:00"/>
    <d v="2024-04-21T00:00:00"/>
    <x v="1"/>
    <x v="1"/>
    <n v="5"/>
    <n v="129"/>
    <s v="Telefony"/>
    <n v="4"/>
    <n v="0.2"/>
    <n v="5621.3"/>
    <n v="3260.3539999999998"/>
    <n v="22485.200000000001"/>
    <s v="Klasa II"/>
  </r>
  <r>
    <s v="SO - 0007172"/>
    <x v="0"/>
    <s v="WARE-PUJ1005"/>
    <d v="2024-04-08T00:00:00"/>
    <d v="2024-05-04T00:00:00"/>
    <d v="2024-05-11T00:00:00"/>
    <x v="16"/>
    <x v="1"/>
    <n v="46"/>
    <n v="312"/>
    <s v="Wieńce"/>
    <n v="6"/>
    <n v="0.2"/>
    <n v="194.3"/>
    <n v="95.206999999999994"/>
    <n v="1165.8000000000002"/>
    <s v="Klasa III"/>
  </r>
  <r>
    <s v="SO - 0007173"/>
    <x v="1"/>
    <s v="WARE-PUJ1005"/>
    <d v="2024-04-08T00:00:00"/>
    <d v="2024-04-25T00:00:00"/>
    <d v="2024-04-30T00:00:00"/>
    <x v="20"/>
    <x v="1"/>
    <n v="48"/>
    <n v="278"/>
    <s v="Akcesoria"/>
    <n v="5"/>
    <n v="0.05"/>
    <n v="1159.0999999999999"/>
    <n v="869.32500000000005"/>
    <n v="5795.5"/>
    <s v="Klasa II"/>
  </r>
  <r>
    <s v="SO - 0007174"/>
    <x v="0"/>
    <s v="WARE-PUJ1005"/>
    <d v="2024-04-08T00:00:00"/>
    <d v="2024-04-14T00:00:00"/>
    <d v="2024-04-15T00:00:00"/>
    <x v="19"/>
    <x v="2"/>
    <n v="34"/>
    <n v="280"/>
    <s v="Ramki na ścianę"/>
    <n v="5"/>
    <n v="0.05"/>
    <n v="1896.1"/>
    <n v="1118.6990000000001"/>
    <n v="9480.5"/>
    <s v="Klasa I"/>
  </r>
  <r>
    <s v="SO - 0007175"/>
    <x v="2"/>
    <s v="WARE-PUJ1005"/>
    <d v="2024-04-08T00:00:00"/>
    <d v="2024-04-24T00:00:00"/>
    <d v="2024-04-29T00:00:00"/>
    <x v="3"/>
    <x v="0"/>
    <n v="33"/>
    <n v="282"/>
    <s v="Świece"/>
    <n v="8"/>
    <n v="0.1"/>
    <n v="1018.4"/>
    <n v="824.904"/>
    <n v="8147.2"/>
    <s v="Klasa II"/>
  </r>
  <r>
    <s v="SO - 0007176"/>
    <x v="3"/>
    <s v="WARE-XYS1001"/>
    <d v="2024-04-08T00:00:00"/>
    <d v="2024-05-06T00:00:00"/>
    <d v="2024-05-15T00:00:00"/>
    <x v="17"/>
    <x v="1"/>
    <n v="17"/>
    <n v="43"/>
    <s v="Meble sypialniane"/>
    <n v="4"/>
    <n v="0.05"/>
    <n v="5125.5"/>
    <n v="3792.87"/>
    <n v="20502"/>
    <s v="Klasa IV"/>
  </r>
  <r>
    <s v="SO - 0007177"/>
    <x v="1"/>
    <s v="WARE-UHY1004"/>
    <d v="2024-04-08T00:00:00"/>
    <d v="2024-05-02T00:00:00"/>
    <d v="2024-05-06T00:00:00"/>
    <x v="2"/>
    <x v="2"/>
    <n v="32"/>
    <n v="236"/>
    <s v="Szkło stołowe"/>
    <n v="4"/>
    <n v="0.3"/>
    <n v="1058.5999999999999"/>
    <n v="508.12799999999999"/>
    <n v="4234.3999999999996"/>
    <s v="Klasa II"/>
  </r>
  <r>
    <s v="SO - 0007178"/>
    <x v="0"/>
    <s v="WARE-NMK1003"/>
    <d v="2024-04-08T00:00:00"/>
    <d v="2024-05-05T00:00:00"/>
    <d v="2024-05-15T00:00:00"/>
    <x v="19"/>
    <x v="2"/>
    <n v="8"/>
    <n v="105"/>
    <s v="Szkło stołowe"/>
    <n v="1"/>
    <n v="0.05"/>
    <n v="1058.5999999999999"/>
    <n v="508.12799999999999"/>
    <n v="1058.5999999999999"/>
    <s v="Klasa IV"/>
  </r>
  <r>
    <s v="SO - 0007179"/>
    <x v="0"/>
    <s v="WARE-PUJ1005"/>
    <d v="2024-04-08T00:00:00"/>
    <d v="2024-05-04T00:00:00"/>
    <d v="2024-05-06T00:00:00"/>
    <x v="22"/>
    <x v="0"/>
    <n v="1"/>
    <n v="324"/>
    <s v="Zastawa stołowa"/>
    <n v="6"/>
    <n v="0.1"/>
    <n v="194.3"/>
    <n v="147.66800000000001"/>
    <n v="1165.8000000000002"/>
    <s v="Klasa I"/>
  </r>
  <r>
    <s v="SO - 0007180"/>
    <x v="0"/>
    <s v="WARE-MKL1006"/>
    <d v="2024-04-08T00:00:00"/>
    <d v="2024-04-18T00:00:00"/>
    <d v="2024-04-24T00:00:00"/>
    <x v="25"/>
    <x v="0"/>
    <n v="1"/>
    <n v="352"/>
    <s v="Naczynia kuchenne"/>
    <n v="1"/>
    <n v="0.05"/>
    <n v="1051.9000000000001"/>
    <n v="841.52"/>
    <n v="1051.9000000000001"/>
    <s v="Klasa III"/>
  </r>
  <r>
    <s v="SO - 0007181"/>
    <x v="2"/>
    <s v="WARE-PUJ1005"/>
    <d v="2024-04-09T00:00:00"/>
    <d v="2024-05-02T00:00:00"/>
    <d v="2024-05-09T00:00:00"/>
    <x v="3"/>
    <x v="0"/>
    <n v="21"/>
    <n v="303"/>
    <s v="Przechowywanie wina"/>
    <n v="7"/>
    <n v="7.4999999999999997E-2"/>
    <n v="897.8"/>
    <n v="673.35"/>
    <n v="6284.5999999999995"/>
    <s v="Klasa III"/>
  </r>
  <r>
    <s v="SO - 0007182"/>
    <x v="0"/>
    <s v="WARE-PUJ1005"/>
    <d v="2024-04-09T00:00:00"/>
    <d v="2024-05-04T00:00:00"/>
    <d v="2024-05-07T00:00:00"/>
    <x v="16"/>
    <x v="1"/>
    <n v="23"/>
    <n v="318"/>
    <s v="Naczynia serwisowe"/>
    <n v="1"/>
    <n v="0.15"/>
    <n v="1051.9000000000001"/>
    <n v="809.96299999999997"/>
    <n v="1051.9000000000001"/>
    <s v="Klasa II"/>
  </r>
  <r>
    <s v="SO - 0007183"/>
    <x v="2"/>
    <s v="WARE-XYS1001"/>
    <d v="2024-04-09T00:00:00"/>
    <d v="2024-04-16T00:00:00"/>
    <d v="2024-04-24T00:00:00"/>
    <x v="3"/>
    <x v="0"/>
    <n v="13"/>
    <n v="3"/>
    <s v="Meble sypialniane"/>
    <n v="3"/>
    <n v="0.05"/>
    <n v="268"/>
    <n v="222.44"/>
    <n v="804"/>
    <s v="Klasa III"/>
  </r>
  <r>
    <s v="SO - 0007184"/>
    <x v="3"/>
    <s v="WARE-NMK1003"/>
    <d v="2024-04-09T00:00:00"/>
    <d v="2024-04-21T00:00:00"/>
    <d v="2024-04-27T00:00:00"/>
    <x v="21"/>
    <x v="3"/>
    <n v="7"/>
    <n v="88"/>
    <s v="Rzeźby"/>
    <n v="1"/>
    <n v="0.1"/>
    <n v="1963.1"/>
    <n v="1217.1220000000001"/>
    <n v="1963.1"/>
    <s v="Klasa III"/>
  </r>
  <r>
    <s v="SO - 0007185"/>
    <x v="0"/>
    <s v="WARE-NMK1003"/>
    <d v="2024-04-09T00:00:00"/>
    <d v="2024-04-19T00:00:00"/>
    <d v="2024-04-20T00:00:00"/>
    <x v="6"/>
    <x v="1"/>
    <n v="45"/>
    <n v="101"/>
    <s v="Świeczniki"/>
    <n v="3"/>
    <n v="0.05"/>
    <n v="1715.2"/>
    <n v="771.84"/>
    <n v="5145.6000000000004"/>
    <s v="Klasa I"/>
  </r>
  <r>
    <s v="SO - 0007186"/>
    <x v="2"/>
    <s v="WARE-MKL1006"/>
    <d v="2024-04-09T00:00:00"/>
    <d v="2024-04-27T00:00:00"/>
    <d v="2024-05-03T00:00:00"/>
    <x v="13"/>
    <x v="0"/>
    <n v="41"/>
    <n v="331"/>
    <s v="Narzędzia barowe"/>
    <n v="4"/>
    <n v="0.15"/>
    <n v="2251.1999999999998"/>
    <n v="1508.3040000000001"/>
    <n v="9004.7999999999993"/>
    <s v="Klasa III"/>
  </r>
  <r>
    <s v="SO - 0007187"/>
    <x v="1"/>
    <s v="WARE-XYS1001"/>
    <d v="2024-04-09T00:00:00"/>
    <d v="2024-04-14T00:00:00"/>
    <d v="2024-04-18T00:00:00"/>
    <x v="8"/>
    <x v="3"/>
    <n v="12"/>
    <n v="3"/>
    <s v="Zastawa stołowa"/>
    <n v="8"/>
    <n v="7.4999999999999997E-2"/>
    <n v="1031.8"/>
    <n v="588.12599999999998"/>
    <n v="8254.4"/>
    <s v="Klasa II"/>
  </r>
  <r>
    <s v="SO - 0007188"/>
    <x v="0"/>
    <s v="WARE-NBV1002"/>
    <d v="2024-04-09T00:00:00"/>
    <d v="2024-04-22T00:00:00"/>
    <d v="2024-04-30T00:00:00"/>
    <x v="15"/>
    <x v="2"/>
    <n v="14"/>
    <n v="66"/>
    <s v="Okładziny ścienne"/>
    <n v="2"/>
    <n v="0.2"/>
    <n v="241.2"/>
    <n v="205.02"/>
    <n v="482.4"/>
    <s v="Klasa III"/>
  </r>
  <r>
    <s v="SO - 0007189"/>
    <x v="3"/>
    <s v="WARE-PUJ1005"/>
    <d v="2024-04-09T00:00:00"/>
    <d v="2024-04-11T00:00:00"/>
    <d v="2024-04-13T00:00:00"/>
    <x v="11"/>
    <x v="0"/>
    <n v="18"/>
    <n v="328"/>
    <s v="Koce"/>
    <n v="4"/>
    <n v="0.2"/>
    <n v="2331.6"/>
    <n v="1142.4839999999999"/>
    <n v="9326.4"/>
    <s v="Klasa I"/>
  </r>
  <r>
    <s v="SO - 0007190"/>
    <x v="2"/>
    <s v="WARE-MKL1006"/>
    <d v="2024-04-09T00:00:00"/>
    <d v="2024-04-27T00:00:00"/>
    <d v="2024-05-02T00:00:00"/>
    <x v="13"/>
    <x v="0"/>
    <n v="49"/>
    <n v="366"/>
    <s v="Telefony"/>
    <n v="3"/>
    <n v="0.2"/>
    <n v="1045.2"/>
    <n v="721.18799999999999"/>
    <n v="3135.6000000000004"/>
    <s v="Klasa II"/>
  </r>
  <r>
    <s v="SO - 0007191"/>
    <x v="0"/>
    <s v="WARE-XYS1001"/>
    <d v="2024-04-10T00:00:00"/>
    <d v="2024-04-16T00:00:00"/>
    <d v="2024-04-26T00:00:00"/>
    <x v="26"/>
    <x v="3"/>
    <n v="12"/>
    <n v="45"/>
    <s v="TV i wideo"/>
    <n v="4"/>
    <n v="0.1"/>
    <n v="1078.7"/>
    <n v="722.72900000000004"/>
    <n v="4314.8"/>
    <s v="Klasa IV"/>
  </r>
  <r>
    <s v="SO - 0007192"/>
    <x v="2"/>
    <s v="WARE-PUJ1005"/>
    <d v="2024-04-10T00:00:00"/>
    <d v="2024-04-15T00:00:00"/>
    <d v="2024-04-21T00:00:00"/>
    <x v="24"/>
    <x v="2"/>
    <n v="2"/>
    <n v="319"/>
    <s v="Kieliszki do koktajli"/>
    <n v="3"/>
    <n v="0.1"/>
    <n v="254.6"/>
    <n v="173.12799999999999"/>
    <n v="763.8"/>
    <s v="Klasa III"/>
  </r>
  <r>
    <s v="SO - 0007193"/>
    <x v="0"/>
    <s v="WARE-MKL1006"/>
    <d v="2024-04-10T00:00:00"/>
    <d v="2024-04-26T00:00:00"/>
    <d v="2024-04-29T00:00:00"/>
    <x v="0"/>
    <x v="0"/>
    <n v="4"/>
    <n v="354"/>
    <s v="Obrusy"/>
    <n v="2"/>
    <n v="7.4999999999999997E-2"/>
    <n v="5688.3"/>
    <n v="4323.1080000000002"/>
    <n v="11376.6"/>
    <s v="Klasa II"/>
  </r>
  <r>
    <s v="SO - 0007194"/>
    <x v="3"/>
    <s v="WARE-UHY1004"/>
    <d v="2024-04-10T00:00:00"/>
    <d v="2024-05-06T00:00:00"/>
    <d v="2024-05-15T00:00:00"/>
    <x v="17"/>
    <x v="1"/>
    <n v="4"/>
    <n v="225"/>
    <s v="Dekoracje zewnętrzne"/>
    <n v="2"/>
    <n v="0.05"/>
    <n v="1058.5999999999999"/>
    <n v="783.36400000000003"/>
    <n v="2117.1999999999998"/>
    <s v="Klasa IV"/>
  </r>
  <r>
    <s v="SO - 0007195"/>
    <x v="1"/>
    <s v="WARE-XYS1001"/>
    <d v="2024-04-10T00:00:00"/>
    <d v="2024-05-03T00:00:00"/>
    <d v="2024-05-08T00:00:00"/>
    <x v="20"/>
    <x v="1"/>
    <n v="25"/>
    <n v="17"/>
    <s v="Meble do jadalni"/>
    <n v="5"/>
    <n v="0.1"/>
    <n v="864.3"/>
    <n v="726.01199999999994"/>
    <n v="4321.5"/>
    <s v="Klasa II"/>
  </r>
  <r>
    <s v="SO - 0007196"/>
    <x v="0"/>
    <s v="WARE-XYS1001"/>
    <d v="2024-04-10T00:00:00"/>
    <d v="2024-04-17T00:00:00"/>
    <d v="2024-04-24T00:00:00"/>
    <x v="6"/>
    <x v="1"/>
    <n v="48"/>
    <n v="15"/>
    <s v="Naczynia kuchenne"/>
    <n v="1"/>
    <n v="7.4999999999999997E-2"/>
    <n v="174.2"/>
    <n v="128.90799999999999"/>
    <n v="174.2"/>
    <s v="Klasa III"/>
  </r>
  <r>
    <s v="SO - 0007197"/>
    <x v="1"/>
    <s v="WARE-PUJ1005"/>
    <d v="2024-04-10T00:00:00"/>
    <d v="2024-04-29T00:00:00"/>
    <d v="2024-05-08T00:00:00"/>
    <x v="20"/>
    <x v="1"/>
    <n v="25"/>
    <n v="316"/>
    <s v="Narzędzia barowe"/>
    <n v="4"/>
    <n v="0.05"/>
    <n v="1145.7"/>
    <n v="469.73700000000002"/>
    <n v="4582.8"/>
    <s v="Klasa IV"/>
  </r>
  <r>
    <s v="SO - 0007198"/>
    <x v="0"/>
    <s v="WARE-MKL1006"/>
    <d v="2024-04-10T00:00:00"/>
    <d v="2024-04-27T00:00:00"/>
    <d v="2024-05-03T00:00:00"/>
    <x v="15"/>
    <x v="2"/>
    <n v="26"/>
    <n v="345"/>
    <s v="Toaletki"/>
    <n v="4"/>
    <n v="7.4999999999999997E-2"/>
    <n v="804"/>
    <n v="498.48"/>
    <n v="3216"/>
    <s v="Klasa III"/>
  </r>
  <r>
    <s v="SO - 0007199"/>
    <x v="1"/>
    <s v="WARE-NMK1003"/>
    <d v="2024-04-10T00:00:00"/>
    <d v="2024-04-25T00:00:00"/>
    <d v="2024-05-02T00:00:00"/>
    <x v="20"/>
    <x v="1"/>
    <n v="13"/>
    <n v="95"/>
    <s v="Naczynia do pieczenia"/>
    <n v="8"/>
    <n v="0.1"/>
    <n v="1005"/>
    <n v="663.3"/>
    <n v="8040"/>
    <s v="Klasa III"/>
  </r>
  <r>
    <s v="SO - 0007200"/>
    <x v="3"/>
    <s v="WARE-XYS1001"/>
    <d v="2024-04-10T00:00:00"/>
    <d v="2024-04-14T00:00:00"/>
    <d v="2024-04-17T00:00:00"/>
    <x v="11"/>
    <x v="0"/>
    <n v="32"/>
    <n v="28"/>
    <s v="Pufy"/>
    <n v="5"/>
    <n v="0.05"/>
    <n v="254.6"/>
    <n v="175.67400000000001"/>
    <n v="1273"/>
    <s v="Klasa II"/>
  </r>
  <r>
    <s v="SO - 0007201"/>
    <x v="3"/>
    <s v="WARE-MKL1006"/>
    <d v="2024-04-10T00:00:00"/>
    <d v="2024-05-06T00:00:00"/>
    <d v="2024-05-11T00:00:00"/>
    <x v="4"/>
    <x v="3"/>
    <n v="44"/>
    <n v="366"/>
    <s v="Naczynia do pieczenia"/>
    <n v="2"/>
    <n v="0.2"/>
    <n v="3959.7"/>
    <n v="2296.6260000000002"/>
    <n v="7919.4"/>
    <s v="Klasa II"/>
  </r>
  <r>
    <s v="SO - 0007202"/>
    <x v="1"/>
    <s v="WARE-XYS1001"/>
    <d v="2024-04-11T00:00:00"/>
    <d v="2024-05-02T00:00:00"/>
    <d v="2024-05-04T00:00:00"/>
    <x v="20"/>
    <x v="1"/>
    <n v="19"/>
    <n v="21"/>
    <s v="Wisiorki"/>
    <n v="5"/>
    <n v="0.05"/>
    <n v="911.2"/>
    <n v="583.16800000000001"/>
    <n v="4556"/>
    <s v="Klasa I"/>
  </r>
  <r>
    <s v="SO - 0007203"/>
    <x v="2"/>
    <s v="WARE-UHY1004"/>
    <d v="2024-04-11T00:00:00"/>
    <d v="2024-04-28T00:00:00"/>
    <d v="2024-05-04T00:00:00"/>
    <x v="24"/>
    <x v="2"/>
    <n v="46"/>
    <n v="218"/>
    <s v="Świece"/>
    <n v="3"/>
    <n v="0.4"/>
    <n v="2579.5"/>
    <n v="1315.5450000000001"/>
    <n v="7738.5"/>
    <s v="Klasa III"/>
  </r>
  <r>
    <s v="SO - 0007204"/>
    <x v="0"/>
    <s v="WARE-NMK1003"/>
    <d v="2024-04-11T00:00:00"/>
    <d v="2024-05-06T00:00:00"/>
    <d v="2024-05-13T00:00:00"/>
    <x v="14"/>
    <x v="2"/>
    <n v="7"/>
    <n v="102"/>
    <s v="Toaletki"/>
    <n v="4"/>
    <n v="0.2"/>
    <n v="227.8"/>
    <n v="134.40199999999999"/>
    <n v="911.2"/>
    <s v="Klasa III"/>
  </r>
  <r>
    <s v="SO - 0007205"/>
    <x v="1"/>
    <s v="WARE-XYS1001"/>
    <d v="2024-04-11T00:00:00"/>
    <d v="2024-04-28T00:00:00"/>
    <d v="2024-05-07T00:00:00"/>
    <x v="8"/>
    <x v="3"/>
    <n v="5"/>
    <n v="10"/>
    <s v="Kolekcje"/>
    <n v="2"/>
    <n v="0.1"/>
    <n v="938"/>
    <n v="712.88"/>
    <n v="1876"/>
    <s v="Klasa IV"/>
  </r>
  <r>
    <s v="SO - 0007206"/>
    <x v="0"/>
    <s v="WARE-NMK1003"/>
    <d v="2024-04-11T00:00:00"/>
    <d v="2024-05-08T00:00:00"/>
    <d v="2024-05-13T00:00:00"/>
    <x v="19"/>
    <x v="2"/>
    <n v="41"/>
    <n v="112"/>
    <s v="Dekoracje zewnętrzne"/>
    <n v="2"/>
    <n v="7.4999999999999997E-2"/>
    <n v="1159.0999999999999"/>
    <n v="579.54999999999995"/>
    <n v="2318.1999999999998"/>
    <s v="Klasa II"/>
  </r>
  <r>
    <s v="SO - 0007207"/>
    <x v="3"/>
    <s v="WARE-XYS1001"/>
    <d v="2024-04-11T00:00:00"/>
    <d v="2024-04-14T00:00:00"/>
    <d v="2024-04-21T00:00:00"/>
    <x v="4"/>
    <x v="3"/>
    <n v="28"/>
    <n v="27"/>
    <s v="Zapachy do domu"/>
    <n v="1"/>
    <n v="0.1"/>
    <n v="3953"/>
    <n v="2964.75"/>
    <n v="3953"/>
    <s v="Klasa III"/>
  </r>
  <r>
    <s v="SO - 0007208"/>
    <x v="3"/>
    <s v="WARE-NMK1003"/>
    <d v="2024-04-11T00:00:00"/>
    <d v="2024-04-15T00:00:00"/>
    <d v="2024-04-25T00:00:00"/>
    <x v="21"/>
    <x v="3"/>
    <n v="31"/>
    <n v="141"/>
    <s v="Okładziny ścienne"/>
    <n v="2"/>
    <n v="0.15"/>
    <n v="1916.2"/>
    <n v="1034.748"/>
    <n v="3832.4"/>
    <s v="Klasa IV"/>
  </r>
  <r>
    <s v="SO - 0007209"/>
    <x v="3"/>
    <s v="WARE-NMK1003"/>
    <d v="2024-04-11T00:00:00"/>
    <d v="2024-04-21T00:00:00"/>
    <d v="2024-04-30T00:00:00"/>
    <x v="17"/>
    <x v="1"/>
    <n v="37"/>
    <n v="111"/>
    <s v="Ozdoby"/>
    <n v="4"/>
    <n v="0.1"/>
    <n v="2499.1"/>
    <n v="2099.2440000000001"/>
    <n v="9996.4"/>
    <s v="Klasa IV"/>
  </r>
  <r>
    <s v="SO - 0007210"/>
    <x v="0"/>
    <s v="WARE-MKL1006"/>
    <d v="2024-04-12T00:00:00"/>
    <d v="2024-04-29T00:00:00"/>
    <d v="2024-05-03T00:00:00"/>
    <x v="16"/>
    <x v="1"/>
    <n v="45"/>
    <n v="348"/>
    <s v="Wazy"/>
    <n v="1"/>
    <n v="0.05"/>
    <n v="2666.6"/>
    <n v="1546.6279999999999"/>
    <n v="2666.6"/>
    <s v="Klasa II"/>
  </r>
  <r>
    <s v="SO - 0007211"/>
    <x v="0"/>
    <s v="WARE-MKL1006"/>
    <d v="2024-04-12T00:00:00"/>
    <d v="2024-05-08T00:00:00"/>
    <d v="2024-05-11T00:00:00"/>
    <x v="18"/>
    <x v="2"/>
    <n v="28"/>
    <n v="366"/>
    <s v="Naczynia serwisowe"/>
    <n v="2"/>
    <n v="0.05"/>
    <n v="6291.3"/>
    <n v="3774.78"/>
    <n v="12582.6"/>
    <s v="Klasa II"/>
  </r>
  <r>
    <s v="SO - 0007212"/>
    <x v="0"/>
    <s v="WARE-NMK1003"/>
    <d v="2024-04-12T00:00:00"/>
    <d v="2024-05-08T00:00:00"/>
    <d v="2024-05-18T00:00:00"/>
    <x v="6"/>
    <x v="1"/>
    <n v="11"/>
    <n v="121"/>
    <s v="Baseball"/>
    <n v="5"/>
    <n v="0.15"/>
    <n v="5708.4"/>
    <n v="2283.36"/>
    <n v="28542"/>
    <s v="Klasa IV"/>
  </r>
  <r>
    <s v="SO - 0007213"/>
    <x v="0"/>
    <s v="WARE-UHY1004"/>
    <d v="2024-04-12T00:00:00"/>
    <d v="2024-04-25T00:00:00"/>
    <d v="2024-05-05T00:00:00"/>
    <x v="19"/>
    <x v="2"/>
    <n v="22"/>
    <n v="211"/>
    <s v="Świąteczne"/>
    <n v="4"/>
    <n v="7.4999999999999997E-2"/>
    <n v="844.2"/>
    <n v="379.89"/>
    <n v="3376.8"/>
    <s v="Klasa IV"/>
  </r>
  <r>
    <s v="SO - 0007214"/>
    <x v="3"/>
    <s v="WARE-XYS1001"/>
    <d v="2024-04-12T00:00:00"/>
    <d v="2024-05-08T00:00:00"/>
    <d v="2024-05-13T00:00:00"/>
    <x v="9"/>
    <x v="0"/>
    <n v="29"/>
    <n v="14"/>
    <s v="Świąteczne"/>
    <n v="6"/>
    <n v="0.1"/>
    <n v="1929.6"/>
    <n v="1196.3520000000001"/>
    <n v="11577.599999999999"/>
    <s v="Klasa II"/>
  </r>
  <r>
    <s v="SO - 0007215"/>
    <x v="0"/>
    <s v="WARE-NMK1003"/>
    <d v="2024-04-12T00:00:00"/>
    <d v="2024-04-24T00:00:00"/>
    <d v="2024-04-25T00:00:00"/>
    <x v="18"/>
    <x v="2"/>
    <n v="29"/>
    <n v="90"/>
    <s v="Zegary"/>
    <n v="4"/>
    <n v="0.1"/>
    <n v="1105.5"/>
    <n v="840.18"/>
    <n v="4422"/>
    <s v="Klasa I"/>
  </r>
  <r>
    <s v="SO - 0007216"/>
    <x v="3"/>
    <s v="WARE-NMK1003"/>
    <d v="2024-04-12T00:00:00"/>
    <d v="2024-05-05T00:00:00"/>
    <d v="2024-05-07T00:00:00"/>
    <x v="17"/>
    <x v="1"/>
    <n v="12"/>
    <n v="100"/>
    <s v="Lustra"/>
    <n v="3"/>
    <n v="0.1"/>
    <n v="1112.2"/>
    <n v="656.19799999999998"/>
    <n v="3336.6000000000004"/>
    <s v="Klasa I"/>
  </r>
  <r>
    <s v="SO - 0007217"/>
    <x v="0"/>
    <s v="WARE-MKL1006"/>
    <d v="2024-04-12T00:00:00"/>
    <d v="2024-04-18T00:00:00"/>
    <d v="2024-04-26T00:00:00"/>
    <x v="26"/>
    <x v="3"/>
    <n v="19"/>
    <n v="348"/>
    <s v="Kwiaty"/>
    <n v="1"/>
    <n v="0.05"/>
    <n v="1011.7"/>
    <n v="789.12599999999998"/>
    <n v="1011.7"/>
    <s v="Klasa III"/>
  </r>
  <r>
    <s v="SO - 0007218"/>
    <x v="2"/>
    <s v="WARE-UHY1004"/>
    <d v="2024-04-12T00:00:00"/>
    <d v="2024-05-08T00:00:00"/>
    <d v="2024-05-17T00:00:00"/>
    <x v="7"/>
    <x v="3"/>
    <n v="49"/>
    <n v="213"/>
    <s v="Pufy"/>
    <n v="1"/>
    <n v="0.05"/>
    <n v="1855.9"/>
    <n v="1429.0429999999999"/>
    <n v="1855.9"/>
    <s v="Klasa IV"/>
  </r>
  <r>
    <s v="SO - 0007219"/>
    <x v="2"/>
    <s v="WARE-PUJ1005"/>
    <d v="2024-04-12T00:00:00"/>
    <d v="2024-04-25T00:00:00"/>
    <d v="2024-05-01T00:00:00"/>
    <x v="13"/>
    <x v="0"/>
    <n v="40"/>
    <n v="322"/>
    <s v="Szkło stołowe"/>
    <n v="3"/>
    <n v="0.05"/>
    <n v="3986.5"/>
    <n v="2750.6849999999999"/>
    <n v="11959.5"/>
    <s v="Klasa III"/>
  </r>
  <r>
    <s v="SO - 0007220"/>
    <x v="0"/>
    <s v="WARE-PUJ1005"/>
    <d v="2024-04-12T00:00:00"/>
    <d v="2024-05-10T00:00:00"/>
    <d v="2024-05-19T00:00:00"/>
    <x v="26"/>
    <x v="3"/>
    <n v="23"/>
    <n v="308"/>
    <s v="Koszykówka"/>
    <n v="4"/>
    <n v="0.4"/>
    <n v="2639.8"/>
    <n v="1768.6659999999999"/>
    <n v="10559.2"/>
    <s v="Klasa IV"/>
  </r>
  <r>
    <s v="SO - 0007221"/>
    <x v="0"/>
    <s v="WARE-XYS1001"/>
    <d v="2024-04-13T00:00:00"/>
    <d v="2024-05-11T00:00:00"/>
    <d v="2024-05-13T00:00:00"/>
    <x v="15"/>
    <x v="2"/>
    <n v="14"/>
    <n v="30"/>
    <s v="Rzeźby"/>
    <n v="2"/>
    <n v="0.2"/>
    <n v="2304.8000000000002"/>
    <n v="1129.3520000000001"/>
    <n v="4609.6000000000004"/>
    <s v="Klasa I"/>
  </r>
  <r>
    <s v="SO - 0007222"/>
    <x v="0"/>
    <s v="WARE-MKL1006"/>
    <d v="2024-04-13T00:00:00"/>
    <d v="2024-04-25T00:00:00"/>
    <d v="2024-04-26T00:00:00"/>
    <x v="6"/>
    <x v="1"/>
    <n v="47"/>
    <n v="333"/>
    <s v="Meble do jadalni"/>
    <n v="3"/>
    <n v="0.05"/>
    <n v="1139"/>
    <n v="546.72"/>
    <n v="3417"/>
    <s v="Klasa I"/>
  </r>
  <r>
    <s v="SO - 0007223"/>
    <x v="0"/>
    <s v="WARE-MKL1006"/>
    <d v="2024-04-13T00:00:00"/>
    <d v="2024-04-29T00:00:00"/>
    <d v="2024-05-02T00:00:00"/>
    <x v="16"/>
    <x v="1"/>
    <n v="18"/>
    <n v="352"/>
    <s v="Wisiorki"/>
    <n v="1"/>
    <n v="7.4999999999999997E-2"/>
    <n v="2539.3000000000002"/>
    <n v="1472.7940000000001"/>
    <n v="2539.3000000000002"/>
    <s v="Klasa II"/>
  </r>
  <r>
    <s v="SO - 0007224"/>
    <x v="0"/>
    <s v="WARE-UHY1004"/>
    <d v="2024-04-13T00:00:00"/>
    <d v="2024-04-17T00:00:00"/>
    <d v="2024-04-27T00:00:00"/>
    <x v="16"/>
    <x v="1"/>
    <n v="42"/>
    <n v="245"/>
    <s v="Świeczniki"/>
    <n v="2"/>
    <n v="0.1"/>
    <n v="2472.3000000000002"/>
    <n v="1013.643"/>
    <n v="4944.6000000000004"/>
    <s v="Klasa IV"/>
  </r>
  <r>
    <s v="SO - 0007225"/>
    <x v="1"/>
    <s v="WARE-UHY1004"/>
    <d v="2024-04-13T00:00:00"/>
    <d v="2024-05-04T00:00:00"/>
    <d v="2024-05-07T00:00:00"/>
    <x v="20"/>
    <x v="1"/>
    <n v="14"/>
    <n v="237"/>
    <s v="Meble łazienkowe"/>
    <n v="5"/>
    <n v="7.4999999999999997E-2"/>
    <n v="1695.1"/>
    <n v="830.59900000000005"/>
    <n v="8475.5"/>
    <s v="Klasa II"/>
  </r>
  <r>
    <s v="SO - 0007226"/>
    <x v="3"/>
    <s v="WARE-NMK1003"/>
    <d v="2024-04-13T00:00:00"/>
    <d v="2024-05-10T00:00:00"/>
    <d v="2024-05-18T00:00:00"/>
    <x v="17"/>
    <x v="1"/>
    <n v="35"/>
    <n v="120"/>
    <s v="Ozdoby"/>
    <n v="4"/>
    <n v="0.1"/>
    <n v="1092.0999999999999"/>
    <n v="797.23299999999995"/>
    <n v="4368.3999999999996"/>
    <s v="Klasa III"/>
  </r>
  <r>
    <s v="SO - 0007227"/>
    <x v="0"/>
    <s v="WARE-UHY1004"/>
    <d v="2024-04-13T00:00:00"/>
    <d v="2024-05-07T00:00:00"/>
    <d v="2024-05-14T00:00:00"/>
    <x v="19"/>
    <x v="2"/>
    <n v="50"/>
    <n v="229"/>
    <s v="Zegary"/>
    <n v="3"/>
    <n v="0.15"/>
    <n v="1721.9"/>
    <n v="1050.3589999999999"/>
    <n v="5165.7000000000007"/>
    <s v="Klasa III"/>
  </r>
  <r>
    <s v="SO - 0007228"/>
    <x v="0"/>
    <s v="WARE-XYS1001"/>
    <d v="2024-04-13T00:00:00"/>
    <d v="2024-05-10T00:00:00"/>
    <d v="2024-05-12T00:00:00"/>
    <x v="18"/>
    <x v="2"/>
    <n v="20"/>
    <n v="55"/>
    <s v="Zastawa stołowa"/>
    <n v="7"/>
    <n v="7.4999999999999997E-2"/>
    <n v="1051.9000000000001"/>
    <n v="873.077"/>
    <n v="7363.3000000000011"/>
    <s v="Klasa I"/>
  </r>
  <r>
    <s v="SO - 0007229"/>
    <x v="1"/>
    <s v="WARE-XYS1001"/>
    <d v="2024-04-13T00:00:00"/>
    <d v="2024-04-25T00:00:00"/>
    <d v="2024-05-01T00:00:00"/>
    <x v="8"/>
    <x v="3"/>
    <n v="21"/>
    <n v="7"/>
    <s v="Naczynia serwisowe"/>
    <n v="2"/>
    <n v="0.2"/>
    <n v="3879.3"/>
    <n v="2094.8220000000001"/>
    <n v="7758.6"/>
    <s v="Klasa III"/>
  </r>
  <r>
    <s v="SO - 0007230"/>
    <x v="0"/>
    <s v="WARE-XYS1001"/>
    <d v="2024-04-13T00:00:00"/>
    <d v="2024-04-25T00:00:00"/>
    <d v="2024-05-04T00:00:00"/>
    <x v="6"/>
    <x v="1"/>
    <n v="50"/>
    <n v="4"/>
    <s v="Kieliszki do koktajli"/>
    <n v="5"/>
    <n v="7.4999999999999997E-2"/>
    <n v="3899.4"/>
    <n v="3275.4960000000001"/>
    <n v="19497"/>
    <s v="Klasa IV"/>
  </r>
  <r>
    <s v="SO - 0007231"/>
    <x v="0"/>
    <s v="WARE-NMK1003"/>
    <d v="2024-04-13T00:00:00"/>
    <d v="2024-04-28T00:00:00"/>
    <d v="2024-05-02T00:00:00"/>
    <x v="0"/>
    <x v="0"/>
    <n v="4"/>
    <n v="155"/>
    <s v="Okładziny ścienne"/>
    <n v="1"/>
    <n v="0.05"/>
    <n v="5735.2"/>
    <n v="2580.84"/>
    <n v="5735.2"/>
    <s v="Klasa II"/>
  </r>
  <r>
    <s v="SO - 0007232"/>
    <x v="2"/>
    <s v="WARE-NMK1003"/>
    <d v="2024-04-13T00:00:00"/>
    <d v="2024-05-11T00:00:00"/>
    <d v="2024-05-16T00:00:00"/>
    <x v="7"/>
    <x v="3"/>
    <n v="18"/>
    <n v="168"/>
    <s v="Kolekcje"/>
    <n v="8"/>
    <n v="0.2"/>
    <n v="3537.6"/>
    <n v="1627.296"/>
    <n v="28300.799999999999"/>
    <s v="Klasa II"/>
  </r>
  <r>
    <s v="SO - 0007233"/>
    <x v="0"/>
    <s v="WARE-NMK1003"/>
    <d v="2024-04-13T00:00:00"/>
    <d v="2024-05-05T00:00:00"/>
    <d v="2024-05-10T00:00:00"/>
    <x v="1"/>
    <x v="1"/>
    <n v="8"/>
    <n v="90"/>
    <s v="Baseball"/>
    <n v="4"/>
    <n v="7.4999999999999997E-2"/>
    <n v="1132.3"/>
    <n v="724.67200000000003"/>
    <n v="4529.2"/>
    <s v="Klasa II"/>
  </r>
  <r>
    <s v="SO - 0007234"/>
    <x v="0"/>
    <s v="WARE-XYS1001"/>
    <d v="2024-04-13T00:00:00"/>
    <d v="2024-05-02T00:00:00"/>
    <d v="2024-05-07T00:00:00"/>
    <x v="26"/>
    <x v="3"/>
    <n v="15"/>
    <n v="50"/>
    <s v="Lustra"/>
    <n v="3"/>
    <n v="0.1"/>
    <n v="3825.7"/>
    <n v="1759.8219999999999"/>
    <n v="11477.099999999999"/>
    <s v="Klasa II"/>
  </r>
  <r>
    <s v="SO - 0007235"/>
    <x v="2"/>
    <s v="WARE-PUJ1005"/>
    <d v="2024-04-13T00:00:00"/>
    <d v="2024-05-03T00:00:00"/>
    <d v="2024-05-13T00:00:00"/>
    <x v="24"/>
    <x v="2"/>
    <n v="41"/>
    <n v="324"/>
    <s v="Meble do jadalni"/>
    <n v="8"/>
    <n v="0.4"/>
    <n v="6492.3"/>
    <n v="3895.38"/>
    <n v="51938.400000000001"/>
    <s v="Klasa IV"/>
  </r>
  <r>
    <s v="SO - 0007236"/>
    <x v="0"/>
    <s v="WARE-PUJ1005"/>
    <d v="2024-04-13T00:00:00"/>
    <d v="2024-04-18T00:00:00"/>
    <d v="2024-04-28T00:00:00"/>
    <x v="10"/>
    <x v="3"/>
    <n v="23"/>
    <n v="296"/>
    <s v="Lustra"/>
    <n v="2"/>
    <n v="0.1"/>
    <n v="998.3"/>
    <n v="808.62300000000005"/>
    <n v="1996.6"/>
    <s v="Klasa IV"/>
  </r>
  <r>
    <s v="SO - 0007237"/>
    <x v="2"/>
    <s v="WARE-NBV1002"/>
    <d v="2024-04-14T00:00:00"/>
    <d v="2024-04-27T00:00:00"/>
    <d v="2024-05-06T00:00:00"/>
    <x v="13"/>
    <x v="0"/>
    <n v="10"/>
    <n v="87"/>
    <s v="Szkło stołowe"/>
    <n v="2"/>
    <n v="7.4999999999999997E-2"/>
    <n v="1721.9"/>
    <n v="947.04499999999996"/>
    <n v="3443.8"/>
    <s v="Klasa IV"/>
  </r>
  <r>
    <s v="SO - 0007238"/>
    <x v="3"/>
    <s v="WARE-NMK1003"/>
    <d v="2024-04-14T00:00:00"/>
    <d v="2024-04-23T00:00:00"/>
    <d v="2024-04-24T00:00:00"/>
    <x v="21"/>
    <x v="3"/>
    <n v="17"/>
    <n v="101"/>
    <s v="Pufy"/>
    <n v="5"/>
    <n v="0.15"/>
    <n v="1963.1"/>
    <n v="1472.325"/>
    <n v="9815.5"/>
    <s v="Klasa I"/>
  </r>
  <r>
    <s v="SO - 0007239"/>
    <x v="0"/>
    <s v="WARE-NMK1003"/>
    <d v="2024-04-14T00:00:00"/>
    <d v="2024-04-30T00:00:00"/>
    <d v="2024-05-03T00:00:00"/>
    <x v="19"/>
    <x v="2"/>
    <n v="30"/>
    <n v="130"/>
    <s v="Wisiorki"/>
    <n v="2"/>
    <n v="0.2"/>
    <n v="3906.1"/>
    <n v="2695.2089999999998"/>
    <n v="7812.2"/>
    <s v="Klasa II"/>
  </r>
  <r>
    <s v="SO - 0007240"/>
    <x v="0"/>
    <s v="WARE-MKL1006"/>
    <d v="2024-04-14T00:00:00"/>
    <d v="2024-05-10T00:00:00"/>
    <d v="2024-05-15T00:00:00"/>
    <x v="6"/>
    <x v="1"/>
    <n v="38"/>
    <n v="358"/>
    <s v="Naczynia kuchenne"/>
    <n v="7"/>
    <n v="7.4999999999999997E-2"/>
    <n v="1038.5"/>
    <n v="488.09500000000003"/>
    <n v="7269.5"/>
    <s v="Klasa II"/>
  </r>
  <r>
    <s v="SO - 0007241"/>
    <x v="3"/>
    <s v="WARE-NBV1002"/>
    <d v="2024-04-14T00:00:00"/>
    <d v="2024-04-28T00:00:00"/>
    <d v="2024-05-04T00:00:00"/>
    <x v="17"/>
    <x v="1"/>
    <n v="28"/>
    <n v="86"/>
    <s v="Naczynia kuchenne"/>
    <n v="3"/>
    <n v="0.05"/>
    <n v="2010"/>
    <n v="964.8"/>
    <n v="6030"/>
    <s v="Klasa III"/>
  </r>
  <r>
    <s v="SO - 0007242"/>
    <x v="0"/>
    <s v="WARE-XYS1001"/>
    <d v="2024-04-14T00:00:00"/>
    <d v="2024-04-26T00:00:00"/>
    <d v="2024-05-04T00:00:00"/>
    <x v="19"/>
    <x v="2"/>
    <n v="39"/>
    <n v="14"/>
    <s v="Wieńce"/>
    <n v="1"/>
    <n v="0.15"/>
    <n v="1239.5"/>
    <n v="805.67499999999995"/>
    <n v="1239.5"/>
    <s v="Klasa III"/>
  </r>
  <r>
    <s v="SO - 0007243"/>
    <x v="2"/>
    <s v="WARE-XYS1001"/>
    <d v="2024-04-14T00:00:00"/>
    <d v="2024-04-17T00:00:00"/>
    <d v="2024-04-22T00:00:00"/>
    <x v="24"/>
    <x v="2"/>
    <n v="43"/>
    <n v="27"/>
    <s v="Świeczniki"/>
    <n v="2"/>
    <n v="0.15"/>
    <n v="2546"/>
    <n v="1654.9"/>
    <n v="5092"/>
    <s v="Klasa II"/>
  </r>
  <r>
    <s v="SO - 0007244"/>
    <x v="1"/>
    <s v="WARE-XYS1001"/>
    <d v="2024-04-14T00:00:00"/>
    <d v="2024-04-21T00:00:00"/>
    <d v="2024-04-22T00:00:00"/>
    <x v="20"/>
    <x v="1"/>
    <n v="18"/>
    <n v="23"/>
    <s v="Zegary"/>
    <n v="6"/>
    <n v="0.05"/>
    <n v="1862.6"/>
    <n v="745.04"/>
    <n v="11175.599999999999"/>
    <s v="Klasa I"/>
  </r>
  <r>
    <s v="SO - 0007245"/>
    <x v="0"/>
    <s v="WARE-NMK1003"/>
    <d v="2024-04-14T00:00:00"/>
    <d v="2024-04-17T00:00:00"/>
    <d v="2024-04-20T00:00:00"/>
    <x v="25"/>
    <x v="0"/>
    <n v="47"/>
    <n v="180"/>
    <s v="Koszykówka"/>
    <n v="6"/>
    <n v="0.15"/>
    <n v="2546"/>
    <n v="1196.6199999999999"/>
    <n v="15276"/>
    <s v="Klasa II"/>
  </r>
  <r>
    <s v="SO - 0007246"/>
    <x v="0"/>
    <s v="WARE-MKL1006"/>
    <d v="2024-04-14T00:00:00"/>
    <d v="2024-05-03T00:00:00"/>
    <d v="2024-05-10T00:00:00"/>
    <x v="15"/>
    <x v="2"/>
    <n v="22"/>
    <n v="351"/>
    <s v="Świąteczne"/>
    <n v="6"/>
    <n v="7.4999999999999997E-2"/>
    <n v="221.1"/>
    <n v="119.39400000000001"/>
    <n v="1326.6"/>
    <s v="Klasa III"/>
  </r>
  <r>
    <s v="SO - 0007247"/>
    <x v="1"/>
    <s v="WARE-NMK1003"/>
    <d v="2024-04-14T00:00:00"/>
    <d v="2024-05-08T00:00:00"/>
    <d v="2024-05-11T00:00:00"/>
    <x v="20"/>
    <x v="1"/>
    <n v="44"/>
    <n v="182"/>
    <s v="Wieńce"/>
    <n v="5"/>
    <n v="0.05"/>
    <n v="3852.5"/>
    <n v="2195.9250000000002"/>
    <n v="19262.5"/>
    <s v="Klasa II"/>
  </r>
  <r>
    <s v="SO - 0007248"/>
    <x v="0"/>
    <s v="WARE-NMK1003"/>
    <d v="2024-04-15T00:00:00"/>
    <d v="2024-04-18T00:00:00"/>
    <d v="2024-04-26T00:00:00"/>
    <x v="25"/>
    <x v="0"/>
    <n v="32"/>
    <n v="188"/>
    <s v="TV i wideo"/>
    <n v="6"/>
    <n v="0.1"/>
    <n v="214.4"/>
    <n v="120.06399999999999"/>
    <n v="1286.4000000000001"/>
    <s v="Klasa III"/>
  </r>
  <r>
    <s v="SO - 0007249"/>
    <x v="2"/>
    <s v="WARE-NMK1003"/>
    <d v="2024-04-15T00:00:00"/>
    <d v="2024-04-22T00:00:00"/>
    <d v="2024-04-29T00:00:00"/>
    <x v="23"/>
    <x v="0"/>
    <n v="12"/>
    <n v="90"/>
    <s v="Dekoracje zewnętrzne"/>
    <n v="8"/>
    <n v="0.1"/>
    <n v="5607.9"/>
    <n v="4374.1620000000003"/>
    <n v="44863.199999999997"/>
    <s v="Klasa III"/>
  </r>
  <r>
    <s v="SO - 0007250"/>
    <x v="2"/>
    <s v="WARE-UHY1004"/>
    <d v="2024-04-15T00:00:00"/>
    <d v="2024-04-21T00:00:00"/>
    <d v="2024-04-25T00:00:00"/>
    <x v="23"/>
    <x v="0"/>
    <n v="15"/>
    <n v="233"/>
    <s v="Kieliszki do koktajli"/>
    <n v="8"/>
    <n v="0.05"/>
    <n v="1775.5"/>
    <n v="1083.0550000000001"/>
    <n v="14204"/>
    <s v="Klasa II"/>
  </r>
  <r>
    <s v="SO - 0007251"/>
    <x v="0"/>
    <s v="WARE-PUJ1005"/>
    <d v="2024-04-15T00:00:00"/>
    <d v="2024-04-23T00:00:00"/>
    <d v="2024-04-28T00:00:00"/>
    <x v="16"/>
    <x v="1"/>
    <n v="6"/>
    <n v="322"/>
    <s v="Naczynia do pieczenia"/>
    <n v="3"/>
    <n v="7.4999999999999997E-2"/>
    <n v="763.8"/>
    <n v="565.21199999999999"/>
    <n v="2291.3999999999996"/>
    <s v="Klasa II"/>
  </r>
  <r>
    <s v="SO - 0007252"/>
    <x v="3"/>
    <s v="WARE-NMK1003"/>
    <d v="2024-04-15T00:00:00"/>
    <d v="2024-04-28T00:00:00"/>
    <d v="2024-05-01T00:00:00"/>
    <x v="27"/>
    <x v="1"/>
    <n v="31"/>
    <n v="136"/>
    <s v="Komputery"/>
    <n v="1"/>
    <n v="7.4999999999999997E-2"/>
    <n v="5386.8"/>
    <n v="4417.1760000000004"/>
    <n v="5386.8"/>
    <s v="Klasa II"/>
  </r>
  <r>
    <s v="SO - 0007253"/>
    <x v="0"/>
    <s v="WARE-MKL1006"/>
    <d v="2024-04-16T00:00:00"/>
    <d v="2024-05-11T00:00:00"/>
    <d v="2024-05-18T00:00:00"/>
    <x v="18"/>
    <x v="2"/>
    <n v="24"/>
    <n v="337"/>
    <s v="Rzeźby"/>
    <n v="1"/>
    <n v="0.05"/>
    <n v="1038.5"/>
    <n v="571.17499999999995"/>
    <n v="1038.5"/>
    <s v="Klasa III"/>
  </r>
  <r>
    <s v="SO - 0007254"/>
    <x v="0"/>
    <s v="WARE-XYS1001"/>
    <d v="2024-04-16T00:00:00"/>
    <d v="2024-04-18T00:00:00"/>
    <d v="2024-04-25T00:00:00"/>
    <x v="19"/>
    <x v="2"/>
    <n v="13"/>
    <n v="49"/>
    <s v="Akcesoria"/>
    <n v="5"/>
    <n v="0.05"/>
    <n v="1273"/>
    <n v="814.72"/>
    <n v="6365"/>
    <s v="Klasa III"/>
  </r>
  <r>
    <s v="SO - 0007255"/>
    <x v="0"/>
    <s v="WARE-XYS1001"/>
    <d v="2024-04-16T00:00:00"/>
    <d v="2024-04-27T00:00:00"/>
    <d v="2024-04-29T00:00:00"/>
    <x v="16"/>
    <x v="1"/>
    <n v="28"/>
    <n v="36"/>
    <s v="Ozdoby"/>
    <n v="1"/>
    <n v="0.05"/>
    <n v="1849.2"/>
    <n v="1553.328"/>
    <n v="1849.2"/>
    <s v="Klasa I"/>
  </r>
  <r>
    <s v="SO - 0007256"/>
    <x v="2"/>
    <s v="WARE-PUJ1005"/>
    <d v="2024-04-16T00:00:00"/>
    <d v="2024-04-19T00:00:00"/>
    <d v="2024-04-22T00:00:00"/>
    <x v="3"/>
    <x v="0"/>
    <n v="32"/>
    <n v="297"/>
    <s v="Półmiski"/>
    <n v="6"/>
    <n v="0.1"/>
    <n v="3979.8"/>
    <n v="2308.2840000000001"/>
    <n v="23878.800000000003"/>
    <s v="Klasa II"/>
  </r>
  <r>
    <s v="SO - 0007257"/>
    <x v="2"/>
    <s v="WARE-UHY1004"/>
    <d v="2024-04-16T00:00:00"/>
    <d v="2024-04-30T00:00:00"/>
    <d v="2024-05-07T00:00:00"/>
    <x v="24"/>
    <x v="2"/>
    <n v="38"/>
    <n v="203"/>
    <s v="Zegary"/>
    <n v="4"/>
    <n v="7.4999999999999997E-2"/>
    <n v="1842.5"/>
    <n v="1510.85"/>
    <n v="7370"/>
    <s v="Klasa III"/>
  </r>
  <r>
    <s v="SO - 0007258"/>
    <x v="3"/>
    <s v="WARE-UHY1004"/>
    <d v="2024-04-16T00:00:00"/>
    <d v="2024-04-20T00:00:00"/>
    <d v="2024-04-21T00:00:00"/>
    <x v="21"/>
    <x v="3"/>
    <n v="37"/>
    <n v="225"/>
    <s v="Zastawa stołowa"/>
    <n v="3"/>
    <n v="0.3"/>
    <n v="1326.6"/>
    <n v="1101.078"/>
    <n v="3979.7999999999997"/>
    <s v="Klasa I"/>
  </r>
  <r>
    <s v="SO - 0007259"/>
    <x v="1"/>
    <s v="WARE-PUJ1005"/>
    <d v="2024-04-16T00:00:00"/>
    <d v="2024-05-07T00:00:00"/>
    <d v="2024-05-15T00:00:00"/>
    <x v="2"/>
    <x v="2"/>
    <n v="23"/>
    <n v="272"/>
    <s v="Toaletki"/>
    <n v="1"/>
    <n v="7.4999999999999997E-2"/>
    <n v="897.8"/>
    <n v="538.67999999999995"/>
    <n v="897.8"/>
    <s v="Klasa III"/>
  </r>
  <r>
    <s v="SO - 0007260"/>
    <x v="0"/>
    <s v="WARE-PUJ1005"/>
    <d v="2024-04-16T00:00:00"/>
    <d v="2024-04-25T00:00:00"/>
    <d v="2024-04-26T00:00:00"/>
    <x v="15"/>
    <x v="2"/>
    <n v="8"/>
    <n v="325"/>
    <s v="Zastawa stołowa"/>
    <n v="1"/>
    <n v="0.1"/>
    <n v="5219.3"/>
    <n v="4332.0190000000002"/>
    <n v="5219.3"/>
    <s v="Klasa I"/>
  </r>
  <r>
    <s v="SO - 0007261"/>
    <x v="3"/>
    <s v="WARE-NMK1003"/>
    <d v="2024-04-16T00:00:00"/>
    <d v="2024-05-09T00:00:00"/>
    <d v="2024-05-10T00:00:00"/>
    <x v="11"/>
    <x v="0"/>
    <n v="34"/>
    <n v="200"/>
    <s v="Kwiaty"/>
    <n v="5"/>
    <n v="0.2"/>
    <n v="964.8"/>
    <n v="578.88"/>
    <n v="4824"/>
    <s v="Klasa I"/>
  </r>
  <r>
    <s v="SO - 0007262"/>
    <x v="0"/>
    <s v="WARE-NBV1002"/>
    <d v="2024-04-16T00:00:00"/>
    <d v="2024-05-06T00:00:00"/>
    <d v="2024-05-12T00:00:00"/>
    <x v="0"/>
    <x v="0"/>
    <n v="37"/>
    <n v="80"/>
    <s v="Kieliszki do koktajli"/>
    <n v="2"/>
    <n v="0.1"/>
    <n v="3343.3"/>
    <n v="1604.7840000000001"/>
    <n v="6686.6"/>
    <s v="Klasa III"/>
  </r>
  <r>
    <s v="SO - 0007263"/>
    <x v="0"/>
    <s v="WARE-NMK1003"/>
    <d v="2024-04-17T00:00:00"/>
    <d v="2024-05-07T00:00:00"/>
    <d v="2024-05-15T00:00:00"/>
    <x v="6"/>
    <x v="1"/>
    <n v="18"/>
    <n v="156"/>
    <s v="TV i wideo"/>
    <n v="6"/>
    <n v="0.4"/>
    <n v="1078.7"/>
    <n v="755.09"/>
    <n v="6472.2000000000007"/>
    <s v="Klasa III"/>
  </r>
  <r>
    <s v="SO - 0007264"/>
    <x v="3"/>
    <s v="WARE-UHY1004"/>
    <d v="2024-04-17T00:00:00"/>
    <d v="2024-05-03T00:00:00"/>
    <d v="2024-05-07T00:00:00"/>
    <x v="5"/>
    <x v="2"/>
    <n v="50"/>
    <n v="207"/>
    <s v="Przechowywanie wina"/>
    <n v="6"/>
    <n v="0.05"/>
    <n v="268"/>
    <n v="211.72"/>
    <n v="1608"/>
    <s v="Klasa II"/>
  </r>
  <r>
    <s v="SO - 0007265"/>
    <x v="0"/>
    <s v="WARE-UHY1004"/>
    <d v="2024-04-17T00:00:00"/>
    <d v="2024-04-21T00:00:00"/>
    <d v="2024-04-29T00:00:00"/>
    <x v="0"/>
    <x v="0"/>
    <n v="44"/>
    <n v="209"/>
    <s v="Akcesoria"/>
    <n v="7"/>
    <n v="0.15"/>
    <n v="837.5"/>
    <n v="452.25"/>
    <n v="5862.5"/>
    <s v="Klasa III"/>
  </r>
  <r>
    <s v="SO - 0007266"/>
    <x v="3"/>
    <s v="WARE-NBV1002"/>
    <d v="2024-04-17T00:00:00"/>
    <d v="2024-05-12T00:00:00"/>
    <d v="2024-05-17T00:00:00"/>
    <x v="5"/>
    <x v="2"/>
    <n v="8"/>
    <n v="85"/>
    <s v="Komputery"/>
    <n v="7"/>
    <n v="0.05"/>
    <n v="3959.7"/>
    <n v="1623.4770000000001"/>
    <n v="27717.899999999998"/>
    <s v="Klasa II"/>
  </r>
  <r>
    <s v="SO - 0007267"/>
    <x v="3"/>
    <s v="WARE-NMK1003"/>
    <d v="2024-04-17T00:00:00"/>
    <d v="2024-04-24T00:00:00"/>
    <d v="2024-04-30T00:00:00"/>
    <x v="12"/>
    <x v="1"/>
    <n v="8"/>
    <n v="139"/>
    <s v="Dekoracje zewnętrzne"/>
    <n v="1"/>
    <n v="0.1"/>
    <n v="1695.1"/>
    <n v="1440.835"/>
    <n v="1695.1"/>
    <s v="Klasa III"/>
  </r>
  <r>
    <s v="SO - 0007268"/>
    <x v="1"/>
    <s v="WARE-MKL1006"/>
    <d v="2024-04-17T00:00:00"/>
    <d v="2024-05-11T00:00:00"/>
    <d v="2024-05-13T00:00:00"/>
    <x v="2"/>
    <x v="2"/>
    <n v="33"/>
    <n v="356"/>
    <s v="Zastawa stołowa"/>
    <n v="7"/>
    <n v="7.4999999999999997E-2"/>
    <n v="5159"/>
    <n v="3301.76"/>
    <n v="36113"/>
    <s v="Klasa I"/>
  </r>
  <r>
    <s v="SO - 0007269"/>
    <x v="1"/>
    <s v="WARE-PUJ1005"/>
    <d v="2024-04-17T00:00:00"/>
    <d v="2024-05-05T00:00:00"/>
    <d v="2024-05-07T00:00:00"/>
    <x v="20"/>
    <x v="1"/>
    <n v="46"/>
    <n v="292"/>
    <s v="Kieliszki do koktajli"/>
    <n v="6"/>
    <n v="0.05"/>
    <n v="6204.2"/>
    <n v="4280.8980000000001"/>
    <n v="37225.199999999997"/>
    <s v="Klasa I"/>
  </r>
  <r>
    <s v="SO - 0007270"/>
    <x v="0"/>
    <s v="WARE-NMK1003"/>
    <d v="2024-04-17T00:00:00"/>
    <d v="2024-05-06T00:00:00"/>
    <d v="2024-05-15T00:00:00"/>
    <x v="6"/>
    <x v="1"/>
    <n v="12"/>
    <n v="166"/>
    <s v="Koce"/>
    <n v="8"/>
    <n v="7.4999999999999997E-2"/>
    <n v="2472.3000000000002"/>
    <n v="1236.1500000000001"/>
    <n v="19778.400000000001"/>
    <s v="Klasa IV"/>
  </r>
  <r>
    <s v="SO - 0007271"/>
    <x v="0"/>
    <s v="WARE-NMK1003"/>
    <d v="2024-04-17T00:00:00"/>
    <d v="2024-05-03T00:00:00"/>
    <d v="2024-05-07T00:00:00"/>
    <x v="18"/>
    <x v="2"/>
    <n v="34"/>
    <n v="98"/>
    <s v="Lampy stołowe"/>
    <n v="6"/>
    <n v="0.2"/>
    <n v="2512.5"/>
    <n v="1030.125"/>
    <n v="15075"/>
    <s v="Klasa II"/>
  </r>
  <r>
    <s v="SO - 0007272"/>
    <x v="3"/>
    <s v="WARE-MKL1006"/>
    <d v="2024-04-17T00:00:00"/>
    <d v="2024-05-15T00:00:00"/>
    <d v="2024-05-19T00:00:00"/>
    <x v="17"/>
    <x v="1"/>
    <n v="1"/>
    <n v="339"/>
    <s v="Meble do jadalni"/>
    <n v="6"/>
    <n v="0.05"/>
    <n v="3993.2"/>
    <n v="2795.24"/>
    <n v="23959.199999999997"/>
    <s v="Klasa II"/>
  </r>
  <r>
    <s v="SO - 0007273"/>
    <x v="0"/>
    <s v="WARE-NMK1003"/>
    <d v="2024-04-18T00:00:00"/>
    <d v="2024-05-12T00:00:00"/>
    <d v="2024-05-21T00:00:00"/>
    <x v="14"/>
    <x v="2"/>
    <n v="12"/>
    <n v="127"/>
    <s v="Akcesoria"/>
    <n v="3"/>
    <n v="0.05"/>
    <n v="6237.7"/>
    <n v="4304.0129999999999"/>
    <n v="18713.099999999999"/>
    <s v="Klasa IV"/>
  </r>
  <r>
    <s v="SO - 0007274"/>
    <x v="3"/>
    <s v="WARE-PUJ1005"/>
    <d v="2024-04-18T00:00:00"/>
    <d v="2024-05-02T00:00:00"/>
    <d v="2024-05-09T00:00:00"/>
    <x v="21"/>
    <x v="3"/>
    <n v="19"/>
    <n v="307"/>
    <s v="Wazy"/>
    <n v="6"/>
    <n v="7.4999999999999997E-2"/>
    <n v="971.5"/>
    <n v="505.18"/>
    <n v="5829"/>
    <s v="Klasa III"/>
  </r>
  <r>
    <s v="SO - 0007275"/>
    <x v="2"/>
    <s v="WARE-NMK1003"/>
    <d v="2024-04-18T00:00:00"/>
    <d v="2024-05-07T00:00:00"/>
    <d v="2024-05-11T00:00:00"/>
    <x v="23"/>
    <x v="0"/>
    <n v="17"/>
    <n v="99"/>
    <s v="Kolekcje"/>
    <n v="4"/>
    <n v="0.3"/>
    <n v="2318.1999999999998"/>
    <n v="1089.5540000000001"/>
    <n v="9272.7999999999993"/>
    <s v="Klasa II"/>
  </r>
  <r>
    <s v="SO - 0007276"/>
    <x v="0"/>
    <s v="WARE-UHY1004"/>
    <d v="2024-04-18T00:00:00"/>
    <d v="2024-05-11T00:00:00"/>
    <d v="2024-05-16T00:00:00"/>
    <x v="10"/>
    <x v="3"/>
    <n v="9"/>
    <n v="252"/>
    <s v="Okładziny ścienne"/>
    <n v="3"/>
    <n v="0.2"/>
    <n v="1755.4"/>
    <n v="1298.9960000000001"/>
    <n v="5266.2000000000007"/>
    <s v="Klasa II"/>
  </r>
  <r>
    <s v="SO - 0007277"/>
    <x v="1"/>
    <s v="WARE-MKL1006"/>
    <d v="2024-04-18T00:00:00"/>
    <d v="2024-05-11T00:00:00"/>
    <d v="2024-05-20T00:00:00"/>
    <x v="2"/>
    <x v="2"/>
    <n v="30"/>
    <n v="360"/>
    <s v="Kieliszki do koktajli"/>
    <n v="4"/>
    <n v="0.15"/>
    <n v="3122.2"/>
    <n v="1498.6559999999999"/>
    <n v="12488.8"/>
    <s v="Klasa IV"/>
  </r>
  <r>
    <s v="SO - 0007278"/>
    <x v="2"/>
    <s v="WARE-NMK1003"/>
    <d v="2024-04-19T00:00:00"/>
    <d v="2024-05-12T00:00:00"/>
    <d v="2024-05-17T00:00:00"/>
    <x v="3"/>
    <x v="0"/>
    <n v="4"/>
    <n v="147"/>
    <s v="Koce"/>
    <n v="3"/>
    <n v="0.05"/>
    <n v="4020"/>
    <n v="2452.1999999999998"/>
    <n v="12060"/>
    <s v="Klasa II"/>
  </r>
  <r>
    <s v="SO - 0007279"/>
    <x v="3"/>
    <s v="WARE-NMK1003"/>
    <d v="2024-04-19T00:00:00"/>
    <d v="2024-04-24T00:00:00"/>
    <d v="2024-05-04T00:00:00"/>
    <x v="9"/>
    <x v="0"/>
    <n v="4"/>
    <n v="153"/>
    <s v="Wazy"/>
    <n v="7"/>
    <n v="0.05"/>
    <n v="201"/>
    <n v="104.52"/>
    <n v="1407"/>
    <s v="Klasa IV"/>
  </r>
  <r>
    <s v="SO - 0007280"/>
    <x v="2"/>
    <s v="WARE-MKL1006"/>
    <d v="2024-04-19T00:00:00"/>
    <d v="2024-05-04T00:00:00"/>
    <d v="2024-05-08T00:00:00"/>
    <x v="3"/>
    <x v="0"/>
    <n v="30"/>
    <n v="364"/>
    <s v="Meble łazienkowe"/>
    <n v="5"/>
    <n v="7.4999999999999997E-2"/>
    <n v="2505.8000000000002"/>
    <n v="1779.1179999999999"/>
    <n v="12529"/>
    <s v="Klasa II"/>
  </r>
  <r>
    <s v="SO - 0007281"/>
    <x v="0"/>
    <s v="WARE-XYS1001"/>
    <d v="2024-04-19T00:00:00"/>
    <d v="2024-05-07T00:00:00"/>
    <d v="2024-05-08T00:00:00"/>
    <x v="26"/>
    <x v="3"/>
    <n v="31"/>
    <n v="28"/>
    <s v="Ozdoby"/>
    <n v="2"/>
    <n v="0.3"/>
    <n v="3979.8"/>
    <n v="3144.0419999999999"/>
    <n v="7959.6"/>
    <s v="Klasa I"/>
  </r>
  <r>
    <s v="SO - 0007282"/>
    <x v="3"/>
    <s v="WARE-NMK1003"/>
    <d v="2024-04-19T00:00:00"/>
    <d v="2024-04-29T00:00:00"/>
    <d v="2024-05-07T00:00:00"/>
    <x v="9"/>
    <x v="0"/>
    <n v="17"/>
    <n v="126"/>
    <s v="Zapachy do domu"/>
    <n v="8"/>
    <n v="0.05"/>
    <n v="3939.6"/>
    <n v="2048.5920000000001"/>
    <n v="31516.799999999999"/>
    <s v="Klasa III"/>
  </r>
  <r>
    <s v="SO - 0007283"/>
    <x v="2"/>
    <s v="WARE-XYS1001"/>
    <d v="2024-04-19T00:00:00"/>
    <d v="2024-05-04T00:00:00"/>
    <d v="2024-05-14T00:00:00"/>
    <x v="3"/>
    <x v="0"/>
    <n v="30"/>
    <n v="58"/>
    <s v="Audio"/>
    <n v="6"/>
    <n v="0.1"/>
    <n v="3892.7"/>
    <n v="2880.598"/>
    <n v="23356.199999999997"/>
    <s v="Klasa IV"/>
  </r>
  <r>
    <s v="SO - 0007284"/>
    <x v="1"/>
    <s v="WARE-NMK1003"/>
    <d v="2024-04-19T00:00:00"/>
    <d v="2024-05-11T00:00:00"/>
    <d v="2024-05-14T00:00:00"/>
    <x v="2"/>
    <x v="2"/>
    <n v="28"/>
    <n v="110"/>
    <s v="Szafy"/>
    <n v="2"/>
    <n v="0.1"/>
    <n v="1152.4000000000001"/>
    <n v="898.87199999999996"/>
    <n v="2304.8000000000002"/>
    <s v="Klasa II"/>
  </r>
  <r>
    <s v="SO - 0007285"/>
    <x v="3"/>
    <s v="WARE-PUJ1005"/>
    <d v="2024-04-19T00:00:00"/>
    <d v="2024-04-27T00:00:00"/>
    <d v="2024-05-06T00:00:00"/>
    <x v="5"/>
    <x v="2"/>
    <n v="31"/>
    <n v="295"/>
    <s v="Przechowywanie wina"/>
    <n v="6"/>
    <n v="7.4999999999999997E-2"/>
    <n v="1172.5"/>
    <n v="949.72500000000002"/>
    <n v="7035"/>
    <s v="Klasa IV"/>
  </r>
  <r>
    <s v="SO - 0007286"/>
    <x v="0"/>
    <s v="WARE-NMK1003"/>
    <d v="2024-04-19T00:00:00"/>
    <d v="2024-05-17T00:00:00"/>
    <d v="2024-05-24T00:00:00"/>
    <x v="1"/>
    <x v="1"/>
    <n v="1"/>
    <n v="167"/>
    <s v="Przechowywanie wina"/>
    <n v="5"/>
    <n v="7.4999999999999997E-2"/>
    <n v="1038.5"/>
    <n v="830.8"/>
    <n v="5192.5"/>
    <s v="Klasa III"/>
  </r>
  <r>
    <s v="SO - 0007287"/>
    <x v="0"/>
    <s v="WARE-NBV1002"/>
    <d v="2024-04-19T00:00:00"/>
    <d v="2024-04-23T00:00:00"/>
    <d v="2024-05-01T00:00:00"/>
    <x v="18"/>
    <x v="2"/>
    <n v="37"/>
    <n v="71"/>
    <s v="Świąteczne"/>
    <n v="4"/>
    <n v="7.4999999999999997E-2"/>
    <n v="1065.3"/>
    <n v="820.28099999999995"/>
    <n v="4261.2"/>
    <s v="Klasa III"/>
  </r>
  <r>
    <s v="SO - 0007288"/>
    <x v="0"/>
    <s v="WARE-NMK1003"/>
    <d v="2024-04-20T00:00:00"/>
    <d v="2024-05-10T00:00:00"/>
    <d v="2024-05-20T00:00:00"/>
    <x v="10"/>
    <x v="3"/>
    <n v="35"/>
    <n v="118"/>
    <s v="Rzeźby"/>
    <n v="2"/>
    <n v="7.4999999999999997E-2"/>
    <n v="1943"/>
    <n v="893.78"/>
    <n v="3886"/>
    <s v="Klasa IV"/>
  </r>
  <r>
    <s v="SO - 0007289"/>
    <x v="3"/>
    <s v="WARE-UHY1004"/>
    <d v="2024-04-20T00:00:00"/>
    <d v="2024-05-13T00:00:00"/>
    <d v="2024-05-21T00:00:00"/>
    <x v="5"/>
    <x v="2"/>
    <n v="33"/>
    <n v="219"/>
    <s v="Akcesoria"/>
    <n v="2"/>
    <n v="0.05"/>
    <n v="3986.5"/>
    <n v="2989.875"/>
    <n v="7973"/>
    <s v="Klasa III"/>
  </r>
  <r>
    <s v="SO - 0007290"/>
    <x v="1"/>
    <s v="WARE-PUJ1005"/>
    <d v="2024-04-20T00:00:00"/>
    <d v="2024-04-30T00:00:00"/>
    <d v="2024-05-02T00:00:00"/>
    <x v="2"/>
    <x v="2"/>
    <n v="37"/>
    <n v="274"/>
    <s v="Meble łazienkowe"/>
    <n v="8"/>
    <n v="7.4999999999999997E-2"/>
    <n v="6070.2"/>
    <n v="2670.8879999999999"/>
    <n v="48561.599999999999"/>
    <s v="Klasa I"/>
  </r>
  <r>
    <s v="SO - 0007291"/>
    <x v="2"/>
    <s v="WARE-UHY1004"/>
    <d v="2024-04-20T00:00:00"/>
    <d v="2024-04-27T00:00:00"/>
    <d v="2024-05-02T00:00:00"/>
    <x v="24"/>
    <x v="2"/>
    <n v="16"/>
    <n v="204"/>
    <s v="Baseball"/>
    <n v="3"/>
    <n v="0.05"/>
    <n v="214.4"/>
    <n v="177.952"/>
    <n v="643.20000000000005"/>
    <s v="Klasa II"/>
  </r>
  <r>
    <s v="SO - 0007292"/>
    <x v="3"/>
    <s v="WARE-PUJ1005"/>
    <d v="2024-04-20T00:00:00"/>
    <d v="2024-05-12T00:00:00"/>
    <d v="2024-05-17T00:00:00"/>
    <x v="12"/>
    <x v="1"/>
    <n v="50"/>
    <n v="286"/>
    <s v="Pufy"/>
    <n v="7"/>
    <n v="0.05"/>
    <n v="1112.2"/>
    <n v="778.54"/>
    <n v="7785.4000000000005"/>
    <s v="Klasa II"/>
  </r>
  <r>
    <s v="SO - 0007293"/>
    <x v="0"/>
    <s v="WARE-PUJ1005"/>
    <d v="2024-04-20T00:00:00"/>
    <d v="2024-04-23T00:00:00"/>
    <d v="2024-04-29T00:00:00"/>
    <x v="25"/>
    <x v="0"/>
    <n v="45"/>
    <n v="312"/>
    <s v="Obrusy"/>
    <n v="4"/>
    <n v="0.05"/>
    <n v="1018.4"/>
    <n v="723.06399999999996"/>
    <n v="4073.6"/>
    <s v="Klasa III"/>
  </r>
  <r>
    <s v="SO - 0007294"/>
    <x v="1"/>
    <s v="WARE-NMK1003"/>
    <d v="2024-04-20T00:00:00"/>
    <d v="2024-04-27T00:00:00"/>
    <d v="2024-05-03T00:00:00"/>
    <x v="2"/>
    <x v="2"/>
    <n v="40"/>
    <n v="126"/>
    <s v="Świece"/>
    <n v="6"/>
    <n v="0.05"/>
    <n v="174.2"/>
    <n v="94.067999999999998"/>
    <n v="1045.1999999999998"/>
    <s v="Klasa III"/>
  </r>
  <r>
    <s v="SO - 0007295"/>
    <x v="0"/>
    <s v="WARE-MKL1006"/>
    <d v="2024-04-21T00:00:00"/>
    <d v="2024-04-26T00:00:00"/>
    <d v="2024-05-01T00:00:00"/>
    <x v="26"/>
    <x v="3"/>
    <n v="48"/>
    <n v="341"/>
    <s v="Akcesoria"/>
    <n v="2"/>
    <n v="7.4999999999999997E-2"/>
    <n v="1011.7"/>
    <n v="758.77499999999998"/>
    <n v="2023.4"/>
    <s v="Klasa II"/>
  </r>
  <r>
    <s v="SO - 0007296"/>
    <x v="0"/>
    <s v="WARE-NMK1003"/>
    <d v="2024-04-21T00:00:00"/>
    <d v="2024-04-25T00:00:00"/>
    <d v="2024-04-26T00:00:00"/>
    <x v="1"/>
    <x v="1"/>
    <n v="43"/>
    <n v="155"/>
    <s v="Komputery"/>
    <n v="3"/>
    <n v="7.4999999999999997E-2"/>
    <n v="6251.1"/>
    <n v="2938.0169999999998"/>
    <n v="18753.300000000003"/>
    <s v="Klasa I"/>
  </r>
  <r>
    <s v="SO - 0007297"/>
    <x v="0"/>
    <s v="WARE-PUJ1005"/>
    <d v="2024-04-21T00:00:00"/>
    <d v="2024-05-08T00:00:00"/>
    <d v="2024-05-15T00:00:00"/>
    <x v="16"/>
    <x v="1"/>
    <n v="10"/>
    <n v="323"/>
    <s v="Świąteczne"/>
    <n v="7"/>
    <n v="0.05"/>
    <n v="3906.1"/>
    <n v="2499.904"/>
    <n v="27342.7"/>
    <s v="Klasa III"/>
  </r>
  <r>
    <s v="SO - 0007298"/>
    <x v="3"/>
    <s v="WARE-UHY1004"/>
    <d v="2024-04-21T00:00:00"/>
    <d v="2024-04-28T00:00:00"/>
    <d v="2024-05-08T00:00:00"/>
    <x v="9"/>
    <x v="0"/>
    <n v="25"/>
    <n v="229"/>
    <s v="Zegary"/>
    <n v="5"/>
    <n v="7.4999999999999997E-2"/>
    <n v="3142.3"/>
    <n v="2513.84"/>
    <n v="15711.5"/>
    <s v="Klasa IV"/>
  </r>
  <r>
    <s v="SO - 0007299"/>
    <x v="2"/>
    <s v="WARE-NBV1002"/>
    <d v="2024-04-21T00:00:00"/>
    <d v="2024-05-05T00:00:00"/>
    <d v="2024-05-07T00:00:00"/>
    <x v="13"/>
    <x v="0"/>
    <n v="18"/>
    <n v="87"/>
    <s v="Zapachy do domu"/>
    <n v="2"/>
    <n v="0.05"/>
    <n v="1105.5"/>
    <n v="906.51"/>
    <n v="2211"/>
    <s v="Klasa I"/>
  </r>
  <r>
    <s v="SO - 0007300"/>
    <x v="3"/>
    <s v="WARE-NMK1003"/>
    <d v="2024-04-22T00:00:00"/>
    <d v="2024-05-03T00:00:00"/>
    <d v="2024-05-08T00:00:00"/>
    <x v="9"/>
    <x v="0"/>
    <n v="26"/>
    <n v="110"/>
    <s v="Dywany"/>
    <n v="4"/>
    <n v="7.4999999999999997E-2"/>
    <n v="2539.3000000000002"/>
    <n v="1244.2570000000001"/>
    <n v="10157.200000000001"/>
    <s v="Klasa II"/>
  </r>
  <r>
    <s v="SO - 0007301"/>
    <x v="0"/>
    <s v="WARE-XYS1001"/>
    <d v="2024-04-22T00:00:00"/>
    <d v="2024-05-14T00:00:00"/>
    <d v="2024-05-23T00:00:00"/>
    <x v="15"/>
    <x v="2"/>
    <n v="45"/>
    <n v="40"/>
    <s v="Świeczniki"/>
    <n v="5"/>
    <n v="7.4999999999999997E-2"/>
    <n v="207.7"/>
    <n v="85.156999999999996"/>
    <n v="1038.5"/>
    <s v="Klasa IV"/>
  </r>
  <r>
    <s v="SO - 0007302"/>
    <x v="1"/>
    <s v="WARE-UHY1004"/>
    <d v="2024-04-22T00:00:00"/>
    <d v="2024-05-05T00:00:00"/>
    <d v="2024-05-09T00:00:00"/>
    <x v="8"/>
    <x v="3"/>
    <n v="30"/>
    <n v="226"/>
    <s v="Kolekcje"/>
    <n v="5"/>
    <n v="7.4999999999999997E-2"/>
    <n v="3892.7"/>
    <n v="2919.5250000000001"/>
    <n v="19463.5"/>
    <s v="Klasa II"/>
  </r>
  <r>
    <s v="SO - 0007303"/>
    <x v="0"/>
    <s v="WARE-NMK1003"/>
    <d v="2024-04-22T00:00:00"/>
    <d v="2024-05-12T00:00:00"/>
    <d v="2024-05-20T00:00:00"/>
    <x v="15"/>
    <x v="2"/>
    <n v="36"/>
    <n v="171"/>
    <s v="Dywany"/>
    <n v="6"/>
    <n v="0.05"/>
    <n v="3276.3"/>
    <n v="1998.5429999999999"/>
    <n v="19657.800000000003"/>
    <s v="Klasa III"/>
  </r>
  <r>
    <s v="SO - 0007304"/>
    <x v="0"/>
    <s v="WARE-NMK1003"/>
    <d v="2024-04-22T00:00:00"/>
    <d v="2024-05-11T00:00:00"/>
    <d v="2024-05-16T00:00:00"/>
    <x v="26"/>
    <x v="3"/>
    <n v="35"/>
    <n v="95"/>
    <s v="Obrusy"/>
    <n v="5"/>
    <n v="7.4999999999999997E-2"/>
    <n v="2257.9"/>
    <n v="1174.1079999999999"/>
    <n v="11289.5"/>
    <s v="Klasa II"/>
  </r>
  <r>
    <s v="SO - 0007305"/>
    <x v="0"/>
    <s v="WARE-NMK1003"/>
    <d v="2024-04-23T00:00:00"/>
    <d v="2024-05-17T00:00:00"/>
    <d v="2024-05-26T00:00:00"/>
    <x v="19"/>
    <x v="2"/>
    <n v="46"/>
    <n v="199"/>
    <s v="Toaletki"/>
    <n v="7"/>
    <n v="0.05"/>
    <n v="1038.5"/>
    <n v="446.55500000000001"/>
    <n v="7269.5"/>
    <s v="Klasa IV"/>
  </r>
  <r>
    <s v="SO - 0007306"/>
    <x v="3"/>
    <s v="WARE-UHY1004"/>
    <d v="2024-04-23T00:00:00"/>
    <d v="2024-05-18T00:00:00"/>
    <d v="2024-05-26T00:00:00"/>
    <x v="12"/>
    <x v="1"/>
    <n v="9"/>
    <n v="231"/>
    <s v="Wisiorki"/>
    <n v="7"/>
    <n v="0.05"/>
    <n v="2432.1"/>
    <n v="1240.3710000000001"/>
    <n v="17024.7"/>
    <s v="Klasa III"/>
  </r>
  <r>
    <s v="SO - 0007307"/>
    <x v="3"/>
    <s v="WARE-PUJ1005"/>
    <d v="2024-04-23T00:00:00"/>
    <d v="2024-05-17T00:00:00"/>
    <d v="2024-05-27T00:00:00"/>
    <x v="9"/>
    <x v="0"/>
    <n v="21"/>
    <n v="272"/>
    <s v="Obrusy"/>
    <n v="5"/>
    <n v="7.4999999999999997E-2"/>
    <n v="2499.1"/>
    <n v="1349.5139999999999"/>
    <n v="12495.5"/>
    <s v="Klasa IV"/>
  </r>
  <r>
    <s v="SO - 0007308"/>
    <x v="2"/>
    <s v="WARE-PUJ1005"/>
    <d v="2024-04-23T00:00:00"/>
    <d v="2024-05-02T00:00:00"/>
    <d v="2024-05-08T00:00:00"/>
    <x v="24"/>
    <x v="2"/>
    <n v="24"/>
    <n v="269"/>
    <s v="Obrusy"/>
    <n v="5"/>
    <n v="0.4"/>
    <n v="1085.4000000000001"/>
    <n v="510.13799999999998"/>
    <n v="5427"/>
    <s v="Klasa III"/>
  </r>
  <r>
    <s v="SO - 0007309"/>
    <x v="3"/>
    <s v="WARE-NMK1003"/>
    <d v="2024-04-23T00:00:00"/>
    <d v="2024-05-09T00:00:00"/>
    <d v="2024-05-14T00:00:00"/>
    <x v="27"/>
    <x v="1"/>
    <n v="3"/>
    <n v="166"/>
    <s v="Świece"/>
    <n v="5"/>
    <n v="0.1"/>
    <n v="1031.8"/>
    <n v="629.39800000000002"/>
    <n v="5159"/>
    <s v="Klasa II"/>
  </r>
  <r>
    <s v="SO - 0007310"/>
    <x v="2"/>
    <s v="WARE-XYS1001"/>
    <d v="2024-04-23T00:00:00"/>
    <d v="2024-05-13T00:00:00"/>
    <d v="2024-05-15T00:00:00"/>
    <x v="24"/>
    <x v="2"/>
    <n v="27"/>
    <n v="55"/>
    <s v="Rzeźby"/>
    <n v="8"/>
    <n v="0.3"/>
    <n v="5473.9"/>
    <n v="2408.5160000000001"/>
    <n v="43791.199999999997"/>
    <s v="Klasa I"/>
  </r>
  <r>
    <s v="SO - 0007311"/>
    <x v="0"/>
    <s v="WARE-UHY1004"/>
    <d v="2024-04-23T00:00:00"/>
    <d v="2024-05-03T00:00:00"/>
    <d v="2024-05-10T00:00:00"/>
    <x v="0"/>
    <x v="0"/>
    <n v="4"/>
    <n v="244"/>
    <s v="Okładziny ścienne"/>
    <n v="5"/>
    <n v="0.05"/>
    <n v="214.4"/>
    <n v="180.096"/>
    <n v="1072"/>
    <s v="Klasa III"/>
  </r>
  <r>
    <s v="SO - 0007312"/>
    <x v="2"/>
    <s v="WARE-PUJ1005"/>
    <d v="2024-04-23T00:00:00"/>
    <d v="2024-05-20T00:00:00"/>
    <d v="2024-05-30T00:00:00"/>
    <x v="12"/>
    <x v="1"/>
    <n v="22"/>
    <n v="272"/>
    <s v="Narzędzia barowe"/>
    <n v="6"/>
    <n v="0.1"/>
    <n v="4013.3"/>
    <n v="3130.3739999999998"/>
    <n v="24079.800000000003"/>
    <s v="Klasa IV"/>
  </r>
  <r>
    <s v="SO - 0007313"/>
    <x v="0"/>
    <s v="WARE-NMK1003"/>
    <d v="2024-04-23T00:00:00"/>
    <d v="2024-05-15T00:00:00"/>
    <d v="2024-05-23T00:00:00"/>
    <x v="10"/>
    <x v="3"/>
    <n v="33"/>
    <n v="126"/>
    <s v="Zegary"/>
    <n v="3"/>
    <n v="0.2"/>
    <n v="3262.9"/>
    <n v="2349.288"/>
    <n v="9788.7000000000007"/>
    <s v="Klasa III"/>
  </r>
  <r>
    <s v="SO - 0007314"/>
    <x v="2"/>
    <s v="WARE-MKL1006"/>
    <d v="2024-04-23T00:00:00"/>
    <d v="2024-05-05T00:00:00"/>
    <d v="2024-05-13T00:00:00"/>
    <x v="3"/>
    <x v="0"/>
    <n v="29"/>
    <n v="363"/>
    <s v="Kolekcje"/>
    <n v="5"/>
    <n v="0.1"/>
    <n v="3959.7"/>
    <n v="3088.5659999999998"/>
    <n v="19798.5"/>
    <s v="Klasa III"/>
  </r>
  <r>
    <s v="SO - 0007315"/>
    <x v="3"/>
    <s v="WARE-PUJ1005"/>
    <d v="2024-04-24T00:00:00"/>
    <d v="2024-05-15T00:00:00"/>
    <d v="2024-05-19T00:00:00"/>
    <x v="12"/>
    <x v="1"/>
    <n v="32"/>
    <n v="323"/>
    <s v="TV i wideo"/>
    <n v="7"/>
    <n v="0.05"/>
    <n v="1206"/>
    <n v="844.2"/>
    <n v="8442"/>
    <s v="Klasa II"/>
  </r>
  <r>
    <s v="SO - 0007316"/>
    <x v="3"/>
    <s v="WARE-NBV1002"/>
    <d v="2024-04-24T00:00:00"/>
    <d v="2024-05-22T00:00:00"/>
    <d v="2024-05-27T00:00:00"/>
    <x v="12"/>
    <x v="1"/>
    <n v="2"/>
    <n v="59"/>
    <s v="Lustra"/>
    <n v="7"/>
    <n v="0.1"/>
    <n v="2793.9"/>
    <n v="1452.828"/>
    <n v="19557.3"/>
    <s v="Klasa II"/>
  </r>
  <r>
    <s v="SO - 0007317"/>
    <x v="0"/>
    <s v="WARE-XYS1001"/>
    <d v="2024-04-24T00:00:00"/>
    <d v="2024-05-04T00:00:00"/>
    <d v="2024-05-14T00:00:00"/>
    <x v="26"/>
    <x v="3"/>
    <n v="18"/>
    <n v="53"/>
    <s v="Zegary"/>
    <n v="2"/>
    <n v="7.4999999999999997E-2"/>
    <n v="1118.9000000000001"/>
    <n v="525.88300000000004"/>
    <n v="2237.8000000000002"/>
    <s v="Klasa IV"/>
  </r>
  <r>
    <s v="SO - 0007318"/>
    <x v="0"/>
    <s v="WARE-UHY1004"/>
    <d v="2024-04-24T00:00:00"/>
    <d v="2024-05-05T00:00:00"/>
    <d v="2024-05-14T00:00:00"/>
    <x v="6"/>
    <x v="1"/>
    <n v="11"/>
    <n v="241"/>
    <s v="Meble ogrodowe"/>
    <n v="4"/>
    <n v="7.4999999999999997E-2"/>
    <n v="194.3"/>
    <n v="110.751"/>
    <n v="777.2"/>
    <s v="Klasa IV"/>
  </r>
  <r>
    <s v="SO - 0007319"/>
    <x v="3"/>
    <s v="WARE-MKL1006"/>
    <d v="2024-04-24T00:00:00"/>
    <d v="2024-05-20T00:00:00"/>
    <d v="2024-05-30T00:00:00"/>
    <x v="11"/>
    <x v="0"/>
    <n v="42"/>
    <n v="333"/>
    <s v="Baseball"/>
    <n v="2"/>
    <n v="0.15"/>
    <n v="6070.2"/>
    <n v="3702.8220000000001"/>
    <n v="12140.4"/>
    <s v="Klasa IV"/>
  </r>
  <r>
    <s v="SO - 0007320"/>
    <x v="2"/>
    <s v="WARE-NBV1002"/>
    <d v="2024-04-24T00:00:00"/>
    <d v="2024-05-15T00:00:00"/>
    <d v="2024-05-21T00:00:00"/>
    <x v="3"/>
    <x v="0"/>
    <n v="16"/>
    <n v="87"/>
    <s v="Wisiorki"/>
    <n v="4"/>
    <n v="0.05"/>
    <n v="1118.9000000000001"/>
    <n v="794.41899999999998"/>
    <n v="4475.6000000000004"/>
    <s v="Klasa III"/>
  </r>
  <r>
    <s v="SO - 0007321"/>
    <x v="3"/>
    <s v="WARE-UHY1004"/>
    <d v="2024-04-24T00:00:00"/>
    <d v="2024-04-27T00:00:00"/>
    <d v="2024-05-05T00:00:00"/>
    <x v="9"/>
    <x v="0"/>
    <n v="7"/>
    <n v="248"/>
    <s v="Naczynia serwisowe"/>
    <n v="2"/>
    <n v="7.4999999999999997E-2"/>
    <n v="2559.4"/>
    <n v="1638.0160000000001"/>
    <n v="5118.8"/>
    <s v="Klasa III"/>
  </r>
  <r>
    <s v="SO - 0007322"/>
    <x v="0"/>
    <s v="WARE-XYS1001"/>
    <d v="2024-04-24T00:00:00"/>
    <d v="2024-05-15T00:00:00"/>
    <d v="2024-05-24T00:00:00"/>
    <x v="16"/>
    <x v="1"/>
    <n v="11"/>
    <n v="5"/>
    <s v="Meble sypialniane"/>
    <n v="7"/>
    <n v="0.1"/>
    <n v="4020"/>
    <n v="3095.4"/>
    <n v="28140"/>
    <s v="Klasa IV"/>
  </r>
  <r>
    <s v="SO - 0007323"/>
    <x v="2"/>
    <s v="WARE-NBV1002"/>
    <d v="2024-04-24T00:00:00"/>
    <d v="2024-05-04T00:00:00"/>
    <d v="2024-05-05T00:00:00"/>
    <x v="3"/>
    <x v="0"/>
    <n v="49"/>
    <n v="82"/>
    <s v="Baseball"/>
    <n v="6"/>
    <n v="7.4999999999999997E-2"/>
    <n v="1762.1"/>
    <n v="1497.7850000000001"/>
    <n v="10572.599999999999"/>
    <s v="Klasa I"/>
  </r>
  <r>
    <s v="SO - 0007324"/>
    <x v="3"/>
    <s v="WARE-NMK1003"/>
    <d v="2024-04-24T00:00:00"/>
    <d v="2024-05-04T00:00:00"/>
    <d v="2024-05-10T00:00:00"/>
    <x v="21"/>
    <x v="3"/>
    <n v="36"/>
    <n v="133"/>
    <s v="Meble ogrodowe"/>
    <n v="3"/>
    <n v="0.05"/>
    <n v="1989.9"/>
    <n v="1691.415"/>
    <n v="5969.7000000000007"/>
    <s v="Klasa III"/>
  </r>
  <r>
    <s v="SO - 0007325"/>
    <x v="2"/>
    <s v="WARE-NMK1003"/>
    <d v="2024-04-25T00:00:00"/>
    <d v="2024-05-16T00:00:00"/>
    <d v="2024-05-21T00:00:00"/>
    <x v="7"/>
    <x v="3"/>
    <n v="39"/>
    <n v="125"/>
    <s v="Meble do jadalni"/>
    <n v="6"/>
    <n v="0.1"/>
    <n v="1226.0999999999999"/>
    <n v="674.35500000000002"/>
    <n v="7356.5999999999995"/>
    <s v="Klasa II"/>
  </r>
  <r>
    <s v="SO - 0007326"/>
    <x v="2"/>
    <s v="WARE-NBV1002"/>
    <d v="2024-04-25T00:00:00"/>
    <d v="2024-05-16T00:00:00"/>
    <d v="2024-05-26T00:00:00"/>
    <x v="13"/>
    <x v="0"/>
    <n v="9"/>
    <n v="61"/>
    <s v="Ramki na ścianę"/>
    <n v="3"/>
    <n v="0.2"/>
    <n v="2231.1"/>
    <n v="1383.2819999999999"/>
    <n v="6693.2999999999993"/>
    <s v="Klasa IV"/>
  </r>
  <r>
    <s v="SO - 0007327"/>
    <x v="2"/>
    <s v="WARE-UHY1004"/>
    <d v="2024-04-25T00:00:00"/>
    <d v="2024-05-13T00:00:00"/>
    <d v="2024-05-22T00:00:00"/>
    <x v="23"/>
    <x v="0"/>
    <n v="41"/>
    <n v="215"/>
    <s v="Lampy stołowe"/>
    <n v="6"/>
    <n v="0.05"/>
    <n v="817.4"/>
    <n v="678.44200000000001"/>
    <n v="4904.3999999999996"/>
    <s v="Klasa IV"/>
  </r>
  <r>
    <s v="SO - 0007328"/>
    <x v="2"/>
    <s v="WARE-XYS1001"/>
    <d v="2024-04-25T00:00:00"/>
    <d v="2024-05-07T00:00:00"/>
    <d v="2024-05-17T00:00:00"/>
    <x v="24"/>
    <x v="2"/>
    <n v="11"/>
    <n v="26"/>
    <s v="Baseball"/>
    <n v="2"/>
    <n v="0.1"/>
    <n v="3912.8"/>
    <n v="2425.9360000000001"/>
    <n v="7825.6"/>
    <s v="Klasa IV"/>
  </r>
  <r>
    <s v="SO - 0007329"/>
    <x v="3"/>
    <s v="WARE-XYS1001"/>
    <d v="2024-04-25T00:00:00"/>
    <d v="2024-05-07T00:00:00"/>
    <d v="2024-05-16T00:00:00"/>
    <x v="27"/>
    <x v="1"/>
    <n v="14"/>
    <n v="30"/>
    <s v="Naczynia do pieczenia"/>
    <n v="7"/>
    <n v="0.2"/>
    <n v="3128.9"/>
    <n v="2628.2759999999998"/>
    <n v="21902.3"/>
    <s v="Klasa IV"/>
  </r>
  <r>
    <s v="SO - 0007330"/>
    <x v="1"/>
    <s v="WARE-UHY1004"/>
    <d v="2024-04-25T00:00:00"/>
    <d v="2024-05-20T00:00:00"/>
    <d v="2024-05-25T00:00:00"/>
    <x v="20"/>
    <x v="1"/>
    <n v="40"/>
    <n v="218"/>
    <s v="Kolekcje"/>
    <n v="5"/>
    <n v="0.1"/>
    <n v="3510.8"/>
    <n v="1930.94"/>
    <n v="17554"/>
    <s v="Klasa II"/>
  </r>
  <r>
    <s v="SO - 0007331"/>
    <x v="0"/>
    <s v="WARE-UHY1004"/>
    <d v="2024-04-25T00:00:00"/>
    <d v="2024-05-09T00:00:00"/>
    <d v="2024-05-15T00:00:00"/>
    <x v="16"/>
    <x v="1"/>
    <n v="42"/>
    <n v="224"/>
    <s v="Naczynia kuchenne"/>
    <n v="1"/>
    <n v="0.05"/>
    <n v="1031.8"/>
    <n v="546.85400000000004"/>
    <n v="1031.8"/>
    <s v="Klasa III"/>
  </r>
  <r>
    <s v="SO - 0007332"/>
    <x v="1"/>
    <s v="WARE-NMK1003"/>
    <d v="2024-04-25T00:00:00"/>
    <d v="2024-05-10T00:00:00"/>
    <d v="2024-05-12T00:00:00"/>
    <x v="2"/>
    <x v="2"/>
    <n v="41"/>
    <n v="119"/>
    <s v="Szkło stołowe"/>
    <n v="1"/>
    <n v="0.05"/>
    <n v="5889.3"/>
    <n v="4711.4399999999996"/>
    <n v="5889.3"/>
    <s v="Klasa I"/>
  </r>
  <r>
    <s v="SO - 0007333"/>
    <x v="1"/>
    <s v="WARE-UHY1004"/>
    <d v="2024-04-25T00:00:00"/>
    <d v="2024-05-09T00:00:00"/>
    <d v="2024-05-11T00:00:00"/>
    <x v="2"/>
    <x v="2"/>
    <n v="41"/>
    <n v="214"/>
    <s v="Lampy stołowe"/>
    <n v="5"/>
    <n v="7.4999999999999997E-2"/>
    <n v="1038.5"/>
    <n v="768.49"/>
    <n v="5192.5"/>
    <s v="Klasa I"/>
  </r>
  <r>
    <s v="SO - 0007334"/>
    <x v="3"/>
    <s v="WARE-NMK1003"/>
    <d v="2024-04-25T00:00:00"/>
    <d v="2024-05-03T00:00:00"/>
    <d v="2024-05-13T00:00:00"/>
    <x v="17"/>
    <x v="1"/>
    <n v="21"/>
    <n v="201"/>
    <s v="Rzeźby"/>
    <n v="6"/>
    <n v="0.15"/>
    <n v="214.4"/>
    <n v="135.072"/>
    <n v="1286.4000000000001"/>
    <s v="Klasa IV"/>
  </r>
  <r>
    <s v="SO - 0007335"/>
    <x v="0"/>
    <s v="WARE-UHY1004"/>
    <d v="2024-04-25T00:00:00"/>
    <d v="2024-05-05T00:00:00"/>
    <d v="2024-05-11T00:00:00"/>
    <x v="1"/>
    <x v="1"/>
    <n v="29"/>
    <n v="223"/>
    <s v="Ramki na ścianę"/>
    <n v="2"/>
    <n v="0.2"/>
    <n v="1065.3"/>
    <n v="671.13900000000001"/>
    <n v="2130.6"/>
    <s v="Klasa III"/>
  </r>
  <r>
    <s v="SO - 0007336"/>
    <x v="3"/>
    <s v="WARE-XYS1001"/>
    <d v="2024-04-26T00:00:00"/>
    <d v="2024-05-14T00:00:00"/>
    <d v="2024-05-23T00:00:00"/>
    <x v="11"/>
    <x v="0"/>
    <n v="4"/>
    <n v="5"/>
    <s v="Świąteczne"/>
    <n v="7"/>
    <n v="0.05"/>
    <n v="1125.5999999999999"/>
    <n v="619.08000000000004"/>
    <n v="7879.1999999999989"/>
    <s v="Klasa IV"/>
  </r>
  <r>
    <s v="SO - 0007337"/>
    <x v="2"/>
    <s v="WARE-PUJ1005"/>
    <d v="2024-04-26T00:00:00"/>
    <d v="2024-05-09T00:00:00"/>
    <d v="2024-05-14T00:00:00"/>
    <x v="3"/>
    <x v="0"/>
    <n v="38"/>
    <n v="269"/>
    <s v="Telefony"/>
    <n v="4"/>
    <n v="0.3"/>
    <n v="1882.7"/>
    <n v="1016.658"/>
    <n v="7530.8"/>
    <s v="Klasa II"/>
  </r>
  <r>
    <s v="SO - 0007338"/>
    <x v="0"/>
    <s v="WARE-UHY1004"/>
    <d v="2024-04-26T00:00:00"/>
    <d v="2024-05-16T00:00:00"/>
    <d v="2024-05-23T00:00:00"/>
    <x v="0"/>
    <x v="0"/>
    <n v="36"/>
    <n v="254"/>
    <s v="Naczynia serwisowe"/>
    <n v="2"/>
    <n v="0.05"/>
    <n v="1125.5999999999999"/>
    <n v="506.52"/>
    <n v="2251.1999999999998"/>
    <s v="Klasa III"/>
  </r>
  <r>
    <s v="SO - 0007339"/>
    <x v="0"/>
    <s v="WARE-UHY1004"/>
    <d v="2024-04-26T00:00:00"/>
    <d v="2024-05-02T00:00:00"/>
    <d v="2024-05-08T00:00:00"/>
    <x v="14"/>
    <x v="2"/>
    <n v="25"/>
    <n v="237"/>
    <s v="Szkło stołowe"/>
    <n v="3"/>
    <n v="0.2"/>
    <n v="2519.1999999999998"/>
    <n v="1007.68"/>
    <n v="7557.5999999999995"/>
    <s v="Klasa III"/>
  </r>
  <r>
    <s v="SO - 0007340"/>
    <x v="1"/>
    <s v="WARE-PUJ1005"/>
    <d v="2024-04-26T00:00:00"/>
    <d v="2024-05-24T00:00:00"/>
    <d v="2024-05-31T00:00:00"/>
    <x v="2"/>
    <x v="2"/>
    <n v="2"/>
    <n v="269"/>
    <s v="Rzeźby"/>
    <n v="4"/>
    <n v="0.2"/>
    <n v="931.3"/>
    <n v="428.39800000000002"/>
    <n v="3725.2"/>
    <s v="Klasa III"/>
  </r>
  <r>
    <s v="SO - 0007341"/>
    <x v="3"/>
    <s v="WARE-NMK1003"/>
    <d v="2024-04-26T00:00:00"/>
    <d v="2024-05-09T00:00:00"/>
    <d v="2024-05-13T00:00:00"/>
    <x v="12"/>
    <x v="1"/>
    <n v="50"/>
    <n v="115"/>
    <s v="Szafy"/>
    <n v="1"/>
    <n v="7.4999999999999997E-2"/>
    <n v="2291.4"/>
    <n v="1214.442"/>
    <n v="2291.4"/>
    <s v="Klasa II"/>
  </r>
  <r>
    <s v="SO - 0007342"/>
    <x v="3"/>
    <s v="WARE-MKL1006"/>
    <d v="2024-04-26T00:00:00"/>
    <d v="2024-05-04T00:00:00"/>
    <d v="2024-05-10T00:00:00"/>
    <x v="17"/>
    <x v="1"/>
    <n v="43"/>
    <n v="364"/>
    <s v="Koszykówka"/>
    <n v="7"/>
    <n v="0.3"/>
    <n v="3618"/>
    <n v="2026.08"/>
    <n v="25326"/>
    <s v="Klasa III"/>
  </r>
  <r>
    <s v="SO - 0007343"/>
    <x v="0"/>
    <s v="WARE-MKL1006"/>
    <d v="2024-04-26T00:00:00"/>
    <d v="2024-05-17T00:00:00"/>
    <d v="2024-05-20T00:00:00"/>
    <x v="6"/>
    <x v="1"/>
    <n v="39"/>
    <n v="329"/>
    <s v="Rzeźby"/>
    <n v="7"/>
    <n v="7.4999999999999997E-2"/>
    <n v="1132.3"/>
    <n v="452.92"/>
    <n v="7926.0999999999995"/>
    <s v="Klasa II"/>
  </r>
  <r>
    <s v="SO - 0007344"/>
    <x v="3"/>
    <s v="WARE-PUJ1005"/>
    <d v="2024-04-26T00:00:00"/>
    <d v="2024-05-09T00:00:00"/>
    <d v="2024-05-12T00:00:00"/>
    <x v="5"/>
    <x v="2"/>
    <n v="20"/>
    <n v="291"/>
    <s v="Kolekcje"/>
    <n v="4"/>
    <n v="7.4999999999999997E-2"/>
    <n v="1038.5"/>
    <n v="508.86500000000001"/>
    <n v="4154"/>
    <s v="Klasa II"/>
  </r>
  <r>
    <s v="SO - 0007345"/>
    <x v="0"/>
    <s v="WARE-MKL1006"/>
    <d v="2024-04-26T00:00:00"/>
    <d v="2024-05-22T00:00:00"/>
    <d v="2024-05-25T00:00:00"/>
    <x v="15"/>
    <x v="2"/>
    <n v="27"/>
    <n v="350"/>
    <s v="Komputery"/>
    <n v="5"/>
    <n v="0.05"/>
    <n v="951.4"/>
    <n v="447.15800000000002"/>
    <n v="4757"/>
    <s v="Klasa II"/>
  </r>
  <r>
    <s v="SO - 0007346"/>
    <x v="2"/>
    <s v="WARE-PUJ1005"/>
    <d v="2024-04-27T00:00:00"/>
    <d v="2024-04-29T00:00:00"/>
    <d v="2024-05-03T00:00:00"/>
    <x v="13"/>
    <x v="0"/>
    <n v="30"/>
    <n v="313"/>
    <s v="Wisiorki"/>
    <n v="7"/>
    <n v="7.4999999999999997E-2"/>
    <n v="1118.9000000000001"/>
    <n v="883.93100000000004"/>
    <n v="7832.3000000000011"/>
    <s v="Klasa II"/>
  </r>
  <r>
    <s v="SO - 0007347"/>
    <x v="0"/>
    <s v="WARE-NBV1002"/>
    <d v="2024-04-27T00:00:00"/>
    <d v="2024-05-13T00:00:00"/>
    <d v="2024-05-18T00:00:00"/>
    <x v="10"/>
    <x v="3"/>
    <n v="32"/>
    <n v="73"/>
    <s v="Świąteczne"/>
    <n v="6"/>
    <n v="0.1"/>
    <n v="6023.3"/>
    <n v="3734.4459999999999"/>
    <n v="36139.800000000003"/>
    <s v="Klasa II"/>
  </r>
  <r>
    <s v="SO - 0007348"/>
    <x v="1"/>
    <s v="WARE-NMK1003"/>
    <d v="2024-04-27T00:00:00"/>
    <d v="2024-05-13T00:00:00"/>
    <d v="2024-05-21T00:00:00"/>
    <x v="8"/>
    <x v="3"/>
    <n v="43"/>
    <n v="177"/>
    <s v="Ramki na ścianę"/>
    <n v="8"/>
    <n v="0.15"/>
    <n v="1835.8"/>
    <n v="844.46799999999996"/>
    <n v="14686.4"/>
    <s v="Klasa III"/>
  </r>
  <r>
    <s v="SO - 0007349"/>
    <x v="1"/>
    <s v="WARE-NMK1003"/>
    <d v="2024-04-27T00:00:00"/>
    <d v="2024-05-02T00:00:00"/>
    <d v="2024-05-05T00:00:00"/>
    <x v="2"/>
    <x v="2"/>
    <n v="18"/>
    <n v="129"/>
    <s v="Komputery"/>
    <n v="3"/>
    <n v="0.05"/>
    <n v="1112.2"/>
    <n v="656.19799999999998"/>
    <n v="3336.6000000000004"/>
    <s v="Klasa II"/>
  </r>
  <r>
    <s v="SO - 0007350"/>
    <x v="2"/>
    <s v="WARE-NMK1003"/>
    <d v="2024-04-27T00:00:00"/>
    <d v="2024-05-24T00:00:00"/>
    <d v="2024-05-27T00:00:00"/>
    <x v="24"/>
    <x v="2"/>
    <n v="46"/>
    <n v="189"/>
    <s v="Koce"/>
    <n v="4"/>
    <n v="0.15"/>
    <n v="2351.6999999999998"/>
    <n v="1128.816"/>
    <n v="9406.7999999999993"/>
    <s v="Klasa II"/>
  </r>
  <r>
    <s v="SO - 0007351"/>
    <x v="0"/>
    <s v="WARE-PUJ1005"/>
    <d v="2024-04-27T00:00:00"/>
    <d v="2024-05-10T00:00:00"/>
    <d v="2024-05-16T00:00:00"/>
    <x v="1"/>
    <x v="1"/>
    <n v="36"/>
    <n v="328"/>
    <s v="Telefony"/>
    <n v="7"/>
    <n v="0.05"/>
    <n v="1005"/>
    <n v="633.15"/>
    <n v="7035"/>
    <s v="Klasa III"/>
  </r>
  <r>
    <s v="SO - 0007352"/>
    <x v="3"/>
    <s v="WARE-UHY1004"/>
    <d v="2024-04-27T00:00:00"/>
    <d v="2024-05-18T00:00:00"/>
    <d v="2024-05-25T00:00:00"/>
    <x v="5"/>
    <x v="2"/>
    <n v="39"/>
    <n v="216"/>
    <s v="Zastawa stołowa"/>
    <n v="7"/>
    <n v="0.3"/>
    <n v="2284.6999999999998"/>
    <n v="1347.973"/>
    <n v="15992.899999999998"/>
    <s v="Klasa III"/>
  </r>
  <r>
    <s v="SO - 0007353"/>
    <x v="3"/>
    <s v="WARE-UHY1004"/>
    <d v="2024-04-27T00:00:00"/>
    <d v="2024-05-11T00:00:00"/>
    <d v="2024-05-12T00:00:00"/>
    <x v="11"/>
    <x v="0"/>
    <n v="19"/>
    <n v="258"/>
    <s v="Lustra"/>
    <n v="8"/>
    <n v="0.1"/>
    <n v="5092"/>
    <n v="4226.3599999999997"/>
    <n v="40736"/>
    <s v="Klasa I"/>
  </r>
  <r>
    <s v="SO - 0007354"/>
    <x v="3"/>
    <s v="WARE-UHY1004"/>
    <d v="2024-04-28T00:00:00"/>
    <d v="2024-05-09T00:00:00"/>
    <d v="2024-05-14T00:00:00"/>
    <x v="17"/>
    <x v="1"/>
    <n v="37"/>
    <n v="255"/>
    <s v="Dekoracje zewnętrzne"/>
    <n v="7"/>
    <n v="0.05"/>
    <n v="3845.8"/>
    <n v="2845.8919999999998"/>
    <n v="26920.600000000002"/>
    <s v="Klasa II"/>
  </r>
  <r>
    <s v="SO - 0007355"/>
    <x v="0"/>
    <s v="WARE-MKL1006"/>
    <d v="2024-04-28T00:00:00"/>
    <d v="2024-05-08T00:00:00"/>
    <d v="2024-05-16T00:00:00"/>
    <x v="22"/>
    <x v="0"/>
    <n v="41"/>
    <n v="331"/>
    <s v="Koszykówka"/>
    <n v="1"/>
    <n v="0.1"/>
    <n v="3671.6"/>
    <n v="2459.9720000000002"/>
    <n v="3671.6"/>
    <s v="Klasa III"/>
  </r>
  <r>
    <s v="SO - 0007356"/>
    <x v="0"/>
    <s v="WARE-NBV1002"/>
    <d v="2024-04-28T00:00:00"/>
    <d v="2024-05-10T00:00:00"/>
    <d v="2024-05-17T00:00:00"/>
    <x v="1"/>
    <x v="1"/>
    <n v="4"/>
    <n v="60"/>
    <s v="Szkło stołowe"/>
    <n v="4"/>
    <n v="0.05"/>
    <n v="1085.4000000000001"/>
    <n v="846.61199999999997"/>
    <n v="4341.6000000000004"/>
    <s v="Klasa III"/>
  </r>
  <r>
    <s v="SO - 0007357"/>
    <x v="3"/>
    <s v="WARE-NMK1003"/>
    <d v="2024-04-28T00:00:00"/>
    <d v="2024-05-05T00:00:00"/>
    <d v="2024-05-13T00:00:00"/>
    <x v="12"/>
    <x v="1"/>
    <n v="47"/>
    <n v="154"/>
    <s v="Meble ogrodowe"/>
    <n v="2"/>
    <n v="0.15"/>
    <n v="1105.5"/>
    <n v="762.79499999999996"/>
    <n v="2211"/>
    <s v="Klasa III"/>
  </r>
  <r>
    <s v="SO - 0007358"/>
    <x v="1"/>
    <s v="WARE-NMK1003"/>
    <d v="2024-04-28T00:00:00"/>
    <d v="2024-05-16T00:00:00"/>
    <d v="2024-05-22T00:00:00"/>
    <x v="8"/>
    <x v="3"/>
    <n v="47"/>
    <n v="173"/>
    <s v="Zastawa stołowa"/>
    <n v="2"/>
    <n v="0.05"/>
    <n v="3705.1"/>
    <n v="2964.08"/>
    <n v="7410.2"/>
    <s v="Klasa III"/>
  </r>
  <r>
    <s v="SO - 0007359"/>
    <x v="0"/>
    <s v="WARE-XYS1001"/>
    <d v="2024-04-28T00:00:00"/>
    <d v="2024-05-15T00:00:00"/>
    <d v="2024-05-19T00:00:00"/>
    <x v="16"/>
    <x v="1"/>
    <n v="42"/>
    <n v="20"/>
    <s v="Półmiski"/>
    <n v="2"/>
    <n v="7.4999999999999997E-2"/>
    <n v="2793.9"/>
    <n v="2039.547"/>
    <n v="5587.8"/>
    <s v="Klasa II"/>
  </r>
  <r>
    <s v="SO - 0007360"/>
    <x v="3"/>
    <s v="WARE-NMK1003"/>
    <d v="2024-04-28T00:00:00"/>
    <d v="2024-05-12T00:00:00"/>
    <d v="2024-05-21T00:00:00"/>
    <x v="11"/>
    <x v="0"/>
    <n v="18"/>
    <n v="197"/>
    <s v="Komputery"/>
    <n v="2"/>
    <n v="7.4999999999999997E-2"/>
    <n v="2773.8"/>
    <n v="1414.6379999999999"/>
    <n v="5547.6"/>
    <s v="Klasa IV"/>
  </r>
  <r>
    <s v="SO - 0007361"/>
    <x v="0"/>
    <s v="WARE-XYS1001"/>
    <d v="2024-04-28T00:00:00"/>
    <d v="2024-05-01T00:00:00"/>
    <d v="2024-05-06T00:00:00"/>
    <x v="6"/>
    <x v="1"/>
    <n v="13"/>
    <n v="29"/>
    <s v="Szkło stołowe"/>
    <n v="2"/>
    <n v="0.15"/>
    <n v="201"/>
    <n v="116.58"/>
    <n v="402"/>
    <s v="Klasa II"/>
  </r>
  <r>
    <s v="SO - 0007362"/>
    <x v="0"/>
    <s v="WARE-NMK1003"/>
    <d v="2024-04-28T00:00:00"/>
    <d v="2024-05-19T00:00:00"/>
    <d v="2024-05-21T00:00:00"/>
    <x v="14"/>
    <x v="2"/>
    <n v="32"/>
    <n v="155"/>
    <s v="Komputery"/>
    <n v="5"/>
    <n v="0.15"/>
    <n v="1031.8"/>
    <n v="433.35599999999999"/>
    <n v="5159"/>
    <s v="Klasa I"/>
  </r>
  <r>
    <s v="SO - 0007363"/>
    <x v="3"/>
    <s v="WARE-UHY1004"/>
    <d v="2024-04-29T00:00:00"/>
    <d v="2024-05-04T00:00:00"/>
    <d v="2024-05-07T00:00:00"/>
    <x v="9"/>
    <x v="0"/>
    <n v="49"/>
    <n v="242"/>
    <s v="Zapachy do domu"/>
    <n v="4"/>
    <n v="7.4999999999999997E-2"/>
    <n v="1929.6"/>
    <n v="868.32"/>
    <n v="7718.4"/>
    <s v="Klasa II"/>
  </r>
  <r>
    <s v="SO - 0007364"/>
    <x v="3"/>
    <s v="WARE-UHY1004"/>
    <d v="2024-04-29T00:00:00"/>
    <d v="2024-05-20T00:00:00"/>
    <d v="2024-05-22T00:00:00"/>
    <x v="17"/>
    <x v="1"/>
    <n v="17"/>
    <n v="212"/>
    <s v="Ramki na ścianę"/>
    <n v="6"/>
    <n v="7.4999999999999997E-2"/>
    <n v="4006.6"/>
    <n v="2323.828"/>
    <n v="24039.599999999999"/>
    <s v="Klasa I"/>
  </r>
  <r>
    <s v="SO - 0007365"/>
    <x v="3"/>
    <s v="WARE-UHY1004"/>
    <d v="2024-04-29T00:00:00"/>
    <d v="2024-05-14T00:00:00"/>
    <d v="2024-05-20T00:00:00"/>
    <x v="12"/>
    <x v="1"/>
    <n v="16"/>
    <n v="229"/>
    <s v="Dekoracje zewnętrzne"/>
    <n v="7"/>
    <n v="0.05"/>
    <n v="6043.4"/>
    <n v="2659.096"/>
    <n v="42303.799999999996"/>
    <s v="Klasa III"/>
  </r>
  <r>
    <s v="SO - 0007366"/>
    <x v="0"/>
    <s v="WARE-XYS1001"/>
    <d v="2024-04-29T00:00:00"/>
    <d v="2024-05-01T00:00:00"/>
    <d v="2024-05-06T00:00:00"/>
    <x v="19"/>
    <x v="2"/>
    <n v="36"/>
    <n v="11"/>
    <s v="Dekoracje zewnętrzne"/>
    <n v="6"/>
    <n v="0.05"/>
    <n v="790.6"/>
    <n v="545.51400000000001"/>
    <n v="4743.6000000000004"/>
    <s v="Klasa II"/>
  </r>
  <r>
    <s v="SO - 0007367"/>
    <x v="0"/>
    <s v="WARE-NMK1003"/>
    <d v="2024-04-29T00:00:00"/>
    <d v="2024-05-15T00:00:00"/>
    <d v="2024-05-22T00:00:00"/>
    <x v="25"/>
    <x v="0"/>
    <n v="11"/>
    <n v="128"/>
    <s v="Świece"/>
    <n v="5"/>
    <n v="0.1"/>
    <n v="1031.8"/>
    <n v="722.26"/>
    <n v="5159"/>
    <s v="Klasa III"/>
  </r>
  <r>
    <s v="SO - 0007368"/>
    <x v="3"/>
    <s v="WARE-NBV1002"/>
    <d v="2024-04-29T00:00:00"/>
    <d v="2024-05-06T00:00:00"/>
    <d v="2024-05-14T00:00:00"/>
    <x v="11"/>
    <x v="0"/>
    <n v="22"/>
    <n v="80"/>
    <s v="Zastawa stołowa"/>
    <n v="8"/>
    <n v="7.4999999999999997E-2"/>
    <n v="5896"/>
    <n v="3183.84"/>
    <n v="47168"/>
    <s v="Klasa III"/>
  </r>
  <r>
    <s v="SO - 0007369"/>
    <x v="0"/>
    <s v="WARE-PUJ1005"/>
    <d v="2024-04-29T00:00:00"/>
    <d v="2024-05-22T00:00:00"/>
    <d v="2024-05-29T00:00:00"/>
    <x v="10"/>
    <x v="3"/>
    <n v="46"/>
    <n v="302"/>
    <s v="Półmiski"/>
    <n v="4"/>
    <n v="0.05"/>
    <n v="5272.9"/>
    <n v="2372.8049999999998"/>
    <n v="21091.599999999999"/>
    <s v="Klasa III"/>
  </r>
  <r>
    <s v="SO - 0007370"/>
    <x v="0"/>
    <s v="WARE-NMK1003"/>
    <d v="2024-04-30T00:00:00"/>
    <d v="2024-05-05T00:00:00"/>
    <d v="2024-05-13T00:00:00"/>
    <x v="6"/>
    <x v="1"/>
    <n v="28"/>
    <n v="114"/>
    <s v="Meble sypialniane"/>
    <n v="5"/>
    <n v="0.2"/>
    <n v="3859.2"/>
    <n v="2469.8879999999999"/>
    <n v="19296"/>
    <s v="Klasa III"/>
  </r>
  <r>
    <s v="SO - 0007371"/>
    <x v="2"/>
    <s v="WARE-XYS1001"/>
    <d v="2024-04-30T00:00:00"/>
    <d v="2024-05-15T00:00:00"/>
    <d v="2024-05-18T00:00:00"/>
    <x v="12"/>
    <x v="1"/>
    <n v="49"/>
    <n v="51"/>
    <s v="Wazy"/>
    <n v="2"/>
    <n v="7.4999999999999997E-2"/>
    <n v="1326.6"/>
    <n v="703.09799999999996"/>
    <n v="2653.2"/>
    <s v="Klasa II"/>
  </r>
  <r>
    <s v="SO - 0007372"/>
    <x v="2"/>
    <s v="WARE-NBV1002"/>
    <d v="2024-04-30T00:00:00"/>
    <d v="2024-05-08T00:00:00"/>
    <d v="2024-05-16T00:00:00"/>
    <x v="3"/>
    <x v="0"/>
    <n v="32"/>
    <n v="81"/>
    <s v="Meble do jadalni"/>
    <n v="1"/>
    <n v="0.15"/>
    <n v="5266.2"/>
    <n v="3528.3539999999998"/>
    <n v="5266.2"/>
    <s v="Klasa III"/>
  </r>
  <r>
    <s v="SO - 0007373"/>
    <x v="2"/>
    <s v="WARE-MKL1006"/>
    <d v="2024-04-30T00:00:00"/>
    <d v="2024-05-02T00:00:00"/>
    <d v="2024-05-03T00:00:00"/>
    <x v="3"/>
    <x v="0"/>
    <n v="3"/>
    <n v="354"/>
    <s v="Koce"/>
    <n v="7"/>
    <n v="7.4999999999999997E-2"/>
    <n v="6009.9"/>
    <n v="4928.1180000000004"/>
    <n v="42069.299999999996"/>
    <s v="Klasa I"/>
  </r>
  <r>
    <s v="SO - 0007374"/>
    <x v="0"/>
    <s v="WARE-UHY1004"/>
    <d v="2024-04-30T00:00:00"/>
    <d v="2024-05-07T00:00:00"/>
    <d v="2024-05-13T00:00:00"/>
    <x v="0"/>
    <x v="0"/>
    <n v="3"/>
    <n v="258"/>
    <s v="Wieńce"/>
    <n v="2"/>
    <n v="0.15"/>
    <n v="1882.7"/>
    <n v="1110.7929999999999"/>
    <n v="3765.4"/>
    <s v="Klasa III"/>
  </r>
  <r>
    <s v="SO - 0007375"/>
    <x v="2"/>
    <s v="WARE-PUJ1005"/>
    <d v="2024-04-30T00:00:00"/>
    <d v="2024-05-04T00:00:00"/>
    <d v="2024-05-08T00:00:00"/>
    <x v="23"/>
    <x v="0"/>
    <n v="5"/>
    <n v="281"/>
    <s v="Baseball"/>
    <n v="6"/>
    <n v="0.05"/>
    <n v="261.3"/>
    <n v="214.26599999999999"/>
    <n v="1567.8000000000002"/>
    <s v="Klasa II"/>
  </r>
  <r>
    <s v="SO - 0007376"/>
    <x v="0"/>
    <s v="WARE-NBV1002"/>
    <d v="2024-04-30T00:00:00"/>
    <d v="2024-05-21T00:00:00"/>
    <d v="2024-05-24T00:00:00"/>
    <x v="10"/>
    <x v="3"/>
    <n v="39"/>
    <n v="65"/>
    <s v="Pufy"/>
    <n v="4"/>
    <n v="0.05"/>
    <n v="3879.3"/>
    <n v="1862.0640000000001"/>
    <n v="15517.2"/>
    <s v="Klasa II"/>
  </r>
  <r>
    <s v="SO - 0007377"/>
    <x v="3"/>
    <s v="WARE-PUJ1005"/>
    <d v="2024-04-30T00:00:00"/>
    <d v="2024-05-11T00:00:00"/>
    <d v="2024-05-16T00:00:00"/>
    <x v="9"/>
    <x v="0"/>
    <n v="21"/>
    <n v="299"/>
    <s v="Naczynia serwisowe"/>
    <n v="5"/>
    <n v="7.4999999999999997E-2"/>
    <n v="1092.0999999999999"/>
    <n v="436.84"/>
    <n v="5460.5"/>
    <s v="Klasa II"/>
  </r>
  <r>
    <s v="SO - 0007378"/>
    <x v="0"/>
    <s v="WARE-NBV1002"/>
    <d v="2024-04-30T00:00:00"/>
    <d v="2024-05-17T00:00:00"/>
    <d v="2024-05-25T00:00:00"/>
    <x v="6"/>
    <x v="1"/>
    <n v="45"/>
    <n v="79"/>
    <s v="Półmiski"/>
    <n v="4"/>
    <n v="0.2"/>
    <n v="1775.5"/>
    <n v="1473.665"/>
    <n v="7102"/>
    <s v="Klasa III"/>
  </r>
  <r>
    <s v="SO - 0007379"/>
    <x v="3"/>
    <s v="WARE-NMK1003"/>
    <d v="2024-04-30T00:00:00"/>
    <d v="2024-05-13T00:00:00"/>
    <d v="2024-05-23T00:00:00"/>
    <x v="9"/>
    <x v="0"/>
    <n v="2"/>
    <n v="98"/>
    <s v="Zastawa stołowa"/>
    <n v="6"/>
    <n v="0.3"/>
    <n v="1728.6"/>
    <n v="933.44399999999996"/>
    <n v="10371.599999999999"/>
    <s v="Klasa IV"/>
  </r>
  <r>
    <s v="SO - 0007380"/>
    <x v="2"/>
    <s v="WARE-PUJ1005"/>
    <d v="2024-05-01T00:00:00"/>
    <d v="2024-05-20T00:00:00"/>
    <d v="2024-05-25T00:00:00"/>
    <x v="24"/>
    <x v="2"/>
    <n v="39"/>
    <n v="293"/>
    <s v="Poduszki meblowe"/>
    <n v="6"/>
    <n v="7.4999999999999997E-2"/>
    <n v="1112.2"/>
    <n v="600.58799999999997"/>
    <n v="6673.2000000000007"/>
    <s v="Klasa II"/>
  </r>
  <r>
    <s v="SO - 0007381"/>
    <x v="2"/>
    <s v="WARE-PUJ1005"/>
    <d v="2024-05-01T00:00:00"/>
    <d v="2024-05-23T00:00:00"/>
    <d v="2024-05-24T00:00:00"/>
    <x v="23"/>
    <x v="0"/>
    <n v="13"/>
    <n v="304"/>
    <s v="Lampy podłogowe"/>
    <n v="1"/>
    <n v="7.4999999999999997E-2"/>
    <n v="1989.9"/>
    <n v="1631.7180000000001"/>
    <n v="1989.9"/>
    <s v="Klasa I"/>
  </r>
  <r>
    <s v="SO - 0007382"/>
    <x v="2"/>
    <s v="WARE-PUJ1005"/>
    <d v="2024-05-01T00:00:00"/>
    <d v="2024-05-09T00:00:00"/>
    <d v="2024-05-19T00:00:00"/>
    <x v="3"/>
    <x v="0"/>
    <n v="6"/>
    <n v="299"/>
    <s v="Lustra"/>
    <n v="8"/>
    <n v="0.4"/>
    <n v="3926.2"/>
    <n v="2316.4580000000001"/>
    <n v="31409.599999999999"/>
    <s v="Klasa IV"/>
  </r>
  <r>
    <s v="SO - 0007383"/>
    <x v="0"/>
    <s v="WARE-PUJ1005"/>
    <d v="2024-05-01T00:00:00"/>
    <d v="2024-05-27T00:00:00"/>
    <d v="2024-06-06T00:00:00"/>
    <x v="26"/>
    <x v="3"/>
    <n v="17"/>
    <n v="296"/>
    <s v="Świeczniki"/>
    <n v="2"/>
    <n v="7.4999999999999997E-2"/>
    <n v="3852.5"/>
    <n v="2234.4499999999998"/>
    <n v="7705"/>
    <s v="Klasa IV"/>
  </r>
  <r>
    <s v="SO - 0007384"/>
    <x v="0"/>
    <s v="WARE-NMK1003"/>
    <d v="2024-05-01T00:00:00"/>
    <d v="2024-05-15T00:00:00"/>
    <d v="2024-05-24T00:00:00"/>
    <x v="14"/>
    <x v="2"/>
    <n v="17"/>
    <n v="149"/>
    <s v="Zapachy do domu"/>
    <n v="8"/>
    <n v="0.4"/>
    <n v="837.5"/>
    <n v="619.75"/>
    <n v="6700"/>
    <s v="Klasa IV"/>
  </r>
  <r>
    <s v="SO - 0007385"/>
    <x v="3"/>
    <s v="WARE-UHY1004"/>
    <d v="2024-05-01T00:00:00"/>
    <d v="2024-05-17T00:00:00"/>
    <d v="2024-05-19T00:00:00"/>
    <x v="21"/>
    <x v="3"/>
    <n v="26"/>
    <n v="213"/>
    <s v="Poduszki"/>
    <n v="7"/>
    <n v="0.1"/>
    <n v="2271.3000000000002"/>
    <n v="1748.9010000000001"/>
    <n v="15899.100000000002"/>
    <s v="Klasa I"/>
  </r>
  <r>
    <s v="SO - 0007386"/>
    <x v="3"/>
    <s v="WARE-XYS1001"/>
    <d v="2024-05-01T00:00:00"/>
    <d v="2024-05-13T00:00:00"/>
    <d v="2024-05-20T00:00:00"/>
    <x v="9"/>
    <x v="0"/>
    <n v="39"/>
    <n v="26"/>
    <s v="Świeczniki"/>
    <n v="6"/>
    <n v="0.1"/>
    <n v="207.7"/>
    <n v="137.08199999999999"/>
    <n v="1246.1999999999998"/>
    <s v="Klasa III"/>
  </r>
  <r>
    <s v="SO - 0007387"/>
    <x v="2"/>
    <s v="WARE-PUJ1005"/>
    <d v="2024-05-01T00:00:00"/>
    <d v="2024-05-08T00:00:00"/>
    <d v="2024-05-14T00:00:00"/>
    <x v="23"/>
    <x v="0"/>
    <n v="14"/>
    <n v="274"/>
    <s v="Dywany"/>
    <n v="8"/>
    <n v="0.15"/>
    <n v="938"/>
    <n v="731.64"/>
    <n v="7504"/>
    <s v="Klasa III"/>
  </r>
  <r>
    <s v="SO - 0007388"/>
    <x v="2"/>
    <s v="WARE-PUJ1005"/>
    <d v="2024-05-02T00:00:00"/>
    <d v="2024-05-04T00:00:00"/>
    <d v="2024-05-05T00:00:00"/>
    <x v="24"/>
    <x v="2"/>
    <n v="43"/>
    <n v="263"/>
    <s v="Lampy podłogowe"/>
    <n v="2"/>
    <n v="0.05"/>
    <n v="3142.3"/>
    <n v="1445.4580000000001"/>
    <n v="6284.6"/>
    <s v="Klasa I"/>
  </r>
  <r>
    <s v="SO - 0007389"/>
    <x v="0"/>
    <s v="WARE-NMK1003"/>
    <d v="2024-05-02T00:00:00"/>
    <d v="2024-05-12T00:00:00"/>
    <d v="2024-05-18T00:00:00"/>
    <x v="1"/>
    <x v="1"/>
    <n v="3"/>
    <n v="182"/>
    <s v="Zastawa stołowa"/>
    <n v="8"/>
    <n v="0.1"/>
    <n v="2458.9"/>
    <n v="2016.298"/>
    <n v="19671.2"/>
    <s v="Klasa III"/>
  </r>
  <r>
    <s v="SO - 0007390"/>
    <x v="1"/>
    <s v="WARE-XYS1001"/>
    <d v="2024-05-02T00:00:00"/>
    <d v="2024-05-05T00:00:00"/>
    <d v="2024-05-06T00:00:00"/>
    <x v="8"/>
    <x v="3"/>
    <n v="4"/>
    <n v="12"/>
    <s v="Świeczniki"/>
    <n v="8"/>
    <n v="7.4999999999999997E-2"/>
    <n v="3939.6"/>
    <n v="2718.3240000000001"/>
    <n v="31516.799999999999"/>
    <s v="Klasa I"/>
  </r>
  <r>
    <s v="SO - 0007391"/>
    <x v="3"/>
    <s v="WARE-MKL1006"/>
    <d v="2024-05-02T00:00:00"/>
    <d v="2024-05-06T00:00:00"/>
    <d v="2024-05-14T00:00:00"/>
    <x v="17"/>
    <x v="1"/>
    <n v="46"/>
    <n v="363"/>
    <s v="Zastawa stołowa"/>
    <n v="1"/>
    <n v="7.4999999999999997E-2"/>
    <n v="1829.1"/>
    <n v="1280.3699999999999"/>
    <n v="1829.1"/>
    <s v="Klasa III"/>
  </r>
  <r>
    <s v="SO - 0007392"/>
    <x v="0"/>
    <s v="WARE-PUJ1005"/>
    <d v="2024-05-02T00:00:00"/>
    <d v="2024-05-21T00:00:00"/>
    <d v="2024-05-31T00:00:00"/>
    <x v="16"/>
    <x v="1"/>
    <n v="29"/>
    <n v="312"/>
    <s v="Meble ogrodowe"/>
    <n v="5"/>
    <n v="0.4"/>
    <n v="964.8"/>
    <n v="742.89599999999996"/>
    <n v="4824"/>
    <s v="Klasa IV"/>
  </r>
  <r>
    <s v="SO - 0007393"/>
    <x v="2"/>
    <s v="WARE-PUJ1005"/>
    <d v="2024-05-02T00:00:00"/>
    <d v="2024-05-19T00:00:00"/>
    <d v="2024-05-24T00:00:00"/>
    <x v="7"/>
    <x v="3"/>
    <n v="15"/>
    <n v="286"/>
    <s v="Kolekcje"/>
    <n v="5"/>
    <n v="7.4999999999999997E-2"/>
    <n v="1051.9000000000001"/>
    <n v="704.77300000000002"/>
    <n v="5259.5"/>
    <s v="Klasa II"/>
  </r>
  <r>
    <s v="SO - 0007394"/>
    <x v="3"/>
    <s v="WARE-NMK1003"/>
    <d v="2024-05-02T00:00:00"/>
    <d v="2024-05-07T00:00:00"/>
    <d v="2024-05-13T00:00:00"/>
    <x v="22"/>
    <x v="0"/>
    <n v="27"/>
    <n v="143"/>
    <s v="Kieliszki do koktajli"/>
    <n v="2"/>
    <n v="0.15"/>
    <n v="207.7"/>
    <n v="149.54400000000001"/>
    <n v="415.4"/>
    <s v="Klasa III"/>
  </r>
  <r>
    <s v="SO - 0007395"/>
    <x v="2"/>
    <s v="WARE-NMK1003"/>
    <d v="2024-05-02T00:00:00"/>
    <d v="2024-05-21T00:00:00"/>
    <d v="2024-05-31T00:00:00"/>
    <x v="13"/>
    <x v="0"/>
    <n v="11"/>
    <n v="198"/>
    <s v="Zegary"/>
    <n v="7"/>
    <n v="0.05"/>
    <n v="1085.4000000000001"/>
    <n v="651.24"/>
    <n v="7597.8000000000011"/>
    <s v="Klasa IV"/>
  </r>
  <r>
    <s v="SO - 0007396"/>
    <x v="0"/>
    <s v="WARE-UHY1004"/>
    <d v="2024-05-02T00:00:00"/>
    <d v="2024-05-11T00:00:00"/>
    <d v="2024-05-16T00:00:00"/>
    <x v="0"/>
    <x v="0"/>
    <n v="44"/>
    <n v="216"/>
    <s v="Naczynia do pieczenia"/>
    <n v="4"/>
    <n v="0.05"/>
    <n v="690.1"/>
    <n v="503.77300000000002"/>
    <n v="2760.4"/>
    <s v="Klasa II"/>
  </r>
  <r>
    <s v="SO - 0007397"/>
    <x v="0"/>
    <s v="WARE-UHY1004"/>
    <d v="2024-05-02T00:00:00"/>
    <d v="2024-05-13T00:00:00"/>
    <d v="2024-05-20T00:00:00"/>
    <x v="14"/>
    <x v="2"/>
    <n v="3"/>
    <n v="234"/>
    <s v="Szafy"/>
    <n v="1"/>
    <n v="7.4999999999999997E-2"/>
    <n v="1949.7"/>
    <n v="1072.335"/>
    <n v="1949.7"/>
    <s v="Klasa III"/>
  </r>
  <r>
    <s v="SO - 0007398"/>
    <x v="0"/>
    <s v="WARE-PUJ1005"/>
    <d v="2024-05-02T00:00:00"/>
    <d v="2024-05-27T00:00:00"/>
    <d v="2024-06-05T00:00:00"/>
    <x v="22"/>
    <x v="0"/>
    <n v="29"/>
    <n v="310"/>
    <s v="Baseball"/>
    <n v="7"/>
    <n v="0.05"/>
    <n v="241.2"/>
    <n v="127.836"/>
    <n v="1688.3999999999999"/>
    <s v="Klasa IV"/>
  </r>
  <r>
    <s v="SO - 0007399"/>
    <x v="2"/>
    <s v="WARE-NMK1003"/>
    <d v="2024-05-02T00:00:00"/>
    <d v="2024-05-20T00:00:00"/>
    <d v="2024-05-28T00:00:00"/>
    <x v="3"/>
    <x v="0"/>
    <n v="26"/>
    <n v="127"/>
    <s v="Ramki na ścianę"/>
    <n v="7"/>
    <n v="0.15"/>
    <n v="2499.1"/>
    <n v="1499.46"/>
    <n v="17493.7"/>
    <s v="Klasa III"/>
  </r>
  <r>
    <s v="SO - 0007400"/>
    <x v="0"/>
    <s v="WARE-MKL1006"/>
    <d v="2024-05-02T00:00:00"/>
    <d v="2024-05-21T00:00:00"/>
    <d v="2024-05-25T00:00:00"/>
    <x v="18"/>
    <x v="2"/>
    <n v="2"/>
    <n v="332"/>
    <s v="Dywany"/>
    <n v="6"/>
    <n v="0.1"/>
    <n v="3899.4"/>
    <n v="2612.598"/>
    <n v="23396.400000000001"/>
    <s v="Klasa II"/>
  </r>
  <r>
    <s v="SO - 0007401"/>
    <x v="0"/>
    <s v="WARE-PUJ1005"/>
    <d v="2024-05-02T00:00:00"/>
    <d v="2024-05-08T00:00:00"/>
    <d v="2024-05-09T00:00:00"/>
    <x v="10"/>
    <x v="3"/>
    <n v="28"/>
    <n v="263"/>
    <s v="Szafy"/>
    <n v="2"/>
    <n v="7.4999999999999997E-2"/>
    <n v="1715.2"/>
    <n v="874.75199999999995"/>
    <n v="3430.4"/>
    <s v="Klasa I"/>
  </r>
  <r>
    <s v="SO - 0007402"/>
    <x v="0"/>
    <s v="WARE-PUJ1005"/>
    <d v="2024-05-03T00:00:00"/>
    <d v="2024-05-25T00:00:00"/>
    <d v="2024-05-27T00:00:00"/>
    <x v="0"/>
    <x v="0"/>
    <n v="11"/>
    <n v="280"/>
    <s v="Baseball"/>
    <n v="6"/>
    <n v="0.15"/>
    <n v="2331.6"/>
    <n v="1095.8520000000001"/>
    <n v="13989.599999999999"/>
    <s v="Klasa I"/>
  </r>
  <r>
    <s v="SO - 0007403"/>
    <x v="2"/>
    <s v="WARE-NMK1003"/>
    <d v="2024-05-03T00:00:00"/>
    <d v="2024-05-24T00:00:00"/>
    <d v="2024-05-25T00:00:00"/>
    <x v="7"/>
    <x v="3"/>
    <n v="13"/>
    <n v="138"/>
    <s v="Półmiski"/>
    <n v="7"/>
    <n v="0.05"/>
    <n v="991.6"/>
    <n v="485.88400000000001"/>
    <n v="6941.2"/>
    <s v="Klasa I"/>
  </r>
  <r>
    <s v="SO - 0007404"/>
    <x v="3"/>
    <s v="WARE-PUJ1005"/>
    <d v="2024-05-03T00:00:00"/>
    <d v="2024-05-31T00:00:00"/>
    <d v="2024-06-10T00:00:00"/>
    <x v="21"/>
    <x v="3"/>
    <n v="4"/>
    <n v="265"/>
    <s v="Kwiaty"/>
    <n v="3"/>
    <n v="0.05"/>
    <n v="5936.2"/>
    <n v="3561.72"/>
    <n v="17808.599999999999"/>
    <s v="Klasa IV"/>
  </r>
  <r>
    <s v="SO - 0007405"/>
    <x v="3"/>
    <s v="WARE-PUJ1005"/>
    <d v="2024-05-03T00:00:00"/>
    <d v="2024-05-28T00:00:00"/>
    <d v="2024-06-07T00:00:00"/>
    <x v="5"/>
    <x v="2"/>
    <n v="45"/>
    <n v="299"/>
    <s v="Ramki na zdjęcia"/>
    <n v="6"/>
    <n v="0.15"/>
    <n v="891.1"/>
    <n v="623.77"/>
    <n v="5346.6"/>
    <s v="Klasa IV"/>
  </r>
  <r>
    <s v="SO - 0007406"/>
    <x v="3"/>
    <s v="WARE-XYS1001"/>
    <d v="2024-05-03T00:00:00"/>
    <d v="2024-05-28T00:00:00"/>
    <d v="2024-06-06T00:00:00"/>
    <x v="5"/>
    <x v="2"/>
    <n v="8"/>
    <n v="24"/>
    <s v="Dekoracje zewnętrzne"/>
    <n v="4"/>
    <n v="0.05"/>
    <n v="1708.5"/>
    <n v="1008.015"/>
    <n v="6834"/>
    <s v="Klasa IV"/>
  </r>
  <r>
    <s v="SO - 0007407"/>
    <x v="0"/>
    <s v="WARE-MKL1006"/>
    <d v="2024-05-03T00:00:00"/>
    <d v="2024-05-05T00:00:00"/>
    <d v="2024-05-08T00:00:00"/>
    <x v="10"/>
    <x v="3"/>
    <n v="46"/>
    <n v="342"/>
    <s v="Dywany"/>
    <n v="4"/>
    <n v="0.05"/>
    <n v="1889.4"/>
    <n v="963.59400000000005"/>
    <n v="7557.6"/>
    <s v="Klasa II"/>
  </r>
  <r>
    <s v="SO - 0007408"/>
    <x v="0"/>
    <s v="WARE-MKL1006"/>
    <d v="2024-05-03T00:00:00"/>
    <d v="2024-05-31T00:00:00"/>
    <d v="2024-06-09T00:00:00"/>
    <x v="14"/>
    <x v="2"/>
    <n v="44"/>
    <n v="341"/>
    <s v="Dywany"/>
    <n v="2"/>
    <n v="0.1"/>
    <n v="5540.9"/>
    <n v="2659.6320000000001"/>
    <n v="11081.8"/>
    <s v="Klasa IV"/>
  </r>
  <r>
    <s v="SO - 0007409"/>
    <x v="0"/>
    <s v="WARE-PUJ1005"/>
    <d v="2024-05-04T00:00:00"/>
    <d v="2024-05-17T00:00:00"/>
    <d v="2024-05-18T00:00:00"/>
    <x v="18"/>
    <x v="2"/>
    <n v="21"/>
    <n v="306"/>
    <s v="Narzędzia barowe"/>
    <n v="5"/>
    <n v="0.05"/>
    <n v="6003.2"/>
    <n v="2401.2800000000002"/>
    <n v="30016"/>
    <s v="Klasa I"/>
  </r>
  <r>
    <s v="SO - 0007410"/>
    <x v="2"/>
    <s v="WARE-NMK1003"/>
    <d v="2024-05-04T00:00:00"/>
    <d v="2024-05-08T00:00:00"/>
    <d v="2024-05-18T00:00:00"/>
    <x v="23"/>
    <x v="0"/>
    <n v="1"/>
    <n v="131"/>
    <s v="Meble łazienkowe"/>
    <n v="1"/>
    <n v="0.1"/>
    <n v="864.3"/>
    <n v="656.86800000000005"/>
    <n v="864.3"/>
    <s v="Klasa IV"/>
  </r>
  <r>
    <s v="SO - 0007411"/>
    <x v="1"/>
    <s v="WARE-NMK1003"/>
    <d v="2024-05-04T00:00:00"/>
    <d v="2024-05-09T00:00:00"/>
    <d v="2024-05-13T00:00:00"/>
    <x v="2"/>
    <x v="2"/>
    <n v="11"/>
    <n v="90"/>
    <s v="Lustra"/>
    <n v="5"/>
    <n v="0.05"/>
    <n v="1092.0999999999999"/>
    <n v="502.36599999999999"/>
    <n v="5460.5"/>
    <s v="Klasa II"/>
  </r>
  <r>
    <s v="SO - 0007412"/>
    <x v="3"/>
    <s v="WARE-UHY1004"/>
    <d v="2024-05-05T00:00:00"/>
    <d v="2024-05-07T00:00:00"/>
    <d v="2024-05-15T00:00:00"/>
    <x v="17"/>
    <x v="1"/>
    <n v="30"/>
    <n v="234"/>
    <s v="Obrusy"/>
    <n v="8"/>
    <n v="0.05"/>
    <n v="2452.1999999999998"/>
    <n v="1814.6279999999999"/>
    <n v="19617.599999999999"/>
    <s v="Klasa III"/>
  </r>
  <r>
    <s v="SO - 0007413"/>
    <x v="3"/>
    <s v="WARE-MKL1006"/>
    <d v="2024-05-05T00:00:00"/>
    <d v="2024-06-02T00:00:00"/>
    <d v="2024-06-08T00:00:00"/>
    <x v="9"/>
    <x v="0"/>
    <n v="37"/>
    <n v="360"/>
    <s v="Kieliszki do koktajli"/>
    <n v="2"/>
    <n v="0.15"/>
    <n v="207.7"/>
    <n v="176.54499999999999"/>
    <n v="415.4"/>
    <s v="Klasa III"/>
  </r>
  <r>
    <s v="SO - 0007414"/>
    <x v="3"/>
    <s v="WARE-NMK1003"/>
    <d v="2024-05-05T00:00:00"/>
    <d v="2024-05-31T00:00:00"/>
    <d v="2024-06-05T00:00:00"/>
    <x v="4"/>
    <x v="3"/>
    <n v="43"/>
    <n v="124"/>
    <s v="Obrusy"/>
    <n v="2"/>
    <n v="0.1"/>
    <n v="5313.1"/>
    <n v="2815.9430000000002"/>
    <n v="10626.2"/>
    <s v="Klasa II"/>
  </r>
  <r>
    <s v="SO - 0007415"/>
    <x v="0"/>
    <s v="WARE-NMK1003"/>
    <d v="2024-05-05T00:00:00"/>
    <d v="2024-05-18T00:00:00"/>
    <d v="2024-05-28T00:00:00"/>
    <x v="1"/>
    <x v="1"/>
    <n v="28"/>
    <n v="111"/>
    <s v="Świąteczne"/>
    <n v="5"/>
    <n v="0.1"/>
    <n v="1132.3"/>
    <n v="826.57899999999995"/>
    <n v="5661.5"/>
    <s v="Klasa IV"/>
  </r>
  <r>
    <s v="SO - 0007416"/>
    <x v="2"/>
    <s v="WARE-PUJ1005"/>
    <d v="2024-05-05T00:00:00"/>
    <d v="2024-06-01T00:00:00"/>
    <d v="2024-06-03T00:00:00"/>
    <x v="3"/>
    <x v="0"/>
    <n v="15"/>
    <n v="265"/>
    <s v="Narzędzia barowe"/>
    <n v="3"/>
    <n v="0.05"/>
    <n v="3953"/>
    <n v="1699.79"/>
    <n v="11859"/>
    <s v="Klasa I"/>
  </r>
  <r>
    <s v="SO - 0007417"/>
    <x v="0"/>
    <s v="WARE-NBV1002"/>
    <d v="2024-05-05T00:00:00"/>
    <d v="2024-05-09T00:00:00"/>
    <d v="2024-05-12T00:00:00"/>
    <x v="14"/>
    <x v="2"/>
    <n v="36"/>
    <n v="80"/>
    <s v="Zegary"/>
    <n v="2"/>
    <n v="0.05"/>
    <n v="5440.4"/>
    <n v="4461.1279999999997"/>
    <n v="10880.8"/>
    <s v="Klasa II"/>
  </r>
  <r>
    <s v="SO - 0007418"/>
    <x v="0"/>
    <s v="WARE-NMK1003"/>
    <d v="2024-05-05T00:00:00"/>
    <d v="2024-05-27T00:00:00"/>
    <d v="2024-06-01T00:00:00"/>
    <x v="15"/>
    <x v="2"/>
    <n v="46"/>
    <n v="155"/>
    <s v="Naczynia do pieczenia"/>
    <n v="3"/>
    <n v="0.05"/>
    <n v="1011.7"/>
    <n v="829.59400000000005"/>
    <n v="3035.1000000000004"/>
    <s v="Klasa II"/>
  </r>
  <r>
    <s v="SO - 0007419"/>
    <x v="0"/>
    <s v="WARE-MKL1006"/>
    <d v="2024-05-05T00:00:00"/>
    <d v="2024-05-15T00:00:00"/>
    <d v="2024-05-22T00:00:00"/>
    <x v="25"/>
    <x v="0"/>
    <n v="37"/>
    <n v="336"/>
    <s v="Wisiorki"/>
    <n v="8"/>
    <n v="0.4"/>
    <n v="716.9"/>
    <n v="508.99900000000002"/>
    <n v="5735.2"/>
    <s v="Klasa III"/>
  </r>
  <r>
    <s v="SO - 0007420"/>
    <x v="0"/>
    <s v="WARE-NMK1003"/>
    <d v="2024-05-05T00:00:00"/>
    <d v="2024-05-29T00:00:00"/>
    <d v="2024-06-03T00:00:00"/>
    <x v="0"/>
    <x v="0"/>
    <n v="44"/>
    <n v="203"/>
    <s v="Meble sypialniane"/>
    <n v="6"/>
    <n v="0.2"/>
    <n v="207.7"/>
    <n v="153.69800000000001"/>
    <n v="1246.1999999999998"/>
    <s v="Klasa II"/>
  </r>
  <r>
    <s v="SO - 0007421"/>
    <x v="0"/>
    <s v="WARE-MKL1006"/>
    <d v="2024-05-05T00:00:00"/>
    <d v="2024-05-15T00:00:00"/>
    <d v="2024-05-24T00:00:00"/>
    <x v="25"/>
    <x v="0"/>
    <n v="39"/>
    <n v="357"/>
    <s v="Lampy stołowe"/>
    <n v="6"/>
    <n v="7.4999999999999997E-2"/>
    <n v="3839.1"/>
    <n v="2303.46"/>
    <n v="23034.6"/>
    <s v="Klasa IV"/>
  </r>
  <r>
    <s v="SO - 0007422"/>
    <x v="0"/>
    <s v="WARE-UHY1004"/>
    <d v="2024-05-05T00:00:00"/>
    <d v="2024-05-07T00:00:00"/>
    <d v="2024-05-09T00:00:00"/>
    <x v="10"/>
    <x v="3"/>
    <n v="33"/>
    <n v="235"/>
    <s v="Baseball"/>
    <n v="4"/>
    <n v="7.4999999999999997E-2"/>
    <n v="3383.5"/>
    <n v="2774.47"/>
    <n v="13534"/>
    <s v="Klasa I"/>
  </r>
  <r>
    <s v="SO - 0007423"/>
    <x v="0"/>
    <s v="WARE-XYS1001"/>
    <d v="2024-05-06T00:00:00"/>
    <d v="2024-05-19T00:00:00"/>
    <d v="2024-05-27T00:00:00"/>
    <x v="10"/>
    <x v="3"/>
    <n v="49"/>
    <n v="17"/>
    <s v="Meble sypialniane"/>
    <n v="3"/>
    <n v="0.15"/>
    <n v="857.6"/>
    <n v="445.952"/>
    <n v="2572.8000000000002"/>
    <s v="Klasa III"/>
  </r>
  <r>
    <s v="SO - 0007424"/>
    <x v="3"/>
    <s v="WARE-XYS1001"/>
    <d v="2024-05-06T00:00:00"/>
    <d v="2024-05-11T00:00:00"/>
    <d v="2024-05-15T00:00:00"/>
    <x v="12"/>
    <x v="1"/>
    <n v="6"/>
    <n v="16"/>
    <s v="Kieliszki do koktajli"/>
    <n v="8"/>
    <n v="0.1"/>
    <n v="730.3"/>
    <n v="496.60399999999998"/>
    <n v="5842.4"/>
    <s v="Klasa II"/>
  </r>
  <r>
    <s v="SO - 0007425"/>
    <x v="1"/>
    <s v="WARE-XYS1001"/>
    <d v="2024-05-06T00:00:00"/>
    <d v="2024-05-30T00:00:00"/>
    <d v="2024-06-01T00:00:00"/>
    <x v="20"/>
    <x v="1"/>
    <n v="28"/>
    <n v="33"/>
    <s v="Dekoracje zewnętrzne"/>
    <n v="1"/>
    <n v="7.4999999999999997E-2"/>
    <n v="1902.8"/>
    <n v="1065.568"/>
    <n v="1902.8"/>
    <s v="Klasa I"/>
  </r>
  <r>
    <s v="SO - 0007426"/>
    <x v="0"/>
    <s v="WARE-PUJ1005"/>
    <d v="2024-05-06T00:00:00"/>
    <d v="2024-05-15T00:00:00"/>
    <d v="2024-05-25T00:00:00"/>
    <x v="10"/>
    <x v="3"/>
    <n v="1"/>
    <n v="286"/>
    <s v="Świeczniki"/>
    <n v="4"/>
    <n v="0.2"/>
    <n v="2994.9"/>
    <n v="2455.8180000000002"/>
    <n v="11979.6"/>
    <s v="Klasa IV"/>
  </r>
  <r>
    <s v="SO - 0007427"/>
    <x v="0"/>
    <s v="WARE-NMK1003"/>
    <d v="2024-05-06T00:00:00"/>
    <d v="2024-05-15T00:00:00"/>
    <d v="2024-05-16T00:00:00"/>
    <x v="0"/>
    <x v="0"/>
    <n v="47"/>
    <n v="149"/>
    <s v="Ramki na ścianę"/>
    <n v="8"/>
    <n v="7.4999999999999997E-2"/>
    <n v="3986.5"/>
    <n v="2072.98"/>
    <n v="31892"/>
    <s v="Klasa I"/>
  </r>
  <r>
    <s v="SO - 0007428"/>
    <x v="0"/>
    <s v="WARE-PUJ1005"/>
    <d v="2024-05-06T00:00:00"/>
    <d v="2024-05-08T00:00:00"/>
    <d v="2024-05-16T00:00:00"/>
    <x v="1"/>
    <x v="1"/>
    <n v="9"/>
    <n v="327"/>
    <s v="TV i wideo"/>
    <n v="2"/>
    <n v="0.4"/>
    <n v="770.5"/>
    <n v="562.46500000000003"/>
    <n v="1541"/>
    <s v="Klasa III"/>
  </r>
  <r>
    <s v="SO - 0007429"/>
    <x v="3"/>
    <s v="WARE-XYS1001"/>
    <d v="2024-05-07T00:00:00"/>
    <d v="2024-05-14T00:00:00"/>
    <d v="2024-05-23T00:00:00"/>
    <x v="17"/>
    <x v="1"/>
    <n v="34"/>
    <n v="11"/>
    <s v="Dekoracje zewnętrzne"/>
    <n v="2"/>
    <n v="0.05"/>
    <n v="3966.4"/>
    <n v="2974.8"/>
    <n v="7932.8"/>
    <s v="Klasa IV"/>
  </r>
  <r>
    <s v="SO - 0007430"/>
    <x v="3"/>
    <s v="WARE-PUJ1005"/>
    <d v="2024-05-07T00:00:00"/>
    <d v="2024-05-25T00:00:00"/>
    <d v="2024-05-28T00:00:00"/>
    <x v="4"/>
    <x v="3"/>
    <n v="49"/>
    <n v="283"/>
    <s v="Wisiorki"/>
    <n v="3"/>
    <n v="7.4999999999999997E-2"/>
    <n v="944.7"/>
    <n v="651.84299999999996"/>
    <n v="2834.1000000000004"/>
    <s v="Klasa II"/>
  </r>
  <r>
    <s v="SO - 0007431"/>
    <x v="2"/>
    <s v="WARE-NMK1003"/>
    <d v="2024-05-07T00:00:00"/>
    <d v="2024-05-12T00:00:00"/>
    <d v="2024-05-16T00:00:00"/>
    <x v="13"/>
    <x v="0"/>
    <n v="20"/>
    <n v="95"/>
    <s v="Poduszki"/>
    <n v="1"/>
    <n v="0.15"/>
    <n v="911.2"/>
    <n v="537.60799999999995"/>
    <n v="911.2"/>
    <s v="Klasa II"/>
  </r>
  <r>
    <s v="SO - 0007432"/>
    <x v="2"/>
    <s v="WARE-XYS1001"/>
    <d v="2024-05-07T00:00:00"/>
    <d v="2024-05-09T00:00:00"/>
    <d v="2024-05-13T00:00:00"/>
    <x v="24"/>
    <x v="2"/>
    <n v="9"/>
    <n v="39"/>
    <s v="Przechowywanie wina"/>
    <n v="3"/>
    <n v="0.1"/>
    <n v="2519.1999999999998"/>
    <n v="1662.672"/>
    <n v="7557.5999999999995"/>
    <s v="Klasa II"/>
  </r>
  <r>
    <s v="SO - 0007433"/>
    <x v="2"/>
    <s v="WARE-NMK1003"/>
    <d v="2024-05-07T00:00:00"/>
    <d v="2024-05-10T00:00:00"/>
    <d v="2024-05-14T00:00:00"/>
    <x v="7"/>
    <x v="3"/>
    <n v="43"/>
    <n v="118"/>
    <s v="Toaletki"/>
    <n v="3"/>
    <n v="0.05"/>
    <n v="241.2"/>
    <n v="154.36799999999999"/>
    <n v="723.59999999999991"/>
    <s v="Klasa II"/>
  </r>
  <r>
    <s v="SO - 0007434"/>
    <x v="3"/>
    <s v="WARE-NMK1003"/>
    <d v="2024-05-07T00:00:00"/>
    <d v="2024-05-18T00:00:00"/>
    <d v="2024-05-22T00:00:00"/>
    <x v="11"/>
    <x v="0"/>
    <n v="10"/>
    <n v="122"/>
    <s v="Komputery"/>
    <n v="4"/>
    <n v="0.15"/>
    <n v="1768.8"/>
    <n v="1238.1600000000001"/>
    <n v="7075.2"/>
    <s v="Klasa II"/>
  </r>
  <r>
    <s v="SO - 0007435"/>
    <x v="2"/>
    <s v="WARE-NMK1003"/>
    <d v="2024-05-07T00:00:00"/>
    <d v="2024-05-25T00:00:00"/>
    <d v="2024-05-28T00:00:00"/>
    <x v="24"/>
    <x v="2"/>
    <n v="39"/>
    <n v="188"/>
    <s v="Dekoracje zewnętrzne"/>
    <n v="1"/>
    <n v="7.4999999999999997E-2"/>
    <n v="1118.9000000000001"/>
    <n v="839.17499999999995"/>
    <n v="1118.9000000000001"/>
    <s v="Klasa II"/>
  </r>
  <r>
    <s v="SO - 0007436"/>
    <x v="3"/>
    <s v="WARE-PUJ1005"/>
    <d v="2024-05-07T00:00:00"/>
    <d v="2024-06-03T00:00:00"/>
    <d v="2024-06-13T00:00:00"/>
    <x v="11"/>
    <x v="0"/>
    <n v="6"/>
    <n v="284"/>
    <s v="Akcesoria"/>
    <n v="3"/>
    <n v="0.15"/>
    <n v="1232.8"/>
    <n v="813.64800000000002"/>
    <n v="3698.3999999999996"/>
    <s v="Klasa IV"/>
  </r>
  <r>
    <s v="SO - 0007437"/>
    <x v="3"/>
    <s v="WARE-NMK1003"/>
    <d v="2024-05-07T00:00:00"/>
    <d v="2024-05-23T00:00:00"/>
    <d v="2024-05-30T00:00:00"/>
    <x v="17"/>
    <x v="1"/>
    <n v="8"/>
    <n v="100"/>
    <s v="Wisiorki"/>
    <n v="6"/>
    <n v="7.4999999999999997E-2"/>
    <n v="3819"/>
    <n v="2902.44"/>
    <n v="22914"/>
    <s v="Klasa III"/>
  </r>
  <r>
    <s v="SO - 0007438"/>
    <x v="2"/>
    <s v="WARE-PUJ1005"/>
    <d v="2024-05-07T00:00:00"/>
    <d v="2024-05-18T00:00:00"/>
    <d v="2024-05-20T00:00:00"/>
    <x v="3"/>
    <x v="0"/>
    <n v="10"/>
    <n v="315"/>
    <s v="Świąteczne"/>
    <n v="6"/>
    <n v="0.05"/>
    <n v="3919.5"/>
    <n v="2508.48"/>
    <n v="23517"/>
    <s v="Klasa I"/>
  </r>
  <r>
    <s v="SO - 0007439"/>
    <x v="1"/>
    <s v="WARE-XYS1001"/>
    <d v="2024-05-07T00:00:00"/>
    <d v="2024-05-17T00:00:00"/>
    <d v="2024-05-24T00:00:00"/>
    <x v="2"/>
    <x v="2"/>
    <n v="9"/>
    <n v="17"/>
    <s v="Przechowywanie wina"/>
    <n v="2"/>
    <n v="0.2"/>
    <n v="3028.4"/>
    <n v="1907.8920000000001"/>
    <n v="6056.8"/>
    <s v="Klasa III"/>
  </r>
  <r>
    <s v="SO - 0007440"/>
    <x v="2"/>
    <s v="WARE-XYS1001"/>
    <d v="2024-05-07T00:00:00"/>
    <d v="2024-05-29T00:00:00"/>
    <d v="2024-05-31T00:00:00"/>
    <x v="7"/>
    <x v="3"/>
    <n v="48"/>
    <n v="27"/>
    <s v="Kieliszki do koktajli"/>
    <n v="1"/>
    <n v="0.3"/>
    <n v="227.8"/>
    <n v="157.18199999999999"/>
    <n v="227.8"/>
    <s v="Klasa I"/>
  </r>
  <r>
    <s v="SO - 0007441"/>
    <x v="1"/>
    <s v="WARE-MKL1006"/>
    <d v="2024-05-07T00:00:00"/>
    <d v="2024-05-30T00:00:00"/>
    <d v="2024-05-31T00:00:00"/>
    <x v="2"/>
    <x v="2"/>
    <n v="37"/>
    <n v="336"/>
    <s v="Świąteczne"/>
    <n v="8"/>
    <n v="0.05"/>
    <n v="1882.7"/>
    <n v="1581.4680000000001"/>
    <n v="15061.6"/>
    <s v="Klasa I"/>
  </r>
  <r>
    <s v="SO - 0007442"/>
    <x v="2"/>
    <s v="WARE-UHY1004"/>
    <d v="2024-05-08T00:00:00"/>
    <d v="2024-05-21T00:00:00"/>
    <d v="2024-05-30T00:00:00"/>
    <x v="23"/>
    <x v="0"/>
    <n v="25"/>
    <n v="207"/>
    <s v="Kieliszki do koktajli"/>
    <n v="6"/>
    <n v="0.4"/>
    <n v="864.3"/>
    <n v="363.00599999999997"/>
    <n v="5185.7999999999993"/>
    <s v="Klasa IV"/>
  </r>
  <r>
    <s v="SO - 0007443"/>
    <x v="2"/>
    <s v="WARE-NMK1003"/>
    <d v="2024-05-08T00:00:00"/>
    <d v="2024-06-03T00:00:00"/>
    <d v="2024-06-06T00:00:00"/>
    <x v="7"/>
    <x v="3"/>
    <n v="29"/>
    <n v="106"/>
    <s v="Koszykówka"/>
    <n v="1"/>
    <n v="0.05"/>
    <n v="2800.6"/>
    <n v="2380.5100000000002"/>
    <n v="2800.6"/>
    <s v="Klasa II"/>
  </r>
  <r>
    <s v="SO - 0007444"/>
    <x v="0"/>
    <s v="WARE-NMK1003"/>
    <d v="2024-05-08T00:00:00"/>
    <d v="2024-05-26T00:00:00"/>
    <d v="2024-05-27T00:00:00"/>
    <x v="6"/>
    <x v="1"/>
    <n v="5"/>
    <n v="196"/>
    <s v="Wieńce"/>
    <n v="7"/>
    <n v="7.4999999999999997E-2"/>
    <n v="1125.5999999999999"/>
    <n v="596.56799999999998"/>
    <n v="7879.1999999999989"/>
    <s v="Klasa I"/>
  </r>
  <r>
    <s v="SO - 0007445"/>
    <x v="3"/>
    <s v="WARE-NBV1002"/>
    <d v="2024-05-08T00:00:00"/>
    <d v="2024-05-23T00:00:00"/>
    <d v="2024-05-28T00:00:00"/>
    <x v="11"/>
    <x v="0"/>
    <n v="22"/>
    <n v="79"/>
    <s v="Narzędzia barowe"/>
    <n v="8"/>
    <n v="0.05"/>
    <n v="5889.3"/>
    <n v="4711.4399999999996"/>
    <n v="47114.400000000001"/>
    <s v="Klasa II"/>
  </r>
  <r>
    <s v="SO - 0007446"/>
    <x v="3"/>
    <s v="WARE-PUJ1005"/>
    <d v="2024-05-08T00:00:00"/>
    <d v="2024-05-27T00:00:00"/>
    <d v="2024-06-04T00:00:00"/>
    <x v="4"/>
    <x v="3"/>
    <n v="9"/>
    <n v="317"/>
    <s v="Dekoracje zewnętrzne"/>
    <n v="4"/>
    <n v="0.05"/>
    <n v="1045.2"/>
    <n v="846.61199999999997"/>
    <n v="4180.8"/>
    <s v="Klasa III"/>
  </r>
  <r>
    <s v="SO - 0007447"/>
    <x v="0"/>
    <s v="WARE-XYS1001"/>
    <d v="2024-05-08T00:00:00"/>
    <d v="2024-05-15T00:00:00"/>
    <d v="2024-05-20T00:00:00"/>
    <x v="6"/>
    <x v="1"/>
    <n v="15"/>
    <n v="15"/>
    <s v="Pufy"/>
    <n v="1"/>
    <n v="7.4999999999999997E-2"/>
    <n v="5071.8999999999996"/>
    <n v="4311.1149999999998"/>
    <n v="5071.8999999999996"/>
    <s v="Klasa II"/>
  </r>
  <r>
    <s v="SO - 0007448"/>
    <x v="3"/>
    <s v="WARE-UHY1004"/>
    <d v="2024-05-08T00:00:00"/>
    <d v="2024-05-16T00:00:00"/>
    <d v="2024-05-23T00:00:00"/>
    <x v="4"/>
    <x v="3"/>
    <n v="48"/>
    <n v="207"/>
    <s v="Audio"/>
    <n v="4"/>
    <n v="0.15"/>
    <n v="2358.4"/>
    <n v="1815.9680000000001"/>
    <n v="9433.6"/>
    <s v="Klasa III"/>
  </r>
  <r>
    <s v="SO - 0007449"/>
    <x v="3"/>
    <s v="WARE-NMK1003"/>
    <d v="2024-05-09T00:00:00"/>
    <d v="2024-05-25T00:00:00"/>
    <d v="2024-05-28T00:00:00"/>
    <x v="27"/>
    <x v="1"/>
    <n v="6"/>
    <n v="190"/>
    <s v="Wieńce"/>
    <n v="4"/>
    <n v="7.4999999999999997E-2"/>
    <n v="1909.5"/>
    <n v="801.99"/>
    <n v="7638"/>
    <s v="Klasa II"/>
  </r>
  <r>
    <s v="SO - 0007450"/>
    <x v="3"/>
    <s v="WARE-XYS1001"/>
    <d v="2024-05-09T00:00:00"/>
    <d v="2024-05-15T00:00:00"/>
    <d v="2024-05-22T00:00:00"/>
    <x v="27"/>
    <x v="1"/>
    <n v="33"/>
    <n v="11"/>
    <s v="Koce"/>
    <n v="3"/>
    <n v="0.2"/>
    <n v="884.4"/>
    <n v="548.32799999999997"/>
    <n v="2653.2"/>
    <s v="Klasa III"/>
  </r>
  <r>
    <s v="SO - 0007451"/>
    <x v="0"/>
    <s v="WARE-UHY1004"/>
    <d v="2024-05-09T00:00:00"/>
    <d v="2024-05-15T00:00:00"/>
    <d v="2024-05-24T00:00:00"/>
    <x v="10"/>
    <x v="3"/>
    <n v="32"/>
    <n v="206"/>
    <s v="Wazy"/>
    <n v="7"/>
    <n v="0.4"/>
    <n v="944.7"/>
    <n v="472.35"/>
    <n v="6612.9000000000005"/>
    <s v="Klasa IV"/>
  </r>
  <r>
    <s v="SO - 0007452"/>
    <x v="2"/>
    <s v="WARE-NBV1002"/>
    <d v="2024-05-09T00:00:00"/>
    <d v="2024-05-20T00:00:00"/>
    <d v="2024-05-27T00:00:00"/>
    <x v="24"/>
    <x v="2"/>
    <n v="44"/>
    <n v="75"/>
    <s v="Pufy"/>
    <n v="8"/>
    <n v="0.05"/>
    <n v="3658.2"/>
    <n v="2487.576"/>
    <n v="29265.599999999999"/>
    <s v="Klasa III"/>
  </r>
  <r>
    <s v="SO - 0007453"/>
    <x v="0"/>
    <s v="WARE-NMK1003"/>
    <d v="2024-05-10T00:00:00"/>
    <d v="2024-06-03T00:00:00"/>
    <d v="2024-06-10T00:00:00"/>
    <x v="10"/>
    <x v="3"/>
    <n v="38"/>
    <n v="96"/>
    <s v="Szkło stołowe"/>
    <n v="5"/>
    <n v="0.05"/>
    <n v="730.3"/>
    <n v="452.786"/>
    <n v="3651.5"/>
    <s v="Klasa III"/>
  </r>
  <r>
    <s v="SO - 0007454"/>
    <x v="0"/>
    <s v="WARE-XYS1001"/>
    <d v="2024-05-10T00:00:00"/>
    <d v="2024-05-16T00:00:00"/>
    <d v="2024-05-26T00:00:00"/>
    <x v="18"/>
    <x v="2"/>
    <n v="34"/>
    <n v="26"/>
    <s v="Pufy"/>
    <n v="3"/>
    <n v="0.1"/>
    <n v="3852.5"/>
    <n v="3082"/>
    <n v="11557.5"/>
    <s v="Klasa IV"/>
  </r>
  <r>
    <s v="SO - 0007455"/>
    <x v="0"/>
    <s v="WARE-PUJ1005"/>
    <d v="2024-05-10T00:00:00"/>
    <d v="2024-05-19T00:00:00"/>
    <d v="2024-05-26T00:00:00"/>
    <x v="15"/>
    <x v="2"/>
    <n v="45"/>
    <n v="325"/>
    <s v="Naczynia kuchenne"/>
    <n v="1"/>
    <n v="0.2"/>
    <n v="1045.2"/>
    <n v="449.43599999999998"/>
    <n v="1045.2"/>
    <s v="Klasa III"/>
  </r>
  <r>
    <s v="SO - 0007456"/>
    <x v="0"/>
    <s v="WARE-XYS1001"/>
    <d v="2024-05-10T00:00:00"/>
    <d v="2024-05-23T00:00:00"/>
    <d v="2024-05-24T00:00:00"/>
    <x v="26"/>
    <x v="3"/>
    <n v="15"/>
    <n v="54"/>
    <s v="Lampy stołowe"/>
    <n v="8"/>
    <n v="7.4999999999999997E-2"/>
    <n v="1896.1"/>
    <n v="796.36199999999997"/>
    <n v="15168.8"/>
    <s v="Klasa I"/>
  </r>
  <r>
    <s v="SO - 0007457"/>
    <x v="3"/>
    <s v="WARE-MKL1006"/>
    <d v="2024-05-10T00:00:00"/>
    <d v="2024-05-14T00:00:00"/>
    <d v="2024-05-19T00:00:00"/>
    <x v="17"/>
    <x v="1"/>
    <n v="10"/>
    <n v="337"/>
    <s v="Wieńce"/>
    <n v="2"/>
    <n v="0.1"/>
    <n v="1045.2"/>
    <n v="637.572"/>
    <n v="2090.4"/>
    <s v="Klasa II"/>
  </r>
  <r>
    <s v="SO - 0007458"/>
    <x v="0"/>
    <s v="WARE-PUJ1005"/>
    <d v="2024-05-10T00:00:00"/>
    <d v="2024-05-27T00:00:00"/>
    <d v="2024-06-02T00:00:00"/>
    <x v="19"/>
    <x v="2"/>
    <n v="31"/>
    <n v="320"/>
    <s v="Ozdoby"/>
    <n v="7"/>
    <n v="0.3"/>
    <n v="1112.2"/>
    <n v="633.95399999999995"/>
    <n v="7785.4000000000005"/>
    <s v="Klasa III"/>
  </r>
  <r>
    <s v="SO - 0007459"/>
    <x v="0"/>
    <s v="WARE-NMK1003"/>
    <d v="2024-05-10T00:00:00"/>
    <d v="2024-05-24T00:00:00"/>
    <d v="2024-06-02T00:00:00"/>
    <x v="1"/>
    <x v="1"/>
    <n v="28"/>
    <n v="152"/>
    <s v="Baseball"/>
    <n v="4"/>
    <n v="0.1"/>
    <n v="1025.0999999999999"/>
    <n v="717.57"/>
    <n v="4100.3999999999996"/>
    <s v="Klasa IV"/>
  </r>
  <r>
    <s v="SO - 0007460"/>
    <x v="0"/>
    <s v="WARE-XYS1001"/>
    <d v="2024-05-10T00:00:00"/>
    <d v="2024-05-15T00:00:00"/>
    <d v="2024-05-18T00:00:00"/>
    <x v="14"/>
    <x v="2"/>
    <n v="3"/>
    <n v="5"/>
    <s v="Kieliszki do koktajli"/>
    <n v="2"/>
    <n v="0.1"/>
    <n v="1011.7"/>
    <n v="556.43499999999995"/>
    <n v="2023.4"/>
    <s v="Klasa II"/>
  </r>
  <r>
    <s v="SO - 0007461"/>
    <x v="3"/>
    <s v="WARE-NBV1002"/>
    <d v="2024-05-10T00:00:00"/>
    <d v="2024-05-29T00:00:00"/>
    <d v="2024-05-31T00:00:00"/>
    <x v="9"/>
    <x v="0"/>
    <n v="44"/>
    <n v="76"/>
    <s v="Okładziny ścienne"/>
    <n v="3"/>
    <n v="0.15"/>
    <n v="3892.7"/>
    <n v="2763.817"/>
    <n v="11678.099999999999"/>
    <s v="Klasa I"/>
  </r>
  <r>
    <s v="SO - 0007462"/>
    <x v="0"/>
    <s v="WARE-UHY1004"/>
    <d v="2024-05-10T00:00:00"/>
    <d v="2024-05-12T00:00:00"/>
    <d v="2024-05-16T00:00:00"/>
    <x v="15"/>
    <x v="2"/>
    <n v="48"/>
    <n v="217"/>
    <s v="Zastawa stołowa"/>
    <n v="4"/>
    <n v="7.4999999999999997E-2"/>
    <n v="2338.3000000000002"/>
    <n v="1823.874"/>
    <n v="9353.2000000000007"/>
    <s v="Klasa II"/>
  </r>
  <r>
    <s v="SO - 0007463"/>
    <x v="2"/>
    <s v="WARE-PUJ1005"/>
    <d v="2024-05-11T00:00:00"/>
    <d v="2024-05-24T00:00:00"/>
    <d v="2024-05-25T00:00:00"/>
    <x v="13"/>
    <x v="0"/>
    <n v="37"/>
    <n v="270"/>
    <s v="Szkło stołowe"/>
    <n v="6"/>
    <n v="0.4"/>
    <n v="227.8"/>
    <n v="102.51"/>
    <n v="1366.8000000000002"/>
    <s v="Klasa I"/>
  </r>
  <r>
    <s v="SO - 0007464"/>
    <x v="0"/>
    <s v="WARE-PUJ1005"/>
    <d v="2024-05-11T00:00:00"/>
    <d v="2024-05-14T00:00:00"/>
    <d v="2024-05-15T00:00:00"/>
    <x v="1"/>
    <x v="1"/>
    <n v="8"/>
    <n v="312"/>
    <s v="Poduszki meblowe"/>
    <n v="5"/>
    <n v="0.05"/>
    <n v="1078.7"/>
    <n v="765.87699999999995"/>
    <n v="5393.5"/>
    <s v="Klasa I"/>
  </r>
  <r>
    <s v="SO - 0007465"/>
    <x v="0"/>
    <s v="WARE-NMK1003"/>
    <d v="2024-05-11T00:00:00"/>
    <d v="2024-06-05T00:00:00"/>
    <d v="2024-06-15T00:00:00"/>
    <x v="16"/>
    <x v="1"/>
    <n v="46"/>
    <n v="200"/>
    <s v="Koszykówka"/>
    <n v="8"/>
    <n v="7.4999999999999997E-2"/>
    <n v="1038.5"/>
    <n v="747.72"/>
    <n v="8308"/>
    <s v="Klasa IV"/>
  </r>
  <r>
    <s v="SO - 0007466"/>
    <x v="1"/>
    <s v="WARE-NMK1003"/>
    <d v="2024-05-11T00:00:00"/>
    <d v="2024-05-13T00:00:00"/>
    <d v="2024-05-14T00:00:00"/>
    <x v="8"/>
    <x v="3"/>
    <n v="4"/>
    <n v="110"/>
    <s v="Koce"/>
    <n v="5"/>
    <n v="0.4"/>
    <n v="3296.4"/>
    <n v="2340.444"/>
    <n v="16482"/>
    <s v="Klasa I"/>
  </r>
  <r>
    <s v="SO - 0007467"/>
    <x v="3"/>
    <s v="WARE-UHY1004"/>
    <d v="2024-05-11T00:00:00"/>
    <d v="2024-05-26T00:00:00"/>
    <d v="2024-06-03T00:00:00"/>
    <x v="21"/>
    <x v="3"/>
    <n v="45"/>
    <n v="259"/>
    <s v="Kwiaty"/>
    <n v="4"/>
    <n v="0.15"/>
    <n v="1038.5"/>
    <n v="425.78500000000003"/>
    <n v="4154"/>
    <s v="Klasa III"/>
  </r>
  <r>
    <s v="SO - 0007468"/>
    <x v="3"/>
    <s v="WARE-MKL1006"/>
    <d v="2024-05-11T00:00:00"/>
    <d v="2024-06-05T00:00:00"/>
    <d v="2024-06-06T00:00:00"/>
    <x v="27"/>
    <x v="1"/>
    <n v="27"/>
    <n v="332"/>
    <s v="Lustra"/>
    <n v="1"/>
    <n v="0.1"/>
    <n v="2592.9"/>
    <n v="2100.2489999999998"/>
    <n v="2592.9"/>
    <s v="Klasa I"/>
  </r>
  <r>
    <s v="SO - 0007469"/>
    <x v="1"/>
    <s v="WARE-PUJ1005"/>
    <d v="2024-05-12T00:00:00"/>
    <d v="2024-05-22T00:00:00"/>
    <d v="2024-05-29T00:00:00"/>
    <x v="8"/>
    <x v="3"/>
    <n v="27"/>
    <n v="272"/>
    <s v="Kieliszki do koktajli"/>
    <n v="5"/>
    <n v="0.2"/>
    <n v="2425.4"/>
    <n v="1600.7639999999999"/>
    <n v="12127"/>
    <s v="Klasa III"/>
  </r>
  <r>
    <s v="SO - 0007470"/>
    <x v="3"/>
    <s v="WARE-PUJ1005"/>
    <d v="2024-05-12T00:00:00"/>
    <d v="2024-05-18T00:00:00"/>
    <d v="2024-05-27T00:00:00"/>
    <x v="9"/>
    <x v="0"/>
    <n v="11"/>
    <n v="319"/>
    <s v="Koszykówka"/>
    <n v="3"/>
    <n v="0.15"/>
    <n v="5078.6000000000004"/>
    <n v="4113.6660000000002"/>
    <n v="15235.800000000001"/>
    <s v="Klasa IV"/>
  </r>
  <r>
    <s v="SO - 0007471"/>
    <x v="1"/>
    <s v="WARE-PUJ1005"/>
    <d v="2024-05-12T00:00:00"/>
    <d v="2024-05-17T00:00:00"/>
    <d v="2024-05-27T00:00:00"/>
    <x v="8"/>
    <x v="3"/>
    <n v="38"/>
    <n v="283"/>
    <s v="Wieńce"/>
    <n v="1"/>
    <n v="7.4999999999999997E-2"/>
    <n v="1065.3"/>
    <n v="543.303"/>
    <n v="1065.3"/>
    <s v="Klasa IV"/>
  </r>
  <r>
    <s v="SO - 0007472"/>
    <x v="0"/>
    <s v="WARE-UHY1004"/>
    <d v="2024-05-12T00:00:00"/>
    <d v="2024-06-09T00:00:00"/>
    <d v="2024-06-14T00:00:00"/>
    <x v="1"/>
    <x v="1"/>
    <n v="15"/>
    <n v="237"/>
    <s v="Naczynia do pieczenia"/>
    <n v="8"/>
    <n v="0.1"/>
    <n v="1762.1"/>
    <n v="1444.922"/>
    <n v="14096.8"/>
    <s v="Klasa II"/>
  </r>
  <r>
    <s v="SO - 0007473"/>
    <x v="0"/>
    <s v="WARE-MKL1006"/>
    <d v="2024-05-12T00:00:00"/>
    <d v="2024-05-22T00:00:00"/>
    <d v="2024-05-26T00:00:00"/>
    <x v="0"/>
    <x v="0"/>
    <n v="25"/>
    <n v="354"/>
    <s v="Poduszki meblowe"/>
    <n v="2"/>
    <n v="0.05"/>
    <n v="2599.6"/>
    <n v="1819.72"/>
    <n v="5199.2"/>
    <s v="Klasa II"/>
  </r>
  <r>
    <s v="SO - 0007474"/>
    <x v="1"/>
    <s v="WARE-XYS1001"/>
    <d v="2024-05-12T00:00:00"/>
    <d v="2024-06-02T00:00:00"/>
    <d v="2024-06-10T00:00:00"/>
    <x v="2"/>
    <x v="2"/>
    <n v="43"/>
    <n v="41"/>
    <s v="Wazy"/>
    <n v="8"/>
    <n v="0.2"/>
    <n v="2646.5"/>
    <n v="1482.04"/>
    <n v="21172"/>
    <s v="Klasa III"/>
  </r>
  <r>
    <s v="SO - 0007475"/>
    <x v="3"/>
    <s v="WARE-NMK1003"/>
    <d v="2024-05-12T00:00:00"/>
    <d v="2024-05-22T00:00:00"/>
    <d v="2024-05-27T00:00:00"/>
    <x v="9"/>
    <x v="0"/>
    <n v="28"/>
    <n v="203"/>
    <s v="Narzędzia barowe"/>
    <n v="6"/>
    <n v="0.1"/>
    <n v="951.4"/>
    <n v="780.14800000000002"/>
    <n v="5708.4"/>
    <s v="Klasa II"/>
  </r>
  <r>
    <s v="SO - 0007476"/>
    <x v="2"/>
    <s v="WARE-XYS1001"/>
    <d v="2024-05-13T00:00:00"/>
    <d v="2024-05-29T00:00:00"/>
    <d v="2024-06-03T00:00:00"/>
    <x v="3"/>
    <x v="0"/>
    <n v="2"/>
    <n v="7"/>
    <s v="Zegary"/>
    <n v="3"/>
    <n v="7.4999999999999997E-2"/>
    <n v="2432.1"/>
    <n v="1970.001"/>
    <n v="7296.2999999999993"/>
    <s v="Klasa II"/>
  </r>
  <r>
    <s v="SO - 0007477"/>
    <x v="3"/>
    <s v="WARE-MKL1006"/>
    <d v="2024-05-13T00:00:00"/>
    <d v="2024-05-26T00:00:00"/>
    <d v="2024-06-03T00:00:00"/>
    <x v="17"/>
    <x v="1"/>
    <n v="2"/>
    <n v="344"/>
    <s v="Kolekcje"/>
    <n v="7"/>
    <n v="0.4"/>
    <n v="5916.1"/>
    <n v="4673.7190000000001"/>
    <n v="41412.700000000004"/>
    <s v="Klasa III"/>
  </r>
  <r>
    <s v="SO - 0007478"/>
    <x v="0"/>
    <s v="WARE-NBV1002"/>
    <d v="2024-05-13T00:00:00"/>
    <d v="2024-05-22T00:00:00"/>
    <d v="2024-06-01T00:00:00"/>
    <x v="10"/>
    <x v="3"/>
    <n v="5"/>
    <n v="64"/>
    <s v="Meble ogrodowe"/>
    <n v="1"/>
    <n v="0.05"/>
    <n v="1139"/>
    <n v="694.79"/>
    <n v="1139"/>
    <s v="Klasa IV"/>
  </r>
  <r>
    <s v="SO - 0007479"/>
    <x v="0"/>
    <s v="WARE-UHY1004"/>
    <d v="2024-05-13T00:00:00"/>
    <d v="2024-05-25T00:00:00"/>
    <d v="2024-05-26T00:00:00"/>
    <x v="1"/>
    <x v="1"/>
    <n v="24"/>
    <n v="248"/>
    <s v="Meble łazienkowe"/>
    <n v="8"/>
    <n v="0.05"/>
    <n v="2546"/>
    <n v="1884.04"/>
    <n v="20368"/>
    <s v="Klasa I"/>
  </r>
  <r>
    <s v="SO - 0007480"/>
    <x v="0"/>
    <s v="WARE-MKL1006"/>
    <d v="2024-05-13T00:00:00"/>
    <d v="2024-05-23T00:00:00"/>
    <d v="2024-05-29T00:00:00"/>
    <x v="19"/>
    <x v="2"/>
    <n v="28"/>
    <n v="355"/>
    <s v="Naczynia serwisowe"/>
    <n v="7"/>
    <n v="0.05"/>
    <n v="931.3"/>
    <n v="530.84100000000001"/>
    <n v="6519.0999999999995"/>
    <s v="Klasa III"/>
  </r>
  <r>
    <s v="SO - 0007481"/>
    <x v="0"/>
    <s v="WARE-NMK1003"/>
    <d v="2024-05-13T00:00:00"/>
    <d v="2024-05-31T00:00:00"/>
    <d v="2024-06-03T00:00:00"/>
    <x v="26"/>
    <x v="3"/>
    <n v="45"/>
    <n v="143"/>
    <s v="Kieliszki do koktajli"/>
    <n v="1"/>
    <n v="7.4999999999999997E-2"/>
    <n v="3953"/>
    <n v="3360.05"/>
    <n v="3953"/>
    <s v="Klasa II"/>
  </r>
  <r>
    <s v="SO - 0007482"/>
    <x v="3"/>
    <s v="WARE-NBV1002"/>
    <d v="2024-05-13T00:00:00"/>
    <d v="2024-06-01T00:00:00"/>
    <d v="2024-06-04T00:00:00"/>
    <x v="17"/>
    <x v="1"/>
    <n v="27"/>
    <n v="65"/>
    <s v="Meble łazienkowe"/>
    <n v="6"/>
    <n v="0.15"/>
    <n v="3068.6"/>
    <n v="2454.88"/>
    <n v="18411.599999999999"/>
    <s v="Klasa II"/>
  </r>
  <r>
    <s v="SO - 0007483"/>
    <x v="3"/>
    <s v="WARE-PUJ1005"/>
    <d v="2024-05-13T00:00:00"/>
    <d v="2024-05-22T00:00:00"/>
    <d v="2024-05-24T00:00:00"/>
    <x v="12"/>
    <x v="1"/>
    <n v="17"/>
    <n v="309"/>
    <s v="Meble łazienkowe"/>
    <n v="1"/>
    <n v="0.15"/>
    <n v="944.7"/>
    <n v="566.82000000000005"/>
    <n v="944.7"/>
    <s v="Klasa I"/>
  </r>
  <r>
    <s v="SO - 0007484"/>
    <x v="3"/>
    <s v="WARE-NBV1002"/>
    <d v="2024-05-13T00:00:00"/>
    <d v="2024-06-05T00:00:00"/>
    <d v="2024-06-11T00:00:00"/>
    <x v="4"/>
    <x v="3"/>
    <n v="33"/>
    <n v="73"/>
    <s v="Naczynia do pieczenia"/>
    <n v="1"/>
    <n v="0.1"/>
    <n v="1239.5"/>
    <n v="842.86"/>
    <n v="1239.5"/>
    <s v="Klasa III"/>
  </r>
  <r>
    <s v="SO - 0007485"/>
    <x v="0"/>
    <s v="WARE-PUJ1005"/>
    <d v="2024-05-13T00:00:00"/>
    <d v="2024-05-22T00:00:00"/>
    <d v="2024-05-30T00:00:00"/>
    <x v="22"/>
    <x v="0"/>
    <n v="34"/>
    <n v="280"/>
    <s v="Meble do jadalni"/>
    <n v="3"/>
    <n v="0.05"/>
    <n v="2338.3000000000002"/>
    <n v="1286.0650000000001"/>
    <n v="7014.9000000000005"/>
    <s v="Klasa III"/>
  </r>
  <r>
    <s v="SO - 0007486"/>
    <x v="0"/>
    <s v="WARE-XYS1001"/>
    <d v="2024-05-13T00:00:00"/>
    <d v="2024-05-19T00:00:00"/>
    <d v="2024-05-29T00:00:00"/>
    <x v="14"/>
    <x v="2"/>
    <n v="10"/>
    <n v="38"/>
    <s v="Świąteczne"/>
    <n v="5"/>
    <n v="7.4999999999999997E-2"/>
    <n v="2445.5"/>
    <n v="1760.76"/>
    <n v="12227.5"/>
    <s v="Klasa IV"/>
  </r>
  <r>
    <s v="SO - 0007487"/>
    <x v="0"/>
    <s v="WARE-XYS1001"/>
    <d v="2024-05-13T00:00:00"/>
    <d v="2024-05-20T00:00:00"/>
    <d v="2024-05-30T00:00:00"/>
    <x v="1"/>
    <x v="1"/>
    <n v="30"/>
    <n v="58"/>
    <s v="Wieńce"/>
    <n v="5"/>
    <n v="0.05"/>
    <n v="214.4"/>
    <n v="145.792"/>
    <n v="1072"/>
    <s v="Klasa IV"/>
  </r>
  <r>
    <s v="SO - 0007488"/>
    <x v="0"/>
    <s v="WARE-NBV1002"/>
    <d v="2024-05-14T00:00:00"/>
    <d v="2024-06-08T00:00:00"/>
    <d v="2024-06-13T00:00:00"/>
    <x v="18"/>
    <x v="2"/>
    <n v="19"/>
    <n v="72"/>
    <s v="Kwiaty"/>
    <n v="8"/>
    <n v="0.05"/>
    <n v="877.7"/>
    <n v="561.72799999999995"/>
    <n v="7021.6"/>
    <s v="Klasa II"/>
  </r>
  <r>
    <s v="SO - 0007489"/>
    <x v="0"/>
    <s v="WARE-NBV1002"/>
    <d v="2024-05-14T00:00:00"/>
    <d v="2024-05-22T00:00:00"/>
    <d v="2024-05-26T00:00:00"/>
    <x v="16"/>
    <x v="1"/>
    <n v="19"/>
    <n v="61"/>
    <s v="Naczynia do pieczenia"/>
    <n v="4"/>
    <n v="7.4999999999999997E-2"/>
    <n v="2398.6"/>
    <n v="1703.0060000000001"/>
    <n v="9594.4"/>
    <s v="Klasa II"/>
  </r>
  <r>
    <s v="SO - 0007490"/>
    <x v="0"/>
    <s v="WARE-MKL1006"/>
    <d v="2024-05-14T00:00:00"/>
    <d v="2024-05-18T00:00:00"/>
    <d v="2024-05-25T00:00:00"/>
    <x v="0"/>
    <x v="0"/>
    <n v="44"/>
    <n v="347"/>
    <s v="Wieńce"/>
    <n v="4"/>
    <n v="0.05"/>
    <n v="3999.9"/>
    <n v="2919.9270000000001"/>
    <n v="15999.6"/>
    <s v="Klasa III"/>
  </r>
  <r>
    <s v="SO - 0007491"/>
    <x v="0"/>
    <s v="WARE-PUJ1005"/>
    <d v="2024-05-14T00:00:00"/>
    <d v="2024-05-22T00:00:00"/>
    <d v="2024-05-25T00:00:00"/>
    <x v="25"/>
    <x v="0"/>
    <n v="24"/>
    <n v="265"/>
    <s v="Dywany"/>
    <n v="8"/>
    <n v="0.4"/>
    <n v="2412"/>
    <n v="1664.28"/>
    <n v="19296"/>
    <s v="Klasa II"/>
  </r>
  <r>
    <s v="SO - 0007492"/>
    <x v="3"/>
    <s v="WARE-NMK1003"/>
    <d v="2024-05-14T00:00:00"/>
    <d v="2024-06-06T00:00:00"/>
    <d v="2024-06-10T00:00:00"/>
    <x v="22"/>
    <x v="0"/>
    <n v="14"/>
    <n v="180"/>
    <s v="Komputery"/>
    <n v="3"/>
    <n v="0.05"/>
    <n v="2981.5"/>
    <n v="1759.085"/>
    <n v="8944.5"/>
    <s v="Klasa II"/>
  </r>
  <r>
    <s v="SO - 0007493"/>
    <x v="3"/>
    <s v="WARE-UHY1004"/>
    <d v="2024-05-14T00:00:00"/>
    <d v="2024-05-24T00:00:00"/>
    <d v="2024-05-25T00:00:00"/>
    <x v="12"/>
    <x v="1"/>
    <n v="13"/>
    <n v="212"/>
    <s v="Świąteczne"/>
    <n v="1"/>
    <n v="0.15"/>
    <n v="2351.6999999999998"/>
    <n v="1293.4349999999999"/>
    <n v="2351.6999999999998"/>
    <s v="Klasa I"/>
  </r>
  <r>
    <s v="SO - 0007494"/>
    <x v="3"/>
    <s v="WARE-XYS1001"/>
    <d v="2024-05-14T00:00:00"/>
    <d v="2024-05-16T00:00:00"/>
    <d v="2024-05-17T00:00:00"/>
    <x v="27"/>
    <x v="1"/>
    <n v="29"/>
    <n v="32"/>
    <s v="Świąteczne"/>
    <n v="5"/>
    <n v="7.4999999999999997E-2"/>
    <n v="1943"/>
    <n v="796.63"/>
    <n v="9715"/>
    <s v="Klasa I"/>
  </r>
  <r>
    <s v="SO - 0007495"/>
    <x v="3"/>
    <s v="WARE-NMK1003"/>
    <d v="2024-05-14T00:00:00"/>
    <d v="2024-05-16T00:00:00"/>
    <d v="2024-05-18T00:00:00"/>
    <x v="12"/>
    <x v="1"/>
    <n v="24"/>
    <n v="162"/>
    <s v="Meble do jadalni"/>
    <n v="5"/>
    <n v="0.15"/>
    <n v="696.8"/>
    <n v="292.65600000000001"/>
    <n v="3484"/>
    <s v="Klasa I"/>
  </r>
  <r>
    <s v="SO - 0007496"/>
    <x v="3"/>
    <s v="WARE-NBV1002"/>
    <d v="2024-05-15T00:00:00"/>
    <d v="2024-05-23T00:00:00"/>
    <d v="2024-05-24T00:00:00"/>
    <x v="22"/>
    <x v="0"/>
    <n v="11"/>
    <n v="62"/>
    <s v="Zapachy do domu"/>
    <n v="7"/>
    <n v="7.4999999999999997E-2"/>
    <n v="1051.9000000000001"/>
    <n v="557.50699999999995"/>
    <n v="7363.3000000000011"/>
    <s v="Klasa I"/>
  </r>
  <r>
    <s v="SO - 0007497"/>
    <x v="3"/>
    <s v="WARE-NMK1003"/>
    <d v="2024-05-15T00:00:00"/>
    <d v="2024-06-11T00:00:00"/>
    <d v="2024-06-12T00:00:00"/>
    <x v="17"/>
    <x v="1"/>
    <n v="47"/>
    <n v="107"/>
    <s v="Ramki na ścianę"/>
    <n v="6"/>
    <n v="0.15"/>
    <n v="4020"/>
    <n v="2653.2"/>
    <n v="24120"/>
    <s v="Klasa I"/>
  </r>
  <r>
    <s v="SO - 0007498"/>
    <x v="0"/>
    <s v="WARE-MKL1006"/>
    <d v="2024-05-15T00:00:00"/>
    <d v="2024-05-27T00:00:00"/>
    <d v="2024-06-04T00:00:00"/>
    <x v="25"/>
    <x v="0"/>
    <n v="18"/>
    <n v="347"/>
    <s v="Meble łazienkowe"/>
    <n v="7"/>
    <n v="7.4999999999999997E-2"/>
    <n v="1045.2"/>
    <n v="836.16"/>
    <n v="7316.4000000000005"/>
    <s v="Klasa III"/>
  </r>
  <r>
    <s v="SO - 0007499"/>
    <x v="2"/>
    <s v="WARE-XYS1001"/>
    <d v="2024-05-15T00:00:00"/>
    <d v="2024-05-22T00:00:00"/>
    <d v="2024-05-26T00:00:00"/>
    <x v="7"/>
    <x v="3"/>
    <n v="2"/>
    <n v="41"/>
    <s v="Ramki na zdjęcia"/>
    <n v="6"/>
    <n v="0.15"/>
    <n v="750.4"/>
    <n v="637.84"/>
    <n v="4502.3999999999996"/>
    <s v="Klasa II"/>
  </r>
  <r>
    <s v="SO - 0007500"/>
    <x v="1"/>
    <s v="WARE-UHY1004"/>
    <d v="2024-05-15T00:00:00"/>
    <d v="2024-06-02T00:00:00"/>
    <d v="2024-06-05T00:00:00"/>
    <x v="20"/>
    <x v="1"/>
    <n v="6"/>
    <n v="237"/>
    <s v="Obrusy"/>
    <n v="5"/>
    <n v="7.4999999999999997E-2"/>
    <n v="1192.5999999999999"/>
    <n v="644.00400000000002"/>
    <n v="5963"/>
    <s v="Klasa II"/>
  </r>
  <r>
    <s v="SO - 0007501"/>
    <x v="3"/>
    <s v="WARE-UHY1004"/>
    <d v="2024-05-15T00:00:00"/>
    <d v="2024-05-30T00:00:00"/>
    <d v="2024-06-06T00:00:00"/>
    <x v="27"/>
    <x v="1"/>
    <n v="32"/>
    <n v="230"/>
    <s v="Naczynia kuchenne"/>
    <n v="3"/>
    <n v="0.4"/>
    <n v="3959.7"/>
    <n v="2098.6410000000001"/>
    <n v="11879.099999999999"/>
    <s v="Klasa III"/>
  </r>
  <r>
    <s v="SO - 0007502"/>
    <x v="2"/>
    <s v="WARE-PUJ1005"/>
    <d v="2024-05-15T00:00:00"/>
    <d v="2024-05-23T00:00:00"/>
    <d v="2024-05-30T00:00:00"/>
    <x v="3"/>
    <x v="0"/>
    <n v="13"/>
    <n v="321"/>
    <s v="Naczynia do pieczenia"/>
    <n v="6"/>
    <n v="0.05"/>
    <n v="1996.6"/>
    <n v="1417.586"/>
    <n v="11979.599999999999"/>
    <s v="Klasa III"/>
  </r>
  <r>
    <s v="SO - 0007503"/>
    <x v="1"/>
    <s v="WARE-PUJ1005"/>
    <d v="2024-05-15T00:00:00"/>
    <d v="2024-06-07T00:00:00"/>
    <d v="2024-06-14T00:00:00"/>
    <x v="8"/>
    <x v="3"/>
    <n v="28"/>
    <n v="278"/>
    <s v="Dekoracje zewnętrzne"/>
    <n v="3"/>
    <n v="0.05"/>
    <n v="837.5"/>
    <n v="711.875"/>
    <n v="2512.5"/>
    <s v="Klasa III"/>
  </r>
  <r>
    <s v="SO - 0007504"/>
    <x v="0"/>
    <s v="WARE-UHY1004"/>
    <d v="2024-05-15T00:00:00"/>
    <d v="2024-05-29T00:00:00"/>
    <d v="2024-06-08T00:00:00"/>
    <x v="6"/>
    <x v="1"/>
    <n v="9"/>
    <n v="248"/>
    <s v="Świece"/>
    <n v="8"/>
    <n v="0.1"/>
    <n v="1909.5"/>
    <n v="1145.7"/>
    <n v="15276"/>
    <s v="Klasa IV"/>
  </r>
  <r>
    <s v="SO - 0007505"/>
    <x v="2"/>
    <s v="WARE-PUJ1005"/>
    <d v="2024-05-15T00:00:00"/>
    <d v="2024-05-17T00:00:00"/>
    <d v="2024-05-24T00:00:00"/>
    <x v="7"/>
    <x v="3"/>
    <n v="43"/>
    <n v="326"/>
    <s v="Ramki na ścianę"/>
    <n v="7"/>
    <n v="7.4999999999999997E-2"/>
    <n v="1011.7"/>
    <n v="799.24300000000005"/>
    <n v="7081.9000000000005"/>
    <s v="Klasa III"/>
  </r>
  <r>
    <s v="SO - 0007506"/>
    <x v="0"/>
    <s v="WARE-NMK1003"/>
    <d v="2024-05-15T00:00:00"/>
    <d v="2024-05-30T00:00:00"/>
    <d v="2024-06-08T00:00:00"/>
    <x v="0"/>
    <x v="0"/>
    <n v="32"/>
    <n v="104"/>
    <s v="Meble do jadalni"/>
    <n v="6"/>
    <n v="0.05"/>
    <n v="1695.1"/>
    <n v="983.15800000000002"/>
    <n v="10170.599999999999"/>
    <s v="Klasa IV"/>
  </r>
  <r>
    <s v="SO - 0007507"/>
    <x v="0"/>
    <s v="WARE-NBV1002"/>
    <d v="2024-05-16T00:00:00"/>
    <d v="2024-06-11T00:00:00"/>
    <d v="2024-06-13T00:00:00"/>
    <x v="6"/>
    <x v="1"/>
    <n v="26"/>
    <n v="71"/>
    <s v="Przechowywanie wina"/>
    <n v="2"/>
    <n v="0.15"/>
    <n v="1701.8"/>
    <n v="1412.4939999999999"/>
    <n v="3403.6"/>
    <s v="Klasa I"/>
  </r>
  <r>
    <s v="SO - 0007508"/>
    <x v="2"/>
    <s v="WARE-UHY1004"/>
    <d v="2024-05-16T00:00:00"/>
    <d v="2024-05-28T00:00:00"/>
    <d v="2024-05-31T00:00:00"/>
    <x v="7"/>
    <x v="3"/>
    <n v="12"/>
    <n v="228"/>
    <s v="Koce"/>
    <n v="4"/>
    <n v="0.2"/>
    <n v="964.8"/>
    <n v="588.52800000000002"/>
    <n v="3859.2"/>
    <s v="Klasa II"/>
  </r>
  <r>
    <s v="SO - 0007509"/>
    <x v="2"/>
    <s v="WARE-UHY1004"/>
    <d v="2024-05-16T00:00:00"/>
    <d v="2024-06-03T00:00:00"/>
    <d v="2024-06-07T00:00:00"/>
    <x v="23"/>
    <x v="0"/>
    <n v="8"/>
    <n v="204"/>
    <s v="Szafy"/>
    <n v="1"/>
    <n v="0.05"/>
    <n v="3557.7"/>
    <n v="1814.4269999999999"/>
    <n v="3557.7"/>
    <s v="Klasa II"/>
  </r>
  <r>
    <s v="SO - 0007510"/>
    <x v="3"/>
    <s v="WARE-XYS1001"/>
    <d v="2024-05-16T00:00:00"/>
    <d v="2024-05-29T00:00:00"/>
    <d v="2024-06-02T00:00:00"/>
    <x v="12"/>
    <x v="1"/>
    <n v="33"/>
    <n v="18"/>
    <s v="Zegary"/>
    <n v="3"/>
    <n v="0.3"/>
    <n v="3035.1"/>
    <n v="1335.444"/>
    <n v="9105.2999999999993"/>
    <s v="Klasa II"/>
  </r>
  <r>
    <s v="SO - 0007511"/>
    <x v="1"/>
    <s v="WARE-PUJ1005"/>
    <d v="2024-05-16T00:00:00"/>
    <d v="2024-05-23T00:00:00"/>
    <d v="2024-05-29T00:00:00"/>
    <x v="7"/>
    <x v="3"/>
    <n v="49"/>
    <n v="317"/>
    <s v="Meble łazienkowe"/>
    <n v="3"/>
    <n v="0.05"/>
    <n v="1031.8"/>
    <n v="650.03399999999999"/>
    <n v="3095.3999999999996"/>
    <s v="Klasa III"/>
  </r>
  <r>
    <s v="SO - 0007512"/>
    <x v="1"/>
    <s v="WARE-MKL1006"/>
    <d v="2024-05-16T00:00:00"/>
    <d v="2024-05-22T00:00:00"/>
    <d v="2024-05-29T00:00:00"/>
    <x v="2"/>
    <x v="2"/>
    <n v="20"/>
    <n v="353"/>
    <s v="Lampy stołowe"/>
    <n v="1"/>
    <n v="0.1"/>
    <n v="1179.2"/>
    <n v="554.22400000000005"/>
    <n v="1179.2"/>
    <s v="Klasa III"/>
  </r>
  <r>
    <s v="SO - 0007513"/>
    <x v="3"/>
    <s v="WARE-PUJ1005"/>
    <d v="2024-05-16T00:00:00"/>
    <d v="2024-05-18T00:00:00"/>
    <d v="2024-05-25T00:00:00"/>
    <x v="22"/>
    <x v="0"/>
    <n v="10"/>
    <n v="270"/>
    <s v="Naczynia do pieczenia"/>
    <n v="4"/>
    <n v="0.4"/>
    <n v="5648.1"/>
    <n v="3501.8220000000001"/>
    <n v="22592.400000000001"/>
    <s v="Klasa III"/>
  </r>
  <r>
    <s v="SO - 0007514"/>
    <x v="2"/>
    <s v="WARE-XYS1001"/>
    <d v="2024-05-16T00:00:00"/>
    <d v="2024-06-02T00:00:00"/>
    <d v="2024-06-07T00:00:00"/>
    <x v="23"/>
    <x v="0"/>
    <n v="5"/>
    <n v="52"/>
    <s v="Okładziny ścienne"/>
    <n v="1"/>
    <n v="0.2"/>
    <n v="2519.1999999999998"/>
    <n v="1914.5920000000001"/>
    <n v="2519.1999999999998"/>
    <s v="Klasa II"/>
  </r>
  <r>
    <s v="SO - 0007515"/>
    <x v="0"/>
    <s v="WARE-MKL1006"/>
    <d v="2024-05-17T00:00:00"/>
    <d v="2024-05-27T00:00:00"/>
    <d v="2024-05-29T00:00:00"/>
    <x v="10"/>
    <x v="3"/>
    <n v="15"/>
    <n v="335"/>
    <s v="Pufy"/>
    <n v="5"/>
    <n v="0.05"/>
    <n v="1782.2"/>
    <n v="1051.498"/>
    <n v="8911"/>
    <s v="Klasa I"/>
  </r>
  <r>
    <s v="SO - 0007516"/>
    <x v="1"/>
    <s v="WARE-XYS1001"/>
    <d v="2024-05-17T00:00:00"/>
    <d v="2024-05-21T00:00:00"/>
    <d v="2024-05-26T00:00:00"/>
    <x v="8"/>
    <x v="3"/>
    <n v="50"/>
    <n v="25"/>
    <s v="Półmiski"/>
    <n v="7"/>
    <n v="0.05"/>
    <n v="3758.7"/>
    <n v="2706.2640000000001"/>
    <n v="26310.899999999998"/>
    <s v="Klasa II"/>
  </r>
  <r>
    <s v="SO - 0007517"/>
    <x v="3"/>
    <s v="WARE-PUJ1005"/>
    <d v="2024-05-17T00:00:00"/>
    <d v="2024-05-23T00:00:00"/>
    <d v="2024-06-02T00:00:00"/>
    <x v="27"/>
    <x v="1"/>
    <n v="8"/>
    <n v="325"/>
    <s v="Meble łazienkowe"/>
    <n v="7"/>
    <n v="7.4999999999999997E-2"/>
    <n v="1139"/>
    <n v="592.28"/>
    <n v="7973"/>
    <s v="Klasa IV"/>
  </r>
  <r>
    <s v="SO - 0007518"/>
    <x v="3"/>
    <s v="WARE-NMK1003"/>
    <d v="2024-05-17T00:00:00"/>
    <d v="2024-05-19T00:00:00"/>
    <d v="2024-05-24T00:00:00"/>
    <x v="22"/>
    <x v="0"/>
    <n v="12"/>
    <n v="193"/>
    <s v="Kwiaty"/>
    <n v="6"/>
    <n v="0.1"/>
    <n v="254.6"/>
    <n v="157.852"/>
    <n v="1527.6"/>
    <s v="Klasa II"/>
  </r>
  <r>
    <s v="SO - 0007519"/>
    <x v="0"/>
    <s v="WARE-NMK1003"/>
    <d v="2024-05-17T00:00:00"/>
    <d v="2024-05-29T00:00:00"/>
    <d v="2024-05-30T00:00:00"/>
    <x v="1"/>
    <x v="1"/>
    <n v="50"/>
    <n v="193"/>
    <s v="Świąteczne"/>
    <n v="1"/>
    <n v="0.4"/>
    <n v="1929.6"/>
    <n v="1138.4639999999999"/>
    <n v="1929.6"/>
    <s v="Klasa I"/>
  </r>
  <r>
    <s v="SO - 0007520"/>
    <x v="0"/>
    <s v="WARE-NBV1002"/>
    <d v="2024-05-17T00:00:00"/>
    <d v="2024-06-04T00:00:00"/>
    <d v="2024-06-08T00:00:00"/>
    <x v="25"/>
    <x v="0"/>
    <n v="32"/>
    <n v="80"/>
    <s v="Meble sypialniane"/>
    <n v="4"/>
    <n v="7.4999999999999997E-2"/>
    <n v="3879.3"/>
    <n v="2366.373"/>
    <n v="15517.2"/>
    <s v="Klasa II"/>
  </r>
  <r>
    <s v="SO - 0007521"/>
    <x v="3"/>
    <s v="WARE-PUJ1005"/>
    <d v="2024-05-17T00:00:00"/>
    <d v="2024-06-12T00:00:00"/>
    <d v="2024-06-22T00:00:00"/>
    <x v="9"/>
    <x v="0"/>
    <n v="12"/>
    <n v="273"/>
    <s v="Wieńce"/>
    <n v="2"/>
    <n v="0.15"/>
    <n v="2351.6999999999998"/>
    <n v="1787.2919999999999"/>
    <n v="4703.3999999999996"/>
    <s v="Klasa IV"/>
  </r>
  <r>
    <s v="SO - 0007522"/>
    <x v="0"/>
    <s v="WARE-NMK1003"/>
    <d v="2024-05-17T00:00:00"/>
    <d v="2024-06-14T00:00:00"/>
    <d v="2024-06-22T00:00:00"/>
    <x v="26"/>
    <x v="3"/>
    <n v="16"/>
    <n v="105"/>
    <s v="Meble ogrodowe"/>
    <n v="7"/>
    <n v="7.4999999999999997E-2"/>
    <n v="1139"/>
    <n v="763.13"/>
    <n v="7973"/>
    <s v="Klasa III"/>
  </r>
  <r>
    <s v="SO - 0007523"/>
    <x v="0"/>
    <s v="WARE-NMK1003"/>
    <d v="2024-05-17T00:00:00"/>
    <d v="2024-06-13T00:00:00"/>
    <d v="2024-06-15T00:00:00"/>
    <x v="26"/>
    <x v="3"/>
    <n v="5"/>
    <n v="178"/>
    <s v="TV i wideo"/>
    <n v="1"/>
    <n v="7.4999999999999997E-2"/>
    <n v="2010"/>
    <n v="1005"/>
    <n v="2010"/>
    <s v="Klasa I"/>
  </r>
  <r>
    <s v="SO - 0007524"/>
    <x v="3"/>
    <s v="WARE-PUJ1005"/>
    <d v="2024-05-17T00:00:00"/>
    <d v="2024-05-30T00:00:00"/>
    <d v="2024-06-09T00:00:00"/>
    <x v="21"/>
    <x v="3"/>
    <n v="32"/>
    <n v="312"/>
    <s v="Lustra"/>
    <n v="5"/>
    <n v="0.05"/>
    <n v="1172.5"/>
    <n v="961.45"/>
    <n v="5862.5"/>
    <s v="Klasa IV"/>
  </r>
  <r>
    <s v="SO - 0007525"/>
    <x v="3"/>
    <s v="WARE-NMK1003"/>
    <d v="2024-05-17T00:00:00"/>
    <d v="2024-06-05T00:00:00"/>
    <d v="2024-06-11T00:00:00"/>
    <x v="5"/>
    <x v="2"/>
    <n v="27"/>
    <n v="200"/>
    <s v="Szafy"/>
    <n v="5"/>
    <n v="7.4999999999999997E-2"/>
    <n v="1333.3"/>
    <n v="533.32000000000005"/>
    <n v="6666.5"/>
    <s v="Klasa III"/>
  </r>
  <r>
    <s v="SO - 0007526"/>
    <x v="0"/>
    <s v="WARE-XYS1001"/>
    <d v="2024-05-18T00:00:00"/>
    <d v="2024-06-14T00:00:00"/>
    <d v="2024-06-19T00:00:00"/>
    <x v="19"/>
    <x v="2"/>
    <n v="43"/>
    <n v="14"/>
    <s v="Lampy stołowe"/>
    <n v="8"/>
    <n v="7.4999999999999997E-2"/>
    <n v="5246.1"/>
    <n v="3042.7379999999998"/>
    <n v="41968.800000000003"/>
    <s v="Klasa II"/>
  </r>
  <r>
    <s v="SO - 0007527"/>
    <x v="0"/>
    <s v="WARE-XYS1001"/>
    <d v="2024-05-18T00:00:00"/>
    <d v="2024-06-10T00:00:00"/>
    <d v="2024-06-19T00:00:00"/>
    <x v="25"/>
    <x v="0"/>
    <n v="25"/>
    <n v="10"/>
    <s v="Ozdoby"/>
    <n v="1"/>
    <n v="0.1"/>
    <n v="1159.0999999999999"/>
    <n v="869.32500000000005"/>
    <n v="1159.0999999999999"/>
    <s v="Klasa IV"/>
  </r>
  <r>
    <s v="SO - 0007528"/>
    <x v="3"/>
    <s v="WARE-XYS1001"/>
    <d v="2024-05-18T00:00:00"/>
    <d v="2024-05-28T00:00:00"/>
    <d v="2024-06-03T00:00:00"/>
    <x v="4"/>
    <x v="3"/>
    <n v="33"/>
    <n v="35"/>
    <s v="Świeczniki"/>
    <n v="6"/>
    <n v="0.1"/>
    <n v="2921.2"/>
    <n v="2307.748"/>
    <n v="17527.199999999997"/>
    <s v="Klasa III"/>
  </r>
  <r>
    <s v="SO - 0007529"/>
    <x v="0"/>
    <s v="WARE-NMK1003"/>
    <d v="2024-05-18T00:00:00"/>
    <d v="2024-05-23T00:00:00"/>
    <d v="2024-05-28T00:00:00"/>
    <x v="22"/>
    <x v="0"/>
    <n v="3"/>
    <n v="171"/>
    <s v="Wieńce"/>
    <n v="7"/>
    <n v="0.15"/>
    <n v="5165.7"/>
    <n v="4235.8739999999998"/>
    <n v="36159.9"/>
    <s v="Klasa II"/>
  </r>
  <r>
    <s v="SO - 0007530"/>
    <x v="3"/>
    <s v="WARE-NMK1003"/>
    <d v="2024-05-18T00:00:00"/>
    <d v="2024-05-21T00:00:00"/>
    <d v="2024-05-22T00:00:00"/>
    <x v="27"/>
    <x v="1"/>
    <n v="29"/>
    <n v="203"/>
    <s v="Narzędzia barowe"/>
    <n v="8"/>
    <n v="0.3"/>
    <n v="6291.3"/>
    <n v="5158.866"/>
    <n v="50330.400000000001"/>
    <s v="Klasa I"/>
  </r>
  <r>
    <s v="SO - 0007531"/>
    <x v="3"/>
    <s v="WARE-PUJ1005"/>
    <d v="2024-05-18T00:00:00"/>
    <d v="2024-05-27T00:00:00"/>
    <d v="2024-06-06T00:00:00"/>
    <x v="21"/>
    <x v="3"/>
    <n v="32"/>
    <n v="326"/>
    <s v="Świece"/>
    <n v="4"/>
    <n v="7.4999999999999997E-2"/>
    <n v="1869.3"/>
    <n v="1345.896"/>
    <n v="7477.2"/>
    <s v="Klasa IV"/>
  </r>
  <r>
    <s v="SO - 0007532"/>
    <x v="1"/>
    <s v="WARE-NMK1003"/>
    <d v="2024-05-18T00:00:00"/>
    <d v="2024-05-25T00:00:00"/>
    <d v="2024-06-04T00:00:00"/>
    <x v="8"/>
    <x v="3"/>
    <n v="33"/>
    <n v="195"/>
    <s v="Obrusy"/>
    <n v="8"/>
    <n v="0.15"/>
    <n v="3959.7"/>
    <n v="2930.1779999999999"/>
    <n v="31677.599999999999"/>
    <s v="Klasa IV"/>
  </r>
  <r>
    <s v="SO - 0007533"/>
    <x v="1"/>
    <s v="WARE-NMK1003"/>
    <d v="2024-05-18T00:00:00"/>
    <d v="2024-06-13T00:00:00"/>
    <d v="2024-06-15T00:00:00"/>
    <x v="7"/>
    <x v="3"/>
    <n v="8"/>
    <n v="125"/>
    <s v="Narzędzia barowe"/>
    <n v="8"/>
    <n v="0.4"/>
    <n v="2371.8000000000002"/>
    <n v="1209.6179999999999"/>
    <n v="18974.400000000001"/>
    <s v="Klasa I"/>
  </r>
  <r>
    <s v="SO - 0007534"/>
    <x v="0"/>
    <s v="WARE-UHY1004"/>
    <d v="2024-05-18T00:00:00"/>
    <d v="2024-06-07T00:00:00"/>
    <d v="2024-06-14T00:00:00"/>
    <x v="26"/>
    <x v="3"/>
    <n v="16"/>
    <n v="240"/>
    <s v="Meble sypialniane"/>
    <n v="8"/>
    <n v="7.4999999999999997E-2"/>
    <n v="221.1"/>
    <n v="90.650999999999996"/>
    <n v="1768.8"/>
    <s v="Klasa III"/>
  </r>
  <r>
    <s v="SO - 0007535"/>
    <x v="3"/>
    <s v="WARE-UHY1004"/>
    <d v="2024-05-19T00:00:00"/>
    <d v="2024-05-31T00:00:00"/>
    <d v="2024-06-01T00:00:00"/>
    <x v="21"/>
    <x v="3"/>
    <n v="26"/>
    <n v="245"/>
    <s v="Koszykówka"/>
    <n v="8"/>
    <n v="0.2"/>
    <n v="201"/>
    <n v="102.51"/>
    <n v="1608"/>
    <s v="Klasa I"/>
  </r>
  <r>
    <s v="SO - 0007536"/>
    <x v="2"/>
    <s v="WARE-NBV1002"/>
    <d v="2024-05-19T00:00:00"/>
    <d v="2024-05-24T00:00:00"/>
    <d v="2024-05-30T00:00:00"/>
    <x v="23"/>
    <x v="0"/>
    <n v="45"/>
    <n v="72"/>
    <s v="Toaletki"/>
    <n v="8"/>
    <n v="0.1"/>
    <n v="174.2"/>
    <n v="120.19799999999999"/>
    <n v="1393.6"/>
    <s v="Klasa III"/>
  </r>
  <r>
    <s v="SO - 0007537"/>
    <x v="1"/>
    <s v="WARE-UHY1004"/>
    <d v="2024-05-19T00:00:00"/>
    <d v="2024-06-10T00:00:00"/>
    <d v="2024-06-18T00:00:00"/>
    <x v="2"/>
    <x v="2"/>
    <n v="1"/>
    <n v="219"/>
    <s v="Baseball"/>
    <n v="1"/>
    <n v="0.05"/>
    <n v="1989.9"/>
    <n v="1114.3440000000001"/>
    <n v="1989.9"/>
    <s v="Klasa III"/>
  </r>
  <r>
    <s v="SO - 0007538"/>
    <x v="3"/>
    <s v="WARE-NMK1003"/>
    <d v="2024-05-19T00:00:00"/>
    <d v="2024-05-31T00:00:00"/>
    <d v="2024-06-09T00:00:00"/>
    <x v="9"/>
    <x v="0"/>
    <n v="18"/>
    <n v="133"/>
    <s v="Telefony"/>
    <n v="6"/>
    <n v="0.05"/>
    <n v="2566.1"/>
    <n v="1950.2360000000001"/>
    <n v="15396.599999999999"/>
    <s v="Klasa IV"/>
  </r>
  <r>
    <s v="SO - 0007539"/>
    <x v="1"/>
    <s v="WARE-NMK1003"/>
    <d v="2024-05-19T00:00:00"/>
    <d v="2024-06-03T00:00:00"/>
    <d v="2024-06-06T00:00:00"/>
    <x v="2"/>
    <x v="2"/>
    <n v="45"/>
    <n v="135"/>
    <s v="Świece"/>
    <n v="2"/>
    <n v="7.4999999999999997E-2"/>
    <n v="1112.2"/>
    <n v="500.49"/>
    <n v="2224.4"/>
    <s v="Klasa II"/>
  </r>
  <r>
    <s v="SO - 0007540"/>
    <x v="0"/>
    <s v="WARE-PUJ1005"/>
    <d v="2024-05-19T00:00:00"/>
    <d v="2024-05-29T00:00:00"/>
    <d v="2024-06-01T00:00:00"/>
    <x v="1"/>
    <x v="1"/>
    <n v="22"/>
    <n v="320"/>
    <s v="Lampy podłogowe"/>
    <n v="4"/>
    <n v="0.05"/>
    <n v="1708.5"/>
    <n v="1383.885"/>
    <n v="6834"/>
    <s v="Klasa II"/>
  </r>
  <r>
    <s v="SO - 0007541"/>
    <x v="0"/>
    <s v="WARE-NMK1003"/>
    <d v="2024-05-19T00:00:00"/>
    <d v="2024-05-30T00:00:00"/>
    <d v="2024-06-05T00:00:00"/>
    <x v="19"/>
    <x v="2"/>
    <n v="24"/>
    <n v="174"/>
    <s v="Akcesoria"/>
    <n v="3"/>
    <n v="0.2"/>
    <n v="924.6"/>
    <n v="499.28399999999999"/>
    <n v="2773.8"/>
    <s v="Klasa III"/>
  </r>
  <r>
    <s v="SO - 0007542"/>
    <x v="3"/>
    <s v="WARE-NMK1003"/>
    <d v="2024-05-19T00:00:00"/>
    <d v="2024-05-24T00:00:00"/>
    <d v="2024-05-31T00:00:00"/>
    <x v="4"/>
    <x v="3"/>
    <n v="45"/>
    <n v="100"/>
    <s v="Baseball"/>
    <n v="3"/>
    <n v="7.4999999999999997E-2"/>
    <n v="3899.4"/>
    <n v="3275.4960000000001"/>
    <n v="11698.2"/>
    <s v="Klasa III"/>
  </r>
  <r>
    <s v="SO - 0007543"/>
    <x v="3"/>
    <s v="WARE-NMK1003"/>
    <d v="2024-05-19T00:00:00"/>
    <d v="2024-06-05T00:00:00"/>
    <d v="2024-06-11T00:00:00"/>
    <x v="27"/>
    <x v="1"/>
    <n v="37"/>
    <n v="96"/>
    <s v="Narzędzia barowe"/>
    <n v="3"/>
    <n v="0.2"/>
    <n v="1118.9000000000001"/>
    <n v="850.36400000000003"/>
    <n v="3356.7000000000003"/>
    <s v="Klasa III"/>
  </r>
  <r>
    <s v="SO - 0007544"/>
    <x v="2"/>
    <s v="WARE-UHY1004"/>
    <d v="2024-05-20T00:00:00"/>
    <d v="2024-05-25T00:00:00"/>
    <d v="2024-05-29T00:00:00"/>
    <x v="13"/>
    <x v="0"/>
    <n v="39"/>
    <n v="212"/>
    <s v="Szkło stołowe"/>
    <n v="6"/>
    <n v="7.4999999999999997E-2"/>
    <n v="683.4"/>
    <n v="444.21"/>
    <n v="4100.3999999999996"/>
    <s v="Klasa II"/>
  </r>
  <r>
    <s v="SO - 0007545"/>
    <x v="2"/>
    <s v="WARE-NMK1003"/>
    <d v="2024-05-20T00:00:00"/>
    <d v="2024-06-09T00:00:00"/>
    <d v="2024-06-18T00:00:00"/>
    <x v="23"/>
    <x v="0"/>
    <n v="9"/>
    <n v="172"/>
    <s v="Meble sypialniane"/>
    <n v="1"/>
    <n v="7.4999999999999997E-2"/>
    <n v="5333.2"/>
    <n v="2986.5920000000001"/>
    <n v="5333.2"/>
    <s v="Klasa IV"/>
  </r>
  <r>
    <s v="SO - 0007546"/>
    <x v="3"/>
    <s v="WARE-NBV1002"/>
    <d v="2024-05-20T00:00:00"/>
    <d v="2024-06-14T00:00:00"/>
    <d v="2024-06-24T00:00:00"/>
    <x v="17"/>
    <x v="1"/>
    <n v="43"/>
    <n v="77"/>
    <s v="Kwiaty"/>
    <n v="2"/>
    <n v="0.05"/>
    <n v="1748.7"/>
    <n v="1381.473"/>
    <n v="3497.4"/>
    <s v="Klasa IV"/>
  </r>
  <r>
    <s v="SO - 0007547"/>
    <x v="2"/>
    <s v="WARE-MKL1006"/>
    <d v="2024-05-20T00:00:00"/>
    <d v="2024-05-26T00:00:00"/>
    <d v="2024-06-03T00:00:00"/>
    <x v="23"/>
    <x v="0"/>
    <n v="43"/>
    <n v="343"/>
    <s v="Meble łazienkowe"/>
    <n v="8"/>
    <n v="0.05"/>
    <n v="221.1"/>
    <n v="101.706"/>
    <n v="1768.8"/>
    <s v="Klasa III"/>
  </r>
  <r>
    <s v="SO - 0007548"/>
    <x v="2"/>
    <s v="WARE-NMK1003"/>
    <d v="2024-05-20T00:00:00"/>
    <d v="2024-06-07T00:00:00"/>
    <d v="2024-06-11T00:00:00"/>
    <x v="23"/>
    <x v="0"/>
    <n v="34"/>
    <n v="127"/>
    <s v="Lustra"/>
    <n v="5"/>
    <n v="0.1"/>
    <n v="1681.7"/>
    <n v="1227.6410000000001"/>
    <n v="8408.5"/>
    <s v="Klasa II"/>
  </r>
  <r>
    <s v="SO - 0007549"/>
    <x v="0"/>
    <s v="WARE-XYS1001"/>
    <d v="2024-05-20T00:00:00"/>
    <d v="2024-06-06T00:00:00"/>
    <d v="2024-06-15T00:00:00"/>
    <x v="15"/>
    <x v="2"/>
    <n v="44"/>
    <n v="14"/>
    <s v="Zastawa stołowa"/>
    <n v="1"/>
    <n v="0.05"/>
    <n v="817.4"/>
    <n v="531.30999999999995"/>
    <n v="817.4"/>
    <s v="Klasa IV"/>
  </r>
  <r>
    <s v="SO - 0007550"/>
    <x v="3"/>
    <s v="WARE-XYS1001"/>
    <d v="2024-05-20T00:00:00"/>
    <d v="2024-06-06T00:00:00"/>
    <d v="2024-06-11T00:00:00"/>
    <x v="12"/>
    <x v="1"/>
    <n v="42"/>
    <n v="41"/>
    <s v="Telefony"/>
    <n v="7"/>
    <n v="7.4999999999999997E-2"/>
    <n v="964.8"/>
    <n v="578.88"/>
    <n v="6753.5999999999995"/>
    <s v="Klasa II"/>
  </r>
  <r>
    <s v="SO - 0007551"/>
    <x v="0"/>
    <s v="WARE-UHY1004"/>
    <d v="2024-05-20T00:00:00"/>
    <d v="2024-05-26T00:00:00"/>
    <d v="2024-06-05T00:00:00"/>
    <x v="14"/>
    <x v="2"/>
    <n v="49"/>
    <n v="235"/>
    <s v="Wieńce"/>
    <n v="4"/>
    <n v="0.15"/>
    <n v="978.2"/>
    <n v="401.06200000000001"/>
    <n v="3912.8"/>
    <s v="Klasa IV"/>
  </r>
  <r>
    <s v="SO - 0007552"/>
    <x v="2"/>
    <s v="WARE-NMK1003"/>
    <d v="2024-05-20T00:00:00"/>
    <d v="2024-05-28T00:00:00"/>
    <d v="2024-06-04T00:00:00"/>
    <x v="7"/>
    <x v="3"/>
    <n v="18"/>
    <n v="90"/>
    <s v="Naczynia do pieczenia"/>
    <n v="2"/>
    <n v="0.05"/>
    <n v="4006.6"/>
    <n v="2043.366"/>
    <n v="8013.2"/>
    <s v="Klasa III"/>
  </r>
  <r>
    <s v="SO - 0007553"/>
    <x v="0"/>
    <s v="WARE-UHY1004"/>
    <d v="2024-05-21T00:00:00"/>
    <d v="2024-06-18T00:00:00"/>
    <d v="2024-06-25T00:00:00"/>
    <x v="10"/>
    <x v="3"/>
    <n v="48"/>
    <n v="204"/>
    <s v="Lustra"/>
    <n v="7"/>
    <n v="0.05"/>
    <n v="1038.5"/>
    <n v="695.79499999999996"/>
    <n v="7269.5"/>
    <s v="Klasa III"/>
  </r>
  <r>
    <s v="SO - 0007554"/>
    <x v="3"/>
    <s v="WARE-NBV1002"/>
    <d v="2024-05-21T00:00:00"/>
    <d v="2024-06-15T00:00:00"/>
    <d v="2024-06-23T00:00:00"/>
    <x v="9"/>
    <x v="0"/>
    <n v="23"/>
    <n v="63"/>
    <s v="Zastawa stołowa"/>
    <n v="7"/>
    <n v="0.1"/>
    <n v="2452.1999999999998"/>
    <n v="1741.0619999999999"/>
    <n v="17165.399999999998"/>
    <s v="Klasa III"/>
  </r>
  <r>
    <s v="SO - 0007555"/>
    <x v="2"/>
    <s v="WARE-PUJ1005"/>
    <d v="2024-05-21T00:00:00"/>
    <d v="2024-06-10T00:00:00"/>
    <d v="2024-06-13T00:00:00"/>
    <x v="7"/>
    <x v="3"/>
    <n v="42"/>
    <n v="316"/>
    <s v="Meble do jadalni"/>
    <n v="5"/>
    <n v="0.1"/>
    <n v="1708.5"/>
    <n v="1042.1849999999999"/>
    <n v="8542.5"/>
    <s v="Klasa II"/>
  </r>
  <r>
    <s v="SO - 0007556"/>
    <x v="1"/>
    <s v="WARE-UHY1004"/>
    <d v="2024-05-21T00:00:00"/>
    <d v="2024-05-27T00:00:00"/>
    <d v="2024-06-06T00:00:00"/>
    <x v="7"/>
    <x v="3"/>
    <n v="45"/>
    <n v="230"/>
    <s v="Wieńce"/>
    <n v="1"/>
    <n v="7.4999999999999997E-2"/>
    <n v="5969.7"/>
    <n v="4417.5780000000004"/>
    <n v="5969.7"/>
    <s v="Klasa IV"/>
  </r>
  <r>
    <s v="SO - 0007557"/>
    <x v="2"/>
    <s v="WARE-NMK1003"/>
    <d v="2024-05-21T00:00:00"/>
    <d v="2024-05-24T00:00:00"/>
    <d v="2024-05-25T00:00:00"/>
    <x v="12"/>
    <x v="1"/>
    <n v="16"/>
    <n v="189"/>
    <s v="Wisiorki"/>
    <n v="6"/>
    <n v="7.4999999999999997E-2"/>
    <n v="1902.8"/>
    <n v="761.12"/>
    <n v="11416.8"/>
    <s v="Klasa I"/>
  </r>
  <r>
    <s v="SO - 0007558"/>
    <x v="0"/>
    <s v="WARE-NBV1002"/>
    <d v="2024-05-21T00:00:00"/>
    <d v="2024-05-30T00:00:00"/>
    <d v="2024-06-01T00:00:00"/>
    <x v="16"/>
    <x v="1"/>
    <n v="41"/>
    <n v="83"/>
    <s v="Półmiski"/>
    <n v="6"/>
    <n v="0.1"/>
    <n v="2479"/>
    <n v="1041.18"/>
    <n v="14874"/>
    <s v="Klasa I"/>
  </r>
  <r>
    <s v="SO - 0007559"/>
    <x v="3"/>
    <s v="WARE-XYS1001"/>
    <d v="2024-05-21T00:00:00"/>
    <d v="2024-05-27T00:00:00"/>
    <d v="2024-05-30T00:00:00"/>
    <x v="17"/>
    <x v="1"/>
    <n v="36"/>
    <n v="55"/>
    <s v="Półmiski"/>
    <n v="3"/>
    <n v="0.2"/>
    <n v="3289.7"/>
    <n v="2500.172"/>
    <n v="9869.0999999999985"/>
    <s v="Klasa II"/>
  </r>
  <r>
    <s v="SO - 0007560"/>
    <x v="3"/>
    <s v="WARE-UHY1004"/>
    <d v="2024-05-21T00:00:00"/>
    <d v="2024-05-23T00:00:00"/>
    <d v="2024-06-01T00:00:00"/>
    <x v="21"/>
    <x v="3"/>
    <n v="39"/>
    <n v="242"/>
    <s v="Kolekcje"/>
    <n v="6"/>
    <n v="0.2"/>
    <n v="1078.7"/>
    <n v="787.45100000000002"/>
    <n v="6472.2000000000007"/>
    <s v="Klasa IV"/>
  </r>
  <r>
    <s v="SO - 0007561"/>
    <x v="0"/>
    <s v="WARE-MKL1006"/>
    <d v="2024-05-22T00:00:00"/>
    <d v="2024-05-27T00:00:00"/>
    <d v="2024-05-28T00:00:00"/>
    <x v="15"/>
    <x v="2"/>
    <n v="22"/>
    <n v="359"/>
    <s v="Szkło stołowe"/>
    <n v="7"/>
    <n v="0.05"/>
    <n v="2626.4"/>
    <n v="1680.896"/>
    <n v="18384.8"/>
    <s v="Klasa I"/>
  </r>
  <r>
    <s v="SO - 0007562"/>
    <x v="3"/>
    <s v="WARE-NMK1003"/>
    <d v="2024-05-22T00:00:00"/>
    <d v="2024-06-19T00:00:00"/>
    <d v="2024-06-29T00:00:00"/>
    <x v="4"/>
    <x v="3"/>
    <n v="13"/>
    <n v="147"/>
    <s v="Kolekcje"/>
    <n v="7"/>
    <n v="0.15"/>
    <n v="5487.3"/>
    <n v="3292.38"/>
    <n v="38411.1"/>
    <s v="Klasa IV"/>
  </r>
  <r>
    <s v="SO - 0007563"/>
    <x v="0"/>
    <s v="WARE-NBV1002"/>
    <d v="2024-05-22T00:00:00"/>
    <d v="2024-05-25T00:00:00"/>
    <d v="2024-06-03T00:00:00"/>
    <x v="25"/>
    <x v="0"/>
    <n v="3"/>
    <n v="70"/>
    <s v="Rzeźby"/>
    <n v="2"/>
    <n v="7.4999999999999997E-2"/>
    <n v="2639.8"/>
    <n v="1293.502"/>
    <n v="5279.6"/>
    <s v="Klasa IV"/>
  </r>
  <r>
    <s v="SO - 0007564"/>
    <x v="3"/>
    <s v="WARE-XYS1001"/>
    <d v="2024-05-22T00:00:00"/>
    <d v="2024-06-07T00:00:00"/>
    <d v="2024-06-16T00:00:00"/>
    <x v="11"/>
    <x v="0"/>
    <n v="46"/>
    <n v="32"/>
    <s v="Ozdoby"/>
    <n v="2"/>
    <n v="0.15"/>
    <n v="1165.8"/>
    <n v="512.952"/>
    <n v="2331.6"/>
    <s v="Klasa IV"/>
  </r>
  <r>
    <s v="SO - 0007565"/>
    <x v="3"/>
    <s v="WARE-NMK1003"/>
    <d v="2024-05-22T00:00:00"/>
    <d v="2024-06-19T00:00:00"/>
    <d v="2024-06-21T00:00:00"/>
    <x v="17"/>
    <x v="1"/>
    <n v="37"/>
    <n v="103"/>
    <s v="Wazy"/>
    <n v="2"/>
    <n v="0.05"/>
    <n v="1092.0999999999999"/>
    <n v="797.23299999999995"/>
    <n v="2184.1999999999998"/>
    <s v="Klasa I"/>
  </r>
  <r>
    <s v="SO - 0007566"/>
    <x v="3"/>
    <s v="WARE-MKL1006"/>
    <d v="2024-05-22T00:00:00"/>
    <d v="2024-06-06T00:00:00"/>
    <d v="2024-06-07T00:00:00"/>
    <x v="9"/>
    <x v="0"/>
    <n v="22"/>
    <n v="365"/>
    <s v="Kolekcje"/>
    <n v="3"/>
    <n v="7.4999999999999997E-2"/>
    <n v="6539.2"/>
    <n v="2942.64"/>
    <n v="19617.599999999999"/>
    <s v="Klasa I"/>
  </r>
  <r>
    <s v="SO - 0007567"/>
    <x v="1"/>
    <s v="WARE-XYS1001"/>
    <d v="2024-05-22T00:00:00"/>
    <d v="2024-05-26T00:00:00"/>
    <d v="2024-05-31T00:00:00"/>
    <x v="2"/>
    <x v="2"/>
    <n v="26"/>
    <n v="55"/>
    <s v="Kieliszki do koktajli"/>
    <n v="3"/>
    <n v="0.1"/>
    <n v="1105.5"/>
    <n v="729.63"/>
    <n v="3316.5"/>
    <s v="Klasa II"/>
  </r>
  <r>
    <s v="SO - 0007568"/>
    <x v="0"/>
    <s v="WARE-NMK1003"/>
    <d v="2024-05-22T00:00:00"/>
    <d v="2024-06-17T00:00:00"/>
    <d v="2024-06-20T00:00:00"/>
    <x v="6"/>
    <x v="1"/>
    <n v="36"/>
    <n v="88"/>
    <s v="Meble do jadalni"/>
    <n v="3"/>
    <n v="7.4999999999999997E-2"/>
    <n v="1098.8"/>
    <n v="879.04"/>
    <n v="3296.3999999999996"/>
    <s v="Klasa II"/>
  </r>
  <r>
    <s v="SO - 0007569"/>
    <x v="3"/>
    <s v="WARE-MKL1006"/>
    <d v="2024-05-22T00:00:00"/>
    <d v="2024-06-16T00:00:00"/>
    <d v="2024-06-25T00:00:00"/>
    <x v="17"/>
    <x v="1"/>
    <n v="4"/>
    <n v="363"/>
    <s v="Komputery"/>
    <n v="3"/>
    <n v="0.15"/>
    <n v="884.4"/>
    <n v="725.20799999999997"/>
    <n v="2653.2"/>
    <s v="Klasa IV"/>
  </r>
  <r>
    <s v="SO - 0007570"/>
    <x v="3"/>
    <s v="WARE-UHY1004"/>
    <d v="2024-05-22T00:00:00"/>
    <d v="2024-06-19T00:00:00"/>
    <d v="2024-06-27T00:00:00"/>
    <x v="4"/>
    <x v="3"/>
    <n v="28"/>
    <n v="230"/>
    <s v="Meble ogrodowe"/>
    <n v="6"/>
    <n v="0.3"/>
    <n v="1755.4"/>
    <n v="877.7"/>
    <n v="10532.400000000001"/>
    <s v="Klasa III"/>
  </r>
  <r>
    <s v="SO - 0007571"/>
    <x v="0"/>
    <s v="WARE-NBV1002"/>
    <d v="2024-05-22T00:00:00"/>
    <d v="2024-06-15T00:00:00"/>
    <d v="2024-06-16T00:00:00"/>
    <x v="26"/>
    <x v="3"/>
    <n v="5"/>
    <n v="85"/>
    <s v="Wazy"/>
    <n v="4"/>
    <n v="0.05"/>
    <n v="1098.8"/>
    <n v="648.29200000000003"/>
    <n v="4395.2"/>
    <s v="Klasa I"/>
  </r>
  <r>
    <s v="SO - 0007572"/>
    <x v="0"/>
    <s v="WARE-NMK1003"/>
    <d v="2024-05-22T00:00:00"/>
    <d v="2024-06-04T00:00:00"/>
    <d v="2024-06-12T00:00:00"/>
    <x v="22"/>
    <x v="0"/>
    <n v="23"/>
    <n v="112"/>
    <s v="Ramki na ścianę"/>
    <n v="1"/>
    <n v="0.15"/>
    <n v="1065.3"/>
    <n v="458.07900000000001"/>
    <n v="1065.3"/>
    <s v="Klasa III"/>
  </r>
  <r>
    <s v="SO - 0007573"/>
    <x v="1"/>
    <s v="WARE-XYS1001"/>
    <d v="2024-05-22T00:00:00"/>
    <d v="2024-05-24T00:00:00"/>
    <d v="2024-06-02T00:00:00"/>
    <x v="8"/>
    <x v="3"/>
    <n v="32"/>
    <n v="36"/>
    <s v="Koce"/>
    <n v="5"/>
    <n v="7.4999999999999997E-2"/>
    <n v="1815.7"/>
    <n v="980.47799999999995"/>
    <n v="9078.5"/>
    <s v="Klasa IV"/>
  </r>
  <r>
    <s v="SO - 0007574"/>
    <x v="0"/>
    <s v="WARE-UHY1004"/>
    <d v="2024-05-22T00:00:00"/>
    <d v="2024-06-15T00:00:00"/>
    <d v="2024-06-16T00:00:00"/>
    <x v="1"/>
    <x v="1"/>
    <n v="42"/>
    <n v="229"/>
    <s v="Obrusy"/>
    <n v="5"/>
    <n v="0.2"/>
    <n v="5152.3"/>
    <n v="2576.15"/>
    <n v="25761.5"/>
    <s v="Klasa I"/>
  </r>
  <r>
    <s v="SO - 0007575"/>
    <x v="0"/>
    <s v="WARE-NMK1003"/>
    <d v="2024-05-23T00:00:00"/>
    <d v="2024-06-03T00:00:00"/>
    <d v="2024-06-10T00:00:00"/>
    <x v="18"/>
    <x v="2"/>
    <n v="32"/>
    <n v="192"/>
    <s v="Telefony"/>
    <n v="1"/>
    <n v="0.15"/>
    <n v="2579.5"/>
    <n v="1212.365"/>
    <n v="2579.5"/>
    <s v="Klasa III"/>
  </r>
  <r>
    <s v="SO - 0007576"/>
    <x v="0"/>
    <s v="WARE-PUJ1005"/>
    <d v="2024-05-23T00:00:00"/>
    <d v="2024-05-26T00:00:00"/>
    <d v="2024-06-02T00:00:00"/>
    <x v="10"/>
    <x v="3"/>
    <n v="48"/>
    <n v="311"/>
    <s v="Szkło stołowe"/>
    <n v="3"/>
    <n v="0.2"/>
    <n v="891.1"/>
    <n v="356.44"/>
    <n v="2673.3"/>
    <s v="Klasa III"/>
  </r>
  <r>
    <s v="SO - 0007577"/>
    <x v="3"/>
    <s v="WARE-NMK1003"/>
    <d v="2024-05-23T00:00:00"/>
    <d v="2024-06-05T00:00:00"/>
    <d v="2024-06-15T00:00:00"/>
    <x v="9"/>
    <x v="0"/>
    <n v="50"/>
    <n v="179"/>
    <s v="Meble do jadalni"/>
    <n v="1"/>
    <n v="7.4999999999999997E-2"/>
    <n v="1038.5"/>
    <n v="591.94500000000005"/>
    <n v="1038.5"/>
    <s v="Klasa IV"/>
  </r>
  <r>
    <s v="SO - 0007578"/>
    <x v="0"/>
    <s v="WARE-UHY1004"/>
    <d v="2024-05-23T00:00:00"/>
    <d v="2024-06-09T00:00:00"/>
    <d v="2024-06-19T00:00:00"/>
    <x v="26"/>
    <x v="3"/>
    <n v="18"/>
    <n v="242"/>
    <s v="Kieliszki do koktajli"/>
    <n v="8"/>
    <n v="0.15"/>
    <n v="951.4"/>
    <n v="704.03599999999994"/>
    <n v="7611.2"/>
    <s v="Klasa IV"/>
  </r>
  <r>
    <s v="SO - 0007579"/>
    <x v="1"/>
    <s v="WARE-XYS1001"/>
    <d v="2024-05-23T00:00:00"/>
    <d v="2024-06-02T00:00:00"/>
    <d v="2024-06-11T00:00:00"/>
    <x v="20"/>
    <x v="1"/>
    <n v="25"/>
    <n v="21"/>
    <s v="Zegary"/>
    <n v="6"/>
    <n v="7.4999999999999997E-2"/>
    <n v="931.3"/>
    <n v="651.91"/>
    <n v="5587.7999999999993"/>
    <s v="Klasa IV"/>
  </r>
  <r>
    <s v="SO - 0007580"/>
    <x v="3"/>
    <s v="WARE-UHY1004"/>
    <d v="2024-05-23T00:00:00"/>
    <d v="2024-06-01T00:00:00"/>
    <d v="2024-06-02T00:00:00"/>
    <x v="22"/>
    <x v="0"/>
    <n v="24"/>
    <n v="207"/>
    <s v="Meble sypialniane"/>
    <n v="1"/>
    <n v="0.1"/>
    <n v="3450.5"/>
    <n v="2346.34"/>
    <n v="3450.5"/>
    <s v="Klasa I"/>
  </r>
  <r>
    <s v="SO - 0007581"/>
    <x v="2"/>
    <s v="WARE-UHY1004"/>
    <d v="2024-05-23T00:00:00"/>
    <d v="2024-06-02T00:00:00"/>
    <d v="2024-06-06T00:00:00"/>
    <x v="3"/>
    <x v="0"/>
    <n v="24"/>
    <n v="229"/>
    <s v="Świeczniki"/>
    <n v="1"/>
    <n v="0.1"/>
    <n v="998.3"/>
    <n v="628.92899999999997"/>
    <n v="998.3"/>
    <s v="Klasa II"/>
  </r>
  <r>
    <s v="SO - 0007582"/>
    <x v="0"/>
    <s v="WARE-UHY1004"/>
    <d v="2024-05-23T00:00:00"/>
    <d v="2024-05-28T00:00:00"/>
    <d v="2024-05-31T00:00:00"/>
    <x v="0"/>
    <x v="0"/>
    <n v="1"/>
    <n v="238"/>
    <s v="Świece"/>
    <n v="3"/>
    <n v="0.1"/>
    <n v="3932.9"/>
    <n v="2831.6880000000001"/>
    <n v="11798.7"/>
    <s v="Klasa II"/>
  </r>
  <r>
    <s v="SO - 0007583"/>
    <x v="0"/>
    <s v="WARE-XYS1001"/>
    <d v="2024-05-23T00:00:00"/>
    <d v="2024-06-02T00:00:00"/>
    <d v="2024-06-08T00:00:00"/>
    <x v="19"/>
    <x v="2"/>
    <n v="24"/>
    <n v="58"/>
    <s v="Meble łazienkowe"/>
    <n v="2"/>
    <n v="0.15"/>
    <n v="3698.4"/>
    <n v="3106.6559999999999"/>
    <n v="7396.8"/>
    <s v="Klasa III"/>
  </r>
  <r>
    <s v="SO - 0007584"/>
    <x v="0"/>
    <s v="WARE-NMK1003"/>
    <d v="2024-05-23T00:00:00"/>
    <d v="2024-05-31T00:00:00"/>
    <d v="2024-06-03T00:00:00"/>
    <x v="1"/>
    <x v="1"/>
    <n v="42"/>
    <n v="113"/>
    <s v="Ramki na ścianę"/>
    <n v="5"/>
    <n v="0.2"/>
    <n v="1788.9"/>
    <n v="966.00599999999997"/>
    <n v="8944.5"/>
    <s v="Klasa II"/>
  </r>
  <r>
    <s v="SO - 0007585"/>
    <x v="0"/>
    <s v="WARE-NMK1003"/>
    <d v="2024-05-23T00:00:00"/>
    <d v="2024-06-15T00:00:00"/>
    <d v="2024-06-20T00:00:00"/>
    <x v="25"/>
    <x v="0"/>
    <n v="33"/>
    <n v="187"/>
    <s v="Kieliszki do koktajli"/>
    <n v="6"/>
    <n v="0.05"/>
    <n v="971.5"/>
    <n v="777.2"/>
    <n v="5829"/>
    <s v="Klasa II"/>
  </r>
  <r>
    <s v="SO - 0007586"/>
    <x v="3"/>
    <s v="WARE-PUJ1005"/>
    <d v="2024-05-23T00:00:00"/>
    <d v="2024-06-01T00:00:00"/>
    <d v="2024-06-07T00:00:00"/>
    <x v="22"/>
    <x v="0"/>
    <n v="42"/>
    <n v="325"/>
    <s v="Wazy"/>
    <n v="3"/>
    <n v="0.05"/>
    <n v="2525.9"/>
    <n v="1742.8710000000001"/>
    <n v="7577.7000000000007"/>
    <s v="Klasa III"/>
  </r>
  <r>
    <s v="SO - 0007587"/>
    <x v="0"/>
    <s v="WARE-XYS1001"/>
    <d v="2024-05-24T00:00:00"/>
    <d v="2024-05-26T00:00:00"/>
    <d v="2024-06-04T00:00:00"/>
    <x v="18"/>
    <x v="2"/>
    <n v="5"/>
    <n v="1"/>
    <s v="Lampy stołowe"/>
    <n v="2"/>
    <n v="0.1"/>
    <n v="2391.9"/>
    <n v="1363.383"/>
    <n v="4783.8"/>
    <s v="Klasa IV"/>
  </r>
  <r>
    <s v="SO - 0007588"/>
    <x v="0"/>
    <s v="WARE-NMK1003"/>
    <d v="2024-05-24T00:00:00"/>
    <d v="2024-06-06T00:00:00"/>
    <d v="2024-06-12T00:00:00"/>
    <x v="25"/>
    <x v="0"/>
    <n v="42"/>
    <n v="128"/>
    <s v="Kolekcje"/>
    <n v="8"/>
    <n v="0.15"/>
    <n v="991.6"/>
    <n v="743.7"/>
    <n v="7932.8"/>
    <s v="Klasa III"/>
  </r>
  <r>
    <s v="SO - 0007589"/>
    <x v="3"/>
    <s v="WARE-MKL1006"/>
    <d v="2024-05-24T00:00:00"/>
    <d v="2024-06-17T00:00:00"/>
    <d v="2024-06-22T00:00:00"/>
    <x v="5"/>
    <x v="2"/>
    <n v="14"/>
    <n v="330"/>
    <s v="Wieńce"/>
    <n v="2"/>
    <n v="0.1"/>
    <n v="234.5"/>
    <n v="157.11500000000001"/>
    <n v="469"/>
    <s v="Klasa II"/>
  </r>
  <r>
    <s v="SO - 0007590"/>
    <x v="0"/>
    <s v="WARE-NMK1003"/>
    <d v="2024-05-24T00:00:00"/>
    <d v="2024-06-19T00:00:00"/>
    <d v="2024-06-24T00:00:00"/>
    <x v="22"/>
    <x v="0"/>
    <n v="24"/>
    <n v="159"/>
    <s v="Ozdoby"/>
    <n v="4"/>
    <n v="7.4999999999999997E-2"/>
    <n v="3886"/>
    <n v="1904.14"/>
    <n v="15544"/>
    <s v="Klasa II"/>
  </r>
  <r>
    <s v="SO - 0007591"/>
    <x v="2"/>
    <s v="WARE-NMK1003"/>
    <d v="2024-05-24T00:00:00"/>
    <d v="2024-06-02T00:00:00"/>
    <d v="2024-06-03T00:00:00"/>
    <x v="23"/>
    <x v="0"/>
    <n v="1"/>
    <n v="171"/>
    <s v="Kwiaty"/>
    <n v="4"/>
    <n v="0.3"/>
    <n v="5246.1"/>
    <n v="3619.8090000000002"/>
    <n v="20984.400000000001"/>
    <s v="Klasa I"/>
  </r>
  <r>
    <s v="SO - 0007592"/>
    <x v="0"/>
    <s v="WARE-PUJ1005"/>
    <d v="2024-05-24T00:00:00"/>
    <d v="2024-05-30T00:00:00"/>
    <d v="2024-06-07T00:00:00"/>
    <x v="10"/>
    <x v="3"/>
    <n v="42"/>
    <n v="328"/>
    <s v="Naczynia kuchenne"/>
    <n v="4"/>
    <n v="0.2"/>
    <n v="3973.1"/>
    <n v="2185.2049999999999"/>
    <n v="15892.4"/>
    <s v="Klasa III"/>
  </r>
  <r>
    <s v="SO - 0007593"/>
    <x v="2"/>
    <s v="WARE-PUJ1005"/>
    <d v="2024-05-24T00:00:00"/>
    <d v="2024-06-08T00:00:00"/>
    <d v="2024-06-11T00:00:00"/>
    <x v="23"/>
    <x v="0"/>
    <n v="12"/>
    <n v="269"/>
    <s v="Telefony"/>
    <n v="1"/>
    <n v="7.4999999999999997E-2"/>
    <n v="227.8"/>
    <n v="107.066"/>
    <n v="227.8"/>
    <s v="Klasa II"/>
  </r>
  <r>
    <s v="SO - 0007594"/>
    <x v="0"/>
    <s v="WARE-PUJ1005"/>
    <d v="2024-05-24T00:00:00"/>
    <d v="2024-06-20T00:00:00"/>
    <d v="2024-06-25T00:00:00"/>
    <x v="26"/>
    <x v="3"/>
    <n v="47"/>
    <n v="283"/>
    <s v="Lampy stołowe"/>
    <n v="2"/>
    <n v="0.2"/>
    <n v="167.5"/>
    <n v="73.7"/>
    <n v="335"/>
    <s v="Klasa II"/>
  </r>
  <r>
    <s v="SO - 0007595"/>
    <x v="0"/>
    <s v="WARE-NBV1002"/>
    <d v="2024-05-24T00:00:00"/>
    <d v="2024-05-30T00:00:00"/>
    <d v="2024-06-01T00:00:00"/>
    <x v="6"/>
    <x v="1"/>
    <n v="36"/>
    <n v="65"/>
    <s v="Poduszki meblowe"/>
    <n v="7"/>
    <n v="0.2"/>
    <n v="1051.9000000000001"/>
    <n v="662.697"/>
    <n v="7363.3000000000011"/>
    <s v="Klasa I"/>
  </r>
  <r>
    <s v="SO - 0007596"/>
    <x v="1"/>
    <s v="WARE-PUJ1005"/>
    <d v="2024-05-24T00:00:00"/>
    <d v="2024-06-08T00:00:00"/>
    <d v="2024-06-18T00:00:00"/>
    <x v="20"/>
    <x v="1"/>
    <n v="35"/>
    <n v="311"/>
    <s v="Meble łazienkowe"/>
    <n v="3"/>
    <n v="0.15"/>
    <n v="2217.6999999999998"/>
    <n v="1153.204"/>
    <n v="6653.0999999999995"/>
    <s v="Klasa IV"/>
  </r>
  <r>
    <s v="SO - 0007597"/>
    <x v="2"/>
    <s v="WARE-PUJ1005"/>
    <d v="2024-05-24T00:00:00"/>
    <d v="2024-06-18T00:00:00"/>
    <d v="2024-06-24T00:00:00"/>
    <x v="24"/>
    <x v="2"/>
    <n v="2"/>
    <n v="316"/>
    <s v="Ramki na zdjęcia"/>
    <n v="8"/>
    <n v="7.4999999999999997E-2"/>
    <n v="1132.3"/>
    <n v="951.13199999999995"/>
    <n v="9058.4"/>
    <s v="Klasa III"/>
  </r>
  <r>
    <s v="SO - 0007598"/>
    <x v="3"/>
    <s v="WARE-UHY1004"/>
    <d v="2024-05-24T00:00:00"/>
    <d v="2024-06-10T00:00:00"/>
    <d v="2024-06-18T00:00:00"/>
    <x v="27"/>
    <x v="1"/>
    <n v="34"/>
    <n v="247"/>
    <s v="Świąteczne"/>
    <n v="3"/>
    <n v="0.05"/>
    <n v="1085.4000000000001"/>
    <n v="477.57600000000002"/>
    <n v="3256.2000000000003"/>
    <s v="Klasa III"/>
  </r>
  <r>
    <s v="SO - 0007599"/>
    <x v="3"/>
    <s v="WARE-PUJ1005"/>
    <d v="2024-05-24T00:00:00"/>
    <d v="2024-06-06T00:00:00"/>
    <d v="2024-06-11T00:00:00"/>
    <x v="27"/>
    <x v="1"/>
    <n v="24"/>
    <n v="318"/>
    <s v="Świece"/>
    <n v="3"/>
    <n v="0.3"/>
    <n v="958.1"/>
    <n v="603.60299999999995"/>
    <n v="2874.3"/>
    <s v="Klasa II"/>
  </r>
  <r>
    <s v="SO - 0007600"/>
    <x v="3"/>
    <s v="WARE-PUJ1005"/>
    <d v="2024-05-24T00:00:00"/>
    <d v="2024-06-03T00:00:00"/>
    <d v="2024-06-11T00:00:00"/>
    <x v="21"/>
    <x v="3"/>
    <n v="46"/>
    <n v="305"/>
    <s v="Akcesoria"/>
    <n v="5"/>
    <n v="0.15"/>
    <n v="3651.5"/>
    <n v="2409.9899999999998"/>
    <n v="18257.5"/>
    <s v="Klasa III"/>
  </r>
  <r>
    <s v="SO - 0007601"/>
    <x v="3"/>
    <s v="WARE-MKL1006"/>
    <d v="2024-05-25T00:00:00"/>
    <d v="2024-05-27T00:00:00"/>
    <d v="2024-06-01T00:00:00"/>
    <x v="17"/>
    <x v="1"/>
    <n v="11"/>
    <n v="359"/>
    <s v="Zastawa stołowa"/>
    <n v="1"/>
    <n v="0.2"/>
    <n v="1996.6"/>
    <n v="1098.1300000000001"/>
    <n v="1996.6"/>
    <s v="Klasa II"/>
  </r>
  <r>
    <s v="SO - 0007602"/>
    <x v="3"/>
    <s v="WARE-NMK1003"/>
    <d v="2024-05-25T00:00:00"/>
    <d v="2024-06-17T00:00:00"/>
    <d v="2024-06-22T00:00:00"/>
    <x v="5"/>
    <x v="2"/>
    <n v="38"/>
    <n v="132"/>
    <s v="Naczynia serwisowe"/>
    <n v="5"/>
    <n v="0.05"/>
    <n v="3631.4"/>
    <n v="2033.5840000000001"/>
    <n v="18157"/>
    <s v="Klasa II"/>
  </r>
  <r>
    <s v="SO - 0007603"/>
    <x v="3"/>
    <s v="WARE-MKL1006"/>
    <d v="2024-05-25T00:00:00"/>
    <d v="2024-05-31T00:00:00"/>
    <d v="2024-06-01T00:00:00"/>
    <x v="21"/>
    <x v="3"/>
    <n v="26"/>
    <n v="346"/>
    <s v="Świąteczne"/>
    <n v="4"/>
    <n v="7.4999999999999997E-2"/>
    <n v="6472.2"/>
    <n v="5371.9260000000004"/>
    <n v="25888.799999999999"/>
    <s v="Klasa I"/>
  </r>
  <r>
    <s v="SO - 0007604"/>
    <x v="0"/>
    <s v="WARE-NMK1003"/>
    <d v="2024-05-25T00:00:00"/>
    <d v="2024-06-18T00:00:00"/>
    <d v="2024-06-21T00:00:00"/>
    <x v="15"/>
    <x v="2"/>
    <n v="2"/>
    <n v="165"/>
    <s v="Kieliszki do koktajli"/>
    <n v="4"/>
    <n v="0.1"/>
    <n v="1896.1"/>
    <n v="1573.7629999999999"/>
    <n v="7584.4"/>
    <s v="Klasa II"/>
  </r>
  <r>
    <s v="SO - 0007605"/>
    <x v="2"/>
    <s v="WARE-PUJ1005"/>
    <d v="2024-05-25T00:00:00"/>
    <d v="2024-06-21T00:00:00"/>
    <d v="2024-07-01T00:00:00"/>
    <x v="13"/>
    <x v="0"/>
    <n v="16"/>
    <n v="308"/>
    <s v="Meble do jadalni"/>
    <n v="8"/>
    <n v="0.15"/>
    <n v="1835.8"/>
    <n v="1193.27"/>
    <n v="14686.4"/>
    <s v="Klasa IV"/>
  </r>
  <r>
    <s v="SO - 0007606"/>
    <x v="0"/>
    <s v="WARE-PUJ1005"/>
    <d v="2024-05-25T00:00:00"/>
    <d v="2024-05-31T00:00:00"/>
    <d v="2024-06-04T00:00:00"/>
    <x v="16"/>
    <x v="1"/>
    <n v="25"/>
    <n v="324"/>
    <s v="Telefony"/>
    <n v="2"/>
    <n v="0.2"/>
    <n v="3966.4"/>
    <n v="1626.2239999999999"/>
    <n v="7932.8"/>
    <s v="Klasa II"/>
  </r>
  <r>
    <s v="SO - 0007607"/>
    <x v="0"/>
    <s v="WARE-NMK1003"/>
    <d v="2024-05-26T00:00:00"/>
    <d v="2024-06-17T00:00:00"/>
    <d v="2024-06-27T00:00:00"/>
    <x v="0"/>
    <x v="0"/>
    <n v="30"/>
    <n v="113"/>
    <s v="Komputery"/>
    <n v="6"/>
    <n v="0.05"/>
    <n v="2860.9"/>
    <n v="1316.0139999999999"/>
    <n v="17165.400000000001"/>
    <s v="Klasa IV"/>
  </r>
  <r>
    <s v="SO - 0007608"/>
    <x v="1"/>
    <s v="WARE-PUJ1005"/>
    <d v="2024-05-26T00:00:00"/>
    <d v="2024-06-10T00:00:00"/>
    <d v="2024-06-14T00:00:00"/>
    <x v="7"/>
    <x v="3"/>
    <n v="11"/>
    <n v="294"/>
    <s v="Kwiaty"/>
    <n v="2"/>
    <n v="0.05"/>
    <n v="1983.2"/>
    <n v="1606.3920000000001"/>
    <n v="3966.4"/>
    <s v="Klasa II"/>
  </r>
  <r>
    <s v="SO - 0007609"/>
    <x v="3"/>
    <s v="WARE-UHY1004"/>
    <d v="2024-05-26T00:00:00"/>
    <d v="2024-06-20T00:00:00"/>
    <d v="2024-06-22T00:00:00"/>
    <x v="27"/>
    <x v="1"/>
    <n v="41"/>
    <n v="258"/>
    <s v="Dekoracje zewnętrzne"/>
    <n v="1"/>
    <n v="0.4"/>
    <n v="1132.3"/>
    <n v="622.76499999999999"/>
    <n v="1132.3"/>
    <s v="Klasa I"/>
  </r>
  <r>
    <s v="SO - 0007610"/>
    <x v="3"/>
    <s v="WARE-PUJ1005"/>
    <d v="2024-05-26T00:00:00"/>
    <d v="2024-06-10T00:00:00"/>
    <d v="2024-06-11T00:00:00"/>
    <x v="9"/>
    <x v="0"/>
    <n v="6"/>
    <n v="283"/>
    <s v="Ramki na ścianę"/>
    <n v="1"/>
    <n v="0.15"/>
    <n v="991.6"/>
    <n v="436.30399999999997"/>
    <n v="991.6"/>
    <s v="Klasa I"/>
  </r>
  <r>
    <s v="SO - 0007611"/>
    <x v="1"/>
    <s v="WARE-NMK1003"/>
    <d v="2024-05-26T00:00:00"/>
    <d v="2024-06-22T00:00:00"/>
    <d v="2024-06-23T00:00:00"/>
    <x v="2"/>
    <x v="2"/>
    <n v="28"/>
    <n v="162"/>
    <s v="Pufy"/>
    <n v="5"/>
    <n v="0.05"/>
    <n v="2566.1"/>
    <n v="1026.44"/>
    <n v="12830.5"/>
    <s v="Klasa I"/>
  </r>
  <r>
    <s v="SO - 0007612"/>
    <x v="1"/>
    <s v="WARE-NMK1003"/>
    <d v="2024-05-26T00:00:00"/>
    <d v="2024-06-22T00:00:00"/>
    <d v="2024-07-02T00:00:00"/>
    <x v="2"/>
    <x v="2"/>
    <n v="9"/>
    <n v="92"/>
    <s v="Rzeźby"/>
    <n v="5"/>
    <n v="0.4"/>
    <n v="1165.8"/>
    <n v="617.87400000000002"/>
    <n v="5829"/>
    <s v="Klasa IV"/>
  </r>
  <r>
    <s v="SO - 0007613"/>
    <x v="1"/>
    <s v="WARE-XYS1001"/>
    <d v="2024-05-26T00:00:00"/>
    <d v="2024-06-03T00:00:00"/>
    <d v="2024-06-08T00:00:00"/>
    <x v="20"/>
    <x v="1"/>
    <n v="32"/>
    <n v="18"/>
    <s v="Zapachy do domu"/>
    <n v="4"/>
    <n v="0.2"/>
    <n v="268"/>
    <n v="152.76"/>
    <n v="1072"/>
    <s v="Klasa II"/>
  </r>
  <r>
    <s v="SO - 0007614"/>
    <x v="3"/>
    <s v="WARE-MKL1006"/>
    <d v="2024-05-26T00:00:00"/>
    <d v="2024-06-14T00:00:00"/>
    <d v="2024-06-16T00:00:00"/>
    <x v="17"/>
    <x v="1"/>
    <n v="40"/>
    <n v="336"/>
    <s v="Akcesoria"/>
    <n v="5"/>
    <n v="0.1"/>
    <n v="214.4"/>
    <n v="126.496"/>
    <n v="1072"/>
    <s v="Klasa I"/>
  </r>
  <r>
    <s v="SO - 0007615"/>
    <x v="3"/>
    <s v="WARE-PUJ1005"/>
    <d v="2024-05-27T00:00:00"/>
    <d v="2024-06-11T00:00:00"/>
    <d v="2024-06-15T00:00:00"/>
    <x v="9"/>
    <x v="0"/>
    <n v="19"/>
    <n v="271"/>
    <s v="Audio"/>
    <n v="2"/>
    <n v="0.1"/>
    <n v="167.5"/>
    <n v="125.625"/>
    <n v="335"/>
    <s v="Klasa II"/>
  </r>
  <r>
    <s v="SO - 0007616"/>
    <x v="0"/>
    <s v="WARE-NMK1003"/>
    <d v="2024-05-27T00:00:00"/>
    <d v="2024-06-13T00:00:00"/>
    <d v="2024-06-14T00:00:00"/>
    <x v="22"/>
    <x v="0"/>
    <n v="18"/>
    <n v="161"/>
    <s v="Dywany"/>
    <n v="2"/>
    <n v="0.1"/>
    <n v="1139"/>
    <n v="455.6"/>
    <n v="2278"/>
    <s v="Klasa I"/>
  </r>
  <r>
    <s v="SO - 0007617"/>
    <x v="1"/>
    <s v="WARE-NMK1003"/>
    <d v="2024-05-27T00:00:00"/>
    <d v="2024-06-05T00:00:00"/>
    <d v="2024-06-13T00:00:00"/>
    <x v="8"/>
    <x v="3"/>
    <n v="27"/>
    <n v="187"/>
    <s v="Audio"/>
    <n v="2"/>
    <n v="7.4999999999999997E-2"/>
    <n v="2519.1999999999998"/>
    <n v="1435.944"/>
    <n v="5038.3999999999996"/>
    <s v="Klasa III"/>
  </r>
  <r>
    <s v="SO - 0007618"/>
    <x v="0"/>
    <s v="WARE-UHY1004"/>
    <d v="2024-05-27T00:00:00"/>
    <d v="2024-06-08T00:00:00"/>
    <d v="2024-06-17T00:00:00"/>
    <x v="19"/>
    <x v="2"/>
    <n v="50"/>
    <n v="260"/>
    <s v="Wisiorki"/>
    <n v="8"/>
    <n v="0.15"/>
    <n v="2653.2"/>
    <n v="1167.4079999999999"/>
    <n v="21225.599999999999"/>
    <s v="Klasa IV"/>
  </r>
  <r>
    <s v="SO - 0007619"/>
    <x v="0"/>
    <s v="WARE-XYS1001"/>
    <d v="2024-05-27T00:00:00"/>
    <d v="2024-06-19T00:00:00"/>
    <d v="2024-06-25T00:00:00"/>
    <x v="0"/>
    <x v="0"/>
    <n v="15"/>
    <n v="26"/>
    <s v="Zapachy do domu"/>
    <n v="3"/>
    <n v="7.4999999999999997E-2"/>
    <n v="167.5"/>
    <n v="142.375"/>
    <n v="502.5"/>
    <s v="Klasa III"/>
  </r>
  <r>
    <s v="SO - 0007620"/>
    <x v="0"/>
    <s v="WARE-NMK1003"/>
    <d v="2024-05-27T00:00:00"/>
    <d v="2024-06-06T00:00:00"/>
    <d v="2024-06-15T00:00:00"/>
    <x v="14"/>
    <x v="2"/>
    <n v="13"/>
    <n v="202"/>
    <s v="Meble łazienkowe"/>
    <n v="8"/>
    <n v="0.05"/>
    <n v="1963.1"/>
    <n v="1629.373"/>
    <n v="15704.8"/>
    <s v="Klasa IV"/>
  </r>
  <r>
    <s v="SO - 0007621"/>
    <x v="2"/>
    <s v="WARE-XYS1001"/>
    <d v="2024-05-27T00:00:00"/>
    <d v="2024-06-14T00:00:00"/>
    <d v="2024-06-17T00:00:00"/>
    <x v="13"/>
    <x v="0"/>
    <n v="4"/>
    <n v="35"/>
    <s v="Audio"/>
    <n v="2"/>
    <n v="0.1"/>
    <n v="174.2"/>
    <n v="74.906000000000006"/>
    <n v="348.4"/>
    <s v="Klasa II"/>
  </r>
  <r>
    <s v="SO - 0007622"/>
    <x v="1"/>
    <s v="WARE-NMK1003"/>
    <d v="2024-05-28T00:00:00"/>
    <d v="2024-06-03T00:00:00"/>
    <d v="2024-06-09T00:00:00"/>
    <x v="2"/>
    <x v="2"/>
    <n v="45"/>
    <n v="162"/>
    <s v="TV i wideo"/>
    <n v="1"/>
    <n v="0.15"/>
    <n v="3463.9"/>
    <n v="2909.6759999999999"/>
    <n v="3463.9"/>
    <s v="Klasa III"/>
  </r>
  <r>
    <s v="SO - 0007623"/>
    <x v="0"/>
    <s v="WARE-UHY1004"/>
    <d v="2024-05-28T00:00:00"/>
    <d v="2024-06-23T00:00:00"/>
    <d v="2024-07-03T00:00:00"/>
    <x v="0"/>
    <x v="0"/>
    <n v="18"/>
    <n v="231"/>
    <s v="Obrusy"/>
    <n v="4"/>
    <n v="0.05"/>
    <n v="4006.6"/>
    <n v="3165.2139999999999"/>
    <n v="16026.4"/>
    <s v="Klasa IV"/>
  </r>
  <r>
    <s v="SO - 0007624"/>
    <x v="2"/>
    <s v="WARE-PUJ1005"/>
    <d v="2024-05-28T00:00:00"/>
    <d v="2024-06-14T00:00:00"/>
    <d v="2024-06-24T00:00:00"/>
    <x v="23"/>
    <x v="0"/>
    <n v="6"/>
    <n v="304"/>
    <s v="Przechowywanie wina"/>
    <n v="3"/>
    <n v="7.4999999999999997E-2"/>
    <n v="3959.7"/>
    <n v="1742.268"/>
    <n v="11879.099999999999"/>
    <s v="Klasa IV"/>
  </r>
  <r>
    <s v="SO - 0007625"/>
    <x v="0"/>
    <s v="WARE-UHY1004"/>
    <d v="2024-05-28T00:00:00"/>
    <d v="2024-06-12T00:00:00"/>
    <d v="2024-06-20T00:00:00"/>
    <x v="25"/>
    <x v="0"/>
    <n v="31"/>
    <n v="234"/>
    <s v="Zastawa stołowa"/>
    <n v="8"/>
    <n v="7.4999999999999997E-2"/>
    <n v="1822.4"/>
    <n v="1221.008"/>
    <n v="14579.2"/>
    <s v="Klasa III"/>
  </r>
  <r>
    <s v="SO - 0007626"/>
    <x v="2"/>
    <s v="WARE-MKL1006"/>
    <d v="2024-05-28T00:00:00"/>
    <d v="2024-06-05T00:00:00"/>
    <d v="2024-06-07T00:00:00"/>
    <x v="24"/>
    <x v="2"/>
    <n v="8"/>
    <n v="347"/>
    <s v="Dekoracje zewnętrzne"/>
    <n v="7"/>
    <n v="7.4999999999999997E-2"/>
    <n v="2311.5"/>
    <n v="1525.59"/>
    <n v="16180.5"/>
    <s v="Klasa I"/>
  </r>
  <r>
    <s v="SO - 0007627"/>
    <x v="0"/>
    <s v="WARE-MKL1006"/>
    <d v="2024-05-28T00:00:00"/>
    <d v="2024-06-10T00:00:00"/>
    <d v="2024-06-19T00:00:00"/>
    <x v="16"/>
    <x v="1"/>
    <n v="3"/>
    <n v="366"/>
    <s v="Obrusy"/>
    <n v="7"/>
    <n v="0.1"/>
    <n v="891.1"/>
    <n v="623.77"/>
    <n v="6237.7"/>
    <s v="Klasa IV"/>
  </r>
  <r>
    <s v="SO - 0007628"/>
    <x v="0"/>
    <s v="WARE-NMK1003"/>
    <d v="2024-05-28T00:00:00"/>
    <d v="2024-06-22T00:00:00"/>
    <d v="2024-06-30T00:00:00"/>
    <x v="22"/>
    <x v="0"/>
    <n v="38"/>
    <n v="126"/>
    <s v="Ozdoby"/>
    <n v="4"/>
    <n v="0.05"/>
    <n v="207.7"/>
    <n v="97.619"/>
    <n v="830.8"/>
    <s v="Klasa III"/>
  </r>
  <r>
    <s v="SO - 0007629"/>
    <x v="0"/>
    <s v="WARE-NMK1003"/>
    <d v="2024-05-28T00:00:00"/>
    <d v="2024-05-30T00:00:00"/>
    <d v="2024-06-04T00:00:00"/>
    <x v="22"/>
    <x v="0"/>
    <n v="36"/>
    <n v="177"/>
    <s v="Lampy podłogowe"/>
    <n v="3"/>
    <n v="0.05"/>
    <n v="1279.7"/>
    <n v="678.24099999999999"/>
    <n v="3839.1000000000004"/>
    <s v="Klasa II"/>
  </r>
  <r>
    <s v="SO - 0007630"/>
    <x v="0"/>
    <s v="WARE-NMK1003"/>
    <d v="2024-05-28T00:00:00"/>
    <d v="2024-06-02T00:00:00"/>
    <d v="2024-06-08T00:00:00"/>
    <x v="14"/>
    <x v="2"/>
    <n v="2"/>
    <n v="173"/>
    <s v="Audio"/>
    <n v="8"/>
    <n v="0.15"/>
    <n v="227.8"/>
    <n v="100.232"/>
    <n v="1822.4"/>
    <s v="Klasa III"/>
  </r>
  <r>
    <s v="SO - 0007631"/>
    <x v="0"/>
    <s v="WARE-NMK1003"/>
    <d v="2024-05-29T00:00:00"/>
    <d v="2024-06-11T00:00:00"/>
    <d v="2024-06-20T00:00:00"/>
    <x v="25"/>
    <x v="0"/>
    <n v="14"/>
    <n v="174"/>
    <s v="Meble łazienkowe"/>
    <n v="3"/>
    <n v="0.05"/>
    <n v="1018.4"/>
    <n v="661.96"/>
    <n v="3055.2"/>
    <s v="Klasa IV"/>
  </r>
  <r>
    <s v="SO - 0007632"/>
    <x v="0"/>
    <s v="WARE-XYS1001"/>
    <d v="2024-05-29T00:00:00"/>
    <d v="2024-06-04T00:00:00"/>
    <d v="2024-06-13T00:00:00"/>
    <x v="19"/>
    <x v="2"/>
    <n v="41"/>
    <n v="3"/>
    <s v="TV i wideo"/>
    <n v="3"/>
    <n v="7.4999999999999997E-2"/>
    <n v="3939.6"/>
    <n v="1851.6120000000001"/>
    <n v="11818.8"/>
    <s v="Klasa IV"/>
  </r>
  <r>
    <s v="SO - 0007633"/>
    <x v="1"/>
    <s v="WARE-NMK1003"/>
    <d v="2024-05-29T00:00:00"/>
    <d v="2024-06-24T00:00:00"/>
    <d v="2024-07-03T00:00:00"/>
    <x v="2"/>
    <x v="2"/>
    <n v="30"/>
    <n v="171"/>
    <s v="Audio"/>
    <n v="7"/>
    <n v="0.05"/>
    <n v="1005"/>
    <n v="572.85"/>
    <n v="7035"/>
    <s v="Klasa IV"/>
  </r>
  <r>
    <s v="SO - 0007634"/>
    <x v="0"/>
    <s v="WARE-PUJ1005"/>
    <d v="2024-05-29T00:00:00"/>
    <d v="2024-06-16T00:00:00"/>
    <d v="2024-06-18T00:00:00"/>
    <x v="16"/>
    <x v="1"/>
    <n v="26"/>
    <n v="309"/>
    <s v="Wieńce"/>
    <n v="8"/>
    <n v="0.05"/>
    <n v="1085.4000000000001"/>
    <n v="835.75800000000004"/>
    <n v="8683.2000000000007"/>
    <s v="Klasa I"/>
  </r>
  <r>
    <s v="SO - 0007635"/>
    <x v="0"/>
    <s v="WARE-UHY1004"/>
    <d v="2024-05-29T00:00:00"/>
    <d v="2024-06-18T00:00:00"/>
    <d v="2024-06-27T00:00:00"/>
    <x v="14"/>
    <x v="2"/>
    <n v="29"/>
    <n v="241"/>
    <s v="Meble do jadalni"/>
    <n v="8"/>
    <n v="0.15"/>
    <n v="3872.6"/>
    <n v="2749.5459999999998"/>
    <n v="30980.799999999999"/>
    <s v="Klasa IV"/>
  </r>
  <r>
    <s v="SO - 0007636"/>
    <x v="1"/>
    <s v="WARE-PUJ1005"/>
    <d v="2024-05-29T00:00:00"/>
    <d v="2024-06-10T00:00:00"/>
    <d v="2024-06-13T00:00:00"/>
    <x v="8"/>
    <x v="3"/>
    <n v="50"/>
    <n v="308"/>
    <s v="Dekoracje zewnętrzne"/>
    <n v="6"/>
    <n v="7.4999999999999997E-2"/>
    <n v="4006.6"/>
    <n v="2283.7620000000002"/>
    <n v="24039.599999999999"/>
    <s v="Klasa II"/>
  </r>
  <r>
    <s v="SO - 0007637"/>
    <x v="0"/>
    <s v="WARE-XYS1001"/>
    <d v="2024-05-29T00:00:00"/>
    <d v="2024-06-05T00:00:00"/>
    <d v="2024-06-06T00:00:00"/>
    <x v="6"/>
    <x v="1"/>
    <n v="7"/>
    <n v="36"/>
    <s v="Pufy"/>
    <n v="8"/>
    <n v="0.05"/>
    <n v="234.5"/>
    <n v="126.63"/>
    <n v="1876"/>
    <s v="Klasa I"/>
  </r>
  <r>
    <s v="SO - 0007638"/>
    <x v="2"/>
    <s v="WARE-PUJ1005"/>
    <d v="2024-05-30T00:00:00"/>
    <d v="2024-06-01T00:00:00"/>
    <d v="2024-06-05T00:00:00"/>
    <x v="24"/>
    <x v="2"/>
    <n v="47"/>
    <n v="306"/>
    <s v="Pufy"/>
    <n v="5"/>
    <n v="0.05"/>
    <n v="1078.7"/>
    <n v="701.15499999999997"/>
    <n v="5393.5"/>
    <s v="Klasa II"/>
  </r>
  <r>
    <s v="SO - 0007639"/>
    <x v="2"/>
    <s v="WARE-NMK1003"/>
    <d v="2024-05-30T00:00:00"/>
    <d v="2024-06-21T00:00:00"/>
    <d v="2024-06-28T00:00:00"/>
    <x v="3"/>
    <x v="0"/>
    <n v="26"/>
    <n v="99"/>
    <s v="Wieńce"/>
    <n v="4"/>
    <n v="7.4999999999999997E-2"/>
    <n v="2525.9"/>
    <n v="1288.2090000000001"/>
    <n v="10103.6"/>
    <s v="Klasa III"/>
  </r>
  <r>
    <s v="SO - 0007640"/>
    <x v="3"/>
    <s v="WARE-NMK1003"/>
    <d v="2024-05-30T00:00:00"/>
    <d v="2024-06-07T00:00:00"/>
    <d v="2024-06-12T00:00:00"/>
    <x v="27"/>
    <x v="1"/>
    <n v="42"/>
    <n v="174"/>
    <s v="Meble łazienkowe"/>
    <n v="2"/>
    <n v="0.1"/>
    <n v="2385.1999999999998"/>
    <n v="1645.788"/>
    <n v="4770.3999999999996"/>
    <s v="Klasa II"/>
  </r>
  <r>
    <s v="SO - 0007641"/>
    <x v="0"/>
    <s v="WARE-XYS1001"/>
    <d v="2024-05-30T00:00:00"/>
    <d v="2024-06-16T00:00:00"/>
    <d v="2024-06-25T00:00:00"/>
    <x v="14"/>
    <x v="2"/>
    <n v="40"/>
    <n v="8"/>
    <s v="Półmiski"/>
    <n v="4"/>
    <n v="7.4999999999999997E-2"/>
    <n v="201"/>
    <n v="168.84"/>
    <n v="804"/>
    <s v="Klasa IV"/>
  </r>
  <r>
    <s v="SO - 0007642"/>
    <x v="3"/>
    <s v="WARE-PUJ1005"/>
    <d v="2024-05-30T00:00:00"/>
    <d v="2024-06-24T00:00:00"/>
    <d v="2024-06-27T00:00:00"/>
    <x v="4"/>
    <x v="3"/>
    <n v="34"/>
    <n v="304"/>
    <s v="Naczynia serwisowe"/>
    <n v="4"/>
    <n v="0.3"/>
    <n v="1051.9000000000001"/>
    <n v="704.77300000000002"/>
    <n v="4207.6000000000004"/>
    <s v="Klasa II"/>
  </r>
  <r>
    <s v="SO - 0007643"/>
    <x v="1"/>
    <s v="WARE-NMK1003"/>
    <d v="2024-05-31T00:00:00"/>
    <d v="2024-06-04T00:00:00"/>
    <d v="2024-06-14T00:00:00"/>
    <x v="20"/>
    <x v="1"/>
    <n v="25"/>
    <n v="88"/>
    <s v="TV i wideo"/>
    <n v="2"/>
    <n v="7.4999999999999997E-2"/>
    <n v="911.2"/>
    <n v="446.488"/>
    <n v="1822.4"/>
    <s v="Klasa IV"/>
  </r>
  <r>
    <s v="SO - 0007644"/>
    <x v="3"/>
    <s v="WARE-MKL1006"/>
    <d v="2024-05-31T00:00:00"/>
    <d v="2024-06-26T00:00:00"/>
    <d v="2024-06-27T00:00:00"/>
    <x v="27"/>
    <x v="1"/>
    <n v="28"/>
    <n v="345"/>
    <s v="Rzeźby"/>
    <n v="8"/>
    <n v="0.1"/>
    <n v="1748.7"/>
    <n v="1206.6030000000001"/>
    <n v="13989.6"/>
    <s v="Klasa I"/>
  </r>
  <r>
    <s v="SO - 0007645"/>
    <x v="0"/>
    <s v="WARE-PUJ1005"/>
    <d v="2024-05-31T00:00:00"/>
    <d v="2024-06-09T00:00:00"/>
    <d v="2024-06-11T00:00:00"/>
    <x v="15"/>
    <x v="2"/>
    <n v="49"/>
    <n v="264"/>
    <s v="Lustra"/>
    <n v="3"/>
    <n v="0.05"/>
    <n v="1252.9000000000001"/>
    <n v="764.26900000000001"/>
    <n v="3758.7000000000003"/>
    <s v="Klasa I"/>
  </r>
  <r>
    <s v="SO - 0007646"/>
    <x v="2"/>
    <s v="WARE-UHY1004"/>
    <d v="2024-05-31T00:00:00"/>
    <d v="2024-06-26T00:00:00"/>
    <d v="2024-07-01T00:00:00"/>
    <x v="13"/>
    <x v="0"/>
    <n v="12"/>
    <n v="254"/>
    <s v="Ramki na ścianę"/>
    <n v="5"/>
    <n v="0.4"/>
    <n v="3886"/>
    <n v="2914.5"/>
    <n v="19430"/>
    <s v="Klasa II"/>
  </r>
  <r>
    <s v="SO - 0007647"/>
    <x v="2"/>
    <s v="WARE-XYS1001"/>
    <d v="2024-05-31T00:00:00"/>
    <d v="2024-06-16T00:00:00"/>
    <d v="2024-06-18T00:00:00"/>
    <x v="23"/>
    <x v="0"/>
    <n v="29"/>
    <n v="12"/>
    <s v="Lampy podłogowe"/>
    <n v="6"/>
    <n v="0.15"/>
    <n v="984.9"/>
    <n v="827.31600000000003"/>
    <n v="5909.4"/>
    <s v="Klasa I"/>
  </r>
  <r>
    <s v="SO - 0007648"/>
    <x v="3"/>
    <s v="WARE-UHY1004"/>
    <d v="2024-05-31T00:00:00"/>
    <d v="2024-06-15T00:00:00"/>
    <d v="2024-06-20T00:00:00"/>
    <x v="12"/>
    <x v="1"/>
    <n v="9"/>
    <n v="245"/>
    <s v="Wazy"/>
    <n v="4"/>
    <n v="0.05"/>
    <n v="1098.8"/>
    <n v="846.07600000000002"/>
    <n v="4395.2"/>
    <s v="Klasa II"/>
  </r>
  <r>
    <s v="SO - 0007649"/>
    <x v="0"/>
    <s v="WARE-NMK1003"/>
    <d v="2024-05-31T00:00:00"/>
    <d v="2024-06-08T00:00:00"/>
    <d v="2024-06-10T00:00:00"/>
    <x v="6"/>
    <x v="1"/>
    <n v="36"/>
    <n v="170"/>
    <s v="Telefony"/>
    <n v="7"/>
    <n v="0.15"/>
    <n v="1132.3"/>
    <n v="928.48599999999999"/>
    <n v="7926.0999999999995"/>
    <s v="Klasa I"/>
  </r>
  <r>
    <s v="SO - 0007650"/>
    <x v="3"/>
    <s v="WARE-MKL1006"/>
    <d v="2024-05-31T00:00:00"/>
    <d v="2024-06-10T00:00:00"/>
    <d v="2024-06-12T00:00:00"/>
    <x v="9"/>
    <x v="0"/>
    <n v="24"/>
    <n v="337"/>
    <s v="Wieńce"/>
    <n v="5"/>
    <n v="0.1"/>
    <n v="5239.3999999999996"/>
    <n v="3824.7620000000002"/>
    <n v="26197"/>
    <s v="Klasa I"/>
  </r>
  <r>
    <s v="SO - 0007651"/>
    <x v="3"/>
    <s v="WARE-NBV1002"/>
    <d v="2024-06-01T00:00:00"/>
    <d v="2024-06-17T00:00:00"/>
    <d v="2024-06-22T00:00:00"/>
    <x v="4"/>
    <x v="3"/>
    <n v="40"/>
    <n v="80"/>
    <s v="Naczynia kuchenne"/>
    <n v="7"/>
    <n v="0.2"/>
    <n v="194.3"/>
    <n v="108.80800000000001"/>
    <n v="1360.1000000000001"/>
    <s v="Klasa II"/>
  </r>
  <r>
    <s v="SO - 0007652"/>
    <x v="0"/>
    <s v="WARE-PUJ1005"/>
    <d v="2024-06-01T00:00:00"/>
    <d v="2024-06-06T00:00:00"/>
    <d v="2024-06-07T00:00:00"/>
    <x v="0"/>
    <x v="0"/>
    <n v="47"/>
    <n v="278"/>
    <s v="Kieliszki do koktajli"/>
    <n v="3"/>
    <n v="0.1"/>
    <n v="2673.3"/>
    <n v="1229.7180000000001"/>
    <n v="8019.9000000000005"/>
    <s v="Klasa I"/>
  </r>
  <r>
    <s v="SO - 0007653"/>
    <x v="3"/>
    <s v="WARE-NMK1003"/>
    <d v="2024-06-01T00:00:00"/>
    <d v="2024-06-18T00:00:00"/>
    <d v="2024-06-25T00:00:00"/>
    <x v="12"/>
    <x v="1"/>
    <n v="18"/>
    <n v="190"/>
    <s v="Kieliszki do koktajli"/>
    <n v="4"/>
    <n v="0.1"/>
    <n v="938"/>
    <n v="665.98"/>
    <n v="3752"/>
    <s v="Klasa III"/>
  </r>
  <r>
    <s v="SO - 0007654"/>
    <x v="0"/>
    <s v="WARE-XYS1001"/>
    <d v="2024-06-01T00:00:00"/>
    <d v="2024-06-05T00:00:00"/>
    <d v="2024-06-15T00:00:00"/>
    <x v="25"/>
    <x v="0"/>
    <n v="5"/>
    <n v="11"/>
    <s v="Dywany"/>
    <n v="2"/>
    <n v="0.3"/>
    <n v="2606.3000000000002"/>
    <n v="1668.0319999999999"/>
    <n v="5212.6000000000004"/>
    <s v="Klasa IV"/>
  </r>
  <r>
    <s v="SO - 0007655"/>
    <x v="3"/>
    <s v="WARE-NMK1003"/>
    <d v="2024-06-01T00:00:00"/>
    <d v="2024-06-20T00:00:00"/>
    <d v="2024-06-28T00:00:00"/>
    <x v="9"/>
    <x v="0"/>
    <n v="30"/>
    <n v="111"/>
    <s v="Koce"/>
    <n v="7"/>
    <n v="0.05"/>
    <n v="1025.0999999999999"/>
    <n v="871.33500000000004"/>
    <n v="7175.6999999999989"/>
    <s v="Klasa III"/>
  </r>
  <r>
    <s v="SO - 0007656"/>
    <x v="0"/>
    <s v="WARE-NMK1003"/>
    <d v="2024-06-01T00:00:00"/>
    <d v="2024-06-04T00:00:00"/>
    <d v="2024-06-06T00:00:00"/>
    <x v="15"/>
    <x v="2"/>
    <n v="45"/>
    <n v="181"/>
    <s v="Świeczniki"/>
    <n v="8"/>
    <n v="0.05"/>
    <n v="247.9"/>
    <n v="143.78200000000001"/>
    <n v="1983.2"/>
    <s v="Klasa I"/>
  </r>
  <r>
    <s v="SO - 0007657"/>
    <x v="2"/>
    <s v="WARE-UHY1004"/>
    <d v="2024-06-01T00:00:00"/>
    <d v="2024-06-13T00:00:00"/>
    <d v="2024-06-20T00:00:00"/>
    <x v="13"/>
    <x v="0"/>
    <n v="36"/>
    <n v="218"/>
    <s v="Obrusy"/>
    <n v="8"/>
    <n v="0.1"/>
    <n v="1916.2"/>
    <n v="1341.34"/>
    <n v="15329.6"/>
    <s v="Klasa III"/>
  </r>
  <r>
    <s v="SO - 0007658"/>
    <x v="3"/>
    <s v="WARE-NBV1002"/>
    <d v="2024-06-01T00:00:00"/>
    <d v="2024-06-19T00:00:00"/>
    <d v="2024-06-27T00:00:00"/>
    <x v="21"/>
    <x v="3"/>
    <n v="23"/>
    <n v="75"/>
    <s v="Toaletki"/>
    <n v="4"/>
    <n v="0.05"/>
    <n v="1721.9"/>
    <n v="1084.797"/>
    <n v="6887.6"/>
    <s v="Klasa III"/>
  </r>
  <r>
    <s v="SO - 0007659"/>
    <x v="0"/>
    <s v="WARE-PUJ1005"/>
    <d v="2024-06-01T00:00:00"/>
    <d v="2024-06-29T00:00:00"/>
    <d v="2024-07-09T00:00:00"/>
    <x v="15"/>
    <x v="2"/>
    <n v="22"/>
    <n v="299"/>
    <s v="Komputery"/>
    <n v="8"/>
    <n v="0.15"/>
    <n v="1038.5"/>
    <n v="726.95"/>
    <n v="8308"/>
    <s v="Klasa IV"/>
  </r>
  <r>
    <s v="SO - 0007660"/>
    <x v="1"/>
    <s v="WARE-XYS1001"/>
    <d v="2024-06-02T00:00:00"/>
    <d v="2024-06-05T00:00:00"/>
    <d v="2024-06-13T00:00:00"/>
    <x v="20"/>
    <x v="1"/>
    <n v="46"/>
    <n v="39"/>
    <s v="Wieńce"/>
    <n v="4"/>
    <n v="0.05"/>
    <n v="2921.2"/>
    <n v="2103.2640000000001"/>
    <n v="11684.8"/>
    <s v="Klasa III"/>
  </r>
  <r>
    <s v="SO - 0007661"/>
    <x v="2"/>
    <s v="WARE-UHY1004"/>
    <d v="2024-06-02T00:00:00"/>
    <d v="2024-06-07T00:00:00"/>
    <d v="2024-06-10T00:00:00"/>
    <x v="3"/>
    <x v="0"/>
    <n v="21"/>
    <n v="204"/>
    <s v="Naczynia do pieczenia"/>
    <n v="8"/>
    <n v="7.4999999999999997E-2"/>
    <n v="5031.7"/>
    <n v="4226.6279999999997"/>
    <n v="40253.599999999999"/>
    <s v="Klasa II"/>
  </r>
  <r>
    <s v="SO - 0007662"/>
    <x v="0"/>
    <s v="WARE-NBV1002"/>
    <d v="2024-06-02T00:00:00"/>
    <d v="2024-06-05T00:00:00"/>
    <d v="2024-06-10T00:00:00"/>
    <x v="16"/>
    <x v="1"/>
    <n v="28"/>
    <n v="63"/>
    <s v="Naczynia do pieczenia"/>
    <n v="6"/>
    <n v="0.05"/>
    <n v="3859.2"/>
    <n v="2083.9679999999998"/>
    <n v="23155.199999999997"/>
    <s v="Klasa II"/>
  </r>
  <r>
    <s v="SO - 0007663"/>
    <x v="1"/>
    <s v="WARE-UHY1004"/>
    <d v="2024-06-02T00:00:00"/>
    <d v="2024-06-20T00:00:00"/>
    <d v="2024-06-30T00:00:00"/>
    <x v="2"/>
    <x v="2"/>
    <n v="43"/>
    <n v="229"/>
    <s v="Szkło stołowe"/>
    <n v="4"/>
    <n v="0.2"/>
    <n v="991.6"/>
    <n v="515.63199999999995"/>
    <n v="3966.4"/>
    <s v="Klasa IV"/>
  </r>
  <r>
    <s v="SO - 0007664"/>
    <x v="0"/>
    <s v="WARE-PUJ1005"/>
    <d v="2024-06-02T00:00:00"/>
    <d v="2024-06-20T00:00:00"/>
    <d v="2024-06-29T00:00:00"/>
    <x v="15"/>
    <x v="2"/>
    <n v="32"/>
    <n v="293"/>
    <s v="Zegary"/>
    <n v="1"/>
    <n v="0.05"/>
    <n v="904.5"/>
    <n v="361.8"/>
    <n v="904.5"/>
    <s v="Klasa IV"/>
  </r>
  <r>
    <s v="SO - 0007665"/>
    <x v="0"/>
    <s v="WARE-NMK1003"/>
    <d v="2024-06-02T00:00:00"/>
    <d v="2024-06-21T00:00:00"/>
    <d v="2024-07-01T00:00:00"/>
    <x v="14"/>
    <x v="2"/>
    <n v="19"/>
    <n v="133"/>
    <s v="Akcesoria"/>
    <n v="6"/>
    <n v="0.05"/>
    <n v="6365"/>
    <n v="5028.3500000000004"/>
    <n v="38190"/>
    <s v="Klasa IV"/>
  </r>
  <r>
    <s v="SO - 0007666"/>
    <x v="3"/>
    <s v="WARE-NMK1003"/>
    <d v="2024-06-02T00:00:00"/>
    <d v="2024-06-25T00:00:00"/>
    <d v="2024-07-03T00:00:00"/>
    <x v="27"/>
    <x v="1"/>
    <n v="17"/>
    <n v="130"/>
    <s v="Narzędzia barowe"/>
    <n v="6"/>
    <n v="0.4"/>
    <n v="1165.8"/>
    <n v="606.21600000000001"/>
    <n v="6994.7999999999993"/>
    <s v="Klasa III"/>
  </r>
  <r>
    <s v="SO - 0007667"/>
    <x v="2"/>
    <s v="WARE-NMK1003"/>
    <d v="2024-06-02T00:00:00"/>
    <d v="2024-06-12T00:00:00"/>
    <d v="2024-06-20T00:00:00"/>
    <x v="23"/>
    <x v="0"/>
    <n v="33"/>
    <n v="193"/>
    <s v="Obrusy"/>
    <n v="5"/>
    <n v="0.05"/>
    <n v="3711.8"/>
    <n v="2598.2600000000002"/>
    <n v="18559"/>
    <s v="Klasa III"/>
  </r>
  <r>
    <s v="SO - 0007668"/>
    <x v="3"/>
    <s v="WARE-MKL1006"/>
    <d v="2024-06-03T00:00:00"/>
    <d v="2024-06-21T00:00:00"/>
    <d v="2024-06-26T00:00:00"/>
    <x v="21"/>
    <x v="3"/>
    <n v="4"/>
    <n v="367"/>
    <s v="Naczynia kuchenne"/>
    <n v="6"/>
    <n v="0.05"/>
    <n v="3959.7"/>
    <n v="2138.2379999999998"/>
    <n v="23758.199999999997"/>
    <s v="Klasa II"/>
  </r>
  <r>
    <s v="SO - 0007669"/>
    <x v="3"/>
    <s v="WARE-NMK1003"/>
    <d v="2024-06-03T00:00:00"/>
    <d v="2024-07-01T00:00:00"/>
    <d v="2024-07-10T00:00:00"/>
    <x v="27"/>
    <x v="1"/>
    <n v="40"/>
    <n v="104"/>
    <s v="Toaletki"/>
    <n v="7"/>
    <n v="0.15"/>
    <n v="1031.8"/>
    <n v="815.12199999999996"/>
    <n v="7222.5999999999995"/>
    <s v="Klasa IV"/>
  </r>
  <r>
    <s v="SO - 0007670"/>
    <x v="0"/>
    <s v="WARE-NMK1003"/>
    <d v="2024-06-03T00:00:00"/>
    <d v="2024-06-12T00:00:00"/>
    <d v="2024-06-15T00:00:00"/>
    <x v="25"/>
    <x v="0"/>
    <n v="8"/>
    <n v="94"/>
    <s v="Szafy"/>
    <n v="8"/>
    <n v="0.2"/>
    <n v="6365"/>
    <n v="5219.3"/>
    <n v="50920"/>
    <s v="Klasa II"/>
  </r>
  <r>
    <s v="SO - 0007671"/>
    <x v="3"/>
    <s v="WARE-XYS1001"/>
    <d v="2024-06-03T00:00:00"/>
    <d v="2024-06-07T00:00:00"/>
    <d v="2024-06-15T00:00:00"/>
    <x v="21"/>
    <x v="3"/>
    <n v="16"/>
    <n v="24"/>
    <s v="Przechowywanie wina"/>
    <n v="5"/>
    <n v="0.05"/>
    <n v="2559.4"/>
    <n v="1023.76"/>
    <n v="12797"/>
    <s v="Klasa III"/>
  </r>
  <r>
    <s v="SO - 0007672"/>
    <x v="2"/>
    <s v="WARE-PUJ1005"/>
    <d v="2024-06-03T00:00:00"/>
    <d v="2024-06-07T00:00:00"/>
    <d v="2024-06-12T00:00:00"/>
    <x v="3"/>
    <x v="0"/>
    <n v="6"/>
    <n v="327"/>
    <s v="Wazy"/>
    <n v="5"/>
    <n v="7.4999999999999997E-2"/>
    <n v="6452.1"/>
    <n v="4387.4279999999999"/>
    <n v="32260.5"/>
    <s v="Klasa II"/>
  </r>
  <r>
    <s v="SO - 0007673"/>
    <x v="1"/>
    <s v="WARE-NMK1003"/>
    <d v="2024-06-03T00:00:00"/>
    <d v="2024-06-16T00:00:00"/>
    <d v="2024-06-17T00:00:00"/>
    <x v="7"/>
    <x v="3"/>
    <n v="3"/>
    <n v="127"/>
    <s v="Szkło stołowe"/>
    <n v="6"/>
    <n v="7.4999999999999997E-2"/>
    <n v="247.9"/>
    <n v="111.55500000000001"/>
    <n v="1487.4"/>
    <s v="Klasa I"/>
  </r>
  <r>
    <s v="SO - 0007674"/>
    <x v="2"/>
    <s v="WARE-XYS1001"/>
    <d v="2024-06-03T00:00:00"/>
    <d v="2024-06-12T00:00:00"/>
    <d v="2024-06-21T00:00:00"/>
    <x v="13"/>
    <x v="0"/>
    <n v="28"/>
    <n v="41"/>
    <s v="Wieńce"/>
    <n v="6"/>
    <n v="7.4999999999999997E-2"/>
    <n v="1728.6"/>
    <n v="1382.88"/>
    <n v="10371.599999999999"/>
    <s v="Klasa IV"/>
  </r>
  <r>
    <s v="SO - 0007675"/>
    <x v="0"/>
    <s v="WARE-UHY1004"/>
    <d v="2024-06-04T00:00:00"/>
    <d v="2024-06-14T00:00:00"/>
    <d v="2024-06-15T00:00:00"/>
    <x v="1"/>
    <x v="1"/>
    <n v="34"/>
    <n v="225"/>
    <s v="Dekoracje zewnętrzne"/>
    <n v="2"/>
    <n v="0.1"/>
    <n v="1132.3"/>
    <n v="600.11900000000003"/>
    <n v="2264.6"/>
    <s v="Klasa I"/>
  </r>
  <r>
    <s v="SO - 0007676"/>
    <x v="0"/>
    <s v="WARE-NBV1002"/>
    <d v="2024-06-04T00:00:00"/>
    <d v="2024-06-14T00:00:00"/>
    <d v="2024-06-17T00:00:00"/>
    <x v="22"/>
    <x v="0"/>
    <n v="21"/>
    <n v="59"/>
    <s v="Wisiorki"/>
    <n v="3"/>
    <n v="0.05"/>
    <n v="3953"/>
    <n v="2608.98"/>
    <n v="11859"/>
    <s v="Klasa II"/>
  </r>
  <r>
    <s v="SO - 0007677"/>
    <x v="1"/>
    <s v="WARE-XYS1001"/>
    <d v="2024-06-04T00:00:00"/>
    <d v="2024-07-01T00:00:00"/>
    <d v="2024-07-07T00:00:00"/>
    <x v="20"/>
    <x v="1"/>
    <n v="10"/>
    <n v="16"/>
    <s v="Zapachy do domu"/>
    <n v="5"/>
    <n v="7.4999999999999997E-2"/>
    <n v="998.3"/>
    <n v="419.286"/>
    <n v="4991.5"/>
    <s v="Klasa III"/>
  </r>
  <r>
    <s v="SO - 0007678"/>
    <x v="3"/>
    <s v="WARE-PUJ1005"/>
    <d v="2024-06-04T00:00:00"/>
    <d v="2024-06-18T00:00:00"/>
    <d v="2024-06-19T00:00:00"/>
    <x v="11"/>
    <x v="0"/>
    <n v="18"/>
    <n v="279"/>
    <s v="Szafy"/>
    <n v="7"/>
    <n v="0.05"/>
    <n v="1072"/>
    <n v="857.6"/>
    <n v="7504"/>
    <s v="Klasa I"/>
  </r>
  <r>
    <s v="SO - 0007679"/>
    <x v="1"/>
    <s v="WARE-UHY1004"/>
    <d v="2024-06-04T00:00:00"/>
    <d v="2024-06-28T00:00:00"/>
    <d v="2024-07-08T00:00:00"/>
    <x v="2"/>
    <x v="2"/>
    <n v="50"/>
    <n v="258"/>
    <s v="Naczynia serwisowe"/>
    <n v="7"/>
    <n v="7.4999999999999997E-2"/>
    <n v="5400.2"/>
    <n v="2322.0859999999998"/>
    <n v="37801.4"/>
    <s v="Klasa IV"/>
  </r>
  <r>
    <s v="SO - 0007680"/>
    <x v="1"/>
    <s v="WARE-XYS1001"/>
    <d v="2024-06-04T00:00:00"/>
    <d v="2024-06-08T00:00:00"/>
    <d v="2024-06-12T00:00:00"/>
    <x v="8"/>
    <x v="3"/>
    <n v="30"/>
    <n v="10"/>
    <s v="Kwiaty"/>
    <n v="8"/>
    <n v="0.05"/>
    <n v="1755.4"/>
    <n v="754.822"/>
    <n v="14043.2"/>
    <s v="Klasa II"/>
  </r>
  <r>
    <s v="SO - 0007681"/>
    <x v="2"/>
    <s v="WARE-NMK1003"/>
    <d v="2024-06-04T00:00:00"/>
    <d v="2024-06-29T00:00:00"/>
    <d v="2024-07-05T00:00:00"/>
    <x v="23"/>
    <x v="0"/>
    <n v="19"/>
    <n v="101"/>
    <s v="Wazy"/>
    <n v="8"/>
    <n v="0.2"/>
    <n v="2458.9"/>
    <n v="1278.6279999999999"/>
    <n v="19671.2"/>
    <s v="Klasa III"/>
  </r>
  <r>
    <s v="SO - 0007682"/>
    <x v="3"/>
    <s v="WARE-PUJ1005"/>
    <d v="2024-06-04T00:00:00"/>
    <d v="2024-06-25T00:00:00"/>
    <d v="2024-07-05T00:00:00"/>
    <x v="22"/>
    <x v="0"/>
    <n v="39"/>
    <n v="295"/>
    <s v="Ozdoby"/>
    <n v="8"/>
    <n v="0.15"/>
    <n v="1849.2"/>
    <n v="887.61599999999999"/>
    <n v="14793.6"/>
    <s v="Klasa IV"/>
  </r>
  <r>
    <s v="SO - 0007683"/>
    <x v="3"/>
    <s v="WARE-UHY1004"/>
    <d v="2024-06-04T00:00:00"/>
    <d v="2024-06-19T00:00:00"/>
    <d v="2024-06-29T00:00:00"/>
    <x v="5"/>
    <x v="2"/>
    <n v="3"/>
    <n v="221"/>
    <s v="Ozdoby"/>
    <n v="3"/>
    <n v="0.2"/>
    <n v="1715.2"/>
    <n v="1063.424"/>
    <n v="5145.6000000000004"/>
    <s v="Klasa IV"/>
  </r>
  <r>
    <s v="SO - 0007684"/>
    <x v="0"/>
    <s v="WARE-NMK1003"/>
    <d v="2024-06-04T00:00:00"/>
    <d v="2024-06-27T00:00:00"/>
    <d v="2024-06-28T00:00:00"/>
    <x v="6"/>
    <x v="1"/>
    <n v="33"/>
    <n v="186"/>
    <s v="Audio"/>
    <n v="1"/>
    <n v="0.05"/>
    <n v="1011.7"/>
    <n v="526.08399999999995"/>
    <n v="1011.7"/>
    <s v="Klasa I"/>
  </r>
  <r>
    <s v="SO - 0007685"/>
    <x v="1"/>
    <s v="WARE-UHY1004"/>
    <d v="2024-06-04T00:00:00"/>
    <d v="2024-07-01T00:00:00"/>
    <d v="2024-07-09T00:00:00"/>
    <x v="20"/>
    <x v="1"/>
    <n v="40"/>
    <n v="209"/>
    <s v="Koszykówka"/>
    <n v="8"/>
    <n v="0.05"/>
    <n v="1078.7"/>
    <n v="798.23800000000006"/>
    <n v="8629.6"/>
    <s v="Klasa III"/>
  </r>
  <r>
    <s v="SO - 0007686"/>
    <x v="2"/>
    <s v="WARE-MKL1006"/>
    <d v="2024-06-05T00:00:00"/>
    <d v="2024-06-23T00:00:00"/>
    <d v="2024-06-29T00:00:00"/>
    <x v="7"/>
    <x v="3"/>
    <n v="5"/>
    <n v="361"/>
    <s v="Poduszki meblowe"/>
    <n v="8"/>
    <n v="7.4999999999999997E-2"/>
    <n v="1011.7"/>
    <n v="404.68"/>
    <n v="8093.6"/>
    <s v="Klasa III"/>
  </r>
  <r>
    <s v="SO - 0007687"/>
    <x v="0"/>
    <s v="WARE-XYS1001"/>
    <d v="2024-06-05T00:00:00"/>
    <d v="2024-06-19T00:00:00"/>
    <d v="2024-06-20T00:00:00"/>
    <x v="25"/>
    <x v="0"/>
    <n v="33"/>
    <n v="50"/>
    <s v="Koszykówka"/>
    <n v="3"/>
    <n v="0.05"/>
    <n v="1025.0999999999999"/>
    <n v="656.06399999999996"/>
    <n v="3075.2999999999997"/>
    <s v="Klasa I"/>
  </r>
  <r>
    <s v="SO - 0007688"/>
    <x v="0"/>
    <s v="WARE-MKL1006"/>
    <d v="2024-06-05T00:00:00"/>
    <d v="2024-06-27T00:00:00"/>
    <d v="2024-07-07T00:00:00"/>
    <x v="14"/>
    <x v="2"/>
    <n v="24"/>
    <n v="338"/>
    <s v="Rzeźby"/>
    <n v="6"/>
    <n v="0.05"/>
    <n v="1775.5"/>
    <n v="1260.605"/>
    <n v="10653"/>
    <s v="Klasa IV"/>
  </r>
  <r>
    <s v="SO - 0007689"/>
    <x v="0"/>
    <s v="WARE-NMK1003"/>
    <d v="2024-06-05T00:00:00"/>
    <d v="2024-07-02T00:00:00"/>
    <d v="2024-07-07T00:00:00"/>
    <x v="6"/>
    <x v="1"/>
    <n v="35"/>
    <n v="189"/>
    <s v="Baseball"/>
    <n v="3"/>
    <n v="0.2"/>
    <n v="1112.2"/>
    <n v="478.24599999999998"/>
    <n v="3336.6000000000004"/>
    <s v="Klasa II"/>
  </r>
  <r>
    <s v="SO - 0007690"/>
    <x v="1"/>
    <s v="WARE-PUJ1005"/>
    <d v="2024-06-05T00:00:00"/>
    <d v="2024-06-07T00:00:00"/>
    <d v="2024-06-08T00:00:00"/>
    <x v="2"/>
    <x v="2"/>
    <n v="17"/>
    <n v="305"/>
    <s v="Lampy podłogowe"/>
    <n v="8"/>
    <n v="0.05"/>
    <n v="716.9"/>
    <n v="465.98500000000001"/>
    <n v="5735.2"/>
    <s v="Klasa I"/>
  </r>
  <r>
    <s v="SO - 0007691"/>
    <x v="0"/>
    <s v="WARE-PUJ1005"/>
    <d v="2024-06-05T00:00:00"/>
    <d v="2024-06-16T00:00:00"/>
    <d v="2024-06-26T00:00:00"/>
    <x v="18"/>
    <x v="2"/>
    <n v="14"/>
    <n v="287"/>
    <s v="Wieńce"/>
    <n v="8"/>
    <n v="0.2"/>
    <n v="2633.1"/>
    <n v="1764.1769999999999"/>
    <n v="21064.799999999999"/>
    <s v="Klasa IV"/>
  </r>
  <r>
    <s v="SO - 0007692"/>
    <x v="2"/>
    <s v="WARE-UHY1004"/>
    <d v="2024-06-05T00:00:00"/>
    <d v="2024-07-03T00:00:00"/>
    <d v="2024-07-09T00:00:00"/>
    <x v="3"/>
    <x v="0"/>
    <n v="45"/>
    <n v="245"/>
    <s v="Rzeźby"/>
    <n v="4"/>
    <n v="0.2"/>
    <n v="871"/>
    <n v="653.25"/>
    <n v="3484"/>
    <s v="Klasa III"/>
  </r>
  <r>
    <s v="SO - 0007693"/>
    <x v="3"/>
    <s v="WARE-NMK1003"/>
    <d v="2024-06-06T00:00:00"/>
    <d v="2024-06-08T00:00:00"/>
    <d v="2024-06-10T00:00:00"/>
    <x v="4"/>
    <x v="3"/>
    <n v="40"/>
    <n v="177"/>
    <s v="Meble sypialniane"/>
    <n v="8"/>
    <n v="0.05"/>
    <n v="984.9"/>
    <n v="512.14800000000002"/>
    <n v="7879.2"/>
    <s v="Klasa I"/>
  </r>
  <r>
    <s v="SO - 0007694"/>
    <x v="3"/>
    <s v="WARE-UHY1004"/>
    <d v="2024-06-06T00:00:00"/>
    <d v="2024-06-26T00:00:00"/>
    <d v="2024-07-05T00:00:00"/>
    <x v="12"/>
    <x v="1"/>
    <n v="14"/>
    <n v="204"/>
    <s v="Kolekcje"/>
    <n v="7"/>
    <n v="0.1"/>
    <n v="1105.5"/>
    <n v="884.4"/>
    <n v="7738.5"/>
    <s v="Klasa IV"/>
  </r>
  <r>
    <s v="SO - 0007695"/>
    <x v="0"/>
    <s v="WARE-MKL1006"/>
    <d v="2024-06-06T00:00:00"/>
    <d v="2024-06-30T00:00:00"/>
    <d v="2024-07-04T00:00:00"/>
    <x v="0"/>
    <x v="0"/>
    <n v="6"/>
    <n v="359"/>
    <s v="Zegary"/>
    <n v="6"/>
    <n v="7.4999999999999997E-2"/>
    <n v="3068.6"/>
    <n v="1442.242"/>
    <n v="18411.599999999999"/>
    <s v="Klasa II"/>
  </r>
  <r>
    <s v="SO - 0007696"/>
    <x v="3"/>
    <s v="WARE-NBV1002"/>
    <d v="2024-06-06T00:00:00"/>
    <d v="2024-07-04T00:00:00"/>
    <d v="2024-07-06T00:00:00"/>
    <x v="17"/>
    <x v="1"/>
    <n v="36"/>
    <n v="86"/>
    <s v="Okładziny ścienne"/>
    <n v="3"/>
    <n v="0.05"/>
    <n v="2371.8000000000002"/>
    <n v="1541.67"/>
    <n v="7115.4000000000005"/>
    <s v="Klasa I"/>
  </r>
  <r>
    <s v="SO - 0007697"/>
    <x v="3"/>
    <s v="WARE-UHY1004"/>
    <d v="2024-06-06T00:00:00"/>
    <d v="2024-06-22T00:00:00"/>
    <d v="2024-06-24T00:00:00"/>
    <x v="21"/>
    <x v="3"/>
    <n v="36"/>
    <n v="209"/>
    <s v="Koszykówka"/>
    <n v="4"/>
    <n v="0.2"/>
    <n v="3470.6"/>
    <n v="2221.1840000000002"/>
    <n v="13882.4"/>
    <s v="Klasa I"/>
  </r>
  <r>
    <s v="SO - 0007698"/>
    <x v="0"/>
    <s v="WARE-NBV1002"/>
    <d v="2024-06-06T00:00:00"/>
    <d v="2024-06-09T00:00:00"/>
    <d v="2024-06-18T00:00:00"/>
    <x v="1"/>
    <x v="1"/>
    <n v="38"/>
    <n v="65"/>
    <s v="Lustra"/>
    <n v="6"/>
    <n v="7.4999999999999997E-2"/>
    <n v="180.9"/>
    <n v="103.113"/>
    <n v="1085.4000000000001"/>
    <s v="Klasa IV"/>
  </r>
  <r>
    <s v="SO - 0007699"/>
    <x v="0"/>
    <s v="WARE-PUJ1005"/>
    <d v="2024-06-06T00:00:00"/>
    <d v="2024-06-23T00:00:00"/>
    <d v="2024-06-26T00:00:00"/>
    <x v="16"/>
    <x v="1"/>
    <n v="10"/>
    <n v="261"/>
    <s v="Kwiaty"/>
    <n v="1"/>
    <n v="0.15"/>
    <n v="1139"/>
    <n v="945.37"/>
    <n v="1139"/>
    <s v="Klasa II"/>
  </r>
  <r>
    <s v="SO - 0007700"/>
    <x v="3"/>
    <s v="WARE-NMK1003"/>
    <d v="2024-06-06T00:00:00"/>
    <d v="2024-06-10T00:00:00"/>
    <d v="2024-06-11T00:00:00"/>
    <x v="4"/>
    <x v="3"/>
    <n v="5"/>
    <n v="172"/>
    <s v="Lampy stołowe"/>
    <n v="6"/>
    <n v="0.05"/>
    <n v="850.9"/>
    <n v="578.61199999999997"/>
    <n v="5105.3999999999996"/>
    <s v="Klasa I"/>
  </r>
  <r>
    <s v="SO - 0007701"/>
    <x v="3"/>
    <s v="WARE-PUJ1005"/>
    <d v="2024-06-06T00:00:00"/>
    <d v="2024-07-03T00:00:00"/>
    <d v="2024-07-09T00:00:00"/>
    <x v="5"/>
    <x v="2"/>
    <n v="46"/>
    <n v="294"/>
    <s v="Meble łazienkowe"/>
    <n v="3"/>
    <n v="0.15"/>
    <n v="3055.2"/>
    <n v="1894.2239999999999"/>
    <n v="9165.5999999999985"/>
    <s v="Klasa III"/>
  </r>
  <r>
    <s v="SO - 0007702"/>
    <x v="0"/>
    <s v="WARE-MKL1006"/>
    <d v="2024-06-06T00:00:00"/>
    <d v="2024-06-21T00:00:00"/>
    <d v="2024-07-01T00:00:00"/>
    <x v="16"/>
    <x v="1"/>
    <n v="10"/>
    <n v="342"/>
    <s v="Przechowywanie wina"/>
    <n v="5"/>
    <n v="0.15"/>
    <n v="2619.6999999999998"/>
    <n v="1414.6379999999999"/>
    <n v="13098.5"/>
    <s v="Klasa IV"/>
  </r>
  <r>
    <s v="SO - 0007703"/>
    <x v="3"/>
    <s v="WARE-NMK1003"/>
    <d v="2024-06-06T00:00:00"/>
    <d v="2024-06-27T00:00:00"/>
    <d v="2024-06-30T00:00:00"/>
    <x v="9"/>
    <x v="0"/>
    <n v="44"/>
    <n v="129"/>
    <s v="Meble ogrodowe"/>
    <n v="8"/>
    <n v="0.1"/>
    <n v="1983.2"/>
    <n v="1685.72"/>
    <n v="15865.6"/>
    <s v="Klasa II"/>
  </r>
  <r>
    <s v="SO - 0007704"/>
    <x v="0"/>
    <s v="WARE-XYS1001"/>
    <d v="2024-06-07T00:00:00"/>
    <d v="2024-06-18T00:00:00"/>
    <d v="2024-06-27T00:00:00"/>
    <x v="22"/>
    <x v="0"/>
    <n v="16"/>
    <n v="32"/>
    <s v="Telefony"/>
    <n v="1"/>
    <n v="0.05"/>
    <n v="3772.1"/>
    <n v="1961.492"/>
    <n v="3772.1"/>
    <s v="Klasa IV"/>
  </r>
  <r>
    <s v="SO - 0007705"/>
    <x v="0"/>
    <s v="WARE-UHY1004"/>
    <d v="2024-06-07T00:00:00"/>
    <d v="2024-06-11T00:00:00"/>
    <d v="2024-06-14T00:00:00"/>
    <x v="0"/>
    <x v="0"/>
    <n v="40"/>
    <n v="215"/>
    <s v="Komputery"/>
    <n v="8"/>
    <n v="0.15"/>
    <n v="221.1"/>
    <n v="139.29300000000001"/>
    <n v="1768.8"/>
    <s v="Klasa II"/>
  </r>
  <r>
    <s v="SO - 0007706"/>
    <x v="2"/>
    <s v="WARE-MKL1006"/>
    <d v="2024-06-07T00:00:00"/>
    <d v="2024-06-25T00:00:00"/>
    <d v="2024-07-05T00:00:00"/>
    <x v="12"/>
    <x v="1"/>
    <n v="16"/>
    <n v="331"/>
    <s v="Wisiorki"/>
    <n v="6"/>
    <n v="7.4999999999999997E-2"/>
    <n v="864.3"/>
    <n v="579.08100000000002"/>
    <n v="5185.7999999999993"/>
    <s v="Klasa IV"/>
  </r>
  <r>
    <s v="SO - 0007707"/>
    <x v="0"/>
    <s v="WARE-PUJ1005"/>
    <d v="2024-06-07T00:00:00"/>
    <d v="2024-06-28T00:00:00"/>
    <d v="2024-07-05T00:00:00"/>
    <x v="25"/>
    <x v="0"/>
    <n v="27"/>
    <n v="262"/>
    <s v="Narzędzia barowe"/>
    <n v="3"/>
    <n v="0.2"/>
    <n v="1715.2"/>
    <n v="926.20799999999997"/>
    <n v="5145.6000000000004"/>
    <s v="Klasa III"/>
  </r>
  <r>
    <s v="SO - 0007708"/>
    <x v="3"/>
    <s v="WARE-NMK1003"/>
    <d v="2024-06-07T00:00:00"/>
    <d v="2024-06-25T00:00:00"/>
    <d v="2024-07-03T00:00:00"/>
    <x v="5"/>
    <x v="2"/>
    <n v="25"/>
    <n v="163"/>
    <s v="Półmiski"/>
    <n v="6"/>
    <n v="7.4999999999999997E-2"/>
    <n v="5869.2"/>
    <n v="2347.6799999999998"/>
    <n v="35215.199999999997"/>
    <s v="Klasa III"/>
  </r>
  <r>
    <s v="SO - 0007709"/>
    <x v="1"/>
    <s v="WARE-NMK1003"/>
    <d v="2024-06-07T00:00:00"/>
    <d v="2024-07-02T00:00:00"/>
    <d v="2024-07-09T00:00:00"/>
    <x v="8"/>
    <x v="3"/>
    <n v="46"/>
    <n v="156"/>
    <s v="Ozdoby"/>
    <n v="1"/>
    <n v="0.05"/>
    <n v="167.5"/>
    <n v="97.15"/>
    <n v="167.5"/>
    <s v="Klasa III"/>
  </r>
  <r>
    <s v="SO - 0007710"/>
    <x v="0"/>
    <s v="WARE-MKL1006"/>
    <d v="2024-06-07T00:00:00"/>
    <d v="2024-06-10T00:00:00"/>
    <d v="2024-06-11T00:00:00"/>
    <x v="15"/>
    <x v="2"/>
    <n v="9"/>
    <n v="331"/>
    <s v="Ramki na ścianę"/>
    <n v="5"/>
    <n v="0.2"/>
    <n v="2304.8000000000002"/>
    <n v="1912.9839999999999"/>
    <n v="11524"/>
    <s v="Klasa I"/>
  </r>
  <r>
    <s v="SO - 0007711"/>
    <x v="3"/>
    <s v="WARE-NMK1003"/>
    <d v="2024-06-08T00:00:00"/>
    <d v="2024-06-24T00:00:00"/>
    <d v="2024-06-28T00:00:00"/>
    <x v="4"/>
    <x v="3"/>
    <n v="28"/>
    <n v="148"/>
    <s v="Meble ogrodowe"/>
    <n v="7"/>
    <n v="0.3"/>
    <n v="1132.3"/>
    <n v="781.28700000000003"/>
    <n v="7926.0999999999995"/>
    <s v="Klasa II"/>
  </r>
  <r>
    <s v="SO - 0007712"/>
    <x v="3"/>
    <s v="WARE-NMK1003"/>
    <d v="2024-06-08T00:00:00"/>
    <d v="2024-07-05T00:00:00"/>
    <d v="2024-07-06T00:00:00"/>
    <x v="21"/>
    <x v="3"/>
    <n v="45"/>
    <n v="202"/>
    <s v="Ramki na ścianę"/>
    <n v="3"/>
    <n v="0.1"/>
    <n v="3289.7"/>
    <n v="1677.7470000000001"/>
    <n v="9869.0999999999985"/>
    <s v="Klasa I"/>
  </r>
  <r>
    <s v="SO - 0007713"/>
    <x v="0"/>
    <s v="WARE-PUJ1005"/>
    <d v="2024-06-08T00:00:00"/>
    <d v="2024-06-22T00:00:00"/>
    <d v="2024-06-25T00:00:00"/>
    <x v="6"/>
    <x v="1"/>
    <n v="33"/>
    <n v="314"/>
    <s v="Naczynia serwisowe"/>
    <n v="1"/>
    <n v="0.05"/>
    <n v="3738.6"/>
    <n v="1869.3"/>
    <n v="3738.6"/>
    <s v="Klasa II"/>
  </r>
  <r>
    <s v="SO - 0007714"/>
    <x v="2"/>
    <s v="WARE-UHY1004"/>
    <d v="2024-06-08T00:00:00"/>
    <d v="2024-06-26T00:00:00"/>
    <d v="2024-07-02T00:00:00"/>
    <x v="3"/>
    <x v="0"/>
    <n v="23"/>
    <n v="234"/>
    <s v="Ozdoby"/>
    <n v="7"/>
    <n v="0.05"/>
    <n v="3879.3"/>
    <n v="1745.6849999999999"/>
    <n v="27155.100000000002"/>
    <s v="Klasa III"/>
  </r>
  <r>
    <s v="SO - 0007715"/>
    <x v="0"/>
    <s v="WARE-NMK1003"/>
    <d v="2024-06-08T00:00:00"/>
    <d v="2024-06-15T00:00:00"/>
    <d v="2024-06-16T00:00:00"/>
    <x v="26"/>
    <x v="3"/>
    <n v="23"/>
    <n v="139"/>
    <s v="Okładziny ścienne"/>
    <n v="3"/>
    <n v="0.05"/>
    <n v="6224.3"/>
    <n v="3672.337"/>
    <n v="18672.900000000001"/>
    <s v="Klasa I"/>
  </r>
  <r>
    <s v="SO - 0007716"/>
    <x v="2"/>
    <s v="WARE-NMK1003"/>
    <d v="2024-06-08T00:00:00"/>
    <d v="2024-07-02T00:00:00"/>
    <d v="2024-07-08T00:00:00"/>
    <x v="12"/>
    <x v="1"/>
    <n v="9"/>
    <n v="121"/>
    <s v="Kwiaty"/>
    <n v="2"/>
    <n v="7.4999999999999997E-2"/>
    <n v="2432.1"/>
    <n v="1240.3710000000001"/>
    <n v="4864.2"/>
    <s v="Klasa III"/>
  </r>
  <r>
    <s v="SO - 0007717"/>
    <x v="0"/>
    <s v="WARE-UHY1004"/>
    <d v="2024-06-08T00:00:00"/>
    <d v="2024-06-29T00:00:00"/>
    <d v="2024-07-05T00:00:00"/>
    <x v="15"/>
    <x v="2"/>
    <n v="1"/>
    <n v="240"/>
    <s v="Kolekcje"/>
    <n v="4"/>
    <n v="0.3"/>
    <n v="1005"/>
    <n v="633.15"/>
    <n v="4020"/>
    <s v="Klasa III"/>
  </r>
  <r>
    <s v="SO - 0007718"/>
    <x v="0"/>
    <s v="WARE-XYS1001"/>
    <d v="2024-06-08T00:00:00"/>
    <d v="2024-06-21T00:00:00"/>
    <d v="2024-06-24T00:00:00"/>
    <x v="18"/>
    <x v="2"/>
    <n v="48"/>
    <n v="29"/>
    <s v="Koce"/>
    <n v="5"/>
    <n v="0.4"/>
    <n v="3953"/>
    <n v="2648.51"/>
    <n v="19765"/>
    <s v="Klasa II"/>
  </r>
  <r>
    <s v="SO - 0007719"/>
    <x v="3"/>
    <s v="WARE-PUJ1005"/>
    <d v="2024-06-08T00:00:00"/>
    <d v="2024-06-19T00:00:00"/>
    <d v="2024-06-29T00:00:00"/>
    <x v="27"/>
    <x v="1"/>
    <n v="22"/>
    <n v="290"/>
    <s v="Szafy"/>
    <n v="4"/>
    <n v="0.1"/>
    <n v="1011.7"/>
    <n v="424.91399999999999"/>
    <n v="4046.8"/>
    <s v="Klasa IV"/>
  </r>
  <r>
    <s v="SO - 0007720"/>
    <x v="1"/>
    <s v="WARE-XYS1001"/>
    <d v="2024-06-08T00:00:00"/>
    <d v="2024-06-15T00:00:00"/>
    <d v="2024-06-21T00:00:00"/>
    <x v="2"/>
    <x v="2"/>
    <n v="7"/>
    <n v="53"/>
    <s v="Dywany"/>
    <n v="4"/>
    <n v="0.05"/>
    <n v="214.4"/>
    <n v="115.776"/>
    <n v="857.6"/>
    <s v="Klasa III"/>
  </r>
  <r>
    <s v="SO - 0007721"/>
    <x v="3"/>
    <s v="WARE-NMK1003"/>
    <d v="2024-06-08T00:00:00"/>
    <d v="2024-06-12T00:00:00"/>
    <d v="2024-06-21T00:00:00"/>
    <x v="17"/>
    <x v="1"/>
    <n v="37"/>
    <n v="111"/>
    <s v="Meble do jadalni"/>
    <n v="6"/>
    <n v="0.15"/>
    <n v="2452.1999999999998"/>
    <n v="1716.54"/>
    <n v="14713.199999999999"/>
    <s v="Klasa IV"/>
  </r>
  <r>
    <s v="SO - 0007722"/>
    <x v="3"/>
    <s v="WARE-XYS1001"/>
    <d v="2024-06-08T00:00:00"/>
    <d v="2024-06-24T00:00:00"/>
    <d v="2024-06-28T00:00:00"/>
    <x v="5"/>
    <x v="2"/>
    <n v="17"/>
    <n v="39"/>
    <s v="Okładziny ścienne"/>
    <n v="1"/>
    <n v="0.15"/>
    <n v="187.6"/>
    <n v="105.056"/>
    <n v="187.6"/>
    <s v="Klasa II"/>
  </r>
  <r>
    <s v="SO - 0007723"/>
    <x v="0"/>
    <s v="WARE-XYS1001"/>
    <d v="2024-06-08T00:00:00"/>
    <d v="2024-06-24T00:00:00"/>
    <d v="2024-07-01T00:00:00"/>
    <x v="0"/>
    <x v="0"/>
    <n v="50"/>
    <n v="21"/>
    <s v="Meble łazienkowe"/>
    <n v="2"/>
    <n v="0.05"/>
    <n v="2854.2"/>
    <n v="1712.52"/>
    <n v="5708.4"/>
    <s v="Klasa III"/>
  </r>
  <r>
    <s v="SO - 0007724"/>
    <x v="0"/>
    <s v="WARE-UHY1004"/>
    <d v="2024-06-08T00:00:00"/>
    <d v="2024-07-05T00:00:00"/>
    <d v="2024-07-11T00:00:00"/>
    <x v="10"/>
    <x v="3"/>
    <n v="27"/>
    <n v="205"/>
    <s v="Toaletki"/>
    <n v="4"/>
    <n v="0.15"/>
    <n v="261.3"/>
    <n v="138.489"/>
    <n v="1045.2"/>
    <s v="Klasa III"/>
  </r>
  <r>
    <s v="SO - 0007725"/>
    <x v="0"/>
    <s v="WARE-UHY1004"/>
    <d v="2024-06-08T00:00:00"/>
    <d v="2024-06-23T00:00:00"/>
    <d v="2024-07-01T00:00:00"/>
    <x v="25"/>
    <x v="0"/>
    <n v="26"/>
    <n v="247"/>
    <s v="Toaletki"/>
    <n v="2"/>
    <n v="0.05"/>
    <n v="5688.3"/>
    <n v="3526.7460000000001"/>
    <n v="11376.6"/>
    <s v="Klasa III"/>
  </r>
  <r>
    <s v="SO - 0007726"/>
    <x v="2"/>
    <s v="WARE-NMK1003"/>
    <d v="2024-06-09T00:00:00"/>
    <d v="2024-06-14T00:00:00"/>
    <d v="2024-06-15T00:00:00"/>
    <x v="13"/>
    <x v="0"/>
    <n v="10"/>
    <n v="147"/>
    <s v="Audio"/>
    <n v="5"/>
    <n v="0.2"/>
    <n v="931.3"/>
    <n v="772.97900000000004"/>
    <n v="4656.5"/>
    <s v="Klasa I"/>
  </r>
  <r>
    <s v="SO - 0007727"/>
    <x v="0"/>
    <s v="WARE-NBV1002"/>
    <d v="2024-06-09T00:00:00"/>
    <d v="2024-06-12T00:00:00"/>
    <d v="2024-06-18T00:00:00"/>
    <x v="14"/>
    <x v="2"/>
    <n v="47"/>
    <n v="69"/>
    <s v="Zapachy do domu"/>
    <n v="4"/>
    <n v="0.2"/>
    <n v="1118.9000000000001"/>
    <n v="850.36400000000003"/>
    <n v="4475.6000000000004"/>
    <s v="Klasa III"/>
  </r>
  <r>
    <s v="SO - 0007728"/>
    <x v="3"/>
    <s v="WARE-NMK1003"/>
    <d v="2024-06-09T00:00:00"/>
    <d v="2024-06-13T00:00:00"/>
    <d v="2024-06-20T00:00:00"/>
    <x v="5"/>
    <x v="2"/>
    <n v="15"/>
    <n v="128"/>
    <s v="Ramki na ścianę"/>
    <n v="5"/>
    <n v="7.4999999999999997E-2"/>
    <n v="1112.2"/>
    <n v="533.85599999999999"/>
    <n v="5561"/>
    <s v="Klasa III"/>
  </r>
  <r>
    <s v="SO - 0007729"/>
    <x v="1"/>
    <s v="WARE-MKL1006"/>
    <d v="2024-06-09T00:00:00"/>
    <d v="2024-06-15T00:00:00"/>
    <d v="2024-06-18T00:00:00"/>
    <x v="7"/>
    <x v="3"/>
    <n v="37"/>
    <n v="366"/>
    <s v="Przechowywanie wina"/>
    <n v="2"/>
    <n v="0.1"/>
    <n v="1909.5"/>
    <n v="916.56"/>
    <n v="3819"/>
    <s v="Klasa II"/>
  </r>
  <r>
    <s v="SO - 0007730"/>
    <x v="3"/>
    <s v="WARE-UHY1004"/>
    <d v="2024-06-09T00:00:00"/>
    <d v="2024-06-23T00:00:00"/>
    <d v="2024-07-01T00:00:00"/>
    <x v="5"/>
    <x v="2"/>
    <n v="16"/>
    <n v="218"/>
    <s v="Dywany"/>
    <n v="5"/>
    <n v="0.15"/>
    <n v="5601.2"/>
    <n v="4312.924"/>
    <n v="28006"/>
    <s v="Klasa III"/>
  </r>
  <r>
    <s v="SO - 0007731"/>
    <x v="3"/>
    <s v="WARE-NMK1003"/>
    <d v="2024-06-09T00:00:00"/>
    <d v="2024-06-21T00:00:00"/>
    <d v="2024-06-25T00:00:00"/>
    <x v="12"/>
    <x v="1"/>
    <n v="28"/>
    <n v="135"/>
    <s v="Szkło stołowe"/>
    <n v="8"/>
    <n v="0.05"/>
    <n v="951.4"/>
    <n v="608.89599999999996"/>
    <n v="7611.2"/>
    <s v="Klasa II"/>
  </r>
  <r>
    <s v="SO - 0007732"/>
    <x v="1"/>
    <s v="WARE-PUJ1005"/>
    <d v="2024-06-09T00:00:00"/>
    <d v="2024-06-25T00:00:00"/>
    <d v="2024-06-27T00:00:00"/>
    <x v="20"/>
    <x v="1"/>
    <n v="42"/>
    <n v="285"/>
    <s v="Wazy"/>
    <n v="4"/>
    <n v="0.15"/>
    <n v="194.3"/>
    <n v="97.15"/>
    <n v="777.2"/>
    <s v="Klasa I"/>
  </r>
  <r>
    <s v="SO - 0007733"/>
    <x v="2"/>
    <s v="WARE-XYS1001"/>
    <d v="2024-06-09T00:00:00"/>
    <d v="2024-06-30T00:00:00"/>
    <d v="2024-07-07T00:00:00"/>
    <x v="23"/>
    <x v="0"/>
    <n v="9"/>
    <n v="21"/>
    <s v="Ozdoby"/>
    <n v="4"/>
    <n v="0.05"/>
    <n v="3195.9"/>
    <n v="1981.4580000000001"/>
    <n v="12783.6"/>
    <s v="Klasa III"/>
  </r>
  <r>
    <s v="SO - 0007734"/>
    <x v="0"/>
    <s v="WARE-UHY1004"/>
    <d v="2024-06-09T00:00:00"/>
    <d v="2024-06-18T00:00:00"/>
    <d v="2024-06-22T00:00:00"/>
    <x v="14"/>
    <x v="2"/>
    <n v="5"/>
    <n v="236"/>
    <s v="Ramki na zdjęcia"/>
    <n v="7"/>
    <n v="7.4999999999999997E-2"/>
    <n v="1956.4"/>
    <n v="1565.12"/>
    <n v="13694.800000000001"/>
    <s v="Klasa II"/>
  </r>
  <r>
    <s v="SO - 0007735"/>
    <x v="0"/>
    <s v="WARE-PUJ1005"/>
    <d v="2024-06-09T00:00:00"/>
    <d v="2024-06-11T00:00:00"/>
    <d v="2024-06-19T00:00:00"/>
    <x v="6"/>
    <x v="1"/>
    <n v="6"/>
    <n v="288"/>
    <s v="Wazy"/>
    <n v="8"/>
    <n v="0.05"/>
    <n v="938"/>
    <n v="656.6"/>
    <n v="7504"/>
    <s v="Klasa III"/>
  </r>
  <r>
    <s v="SO - 0007736"/>
    <x v="2"/>
    <s v="WARE-XYS1001"/>
    <d v="2024-06-09T00:00:00"/>
    <d v="2024-06-12T00:00:00"/>
    <d v="2024-06-21T00:00:00"/>
    <x v="7"/>
    <x v="3"/>
    <n v="36"/>
    <n v="35"/>
    <s v="Naczynia do pieczenia"/>
    <n v="1"/>
    <n v="0.15"/>
    <n v="2237.8000000000002"/>
    <n v="1902.13"/>
    <n v="2237.8000000000002"/>
    <s v="Klasa IV"/>
  </r>
  <r>
    <s v="SO - 0007737"/>
    <x v="0"/>
    <s v="WARE-UHY1004"/>
    <d v="2024-06-09T00:00:00"/>
    <d v="2024-06-15T00:00:00"/>
    <d v="2024-06-17T00:00:00"/>
    <x v="18"/>
    <x v="2"/>
    <n v="8"/>
    <n v="238"/>
    <s v="Świąteczne"/>
    <n v="8"/>
    <n v="0.4"/>
    <n v="3685"/>
    <n v="3095.4"/>
    <n v="29480"/>
    <s v="Klasa I"/>
  </r>
  <r>
    <s v="SO - 0007738"/>
    <x v="3"/>
    <s v="WARE-NMK1003"/>
    <d v="2024-06-09T00:00:00"/>
    <d v="2024-07-07T00:00:00"/>
    <d v="2024-07-12T00:00:00"/>
    <x v="9"/>
    <x v="0"/>
    <n v="23"/>
    <n v="176"/>
    <s v="Kolekcje"/>
    <n v="1"/>
    <n v="0.2"/>
    <n v="2820.7"/>
    <n v="1664.213"/>
    <n v="2820.7"/>
    <s v="Klasa II"/>
  </r>
  <r>
    <s v="SO - 0007739"/>
    <x v="0"/>
    <s v="WARE-UHY1004"/>
    <d v="2024-06-09T00:00:00"/>
    <d v="2024-07-07T00:00:00"/>
    <d v="2024-07-16T00:00:00"/>
    <x v="15"/>
    <x v="2"/>
    <n v="24"/>
    <n v="257"/>
    <s v="Zegary"/>
    <n v="2"/>
    <n v="0.05"/>
    <n v="857.6"/>
    <n v="445.952"/>
    <n v="1715.2"/>
    <s v="Klasa IV"/>
  </r>
  <r>
    <s v="SO - 0007740"/>
    <x v="0"/>
    <s v="WARE-NMK1003"/>
    <d v="2024-06-10T00:00:00"/>
    <d v="2024-06-25T00:00:00"/>
    <d v="2024-07-02T00:00:00"/>
    <x v="1"/>
    <x v="1"/>
    <n v="31"/>
    <n v="119"/>
    <s v="Narzędzia barowe"/>
    <n v="1"/>
    <n v="0.05"/>
    <n v="871"/>
    <n v="679.38"/>
    <n v="871"/>
    <s v="Klasa III"/>
  </r>
  <r>
    <s v="SO - 0007741"/>
    <x v="3"/>
    <s v="WARE-NMK1003"/>
    <d v="2024-06-10T00:00:00"/>
    <d v="2024-06-27T00:00:00"/>
    <d v="2024-06-30T00:00:00"/>
    <x v="9"/>
    <x v="0"/>
    <n v="41"/>
    <n v="101"/>
    <s v="Koszykówka"/>
    <n v="7"/>
    <n v="0.05"/>
    <n v="3658.2"/>
    <n v="2780.232"/>
    <n v="25607.399999999998"/>
    <s v="Klasa II"/>
  </r>
  <r>
    <s v="SO - 0007742"/>
    <x v="0"/>
    <s v="WARE-MKL1006"/>
    <d v="2024-06-10T00:00:00"/>
    <d v="2024-06-27T00:00:00"/>
    <d v="2024-07-05T00:00:00"/>
    <x v="10"/>
    <x v="3"/>
    <n v="37"/>
    <n v="330"/>
    <s v="Lampy podłogowe"/>
    <n v="1"/>
    <n v="7.4999999999999997E-2"/>
    <n v="6043.4"/>
    <n v="2598.6619999999998"/>
    <n v="6043.4"/>
    <s v="Klasa III"/>
  </r>
  <r>
    <s v="SO - 0007743"/>
    <x v="3"/>
    <s v="WARE-PUJ1005"/>
    <d v="2024-06-10T00:00:00"/>
    <d v="2024-06-19T00:00:00"/>
    <d v="2024-06-23T00:00:00"/>
    <x v="21"/>
    <x v="3"/>
    <n v="7"/>
    <n v="289"/>
    <s v="Naczynia serwisowe"/>
    <n v="7"/>
    <n v="0.3"/>
    <n v="2398.6"/>
    <n v="1151.328"/>
    <n v="16790.2"/>
    <s v="Klasa II"/>
  </r>
  <r>
    <s v="SO - 0007744"/>
    <x v="3"/>
    <s v="WARE-NMK1003"/>
    <d v="2024-06-10T00:00:00"/>
    <d v="2024-07-06T00:00:00"/>
    <d v="2024-07-16T00:00:00"/>
    <x v="4"/>
    <x v="3"/>
    <n v="17"/>
    <n v="97"/>
    <s v="Lustra"/>
    <n v="8"/>
    <n v="0.05"/>
    <n v="4020"/>
    <n v="2894.4"/>
    <n v="32160"/>
    <s v="Klasa IV"/>
  </r>
  <r>
    <s v="SO - 0007745"/>
    <x v="0"/>
    <s v="WARE-XYS1001"/>
    <d v="2024-06-10T00:00:00"/>
    <d v="2024-06-17T00:00:00"/>
    <d v="2024-06-27T00:00:00"/>
    <x v="14"/>
    <x v="2"/>
    <n v="36"/>
    <n v="39"/>
    <s v="Świece"/>
    <n v="3"/>
    <n v="0.1"/>
    <n v="214.4"/>
    <n v="137.21600000000001"/>
    <n v="643.20000000000005"/>
    <s v="Klasa IV"/>
  </r>
  <r>
    <s v="SO - 0007746"/>
    <x v="3"/>
    <s v="WARE-UHY1004"/>
    <d v="2024-06-10T00:00:00"/>
    <d v="2024-07-02T00:00:00"/>
    <d v="2024-07-07T00:00:00"/>
    <x v="4"/>
    <x v="3"/>
    <n v="2"/>
    <n v="260"/>
    <s v="Meble do jadalni"/>
    <n v="1"/>
    <n v="0.15"/>
    <n v="6210.9"/>
    <n v="2981.232"/>
    <n v="6210.9"/>
    <s v="Klasa II"/>
  </r>
  <r>
    <s v="SO - 0007747"/>
    <x v="0"/>
    <s v="WARE-UHY1004"/>
    <d v="2024-06-11T00:00:00"/>
    <d v="2024-07-03T00:00:00"/>
    <d v="2024-07-09T00:00:00"/>
    <x v="16"/>
    <x v="1"/>
    <n v="21"/>
    <n v="258"/>
    <s v="Naczynia do pieczenia"/>
    <n v="6"/>
    <n v="0.4"/>
    <n v="2432.1"/>
    <n v="1167.4079999999999"/>
    <n v="14592.599999999999"/>
    <s v="Klasa III"/>
  </r>
  <r>
    <s v="SO - 0007748"/>
    <x v="0"/>
    <s v="WARE-PUJ1005"/>
    <d v="2024-06-11T00:00:00"/>
    <d v="2024-06-27T00:00:00"/>
    <d v="2024-07-04T00:00:00"/>
    <x v="25"/>
    <x v="0"/>
    <n v="15"/>
    <n v="276"/>
    <s v="Przechowywanie wina"/>
    <n v="6"/>
    <n v="0.15"/>
    <n v="201"/>
    <n v="168.84"/>
    <n v="1206"/>
    <s v="Klasa III"/>
  </r>
  <r>
    <s v="SO - 0007749"/>
    <x v="2"/>
    <s v="WARE-NBV1002"/>
    <d v="2024-06-11T00:00:00"/>
    <d v="2024-06-17T00:00:00"/>
    <d v="2024-06-24T00:00:00"/>
    <x v="24"/>
    <x v="2"/>
    <n v="36"/>
    <n v="67"/>
    <s v="Zapachy do domu"/>
    <n v="1"/>
    <n v="7.4999999999999997E-2"/>
    <n v="683.4"/>
    <n v="362.202"/>
    <n v="683.4"/>
    <s v="Klasa III"/>
  </r>
  <r>
    <s v="SO - 0007750"/>
    <x v="0"/>
    <s v="WARE-XYS1001"/>
    <d v="2024-06-11T00:00:00"/>
    <d v="2024-06-22T00:00:00"/>
    <d v="2024-06-28T00:00:00"/>
    <x v="16"/>
    <x v="1"/>
    <n v="34"/>
    <n v="36"/>
    <s v="Wieńce"/>
    <n v="4"/>
    <n v="0.3"/>
    <n v="6271.2"/>
    <n v="3762.72"/>
    <n v="25084.799999999999"/>
    <s v="Klasa III"/>
  </r>
  <r>
    <s v="SO - 0007751"/>
    <x v="1"/>
    <s v="WARE-MKL1006"/>
    <d v="2024-06-11T00:00:00"/>
    <d v="2024-06-25T00:00:00"/>
    <d v="2024-07-02T00:00:00"/>
    <x v="2"/>
    <x v="2"/>
    <n v="43"/>
    <n v="337"/>
    <s v="Rzeźby"/>
    <n v="2"/>
    <n v="0.05"/>
    <n v="911.2"/>
    <n v="382.70400000000001"/>
    <n v="1822.4"/>
    <s v="Klasa III"/>
  </r>
  <r>
    <s v="SO - 0007752"/>
    <x v="3"/>
    <s v="WARE-NBV1002"/>
    <d v="2024-06-11T00:00:00"/>
    <d v="2024-06-18T00:00:00"/>
    <d v="2024-06-19T00:00:00"/>
    <x v="4"/>
    <x v="3"/>
    <n v="7"/>
    <n v="71"/>
    <s v="Świeczniki"/>
    <n v="4"/>
    <n v="7.4999999999999997E-2"/>
    <n v="221.1"/>
    <n v="159.19200000000001"/>
    <n v="884.4"/>
    <s v="Klasa I"/>
  </r>
  <r>
    <s v="SO - 0007753"/>
    <x v="2"/>
    <s v="WARE-PUJ1005"/>
    <d v="2024-06-11T00:00:00"/>
    <d v="2024-06-24T00:00:00"/>
    <d v="2024-06-29T00:00:00"/>
    <x v="24"/>
    <x v="2"/>
    <n v="48"/>
    <n v="316"/>
    <s v="Dekoracje zewnętrzne"/>
    <n v="3"/>
    <n v="0.2"/>
    <n v="221.1"/>
    <n v="106.128"/>
    <n v="663.3"/>
    <s v="Klasa II"/>
  </r>
  <r>
    <s v="SO - 0007754"/>
    <x v="3"/>
    <s v="WARE-NMK1003"/>
    <d v="2024-06-11T00:00:00"/>
    <d v="2024-07-06T00:00:00"/>
    <d v="2024-07-11T00:00:00"/>
    <x v="9"/>
    <x v="0"/>
    <n v="50"/>
    <n v="113"/>
    <s v="Ramki na ścianę"/>
    <n v="6"/>
    <n v="0.15"/>
    <n v="3999.9"/>
    <n v="2719.9319999999998"/>
    <n v="23999.4"/>
    <s v="Klasa II"/>
  </r>
  <r>
    <s v="SO - 0007755"/>
    <x v="1"/>
    <s v="WARE-PUJ1005"/>
    <d v="2024-06-12T00:00:00"/>
    <d v="2024-07-01T00:00:00"/>
    <d v="2024-07-04T00:00:00"/>
    <x v="8"/>
    <x v="3"/>
    <n v="50"/>
    <n v="291"/>
    <s v="Zegary"/>
    <n v="5"/>
    <n v="0.05"/>
    <n v="723.6"/>
    <n v="376.27199999999999"/>
    <n v="3618"/>
    <s v="Klasa II"/>
  </r>
  <r>
    <s v="SO - 0007756"/>
    <x v="0"/>
    <s v="WARE-NMK1003"/>
    <d v="2024-06-12T00:00:00"/>
    <d v="2024-06-18T00:00:00"/>
    <d v="2024-06-20T00:00:00"/>
    <x v="19"/>
    <x v="2"/>
    <n v="30"/>
    <n v="114"/>
    <s v="Obrusy"/>
    <n v="4"/>
    <n v="0.05"/>
    <n v="703.5"/>
    <n v="323.61"/>
    <n v="2814"/>
    <s v="Klasa I"/>
  </r>
  <r>
    <s v="SO - 0007757"/>
    <x v="0"/>
    <s v="WARE-NMK1003"/>
    <d v="2024-06-12T00:00:00"/>
    <d v="2024-07-10T00:00:00"/>
    <d v="2024-07-13T00:00:00"/>
    <x v="26"/>
    <x v="3"/>
    <n v="12"/>
    <n v="195"/>
    <s v="Wisiorki"/>
    <n v="5"/>
    <n v="0.2"/>
    <n v="5406.9"/>
    <n v="4325.5200000000004"/>
    <n v="27034.5"/>
    <s v="Klasa II"/>
  </r>
  <r>
    <s v="SO - 0007758"/>
    <x v="2"/>
    <s v="WARE-NMK1003"/>
    <d v="2024-06-12T00:00:00"/>
    <d v="2024-07-03T00:00:00"/>
    <d v="2024-07-13T00:00:00"/>
    <x v="24"/>
    <x v="2"/>
    <n v="20"/>
    <n v="181"/>
    <s v="Zegary"/>
    <n v="1"/>
    <n v="0.05"/>
    <n v="3088.7"/>
    <n v="2192.9769999999999"/>
    <n v="3088.7"/>
    <s v="Klasa IV"/>
  </r>
  <r>
    <s v="SO - 0007759"/>
    <x v="0"/>
    <s v="WARE-MKL1006"/>
    <d v="2024-06-12T00:00:00"/>
    <d v="2024-06-30T00:00:00"/>
    <d v="2024-07-04T00:00:00"/>
    <x v="14"/>
    <x v="2"/>
    <n v="13"/>
    <n v="334"/>
    <s v="Toaletki"/>
    <n v="6"/>
    <n v="0.05"/>
    <n v="207.7"/>
    <n v="145.38999999999999"/>
    <n v="1246.1999999999998"/>
    <s v="Klasa II"/>
  </r>
  <r>
    <s v="SO - 0007760"/>
    <x v="0"/>
    <s v="WARE-NBV1002"/>
    <d v="2024-06-12T00:00:00"/>
    <d v="2024-07-04T00:00:00"/>
    <d v="2024-07-05T00:00:00"/>
    <x v="16"/>
    <x v="1"/>
    <n v="34"/>
    <n v="63"/>
    <s v="Szafy"/>
    <n v="4"/>
    <n v="7.4999999999999997E-2"/>
    <n v="1333.3"/>
    <n v="719.98199999999997"/>
    <n v="5333.2"/>
    <s v="Klasa I"/>
  </r>
  <r>
    <s v="SO - 0007761"/>
    <x v="2"/>
    <s v="WARE-NMK1003"/>
    <d v="2024-06-12T00:00:00"/>
    <d v="2024-06-18T00:00:00"/>
    <d v="2024-06-26T00:00:00"/>
    <x v="24"/>
    <x v="2"/>
    <n v="32"/>
    <n v="201"/>
    <s v="TV i wideo"/>
    <n v="4"/>
    <n v="0.05"/>
    <n v="3859.2"/>
    <n v="2585.6640000000002"/>
    <n v="15436.8"/>
    <s v="Klasa III"/>
  </r>
  <r>
    <s v="SO - 0007762"/>
    <x v="0"/>
    <s v="WARE-PUJ1005"/>
    <d v="2024-06-13T00:00:00"/>
    <d v="2024-06-25T00:00:00"/>
    <d v="2024-07-03T00:00:00"/>
    <x v="10"/>
    <x v="3"/>
    <n v="27"/>
    <n v="325"/>
    <s v="Obrusy"/>
    <n v="2"/>
    <n v="0.2"/>
    <n v="1139"/>
    <n v="558.11"/>
    <n v="2278"/>
    <s v="Klasa III"/>
  </r>
  <r>
    <s v="SO - 0007763"/>
    <x v="0"/>
    <s v="WARE-UHY1004"/>
    <d v="2024-06-13T00:00:00"/>
    <d v="2024-06-16T00:00:00"/>
    <d v="2024-06-21T00:00:00"/>
    <x v="1"/>
    <x v="1"/>
    <n v="10"/>
    <n v="239"/>
    <s v="Akcesoria"/>
    <n v="8"/>
    <n v="0.05"/>
    <n v="5969.7"/>
    <n v="3641.5169999999998"/>
    <n v="47757.599999999999"/>
    <s v="Klasa II"/>
  </r>
  <r>
    <s v="SO - 0007764"/>
    <x v="2"/>
    <s v="WARE-NMK1003"/>
    <d v="2024-06-13T00:00:00"/>
    <d v="2024-06-20T00:00:00"/>
    <d v="2024-06-28T00:00:00"/>
    <x v="3"/>
    <x v="0"/>
    <n v="2"/>
    <n v="165"/>
    <s v="Szafy"/>
    <n v="2"/>
    <n v="0.05"/>
    <n v="1078.7"/>
    <n v="453.05399999999997"/>
    <n v="2157.4"/>
    <s v="Klasa III"/>
  </r>
  <r>
    <s v="SO - 0007765"/>
    <x v="3"/>
    <s v="WARE-NMK1003"/>
    <d v="2024-06-13T00:00:00"/>
    <d v="2024-07-04T00:00:00"/>
    <d v="2024-07-12T00:00:00"/>
    <x v="21"/>
    <x v="3"/>
    <n v="12"/>
    <n v="168"/>
    <s v="Naczynia serwisowe"/>
    <n v="8"/>
    <n v="7.4999999999999997E-2"/>
    <n v="1085.4000000000001"/>
    <n v="477.57600000000002"/>
    <n v="8683.2000000000007"/>
    <s v="Klasa III"/>
  </r>
  <r>
    <s v="SO - 0007766"/>
    <x v="0"/>
    <s v="WARE-NBV1002"/>
    <d v="2024-06-13T00:00:00"/>
    <d v="2024-06-23T00:00:00"/>
    <d v="2024-06-26T00:00:00"/>
    <x v="14"/>
    <x v="2"/>
    <n v="45"/>
    <n v="62"/>
    <s v="Wazy"/>
    <n v="8"/>
    <n v="7.4999999999999997E-2"/>
    <n v="1139"/>
    <n v="865.64"/>
    <n v="9112"/>
    <s v="Klasa II"/>
  </r>
  <r>
    <s v="SO - 0007767"/>
    <x v="0"/>
    <s v="WARE-XYS1001"/>
    <d v="2024-06-13T00:00:00"/>
    <d v="2024-06-17T00:00:00"/>
    <d v="2024-06-21T00:00:00"/>
    <x v="0"/>
    <x v="0"/>
    <n v="47"/>
    <n v="8"/>
    <s v="Lampy stołowe"/>
    <n v="6"/>
    <n v="7.4999999999999997E-2"/>
    <n v="1842.5"/>
    <n v="1252.9000000000001"/>
    <n v="11055"/>
    <s v="Klasa II"/>
  </r>
  <r>
    <s v="SO - 0007768"/>
    <x v="1"/>
    <s v="WARE-MKL1006"/>
    <d v="2024-06-13T00:00:00"/>
    <d v="2024-07-02T00:00:00"/>
    <d v="2024-07-12T00:00:00"/>
    <x v="8"/>
    <x v="3"/>
    <n v="32"/>
    <n v="346"/>
    <s v="Naczynia serwisowe"/>
    <n v="2"/>
    <n v="0.2"/>
    <n v="1212.7"/>
    <n v="582.096"/>
    <n v="2425.4"/>
    <s v="Klasa IV"/>
  </r>
  <r>
    <s v="SO - 0007769"/>
    <x v="3"/>
    <s v="WARE-NMK1003"/>
    <d v="2024-06-13T00:00:00"/>
    <d v="2024-07-07T00:00:00"/>
    <d v="2024-07-14T00:00:00"/>
    <x v="22"/>
    <x v="0"/>
    <n v="15"/>
    <n v="160"/>
    <s v="Akcesoria"/>
    <n v="7"/>
    <n v="0.2"/>
    <n v="6371.7"/>
    <n v="3249.567"/>
    <n v="44601.9"/>
    <s v="Klasa III"/>
  </r>
  <r>
    <s v="SO - 0007770"/>
    <x v="1"/>
    <s v="WARE-XYS1001"/>
    <d v="2024-06-13T00:00:00"/>
    <d v="2024-07-08T00:00:00"/>
    <d v="2024-07-14T00:00:00"/>
    <x v="2"/>
    <x v="2"/>
    <n v="26"/>
    <n v="47"/>
    <s v="Naczynia kuchenne"/>
    <n v="8"/>
    <n v="0.1"/>
    <n v="2391.9"/>
    <n v="956.76"/>
    <n v="19135.2"/>
    <s v="Klasa III"/>
  </r>
  <r>
    <s v="SO - 0007771"/>
    <x v="0"/>
    <s v="WARE-PUJ1005"/>
    <d v="2024-06-13T00:00:00"/>
    <d v="2024-06-16T00:00:00"/>
    <d v="2024-06-25T00:00:00"/>
    <x v="16"/>
    <x v="1"/>
    <n v="44"/>
    <n v="267"/>
    <s v="Meble sypialniane"/>
    <n v="5"/>
    <n v="7.4999999999999997E-2"/>
    <n v="2211"/>
    <n v="1083.3900000000001"/>
    <n v="11055"/>
    <s v="Klasa IV"/>
  </r>
  <r>
    <s v="SO - 0007772"/>
    <x v="2"/>
    <s v="WARE-NMK1003"/>
    <d v="2024-06-13T00:00:00"/>
    <d v="2024-07-11T00:00:00"/>
    <d v="2024-07-19T00:00:00"/>
    <x v="24"/>
    <x v="2"/>
    <n v="27"/>
    <n v="121"/>
    <s v="Narzędzia barowe"/>
    <n v="4"/>
    <n v="7.4999999999999997E-2"/>
    <n v="227.8"/>
    <n v="191.352"/>
    <n v="911.2"/>
    <s v="Klasa III"/>
  </r>
  <r>
    <s v="SO - 0007773"/>
    <x v="0"/>
    <s v="WARE-MKL1006"/>
    <d v="2024-06-13T00:00:00"/>
    <d v="2024-06-17T00:00:00"/>
    <d v="2024-06-25T00:00:00"/>
    <x v="0"/>
    <x v="0"/>
    <n v="27"/>
    <n v="364"/>
    <s v="Meble sypialniane"/>
    <n v="5"/>
    <n v="0.1"/>
    <n v="1139"/>
    <n v="728.96"/>
    <n v="5695"/>
    <s v="Klasa III"/>
  </r>
  <r>
    <s v="SO - 0007774"/>
    <x v="2"/>
    <s v="WARE-NMK1003"/>
    <d v="2024-06-13T00:00:00"/>
    <d v="2024-07-05T00:00:00"/>
    <d v="2024-07-06T00:00:00"/>
    <x v="7"/>
    <x v="3"/>
    <n v="4"/>
    <n v="196"/>
    <s v="Dywany"/>
    <n v="5"/>
    <n v="0.1"/>
    <n v="2566.1"/>
    <n v="1539.66"/>
    <n v="12830.5"/>
    <s v="Klasa I"/>
  </r>
  <r>
    <s v="SO - 0007775"/>
    <x v="2"/>
    <s v="WARE-NMK1003"/>
    <d v="2024-06-14T00:00:00"/>
    <d v="2024-06-20T00:00:00"/>
    <d v="2024-06-27T00:00:00"/>
    <x v="23"/>
    <x v="0"/>
    <n v="33"/>
    <n v="189"/>
    <s v="Kolekcje"/>
    <n v="8"/>
    <n v="0.15"/>
    <n v="3229.4"/>
    <n v="1679.288"/>
    <n v="25835.200000000001"/>
    <s v="Klasa III"/>
  </r>
  <r>
    <s v="SO - 0007776"/>
    <x v="3"/>
    <s v="WARE-NBV1002"/>
    <d v="2024-06-14T00:00:00"/>
    <d v="2024-07-03T00:00:00"/>
    <d v="2024-07-10T00:00:00"/>
    <x v="17"/>
    <x v="1"/>
    <n v="11"/>
    <n v="74"/>
    <s v="Ozdoby"/>
    <n v="4"/>
    <n v="7.4999999999999997E-2"/>
    <n v="241.2"/>
    <n v="190.548"/>
    <n v="964.8"/>
    <s v="Klasa III"/>
  </r>
  <r>
    <s v="SO - 0007777"/>
    <x v="3"/>
    <s v="WARE-MKL1006"/>
    <d v="2024-06-14T00:00:00"/>
    <d v="2024-07-03T00:00:00"/>
    <d v="2024-07-08T00:00:00"/>
    <x v="4"/>
    <x v="3"/>
    <n v="37"/>
    <n v="343"/>
    <s v="Pufy"/>
    <n v="4"/>
    <n v="0.1"/>
    <n v="891.1"/>
    <n v="757.43499999999995"/>
    <n v="3564.4"/>
    <s v="Klasa II"/>
  </r>
  <r>
    <s v="SO - 0007778"/>
    <x v="3"/>
    <s v="WARE-NMK1003"/>
    <d v="2024-06-14T00:00:00"/>
    <d v="2024-07-10T00:00:00"/>
    <d v="2024-07-18T00:00:00"/>
    <x v="12"/>
    <x v="1"/>
    <n v="2"/>
    <n v="107"/>
    <s v="Świąteczne"/>
    <n v="4"/>
    <n v="0.15"/>
    <n v="5266.2"/>
    <n v="2211.8040000000001"/>
    <n v="21064.799999999999"/>
    <s v="Klasa III"/>
  </r>
  <r>
    <s v="SO - 0007779"/>
    <x v="3"/>
    <s v="WARE-PUJ1005"/>
    <d v="2024-06-14T00:00:00"/>
    <d v="2024-07-03T00:00:00"/>
    <d v="2024-07-04T00:00:00"/>
    <x v="11"/>
    <x v="0"/>
    <n v="16"/>
    <n v="269"/>
    <s v="Baseball"/>
    <n v="1"/>
    <n v="0.4"/>
    <n v="3912.8"/>
    <n v="3012.8560000000002"/>
    <n v="3912.8"/>
    <s v="Klasa I"/>
  </r>
  <r>
    <s v="SO - 0007780"/>
    <x v="1"/>
    <s v="WARE-NMK1003"/>
    <d v="2024-06-14T00:00:00"/>
    <d v="2024-06-27T00:00:00"/>
    <d v="2024-06-30T00:00:00"/>
    <x v="20"/>
    <x v="1"/>
    <n v="40"/>
    <n v="114"/>
    <s v="Zapachy do domu"/>
    <n v="6"/>
    <n v="0.15"/>
    <n v="3966.4"/>
    <n v="2181.52"/>
    <n v="23798.400000000001"/>
    <s v="Klasa II"/>
  </r>
  <r>
    <s v="SO - 0007781"/>
    <x v="0"/>
    <s v="WARE-UHY1004"/>
    <d v="2024-06-15T00:00:00"/>
    <d v="2024-07-11T00:00:00"/>
    <d v="2024-07-13T00:00:00"/>
    <x v="25"/>
    <x v="0"/>
    <n v="27"/>
    <n v="205"/>
    <s v="Świąteczne"/>
    <n v="5"/>
    <n v="0.1"/>
    <n v="1936.3"/>
    <n v="1064.9649999999999"/>
    <n v="9681.5"/>
    <s v="Klasa I"/>
  </r>
  <r>
    <s v="SO - 0007782"/>
    <x v="1"/>
    <s v="WARE-PUJ1005"/>
    <d v="2024-06-15T00:00:00"/>
    <d v="2024-06-28T00:00:00"/>
    <d v="2024-07-04T00:00:00"/>
    <x v="8"/>
    <x v="3"/>
    <n v="15"/>
    <n v="303"/>
    <s v="Świece"/>
    <n v="7"/>
    <n v="0.2"/>
    <n v="6244.4"/>
    <n v="4433.5240000000003"/>
    <n v="43710.799999999996"/>
    <s v="Klasa III"/>
  </r>
  <r>
    <s v="SO - 0007783"/>
    <x v="0"/>
    <s v="WARE-NBV1002"/>
    <d v="2024-06-15T00:00:00"/>
    <d v="2024-07-01T00:00:00"/>
    <d v="2024-07-07T00:00:00"/>
    <x v="25"/>
    <x v="0"/>
    <n v="41"/>
    <n v="65"/>
    <s v="Przechowywanie wina"/>
    <n v="6"/>
    <n v="0.1"/>
    <n v="1118.9000000000001"/>
    <n v="481.12700000000001"/>
    <n v="6713.4000000000005"/>
    <s v="Klasa III"/>
  </r>
  <r>
    <s v="SO - 0007784"/>
    <x v="2"/>
    <s v="WARE-XYS1001"/>
    <d v="2024-06-15T00:00:00"/>
    <d v="2024-06-17T00:00:00"/>
    <d v="2024-06-18T00:00:00"/>
    <x v="12"/>
    <x v="1"/>
    <n v="38"/>
    <n v="36"/>
    <s v="Dywany"/>
    <n v="2"/>
    <n v="7.4999999999999997E-2"/>
    <n v="1112.2"/>
    <n v="589.46600000000001"/>
    <n v="2224.4"/>
    <s v="Klasa I"/>
  </r>
  <r>
    <s v="SO - 0007785"/>
    <x v="0"/>
    <s v="WARE-XYS1001"/>
    <d v="2024-06-15T00:00:00"/>
    <d v="2024-06-19T00:00:00"/>
    <d v="2024-06-22T00:00:00"/>
    <x v="10"/>
    <x v="3"/>
    <n v="27"/>
    <n v="38"/>
    <s v="Poduszki meblowe"/>
    <n v="5"/>
    <n v="0.2"/>
    <n v="1139"/>
    <n v="672.01"/>
    <n v="5695"/>
    <s v="Klasa II"/>
  </r>
  <r>
    <s v="SO - 0007786"/>
    <x v="3"/>
    <s v="WARE-PUJ1005"/>
    <d v="2024-06-15T00:00:00"/>
    <d v="2024-06-21T00:00:00"/>
    <d v="2024-06-26T00:00:00"/>
    <x v="9"/>
    <x v="0"/>
    <n v="43"/>
    <n v="265"/>
    <s v="Naczynia serwisowe"/>
    <n v="3"/>
    <n v="0.05"/>
    <n v="1755.4"/>
    <n v="1456.982"/>
    <n v="5266.2000000000007"/>
    <s v="Klasa II"/>
  </r>
  <r>
    <s v="SO - 0007787"/>
    <x v="3"/>
    <s v="WARE-XYS1001"/>
    <d v="2024-06-15T00:00:00"/>
    <d v="2024-07-12T00:00:00"/>
    <d v="2024-07-22T00:00:00"/>
    <x v="17"/>
    <x v="1"/>
    <n v="34"/>
    <n v="55"/>
    <s v="Świece"/>
    <n v="6"/>
    <n v="0.05"/>
    <n v="1005"/>
    <n v="432.15"/>
    <n v="6030"/>
    <s v="Klasa IV"/>
  </r>
  <r>
    <s v="SO - 0007788"/>
    <x v="2"/>
    <s v="WARE-NMK1003"/>
    <d v="2024-06-15T00:00:00"/>
    <d v="2024-06-18T00:00:00"/>
    <d v="2024-06-25T00:00:00"/>
    <x v="23"/>
    <x v="0"/>
    <n v="42"/>
    <n v="166"/>
    <s v="Kolekcje"/>
    <n v="5"/>
    <n v="0.05"/>
    <n v="1922.9"/>
    <n v="999.90800000000002"/>
    <n v="9614.5"/>
    <s v="Klasa III"/>
  </r>
  <r>
    <s v="SO - 0007789"/>
    <x v="3"/>
    <s v="WARE-NMK1003"/>
    <d v="2024-06-15T00:00:00"/>
    <d v="2024-07-03T00:00:00"/>
    <d v="2024-07-11T00:00:00"/>
    <x v="22"/>
    <x v="0"/>
    <n v="31"/>
    <n v="170"/>
    <s v="Okładziny ścienne"/>
    <n v="8"/>
    <n v="0.2"/>
    <n v="180.9"/>
    <n v="135.67500000000001"/>
    <n v="1447.2"/>
    <s v="Klasa III"/>
  </r>
  <r>
    <s v="SO - 0007790"/>
    <x v="0"/>
    <s v="WARE-UHY1004"/>
    <d v="2024-06-15T00:00:00"/>
    <d v="2024-07-02T00:00:00"/>
    <d v="2024-07-10T00:00:00"/>
    <x v="15"/>
    <x v="2"/>
    <n v="44"/>
    <n v="225"/>
    <s v="Poduszki meblowe"/>
    <n v="8"/>
    <n v="7.4999999999999997E-2"/>
    <n v="763.8"/>
    <n v="389.53800000000001"/>
    <n v="6110.4"/>
    <s v="Klasa III"/>
  </r>
  <r>
    <s v="SO - 0007791"/>
    <x v="0"/>
    <s v="WARE-PUJ1005"/>
    <d v="2024-06-15T00:00:00"/>
    <d v="2024-07-05T00:00:00"/>
    <d v="2024-07-07T00:00:00"/>
    <x v="14"/>
    <x v="2"/>
    <n v="48"/>
    <n v="296"/>
    <s v="Świeczniki"/>
    <n v="6"/>
    <n v="7.4999999999999997E-2"/>
    <n v="1165.8"/>
    <n v="629.53200000000004"/>
    <n v="6994.7999999999993"/>
    <s v="Klasa I"/>
  </r>
  <r>
    <s v="SO - 0007792"/>
    <x v="0"/>
    <s v="WARE-PUJ1005"/>
    <d v="2024-06-16T00:00:00"/>
    <d v="2024-07-02T00:00:00"/>
    <d v="2024-07-05T00:00:00"/>
    <x v="10"/>
    <x v="3"/>
    <n v="7"/>
    <n v="269"/>
    <s v="Zapachy do domu"/>
    <n v="4"/>
    <n v="0.1"/>
    <n v="757.1"/>
    <n v="416.40499999999997"/>
    <n v="3028.4"/>
    <s v="Klasa II"/>
  </r>
  <r>
    <s v="SO - 0007793"/>
    <x v="0"/>
    <s v="WARE-XYS1001"/>
    <d v="2024-06-16T00:00:00"/>
    <d v="2024-07-06T00:00:00"/>
    <d v="2024-07-13T00:00:00"/>
    <x v="25"/>
    <x v="0"/>
    <n v="27"/>
    <n v="48"/>
    <s v="Szkło stołowe"/>
    <n v="6"/>
    <n v="7.4999999999999997E-2"/>
    <n v="1822.4"/>
    <n v="1184.56"/>
    <n v="10934.400000000001"/>
    <s v="Klasa III"/>
  </r>
  <r>
    <s v="SO - 0007794"/>
    <x v="1"/>
    <s v="WARE-NMK1003"/>
    <d v="2024-06-16T00:00:00"/>
    <d v="2024-07-01T00:00:00"/>
    <d v="2024-07-11T00:00:00"/>
    <x v="20"/>
    <x v="1"/>
    <n v="48"/>
    <n v="122"/>
    <s v="Wisiorki"/>
    <n v="2"/>
    <n v="0.15"/>
    <n v="1165.8"/>
    <n v="582.9"/>
    <n v="2331.6"/>
    <s v="Klasa IV"/>
  </r>
  <r>
    <s v="SO - 0007795"/>
    <x v="3"/>
    <s v="WARE-PUJ1005"/>
    <d v="2024-06-16T00:00:00"/>
    <d v="2024-07-10T00:00:00"/>
    <d v="2024-07-14T00:00:00"/>
    <x v="11"/>
    <x v="0"/>
    <n v="24"/>
    <n v="264"/>
    <s v="Świąteczne"/>
    <n v="6"/>
    <n v="0.4"/>
    <n v="1105.5"/>
    <n v="840.18"/>
    <n v="6633"/>
    <s v="Klasa II"/>
  </r>
  <r>
    <s v="SO - 0007796"/>
    <x v="0"/>
    <s v="WARE-XYS1001"/>
    <d v="2024-06-16T00:00:00"/>
    <d v="2024-07-11T00:00:00"/>
    <d v="2024-07-16T00:00:00"/>
    <x v="26"/>
    <x v="3"/>
    <n v="27"/>
    <n v="9"/>
    <s v="Poduszki meblowe"/>
    <n v="8"/>
    <n v="0.15"/>
    <n v="1782.2"/>
    <n v="1497.048"/>
    <n v="14257.6"/>
    <s v="Klasa II"/>
  </r>
  <r>
    <s v="SO - 0007797"/>
    <x v="2"/>
    <s v="WARE-NMK1003"/>
    <d v="2024-06-16T00:00:00"/>
    <d v="2024-07-09T00:00:00"/>
    <d v="2024-07-14T00:00:00"/>
    <x v="13"/>
    <x v="0"/>
    <n v="36"/>
    <n v="150"/>
    <s v="Zapachy do domu"/>
    <n v="8"/>
    <n v="7.4999999999999997E-2"/>
    <n v="2894.4"/>
    <n v="2026.08"/>
    <n v="23155.200000000001"/>
    <s v="Klasa II"/>
  </r>
  <r>
    <s v="SO - 0007798"/>
    <x v="3"/>
    <s v="WARE-NMK1003"/>
    <d v="2024-06-16T00:00:00"/>
    <d v="2024-06-22T00:00:00"/>
    <d v="2024-06-28T00:00:00"/>
    <x v="21"/>
    <x v="3"/>
    <n v="31"/>
    <n v="107"/>
    <s v="Wieńce"/>
    <n v="1"/>
    <n v="0.4"/>
    <n v="1085.4000000000001"/>
    <n v="510.13799999999998"/>
    <n v="1085.4000000000001"/>
    <s v="Klasa III"/>
  </r>
  <r>
    <s v="SO - 0007799"/>
    <x v="2"/>
    <s v="WARE-PUJ1005"/>
    <d v="2024-06-16T00:00:00"/>
    <d v="2024-06-27T00:00:00"/>
    <d v="2024-06-28T00:00:00"/>
    <x v="13"/>
    <x v="0"/>
    <n v="13"/>
    <n v="263"/>
    <s v="Naczynia kuchenne"/>
    <n v="3"/>
    <n v="7.4999999999999997E-2"/>
    <n v="1112.2"/>
    <n v="633.95399999999995"/>
    <n v="3336.6000000000004"/>
    <s v="Klasa I"/>
  </r>
  <r>
    <s v="SO - 0007800"/>
    <x v="0"/>
    <s v="WARE-UHY1004"/>
    <d v="2024-06-16T00:00:00"/>
    <d v="2024-07-11T00:00:00"/>
    <d v="2024-07-12T00:00:00"/>
    <x v="15"/>
    <x v="2"/>
    <n v="16"/>
    <n v="243"/>
    <s v="Przechowywanie wina"/>
    <n v="7"/>
    <n v="7.4999999999999997E-2"/>
    <n v="891.1"/>
    <n v="454.46100000000001"/>
    <n v="6237.7"/>
    <s v="Klasa I"/>
  </r>
  <r>
    <s v="SO - 0007801"/>
    <x v="0"/>
    <s v="WARE-PUJ1005"/>
    <d v="2024-06-16T00:00:00"/>
    <d v="2024-07-12T00:00:00"/>
    <d v="2024-07-20T00:00:00"/>
    <x v="1"/>
    <x v="1"/>
    <n v="18"/>
    <n v="314"/>
    <s v="Okładziny ścienne"/>
    <n v="1"/>
    <n v="0.4"/>
    <n v="2673.3"/>
    <n v="1256.451"/>
    <n v="2673.3"/>
    <s v="Klasa III"/>
  </r>
  <r>
    <s v="SO - 0007802"/>
    <x v="1"/>
    <s v="WARE-XYS1001"/>
    <d v="2024-06-16T00:00:00"/>
    <d v="2024-06-29T00:00:00"/>
    <d v="2024-07-02T00:00:00"/>
    <x v="20"/>
    <x v="1"/>
    <n v="2"/>
    <n v="46"/>
    <s v="Wazy"/>
    <n v="6"/>
    <n v="0.4"/>
    <n v="1963.1"/>
    <n v="1668.635"/>
    <n v="11778.599999999999"/>
    <s v="Klasa II"/>
  </r>
  <r>
    <s v="SO - 0007803"/>
    <x v="2"/>
    <s v="WARE-MKL1006"/>
    <d v="2024-06-17T00:00:00"/>
    <d v="2024-06-23T00:00:00"/>
    <d v="2024-06-25T00:00:00"/>
    <x v="3"/>
    <x v="0"/>
    <n v="9"/>
    <n v="350"/>
    <s v="Poduszki meblowe"/>
    <n v="7"/>
    <n v="7.4999999999999997E-2"/>
    <n v="897.8"/>
    <n v="421.96600000000001"/>
    <n v="6284.5999999999995"/>
    <s v="Klasa I"/>
  </r>
  <r>
    <s v="SO - 0007804"/>
    <x v="0"/>
    <s v="WARE-MKL1006"/>
    <d v="2024-06-17T00:00:00"/>
    <d v="2024-06-23T00:00:00"/>
    <d v="2024-07-03T00:00:00"/>
    <x v="14"/>
    <x v="2"/>
    <n v="3"/>
    <n v="365"/>
    <s v="Dekoracje zewnętrzne"/>
    <n v="1"/>
    <n v="0.1"/>
    <n v="1782.2"/>
    <n v="962.38800000000003"/>
    <n v="1782.2"/>
    <s v="Klasa IV"/>
  </r>
  <r>
    <s v="SO - 0007805"/>
    <x v="3"/>
    <s v="WARE-MKL1006"/>
    <d v="2024-06-17T00:00:00"/>
    <d v="2024-07-07T00:00:00"/>
    <d v="2024-07-14T00:00:00"/>
    <x v="21"/>
    <x v="3"/>
    <n v="37"/>
    <n v="363"/>
    <s v="Ramki na ścianę"/>
    <n v="2"/>
    <n v="0.05"/>
    <n v="3999.9"/>
    <n v="3239.9189999999999"/>
    <n v="7999.8"/>
    <s v="Klasa III"/>
  </r>
  <r>
    <s v="SO - 0007806"/>
    <x v="3"/>
    <s v="WARE-UHY1004"/>
    <d v="2024-06-17T00:00:00"/>
    <d v="2024-07-12T00:00:00"/>
    <d v="2024-07-20T00:00:00"/>
    <x v="21"/>
    <x v="3"/>
    <n v="10"/>
    <n v="214"/>
    <s v="Półmiski"/>
    <n v="4"/>
    <n v="0.15"/>
    <n v="1125.5999999999999"/>
    <n v="562.79999999999995"/>
    <n v="4502.3999999999996"/>
    <s v="Klasa III"/>
  </r>
  <r>
    <s v="SO - 0007807"/>
    <x v="1"/>
    <s v="WARE-NMK1003"/>
    <d v="2024-06-17T00:00:00"/>
    <d v="2024-07-05T00:00:00"/>
    <d v="2024-07-10T00:00:00"/>
    <x v="7"/>
    <x v="3"/>
    <n v="1"/>
    <n v="88"/>
    <s v="Ozdoby"/>
    <n v="4"/>
    <n v="0.1"/>
    <n v="1815.7"/>
    <n v="1034.9490000000001"/>
    <n v="7262.8"/>
    <s v="Klasa II"/>
  </r>
  <r>
    <s v="SO - 0007808"/>
    <x v="2"/>
    <s v="WARE-NMK1003"/>
    <d v="2024-06-17T00:00:00"/>
    <d v="2024-07-10T00:00:00"/>
    <d v="2024-07-13T00:00:00"/>
    <x v="24"/>
    <x v="2"/>
    <n v="41"/>
    <n v="145"/>
    <s v="Wazy"/>
    <n v="2"/>
    <n v="7.4999999999999997E-2"/>
    <n v="1701.8"/>
    <n v="748.79200000000003"/>
    <n v="3403.6"/>
    <s v="Klasa II"/>
  </r>
  <r>
    <s v="SO - 0007809"/>
    <x v="2"/>
    <s v="WARE-NMK1003"/>
    <d v="2024-06-17T00:00:00"/>
    <d v="2024-06-19T00:00:00"/>
    <d v="2024-06-23T00:00:00"/>
    <x v="7"/>
    <x v="3"/>
    <n v="42"/>
    <n v="92"/>
    <s v="Kolekcje"/>
    <n v="5"/>
    <n v="0.2"/>
    <n v="5373.4"/>
    <n v="3062.8380000000002"/>
    <n v="26867"/>
    <s v="Klasa II"/>
  </r>
  <r>
    <s v="SO - 0007810"/>
    <x v="1"/>
    <s v="WARE-UHY1004"/>
    <d v="2024-06-17T00:00:00"/>
    <d v="2024-07-07T00:00:00"/>
    <d v="2024-07-11T00:00:00"/>
    <x v="20"/>
    <x v="1"/>
    <n v="50"/>
    <n v="247"/>
    <s v="Świąteczne"/>
    <n v="6"/>
    <n v="0.05"/>
    <n v="6137.2"/>
    <n v="3498.2040000000002"/>
    <n v="36823.199999999997"/>
    <s v="Klasa II"/>
  </r>
  <r>
    <s v="SO - 0007811"/>
    <x v="3"/>
    <s v="WARE-UHY1004"/>
    <d v="2024-06-17T00:00:00"/>
    <d v="2024-07-01T00:00:00"/>
    <d v="2024-07-06T00:00:00"/>
    <x v="17"/>
    <x v="1"/>
    <n v="30"/>
    <n v="230"/>
    <s v="Toaletki"/>
    <n v="8"/>
    <n v="0.05"/>
    <n v="2418.6999999999998"/>
    <n v="1330.2850000000001"/>
    <n v="19349.599999999999"/>
    <s v="Klasa II"/>
  </r>
  <r>
    <s v="SO - 0007812"/>
    <x v="1"/>
    <s v="WARE-NMK1003"/>
    <d v="2024-06-18T00:00:00"/>
    <d v="2024-06-30T00:00:00"/>
    <d v="2024-07-09T00:00:00"/>
    <x v="8"/>
    <x v="3"/>
    <n v="23"/>
    <n v="196"/>
    <s v="Półmiski"/>
    <n v="1"/>
    <n v="0.1"/>
    <n v="1038.5"/>
    <n v="550.40499999999997"/>
    <n v="1038.5"/>
    <s v="Klasa IV"/>
  </r>
  <r>
    <s v="SO - 0007813"/>
    <x v="0"/>
    <s v="WARE-NBV1002"/>
    <d v="2024-06-18T00:00:00"/>
    <d v="2024-06-20T00:00:00"/>
    <d v="2024-06-21T00:00:00"/>
    <x v="25"/>
    <x v="0"/>
    <n v="6"/>
    <n v="69"/>
    <s v="Audio"/>
    <n v="7"/>
    <n v="0.1"/>
    <n v="5855.8"/>
    <n v="4918.8720000000003"/>
    <n v="40990.6"/>
    <s v="Klasa I"/>
  </r>
  <r>
    <s v="SO - 0007814"/>
    <x v="0"/>
    <s v="WARE-XYS1001"/>
    <d v="2024-06-18T00:00:00"/>
    <d v="2024-06-25T00:00:00"/>
    <d v="2024-06-28T00:00:00"/>
    <x v="26"/>
    <x v="3"/>
    <n v="43"/>
    <n v="15"/>
    <s v="Poduszki meblowe"/>
    <n v="8"/>
    <n v="7.4999999999999997E-2"/>
    <n v="6338.2"/>
    <n v="3993.0659999999998"/>
    <n v="50705.599999999999"/>
    <s v="Klasa II"/>
  </r>
  <r>
    <s v="SO - 0007815"/>
    <x v="0"/>
    <s v="WARE-NBV1002"/>
    <d v="2024-06-18T00:00:00"/>
    <d v="2024-06-29T00:00:00"/>
    <d v="2024-07-04T00:00:00"/>
    <x v="26"/>
    <x v="3"/>
    <n v="11"/>
    <n v="82"/>
    <s v="Zegary"/>
    <n v="2"/>
    <n v="0.2"/>
    <n v="180.9"/>
    <n v="126.63"/>
    <n v="361.8"/>
    <s v="Klasa II"/>
  </r>
  <r>
    <s v="SO - 0007816"/>
    <x v="2"/>
    <s v="WARE-PUJ1005"/>
    <d v="2024-06-18T00:00:00"/>
    <d v="2024-07-09T00:00:00"/>
    <d v="2024-07-11T00:00:00"/>
    <x v="3"/>
    <x v="0"/>
    <n v="15"/>
    <n v="327"/>
    <s v="Półmiski"/>
    <n v="4"/>
    <n v="0.1"/>
    <n v="2398.6"/>
    <n v="1439.16"/>
    <n v="9594.4"/>
    <s v="Klasa I"/>
  </r>
  <r>
    <s v="SO - 0007817"/>
    <x v="3"/>
    <s v="WARE-MKL1006"/>
    <d v="2024-06-18T00:00:00"/>
    <d v="2024-06-20T00:00:00"/>
    <d v="2024-06-27T00:00:00"/>
    <x v="5"/>
    <x v="2"/>
    <n v="31"/>
    <n v="341"/>
    <s v="Zapachy do domu"/>
    <n v="1"/>
    <n v="7.4999999999999997E-2"/>
    <n v="174.2"/>
    <n v="83.616"/>
    <n v="174.2"/>
    <s v="Klasa III"/>
  </r>
  <r>
    <s v="SO - 0007818"/>
    <x v="3"/>
    <s v="WARE-UHY1004"/>
    <d v="2024-06-18T00:00:00"/>
    <d v="2024-06-25T00:00:00"/>
    <d v="2024-06-26T00:00:00"/>
    <x v="27"/>
    <x v="1"/>
    <n v="21"/>
    <n v="230"/>
    <s v="Audio"/>
    <n v="8"/>
    <n v="0.05"/>
    <n v="1085.4000000000001"/>
    <n v="434.16"/>
    <n v="8683.2000000000007"/>
    <s v="Klasa I"/>
  </r>
  <r>
    <s v="SO - 0007819"/>
    <x v="0"/>
    <s v="WARE-NMK1003"/>
    <d v="2024-06-19T00:00:00"/>
    <d v="2024-07-16T00:00:00"/>
    <d v="2024-07-24T00:00:00"/>
    <x v="6"/>
    <x v="1"/>
    <n v="23"/>
    <n v="103"/>
    <s v="Ramki na ścianę"/>
    <n v="2"/>
    <n v="0.05"/>
    <n v="1112.2"/>
    <n v="912.00400000000002"/>
    <n v="2224.4"/>
    <s v="Klasa III"/>
  </r>
  <r>
    <s v="SO - 0007820"/>
    <x v="3"/>
    <s v="WARE-NMK1003"/>
    <d v="2024-06-20T00:00:00"/>
    <d v="2024-07-09T00:00:00"/>
    <d v="2024-07-19T00:00:00"/>
    <x v="17"/>
    <x v="1"/>
    <n v="4"/>
    <n v="190"/>
    <s v="Obrusy"/>
    <n v="7"/>
    <n v="0.05"/>
    <n v="837.5"/>
    <n v="544.375"/>
    <n v="5862.5"/>
    <s v="Klasa IV"/>
  </r>
  <r>
    <s v="SO - 0007821"/>
    <x v="1"/>
    <s v="WARE-PUJ1005"/>
    <d v="2024-06-20T00:00:00"/>
    <d v="2024-07-12T00:00:00"/>
    <d v="2024-07-21T00:00:00"/>
    <x v="8"/>
    <x v="3"/>
    <n v="16"/>
    <n v="321"/>
    <s v="Obrusy"/>
    <n v="2"/>
    <n v="0.05"/>
    <n v="2371.8000000000002"/>
    <n v="1399.3620000000001"/>
    <n v="4743.6000000000004"/>
    <s v="Klasa IV"/>
  </r>
  <r>
    <s v="SO - 0007822"/>
    <x v="3"/>
    <s v="WARE-NMK1003"/>
    <d v="2024-06-20T00:00:00"/>
    <d v="2024-06-29T00:00:00"/>
    <d v="2024-07-01T00:00:00"/>
    <x v="17"/>
    <x v="1"/>
    <n v="34"/>
    <n v="198"/>
    <s v="Świąteczne"/>
    <n v="2"/>
    <n v="0.2"/>
    <n v="241.2"/>
    <n v="183.31200000000001"/>
    <n v="482.4"/>
    <s v="Klasa I"/>
  </r>
  <r>
    <s v="SO - 0007823"/>
    <x v="2"/>
    <s v="WARE-NMK1003"/>
    <d v="2024-06-20T00:00:00"/>
    <d v="2024-07-18T00:00:00"/>
    <d v="2024-07-27T00:00:00"/>
    <x v="3"/>
    <x v="0"/>
    <n v="48"/>
    <n v="193"/>
    <s v="Naczynia do pieczenia"/>
    <n v="5"/>
    <n v="0.2"/>
    <n v="221.1"/>
    <n v="114.97199999999999"/>
    <n v="1105.5"/>
    <s v="Klasa IV"/>
  </r>
  <r>
    <s v="SO - 0007824"/>
    <x v="1"/>
    <s v="WARE-XYS1001"/>
    <d v="2024-06-20T00:00:00"/>
    <d v="2024-07-14T00:00:00"/>
    <d v="2024-07-22T00:00:00"/>
    <x v="7"/>
    <x v="3"/>
    <n v="48"/>
    <n v="24"/>
    <s v="Szkło stołowe"/>
    <n v="8"/>
    <n v="0.15"/>
    <n v="221.1"/>
    <n v="156.98099999999999"/>
    <n v="1768.8"/>
    <s v="Klasa III"/>
  </r>
  <r>
    <s v="SO - 0007825"/>
    <x v="3"/>
    <s v="WARE-UHY1004"/>
    <d v="2024-06-20T00:00:00"/>
    <d v="2024-06-26T00:00:00"/>
    <d v="2024-07-02T00:00:00"/>
    <x v="27"/>
    <x v="1"/>
    <n v="31"/>
    <n v="239"/>
    <s v="Dekoracje zewnętrzne"/>
    <n v="2"/>
    <n v="7.4999999999999997E-2"/>
    <n v="2519.1999999999998"/>
    <n v="1964.9760000000001"/>
    <n v="5038.3999999999996"/>
    <s v="Klasa III"/>
  </r>
  <r>
    <s v="SO - 0007826"/>
    <x v="1"/>
    <s v="WARE-NBV1002"/>
    <d v="2024-06-20T00:00:00"/>
    <d v="2024-07-05T00:00:00"/>
    <d v="2024-07-09T00:00:00"/>
    <x v="2"/>
    <x v="2"/>
    <n v="5"/>
    <n v="80"/>
    <s v="Zastawa stołowa"/>
    <n v="5"/>
    <n v="0.1"/>
    <n v="1118.9000000000001"/>
    <n v="704.90700000000004"/>
    <n v="5594.5"/>
    <s v="Klasa II"/>
  </r>
  <r>
    <s v="SO - 0007827"/>
    <x v="3"/>
    <s v="WARE-PUJ1005"/>
    <d v="2024-06-20T00:00:00"/>
    <d v="2024-06-29T00:00:00"/>
    <d v="2024-07-02T00:00:00"/>
    <x v="11"/>
    <x v="0"/>
    <n v="42"/>
    <n v="266"/>
    <s v="Świeczniki"/>
    <n v="8"/>
    <n v="7.4999999999999997E-2"/>
    <n v="167.5"/>
    <n v="107.2"/>
    <n v="1340"/>
    <s v="Klasa II"/>
  </r>
  <r>
    <s v="SO - 0007828"/>
    <x v="2"/>
    <s v="WARE-XYS1001"/>
    <d v="2024-06-21T00:00:00"/>
    <d v="2024-07-11T00:00:00"/>
    <d v="2024-07-19T00:00:00"/>
    <x v="24"/>
    <x v="2"/>
    <n v="3"/>
    <n v="11"/>
    <s v="Ozdoby"/>
    <n v="5"/>
    <n v="0.15"/>
    <n v="3470.6"/>
    <n v="2845.8919999999998"/>
    <n v="17353"/>
    <s v="Klasa III"/>
  </r>
  <r>
    <s v="SO - 0007829"/>
    <x v="3"/>
    <s v="WARE-NMK1003"/>
    <d v="2024-06-21T00:00:00"/>
    <d v="2024-07-01T00:00:00"/>
    <d v="2024-07-09T00:00:00"/>
    <x v="27"/>
    <x v="1"/>
    <n v="16"/>
    <n v="117"/>
    <s v="Meble łazienkowe"/>
    <n v="1"/>
    <n v="7.4999999999999997E-2"/>
    <n v="2479"/>
    <n v="1437.82"/>
    <n v="2479"/>
    <s v="Klasa III"/>
  </r>
  <r>
    <s v="SO - 0007830"/>
    <x v="0"/>
    <s v="WARE-PUJ1005"/>
    <d v="2024-06-21T00:00:00"/>
    <d v="2024-07-18T00:00:00"/>
    <d v="2024-07-24T00:00:00"/>
    <x v="26"/>
    <x v="3"/>
    <n v="14"/>
    <n v="291"/>
    <s v="Lampy podłogowe"/>
    <n v="6"/>
    <n v="0.2"/>
    <n v="6458.8"/>
    <n v="3164.8119999999999"/>
    <n v="38752.800000000003"/>
    <s v="Klasa III"/>
  </r>
  <r>
    <s v="SO - 0007831"/>
    <x v="0"/>
    <s v="WARE-NMK1003"/>
    <d v="2024-06-21T00:00:00"/>
    <d v="2024-07-05T00:00:00"/>
    <d v="2024-07-13T00:00:00"/>
    <x v="1"/>
    <x v="1"/>
    <n v="49"/>
    <n v="194"/>
    <s v="Lampy stołowe"/>
    <n v="8"/>
    <n v="0.05"/>
    <n v="214.4"/>
    <n v="126.496"/>
    <n v="1715.2"/>
    <s v="Klasa III"/>
  </r>
  <r>
    <s v="SO - 0007832"/>
    <x v="0"/>
    <s v="WARE-NMK1003"/>
    <d v="2024-06-21T00:00:00"/>
    <d v="2024-07-10T00:00:00"/>
    <d v="2024-07-20T00:00:00"/>
    <x v="26"/>
    <x v="3"/>
    <n v="2"/>
    <n v="105"/>
    <s v="Szafy"/>
    <n v="6"/>
    <n v="0.2"/>
    <n v="1266.3"/>
    <n v="848.42100000000005"/>
    <n v="7597.7999999999993"/>
    <s v="Klasa IV"/>
  </r>
  <r>
    <s v="SO - 0007833"/>
    <x v="2"/>
    <s v="WARE-PUJ1005"/>
    <d v="2024-06-21T00:00:00"/>
    <d v="2024-07-04T00:00:00"/>
    <d v="2024-07-06T00:00:00"/>
    <x v="23"/>
    <x v="0"/>
    <n v="25"/>
    <n v="299"/>
    <s v="Zastawa stołowa"/>
    <n v="2"/>
    <n v="0.05"/>
    <n v="207.7"/>
    <n v="124.62"/>
    <n v="415.4"/>
    <s v="Klasa I"/>
  </r>
  <r>
    <s v="SO - 0007834"/>
    <x v="3"/>
    <s v="WARE-PUJ1005"/>
    <d v="2024-06-21T00:00:00"/>
    <d v="2024-07-13T00:00:00"/>
    <d v="2024-07-17T00:00:00"/>
    <x v="27"/>
    <x v="1"/>
    <n v="28"/>
    <n v="277"/>
    <s v="TV i wideo"/>
    <n v="3"/>
    <n v="0.15"/>
    <n v="3899.4"/>
    <n v="1637.748"/>
    <n v="11698.2"/>
    <s v="Klasa II"/>
  </r>
  <r>
    <s v="SO - 0007835"/>
    <x v="0"/>
    <s v="WARE-NMK1003"/>
    <d v="2024-06-21T00:00:00"/>
    <d v="2024-07-09T00:00:00"/>
    <d v="2024-07-18T00:00:00"/>
    <x v="19"/>
    <x v="2"/>
    <n v="39"/>
    <n v="195"/>
    <s v="Wazy"/>
    <n v="8"/>
    <n v="0.05"/>
    <n v="2619.6999999999998"/>
    <n v="1231.259"/>
    <n v="20957.599999999999"/>
    <s v="Klasa IV"/>
  </r>
  <r>
    <s v="SO - 0007836"/>
    <x v="0"/>
    <s v="WARE-PUJ1005"/>
    <d v="2024-06-21T00:00:00"/>
    <d v="2024-07-07T00:00:00"/>
    <d v="2024-07-13T00:00:00"/>
    <x v="25"/>
    <x v="0"/>
    <n v="48"/>
    <n v="310"/>
    <s v="Komputery"/>
    <n v="6"/>
    <n v="0.15"/>
    <n v="1829.1"/>
    <n v="1371.825"/>
    <n v="10974.599999999999"/>
    <s v="Klasa III"/>
  </r>
  <r>
    <s v="SO - 0007837"/>
    <x v="0"/>
    <s v="WARE-UHY1004"/>
    <d v="2024-06-21T00:00:00"/>
    <d v="2024-07-17T00:00:00"/>
    <d v="2024-07-24T00:00:00"/>
    <x v="26"/>
    <x v="3"/>
    <n v="4"/>
    <n v="246"/>
    <s v="Naczynia kuchenne"/>
    <n v="7"/>
    <n v="0.05"/>
    <n v="2546"/>
    <n v="1171.1600000000001"/>
    <n v="17822"/>
    <s v="Klasa III"/>
  </r>
  <r>
    <s v="SO - 0007838"/>
    <x v="1"/>
    <s v="WARE-PUJ1005"/>
    <d v="2024-06-21T00:00:00"/>
    <d v="2024-07-05T00:00:00"/>
    <d v="2024-07-10T00:00:00"/>
    <x v="20"/>
    <x v="1"/>
    <n v="9"/>
    <n v="306"/>
    <s v="Zegary"/>
    <n v="8"/>
    <n v="7.4999999999999997E-2"/>
    <n v="750.4"/>
    <n v="495.26400000000001"/>
    <n v="6003.2"/>
    <s v="Klasa II"/>
  </r>
  <r>
    <s v="SO - 0007839"/>
    <x v="3"/>
    <s v="WARE-UHY1004"/>
    <d v="2024-06-22T00:00:00"/>
    <d v="2024-07-08T00:00:00"/>
    <d v="2024-07-10T00:00:00"/>
    <x v="21"/>
    <x v="3"/>
    <n v="7"/>
    <n v="228"/>
    <s v="Dekoracje zewnętrzne"/>
    <n v="2"/>
    <n v="0.05"/>
    <n v="3959.7"/>
    <n v="1702.671"/>
    <n v="7919.4"/>
    <s v="Klasa I"/>
  </r>
  <r>
    <s v="SO - 0007840"/>
    <x v="0"/>
    <s v="WARE-PUJ1005"/>
    <d v="2024-06-22T00:00:00"/>
    <d v="2024-06-30T00:00:00"/>
    <d v="2024-07-03T00:00:00"/>
    <x v="25"/>
    <x v="0"/>
    <n v="21"/>
    <n v="320"/>
    <s v="Naczynia serwisowe"/>
    <n v="8"/>
    <n v="0.2"/>
    <n v="2345"/>
    <n v="1876"/>
    <n v="18760"/>
    <s v="Klasa II"/>
  </r>
  <r>
    <s v="SO - 0007841"/>
    <x v="2"/>
    <s v="WARE-MKL1006"/>
    <d v="2024-06-22T00:00:00"/>
    <d v="2024-06-26T00:00:00"/>
    <d v="2024-07-02T00:00:00"/>
    <x v="7"/>
    <x v="3"/>
    <n v="10"/>
    <n v="350"/>
    <s v="Naczynia do pieczenia"/>
    <n v="3"/>
    <n v="0.05"/>
    <n v="1273"/>
    <n v="789.26"/>
    <n v="3819"/>
    <s v="Klasa III"/>
  </r>
  <r>
    <s v="SO - 0007842"/>
    <x v="0"/>
    <s v="WARE-XYS1001"/>
    <d v="2024-06-22T00:00:00"/>
    <d v="2024-07-12T00:00:00"/>
    <d v="2024-07-17T00:00:00"/>
    <x v="26"/>
    <x v="3"/>
    <n v="23"/>
    <n v="48"/>
    <s v="Pufy"/>
    <n v="5"/>
    <n v="0.3"/>
    <n v="1072"/>
    <n v="825.44"/>
    <n v="5360"/>
    <s v="Klasa II"/>
  </r>
  <r>
    <s v="SO - 0007843"/>
    <x v="0"/>
    <s v="WARE-NMK1003"/>
    <d v="2024-06-22T00:00:00"/>
    <d v="2024-07-17T00:00:00"/>
    <d v="2024-07-22T00:00:00"/>
    <x v="25"/>
    <x v="0"/>
    <n v="32"/>
    <n v="197"/>
    <s v="Poduszki"/>
    <n v="1"/>
    <n v="7.4999999999999997E-2"/>
    <n v="978.2"/>
    <n v="743.43200000000002"/>
    <n v="978.2"/>
    <s v="Klasa II"/>
  </r>
  <r>
    <s v="SO - 0007844"/>
    <x v="0"/>
    <s v="WARE-MKL1006"/>
    <d v="2024-06-22T00:00:00"/>
    <d v="2024-07-03T00:00:00"/>
    <d v="2024-07-05T00:00:00"/>
    <x v="16"/>
    <x v="1"/>
    <n v="3"/>
    <n v="350"/>
    <s v="Świąteczne"/>
    <n v="1"/>
    <n v="7.4999999999999997E-2"/>
    <n v="2432.1"/>
    <n v="1751.1120000000001"/>
    <n v="2432.1"/>
    <s v="Klasa I"/>
  </r>
  <r>
    <s v="SO - 0007845"/>
    <x v="0"/>
    <s v="WARE-NMK1003"/>
    <d v="2024-06-22T00:00:00"/>
    <d v="2024-07-01T00:00:00"/>
    <d v="2024-07-10T00:00:00"/>
    <x v="25"/>
    <x v="0"/>
    <n v="6"/>
    <n v="175"/>
    <s v="TV i wideo"/>
    <n v="8"/>
    <n v="0.2"/>
    <n v="3283"/>
    <n v="1936.97"/>
    <n v="26264"/>
    <s v="Klasa IV"/>
  </r>
  <r>
    <s v="SO - 0007846"/>
    <x v="0"/>
    <s v="WARE-NMK1003"/>
    <d v="2024-06-22T00:00:00"/>
    <d v="2024-07-15T00:00:00"/>
    <d v="2024-07-18T00:00:00"/>
    <x v="19"/>
    <x v="2"/>
    <n v="19"/>
    <n v="192"/>
    <s v="Komputery"/>
    <n v="1"/>
    <n v="0.2"/>
    <n v="187.6"/>
    <n v="76.915999999999997"/>
    <n v="187.6"/>
    <s v="Klasa II"/>
  </r>
  <r>
    <s v="SO - 0007847"/>
    <x v="1"/>
    <s v="WARE-PUJ1005"/>
    <d v="2024-06-22T00:00:00"/>
    <d v="2024-07-01T00:00:00"/>
    <d v="2024-07-09T00:00:00"/>
    <x v="2"/>
    <x v="2"/>
    <n v="49"/>
    <n v="262"/>
    <s v="Kwiaty"/>
    <n v="6"/>
    <n v="0.05"/>
    <n v="1058.5999999999999"/>
    <n v="582.23"/>
    <n v="6351.5999999999995"/>
    <s v="Klasa III"/>
  </r>
  <r>
    <s v="SO - 0007848"/>
    <x v="2"/>
    <s v="WARE-UHY1004"/>
    <d v="2024-06-22T00:00:00"/>
    <d v="2024-07-17T00:00:00"/>
    <d v="2024-07-22T00:00:00"/>
    <x v="12"/>
    <x v="1"/>
    <n v="2"/>
    <n v="221"/>
    <s v="Kolekcje"/>
    <n v="5"/>
    <n v="0.15"/>
    <n v="1909.5"/>
    <n v="1279.365"/>
    <n v="9547.5"/>
    <s v="Klasa II"/>
  </r>
  <r>
    <s v="SO - 0007849"/>
    <x v="0"/>
    <s v="WARE-NMK1003"/>
    <d v="2024-06-23T00:00:00"/>
    <d v="2024-07-09T00:00:00"/>
    <d v="2024-07-14T00:00:00"/>
    <x v="19"/>
    <x v="2"/>
    <n v="19"/>
    <n v="91"/>
    <s v="Meble ogrodowe"/>
    <n v="8"/>
    <n v="7.4999999999999997E-2"/>
    <n v="3832.4"/>
    <n v="1877.876"/>
    <n v="30659.200000000001"/>
    <s v="Klasa II"/>
  </r>
  <r>
    <s v="SO - 0007850"/>
    <x v="3"/>
    <s v="WARE-NMK1003"/>
    <d v="2024-06-23T00:00:00"/>
    <d v="2024-07-19T00:00:00"/>
    <d v="2024-07-21T00:00:00"/>
    <x v="27"/>
    <x v="1"/>
    <n v="12"/>
    <n v="111"/>
    <s v="Poduszki"/>
    <n v="3"/>
    <n v="0.1"/>
    <n v="2304.8000000000002"/>
    <n v="1405.9280000000001"/>
    <n v="6914.4000000000005"/>
    <s v="Klasa I"/>
  </r>
  <r>
    <s v="SO - 0007851"/>
    <x v="0"/>
    <s v="WARE-NMK1003"/>
    <d v="2024-06-23T00:00:00"/>
    <d v="2024-07-14T00:00:00"/>
    <d v="2024-07-24T00:00:00"/>
    <x v="6"/>
    <x v="1"/>
    <n v="36"/>
    <n v="127"/>
    <s v="Dekoracje zewnętrzne"/>
    <n v="6"/>
    <n v="7.4999999999999997E-2"/>
    <n v="1025.0999999999999"/>
    <n v="799.57799999999997"/>
    <n v="6150.5999999999995"/>
    <s v="Klasa IV"/>
  </r>
  <r>
    <s v="SO - 0007852"/>
    <x v="0"/>
    <s v="WARE-XYS1001"/>
    <d v="2024-06-23T00:00:00"/>
    <d v="2024-07-01T00:00:00"/>
    <d v="2024-07-02T00:00:00"/>
    <x v="10"/>
    <x v="3"/>
    <n v="3"/>
    <n v="14"/>
    <s v="Ozdoby"/>
    <n v="1"/>
    <n v="0.05"/>
    <n v="1956.4"/>
    <n v="1604.248"/>
    <n v="1956.4"/>
    <s v="Klasa I"/>
  </r>
  <r>
    <s v="SO - 0007853"/>
    <x v="3"/>
    <s v="WARE-NBV1002"/>
    <d v="2024-06-24T00:00:00"/>
    <d v="2024-07-01T00:00:00"/>
    <d v="2024-07-10T00:00:00"/>
    <x v="17"/>
    <x v="1"/>
    <n v="49"/>
    <n v="64"/>
    <s v="Ozdoby"/>
    <n v="3"/>
    <n v="0.2"/>
    <n v="1018.4"/>
    <n v="448.096"/>
    <n v="3055.2"/>
    <s v="Klasa IV"/>
  </r>
  <r>
    <s v="SO - 0007854"/>
    <x v="1"/>
    <s v="WARE-XYS1001"/>
    <d v="2024-06-24T00:00:00"/>
    <d v="2024-07-16T00:00:00"/>
    <d v="2024-07-18T00:00:00"/>
    <x v="2"/>
    <x v="2"/>
    <n v="41"/>
    <n v="21"/>
    <s v="Telefony"/>
    <n v="1"/>
    <n v="0.05"/>
    <n v="3115.5"/>
    <n v="1900.4549999999999"/>
    <n v="3115.5"/>
    <s v="Klasa I"/>
  </r>
  <r>
    <s v="SO - 0007855"/>
    <x v="0"/>
    <s v="WARE-PUJ1005"/>
    <d v="2024-06-24T00:00:00"/>
    <d v="2024-07-04T00:00:00"/>
    <d v="2024-07-12T00:00:00"/>
    <x v="16"/>
    <x v="1"/>
    <n v="9"/>
    <n v="268"/>
    <s v="Obrusy"/>
    <n v="4"/>
    <n v="7.4999999999999997E-2"/>
    <n v="958.1"/>
    <n v="421.56400000000002"/>
    <n v="3832.4"/>
    <s v="Klasa III"/>
  </r>
  <r>
    <s v="SO - 0007856"/>
    <x v="0"/>
    <s v="WARE-NBV1002"/>
    <d v="2024-06-24T00:00:00"/>
    <d v="2024-06-29T00:00:00"/>
    <d v="2024-07-05T00:00:00"/>
    <x v="19"/>
    <x v="2"/>
    <n v="21"/>
    <n v="73"/>
    <s v="Poduszki meblowe"/>
    <n v="7"/>
    <n v="0.2"/>
    <n v="904.5"/>
    <n v="660.28499999999997"/>
    <n v="6331.5"/>
    <s v="Klasa III"/>
  </r>
  <r>
    <s v="SO - 0007857"/>
    <x v="3"/>
    <s v="WARE-XYS1001"/>
    <d v="2024-06-24T00:00:00"/>
    <d v="2024-07-06T00:00:00"/>
    <d v="2024-07-10T00:00:00"/>
    <x v="11"/>
    <x v="0"/>
    <n v="2"/>
    <n v="7"/>
    <s v="Poduszki meblowe"/>
    <n v="4"/>
    <n v="7.4999999999999997E-2"/>
    <n v="2257.9"/>
    <n v="1106.3710000000001"/>
    <n v="9031.6"/>
    <s v="Klasa II"/>
  </r>
  <r>
    <s v="SO - 0007858"/>
    <x v="1"/>
    <s v="WARE-PUJ1005"/>
    <d v="2024-06-24T00:00:00"/>
    <d v="2024-06-30T00:00:00"/>
    <d v="2024-07-07T00:00:00"/>
    <x v="2"/>
    <x v="2"/>
    <n v="26"/>
    <n v="301"/>
    <s v="Rzeźby"/>
    <n v="8"/>
    <n v="7.4999999999999997E-2"/>
    <n v="1172.5"/>
    <n v="867.65"/>
    <n v="9380"/>
    <s v="Klasa III"/>
  </r>
  <r>
    <s v="SO - 0007859"/>
    <x v="3"/>
    <s v="WARE-PUJ1005"/>
    <d v="2024-06-24T00:00:00"/>
    <d v="2024-06-28T00:00:00"/>
    <d v="2024-07-07T00:00:00"/>
    <x v="5"/>
    <x v="2"/>
    <n v="34"/>
    <n v="304"/>
    <s v="Meble sypialniane"/>
    <n v="2"/>
    <n v="7.4999999999999997E-2"/>
    <n v="3979.8"/>
    <n v="2865.4560000000001"/>
    <n v="7959.6"/>
    <s v="Klasa IV"/>
  </r>
  <r>
    <s v="SO - 0007860"/>
    <x v="0"/>
    <s v="WARE-MKL1006"/>
    <d v="2024-06-24T00:00:00"/>
    <d v="2024-07-08T00:00:00"/>
    <d v="2024-07-13T00:00:00"/>
    <x v="19"/>
    <x v="2"/>
    <n v="21"/>
    <n v="366"/>
    <s v="Meble ogrodowe"/>
    <n v="3"/>
    <n v="7.4999999999999997E-2"/>
    <n v="1139"/>
    <n v="854.25"/>
    <n v="3417"/>
    <s v="Klasa II"/>
  </r>
  <r>
    <s v="SO - 0007861"/>
    <x v="3"/>
    <s v="WARE-UHY1004"/>
    <d v="2024-06-24T00:00:00"/>
    <d v="2024-06-28T00:00:00"/>
    <d v="2024-07-01T00:00:00"/>
    <x v="4"/>
    <x v="3"/>
    <n v="33"/>
    <n v="217"/>
    <s v="Lampy podłogowe"/>
    <n v="5"/>
    <n v="7.4999999999999997E-2"/>
    <n v="2532.6"/>
    <n v="1747.4939999999999"/>
    <n v="12663"/>
    <s v="Klasa II"/>
  </r>
  <r>
    <s v="SO - 0007862"/>
    <x v="3"/>
    <s v="WARE-NMK1003"/>
    <d v="2024-06-24T00:00:00"/>
    <d v="2024-07-03T00:00:00"/>
    <d v="2024-07-04T00:00:00"/>
    <x v="9"/>
    <x v="0"/>
    <n v="46"/>
    <n v="166"/>
    <s v="Okładziny ścienne"/>
    <n v="8"/>
    <n v="0.1"/>
    <n v="804"/>
    <n v="329.64"/>
    <n v="6432"/>
    <s v="Klasa I"/>
  </r>
  <r>
    <s v="SO - 0007863"/>
    <x v="2"/>
    <s v="WARE-XYS1001"/>
    <d v="2024-06-24T00:00:00"/>
    <d v="2024-07-18T00:00:00"/>
    <d v="2024-07-23T00:00:00"/>
    <x v="3"/>
    <x v="0"/>
    <n v="50"/>
    <n v="41"/>
    <s v="Obrusy"/>
    <n v="7"/>
    <n v="7.4999999999999997E-2"/>
    <n v="1902.8"/>
    <n v="1065.568"/>
    <n v="13319.6"/>
    <s v="Klasa II"/>
  </r>
  <r>
    <s v="SO - 0007864"/>
    <x v="0"/>
    <s v="WARE-PUJ1005"/>
    <d v="2024-06-24T00:00:00"/>
    <d v="2024-07-12T00:00:00"/>
    <d v="2024-07-21T00:00:00"/>
    <x v="6"/>
    <x v="1"/>
    <n v="5"/>
    <n v="310"/>
    <s v="TV i wideo"/>
    <n v="2"/>
    <n v="7.4999999999999997E-2"/>
    <n v="3571.1"/>
    <n v="2464.0590000000002"/>
    <n v="7142.2"/>
    <s v="Klasa IV"/>
  </r>
  <r>
    <s v="SO - 0007865"/>
    <x v="1"/>
    <s v="WARE-NBV1002"/>
    <d v="2024-06-25T00:00:00"/>
    <d v="2024-07-04T00:00:00"/>
    <d v="2024-07-05T00:00:00"/>
    <x v="8"/>
    <x v="3"/>
    <n v="45"/>
    <n v="81"/>
    <s v="Szafy"/>
    <n v="5"/>
    <n v="0.1"/>
    <n v="2894.4"/>
    <n v="2373.4079999999999"/>
    <n v="14472"/>
    <s v="Klasa I"/>
  </r>
  <r>
    <s v="SO - 0007866"/>
    <x v="3"/>
    <s v="WARE-NMK1003"/>
    <d v="2024-06-25T00:00:00"/>
    <d v="2024-07-23T00:00:00"/>
    <d v="2024-07-30T00:00:00"/>
    <x v="9"/>
    <x v="0"/>
    <n v="29"/>
    <n v="110"/>
    <s v="Koce"/>
    <n v="6"/>
    <n v="0.05"/>
    <n v="3993.2"/>
    <n v="3114.6959999999999"/>
    <n v="23959.199999999997"/>
    <s v="Klasa III"/>
  </r>
  <r>
    <s v="SO - 0007867"/>
    <x v="3"/>
    <s v="WARE-UHY1004"/>
    <d v="2024-06-25T00:00:00"/>
    <d v="2024-07-02T00:00:00"/>
    <d v="2024-07-11T00:00:00"/>
    <x v="17"/>
    <x v="1"/>
    <n v="3"/>
    <n v="228"/>
    <s v="Meble sypialniane"/>
    <n v="3"/>
    <n v="7.4999999999999997E-2"/>
    <n v="1768.8"/>
    <n v="884.4"/>
    <n v="5306.4"/>
    <s v="Klasa IV"/>
  </r>
  <r>
    <s v="SO - 0007868"/>
    <x v="2"/>
    <s v="WARE-NMK1003"/>
    <d v="2024-06-25T00:00:00"/>
    <d v="2024-07-15T00:00:00"/>
    <d v="2024-07-22T00:00:00"/>
    <x v="13"/>
    <x v="0"/>
    <n v="50"/>
    <n v="153"/>
    <s v="Okładziny ścienne"/>
    <n v="5"/>
    <n v="7.4999999999999997E-2"/>
    <n v="850.9"/>
    <n v="433.959"/>
    <n v="4254.5"/>
    <s v="Klasa III"/>
  </r>
  <r>
    <s v="SO - 0007869"/>
    <x v="2"/>
    <s v="WARE-NMK1003"/>
    <d v="2024-06-25T00:00:00"/>
    <d v="2024-07-07T00:00:00"/>
    <d v="2024-07-14T00:00:00"/>
    <x v="3"/>
    <x v="0"/>
    <n v="11"/>
    <n v="162"/>
    <s v="Świece"/>
    <n v="2"/>
    <n v="0.1"/>
    <n v="3604.6"/>
    <n v="2379.0360000000001"/>
    <n v="7209.2"/>
    <s v="Klasa III"/>
  </r>
  <r>
    <s v="SO - 0007870"/>
    <x v="0"/>
    <s v="WARE-XYS1001"/>
    <d v="2024-06-26T00:00:00"/>
    <d v="2024-07-16T00:00:00"/>
    <d v="2024-07-24T00:00:00"/>
    <x v="0"/>
    <x v="0"/>
    <n v="50"/>
    <n v="23"/>
    <s v="Poduszki"/>
    <n v="3"/>
    <n v="0.05"/>
    <n v="180.9"/>
    <n v="123.012"/>
    <n v="542.70000000000005"/>
    <s v="Klasa III"/>
  </r>
  <r>
    <s v="SO - 0007871"/>
    <x v="1"/>
    <s v="WARE-NMK1003"/>
    <d v="2024-06-26T00:00:00"/>
    <d v="2024-07-22T00:00:00"/>
    <d v="2024-07-23T00:00:00"/>
    <x v="7"/>
    <x v="3"/>
    <n v="46"/>
    <n v="114"/>
    <s v="Szafy"/>
    <n v="6"/>
    <n v="0.2"/>
    <n v="1058.5999999999999"/>
    <n v="846.88"/>
    <n v="6351.5999999999995"/>
    <s v="Klasa I"/>
  </r>
  <r>
    <s v="SO - 0007872"/>
    <x v="3"/>
    <s v="WARE-UHY1004"/>
    <d v="2024-06-26T00:00:00"/>
    <d v="2024-07-15T00:00:00"/>
    <d v="2024-07-17T00:00:00"/>
    <x v="21"/>
    <x v="3"/>
    <n v="16"/>
    <n v="246"/>
    <s v="Lampy podłogowe"/>
    <n v="2"/>
    <n v="7.4999999999999997E-2"/>
    <n v="5922.8"/>
    <n v="3849.82"/>
    <n v="11845.6"/>
    <s v="Klasa I"/>
  </r>
  <r>
    <s v="SO - 0007873"/>
    <x v="3"/>
    <s v="WARE-MKL1006"/>
    <d v="2024-06-27T00:00:00"/>
    <d v="2024-07-13T00:00:00"/>
    <d v="2024-07-15T00:00:00"/>
    <x v="5"/>
    <x v="2"/>
    <n v="48"/>
    <n v="351"/>
    <s v="Pufy"/>
    <n v="8"/>
    <n v="0.3"/>
    <n v="3906.1"/>
    <n v="1718.684"/>
    <n v="31248.799999999999"/>
    <s v="Klasa I"/>
  </r>
  <r>
    <s v="SO - 0007874"/>
    <x v="2"/>
    <s v="WARE-MKL1006"/>
    <d v="2024-06-27T00:00:00"/>
    <d v="2024-06-29T00:00:00"/>
    <d v="2024-07-09T00:00:00"/>
    <x v="13"/>
    <x v="0"/>
    <n v="48"/>
    <n v="347"/>
    <s v="Akcesoria"/>
    <n v="8"/>
    <n v="0.05"/>
    <n v="1795.6"/>
    <n v="718.24"/>
    <n v="14364.8"/>
    <s v="Klasa IV"/>
  </r>
  <r>
    <s v="SO - 0007875"/>
    <x v="0"/>
    <s v="WARE-UHY1004"/>
    <d v="2024-06-27T00:00:00"/>
    <d v="2024-07-08T00:00:00"/>
    <d v="2024-07-15T00:00:00"/>
    <x v="22"/>
    <x v="0"/>
    <n v="43"/>
    <n v="228"/>
    <s v="Szafy"/>
    <n v="1"/>
    <n v="7.4999999999999997E-2"/>
    <n v="1956.4"/>
    <n v="939.072"/>
    <n v="1956.4"/>
    <s v="Klasa III"/>
  </r>
  <r>
    <s v="SO - 0007876"/>
    <x v="0"/>
    <s v="WARE-XYS1001"/>
    <d v="2024-06-27T00:00:00"/>
    <d v="2024-07-08T00:00:00"/>
    <d v="2024-07-14T00:00:00"/>
    <x v="0"/>
    <x v="0"/>
    <n v="19"/>
    <n v="37"/>
    <s v="Koce"/>
    <n v="5"/>
    <n v="0.1"/>
    <n v="2613"/>
    <n v="1620.06"/>
    <n v="13065"/>
    <s v="Klasa III"/>
  </r>
  <r>
    <s v="SO - 0007877"/>
    <x v="2"/>
    <s v="WARE-PUJ1005"/>
    <d v="2024-06-27T00:00:00"/>
    <d v="2024-07-15T00:00:00"/>
    <d v="2024-07-16T00:00:00"/>
    <x v="3"/>
    <x v="0"/>
    <n v="11"/>
    <n v="306"/>
    <s v="Zegary"/>
    <n v="5"/>
    <n v="0.05"/>
    <n v="2499.1"/>
    <n v="999.64"/>
    <n v="12495.5"/>
    <s v="Klasa I"/>
  </r>
  <r>
    <s v="SO - 0007878"/>
    <x v="3"/>
    <s v="WARE-XYS1001"/>
    <d v="2024-06-27T00:00:00"/>
    <d v="2024-07-15T00:00:00"/>
    <d v="2024-07-19T00:00:00"/>
    <x v="11"/>
    <x v="0"/>
    <n v="45"/>
    <n v="21"/>
    <s v="Audio"/>
    <n v="5"/>
    <n v="0.4"/>
    <n v="5353.3"/>
    <n v="3211.98"/>
    <n v="26766.5"/>
    <s v="Klasa II"/>
  </r>
  <r>
    <s v="SO - 0007879"/>
    <x v="2"/>
    <s v="WARE-NMK1003"/>
    <d v="2024-06-27T00:00:00"/>
    <d v="2024-07-02T00:00:00"/>
    <d v="2024-07-03T00:00:00"/>
    <x v="3"/>
    <x v="0"/>
    <n v="50"/>
    <n v="111"/>
    <s v="Audio"/>
    <n v="5"/>
    <n v="0.05"/>
    <n v="3999.9"/>
    <n v="2759.931"/>
    <n v="19999.5"/>
    <s v="Klasa I"/>
  </r>
  <r>
    <s v="SO - 0007880"/>
    <x v="1"/>
    <s v="WARE-NMK1003"/>
    <d v="2024-06-27T00:00:00"/>
    <d v="2024-07-23T00:00:00"/>
    <d v="2024-07-29T00:00:00"/>
    <x v="2"/>
    <x v="2"/>
    <n v="13"/>
    <n v="97"/>
    <s v="Świece"/>
    <n v="2"/>
    <n v="0.1"/>
    <n v="3999.9"/>
    <n v="1839.954"/>
    <n v="7999.8"/>
    <s v="Klasa III"/>
  </r>
  <r>
    <s v="SO - 0007881"/>
    <x v="2"/>
    <s v="WARE-MKL1006"/>
    <d v="2024-06-27T00:00:00"/>
    <d v="2024-07-14T00:00:00"/>
    <d v="2024-07-20T00:00:00"/>
    <x v="23"/>
    <x v="0"/>
    <n v="48"/>
    <n v="355"/>
    <s v="Baseball"/>
    <n v="6"/>
    <n v="0.05"/>
    <n v="194.3"/>
    <n v="104.922"/>
    <n v="1165.8000000000002"/>
    <s v="Klasa III"/>
  </r>
  <r>
    <s v="SO - 0007882"/>
    <x v="3"/>
    <s v="WARE-XYS1001"/>
    <d v="2024-06-27T00:00:00"/>
    <d v="2024-07-08T00:00:00"/>
    <d v="2024-07-11T00:00:00"/>
    <x v="17"/>
    <x v="1"/>
    <n v="43"/>
    <n v="12"/>
    <s v="Świece"/>
    <n v="3"/>
    <n v="0.1"/>
    <n v="931.3"/>
    <n v="791.60500000000002"/>
    <n v="2793.8999999999996"/>
    <s v="Klasa II"/>
  </r>
  <r>
    <s v="SO - 0007883"/>
    <x v="2"/>
    <s v="WARE-NMK1003"/>
    <d v="2024-06-27T00:00:00"/>
    <d v="2024-07-05T00:00:00"/>
    <d v="2024-07-06T00:00:00"/>
    <x v="23"/>
    <x v="0"/>
    <n v="44"/>
    <n v="183"/>
    <s v="Meble łazienkowe"/>
    <n v="8"/>
    <n v="7.4999999999999997E-2"/>
    <n v="3872.6"/>
    <n v="3020.6280000000002"/>
    <n v="30980.799999999999"/>
    <s v="Klasa I"/>
  </r>
  <r>
    <s v="SO - 0007884"/>
    <x v="0"/>
    <s v="WARE-NMK1003"/>
    <d v="2024-06-28T00:00:00"/>
    <d v="2024-07-15T00:00:00"/>
    <d v="2024-07-20T00:00:00"/>
    <x v="6"/>
    <x v="1"/>
    <n v="30"/>
    <n v="200"/>
    <s v="Ozdoby"/>
    <n v="6"/>
    <n v="0.05"/>
    <n v="6123.8"/>
    <n v="3123.1379999999999"/>
    <n v="36742.800000000003"/>
    <s v="Klasa II"/>
  </r>
  <r>
    <s v="SO - 0007885"/>
    <x v="3"/>
    <s v="WARE-PUJ1005"/>
    <d v="2024-06-28T00:00:00"/>
    <d v="2024-07-08T00:00:00"/>
    <d v="2024-07-10T00:00:00"/>
    <x v="11"/>
    <x v="0"/>
    <n v="13"/>
    <n v="282"/>
    <s v="Koszykówka"/>
    <n v="2"/>
    <n v="7.4999999999999997E-2"/>
    <n v="3966.4"/>
    <n v="1745.2159999999999"/>
    <n v="7932.8"/>
    <s v="Klasa I"/>
  </r>
  <r>
    <s v="SO - 0007886"/>
    <x v="0"/>
    <s v="WARE-MKL1006"/>
    <d v="2024-06-28T00:00:00"/>
    <d v="2024-06-30T00:00:00"/>
    <d v="2024-07-05T00:00:00"/>
    <x v="18"/>
    <x v="2"/>
    <n v="18"/>
    <n v="346"/>
    <s v="Wieńce"/>
    <n v="2"/>
    <n v="0.15"/>
    <n v="227.8"/>
    <n v="136.68"/>
    <n v="455.6"/>
    <s v="Klasa II"/>
  </r>
  <r>
    <s v="SO - 0007887"/>
    <x v="0"/>
    <s v="WARE-XYS1001"/>
    <d v="2024-06-28T00:00:00"/>
    <d v="2024-07-20T00:00:00"/>
    <d v="2024-07-24T00:00:00"/>
    <x v="14"/>
    <x v="2"/>
    <n v="24"/>
    <n v="26"/>
    <s v="Telefony"/>
    <n v="5"/>
    <n v="0.3"/>
    <n v="3966.4"/>
    <n v="2062.5279999999998"/>
    <n v="19832"/>
    <s v="Klasa II"/>
  </r>
  <r>
    <s v="SO - 0007888"/>
    <x v="3"/>
    <s v="WARE-NBV1002"/>
    <d v="2024-06-28T00:00:00"/>
    <d v="2024-07-20T00:00:00"/>
    <d v="2024-07-23T00:00:00"/>
    <x v="11"/>
    <x v="0"/>
    <n v="39"/>
    <n v="61"/>
    <s v="Narzędzia barowe"/>
    <n v="3"/>
    <n v="7.4999999999999997E-2"/>
    <n v="6425.3"/>
    <n v="5204.4930000000004"/>
    <n v="19275.900000000001"/>
    <s v="Klasa II"/>
  </r>
  <r>
    <s v="SO - 0007889"/>
    <x v="0"/>
    <s v="WARE-XYS1001"/>
    <d v="2024-06-28T00:00:00"/>
    <d v="2024-07-11T00:00:00"/>
    <d v="2024-07-15T00:00:00"/>
    <x v="16"/>
    <x v="1"/>
    <n v="47"/>
    <n v="49"/>
    <s v="Meble łazienkowe"/>
    <n v="7"/>
    <n v="0.2"/>
    <n v="5051.8"/>
    <n v="3081.598"/>
    <n v="35362.6"/>
    <s v="Klasa II"/>
  </r>
  <r>
    <s v="SO - 0007890"/>
    <x v="1"/>
    <s v="WARE-NMK1003"/>
    <d v="2024-06-28T00:00:00"/>
    <d v="2024-07-20T00:00:00"/>
    <d v="2024-07-23T00:00:00"/>
    <x v="2"/>
    <x v="2"/>
    <n v="36"/>
    <n v="154"/>
    <s v="Obrusy"/>
    <n v="2"/>
    <n v="0.05"/>
    <n v="1313.2"/>
    <n v="866.71199999999999"/>
    <n v="2626.4"/>
    <s v="Klasa II"/>
  </r>
  <r>
    <s v="SO - 0007891"/>
    <x v="0"/>
    <s v="WARE-NBV1002"/>
    <d v="2024-06-28T00:00:00"/>
    <d v="2024-07-12T00:00:00"/>
    <d v="2024-07-19T00:00:00"/>
    <x v="14"/>
    <x v="2"/>
    <n v="19"/>
    <n v="67"/>
    <s v="Kieliszki do koktajli"/>
    <n v="2"/>
    <n v="0.15"/>
    <n v="904.5"/>
    <n v="506.52"/>
    <n v="1809"/>
    <s v="Klasa III"/>
  </r>
  <r>
    <s v="SO - 0007892"/>
    <x v="3"/>
    <s v="WARE-NMK1003"/>
    <d v="2024-06-28T00:00:00"/>
    <d v="2024-07-18T00:00:00"/>
    <d v="2024-07-22T00:00:00"/>
    <x v="21"/>
    <x v="3"/>
    <n v="20"/>
    <n v="168"/>
    <s v="Świece"/>
    <n v="1"/>
    <n v="0.05"/>
    <n v="2740.3"/>
    <n v="1671.5830000000001"/>
    <n v="2740.3"/>
    <s v="Klasa II"/>
  </r>
  <r>
    <s v="SO - 0007893"/>
    <x v="3"/>
    <s v="WARE-UHY1004"/>
    <d v="2024-06-29T00:00:00"/>
    <d v="2024-07-24T00:00:00"/>
    <d v="2024-07-30T00:00:00"/>
    <x v="9"/>
    <x v="0"/>
    <n v="21"/>
    <n v="232"/>
    <s v="Toaletki"/>
    <n v="8"/>
    <n v="0.4"/>
    <n v="1989.9"/>
    <n v="1373.0309999999999"/>
    <n v="15919.2"/>
    <s v="Klasa III"/>
  </r>
  <r>
    <s v="SO - 0007894"/>
    <x v="3"/>
    <s v="WARE-XYS1001"/>
    <d v="2024-06-29T00:00:00"/>
    <d v="2024-07-18T00:00:00"/>
    <d v="2024-07-28T00:00:00"/>
    <x v="9"/>
    <x v="0"/>
    <n v="29"/>
    <n v="20"/>
    <s v="Zastawa stołowa"/>
    <n v="2"/>
    <n v="0.15"/>
    <n v="1125.5999999999999"/>
    <n v="866.71199999999999"/>
    <n v="2251.1999999999998"/>
    <s v="Klasa IV"/>
  </r>
  <r>
    <s v="SO - 0007895"/>
    <x v="0"/>
    <s v="WARE-XYS1001"/>
    <d v="2024-06-29T00:00:00"/>
    <d v="2024-07-21T00:00:00"/>
    <d v="2024-07-30T00:00:00"/>
    <x v="18"/>
    <x v="2"/>
    <n v="12"/>
    <n v="44"/>
    <s v="Wieńce"/>
    <n v="8"/>
    <n v="0.15"/>
    <n v="3571.1"/>
    <n v="2499.77"/>
    <n v="28568.799999999999"/>
    <s v="Klasa IV"/>
  </r>
  <r>
    <s v="SO - 0007896"/>
    <x v="1"/>
    <s v="WARE-NMK1003"/>
    <d v="2024-06-29T00:00:00"/>
    <d v="2024-07-19T00:00:00"/>
    <d v="2024-07-22T00:00:00"/>
    <x v="20"/>
    <x v="1"/>
    <n v="40"/>
    <n v="135"/>
    <s v="Naczynia kuchenne"/>
    <n v="8"/>
    <n v="7.4999999999999997E-2"/>
    <n v="2257.9"/>
    <n v="1716.0039999999999"/>
    <n v="18063.2"/>
    <s v="Klasa II"/>
  </r>
  <r>
    <s v="SO - 0007897"/>
    <x v="3"/>
    <s v="WARE-MKL1006"/>
    <d v="2024-06-29T00:00:00"/>
    <d v="2024-07-17T00:00:00"/>
    <d v="2024-07-20T00:00:00"/>
    <x v="21"/>
    <x v="3"/>
    <n v="35"/>
    <n v="359"/>
    <s v="Poduszki meblowe"/>
    <n v="4"/>
    <n v="7.4999999999999997E-2"/>
    <n v="2237.8000000000002"/>
    <n v="1230.79"/>
    <n v="8951.2000000000007"/>
    <s v="Klasa II"/>
  </r>
  <r>
    <s v="SO - 0007898"/>
    <x v="2"/>
    <s v="WARE-XYS1001"/>
    <d v="2024-06-29T00:00:00"/>
    <d v="2024-07-10T00:00:00"/>
    <d v="2024-07-12T00:00:00"/>
    <x v="24"/>
    <x v="2"/>
    <n v="32"/>
    <n v="14"/>
    <s v="Toaletki"/>
    <n v="4"/>
    <n v="0.05"/>
    <n v="261.3"/>
    <n v="104.52"/>
    <n v="1045.2"/>
    <s v="Klasa I"/>
  </r>
  <r>
    <s v="SO - 0007899"/>
    <x v="0"/>
    <s v="WARE-NMK1003"/>
    <d v="2024-06-29T00:00:00"/>
    <d v="2024-07-11T00:00:00"/>
    <d v="2024-07-21T00:00:00"/>
    <x v="6"/>
    <x v="1"/>
    <n v="23"/>
    <n v="138"/>
    <s v="Ramki na ścianę"/>
    <n v="7"/>
    <n v="7.4999999999999997E-2"/>
    <n v="6090.3"/>
    <n v="3532.3739999999998"/>
    <n v="42632.1"/>
    <s v="Klasa IV"/>
  </r>
  <r>
    <s v="SO - 0007900"/>
    <x v="3"/>
    <s v="WARE-NMK1003"/>
    <d v="2024-06-29T00:00:00"/>
    <d v="2024-07-11T00:00:00"/>
    <d v="2024-07-14T00:00:00"/>
    <x v="9"/>
    <x v="0"/>
    <n v="48"/>
    <n v="88"/>
    <s v="Zastawa stołowa"/>
    <n v="5"/>
    <n v="0.1"/>
    <n v="2224.4"/>
    <n v="1557.08"/>
    <n v="11122"/>
    <s v="Klasa II"/>
  </r>
  <r>
    <s v="SO - 0007901"/>
    <x v="3"/>
    <s v="WARE-UHY1004"/>
    <d v="2024-06-30T00:00:00"/>
    <d v="2024-07-26T00:00:00"/>
    <d v="2024-08-03T00:00:00"/>
    <x v="4"/>
    <x v="3"/>
    <n v="40"/>
    <n v="260"/>
    <s v="Koszykówka"/>
    <n v="3"/>
    <n v="0.05"/>
    <n v="2318.1999999999998"/>
    <n v="1414.1020000000001"/>
    <n v="6954.5999999999995"/>
    <s v="Klasa III"/>
  </r>
  <r>
    <s v="SO - 0007902"/>
    <x v="2"/>
    <s v="WARE-XYS1001"/>
    <d v="2024-06-30T00:00:00"/>
    <d v="2024-07-09T00:00:00"/>
    <d v="2024-07-11T00:00:00"/>
    <x v="23"/>
    <x v="0"/>
    <n v="37"/>
    <n v="19"/>
    <s v="Akcesoria"/>
    <n v="7"/>
    <n v="0.1"/>
    <n v="5299.7"/>
    <n v="3444.8049999999998"/>
    <n v="37097.9"/>
    <s v="Klasa I"/>
  </r>
  <r>
    <s v="SO - 0007903"/>
    <x v="0"/>
    <s v="WARE-MKL1006"/>
    <d v="2024-06-30T00:00:00"/>
    <d v="2024-07-05T00:00:00"/>
    <d v="2024-07-10T00:00:00"/>
    <x v="26"/>
    <x v="3"/>
    <n v="12"/>
    <n v="356"/>
    <s v="Lampy stołowe"/>
    <n v="8"/>
    <n v="0.2"/>
    <n v="2680"/>
    <n v="1474"/>
    <n v="21440"/>
    <s v="Klasa II"/>
  </r>
  <r>
    <s v="SO - 0007904"/>
    <x v="3"/>
    <s v="WARE-PUJ1005"/>
    <d v="2024-06-30T00:00:00"/>
    <d v="2024-07-07T00:00:00"/>
    <d v="2024-07-11T00:00:00"/>
    <x v="11"/>
    <x v="0"/>
    <n v="38"/>
    <n v="299"/>
    <s v="Szkło stołowe"/>
    <n v="3"/>
    <n v="0.05"/>
    <n v="187.6"/>
    <n v="123.816"/>
    <n v="562.79999999999995"/>
    <s v="Klasa II"/>
  </r>
  <r>
    <s v="SO - 0007905"/>
    <x v="0"/>
    <s v="WARE-NBV1002"/>
    <d v="2024-06-30T00:00:00"/>
    <d v="2024-07-06T00:00:00"/>
    <d v="2024-07-15T00:00:00"/>
    <x v="6"/>
    <x v="1"/>
    <n v="14"/>
    <n v="59"/>
    <s v="Akcesoria"/>
    <n v="8"/>
    <n v="0.05"/>
    <n v="1688.4"/>
    <n v="1418.2560000000001"/>
    <n v="13507.2"/>
    <s v="Klasa IV"/>
  </r>
  <r>
    <s v="SO - 0007906"/>
    <x v="0"/>
    <s v="WARE-NMK1003"/>
    <d v="2024-06-30T00:00:00"/>
    <d v="2024-07-04T00:00:00"/>
    <d v="2024-07-13T00:00:00"/>
    <x v="18"/>
    <x v="2"/>
    <n v="50"/>
    <n v="147"/>
    <s v="Poduszki meblowe"/>
    <n v="5"/>
    <n v="0.15"/>
    <n v="6478.9"/>
    <n v="4405.652"/>
    <n v="32394.5"/>
    <s v="Klasa IV"/>
  </r>
  <r>
    <s v="SO - 0007907"/>
    <x v="0"/>
    <s v="WARE-XYS1001"/>
    <d v="2024-06-30T00:00:00"/>
    <d v="2024-07-25T00:00:00"/>
    <d v="2024-08-01T00:00:00"/>
    <x v="14"/>
    <x v="2"/>
    <n v="33"/>
    <n v="13"/>
    <s v="Naczynia serwisowe"/>
    <n v="6"/>
    <n v="7.4999999999999997E-2"/>
    <n v="3289.7"/>
    <n v="2204.0990000000002"/>
    <n v="19738.199999999997"/>
    <s v="Klasa III"/>
  </r>
  <r>
    <s v="SO - 0007908"/>
    <x v="1"/>
    <s v="WARE-NMK1003"/>
    <d v="2024-06-30T00:00:00"/>
    <d v="2024-07-17T00:00:00"/>
    <d v="2024-07-23T00:00:00"/>
    <x v="7"/>
    <x v="3"/>
    <n v="11"/>
    <n v="186"/>
    <s v="Telefony"/>
    <n v="5"/>
    <n v="7.4999999999999997E-2"/>
    <n v="268"/>
    <n v="174.2"/>
    <n v="1340"/>
    <s v="Klasa III"/>
  </r>
  <r>
    <s v="SO - 0007909"/>
    <x v="3"/>
    <s v="WARE-UHY1004"/>
    <d v="2024-06-30T00:00:00"/>
    <d v="2024-07-12T00:00:00"/>
    <d v="2024-07-17T00:00:00"/>
    <x v="17"/>
    <x v="1"/>
    <n v="3"/>
    <n v="244"/>
    <s v="Audio"/>
    <n v="7"/>
    <n v="0.05"/>
    <n v="207.7"/>
    <n v="176.54499999999999"/>
    <n v="1453.8999999999999"/>
    <s v="Klasa II"/>
  </r>
  <r>
    <s v="SO - 0007910"/>
    <x v="1"/>
    <s v="WARE-NMK1003"/>
    <d v="2024-07-01T00:00:00"/>
    <d v="2024-07-13T00:00:00"/>
    <d v="2024-07-19T00:00:00"/>
    <x v="2"/>
    <x v="2"/>
    <n v="22"/>
    <n v="155"/>
    <s v="Kieliszki do koktajli"/>
    <n v="5"/>
    <n v="0.05"/>
    <n v="676.7"/>
    <n v="541.36"/>
    <n v="3383.5"/>
    <s v="Klasa III"/>
  </r>
  <r>
    <s v="SO - 0007911"/>
    <x v="2"/>
    <s v="WARE-UHY1004"/>
    <d v="2024-07-01T00:00:00"/>
    <d v="2024-07-19T00:00:00"/>
    <d v="2024-07-20T00:00:00"/>
    <x v="23"/>
    <x v="0"/>
    <n v="9"/>
    <n v="238"/>
    <s v="Rzeźby"/>
    <n v="8"/>
    <n v="0.2"/>
    <n v="6324.8"/>
    <n v="2719.6640000000002"/>
    <n v="50598.400000000001"/>
    <s v="Klasa I"/>
  </r>
  <r>
    <s v="SO - 0007912"/>
    <x v="0"/>
    <s v="WARE-MKL1006"/>
    <d v="2024-07-01T00:00:00"/>
    <d v="2024-07-22T00:00:00"/>
    <d v="2024-07-23T00:00:00"/>
    <x v="15"/>
    <x v="2"/>
    <n v="12"/>
    <n v="333"/>
    <s v="Koce"/>
    <n v="6"/>
    <n v="0.05"/>
    <n v="2324.9"/>
    <n v="1441.4380000000001"/>
    <n v="13949.400000000001"/>
    <s v="Klasa I"/>
  </r>
  <r>
    <s v="SO - 0007913"/>
    <x v="3"/>
    <s v="WARE-MKL1006"/>
    <d v="2024-07-01T00:00:00"/>
    <d v="2024-07-11T00:00:00"/>
    <d v="2024-07-13T00:00:00"/>
    <x v="4"/>
    <x v="3"/>
    <n v="26"/>
    <n v="363"/>
    <s v="Koszykówka"/>
    <n v="7"/>
    <n v="7.4999999999999997E-2"/>
    <n v="3798.9"/>
    <n v="1937.4390000000001"/>
    <n v="26592.3"/>
    <s v="Klasa I"/>
  </r>
  <r>
    <s v="SO - 0007914"/>
    <x v="0"/>
    <s v="WARE-XYS1001"/>
    <d v="2024-07-01T00:00:00"/>
    <d v="2024-07-12T00:00:00"/>
    <d v="2024-07-18T00:00:00"/>
    <x v="6"/>
    <x v="1"/>
    <n v="39"/>
    <n v="37"/>
    <s v="Akcesoria"/>
    <n v="4"/>
    <n v="0.05"/>
    <n v="1708.5"/>
    <n v="854.25"/>
    <n v="6834"/>
    <s v="Klasa III"/>
  </r>
  <r>
    <s v="SO - 0007915"/>
    <x v="3"/>
    <s v="WARE-PUJ1005"/>
    <d v="2024-07-01T00:00:00"/>
    <d v="2024-07-19T00:00:00"/>
    <d v="2024-07-20T00:00:00"/>
    <x v="17"/>
    <x v="1"/>
    <n v="18"/>
    <n v="328"/>
    <s v="Szafy"/>
    <n v="4"/>
    <n v="0.2"/>
    <n v="1038.5"/>
    <n v="872.34"/>
    <n v="4154"/>
    <s v="Klasa I"/>
  </r>
  <r>
    <s v="SO - 0007916"/>
    <x v="3"/>
    <s v="WARE-UHY1004"/>
    <d v="2024-07-01T00:00:00"/>
    <d v="2024-07-29T00:00:00"/>
    <d v="2024-08-06T00:00:00"/>
    <x v="17"/>
    <x v="1"/>
    <n v="22"/>
    <n v="209"/>
    <s v="Dekoracje zewnętrzne"/>
    <n v="3"/>
    <n v="0.1"/>
    <n v="180.9"/>
    <n v="110.349"/>
    <n v="542.70000000000005"/>
    <s v="Klasa III"/>
  </r>
  <r>
    <s v="SO - 0007917"/>
    <x v="3"/>
    <s v="WARE-XYS1001"/>
    <d v="2024-07-01T00:00:00"/>
    <d v="2024-07-29T00:00:00"/>
    <d v="2024-08-04T00:00:00"/>
    <x v="21"/>
    <x v="3"/>
    <n v="41"/>
    <n v="23"/>
    <s v="Przechowywanie wina"/>
    <n v="7"/>
    <n v="7.4999999999999997E-2"/>
    <n v="3899.4"/>
    <n v="2807.5680000000002"/>
    <n v="27295.8"/>
    <s v="Klasa III"/>
  </r>
  <r>
    <s v="SO - 0007918"/>
    <x v="0"/>
    <s v="WARE-MKL1006"/>
    <d v="2024-07-01T00:00:00"/>
    <d v="2024-07-15T00:00:00"/>
    <d v="2024-07-17T00:00:00"/>
    <x v="15"/>
    <x v="2"/>
    <n v="14"/>
    <n v="360"/>
    <s v="Rzeźby"/>
    <n v="4"/>
    <n v="7.4999999999999997E-2"/>
    <n v="1051.9000000000001"/>
    <n v="831.00099999999998"/>
    <n v="4207.6000000000004"/>
    <s v="Klasa I"/>
  </r>
  <r>
    <s v="SO - 0007919"/>
    <x v="1"/>
    <s v="WARE-NBV1002"/>
    <d v="2024-07-01T00:00:00"/>
    <d v="2024-07-08T00:00:00"/>
    <d v="2024-07-18T00:00:00"/>
    <x v="2"/>
    <x v="2"/>
    <n v="41"/>
    <n v="77"/>
    <s v="Toaletki"/>
    <n v="8"/>
    <n v="0.05"/>
    <n v="254.6"/>
    <n v="145.12200000000001"/>
    <n v="2036.8"/>
    <s v="Klasa IV"/>
  </r>
  <r>
    <s v="SO - 0007920"/>
    <x v="2"/>
    <s v="WARE-MKL1006"/>
    <d v="2024-07-01T00:00:00"/>
    <d v="2024-07-04T00:00:00"/>
    <d v="2024-07-13T00:00:00"/>
    <x v="13"/>
    <x v="0"/>
    <n v="18"/>
    <n v="366"/>
    <s v="Zapachy do domu"/>
    <n v="1"/>
    <n v="0.1"/>
    <n v="2412"/>
    <n v="1640.16"/>
    <n v="2412"/>
    <s v="Klasa IV"/>
  </r>
  <r>
    <s v="SO - 0007921"/>
    <x v="2"/>
    <s v="WARE-MKL1006"/>
    <d v="2024-07-01T00:00:00"/>
    <d v="2024-07-06T00:00:00"/>
    <d v="2024-07-14T00:00:00"/>
    <x v="23"/>
    <x v="0"/>
    <n v="24"/>
    <n v="332"/>
    <s v="Obrusy"/>
    <n v="6"/>
    <n v="7.4999999999999997E-2"/>
    <n v="6050.1"/>
    <n v="3509.058"/>
    <n v="36300.600000000006"/>
    <s v="Klasa III"/>
  </r>
  <r>
    <s v="SO - 0007922"/>
    <x v="2"/>
    <s v="WARE-NMK1003"/>
    <d v="2024-07-01T00:00:00"/>
    <d v="2024-07-25T00:00:00"/>
    <d v="2024-08-03T00:00:00"/>
    <x v="23"/>
    <x v="0"/>
    <n v="12"/>
    <n v="111"/>
    <s v="Zastawa stołowa"/>
    <n v="1"/>
    <n v="0.1"/>
    <n v="1078.7"/>
    <n v="744.303"/>
    <n v="1078.7"/>
    <s v="Klasa IV"/>
  </r>
  <r>
    <s v="SO - 0007923"/>
    <x v="0"/>
    <s v="WARE-MKL1006"/>
    <d v="2024-07-02T00:00:00"/>
    <d v="2024-07-25T00:00:00"/>
    <d v="2024-07-31T00:00:00"/>
    <x v="19"/>
    <x v="2"/>
    <n v="19"/>
    <n v="348"/>
    <s v="Ramki na zdjęcia"/>
    <n v="5"/>
    <n v="7.4999999999999997E-2"/>
    <n v="1078.7"/>
    <n v="679.58100000000002"/>
    <n v="5393.5"/>
    <s v="Klasa III"/>
  </r>
  <r>
    <s v="SO - 0007924"/>
    <x v="3"/>
    <s v="WARE-MKL1006"/>
    <d v="2024-07-02T00:00:00"/>
    <d v="2024-07-30T00:00:00"/>
    <d v="2024-07-31T00:00:00"/>
    <x v="11"/>
    <x v="0"/>
    <n v="39"/>
    <n v="346"/>
    <s v="Lampy podłogowe"/>
    <n v="8"/>
    <n v="0.05"/>
    <n v="268"/>
    <n v="217.08"/>
    <n v="2144"/>
    <s v="Klasa I"/>
  </r>
  <r>
    <s v="SO - 0007925"/>
    <x v="3"/>
    <s v="WARE-PUJ1005"/>
    <d v="2024-07-02T00:00:00"/>
    <d v="2024-07-30T00:00:00"/>
    <d v="2024-08-03T00:00:00"/>
    <x v="12"/>
    <x v="1"/>
    <n v="12"/>
    <n v="313"/>
    <s v="Meble łazienkowe"/>
    <n v="4"/>
    <n v="0.2"/>
    <n v="2479"/>
    <n v="1760.09"/>
    <n v="9916"/>
    <s v="Klasa II"/>
  </r>
  <r>
    <s v="SO - 0007926"/>
    <x v="2"/>
    <s v="WARE-NMK1003"/>
    <d v="2024-07-02T00:00:00"/>
    <d v="2024-07-10T00:00:00"/>
    <d v="2024-07-20T00:00:00"/>
    <x v="13"/>
    <x v="0"/>
    <n v="14"/>
    <n v="139"/>
    <s v="Akcesoria"/>
    <n v="6"/>
    <n v="0.15"/>
    <n v="227.8"/>
    <n v="164.01599999999999"/>
    <n v="1366.8000000000002"/>
    <s v="Klasa IV"/>
  </r>
  <r>
    <s v="SO - 0007927"/>
    <x v="3"/>
    <s v="WARE-NBV1002"/>
    <d v="2024-07-02T00:00:00"/>
    <d v="2024-07-26T00:00:00"/>
    <d v="2024-07-29T00:00:00"/>
    <x v="12"/>
    <x v="1"/>
    <n v="29"/>
    <n v="79"/>
    <s v="Naczynia serwisowe"/>
    <n v="6"/>
    <n v="0.2"/>
    <n v="6385.1"/>
    <n v="5108.08"/>
    <n v="38310.600000000006"/>
    <s v="Klasa II"/>
  </r>
  <r>
    <s v="SO - 0007928"/>
    <x v="2"/>
    <s v="WARE-PUJ1005"/>
    <d v="2024-07-03T00:00:00"/>
    <d v="2024-07-05T00:00:00"/>
    <d v="2024-07-13T00:00:00"/>
    <x v="24"/>
    <x v="2"/>
    <n v="19"/>
    <n v="327"/>
    <s v="Dekoracje zewnętrzne"/>
    <n v="4"/>
    <n v="0.4"/>
    <n v="3865.9"/>
    <n v="2280.8809999999999"/>
    <n v="15463.6"/>
    <s v="Klasa III"/>
  </r>
  <r>
    <s v="SO - 0007929"/>
    <x v="0"/>
    <s v="WARE-MKL1006"/>
    <d v="2024-07-03T00:00:00"/>
    <d v="2024-07-12T00:00:00"/>
    <d v="2024-07-16T00:00:00"/>
    <x v="6"/>
    <x v="1"/>
    <n v="3"/>
    <n v="364"/>
    <s v="Wisiorki"/>
    <n v="4"/>
    <n v="0.05"/>
    <n v="3752"/>
    <n v="2363.7600000000002"/>
    <n v="15008"/>
    <s v="Klasa II"/>
  </r>
  <r>
    <s v="SO - 0007930"/>
    <x v="0"/>
    <s v="WARE-NMK1003"/>
    <d v="2024-07-03T00:00:00"/>
    <d v="2024-07-17T00:00:00"/>
    <d v="2024-07-27T00:00:00"/>
    <x v="16"/>
    <x v="1"/>
    <n v="15"/>
    <n v="93"/>
    <s v="Obrusy"/>
    <n v="3"/>
    <n v="0.1"/>
    <n v="1045.2"/>
    <n v="512.14800000000002"/>
    <n v="3135.6000000000004"/>
    <s v="Klasa IV"/>
  </r>
  <r>
    <s v="SO - 0007931"/>
    <x v="0"/>
    <s v="WARE-MKL1006"/>
    <d v="2024-07-04T00:00:00"/>
    <d v="2024-07-18T00:00:00"/>
    <d v="2024-07-21T00:00:00"/>
    <x v="25"/>
    <x v="0"/>
    <n v="19"/>
    <n v="350"/>
    <s v="Meble łazienkowe"/>
    <n v="8"/>
    <n v="0.1"/>
    <n v="951.4"/>
    <n v="694.52200000000005"/>
    <n v="7611.2"/>
    <s v="Klasa II"/>
  </r>
  <r>
    <s v="SO - 0007932"/>
    <x v="2"/>
    <s v="WARE-PUJ1005"/>
    <d v="2024-07-04T00:00:00"/>
    <d v="2024-07-12T00:00:00"/>
    <d v="2024-07-18T00:00:00"/>
    <x v="12"/>
    <x v="1"/>
    <n v="32"/>
    <n v="310"/>
    <s v="TV i wideo"/>
    <n v="6"/>
    <n v="0.15"/>
    <n v="268"/>
    <n v="219.76"/>
    <n v="1608"/>
    <s v="Klasa III"/>
  </r>
  <r>
    <s v="SO - 0007933"/>
    <x v="0"/>
    <s v="WARE-PUJ1005"/>
    <d v="2024-07-04T00:00:00"/>
    <d v="2024-07-25T00:00:00"/>
    <d v="2024-07-26T00:00:00"/>
    <x v="0"/>
    <x v="0"/>
    <n v="25"/>
    <n v="322"/>
    <s v="Półmiski"/>
    <n v="1"/>
    <n v="0.05"/>
    <n v="2405.3000000000002"/>
    <n v="1058.3320000000001"/>
    <n v="2405.3000000000002"/>
    <s v="Klasa I"/>
  </r>
  <r>
    <s v="SO - 0007934"/>
    <x v="0"/>
    <s v="WARE-UHY1004"/>
    <d v="2024-07-04T00:00:00"/>
    <d v="2024-07-12T00:00:00"/>
    <d v="2024-07-22T00:00:00"/>
    <x v="19"/>
    <x v="2"/>
    <n v="19"/>
    <n v="214"/>
    <s v="Świece"/>
    <n v="6"/>
    <n v="0.05"/>
    <n v="991.6"/>
    <n v="614.79200000000003"/>
    <n v="5949.6"/>
    <s v="Klasa IV"/>
  </r>
  <r>
    <s v="SO - 0007935"/>
    <x v="1"/>
    <s v="WARE-NMK1003"/>
    <d v="2024-07-04T00:00:00"/>
    <d v="2024-07-19T00:00:00"/>
    <d v="2024-07-22T00:00:00"/>
    <x v="8"/>
    <x v="3"/>
    <n v="3"/>
    <n v="92"/>
    <s v="Ramki na zdjęcia"/>
    <n v="1"/>
    <n v="0.15"/>
    <n v="2010"/>
    <n v="1688.4"/>
    <n v="2010"/>
    <s v="Klasa II"/>
  </r>
  <r>
    <s v="SO - 0007936"/>
    <x v="3"/>
    <s v="WARE-NMK1003"/>
    <d v="2024-07-04T00:00:00"/>
    <d v="2024-07-17T00:00:00"/>
    <d v="2024-07-20T00:00:00"/>
    <x v="11"/>
    <x v="0"/>
    <n v="2"/>
    <n v="125"/>
    <s v="Audio"/>
    <n v="1"/>
    <n v="7.4999999999999997E-2"/>
    <n v="971.5"/>
    <n v="524.61"/>
    <n v="971.5"/>
    <s v="Klasa II"/>
  </r>
  <r>
    <s v="SO - 0007937"/>
    <x v="3"/>
    <s v="WARE-NMK1003"/>
    <d v="2024-07-05T00:00:00"/>
    <d v="2024-08-02T00:00:00"/>
    <d v="2024-08-09T00:00:00"/>
    <x v="22"/>
    <x v="0"/>
    <n v="17"/>
    <n v="175"/>
    <s v="Kolekcje"/>
    <n v="6"/>
    <n v="0.05"/>
    <n v="5065.2"/>
    <n v="4102.8119999999999"/>
    <n v="30391.199999999997"/>
    <s v="Klasa III"/>
  </r>
  <r>
    <s v="SO - 0007938"/>
    <x v="0"/>
    <s v="WARE-PUJ1005"/>
    <d v="2024-07-05T00:00:00"/>
    <d v="2024-07-23T00:00:00"/>
    <d v="2024-08-01T00:00:00"/>
    <x v="10"/>
    <x v="3"/>
    <n v="6"/>
    <n v="286"/>
    <s v="Baseball"/>
    <n v="2"/>
    <n v="0.3"/>
    <n v="2539.3000000000002"/>
    <n v="1371.222"/>
    <n v="5078.6000000000004"/>
    <s v="Klasa IV"/>
  </r>
  <r>
    <s v="SO - 0007939"/>
    <x v="0"/>
    <s v="WARE-MKL1006"/>
    <d v="2024-07-05T00:00:00"/>
    <d v="2024-07-12T00:00:00"/>
    <d v="2024-07-14T00:00:00"/>
    <x v="22"/>
    <x v="0"/>
    <n v="23"/>
    <n v="344"/>
    <s v="Półmiski"/>
    <n v="5"/>
    <n v="7.4999999999999997E-2"/>
    <n v="1118.9000000000001"/>
    <n v="447.56"/>
    <n v="5594.5"/>
    <s v="Klasa I"/>
  </r>
  <r>
    <s v="SO - 0007940"/>
    <x v="3"/>
    <s v="WARE-UHY1004"/>
    <d v="2024-07-05T00:00:00"/>
    <d v="2024-07-30T00:00:00"/>
    <d v="2024-08-01T00:00:00"/>
    <x v="17"/>
    <x v="1"/>
    <n v="16"/>
    <n v="258"/>
    <s v="Rzeźby"/>
    <n v="2"/>
    <n v="0.05"/>
    <n v="3839.1"/>
    <n v="2956.107"/>
    <n v="7678.2"/>
    <s v="Klasa I"/>
  </r>
  <r>
    <s v="SO - 0007941"/>
    <x v="3"/>
    <s v="WARE-NMK1003"/>
    <d v="2024-07-05T00:00:00"/>
    <d v="2024-07-26T00:00:00"/>
    <d v="2024-08-03T00:00:00"/>
    <x v="4"/>
    <x v="3"/>
    <n v="15"/>
    <n v="137"/>
    <s v="Akcesoria"/>
    <n v="5"/>
    <n v="7.4999999999999997E-2"/>
    <n v="6070.2"/>
    <n v="4249.1400000000003"/>
    <n v="30351"/>
    <s v="Klasa III"/>
  </r>
  <r>
    <s v="SO - 0007942"/>
    <x v="2"/>
    <s v="WARE-NMK1003"/>
    <d v="2024-07-05T00:00:00"/>
    <d v="2024-07-17T00:00:00"/>
    <d v="2024-07-26T00:00:00"/>
    <x v="7"/>
    <x v="3"/>
    <n v="3"/>
    <n v="146"/>
    <s v="Zegary"/>
    <n v="5"/>
    <n v="0.05"/>
    <n v="1125.5999999999999"/>
    <n v="720.38400000000001"/>
    <n v="5628"/>
    <s v="Klasa IV"/>
  </r>
  <r>
    <s v="SO - 0007943"/>
    <x v="3"/>
    <s v="WARE-NMK1003"/>
    <d v="2024-07-05T00:00:00"/>
    <d v="2024-07-10T00:00:00"/>
    <d v="2024-07-17T00:00:00"/>
    <x v="4"/>
    <x v="3"/>
    <n v="22"/>
    <n v="149"/>
    <s v="Poduszki"/>
    <n v="6"/>
    <n v="0.2"/>
    <n v="1005"/>
    <n v="492.45"/>
    <n v="6030"/>
    <s v="Klasa III"/>
  </r>
  <r>
    <s v="SO - 0007944"/>
    <x v="0"/>
    <s v="WARE-UHY1004"/>
    <d v="2024-07-05T00:00:00"/>
    <d v="2024-08-01T00:00:00"/>
    <d v="2024-08-02T00:00:00"/>
    <x v="10"/>
    <x v="3"/>
    <n v="12"/>
    <n v="208"/>
    <s v="Naczynia do pieczenia"/>
    <n v="7"/>
    <n v="0.05"/>
    <n v="3819"/>
    <n v="1565.79"/>
    <n v="26733"/>
    <s v="Klasa I"/>
  </r>
  <r>
    <s v="SO - 0007945"/>
    <x v="3"/>
    <s v="WARE-NBV1002"/>
    <d v="2024-07-05T00:00:00"/>
    <d v="2024-07-21T00:00:00"/>
    <d v="2024-07-23T00:00:00"/>
    <x v="21"/>
    <x v="3"/>
    <n v="10"/>
    <n v="82"/>
    <s v="Świeczniki"/>
    <n v="6"/>
    <n v="0.4"/>
    <n v="2559.4"/>
    <n v="1970.7380000000001"/>
    <n v="15356.400000000001"/>
    <s v="Klasa I"/>
  </r>
  <r>
    <s v="SO - 0007946"/>
    <x v="0"/>
    <s v="WARE-PUJ1005"/>
    <d v="2024-07-06T00:00:00"/>
    <d v="2024-07-24T00:00:00"/>
    <d v="2024-07-28T00:00:00"/>
    <x v="22"/>
    <x v="0"/>
    <n v="27"/>
    <n v="287"/>
    <s v="Toaletki"/>
    <n v="7"/>
    <n v="7.4999999999999997E-2"/>
    <n v="1286.4000000000001"/>
    <n v="990.52800000000002"/>
    <n v="9004.8000000000011"/>
    <s v="Klasa II"/>
  </r>
  <r>
    <s v="SO - 0007947"/>
    <x v="0"/>
    <s v="WARE-UHY1004"/>
    <d v="2024-07-06T00:00:00"/>
    <d v="2024-07-28T00:00:00"/>
    <d v="2024-07-30T00:00:00"/>
    <x v="1"/>
    <x v="1"/>
    <n v="28"/>
    <n v="254"/>
    <s v="Półmiski"/>
    <n v="1"/>
    <n v="0.15"/>
    <n v="221.1"/>
    <n v="110.55"/>
    <n v="221.1"/>
    <s v="Klasa I"/>
  </r>
  <r>
    <s v="SO - 0007948"/>
    <x v="0"/>
    <s v="WARE-UHY1004"/>
    <d v="2024-07-06T00:00:00"/>
    <d v="2024-07-09T00:00:00"/>
    <d v="2024-07-12T00:00:00"/>
    <x v="1"/>
    <x v="1"/>
    <n v="20"/>
    <n v="235"/>
    <s v="Akcesoria"/>
    <n v="3"/>
    <n v="7.4999999999999997E-2"/>
    <n v="978.2"/>
    <n v="606.48400000000004"/>
    <n v="2934.6000000000004"/>
    <s v="Klasa II"/>
  </r>
  <r>
    <s v="SO - 0007949"/>
    <x v="0"/>
    <s v="WARE-NMK1003"/>
    <d v="2024-07-06T00:00:00"/>
    <d v="2024-07-14T00:00:00"/>
    <d v="2024-07-19T00:00:00"/>
    <x v="26"/>
    <x v="3"/>
    <n v="16"/>
    <n v="169"/>
    <s v="Zegary"/>
    <n v="7"/>
    <n v="0.1"/>
    <n v="207.7"/>
    <n v="99.695999999999998"/>
    <n v="1453.8999999999999"/>
    <s v="Klasa II"/>
  </r>
  <r>
    <s v="SO - 0007950"/>
    <x v="2"/>
    <s v="WARE-MKL1006"/>
    <d v="2024-07-06T00:00:00"/>
    <d v="2024-07-28T00:00:00"/>
    <d v="2024-08-04T00:00:00"/>
    <x v="23"/>
    <x v="0"/>
    <n v="33"/>
    <n v="350"/>
    <s v="Rzeźby"/>
    <n v="3"/>
    <n v="0.05"/>
    <n v="670"/>
    <n v="529.29999999999995"/>
    <n v="2010"/>
    <s v="Klasa III"/>
  </r>
  <r>
    <s v="SO - 0007951"/>
    <x v="2"/>
    <s v="WARE-PUJ1005"/>
    <d v="2024-07-06T00:00:00"/>
    <d v="2024-07-30T00:00:00"/>
    <d v="2024-07-31T00:00:00"/>
    <x v="24"/>
    <x v="2"/>
    <n v="3"/>
    <n v="293"/>
    <s v="Świeczniki"/>
    <n v="8"/>
    <n v="7.4999999999999997E-2"/>
    <n v="167.5"/>
    <n v="135.67500000000001"/>
    <n v="1340"/>
    <s v="Klasa I"/>
  </r>
  <r>
    <s v="SO - 0007952"/>
    <x v="3"/>
    <s v="WARE-PUJ1005"/>
    <d v="2024-07-06T00:00:00"/>
    <d v="2024-08-01T00:00:00"/>
    <d v="2024-08-02T00:00:00"/>
    <x v="22"/>
    <x v="0"/>
    <n v="22"/>
    <n v="266"/>
    <s v="Poduszki meblowe"/>
    <n v="4"/>
    <n v="0.15"/>
    <n v="180.9"/>
    <n v="92.259"/>
    <n v="723.6"/>
    <s v="Klasa I"/>
  </r>
  <r>
    <s v="SO - 0007953"/>
    <x v="0"/>
    <s v="WARE-NMK1003"/>
    <d v="2024-07-06T00:00:00"/>
    <d v="2024-07-20T00:00:00"/>
    <d v="2024-07-30T00:00:00"/>
    <x v="10"/>
    <x v="3"/>
    <n v="42"/>
    <n v="88"/>
    <s v="Ramki na zdjęcia"/>
    <n v="5"/>
    <n v="0.1"/>
    <n v="2345"/>
    <n v="1782.2"/>
    <n v="11725"/>
    <s v="Klasa IV"/>
  </r>
  <r>
    <s v="SO - 0007954"/>
    <x v="3"/>
    <s v="WARE-PUJ1005"/>
    <d v="2024-07-06T00:00:00"/>
    <d v="2024-07-20T00:00:00"/>
    <d v="2024-07-25T00:00:00"/>
    <x v="22"/>
    <x v="0"/>
    <n v="30"/>
    <n v="273"/>
    <s v="Lampy podłogowe"/>
    <n v="4"/>
    <n v="7.4999999999999997E-2"/>
    <n v="1038.5"/>
    <n v="706.18"/>
    <n v="4154"/>
    <s v="Klasa II"/>
  </r>
  <r>
    <s v="SO - 0007955"/>
    <x v="0"/>
    <s v="WARE-NMK1003"/>
    <d v="2024-07-06T00:00:00"/>
    <d v="2024-07-12T00:00:00"/>
    <d v="2024-07-15T00:00:00"/>
    <x v="19"/>
    <x v="2"/>
    <n v="3"/>
    <n v="101"/>
    <s v="Meble ogrodowe"/>
    <n v="8"/>
    <n v="7.4999999999999997E-2"/>
    <n v="174.2"/>
    <n v="85.358000000000004"/>
    <n v="1393.6"/>
    <s v="Klasa II"/>
  </r>
  <r>
    <s v="SO - 0007956"/>
    <x v="2"/>
    <s v="WARE-MKL1006"/>
    <d v="2024-07-06T00:00:00"/>
    <d v="2024-07-30T00:00:00"/>
    <d v="2024-08-07T00:00:00"/>
    <x v="23"/>
    <x v="0"/>
    <n v="16"/>
    <n v="361"/>
    <s v="Ramki na zdjęcia"/>
    <n v="7"/>
    <n v="0.1"/>
    <n v="877.7"/>
    <n v="737.26800000000003"/>
    <n v="6143.9000000000005"/>
    <s v="Klasa III"/>
  </r>
  <r>
    <s v="SO - 0007957"/>
    <x v="2"/>
    <s v="WARE-UHY1004"/>
    <d v="2024-07-06T00:00:00"/>
    <d v="2024-07-11T00:00:00"/>
    <d v="2024-07-20T00:00:00"/>
    <x v="24"/>
    <x v="2"/>
    <n v="40"/>
    <n v="240"/>
    <s v="Koce"/>
    <n v="7"/>
    <n v="7.4999999999999997E-2"/>
    <n v="1118.9000000000001"/>
    <n v="469.93799999999999"/>
    <n v="7832.3000000000011"/>
    <s v="Klasa IV"/>
  </r>
  <r>
    <s v="SO - 0007958"/>
    <x v="3"/>
    <s v="WARE-NBV1002"/>
    <d v="2024-07-07T00:00:00"/>
    <d v="2024-07-30T00:00:00"/>
    <d v="2024-08-09T00:00:00"/>
    <x v="21"/>
    <x v="3"/>
    <n v="3"/>
    <n v="75"/>
    <s v="Dywany"/>
    <n v="6"/>
    <n v="0.05"/>
    <n v="187.6"/>
    <n v="148.20400000000001"/>
    <n v="1125.5999999999999"/>
    <s v="Klasa IV"/>
  </r>
  <r>
    <s v="SO - 0007959"/>
    <x v="3"/>
    <s v="WARE-XYS1001"/>
    <d v="2024-07-07T00:00:00"/>
    <d v="2024-07-26T00:00:00"/>
    <d v="2024-07-29T00:00:00"/>
    <x v="4"/>
    <x v="3"/>
    <n v="48"/>
    <n v="19"/>
    <s v="Lampy podłogowe"/>
    <n v="8"/>
    <n v="0.4"/>
    <n v="2378.5"/>
    <n v="1522.24"/>
    <n v="19028"/>
    <s v="Klasa II"/>
  </r>
  <r>
    <s v="SO - 0007960"/>
    <x v="0"/>
    <s v="WARE-NMK1003"/>
    <d v="2024-07-07T00:00:00"/>
    <d v="2024-07-16T00:00:00"/>
    <d v="2024-07-23T00:00:00"/>
    <x v="18"/>
    <x v="2"/>
    <n v="7"/>
    <n v="161"/>
    <s v="Zapachy do domu"/>
    <n v="2"/>
    <n v="0.15"/>
    <n v="984.9"/>
    <n v="837.16499999999996"/>
    <n v="1969.8"/>
    <s v="Klasa III"/>
  </r>
  <r>
    <s v="SO - 0007961"/>
    <x v="0"/>
    <s v="WARE-NBV1002"/>
    <d v="2024-07-07T00:00:00"/>
    <d v="2024-07-26T00:00:00"/>
    <d v="2024-07-29T00:00:00"/>
    <x v="0"/>
    <x v="0"/>
    <n v="6"/>
    <n v="63"/>
    <s v="Poduszki meblowe"/>
    <n v="7"/>
    <n v="7.4999999999999997E-2"/>
    <n v="1976.5"/>
    <n v="948.72"/>
    <n v="13835.5"/>
    <s v="Klasa II"/>
  </r>
  <r>
    <s v="SO - 0007962"/>
    <x v="2"/>
    <s v="WARE-NBV1002"/>
    <d v="2024-07-07T00:00:00"/>
    <d v="2024-08-03T00:00:00"/>
    <d v="2024-08-12T00:00:00"/>
    <x v="7"/>
    <x v="3"/>
    <n v="3"/>
    <n v="82"/>
    <s v="Świąteczne"/>
    <n v="2"/>
    <n v="0.2"/>
    <n v="3886"/>
    <n v="1748.7"/>
    <n v="7772"/>
    <s v="Klasa IV"/>
  </r>
  <r>
    <s v="SO - 0007963"/>
    <x v="3"/>
    <s v="WARE-NMK1003"/>
    <d v="2024-07-07T00:00:00"/>
    <d v="2024-07-11T00:00:00"/>
    <d v="2024-07-21T00:00:00"/>
    <x v="22"/>
    <x v="0"/>
    <n v="10"/>
    <n v="187"/>
    <s v="Ramki na ścianę"/>
    <n v="3"/>
    <n v="7.4999999999999997E-2"/>
    <n v="214.4"/>
    <n v="105.056"/>
    <n v="643.20000000000005"/>
    <s v="Klasa IV"/>
  </r>
  <r>
    <s v="SO - 0007964"/>
    <x v="3"/>
    <s v="WARE-PUJ1005"/>
    <d v="2024-07-08T00:00:00"/>
    <d v="2024-07-20T00:00:00"/>
    <d v="2024-07-24T00:00:00"/>
    <x v="27"/>
    <x v="1"/>
    <n v="41"/>
    <n v="281"/>
    <s v="Dekoracje zewnętrzne"/>
    <n v="2"/>
    <n v="7.4999999999999997E-2"/>
    <n v="1802.3"/>
    <n v="1477.886"/>
    <n v="3604.6"/>
    <s v="Klasa II"/>
  </r>
  <r>
    <s v="SO - 0007965"/>
    <x v="0"/>
    <s v="WARE-NMK1003"/>
    <d v="2024-07-08T00:00:00"/>
    <d v="2024-08-05T00:00:00"/>
    <d v="2024-08-07T00:00:00"/>
    <x v="0"/>
    <x v="0"/>
    <n v="48"/>
    <n v="131"/>
    <s v="Lampy stołowe"/>
    <n v="2"/>
    <n v="7.4999999999999997E-2"/>
    <n v="5849.1"/>
    <n v="4328.3339999999998"/>
    <n v="11698.2"/>
    <s v="Klasa I"/>
  </r>
  <r>
    <s v="SO - 0007966"/>
    <x v="3"/>
    <s v="WARE-NMK1003"/>
    <d v="2024-07-08T00:00:00"/>
    <d v="2024-08-02T00:00:00"/>
    <d v="2024-08-09T00:00:00"/>
    <x v="5"/>
    <x v="2"/>
    <n v="50"/>
    <n v="161"/>
    <s v="Lustra"/>
    <n v="3"/>
    <n v="0.05"/>
    <n v="938"/>
    <n v="637.84"/>
    <n v="2814"/>
    <s v="Klasa III"/>
  </r>
  <r>
    <s v="SO - 0007967"/>
    <x v="0"/>
    <s v="WARE-PUJ1005"/>
    <d v="2024-07-08T00:00:00"/>
    <d v="2024-07-20T00:00:00"/>
    <d v="2024-07-27T00:00:00"/>
    <x v="0"/>
    <x v="0"/>
    <n v="12"/>
    <n v="297"/>
    <s v="Ozdoby"/>
    <n v="3"/>
    <n v="0.15"/>
    <n v="1882.7"/>
    <n v="997.83100000000002"/>
    <n v="5648.1"/>
    <s v="Klasa III"/>
  </r>
  <r>
    <s v="SO - 0007968"/>
    <x v="0"/>
    <s v="WARE-NMK1003"/>
    <d v="2024-07-08T00:00:00"/>
    <d v="2024-07-15T00:00:00"/>
    <d v="2024-07-16T00:00:00"/>
    <x v="25"/>
    <x v="0"/>
    <n v="23"/>
    <n v="102"/>
    <s v="Koce"/>
    <n v="6"/>
    <n v="7.4999999999999997E-2"/>
    <n v="3926.2"/>
    <n v="1923.838"/>
    <n v="23557.199999999997"/>
    <s v="Klasa I"/>
  </r>
  <r>
    <s v="SO - 0007969"/>
    <x v="3"/>
    <s v="WARE-PUJ1005"/>
    <d v="2024-07-08T00:00:00"/>
    <d v="2024-07-31T00:00:00"/>
    <d v="2024-08-05T00:00:00"/>
    <x v="5"/>
    <x v="2"/>
    <n v="13"/>
    <n v="296"/>
    <s v="Półmiski"/>
    <n v="5"/>
    <n v="0.1"/>
    <n v="1876"/>
    <n v="1331.96"/>
    <n v="9380"/>
    <s v="Klasa II"/>
  </r>
  <r>
    <s v="SO - 0007970"/>
    <x v="0"/>
    <s v="WARE-NMK1003"/>
    <d v="2024-07-09T00:00:00"/>
    <d v="2024-07-12T00:00:00"/>
    <d v="2024-07-14T00:00:00"/>
    <x v="14"/>
    <x v="2"/>
    <n v="43"/>
    <n v="132"/>
    <s v="Wisiorki"/>
    <n v="5"/>
    <n v="0.1"/>
    <n v="3993.2"/>
    <n v="2954.9679999999998"/>
    <n v="19966"/>
    <s v="Klasa I"/>
  </r>
  <r>
    <s v="SO - 0007971"/>
    <x v="2"/>
    <s v="WARE-NMK1003"/>
    <d v="2024-07-09T00:00:00"/>
    <d v="2024-07-16T00:00:00"/>
    <d v="2024-07-18T00:00:00"/>
    <x v="7"/>
    <x v="3"/>
    <n v="32"/>
    <n v="177"/>
    <s v="Świąteczne"/>
    <n v="2"/>
    <n v="0.2"/>
    <n v="6472.2"/>
    <n v="4012.7640000000001"/>
    <n v="12944.4"/>
    <s v="Klasa I"/>
  </r>
  <r>
    <s v="SO - 0007972"/>
    <x v="0"/>
    <s v="WARE-NBV1002"/>
    <d v="2024-07-09T00:00:00"/>
    <d v="2024-08-03T00:00:00"/>
    <d v="2024-08-08T00:00:00"/>
    <x v="14"/>
    <x v="2"/>
    <n v="25"/>
    <n v="81"/>
    <s v="Meble do jadalni"/>
    <n v="4"/>
    <n v="0.3"/>
    <n v="3912.8"/>
    <n v="1839.0160000000001"/>
    <n v="15651.2"/>
    <s v="Klasa II"/>
  </r>
  <r>
    <s v="SO - 0007973"/>
    <x v="1"/>
    <s v="WARE-NMK1003"/>
    <d v="2024-07-09T00:00:00"/>
    <d v="2024-08-04T00:00:00"/>
    <d v="2024-08-11T00:00:00"/>
    <x v="2"/>
    <x v="2"/>
    <n v="29"/>
    <n v="135"/>
    <s v="Świece"/>
    <n v="5"/>
    <n v="0.05"/>
    <n v="5386.8"/>
    <n v="2908.8719999999998"/>
    <n v="26934"/>
    <s v="Klasa III"/>
  </r>
  <r>
    <s v="SO - 0007974"/>
    <x v="3"/>
    <s v="WARE-PUJ1005"/>
    <d v="2024-07-09T00:00:00"/>
    <d v="2024-07-11T00:00:00"/>
    <d v="2024-07-18T00:00:00"/>
    <x v="21"/>
    <x v="3"/>
    <n v="38"/>
    <n v="282"/>
    <s v="Poduszki"/>
    <n v="6"/>
    <n v="0.05"/>
    <n v="730.3"/>
    <n v="460.089"/>
    <n v="4381.7999999999993"/>
    <s v="Klasa III"/>
  </r>
  <r>
    <s v="SO - 0007975"/>
    <x v="0"/>
    <s v="WARE-NBV1002"/>
    <d v="2024-07-09T00:00:00"/>
    <d v="2024-07-17T00:00:00"/>
    <d v="2024-07-26T00:00:00"/>
    <x v="18"/>
    <x v="2"/>
    <n v="33"/>
    <n v="86"/>
    <s v="Poduszki meblowe"/>
    <n v="3"/>
    <n v="0.1"/>
    <n v="2264.6"/>
    <n v="1471.99"/>
    <n v="6793.7999999999993"/>
    <s v="Klasa IV"/>
  </r>
  <r>
    <s v="SO - 0007976"/>
    <x v="3"/>
    <s v="WARE-NMK1003"/>
    <d v="2024-07-09T00:00:00"/>
    <d v="2024-08-04T00:00:00"/>
    <d v="2024-08-12T00:00:00"/>
    <x v="17"/>
    <x v="1"/>
    <n v="29"/>
    <n v="98"/>
    <s v="Meble łazienkowe"/>
    <n v="7"/>
    <n v="0.05"/>
    <n v="984.9"/>
    <n v="482.601"/>
    <n v="6894.3"/>
    <s v="Klasa III"/>
  </r>
  <r>
    <s v="SO - 0007977"/>
    <x v="1"/>
    <s v="WARE-UHY1004"/>
    <d v="2024-07-09T00:00:00"/>
    <d v="2024-07-20T00:00:00"/>
    <d v="2024-07-26T00:00:00"/>
    <x v="8"/>
    <x v="3"/>
    <n v="10"/>
    <n v="211"/>
    <s v="Szafy"/>
    <n v="6"/>
    <n v="7.4999999999999997E-2"/>
    <n v="2854.2"/>
    <n v="2197.7339999999999"/>
    <n v="17125.199999999997"/>
    <s v="Klasa III"/>
  </r>
  <r>
    <s v="SO - 0007978"/>
    <x v="0"/>
    <s v="WARE-NMK1003"/>
    <d v="2024-07-09T00:00:00"/>
    <d v="2024-07-14T00:00:00"/>
    <d v="2024-07-19T00:00:00"/>
    <x v="25"/>
    <x v="0"/>
    <n v="34"/>
    <n v="133"/>
    <s v="Zapachy do domu"/>
    <n v="8"/>
    <n v="7.4999999999999997E-2"/>
    <n v="268"/>
    <n v="160.80000000000001"/>
    <n v="2144"/>
    <s v="Klasa II"/>
  </r>
  <r>
    <s v="SO - 0007979"/>
    <x v="2"/>
    <s v="WARE-XYS1001"/>
    <d v="2024-07-09T00:00:00"/>
    <d v="2024-08-04T00:00:00"/>
    <d v="2024-08-11T00:00:00"/>
    <x v="13"/>
    <x v="0"/>
    <n v="44"/>
    <n v="17"/>
    <s v="Meble łazienkowe"/>
    <n v="3"/>
    <n v="0.2"/>
    <n v="6398.5"/>
    <n v="4542.9350000000004"/>
    <n v="19195.5"/>
    <s v="Klasa III"/>
  </r>
  <r>
    <s v="SO - 0007980"/>
    <x v="1"/>
    <s v="WARE-NMK1003"/>
    <d v="2024-07-09T00:00:00"/>
    <d v="2024-07-13T00:00:00"/>
    <d v="2024-07-18T00:00:00"/>
    <x v="8"/>
    <x v="3"/>
    <n v="13"/>
    <n v="106"/>
    <s v="Świece"/>
    <n v="5"/>
    <n v="7.4999999999999997E-2"/>
    <n v="3597.9"/>
    <n v="1726.992"/>
    <n v="17989.5"/>
    <s v="Klasa II"/>
  </r>
  <r>
    <s v="SO - 0007981"/>
    <x v="0"/>
    <s v="WARE-NMK1003"/>
    <d v="2024-07-09T00:00:00"/>
    <d v="2024-08-03T00:00:00"/>
    <d v="2024-08-12T00:00:00"/>
    <x v="16"/>
    <x v="1"/>
    <n v="20"/>
    <n v="136"/>
    <s v="Wieńce"/>
    <n v="3"/>
    <n v="0.2"/>
    <n v="4020"/>
    <n v="3135.6"/>
    <n v="12060"/>
    <s v="Klasa IV"/>
  </r>
  <r>
    <s v="SO - 0007982"/>
    <x v="0"/>
    <s v="WARE-UHY1004"/>
    <d v="2024-07-10T00:00:00"/>
    <d v="2024-07-16T00:00:00"/>
    <d v="2024-07-18T00:00:00"/>
    <x v="0"/>
    <x v="0"/>
    <n v="26"/>
    <n v="234"/>
    <s v="Obrusy"/>
    <n v="1"/>
    <n v="0.05"/>
    <n v="2586.1999999999998"/>
    <n v="1784.4780000000001"/>
    <n v="2586.1999999999998"/>
    <s v="Klasa I"/>
  </r>
  <r>
    <s v="SO - 0007983"/>
    <x v="0"/>
    <s v="WARE-NMK1003"/>
    <d v="2024-07-10T00:00:00"/>
    <d v="2024-07-31T00:00:00"/>
    <d v="2024-08-04T00:00:00"/>
    <x v="25"/>
    <x v="0"/>
    <n v="8"/>
    <n v="182"/>
    <s v="Świąteczne"/>
    <n v="4"/>
    <n v="0.05"/>
    <n v="1065.3"/>
    <n v="617.87400000000002"/>
    <n v="4261.2"/>
    <s v="Klasa II"/>
  </r>
  <r>
    <s v="SO - 0007984"/>
    <x v="0"/>
    <s v="WARE-NMK1003"/>
    <d v="2024-07-10T00:00:00"/>
    <d v="2024-08-02T00:00:00"/>
    <d v="2024-08-06T00:00:00"/>
    <x v="0"/>
    <x v="0"/>
    <n v="13"/>
    <n v="140"/>
    <s v="Naczynia kuchenne"/>
    <n v="3"/>
    <n v="0.3"/>
    <n v="3899.4"/>
    <n v="1949.7"/>
    <n v="11698.2"/>
    <s v="Klasa II"/>
  </r>
  <r>
    <s v="SO - 0007985"/>
    <x v="0"/>
    <s v="WARE-XYS1001"/>
    <d v="2024-07-10T00:00:00"/>
    <d v="2024-07-14T00:00:00"/>
    <d v="2024-07-16T00:00:00"/>
    <x v="26"/>
    <x v="3"/>
    <n v="7"/>
    <n v="16"/>
    <s v="Półmiski"/>
    <n v="7"/>
    <n v="0.05"/>
    <n v="884.4"/>
    <n v="512.952"/>
    <n v="6190.8"/>
    <s v="Klasa I"/>
  </r>
  <r>
    <s v="SO - 0007986"/>
    <x v="2"/>
    <s v="WARE-XYS1001"/>
    <d v="2024-07-10T00:00:00"/>
    <d v="2024-07-19T00:00:00"/>
    <d v="2024-07-26T00:00:00"/>
    <x v="13"/>
    <x v="0"/>
    <n v="18"/>
    <n v="11"/>
    <s v="Narzędzia barowe"/>
    <n v="7"/>
    <n v="0.4"/>
    <n v="1132.3"/>
    <n v="532.18100000000004"/>
    <n v="7926.0999999999995"/>
    <s v="Klasa III"/>
  </r>
  <r>
    <s v="SO - 0007987"/>
    <x v="0"/>
    <s v="WARE-NMK1003"/>
    <d v="2024-07-10T00:00:00"/>
    <d v="2024-07-30T00:00:00"/>
    <d v="2024-08-08T00:00:00"/>
    <x v="26"/>
    <x v="3"/>
    <n v="42"/>
    <n v="119"/>
    <s v="Naczynia serwisowe"/>
    <n v="1"/>
    <n v="7.4999999999999997E-2"/>
    <n v="2425.4"/>
    <n v="1479.4939999999999"/>
    <n v="2425.4"/>
    <s v="Klasa IV"/>
  </r>
  <r>
    <s v="SO - 0007988"/>
    <x v="2"/>
    <s v="WARE-XYS1001"/>
    <d v="2024-07-10T00:00:00"/>
    <d v="2024-08-06T00:00:00"/>
    <d v="2024-08-12T00:00:00"/>
    <x v="13"/>
    <x v="0"/>
    <n v="41"/>
    <n v="41"/>
    <s v="Meble łazienkowe"/>
    <n v="8"/>
    <n v="0.05"/>
    <n v="221.1"/>
    <n v="145.92599999999999"/>
    <n v="1768.8"/>
    <s v="Klasa III"/>
  </r>
  <r>
    <s v="SO - 0007989"/>
    <x v="0"/>
    <s v="WARE-NMK1003"/>
    <d v="2024-07-11T00:00:00"/>
    <d v="2024-07-28T00:00:00"/>
    <d v="2024-08-03T00:00:00"/>
    <x v="0"/>
    <x v="0"/>
    <n v="36"/>
    <n v="162"/>
    <s v="Ramki na zdjęcia"/>
    <n v="1"/>
    <n v="0.1"/>
    <n v="1005"/>
    <n v="422.1"/>
    <n v="1005"/>
    <s v="Klasa III"/>
  </r>
  <r>
    <s v="SO - 0007990"/>
    <x v="3"/>
    <s v="WARE-NMK1003"/>
    <d v="2024-07-11T00:00:00"/>
    <d v="2024-07-31T00:00:00"/>
    <d v="2024-08-03T00:00:00"/>
    <x v="21"/>
    <x v="3"/>
    <n v="47"/>
    <n v="116"/>
    <s v="Koszykówka"/>
    <n v="5"/>
    <n v="7.4999999999999997E-2"/>
    <n v="3993.2"/>
    <n v="2395.92"/>
    <n v="19966"/>
    <s v="Klasa II"/>
  </r>
  <r>
    <s v="SO - 0007991"/>
    <x v="3"/>
    <s v="WARE-NMK1003"/>
    <d v="2024-07-11T00:00:00"/>
    <d v="2024-07-25T00:00:00"/>
    <d v="2024-07-28T00:00:00"/>
    <x v="27"/>
    <x v="1"/>
    <n v="13"/>
    <n v="104"/>
    <s v="Meble ogrodowe"/>
    <n v="1"/>
    <n v="7.4999999999999997E-2"/>
    <n v="3906.1"/>
    <n v="1874.9280000000001"/>
    <n v="3906.1"/>
    <s v="Klasa II"/>
  </r>
  <r>
    <s v="SO - 0007992"/>
    <x v="3"/>
    <s v="WARE-XYS1001"/>
    <d v="2024-07-11T00:00:00"/>
    <d v="2024-07-20T00:00:00"/>
    <d v="2024-07-28T00:00:00"/>
    <x v="11"/>
    <x v="0"/>
    <n v="18"/>
    <n v="18"/>
    <s v="Ozdoby"/>
    <n v="7"/>
    <n v="0.1"/>
    <n v="1983.2"/>
    <n v="1566.7280000000001"/>
    <n v="13882.4"/>
    <s v="Klasa III"/>
  </r>
  <r>
    <s v="SO - 0007993"/>
    <x v="0"/>
    <s v="WARE-NMK1003"/>
    <d v="2024-07-11T00:00:00"/>
    <d v="2024-07-22T00:00:00"/>
    <d v="2024-08-01T00:00:00"/>
    <x v="6"/>
    <x v="1"/>
    <n v="3"/>
    <n v="155"/>
    <s v="Poduszki meblowe"/>
    <n v="8"/>
    <n v="0.2"/>
    <n v="1005"/>
    <n v="472.35"/>
    <n v="8040"/>
    <s v="Klasa IV"/>
  </r>
  <r>
    <s v="SO - 0007994"/>
    <x v="3"/>
    <s v="WARE-NBV1002"/>
    <d v="2024-07-12T00:00:00"/>
    <d v="2024-07-27T00:00:00"/>
    <d v="2024-08-02T00:00:00"/>
    <x v="11"/>
    <x v="0"/>
    <n v="23"/>
    <n v="86"/>
    <s v="TV i wideo"/>
    <n v="7"/>
    <n v="0.15"/>
    <n v="1742"/>
    <n v="975.52"/>
    <n v="12194"/>
    <s v="Klasa III"/>
  </r>
  <r>
    <s v="SO - 0007995"/>
    <x v="3"/>
    <s v="WARE-NBV1002"/>
    <d v="2024-07-12T00:00:00"/>
    <d v="2024-07-29T00:00:00"/>
    <d v="2024-08-02T00:00:00"/>
    <x v="21"/>
    <x v="3"/>
    <n v="18"/>
    <n v="73"/>
    <s v="Obrusy"/>
    <n v="7"/>
    <n v="0.05"/>
    <n v="964.8"/>
    <n v="781.48800000000006"/>
    <n v="6753.5999999999995"/>
    <s v="Klasa II"/>
  </r>
  <r>
    <s v="SO - 0007996"/>
    <x v="0"/>
    <s v="WARE-NMK1003"/>
    <d v="2024-07-12T00:00:00"/>
    <d v="2024-07-22T00:00:00"/>
    <d v="2024-07-24T00:00:00"/>
    <x v="15"/>
    <x v="2"/>
    <n v="14"/>
    <n v="194"/>
    <s v="Telefony"/>
    <n v="8"/>
    <n v="7.4999999999999997E-2"/>
    <n v="991.6"/>
    <n v="644.54"/>
    <n v="7932.8"/>
    <s v="Klasa I"/>
  </r>
  <r>
    <s v="SO - 0007997"/>
    <x v="0"/>
    <s v="WARE-NMK1003"/>
    <d v="2024-07-12T00:00:00"/>
    <d v="2024-07-24T00:00:00"/>
    <d v="2024-08-02T00:00:00"/>
    <x v="19"/>
    <x v="2"/>
    <n v="42"/>
    <n v="202"/>
    <s v="Przechowywanie wina"/>
    <n v="7"/>
    <n v="0.1"/>
    <n v="3993.2"/>
    <n v="2875.1039999999998"/>
    <n v="27952.399999999998"/>
    <s v="Klasa IV"/>
  </r>
  <r>
    <s v="SO - 0007998"/>
    <x v="3"/>
    <s v="WARE-NMK1003"/>
    <d v="2024-07-12T00:00:00"/>
    <d v="2024-08-02T00:00:00"/>
    <d v="2024-08-12T00:00:00"/>
    <x v="4"/>
    <x v="3"/>
    <n v="30"/>
    <n v="146"/>
    <s v="Dywany"/>
    <n v="1"/>
    <n v="0.1"/>
    <n v="2633.1"/>
    <n v="1158.5640000000001"/>
    <n v="2633.1"/>
    <s v="Klasa IV"/>
  </r>
  <r>
    <s v="SO - 0007999"/>
    <x v="0"/>
    <s v="WARE-NMK1003"/>
    <d v="2024-07-12T00:00:00"/>
    <d v="2024-07-21T00:00:00"/>
    <d v="2024-07-24T00:00:00"/>
    <x v="10"/>
    <x v="3"/>
    <n v="35"/>
    <n v="113"/>
    <s v="Kieliszki do koktajli"/>
    <n v="6"/>
    <n v="7.4999999999999997E-2"/>
    <n v="777.2"/>
    <n v="606.21600000000001"/>
    <n v="4663.2000000000007"/>
    <s v="Klasa II"/>
  </r>
  <r>
    <s v="SO - 0008000"/>
    <x v="3"/>
    <s v="WARE-UHY1004"/>
    <d v="2024-07-12T00:00:00"/>
    <d v="2024-08-04T00:00:00"/>
    <d v="2024-08-13T00:00:00"/>
    <x v="27"/>
    <x v="1"/>
    <n v="13"/>
    <n v="242"/>
    <s v="Narzędzia barowe"/>
    <n v="8"/>
    <n v="0.15"/>
    <n v="2546"/>
    <n v="1731.28"/>
    <n v="20368"/>
    <s v="Klasa IV"/>
  </r>
  <r>
    <s v="SO - 0008001"/>
    <x v="3"/>
    <s v="WARE-XYS1001"/>
    <d v="2024-07-12T00:00:00"/>
    <d v="2024-08-04T00:00:00"/>
    <d v="2024-08-05T00:00:00"/>
    <x v="4"/>
    <x v="3"/>
    <n v="11"/>
    <n v="22"/>
    <s v="Ramki na zdjęcia"/>
    <n v="8"/>
    <n v="7.4999999999999997E-2"/>
    <n v="167.5"/>
    <n v="72.025000000000006"/>
    <n v="1340"/>
    <s v="Klasa I"/>
  </r>
  <r>
    <s v="SO - 0008002"/>
    <x v="3"/>
    <s v="WARE-NMK1003"/>
    <d v="2024-07-12T00:00:00"/>
    <d v="2024-08-05T00:00:00"/>
    <d v="2024-08-13T00:00:00"/>
    <x v="11"/>
    <x v="0"/>
    <n v="38"/>
    <n v="155"/>
    <s v="Meble ogrodowe"/>
    <n v="5"/>
    <n v="0.15"/>
    <n v="3551"/>
    <n v="2308.15"/>
    <n v="17755"/>
    <s v="Klasa III"/>
  </r>
  <r>
    <s v="SO - 0008003"/>
    <x v="3"/>
    <s v="WARE-PUJ1005"/>
    <d v="2024-07-12T00:00:00"/>
    <d v="2024-07-19T00:00:00"/>
    <d v="2024-07-26T00:00:00"/>
    <x v="21"/>
    <x v="3"/>
    <n v="31"/>
    <n v="303"/>
    <s v="Świece"/>
    <n v="4"/>
    <n v="0.4"/>
    <n v="5152.3"/>
    <n v="2112.4430000000002"/>
    <n v="20609.2"/>
    <s v="Klasa III"/>
  </r>
  <r>
    <s v="SO - 0008004"/>
    <x v="2"/>
    <s v="WARE-UHY1004"/>
    <d v="2024-07-13T00:00:00"/>
    <d v="2024-08-07T00:00:00"/>
    <d v="2024-08-15T00:00:00"/>
    <x v="23"/>
    <x v="0"/>
    <n v="26"/>
    <n v="217"/>
    <s v="Szkło stołowe"/>
    <n v="4"/>
    <n v="7.4999999999999997E-2"/>
    <n v="911.2"/>
    <n v="583.16800000000001"/>
    <n v="3644.8"/>
    <s v="Klasa III"/>
  </r>
  <r>
    <s v="SO - 0008005"/>
    <x v="1"/>
    <s v="WARE-XYS1001"/>
    <d v="2024-07-13T00:00:00"/>
    <d v="2024-07-19T00:00:00"/>
    <d v="2024-07-23T00:00:00"/>
    <x v="8"/>
    <x v="3"/>
    <n v="29"/>
    <n v="19"/>
    <s v="Kwiaty"/>
    <n v="8"/>
    <n v="0.05"/>
    <n v="2847.5"/>
    <n v="1395.2750000000001"/>
    <n v="22780"/>
    <s v="Klasa II"/>
  </r>
  <r>
    <s v="SO - 0008006"/>
    <x v="2"/>
    <s v="WARE-NMK1003"/>
    <d v="2024-07-13T00:00:00"/>
    <d v="2024-08-06T00:00:00"/>
    <d v="2024-08-11T00:00:00"/>
    <x v="12"/>
    <x v="1"/>
    <n v="29"/>
    <n v="116"/>
    <s v="Kolekcje"/>
    <n v="3"/>
    <n v="0.2"/>
    <n v="3825.7"/>
    <n v="3251.8449999999998"/>
    <n v="11477.099999999999"/>
    <s v="Klasa II"/>
  </r>
  <r>
    <s v="SO - 0008007"/>
    <x v="1"/>
    <s v="WARE-PUJ1005"/>
    <d v="2024-07-13T00:00:00"/>
    <d v="2024-07-27T00:00:00"/>
    <d v="2024-08-06T00:00:00"/>
    <x v="8"/>
    <x v="3"/>
    <n v="38"/>
    <n v="288"/>
    <s v="Półmiski"/>
    <n v="7"/>
    <n v="7.4999999999999997E-2"/>
    <n v="3953"/>
    <n v="2688.04"/>
    <n v="27671"/>
    <s v="Klasa IV"/>
  </r>
  <r>
    <s v="SO - 0008008"/>
    <x v="2"/>
    <s v="WARE-XYS1001"/>
    <d v="2024-07-13T00:00:00"/>
    <d v="2024-07-27T00:00:00"/>
    <d v="2024-08-06T00:00:00"/>
    <x v="13"/>
    <x v="0"/>
    <n v="25"/>
    <n v="16"/>
    <s v="Zastawa stołowa"/>
    <n v="5"/>
    <n v="0.2"/>
    <n v="6210.9"/>
    <n v="3540.2130000000002"/>
    <n v="31054.5"/>
    <s v="Klasa IV"/>
  </r>
  <r>
    <s v="SO - 0008009"/>
    <x v="3"/>
    <s v="WARE-MKL1006"/>
    <d v="2024-07-13T00:00:00"/>
    <d v="2024-08-09T00:00:00"/>
    <d v="2024-08-10T00:00:00"/>
    <x v="22"/>
    <x v="0"/>
    <n v="31"/>
    <n v="349"/>
    <s v="Wisiorki"/>
    <n v="2"/>
    <n v="0.05"/>
    <n v="1896.1"/>
    <n v="1611.6849999999999"/>
    <n v="3792.2"/>
    <s v="Klasa I"/>
  </r>
  <r>
    <s v="SO - 0008010"/>
    <x v="3"/>
    <s v="WARE-XYS1001"/>
    <d v="2024-07-13T00:00:00"/>
    <d v="2024-07-19T00:00:00"/>
    <d v="2024-07-29T00:00:00"/>
    <x v="21"/>
    <x v="3"/>
    <n v="36"/>
    <n v="45"/>
    <s v="Szafy"/>
    <n v="6"/>
    <n v="0.3"/>
    <n v="3912.8"/>
    <n v="2856.3440000000001"/>
    <n v="23476.800000000003"/>
    <s v="Klasa IV"/>
  </r>
  <r>
    <s v="SO - 0008011"/>
    <x v="1"/>
    <s v="WARE-XYS1001"/>
    <d v="2024-07-13T00:00:00"/>
    <d v="2024-08-05T00:00:00"/>
    <d v="2024-08-13T00:00:00"/>
    <x v="8"/>
    <x v="3"/>
    <n v="36"/>
    <n v="42"/>
    <s v="Szafy"/>
    <n v="7"/>
    <n v="0.05"/>
    <n v="227.8"/>
    <n v="127.568"/>
    <n v="1594.6000000000001"/>
    <s v="Klasa III"/>
  </r>
  <r>
    <s v="SO - 0008012"/>
    <x v="0"/>
    <s v="WARE-XYS1001"/>
    <d v="2024-07-13T00:00:00"/>
    <d v="2024-07-22T00:00:00"/>
    <d v="2024-07-25T00:00:00"/>
    <x v="26"/>
    <x v="3"/>
    <n v="38"/>
    <n v="19"/>
    <s v="Obrusy"/>
    <n v="1"/>
    <n v="0.05"/>
    <n v="1802.3"/>
    <n v="1117.4259999999999"/>
    <n v="1802.3"/>
    <s v="Klasa II"/>
  </r>
  <r>
    <s v="SO - 0008013"/>
    <x v="2"/>
    <s v="WARE-NBV1002"/>
    <d v="2024-07-13T00:00:00"/>
    <d v="2024-07-22T00:00:00"/>
    <d v="2024-07-23T00:00:00"/>
    <x v="23"/>
    <x v="0"/>
    <n v="37"/>
    <n v="73"/>
    <s v="Zastawa stołowa"/>
    <n v="3"/>
    <n v="7.4999999999999997E-2"/>
    <n v="2378.5"/>
    <n v="1950.37"/>
    <n v="7135.5"/>
    <s v="Klasa I"/>
  </r>
  <r>
    <s v="SO - 0008014"/>
    <x v="1"/>
    <s v="WARE-PUJ1005"/>
    <d v="2024-07-13T00:00:00"/>
    <d v="2024-08-09T00:00:00"/>
    <d v="2024-08-10T00:00:00"/>
    <x v="8"/>
    <x v="3"/>
    <n v="44"/>
    <n v="300"/>
    <s v="Toaletki"/>
    <n v="1"/>
    <n v="7.4999999999999997E-2"/>
    <n v="4020"/>
    <n v="2211"/>
    <n v="4020"/>
    <s v="Klasa I"/>
  </r>
  <r>
    <s v="SO - 0008015"/>
    <x v="0"/>
    <s v="WARE-MKL1006"/>
    <d v="2024-07-13T00:00:00"/>
    <d v="2024-07-18T00:00:00"/>
    <d v="2024-07-25T00:00:00"/>
    <x v="1"/>
    <x v="1"/>
    <n v="48"/>
    <n v="350"/>
    <s v="Dekoracje zewnętrzne"/>
    <n v="7"/>
    <n v="0.15"/>
    <n v="207.7"/>
    <n v="122.54300000000001"/>
    <n v="1453.8999999999999"/>
    <s v="Klasa III"/>
  </r>
  <r>
    <s v="SO - 0008016"/>
    <x v="2"/>
    <s v="WARE-MKL1006"/>
    <d v="2024-07-14T00:00:00"/>
    <d v="2024-08-03T00:00:00"/>
    <d v="2024-08-12T00:00:00"/>
    <x v="3"/>
    <x v="0"/>
    <n v="7"/>
    <n v="365"/>
    <s v="Poduszki meblowe"/>
    <n v="8"/>
    <n v="0.2"/>
    <n v="201"/>
    <n v="166.83"/>
    <n v="1608"/>
    <s v="Klasa IV"/>
  </r>
  <r>
    <s v="SO - 0008017"/>
    <x v="3"/>
    <s v="WARE-NBV1002"/>
    <d v="2024-07-14T00:00:00"/>
    <d v="2024-07-16T00:00:00"/>
    <d v="2024-07-18T00:00:00"/>
    <x v="9"/>
    <x v="0"/>
    <n v="27"/>
    <n v="82"/>
    <s v="Obrusy"/>
    <n v="7"/>
    <n v="0.4"/>
    <n v="1829.1"/>
    <n v="749.93100000000004"/>
    <n v="12803.699999999999"/>
    <s v="Klasa I"/>
  </r>
  <r>
    <s v="SO - 0008018"/>
    <x v="3"/>
    <s v="WARE-NMK1003"/>
    <d v="2024-07-14T00:00:00"/>
    <d v="2024-07-23T00:00:00"/>
    <d v="2024-07-30T00:00:00"/>
    <x v="4"/>
    <x v="3"/>
    <n v="1"/>
    <n v="162"/>
    <s v="Wisiorki"/>
    <n v="3"/>
    <n v="0.15"/>
    <n v="1943"/>
    <n v="1573.83"/>
    <n v="5829"/>
    <s v="Klasa III"/>
  </r>
  <r>
    <s v="SO - 0008019"/>
    <x v="0"/>
    <s v="WARE-NMK1003"/>
    <d v="2024-07-14T00:00:00"/>
    <d v="2024-08-06T00:00:00"/>
    <d v="2024-08-16T00:00:00"/>
    <x v="6"/>
    <x v="1"/>
    <n v="7"/>
    <n v="92"/>
    <s v="Meble ogrodowe"/>
    <n v="5"/>
    <n v="0.1"/>
    <n v="6097"/>
    <n v="3353.35"/>
    <n v="30485"/>
    <s v="Klasa IV"/>
  </r>
  <r>
    <s v="SO - 0008020"/>
    <x v="3"/>
    <s v="WARE-PUJ1005"/>
    <d v="2024-07-14T00:00:00"/>
    <d v="2024-07-21T00:00:00"/>
    <d v="2024-07-25T00:00:00"/>
    <x v="22"/>
    <x v="0"/>
    <n v="3"/>
    <n v="315"/>
    <s v="Poduszki"/>
    <n v="3"/>
    <n v="7.4999999999999997E-2"/>
    <n v="1139"/>
    <n v="785.91"/>
    <n v="3417"/>
    <s v="Klasa II"/>
  </r>
  <r>
    <s v="SO - 0008021"/>
    <x v="3"/>
    <s v="WARE-UHY1004"/>
    <d v="2024-07-14T00:00:00"/>
    <d v="2024-07-25T00:00:00"/>
    <d v="2024-08-01T00:00:00"/>
    <x v="5"/>
    <x v="2"/>
    <n v="35"/>
    <n v="230"/>
    <s v="Lampy podłogowe"/>
    <n v="8"/>
    <n v="0.15"/>
    <n v="864.3"/>
    <n v="708.726"/>
    <n v="6914.4"/>
    <s v="Klasa III"/>
  </r>
  <r>
    <s v="SO - 0008022"/>
    <x v="0"/>
    <s v="WARE-NMK1003"/>
    <d v="2024-07-14T00:00:00"/>
    <d v="2024-08-03T00:00:00"/>
    <d v="2024-08-06T00:00:00"/>
    <x v="19"/>
    <x v="2"/>
    <n v="48"/>
    <n v="180"/>
    <s v="Meble do jadalni"/>
    <n v="4"/>
    <n v="7.4999999999999997E-2"/>
    <n v="3946.3"/>
    <n v="2683.4839999999999"/>
    <n v="15785.2"/>
    <s v="Klasa II"/>
  </r>
  <r>
    <s v="SO - 0008023"/>
    <x v="0"/>
    <s v="WARE-UHY1004"/>
    <d v="2024-07-15T00:00:00"/>
    <d v="2024-08-12T00:00:00"/>
    <d v="2024-08-22T00:00:00"/>
    <x v="16"/>
    <x v="1"/>
    <n v="20"/>
    <n v="209"/>
    <s v="Naczynia serwisowe"/>
    <n v="2"/>
    <n v="0.15"/>
    <n v="2921.2"/>
    <n v="1606.66"/>
    <n v="5842.4"/>
    <s v="Klasa IV"/>
  </r>
  <r>
    <s v="SO - 0008024"/>
    <x v="2"/>
    <s v="WARE-PUJ1005"/>
    <d v="2024-07-15T00:00:00"/>
    <d v="2024-07-19T00:00:00"/>
    <d v="2024-07-29T00:00:00"/>
    <x v="23"/>
    <x v="0"/>
    <n v="16"/>
    <n v="276"/>
    <s v="Pufy"/>
    <n v="6"/>
    <n v="0.05"/>
    <n v="1132.3"/>
    <n v="690.70299999999997"/>
    <n v="6793.7999999999993"/>
    <s v="Klasa IV"/>
  </r>
  <r>
    <s v="SO - 0008025"/>
    <x v="2"/>
    <s v="WARE-UHY1004"/>
    <d v="2024-07-15T00:00:00"/>
    <d v="2024-08-02T00:00:00"/>
    <d v="2024-08-11T00:00:00"/>
    <x v="13"/>
    <x v="0"/>
    <n v="1"/>
    <n v="238"/>
    <s v="Toaletki"/>
    <n v="4"/>
    <n v="0.05"/>
    <n v="1125.5999999999999"/>
    <n v="562.79999999999995"/>
    <n v="4502.3999999999996"/>
    <s v="Klasa IV"/>
  </r>
  <r>
    <s v="SO - 0008026"/>
    <x v="0"/>
    <s v="WARE-UHY1004"/>
    <d v="2024-07-15T00:00:00"/>
    <d v="2024-08-06T00:00:00"/>
    <d v="2024-08-09T00:00:00"/>
    <x v="6"/>
    <x v="1"/>
    <n v="2"/>
    <n v="207"/>
    <s v="Naczynia do pieczenia"/>
    <n v="8"/>
    <n v="0.05"/>
    <n v="2659.9"/>
    <n v="1808.732"/>
    <n v="21279.200000000001"/>
    <s v="Klasa II"/>
  </r>
  <r>
    <s v="SO - 0008027"/>
    <x v="0"/>
    <s v="WARE-NBV1002"/>
    <d v="2024-07-15T00:00:00"/>
    <d v="2024-07-25T00:00:00"/>
    <d v="2024-08-03T00:00:00"/>
    <x v="26"/>
    <x v="3"/>
    <n v="12"/>
    <n v="67"/>
    <s v="Pufy"/>
    <n v="7"/>
    <n v="0.05"/>
    <n v="844.2"/>
    <n v="650.03399999999999"/>
    <n v="5909.4000000000005"/>
    <s v="Klasa IV"/>
  </r>
  <r>
    <s v="SO - 0008028"/>
    <x v="2"/>
    <s v="WARE-UHY1004"/>
    <d v="2024-07-15T00:00:00"/>
    <d v="2024-08-04T00:00:00"/>
    <d v="2024-08-14T00:00:00"/>
    <x v="24"/>
    <x v="2"/>
    <n v="40"/>
    <n v="246"/>
    <s v="Meble łazienkowe"/>
    <n v="8"/>
    <n v="0.05"/>
    <n v="984.9"/>
    <n v="728.82600000000002"/>
    <n v="7879.2"/>
    <s v="Klasa IV"/>
  </r>
  <r>
    <s v="SO - 0008029"/>
    <x v="3"/>
    <s v="WARE-PUJ1005"/>
    <d v="2024-07-15T00:00:00"/>
    <d v="2024-07-19T00:00:00"/>
    <d v="2024-07-22T00:00:00"/>
    <x v="17"/>
    <x v="1"/>
    <n v="40"/>
    <n v="318"/>
    <s v="Lustra"/>
    <n v="6"/>
    <n v="7.4999999999999997E-2"/>
    <n v="3390.2"/>
    <n v="1729.002"/>
    <n v="20341.199999999997"/>
    <s v="Klasa II"/>
  </r>
  <r>
    <s v="SO - 0008030"/>
    <x v="3"/>
    <s v="WARE-NMK1003"/>
    <d v="2024-07-16T00:00:00"/>
    <d v="2024-08-12T00:00:00"/>
    <d v="2024-08-17T00:00:00"/>
    <x v="5"/>
    <x v="2"/>
    <n v="11"/>
    <n v="90"/>
    <s v="Toaletki"/>
    <n v="1"/>
    <n v="0.15"/>
    <n v="5788.8"/>
    <n v="2431.2959999999998"/>
    <n v="5788.8"/>
    <s v="Klasa II"/>
  </r>
  <r>
    <s v="SO - 0008031"/>
    <x v="3"/>
    <s v="WARE-NMK1003"/>
    <d v="2024-07-16T00:00:00"/>
    <d v="2024-07-28T00:00:00"/>
    <d v="2024-08-04T00:00:00"/>
    <x v="9"/>
    <x v="0"/>
    <n v="17"/>
    <n v="145"/>
    <s v="Toaletki"/>
    <n v="5"/>
    <n v="0.05"/>
    <n v="1125.5999999999999"/>
    <n v="540.28800000000001"/>
    <n v="5628"/>
    <s v="Klasa III"/>
  </r>
  <r>
    <s v="SO - 0008032"/>
    <x v="1"/>
    <s v="WARE-NMK1003"/>
    <d v="2024-07-16T00:00:00"/>
    <d v="2024-07-28T00:00:00"/>
    <d v="2024-08-06T00:00:00"/>
    <x v="2"/>
    <x v="2"/>
    <n v="38"/>
    <n v="188"/>
    <s v="Audio"/>
    <n v="3"/>
    <n v="0.05"/>
    <n v="2311.5"/>
    <n v="1964.7750000000001"/>
    <n v="6934.5"/>
    <s v="Klasa IV"/>
  </r>
  <r>
    <s v="SO - 0008033"/>
    <x v="3"/>
    <s v="WARE-XYS1001"/>
    <d v="2024-07-16T00:00:00"/>
    <d v="2024-07-23T00:00:00"/>
    <d v="2024-07-29T00:00:00"/>
    <x v="27"/>
    <x v="1"/>
    <n v="18"/>
    <n v="52"/>
    <s v="Toaletki"/>
    <n v="4"/>
    <n v="0.05"/>
    <n v="1869.3"/>
    <n v="1495.44"/>
    <n v="7477.2"/>
    <s v="Klasa III"/>
  </r>
  <r>
    <s v="SO - 0008034"/>
    <x v="3"/>
    <s v="WARE-NMK1003"/>
    <d v="2024-07-16T00:00:00"/>
    <d v="2024-08-06T00:00:00"/>
    <d v="2024-08-08T00:00:00"/>
    <x v="11"/>
    <x v="0"/>
    <n v="17"/>
    <n v="92"/>
    <s v="Świąteczne"/>
    <n v="7"/>
    <n v="0.1"/>
    <n v="998.3"/>
    <n v="588.99699999999996"/>
    <n v="6988.0999999999995"/>
    <s v="Klasa I"/>
  </r>
  <r>
    <s v="SO - 0008035"/>
    <x v="0"/>
    <s v="WARE-XYS1001"/>
    <d v="2024-07-16T00:00:00"/>
    <d v="2024-07-18T00:00:00"/>
    <d v="2024-07-19T00:00:00"/>
    <x v="19"/>
    <x v="2"/>
    <n v="41"/>
    <n v="45"/>
    <s v="Wazy"/>
    <n v="8"/>
    <n v="0.1"/>
    <n v="221.1"/>
    <n v="159.19200000000001"/>
    <n v="1768.8"/>
    <s v="Klasa I"/>
  </r>
  <r>
    <s v="SO - 0008036"/>
    <x v="1"/>
    <s v="WARE-NMK1003"/>
    <d v="2024-07-16T00:00:00"/>
    <d v="2024-08-08T00:00:00"/>
    <d v="2024-08-15T00:00:00"/>
    <x v="2"/>
    <x v="2"/>
    <n v="9"/>
    <n v="128"/>
    <s v="Komputery"/>
    <n v="1"/>
    <n v="7.4999999999999997E-2"/>
    <n v="268"/>
    <n v="201"/>
    <n v="268"/>
    <s v="Klasa III"/>
  </r>
  <r>
    <s v="SO - 0008037"/>
    <x v="0"/>
    <s v="WARE-PUJ1005"/>
    <d v="2024-07-16T00:00:00"/>
    <d v="2024-08-04T00:00:00"/>
    <d v="2024-08-12T00:00:00"/>
    <x v="6"/>
    <x v="1"/>
    <n v="47"/>
    <n v="307"/>
    <s v="Kwiaty"/>
    <n v="4"/>
    <n v="0.4"/>
    <n v="1715.2"/>
    <n v="1166.336"/>
    <n v="6860.8"/>
    <s v="Klasa III"/>
  </r>
  <r>
    <s v="SO - 0008038"/>
    <x v="3"/>
    <s v="WARE-PUJ1005"/>
    <d v="2024-07-16T00:00:00"/>
    <d v="2024-08-09T00:00:00"/>
    <d v="2024-08-17T00:00:00"/>
    <x v="17"/>
    <x v="1"/>
    <n v="28"/>
    <n v="300"/>
    <s v="Wazy"/>
    <n v="6"/>
    <n v="0.2"/>
    <n v="1005"/>
    <n v="452.25"/>
    <n v="6030"/>
    <s v="Klasa III"/>
  </r>
  <r>
    <s v="SO - 0008039"/>
    <x v="1"/>
    <s v="WARE-PUJ1005"/>
    <d v="2024-07-16T00:00:00"/>
    <d v="2024-08-03T00:00:00"/>
    <d v="2024-08-06T00:00:00"/>
    <x v="20"/>
    <x v="1"/>
    <n v="33"/>
    <n v="263"/>
    <s v="Półmiski"/>
    <n v="4"/>
    <n v="0.2"/>
    <n v="837.5"/>
    <n v="711.875"/>
    <n v="3350"/>
    <s v="Klasa II"/>
  </r>
  <r>
    <s v="SO - 0008040"/>
    <x v="3"/>
    <s v="WARE-MKL1006"/>
    <d v="2024-07-16T00:00:00"/>
    <d v="2024-08-11T00:00:00"/>
    <d v="2024-08-20T00:00:00"/>
    <x v="21"/>
    <x v="3"/>
    <n v="16"/>
    <n v="340"/>
    <s v="Półmiski"/>
    <n v="3"/>
    <n v="7.4999999999999997E-2"/>
    <n v="837.5"/>
    <n v="335"/>
    <n v="2512.5"/>
    <s v="Klasa IV"/>
  </r>
  <r>
    <s v="SO - 0008041"/>
    <x v="0"/>
    <s v="WARE-NMK1003"/>
    <d v="2024-07-16T00:00:00"/>
    <d v="2024-08-08T00:00:00"/>
    <d v="2024-08-17T00:00:00"/>
    <x v="15"/>
    <x v="2"/>
    <n v="33"/>
    <n v="94"/>
    <s v="Dywany"/>
    <n v="6"/>
    <n v="7.4999999999999997E-2"/>
    <n v="3899.4"/>
    <n v="1754.73"/>
    <n v="23396.400000000001"/>
    <s v="Klasa IV"/>
  </r>
  <r>
    <s v="SO - 0008042"/>
    <x v="3"/>
    <s v="WARE-NMK1003"/>
    <d v="2024-07-17T00:00:00"/>
    <d v="2024-07-22T00:00:00"/>
    <d v="2024-07-31T00:00:00"/>
    <x v="17"/>
    <x v="1"/>
    <n v="11"/>
    <n v="126"/>
    <s v="Wisiorki"/>
    <n v="8"/>
    <n v="0.05"/>
    <n v="1105.5"/>
    <n v="619.08000000000004"/>
    <n v="8844"/>
    <s v="Klasa IV"/>
  </r>
  <r>
    <s v="SO - 0008043"/>
    <x v="0"/>
    <s v="WARE-XYS1001"/>
    <d v="2024-07-17T00:00:00"/>
    <d v="2024-08-08T00:00:00"/>
    <d v="2024-08-11T00:00:00"/>
    <x v="15"/>
    <x v="2"/>
    <n v="25"/>
    <n v="19"/>
    <s v="Pufy"/>
    <n v="4"/>
    <n v="0.1"/>
    <n v="268"/>
    <n v="142.04"/>
    <n v="1072"/>
    <s v="Klasa II"/>
  </r>
  <r>
    <s v="SO - 0008044"/>
    <x v="2"/>
    <s v="WARE-NMK1003"/>
    <d v="2024-07-17T00:00:00"/>
    <d v="2024-08-09T00:00:00"/>
    <d v="2024-08-10T00:00:00"/>
    <x v="3"/>
    <x v="0"/>
    <n v="36"/>
    <n v="166"/>
    <s v="Naczynia kuchenne"/>
    <n v="8"/>
    <n v="0.15"/>
    <n v="2485.6999999999998"/>
    <n v="1342.278"/>
    <n v="19885.599999999999"/>
    <s v="Klasa I"/>
  </r>
  <r>
    <s v="SO - 0008045"/>
    <x v="3"/>
    <s v="WARE-NMK1003"/>
    <d v="2024-07-17T00:00:00"/>
    <d v="2024-08-10T00:00:00"/>
    <d v="2024-08-14T00:00:00"/>
    <x v="11"/>
    <x v="0"/>
    <n v="49"/>
    <n v="129"/>
    <s v="Półmiski"/>
    <n v="4"/>
    <n v="7.4999999999999997E-2"/>
    <n v="6284.6"/>
    <n v="4650.6040000000003"/>
    <n v="25138.400000000001"/>
    <s v="Klasa II"/>
  </r>
  <r>
    <s v="SO - 0008046"/>
    <x v="0"/>
    <s v="WARE-NMK1003"/>
    <d v="2024-07-17T00:00:00"/>
    <d v="2024-08-13T00:00:00"/>
    <d v="2024-08-21T00:00:00"/>
    <x v="16"/>
    <x v="1"/>
    <n v="39"/>
    <n v="101"/>
    <s v="Komputery"/>
    <n v="3"/>
    <n v="0.1"/>
    <n v="1949.7"/>
    <n v="857.86800000000005"/>
    <n v="5849.1"/>
    <s v="Klasa III"/>
  </r>
  <r>
    <s v="SO - 0008047"/>
    <x v="3"/>
    <s v="WARE-PUJ1005"/>
    <d v="2024-07-18T00:00:00"/>
    <d v="2024-08-14T00:00:00"/>
    <d v="2024-08-19T00:00:00"/>
    <x v="4"/>
    <x v="3"/>
    <n v="21"/>
    <n v="307"/>
    <s v="TV i wideo"/>
    <n v="2"/>
    <n v="7.4999999999999997E-2"/>
    <n v="1721.9"/>
    <n v="1033.1400000000001"/>
    <n v="3443.8"/>
    <s v="Klasa II"/>
  </r>
  <r>
    <s v="SO - 0008048"/>
    <x v="1"/>
    <s v="WARE-UHY1004"/>
    <d v="2024-07-18T00:00:00"/>
    <d v="2024-08-13T00:00:00"/>
    <d v="2024-08-18T00:00:00"/>
    <x v="8"/>
    <x v="3"/>
    <n v="17"/>
    <n v="219"/>
    <s v="Półmiski"/>
    <n v="8"/>
    <n v="0.05"/>
    <n v="1755.4"/>
    <n v="1351.6579999999999"/>
    <n v="14043.2"/>
    <s v="Klasa II"/>
  </r>
  <r>
    <s v="SO - 0008049"/>
    <x v="3"/>
    <s v="WARE-UHY1004"/>
    <d v="2024-07-18T00:00:00"/>
    <d v="2024-08-14T00:00:00"/>
    <d v="2024-08-20T00:00:00"/>
    <x v="11"/>
    <x v="0"/>
    <n v="11"/>
    <n v="250"/>
    <s v="Dekoracje zewnętrzne"/>
    <n v="8"/>
    <n v="7.4999999999999997E-2"/>
    <n v="3222.7"/>
    <n v="1933.62"/>
    <n v="25781.599999999999"/>
    <s v="Klasa III"/>
  </r>
  <r>
    <s v="SO - 0008050"/>
    <x v="1"/>
    <s v="WARE-NMK1003"/>
    <d v="2024-07-18T00:00:00"/>
    <d v="2024-08-08T00:00:00"/>
    <d v="2024-08-10T00:00:00"/>
    <x v="20"/>
    <x v="1"/>
    <n v="7"/>
    <n v="95"/>
    <s v="Ramki na zdjęcia"/>
    <n v="4"/>
    <n v="0.1"/>
    <n v="2318.1999999999998"/>
    <n v="1483.6479999999999"/>
    <n v="9272.7999999999993"/>
    <s v="Klasa I"/>
  </r>
  <r>
    <s v="SO - 0008051"/>
    <x v="3"/>
    <s v="WARE-NBV1002"/>
    <d v="2024-07-18T00:00:00"/>
    <d v="2024-08-14T00:00:00"/>
    <d v="2024-08-22T00:00:00"/>
    <x v="27"/>
    <x v="1"/>
    <n v="17"/>
    <n v="77"/>
    <s v="Meble łazienkowe"/>
    <n v="1"/>
    <n v="0.1"/>
    <n v="3872.6"/>
    <n v="2981.902"/>
    <n v="3872.6"/>
    <s v="Klasa III"/>
  </r>
  <r>
    <s v="SO - 0008052"/>
    <x v="0"/>
    <s v="WARE-PUJ1005"/>
    <d v="2024-07-18T00:00:00"/>
    <d v="2024-07-27T00:00:00"/>
    <d v="2024-08-06T00:00:00"/>
    <x v="18"/>
    <x v="2"/>
    <n v="41"/>
    <n v="277"/>
    <s v="Narzędzia barowe"/>
    <n v="6"/>
    <n v="7.4999999999999997E-2"/>
    <n v="1045.2"/>
    <n v="438.98399999999998"/>
    <n v="6271.2000000000007"/>
    <s v="Klasa IV"/>
  </r>
  <r>
    <s v="SO - 0008053"/>
    <x v="3"/>
    <s v="WARE-UHY1004"/>
    <d v="2024-07-18T00:00:00"/>
    <d v="2024-08-07T00:00:00"/>
    <d v="2024-08-15T00:00:00"/>
    <x v="17"/>
    <x v="1"/>
    <n v="18"/>
    <n v="224"/>
    <s v="Kolekcje"/>
    <n v="5"/>
    <n v="0.05"/>
    <n v="1139"/>
    <n v="956.76"/>
    <n v="5695"/>
    <s v="Klasa III"/>
  </r>
  <r>
    <s v="SO - 0008054"/>
    <x v="3"/>
    <s v="WARE-NMK1003"/>
    <d v="2024-07-18T00:00:00"/>
    <d v="2024-08-13T00:00:00"/>
    <d v="2024-08-22T00:00:00"/>
    <x v="9"/>
    <x v="0"/>
    <n v="7"/>
    <n v="189"/>
    <s v="Wieńce"/>
    <n v="7"/>
    <n v="0.05"/>
    <n v="1266.3"/>
    <n v="810.43200000000002"/>
    <n v="8864.1"/>
    <s v="Klasa IV"/>
  </r>
  <r>
    <s v="SO - 0008055"/>
    <x v="3"/>
    <s v="WARE-UHY1004"/>
    <d v="2024-07-19T00:00:00"/>
    <d v="2024-07-21T00:00:00"/>
    <d v="2024-07-31T00:00:00"/>
    <x v="4"/>
    <x v="3"/>
    <n v="14"/>
    <n v="207"/>
    <s v="Wazy"/>
    <n v="4"/>
    <n v="7.4999999999999997E-2"/>
    <n v="5554.3"/>
    <n v="3499.2089999999998"/>
    <n v="22217.200000000001"/>
    <s v="Klasa IV"/>
  </r>
  <r>
    <s v="SO - 0008056"/>
    <x v="3"/>
    <s v="WARE-UHY1004"/>
    <d v="2024-07-19T00:00:00"/>
    <d v="2024-07-23T00:00:00"/>
    <d v="2024-08-01T00:00:00"/>
    <x v="27"/>
    <x v="1"/>
    <n v="15"/>
    <n v="211"/>
    <s v="Poduszki meblowe"/>
    <n v="5"/>
    <n v="7.4999999999999997E-2"/>
    <n v="1909.5"/>
    <n v="916.56"/>
    <n v="9547.5"/>
    <s v="Klasa IV"/>
  </r>
  <r>
    <s v="SO - 0008057"/>
    <x v="0"/>
    <s v="WARE-PUJ1005"/>
    <d v="2024-07-19T00:00:00"/>
    <d v="2024-08-02T00:00:00"/>
    <d v="2024-08-10T00:00:00"/>
    <x v="15"/>
    <x v="2"/>
    <n v="8"/>
    <n v="278"/>
    <s v="Naczynia do pieczenia"/>
    <n v="4"/>
    <n v="0.3"/>
    <n v="201"/>
    <n v="92.46"/>
    <n v="804"/>
    <s v="Klasa III"/>
  </r>
  <r>
    <s v="SO - 0008058"/>
    <x v="3"/>
    <s v="WARE-NMK1003"/>
    <d v="2024-07-19T00:00:00"/>
    <d v="2024-07-31T00:00:00"/>
    <d v="2024-08-05T00:00:00"/>
    <x v="11"/>
    <x v="0"/>
    <n v="16"/>
    <n v="181"/>
    <s v="Szafy"/>
    <n v="4"/>
    <n v="0.1"/>
    <n v="1018.4"/>
    <n v="651.77599999999995"/>
    <n v="4073.6"/>
    <s v="Klasa II"/>
  </r>
  <r>
    <s v="SO - 0008059"/>
    <x v="2"/>
    <s v="WARE-UHY1004"/>
    <d v="2024-07-19T00:00:00"/>
    <d v="2024-08-08T00:00:00"/>
    <d v="2024-08-09T00:00:00"/>
    <x v="23"/>
    <x v="0"/>
    <n v="13"/>
    <n v="225"/>
    <s v="Poduszki"/>
    <n v="2"/>
    <n v="7.4999999999999997E-2"/>
    <n v="1802.3"/>
    <n v="720.92"/>
    <n v="3604.6"/>
    <s v="Klasa I"/>
  </r>
  <r>
    <s v="SO - 0008060"/>
    <x v="3"/>
    <s v="WARE-PUJ1005"/>
    <d v="2024-07-19T00:00:00"/>
    <d v="2024-07-31T00:00:00"/>
    <d v="2024-08-04T00:00:00"/>
    <x v="22"/>
    <x v="0"/>
    <n v="8"/>
    <n v="263"/>
    <s v="Meble łazienkowe"/>
    <n v="3"/>
    <n v="0.4"/>
    <n v="1065.3"/>
    <n v="617.87400000000002"/>
    <n v="3195.8999999999996"/>
    <s v="Klasa II"/>
  </r>
  <r>
    <s v="SO - 0008061"/>
    <x v="2"/>
    <s v="WARE-UHY1004"/>
    <d v="2024-07-19T00:00:00"/>
    <d v="2024-08-07T00:00:00"/>
    <d v="2024-08-14T00:00:00"/>
    <x v="13"/>
    <x v="0"/>
    <n v="25"/>
    <n v="260"/>
    <s v="Szafy"/>
    <n v="8"/>
    <n v="7.4999999999999997E-2"/>
    <n v="1701.8"/>
    <n v="1191.26"/>
    <n v="13614.4"/>
    <s v="Klasa III"/>
  </r>
  <r>
    <s v="SO - 0008062"/>
    <x v="1"/>
    <s v="WARE-PUJ1005"/>
    <d v="2024-07-19T00:00:00"/>
    <d v="2024-08-16T00:00:00"/>
    <d v="2024-08-17T00:00:00"/>
    <x v="8"/>
    <x v="3"/>
    <n v="45"/>
    <n v="278"/>
    <s v="Meble łazienkowe"/>
    <n v="5"/>
    <n v="0.05"/>
    <n v="3892.7"/>
    <n v="2724.89"/>
    <n v="19463.5"/>
    <s v="Klasa I"/>
  </r>
  <r>
    <s v="SO - 0008063"/>
    <x v="1"/>
    <s v="WARE-PUJ1005"/>
    <d v="2024-07-19T00:00:00"/>
    <d v="2024-07-28T00:00:00"/>
    <d v="2024-07-29T00:00:00"/>
    <x v="2"/>
    <x v="2"/>
    <n v="4"/>
    <n v="269"/>
    <s v="Przechowywanie wina"/>
    <n v="8"/>
    <n v="7.4999999999999997E-2"/>
    <n v="6472.2"/>
    <n v="4983.5940000000001"/>
    <n v="51777.599999999999"/>
    <s v="Klasa I"/>
  </r>
  <r>
    <s v="SO - 0008064"/>
    <x v="0"/>
    <s v="WARE-PUJ1005"/>
    <d v="2024-07-19T00:00:00"/>
    <d v="2024-07-25T00:00:00"/>
    <d v="2024-07-31T00:00:00"/>
    <x v="6"/>
    <x v="1"/>
    <n v="12"/>
    <n v="320"/>
    <s v="Poduszki meblowe"/>
    <n v="3"/>
    <n v="7.4999999999999997E-2"/>
    <n v="944.7"/>
    <n v="689.63099999999997"/>
    <n v="2834.1000000000004"/>
    <s v="Klasa III"/>
  </r>
  <r>
    <s v="SO - 0008065"/>
    <x v="3"/>
    <s v="WARE-MKL1006"/>
    <d v="2024-07-19T00:00:00"/>
    <d v="2024-08-11T00:00:00"/>
    <d v="2024-08-14T00:00:00"/>
    <x v="22"/>
    <x v="0"/>
    <n v="43"/>
    <n v="351"/>
    <s v="Świeczniki"/>
    <n v="2"/>
    <n v="0.1"/>
    <n v="984.9"/>
    <n v="778.07100000000003"/>
    <n v="1969.8"/>
    <s v="Klasa II"/>
  </r>
  <r>
    <s v="SO - 0008066"/>
    <x v="1"/>
    <s v="WARE-XYS1001"/>
    <d v="2024-07-20T00:00:00"/>
    <d v="2024-08-03T00:00:00"/>
    <d v="2024-08-06T00:00:00"/>
    <x v="20"/>
    <x v="1"/>
    <n v="6"/>
    <n v="46"/>
    <s v="Naczynia serwisowe"/>
    <n v="3"/>
    <n v="0.05"/>
    <n v="3906.1"/>
    <n v="3281.1239999999998"/>
    <n v="11718.3"/>
    <s v="Klasa II"/>
  </r>
  <r>
    <s v="SO - 0008067"/>
    <x v="3"/>
    <s v="WARE-NMK1003"/>
    <d v="2024-07-20T00:00:00"/>
    <d v="2024-07-25T00:00:00"/>
    <d v="2024-08-03T00:00:00"/>
    <x v="9"/>
    <x v="0"/>
    <n v="31"/>
    <n v="196"/>
    <s v="Poduszki meblowe"/>
    <n v="2"/>
    <n v="0.1"/>
    <n v="5862.5"/>
    <n v="3752"/>
    <n v="11725"/>
    <s v="Klasa IV"/>
  </r>
  <r>
    <s v="SO - 0008068"/>
    <x v="3"/>
    <s v="WARE-XYS1001"/>
    <d v="2024-07-20T00:00:00"/>
    <d v="2024-08-16T00:00:00"/>
    <d v="2024-08-25T00:00:00"/>
    <x v="5"/>
    <x v="2"/>
    <n v="12"/>
    <n v="7"/>
    <s v="TV i wideo"/>
    <n v="4"/>
    <n v="7.4999999999999997E-2"/>
    <n v="3403.6"/>
    <n v="2688.8440000000001"/>
    <n v="13614.4"/>
    <s v="Klasa IV"/>
  </r>
  <r>
    <s v="SO - 0008069"/>
    <x v="1"/>
    <s v="WARE-XYS1001"/>
    <d v="2024-07-20T00:00:00"/>
    <d v="2024-07-28T00:00:00"/>
    <d v="2024-07-30T00:00:00"/>
    <x v="20"/>
    <x v="1"/>
    <n v="16"/>
    <n v="46"/>
    <s v="Dywany"/>
    <n v="8"/>
    <n v="0.4"/>
    <n v="6505.7"/>
    <n v="5139.5029999999997"/>
    <n v="52045.599999999999"/>
    <s v="Klasa I"/>
  </r>
  <r>
    <s v="SO - 0008070"/>
    <x v="0"/>
    <s v="WARE-XYS1001"/>
    <d v="2024-07-20T00:00:00"/>
    <d v="2024-08-05T00:00:00"/>
    <d v="2024-08-10T00:00:00"/>
    <x v="25"/>
    <x v="0"/>
    <n v="36"/>
    <n v="21"/>
    <s v="Wieńce"/>
    <n v="8"/>
    <n v="0.1"/>
    <n v="2298.1"/>
    <n v="988.18299999999999"/>
    <n v="18384.8"/>
    <s v="Klasa II"/>
  </r>
  <r>
    <s v="SO - 0008071"/>
    <x v="0"/>
    <s v="WARE-UHY1004"/>
    <d v="2024-07-20T00:00:00"/>
    <d v="2024-07-27T00:00:00"/>
    <d v="2024-08-01T00:00:00"/>
    <x v="14"/>
    <x v="2"/>
    <n v="13"/>
    <n v="252"/>
    <s v="Dywany"/>
    <n v="1"/>
    <n v="0.05"/>
    <n v="5427"/>
    <n v="2496.42"/>
    <n v="5427"/>
    <s v="Klasa II"/>
  </r>
  <r>
    <s v="SO - 0008072"/>
    <x v="1"/>
    <s v="WARE-MKL1006"/>
    <d v="2024-07-20T00:00:00"/>
    <d v="2024-08-15T00:00:00"/>
    <d v="2024-08-21T00:00:00"/>
    <x v="8"/>
    <x v="3"/>
    <n v="15"/>
    <n v="348"/>
    <s v="Kwiaty"/>
    <n v="6"/>
    <n v="7.4999999999999997E-2"/>
    <n v="1721.9"/>
    <n v="1033.1400000000001"/>
    <n v="10331.400000000001"/>
    <s v="Klasa III"/>
  </r>
  <r>
    <s v="SO - 0008073"/>
    <x v="0"/>
    <s v="WARE-NMK1003"/>
    <d v="2024-07-20T00:00:00"/>
    <d v="2024-07-29T00:00:00"/>
    <d v="2024-08-04T00:00:00"/>
    <x v="1"/>
    <x v="1"/>
    <n v="22"/>
    <n v="145"/>
    <s v="Lustra"/>
    <n v="4"/>
    <n v="0.05"/>
    <n v="2599.6"/>
    <n v="1065.836"/>
    <n v="10398.4"/>
    <s v="Klasa III"/>
  </r>
  <r>
    <s v="SO - 0008074"/>
    <x v="3"/>
    <s v="WARE-NMK1003"/>
    <d v="2024-07-20T00:00:00"/>
    <d v="2024-07-29T00:00:00"/>
    <d v="2024-08-05T00:00:00"/>
    <x v="9"/>
    <x v="0"/>
    <n v="33"/>
    <n v="111"/>
    <s v="Ramki na zdjęcia"/>
    <n v="3"/>
    <n v="0.05"/>
    <n v="6545.9"/>
    <n v="5498.5559999999996"/>
    <n v="19637.699999999997"/>
    <s v="Klasa III"/>
  </r>
  <r>
    <s v="SO - 0008075"/>
    <x v="2"/>
    <s v="WARE-XYS1001"/>
    <d v="2024-07-20T00:00:00"/>
    <d v="2024-07-25T00:00:00"/>
    <d v="2024-07-31T00:00:00"/>
    <x v="23"/>
    <x v="0"/>
    <n v="30"/>
    <n v="5"/>
    <s v="Toaletki"/>
    <n v="5"/>
    <n v="0.05"/>
    <n v="790.6"/>
    <n v="490.17200000000003"/>
    <n v="3953"/>
    <s v="Klasa III"/>
  </r>
  <r>
    <s v="SO - 0008076"/>
    <x v="3"/>
    <s v="WARE-XYS1001"/>
    <d v="2024-07-20T00:00:00"/>
    <d v="2024-08-03T00:00:00"/>
    <d v="2024-08-07T00:00:00"/>
    <x v="9"/>
    <x v="0"/>
    <n v="46"/>
    <n v="11"/>
    <s v="Meble do jadalni"/>
    <n v="1"/>
    <n v="0.1"/>
    <n v="1038.5"/>
    <n v="664.64"/>
    <n v="1038.5"/>
    <s v="Klasa II"/>
  </r>
  <r>
    <s v="SO - 0008077"/>
    <x v="1"/>
    <s v="WARE-NBV1002"/>
    <d v="2024-07-20T00:00:00"/>
    <d v="2024-08-15T00:00:00"/>
    <d v="2024-08-21T00:00:00"/>
    <x v="20"/>
    <x v="1"/>
    <n v="39"/>
    <n v="86"/>
    <s v="Półmiski"/>
    <n v="7"/>
    <n v="0.15"/>
    <n v="227.8"/>
    <n v="150.34800000000001"/>
    <n v="1594.6000000000001"/>
    <s v="Klasa III"/>
  </r>
  <r>
    <s v="SO - 0008078"/>
    <x v="3"/>
    <s v="WARE-PUJ1005"/>
    <d v="2024-07-20T00:00:00"/>
    <d v="2024-08-09T00:00:00"/>
    <d v="2024-08-11T00:00:00"/>
    <x v="12"/>
    <x v="1"/>
    <n v="12"/>
    <n v="290"/>
    <s v="Naczynia serwisowe"/>
    <n v="4"/>
    <n v="7.4999999999999997E-2"/>
    <n v="5855.8"/>
    <n v="2576.5520000000001"/>
    <n v="23423.200000000001"/>
    <s v="Klasa I"/>
  </r>
  <r>
    <s v="SO - 0008079"/>
    <x v="1"/>
    <s v="WARE-PUJ1005"/>
    <d v="2024-07-21T00:00:00"/>
    <d v="2024-07-31T00:00:00"/>
    <d v="2024-08-05T00:00:00"/>
    <x v="20"/>
    <x v="1"/>
    <n v="21"/>
    <n v="291"/>
    <s v="Zapachy do domu"/>
    <n v="5"/>
    <n v="0.4"/>
    <n v="3852.5"/>
    <n v="1618.05"/>
    <n v="19262.5"/>
    <s v="Klasa II"/>
  </r>
  <r>
    <s v="SO - 0008080"/>
    <x v="0"/>
    <s v="WARE-NBV1002"/>
    <d v="2024-07-21T00:00:00"/>
    <d v="2024-08-12T00:00:00"/>
    <d v="2024-08-19T00:00:00"/>
    <x v="18"/>
    <x v="2"/>
    <n v="7"/>
    <n v="80"/>
    <s v="Wazy"/>
    <n v="7"/>
    <n v="0.3"/>
    <n v="964.8"/>
    <n v="492.048"/>
    <n v="6753.5999999999995"/>
    <s v="Klasa III"/>
  </r>
  <r>
    <s v="SO - 0008081"/>
    <x v="3"/>
    <s v="WARE-NMK1003"/>
    <d v="2024-07-21T00:00:00"/>
    <d v="2024-07-26T00:00:00"/>
    <d v="2024-07-28T00:00:00"/>
    <x v="9"/>
    <x v="0"/>
    <n v="16"/>
    <n v="121"/>
    <s v="Przechowywanie wina"/>
    <n v="6"/>
    <n v="0.05"/>
    <n v="1862.6"/>
    <n v="1117.56"/>
    <n v="11175.599999999999"/>
    <s v="Klasa I"/>
  </r>
  <r>
    <s v="SO - 0008082"/>
    <x v="2"/>
    <s v="WARE-PUJ1005"/>
    <d v="2024-07-21T00:00:00"/>
    <d v="2024-07-30T00:00:00"/>
    <d v="2024-08-03T00:00:00"/>
    <x v="24"/>
    <x v="2"/>
    <n v="12"/>
    <n v="279"/>
    <s v="Poduszki meblowe"/>
    <n v="1"/>
    <n v="0.1"/>
    <n v="1835.8"/>
    <n v="1303.4179999999999"/>
    <n v="1835.8"/>
    <s v="Klasa II"/>
  </r>
  <r>
    <s v="SO - 0008083"/>
    <x v="0"/>
    <s v="WARE-NMK1003"/>
    <d v="2024-07-21T00:00:00"/>
    <d v="2024-08-13T00:00:00"/>
    <d v="2024-08-18T00:00:00"/>
    <x v="19"/>
    <x v="2"/>
    <n v="42"/>
    <n v="132"/>
    <s v="Kwiaty"/>
    <n v="3"/>
    <n v="0.1"/>
    <n v="5051.8"/>
    <n v="4243.5119999999997"/>
    <n v="15155.400000000001"/>
    <s v="Klasa II"/>
  </r>
  <r>
    <s v="SO - 0008084"/>
    <x v="2"/>
    <s v="WARE-NMK1003"/>
    <d v="2024-07-21T00:00:00"/>
    <d v="2024-08-12T00:00:00"/>
    <d v="2024-08-22T00:00:00"/>
    <x v="24"/>
    <x v="2"/>
    <n v="44"/>
    <n v="121"/>
    <s v="Przechowywanie wina"/>
    <n v="4"/>
    <n v="0.15"/>
    <n v="3959.7"/>
    <n v="2930.1779999999999"/>
    <n v="15838.8"/>
    <s v="Klasa IV"/>
  </r>
  <r>
    <s v="SO - 0008085"/>
    <x v="0"/>
    <s v="WARE-PUJ1005"/>
    <d v="2024-07-21T00:00:00"/>
    <d v="2024-08-03T00:00:00"/>
    <d v="2024-08-04T00:00:00"/>
    <x v="16"/>
    <x v="1"/>
    <n v="19"/>
    <n v="295"/>
    <s v="Kwiaty"/>
    <n v="5"/>
    <n v="0.1"/>
    <n v="850.9"/>
    <n v="519.04899999999998"/>
    <n v="4254.5"/>
    <s v="Klasa I"/>
  </r>
  <r>
    <s v="SO - 0008086"/>
    <x v="0"/>
    <s v="WARE-NBV1002"/>
    <d v="2024-07-21T00:00:00"/>
    <d v="2024-08-01T00:00:00"/>
    <d v="2024-08-03T00:00:00"/>
    <x v="10"/>
    <x v="3"/>
    <n v="27"/>
    <n v="61"/>
    <s v="Świece"/>
    <n v="6"/>
    <n v="7.4999999999999997E-2"/>
    <n v="254.6"/>
    <n v="137.48400000000001"/>
    <n v="1527.6"/>
    <s v="Klasa I"/>
  </r>
  <r>
    <s v="SO - 0008087"/>
    <x v="0"/>
    <s v="WARE-MKL1006"/>
    <d v="2024-07-22T00:00:00"/>
    <d v="2024-07-30T00:00:00"/>
    <d v="2024-08-06T00:00:00"/>
    <x v="25"/>
    <x v="0"/>
    <n v="41"/>
    <n v="339"/>
    <s v="Wisiorki"/>
    <n v="1"/>
    <n v="7.4999999999999997E-2"/>
    <n v="234.5"/>
    <n v="121.94"/>
    <n v="234.5"/>
    <s v="Klasa III"/>
  </r>
  <r>
    <s v="SO - 0008088"/>
    <x v="3"/>
    <s v="WARE-NMK1003"/>
    <d v="2024-07-22T00:00:00"/>
    <d v="2024-07-25T00:00:00"/>
    <d v="2024-07-27T00:00:00"/>
    <x v="9"/>
    <x v="0"/>
    <n v="29"/>
    <n v="202"/>
    <s v="Lampy stołowe"/>
    <n v="6"/>
    <n v="0.05"/>
    <n v="3202.6"/>
    <n v="1921.56"/>
    <n v="19215.599999999999"/>
    <s v="Klasa I"/>
  </r>
  <r>
    <s v="SO - 0008089"/>
    <x v="3"/>
    <s v="WARE-UHY1004"/>
    <d v="2024-07-22T00:00:00"/>
    <d v="2024-08-15T00:00:00"/>
    <d v="2024-08-18T00:00:00"/>
    <x v="9"/>
    <x v="0"/>
    <n v="32"/>
    <n v="241"/>
    <s v="Obrusy"/>
    <n v="5"/>
    <n v="0.2"/>
    <n v="3825.7"/>
    <n v="2792.761"/>
    <n v="19128.5"/>
    <s v="Klasa II"/>
  </r>
  <r>
    <s v="SO - 0008090"/>
    <x v="3"/>
    <s v="WARE-NMK1003"/>
    <d v="2024-07-22T00:00:00"/>
    <d v="2024-08-12T00:00:00"/>
    <d v="2024-08-17T00:00:00"/>
    <x v="12"/>
    <x v="1"/>
    <n v="42"/>
    <n v="112"/>
    <s v="Zegary"/>
    <n v="8"/>
    <n v="0.1"/>
    <n v="1072"/>
    <n v="804"/>
    <n v="8576"/>
    <s v="Klasa II"/>
  </r>
  <r>
    <s v="SO - 0008091"/>
    <x v="0"/>
    <s v="WARE-UHY1004"/>
    <d v="2024-07-22T00:00:00"/>
    <d v="2024-08-05T00:00:00"/>
    <d v="2024-08-11T00:00:00"/>
    <x v="15"/>
    <x v="2"/>
    <n v="41"/>
    <n v="237"/>
    <s v="Świąteczne"/>
    <n v="5"/>
    <n v="7.4999999999999997E-2"/>
    <n v="2211"/>
    <n v="1370.82"/>
    <n v="11055"/>
    <s v="Klasa III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6">
  <r>
    <s v="SO - 0003079"/>
    <s v="Sklep stacjonarny"/>
    <s v="WARE-XYS1001"/>
    <d v="2022-12-05T00:00:00"/>
    <d v="2023-01-02T00:00:00"/>
    <d v="2023-01-04T00:00:00"/>
    <x v="0"/>
    <s v="Środkowy Zachód"/>
    <n v="45"/>
    <n v="29"/>
    <s v="Meble łazienkowe"/>
    <n v="3"/>
    <n v="0.1"/>
    <n v="1688.4"/>
    <n v="827.31600000000003"/>
    <n v="5065.2000000000007"/>
    <n v="2324.9268000000006"/>
    <x v="0"/>
  </r>
  <r>
    <s v="SO - 0003083"/>
    <s v="Sklep stacjonarny"/>
    <s v="WARE-MKL1006"/>
    <d v="2022-12-05T00:00:00"/>
    <d v="2023-01-02T00:00:00"/>
    <d v="2023-01-08T00:00:00"/>
    <x v="1"/>
    <s v="Zachód"/>
    <n v="11"/>
    <n v="344"/>
    <s v="Pufy"/>
    <n v="5"/>
    <n v="7.4999999999999997E-2"/>
    <n v="1862.6"/>
    <n v="1303.82"/>
    <n v="9313"/>
    <n v="2584.3574999999996"/>
    <x v="1"/>
  </r>
  <r>
    <s v="SO - 0003092"/>
    <s v="Hurtownik"/>
    <s v="WARE-XYS1001"/>
    <d v="2022-12-07T00:00:00"/>
    <d v="2023-01-04T00:00:00"/>
    <d v="2023-01-06T00:00:00"/>
    <x v="2"/>
    <s v="Północny Wschód"/>
    <n v="48"/>
    <n v="36"/>
    <s v="Akcesoria"/>
    <n v="8"/>
    <n v="0.05"/>
    <n v="676.7"/>
    <n v="345.11700000000002"/>
    <n v="5413.6"/>
    <n v="2520.0308"/>
    <x v="1"/>
  </r>
  <r>
    <s v="SO - 0003096"/>
    <s v="Hurtownik"/>
    <s v="WARE-NMK1003"/>
    <d v="2022-12-07T00:00:00"/>
    <d v="2023-01-03T00:00:00"/>
    <d v="2023-01-08T00:00:00"/>
    <x v="2"/>
    <s v="Północny Wschód"/>
    <n v="7"/>
    <n v="133"/>
    <s v="Audio"/>
    <n v="2"/>
    <n v="0.3"/>
    <n v="1976.5"/>
    <n v="1442.845"/>
    <n v="3953"/>
    <n v="747.11699999999996"/>
    <x v="0"/>
  </r>
  <r>
    <s v="SO - 0003101"/>
    <s v="Dystrybutor"/>
    <s v="WARE-UHY1004"/>
    <d v="2022-12-09T00:00:00"/>
    <d v="2023-01-06T00:00:00"/>
    <d v="2023-01-14T00:00:00"/>
    <x v="3"/>
    <s v="Środkowy Zachód"/>
    <n v="22"/>
    <n v="218"/>
    <s v="Ozdoby"/>
    <n v="5"/>
    <n v="7.4999999999999997E-2"/>
    <n v="884.4"/>
    <n v="512.952"/>
    <n v="4422"/>
    <n v="1717.9469999999999"/>
    <x v="1"/>
  </r>
  <r>
    <s v="SO - 0003104"/>
    <s v="Online"/>
    <s v="WARE-NMK1003"/>
    <d v="2022-12-09T00:00:00"/>
    <d v="2023-01-05T00:00:00"/>
    <d v="2023-01-06T00:00:00"/>
    <x v="4"/>
    <s v="Południe"/>
    <n v="44"/>
    <n v="195"/>
    <s v="Koce"/>
    <n v="5"/>
    <n v="0.1"/>
    <n v="1112.2"/>
    <n v="934.24800000000005"/>
    <n v="5561"/>
    <n v="800.78399999999999"/>
    <x v="0"/>
  </r>
  <r>
    <s v="SO - 0003108"/>
    <s v="Online"/>
    <s v="WARE-XYS1001"/>
    <d v="2022-12-09T00:00:00"/>
    <d v="2023-01-02T00:00:00"/>
    <d v="2023-01-12T00:00:00"/>
    <x v="5"/>
    <s v="Północny Wschód"/>
    <n v="5"/>
    <n v="44"/>
    <s v="Meble do jadalni"/>
    <n v="3"/>
    <n v="0.15"/>
    <n v="1125.5999999999999"/>
    <n v="529.03200000000004"/>
    <n v="3376.7999999999997"/>
    <n v="1521.2483999999997"/>
    <x v="0"/>
  </r>
  <r>
    <s v="SO - 0003113"/>
    <s v="Dystrybutor"/>
    <s v="WARE-UHY1004"/>
    <d v="2022-12-10T00:00:00"/>
    <d v="2023-01-02T00:00:00"/>
    <d v="2023-01-09T00:00:00"/>
    <x v="3"/>
    <s v="Środkowy Zachód"/>
    <n v="5"/>
    <n v="204"/>
    <s v="Lustra"/>
    <n v="8"/>
    <n v="7.4999999999999997E-2"/>
    <n v="1802.3"/>
    <n v="1297.6559999999999"/>
    <n v="14418.4"/>
    <n v="3734.3656000000001"/>
    <x v="1"/>
  </r>
  <r>
    <s v="SO - 0003114"/>
    <s v="Dystrybutor"/>
    <s v="WARE-MKL1006"/>
    <d v="2022-12-10T00:00:00"/>
    <d v="2023-01-07T00:00:00"/>
    <d v="2023-01-17T00:00:00"/>
    <x v="3"/>
    <s v="Środkowy Zachód"/>
    <n v="29"/>
    <n v="345"/>
    <s v="Ozdoby"/>
    <n v="3"/>
    <n v="7.4999999999999997E-2"/>
    <n v="254.6"/>
    <n v="206.226"/>
    <n v="763.8"/>
    <n v="134.23784999999998"/>
    <x v="1"/>
  </r>
  <r>
    <s v="SO - 0003115"/>
    <s v="Sklep stacjonarny"/>
    <s v="WARE-PUJ1005"/>
    <d v="2022-12-10T00:00:00"/>
    <d v="2023-01-05T00:00:00"/>
    <d v="2023-01-14T00:00:00"/>
    <x v="6"/>
    <s v="Zachód"/>
    <n v="11"/>
    <n v="283"/>
    <s v="Baseball"/>
    <n v="2"/>
    <n v="0.1"/>
    <n v="1996.6"/>
    <n v="1397.62"/>
    <n v="3993.2"/>
    <n v="1078.164"/>
    <x v="0"/>
  </r>
  <r>
    <s v="SO - 0003117"/>
    <s v="Hurtownik"/>
    <s v="WARE-XYS1001"/>
    <d v="2022-12-10T00:00:00"/>
    <d v="2023-01-07T00:00:00"/>
    <d v="2023-01-15T00:00:00"/>
    <x v="7"/>
    <s v="Południe"/>
    <n v="49"/>
    <n v="16"/>
    <s v="Naczynia do pieczenia"/>
    <n v="4"/>
    <n v="0.1"/>
    <n v="6438.7"/>
    <n v="4120.768"/>
    <n v="25754.799999999999"/>
    <n v="8344.5551999999989"/>
    <x v="0"/>
  </r>
  <r>
    <s v="SO - 0003118"/>
    <s v="Hurtownik"/>
    <s v="WARE-NMK1003"/>
    <d v="2022-12-10T00:00:00"/>
    <d v="2023-01-05T00:00:00"/>
    <d v="2023-01-06T00:00:00"/>
    <x v="8"/>
    <s v="Południe"/>
    <n v="36"/>
    <n v="142"/>
    <s v="Telefony"/>
    <n v="3"/>
    <n v="0.1"/>
    <n v="3946.3"/>
    <n v="3354.355"/>
    <n v="11838.900000000001"/>
    <n v="1598.2515000000005"/>
    <x v="0"/>
  </r>
  <r>
    <s v="SO - 0003121"/>
    <s v="Online"/>
    <s v="WARE-PUJ1005"/>
    <d v="2022-12-10T00:00:00"/>
    <d v="2023-01-01T00:00:00"/>
    <d v="2023-01-03T00:00:00"/>
    <x v="9"/>
    <s v="Środkowy Zachód"/>
    <n v="40"/>
    <n v="300"/>
    <s v="Świece"/>
    <n v="7"/>
    <n v="0.1"/>
    <n v="1172.5"/>
    <n v="656.6"/>
    <n v="8207.5"/>
    <n v="3250.1699999999996"/>
    <x v="0"/>
  </r>
  <r>
    <s v="SO - 0003123"/>
    <s v="Sklep stacjonarny"/>
    <s v="WARE-NBV1002"/>
    <d v="2022-12-11T00:00:00"/>
    <d v="2023-01-01T00:00:00"/>
    <d v="2023-01-04T00:00:00"/>
    <x v="10"/>
    <s v="Południe"/>
    <n v="48"/>
    <n v="76"/>
    <s v="Świeczniki"/>
    <n v="5"/>
    <n v="0.4"/>
    <n v="5313.1"/>
    <n v="4091.087"/>
    <n v="26565.5"/>
    <n v="3666.0390000000011"/>
    <x v="0"/>
  </r>
  <r>
    <s v="SO - 0003130"/>
    <s v="Online"/>
    <s v="WARE-NMK1003"/>
    <d v="2022-12-12T00:00:00"/>
    <d v="2023-01-05T00:00:00"/>
    <d v="2023-01-06T00:00:00"/>
    <x v="11"/>
    <s v="Środkowy Zachód"/>
    <n v="40"/>
    <n v="134"/>
    <s v="Toaletki"/>
    <n v="8"/>
    <n v="0.1"/>
    <n v="1835.8"/>
    <n v="1009.69"/>
    <n v="14686.4"/>
    <n v="5947.9919999999993"/>
    <x v="0"/>
  </r>
  <r>
    <s v="SO - 0003131"/>
    <s v="Online"/>
    <s v="WARE-NMK1003"/>
    <d v="2022-12-12T00:00:00"/>
    <d v="2023-01-03T00:00:00"/>
    <d v="2023-01-07T00:00:00"/>
    <x v="12"/>
    <s v="Zachód"/>
    <n v="20"/>
    <n v="94"/>
    <s v="Ramki na zdjęcia"/>
    <n v="5"/>
    <n v="7.4999999999999997E-2"/>
    <n v="1916.2"/>
    <n v="1073.0719999999999"/>
    <n v="9581"/>
    <n v="3899.4670000000015"/>
    <x v="1"/>
  </r>
  <r>
    <s v="SO - 0003134"/>
    <s v="Dystrybutor"/>
    <s v="WARE-XYS1001"/>
    <d v="2022-12-12T00:00:00"/>
    <d v="2023-01-02T00:00:00"/>
    <d v="2023-01-05T00:00:00"/>
    <x v="13"/>
    <s v="Środkowy Zachód"/>
    <n v="16"/>
    <n v="57"/>
    <s v="Baseball"/>
    <n v="2"/>
    <n v="0.15"/>
    <n v="2311.5"/>
    <n v="1271.325"/>
    <n v="4623"/>
    <n v="1768.2974999999999"/>
    <x v="0"/>
  </r>
  <r>
    <s v="SO - 0003135"/>
    <s v="Sklep stacjonarny"/>
    <s v="WARE-PUJ1005"/>
    <d v="2022-12-12T00:00:00"/>
    <d v="2023-01-07T00:00:00"/>
    <d v="2023-01-10T00:00:00"/>
    <x v="14"/>
    <s v="Północny Wschód"/>
    <n v="45"/>
    <n v="271"/>
    <s v="Naczynia do pieczenia"/>
    <n v="6"/>
    <n v="0.4"/>
    <n v="6405.2"/>
    <n v="4803.8999999999996"/>
    <n v="38431.199999999997"/>
    <n v="5764.68"/>
    <x v="0"/>
  </r>
  <r>
    <s v="SO - 0003136"/>
    <s v="Sklep stacjonarny"/>
    <s v="WARE-NMK1003"/>
    <d v="2022-12-12T00:00:00"/>
    <d v="2023-01-02T00:00:00"/>
    <d v="2023-01-07T00:00:00"/>
    <x v="15"/>
    <s v="Północny Wschód"/>
    <n v="34"/>
    <n v="94"/>
    <s v="Świeczniki"/>
    <n v="6"/>
    <n v="0.05"/>
    <n v="1876"/>
    <n v="1557.08"/>
    <n v="11256"/>
    <n v="1817.8440000000003"/>
    <x v="1"/>
  </r>
  <r>
    <s v="SO - 0003151"/>
    <s v="Sklep stacjonarny"/>
    <s v="WARE-NMK1003"/>
    <d v="2022-12-14T00:00:00"/>
    <d v="2023-01-08T00:00:00"/>
    <d v="2023-01-17T00:00:00"/>
    <x v="6"/>
    <s v="Zachód"/>
    <n v="9"/>
    <n v="155"/>
    <s v="Zastawa stołowa"/>
    <n v="1"/>
    <n v="0.15"/>
    <n v="1005"/>
    <n v="603"/>
    <n v="1005"/>
    <n v="341.7"/>
    <x v="0"/>
  </r>
  <r>
    <s v="SO - 0003157"/>
    <s v="Sklep stacjonarny"/>
    <s v="WARE-PUJ1005"/>
    <d v="2022-12-14T00:00:00"/>
    <d v="2023-01-10T00:00:00"/>
    <d v="2023-01-13T00:00:00"/>
    <x v="0"/>
    <s v="Środkowy Zachód"/>
    <n v="33"/>
    <n v="310"/>
    <s v="Meble ogrodowe"/>
    <n v="6"/>
    <n v="0.05"/>
    <n v="2566.1"/>
    <n v="1616.643"/>
    <n v="15396.599999999999"/>
    <n v="5411.9048999999986"/>
    <x v="1"/>
  </r>
  <r>
    <s v="SO - 0003158"/>
    <s v="Sklep stacjonarny"/>
    <s v="WARE-XYS1001"/>
    <d v="2022-12-14T00:00:00"/>
    <d v="2023-01-06T00:00:00"/>
    <d v="2023-01-12T00:00:00"/>
    <x v="16"/>
    <s v="Zachód"/>
    <n v="23"/>
    <n v="36"/>
    <s v="Baseball"/>
    <n v="4"/>
    <n v="0.1"/>
    <n v="2559.4"/>
    <n v="1970.7380000000001"/>
    <n v="10237.6"/>
    <n v="2119.1832000000004"/>
    <x v="0"/>
  </r>
  <r>
    <s v="SO - 0003160"/>
    <s v="Online"/>
    <s v="WARE-MKL1006"/>
    <d v="2022-12-15T00:00:00"/>
    <d v="2023-01-03T00:00:00"/>
    <d v="2023-01-04T00:00:00"/>
    <x v="17"/>
    <s v="Zachód"/>
    <n v="46"/>
    <n v="363"/>
    <s v="Świece"/>
    <n v="2"/>
    <n v="0.05"/>
    <n v="1078.7"/>
    <n v="647.22"/>
    <n v="2157.4"/>
    <n v="819.81200000000001"/>
    <x v="1"/>
  </r>
  <r>
    <s v="SO - 0003164"/>
    <s v="Hurtownik"/>
    <s v="WARE-UHY1004"/>
    <d v="2022-12-15T00:00:00"/>
    <d v="2023-01-12T00:00:00"/>
    <d v="2023-01-13T00:00:00"/>
    <x v="2"/>
    <s v="Północny Wschód"/>
    <n v="14"/>
    <n v="212"/>
    <s v="Lampy stołowe"/>
    <n v="5"/>
    <n v="7.4999999999999997E-2"/>
    <n v="884.4"/>
    <n v="353.76"/>
    <n v="4422"/>
    <n v="2454.21"/>
    <x v="1"/>
  </r>
  <r>
    <s v="SO - 0003165"/>
    <s v="Sklep stacjonarny"/>
    <s v="WARE-NBV1002"/>
    <d v="2022-12-15T00:00:00"/>
    <d v="2023-01-01T00:00:00"/>
    <d v="2023-01-07T00:00:00"/>
    <x v="18"/>
    <s v="Północny Wschód"/>
    <n v="2"/>
    <n v="79"/>
    <s v="Kwiaty"/>
    <n v="5"/>
    <n v="0.15"/>
    <n v="1051.9000000000001"/>
    <n v="420.76"/>
    <n v="5259.5"/>
    <n v="2682.3450000000007"/>
    <x v="0"/>
  </r>
  <r>
    <s v="SO - 0003168"/>
    <s v="Sklep stacjonarny"/>
    <s v="WARE-UHY1004"/>
    <d v="2022-12-15T00:00:00"/>
    <d v="2023-01-02T00:00:00"/>
    <d v="2023-01-04T00:00:00"/>
    <x v="19"/>
    <s v="Północny Wschód"/>
    <n v="21"/>
    <n v="259"/>
    <s v="Obrusy"/>
    <n v="3"/>
    <n v="0.15"/>
    <n v="6123.8"/>
    <n v="2816.9479999999999"/>
    <n v="18371.400000000001"/>
    <n v="8432.472600000001"/>
    <x v="0"/>
  </r>
  <r>
    <s v="SO - 0003169"/>
    <s v="Sklep stacjonarny"/>
    <s v="WARE-PUJ1005"/>
    <d v="2022-12-16T00:00:00"/>
    <d v="2023-01-01T00:00:00"/>
    <d v="2023-01-08T00:00:00"/>
    <x v="1"/>
    <s v="Zachód"/>
    <n v="19"/>
    <n v="328"/>
    <s v="Przechowywanie wina"/>
    <n v="6"/>
    <n v="0.05"/>
    <n v="247.9"/>
    <n v="123.95"/>
    <n v="1487.4"/>
    <n v="706.51499999999999"/>
    <x v="1"/>
  </r>
  <r>
    <s v="SO - 0003171"/>
    <s v="Sklep stacjonarny"/>
    <s v="WARE-PUJ1005"/>
    <d v="2022-12-16T00:00:00"/>
    <d v="2023-01-08T00:00:00"/>
    <d v="2023-01-11T00:00:00"/>
    <x v="16"/>
    <s v="Zachód"/>
    <n v="1"/>
    <n v="288"/>
    <s v="Naczynia kuchenne"/>
    <n v="1"/>
    <n v="0.3"/>
    <n v="3966.4"/>
    <n v="2816.1439999999998"/>
    <n v="3966.4"/>
    <n v="805.17920000000015"/>
    <x v="0"/>
  </r>
  <r>
    <s v="SO - 0003172"/>
    <s v="Hurtownik"/>
    <s v="WARE-NMK1003"/>
    <d v="2022-12-16T00:00:00"/>
    <d v="2023-01-08T00:00:00"/>
    <d v="2023-01-10T00:00:00"/>
    <x v="20"/>
    <s v="Zachód"/>
    <n v="41"/>
    <n v="183"/>
    <s v="Świąteczne"/>
    <n v="3"/>
    <n v="7.4999999999999997E-2"/>
    <n v="2472.3000000000002"/>
    <n v="1211.4269999999999"/>
    <n v="7416.9000000000005"/>
    <n v="3498.9225750000005"/>
    <x v="1"/>
  </r>
  <r>
    <s v="SO - 0003173"/>
    <s v="Online"/>
    <s v="WARE-MKL1006"/>
    <d v="2022-12-16T00:00:00"/>
    <d v="2023-01-03T00:00:00"/>
    <d v="2023-01-08T00:00:00"/>
    <x v="5"/>
    <s v="Północny Wschód"/>
    <n v="11"/>
    <n v="352"/>
    <s v="Wieńce"/>
    <n v="7"/>
    <n v="0.1"/>
    <n v="3470.6"/>
    <n v="1943.5360000000001"/>
    <n v="24294.2"/>
    <n v="9620.5031999999992"/>
    <x v="0"/>
  </r>
  <r>
    <s v="SO - 0003174"/>
    <s v="Hurtownik"/>
    <s v="WARE-PUJ1005"/>
    <d v="2022-12-16T00:00:00"/>
    <d v="2023-01-01T00:00:00"/>
    <d v="2023-01-05T00:00:00"/>
    <x v="2"/>
    <s v="Północny Wschód"/>
    <n v="6"/>
    <n v="262"/>
    <s v="Półmiski"/>
    <n v="3"/>
    <n v="0.05"/>
    <n v="6150.6"/>
    <n v="4920.4799999999996"/>
    <n v="18451.800000000003"/>
    <n v="3505.8420000000019"/>
    <x v="1"/>
  </r>
  <r>
    <s v="SO - 0003175"/>
    <s v="Sklep stacjonarny"/>
    <s v="WARE-NBV1002"/>
    <d v="2022-12-16T00:00:00"/>
    <d v="2023-01-06T00:00:00"/>
    <d v="2023-01-09T00:00:00"/>
    <x v="15"/>
    <s v="Północny Wschód"/>
    <n v="41"/>
    <n v="85"/>
    <s v="Zastawa stołowa"/>
    <n v="2"/>
    <n v="0.05"/>
    <n v="2284.6999999999998"/>
    <n v="1804.913"/>
    <n v="4569.3999999999996"/>
    <n v="911.59529999999961"/>
    <x v="1"/>
  </r>
  <r>
    <s v="SO - 0003177"/>
    <s v="Sklep stacjonarny"/>
    <s v="WARE-NMK1003"/>
    <d v="2022-12-17T00:00:00"/>
    <d v="2023-01-04T00:00:00"/>
    <d v="2023-01-08T00:00:00"/>
    <x v="6"/>
    <s v="Zachód"/>
    <n v="1"/>
    <n v="197"/>
    <s v="Meble sypialniane"/>
    <n v="6"/>
    <n v="7.4999999999999997E-2"/>
    <n v="194.3"/>
    <n v="128.238"/>
    <n v="1165.8000000000002"/>
    <n v="366.64410000000009"/>
    <x v="1"/>
  </r>
  <r>
    <s v="SO - 0003178"/>
    <s v="Sklep stacjonarny"/>
    <s v="WARE-XYS1001"/>
    <d v="2022-12-17T00:00:00"/>
    <d v="2023-01-01T00:00:00"/>
    <d v="2023-01-08T00:00:00"/>
    <x v="10"/>
    <s v="Południe"/>
    <n v="38"/>
    <n v="6"/>
    <s v="Świeczniki"/>
    <n v="2"/>
    <n v="0.1"/>
    <n v="737"/>
    <n v="368.5"/>
    <n v="1474"/>
    <n v="663.30000000000007"/>
    <x v="0"/>
  </r>
  <r>
    <s v="SO - 0003179"/>
    <s v="Sklep stacjonarny"/>
    <s v="WARE-NMK1003"/>
    <d v="2022-12-17T00:00:00"/>
    <d v="2023-01-08T00:00:00"/>
    <d v="2023-01-10T00:00:00"/>
    <x v="18"/>
    <s v="Północny Wschód"/>
    <n v="48"/>
    <n v="177"/>
    <s v="Świeczniki"/>
    <n v="8"/>
    <n v="7.4999999999999997E-2"/>
    <n v="1708.5"/>
    <n v="734.65499999999997"/>
    <n v="13668"/>
    <n v="7206.4530000000004"/>
    <x v="1"/>
  </r>
  <r>
    <s v="SO - 0003180"/>
    <s v="Sklep stacjonarny"/>
    <s v="WARE-PUJ1005"/>
    <d v="2022-12-17T00:00:00"/>
    <d v="2023-01-01T00:00:00"/>
    <d v="2023-01-10T00:00:00"/>
    <x v="16"/>
    <s v="Zachód"/>
    <n v="5"/>
    <n v="294"/>
    <s v="Ramki na zdjęcia"/>
    <n v="5"/>
    <n v="0.2"/>
    <n v="2673.3"/>
    <n v="2031.7080000000001"/>
    <n v="13366.5"/>
    <n v="2566.3680000000004"/>
    <x v="0"/>
  </r>
  <r>
    <s v="SO - 0003186"/>
    <s v="Dystrybutor"/>
    <s v="WARE-UHY1004"/>
    <d v="2022-12-17T00:00:00"/>
    <d v="2023-01-01T00:00:00"/>
    <d v="2023-01-06T00:00:00"/>
    <x v="7"/>
    <s v="Południe"/>
    <n v="27"/>
    <n v="246"/>
    <s v="Kolekcje"/>
    <n v="5"/>
    <n v="0.05"/>
    <n v="1159.0999999999999"/>
    <n v="938.87099999999998"/>
    <n v="5795.5"/>
    <n v="1046.0877499999995"/>
    <x v="1"/>
  </r>
  <r>
    <s v="SO - 0003187"/>
    <s v="Online"/>
    <s v="WARE-MKL1006"/>
    <d v="2022-12-17T00:00:00"/>
    <d v="2023-01-05T00:00:00"/>
    <d v="2023-01-07T00:00:00"/>
    <x v="17"/>
    <s v="Zachód"/>
    <n v="35"/>
    <n v="340"/>
    <s v="Audio"/>
    <n v="3"/>
    <n v="7.4999999999999997E-2"/>
    <n v="1835.8"/>
    <n v="1248.3440000000001"/>
    <n v="5507.4"/>
    <n v="1630.1903999999997"/>
    <x v="1"/>
  </r>
  <r>
    <s v="SO - 0003188"/>
    <s v="Dystrybutor"/>
    <s v="WARE-PUJ1005"/>
    <d v="2022-12-17T00:00:00"/>
    <d v="2023-01-06T00:00:00"/>
    <d v="2023-01-15T00:00:00"/>
    <x v="3"/>
    <s v="Środkowy Zachód"/>
    <n v="50"/>
    <n v="275"/>
    <s v="Wieńce"/>
    <n v="8"/>
    <n v="0.05"/>
    <n v="2619.6999999999998"/>
    <n v="1047.8800000000001"/>
    <n v="20957.599999999999"/>
    <n v="11945.831999999997"/>
    <x v="1"/>
  </r>
  <r>
    <s v="SO - 0003189"/>
    <s v="Online"/>
    <s v="WARE-NBV1002"/>
    <d v="2022-12-17T00:00:00"/>
    <d v="2023-01-07T00:00:00"/>
    <d v="2023-01-15T00:00:00"/>
    <x v="21"/>
    <s v="Południe"/>
    <n v="1"/>
    <n v="73"/>
    <s v="Świąteczne"/>
    <n v="3"/>
    <n v="0.05"/>
    <n v="864.3"/>
    <n v="406.221"/>
    <n v="2592.8999999999996"/>
    <n v="1305.5251499999997"/>
    <x v="1"/>
  </r>
  <r>
    <s v="SO - 0003190"/>
    <s v="Hurtownik"/>
    <s v="WARE-XYS1001"/>
    <d v="2022-12-18T00:00:00"/>
    <d v="2023-01-05T00:00:00"/>
    <d v="2023-01-11T00:00:00"/>
    <x v="2"/>
    <s v="Północny Wschód"/>
    <n v="28"/>
    <n v="5"/>
    <s v="Kolekcje"/>
    <n v="5"/>
    <n v="0.15"/>
    <n v="201"/>
    <n v="160.80000000000001"/>
    <n v="1005"/>
    <n v="170.84999999999994"/>
    <x v="0"/>
  </r>
  <r>
    <s v="SO - 0003191"/>
    <s v="Sklep stacjonarny"/>
    <s v="WARE-NMK1003"/>
    <d v="2022-12-18T00:00:00"/>
    <d v="2023-01-05T00:00:00"/>
    <d v="2023-01-10T00:00:00"/>
    <x v="18"/>
    <s v="Północny Wschód"/>
    <n v="43"/>
    <n v="99"/>
    <s v="Narzędzia barowe"/>
    <n v="2"/>
    <n v="0.05"/>
    <n v="964.8"/>
    <n v="627.12"/>
    <n v="1929.6"/>
    <n v="641.59199999999987"/>
    <x v="1"/>
  </r>
  <r>
    <s v="SO - 0003193"/>
    <s v="Dystrybutor"/>
    <s v="WARE-PUJ1005"/>
    <d v="2022-12-18T00:00:00"/>
    <d v="2023-01-10T00:00:00"/>
    <d v="2023-01-14T00:00:00"/>
    <x v="3"/>
    <s v="Środkowy Zachód"/>
    <n v="15"/>
    <n v="283"/>
    <s v="Świece"/>
    <n v="7"/>
    <n v="0.1"/>
    <n v="1152.4000000000001"/>
    <n v="460.96"/>
    <n v="8066.8000000000011"/>
    <n v="4356.0720000000001"/>
    <x v="0"/>
  </r>
  <r>
    <s v="SO - 0003199"/>
    <s v="Sklep stacjonarny"/>
    <s v="WARE-UHY1004"/>
    <d v="2022-12-18T00:00:00"/>
    <d v="2023-01-12T00:00:00"/>
    <d v="2023-01-16T00:00:00"/>
    <x v="1"/>
    <s v="Zachód"/>
    <n v="35"/>
    <n v="251"/>
    <s v="Dywany"/>
    <n v="3"/>
    <n v="0.05"/>
    <n v="3865.9"/>
    <n v="1700.9960000000001"/>
    <n v="11597.7"/>
    <n v="6169.9763999999996"/>
    <x v="1"/>
  </r>
  <r>
    <s v="SO - 0003201"/>
    <s v="Dystrybutor"/>
    <s v="WARE-NBV1002"/>
    <d v="2022-12-18T00:00:00"/>
    <d v="2023-01-03T00:00:00"/>
    <d v="2023-01-08T00:00:00"/>
    <x v="13"/>
    <s v="Środkowy Zachód"/>
    <n v="21"/>
    <n v="63"/>
    <s v="Akcesoria"/>
    <n v="2"/>
    <n v="0.1"/>
    <n v="2257.9"/>
    <n v="925.73900000000003"/>
    <n v="4515.8"/>
    <n v="2397.8898000000004"/>
    <x v="0"/>
  </r>
  <r>
    <s v="SO - 0003203"/>
    <s v="Sklep stacjonarny"/>
    <s v="WARE-NMK1003"/>
    <d v="2022-12-19T00:00:00"/>
    <d v="2023-01-16T00:00:00"/>
    <d v="2023-01-17T00:00:00"/>
    <x v="22"/>
    <s v="Środkowy Zachód"/>
    <n v="35"/>
    <n v="133"/>
    <s v="Wisiorki"/>
    <n v="4"/>
    <n v="0.05"/>
    <n v="2338.3000000000002"/>
    <n v="1964.172"/>
    <n v="9353.2000000000007"/>
    <n v="1421.6864000000005"/>
    <x v="1"/>
  </r>
  <r>
    <s v="SO - 0003205"/>
    <s v="Online"/>
    <s v="WARE-PUJ1005"/>
    <d v="2022-12-19T00:00:00"/>
    <d v="2023-01-12T00:00:00"/>
    <d v="2023-01-14T00:00:00"/>
    <x v="12"/>
    <s v="Zachód"/>
    <n v="21"/>
    <n v="272"/>
    <s v="Zastawa stołowa"/>
    <n v="6"/>
    <n v="0.1"/>
    <n v="2291.4"/>
    <n v="1764.3779999999999"/>
    <n v="13748.400000000001"/>
    <n v="2845.9188000000008"/>
    <x v="0"/>
  </r>
  <r>
    <s v="SO - 0003207"/>
    <s v="Hurtownik"/>
    <s v="WARE-UHY1004"/>
    <d v="2022-12-19T00:00:00"/>
    <d v="2023-01-05T00:00:00"/>
    <d v="2023-01-07T00:00:00"/>
    <x v="2"/>
    <s v="Północny Wschód"/>
    <n v="41"/>
    <n v="238"/>
    <s v="Półmiski"/>
    <n v="7"/>
    <n v="0.2"/>
    <n v="1139"/>
    <n v="523.94000000000005"/>
    <n v="7973"/>
    <n v="3444.3360000000002"/>
    <x v="0"/>
  </r>
  <r>
    <s v="SO - 0003208"/>
    <s v="Dystrybutor"/>
    <s v="WARE-NMK1003"/>
    <d v="2022-12-19T00:00:00"/>
    <d v="2023-01-03T00:00:00"/>
    <d v="2023-01-09T00:00:00"/>
    <x v="23"/>
    <s v="Środkowy Zachód"/>
    <n v="6"/>
    <n v="167"/>
    <s v="Dekoracje zewnętrzne"/>
    <n v="7"/>
    <n v="0.15"/>
    <n v="1139"/>
    <n v="455.6"/>
    <n v="7973"/>
    <n v="4066.23"/>
    <x v="0"/>
  </r>
  <r>
    <s v="SO - 0003211"/>
    <s v="Dystrybutor"/>
    <s v="WARE-UHY1004"/>
    <d v="2022-12-20T00:00:00"/>
    <d v="2023-01-17T00:00:00"/>
    <d v="2023-01-19T00:00:00"/>
    <x v="24"/>
    <s v="Północny Wschód"/>
    <n v="25"/>
    <n v="247"/>
    <s v="Kolekcje"/>
    <n v="3"/>
    <n v="0.2"/>
    <n v="2385.1999999999998"/>
    <n v="1550.38"/>
    <n v="7155.5999999999995"/>
    <n v="2003.5679999999993"/>
    <x v="0"/>
  </r>
  <r>
    <s v="SO - 0003212"/>
    <s v="Online"/>
    <s v="WARE-UHY1004"/>
    <d v="2022-12-20T00:00:00"/>
    <d v="2023-01-07T00:00:00"/>
    <d v="2023-01-11T00:00:00"/>
    <x v="5"/>
    <s v="Północny Wschód"/>
    <n v="50"/>
    <n v="254"/>
    <s v="Komputery"/>
    <n v="2"/>
    <n v="0.05"/>
    <n v="227.8"/>
    <n v="109.34399999999999"/>
    <n v="455.6"/>
    <n v="225.06640000000002"/>
    <x v="1"/>
  </r>
  <r>
    <s v="SO - 0003213"/>
    <s v="Dystrybutor"/>
    <s v="WARE-NMK1003"/>
    <d v="2022-12-20T00:00:00"/>
    <d v="2023-01-03T00:00:00"/>
    <d v="2023-01-12T00:00:00"/>
    <x v="7"/>
    <s v="Południe"/>
    <n v="13"/>
    <n v="120"/>
    <s v="Baseball"/>
    <n v="4"/>
    <n v="0.05"/>
    <n v="690.1"/>
    <n v="324.34699999999998"/>
    <n v="2760.4"/>
    <n v="1389.8614"/>
    <x v="1"/>
  </r>
  <r>
    <s v="SO - 0003216"/>
    <s v="Online"/>
    <s v="WARE-NMK1003"/>
    <d v="2022-12-20T00:00:00"/>
    <d v="2023-01-03T00:00:00"/>
    <d v="2023-01-05T00:00:00"/>
    <x v="5"/>
    <s v="Północny Wschód"/>
    <n v="25"/>
    <n v="146"/>
    <s v="Koszykówka"/>
    <n v="5"/>
    <n v="0.2"/>
    <n v="221.1"/>
    <n v="119.39400000000001"/>
    <n v="1105.5"/>
    <n v="406.82400000000001"/>
    <x v="0"/>
  </r>
  <r>
    <s v="SO - 0003217"/>
    <s v="Sklep stacjonarny"/>
    <s v="WARE-XYS1001"/>
    <d v="2022-12-21T00:00:00"/>
    <d v="2023-01-04T00:00:00"/>
    <d v="2023-01-12T00:00:00"/>
    <x v="25"/>
    <s v="Środkowy Zachód"/>
    <n v="12"/>
    <n v="44"/>
    <s v="Okładziny ścienne"/>
    <n v="4"/>
    <n v="0.05"/>
    <n v="234.5"/>
    <n v="93.8"/>
    <n v="938"/>
    <n v="534.66"/>
    <x v="1"/>
  </r>
  <r>
    <s v="SO - 0003219"/>
    <s v="Online"/>
    <s v="WARE-NMK1003"/>
    <d v="2022-12-21T00:00:00"/>
    <d v="2023-01-04T00:00:00"/>
    <d v="2023-01-14T00:00:00"/>
    <x v="22"/>
    <s v="Środkowy Zachód"/>
    <n v="10"/>
    <n v="134"/>
    <s v="Kolekcje"/>
    <n v="6"/>
    <n v="0.15"/>
    <n v="1112.2"/>
    <n v="878.63800000000003"/>
    <n v="6673.2000000000007"/>
    <n v="1191.1662000000001"/>
    <x v="0"/>
  </r>
  <r>
    <s v="SO - 0003221"/>
    <s v="Sklep stacjonarny"/>
    <s v="WARE-XYS1001"/>
    <d v="2022-12-21T00:00:00"/>
    <d v="2023-01-02T00:00:00"/>
    <d v="2023-01-08T00:00:00"/>
    <x v="16"/>
    <s v="Zachód"/>
    <n v="49"/>
    <n v="4"/>
    <s v="Lustra"/>
    <n v="6"/>
    <n v="0.3"/>
    <n v="2237.8000000000002"/>
    <n v="1409.8140000000001"/>
    <n v="13426.800000000001"/>
    <n v="3477.5412000000006"/>
    <x v="0"/>
  </r>
  <r>
    <s v="SO - 0003224"/>
    <s v="Hurtownik"/>
    <s v="WARE-XYS1001"/>
    <d v="2022-12-21T00:00:00"/>
    <d v="2023-01-08T00:00:00"/>
    <d v="2023-01-10T00:00:00"/>
    <x v="8"/>
    <s v="Południe"/>
    <n v="39"/>
    <n v="39"/>
    <s v="Meble ogrodowe"/>
    <n v="6"/>
    <n v="0.15"/>
    <n v="1051.9000000000001"/>
    <n v="736.33"/>
    <n v="6311.4000000000005"/>
    <n v="1609.4070000000002"/>
    <x v="0"/>
  </r>
  <r>
    <s v="SO - 0003225"/>
    <s v="Sklep stacjonarny"/>
    <s v="WARE-PUJ1005"/>
    <d v="2022-12-22T00:00:00"/>
    <d v="2023-01-01T00:00:00"/>
    <d v="2023-01-04T00:00:00"/>
    <x v="6"/>
    <s v="Zachód"/>
    <n v="26"/>
    <n v="301"/>
    <s v="Meble sypialniane"/>
    <n v="3"/>
    <n v="0.4"/>
    <n v="1031.8"/>
    <n v="567.49"/>
    <n v="3095.3999999999996"/>
    <n v="835.75799999999992"/>
    <x v="0"/>
  </r>
  <r>
    <s v="SO - 0003226"/>
    <s v="Sklep stacjonarny"/>
    <s v="WARE-NMK1003"/>
    <d v="2022-12-22T00:00:00"/>
    <d v="2023-01-07T00:00:00"/>
    <d v="2023-01-09T00:00:00"/>
    <x v="0"/>
    <s v="Środkowy Zachód"/>
    <n v="44"/>
    <n v="123"/>
    <s v="TV i wideo"/>
    <n v="1"/>
    <n v="0.15"/>
    <n v="3912.8"/>
    <n v="1721.6320000000001"/>
    <n v="3912.8"/>
    <n v="1862.4928"/>
    <x v="0"/>
  </r>
  <r>
    <s v="SO - 0003227"/>
    <s v="Online"/>
    <s v="WARE-XYS1001"/>
    <d v="2022-12-22T00:00:00"/>
    <d v="2023-01-16T00:00:00"/>
    <d v="2023-01-23T00:00:00"/>
    <x v="12"/>
    <s v="Zachód"/>
    <n v="39"/>
    <n v="5"/>
    <s v="Akcesoria"/>
    <n v="5"/>
    <n v="0.2"/>
    <n v="1065.3"/>
    <n v="862.89300000000003"/>
    <n v="5326.5"/>
    <n v="809.6279999999997"/>
    <x v="0"/>
  </r>
  <r>
    <s v="SO - 0003229"/>
    <s v="Sklep stacjonarny"/>
    <s v="WARE-MKL1006"/>
    <d v="2022-12-22T00:00:00"/>
    <d v="2023-01-15T00:00:00"/>
    <d v="2023-01-24T00:00:00"/>
    <x v="6"/>
    <s v="Zachód"/>
    <n v="29"/>
    <n v="348"/>
    <s v="Kwiaty"/>
    <n v="5"/>
    <n v="0.4"/>
    <n v="3973.1"/>
    <n v="1708.433"/>
    <n v="19865.5"/>
    <n v="6794.0009999999993"/>
    <x v="0"/>
  </r>
  <r>
    <s v="SO - 0003230"/>
    <s v="Dystrybutor"/>
    <s v="WARE-XYS1001"/>
    <d v="2022-12-22T00:00:00"/>
    <d v="2023-01-17T00:00:00"/>
    <d v="2023-01-21T00:00:00"/>
    <x v="24"/>
    <s v="Północny Wschód"/>
    <n v="27"/>
    <n v="34"/>
    <s v="Dekoracje zewnętrzne"/>
    <n v="2"/>
    <n v="0.15"/>
    <n v="1072"/>
    <n v="428.8"/>
    <n v="2144"/>
    <n v="1093.44"/>
    <x v="0"/>
  </r>
  <r>
    <s v="SO - 0003231"/>
    <s v="Sklep stacjonarny"/>
    <s v="WARE-UHY1004"/>
    <d v="2022-12-22T00:00:00"/>
    <d v="2023-01-11T00:00:00"/>
    <d v="2023-01-14T00:00:00"/>
    <x v="22"/>
    <s v="Środkowy Zachód"/>
    <n v="27"/>
    <n v="205"/>
    <s v="Meble do jadalni"/>
    <n v="5"/>
    <n v="7.4999999999999997E-2"/>
    <n v="2800.6"/>
    <n v="1260.27"/>
    <n v="14003"/>
    <n v="7124.0262499999999"/>
    <x v="1"/>
  </r>
  <r>
    <s v="SO - 0003232"/>
    <s v="Dystrybutor"/>
    <s v="WARE-MKL1006"/>
    <d v="2022-12-22T00:00:00"/>
    <d v="2023-01-18T00:00:00"/>
    <d v="2023-01-23T00:00:00"/>
    <x v="24"/>
    <s v="Północny Wschód"/>
    <n v="42"/>
    <n v="331"/>
    <s v="Toaletki"/>
    <n v="5"/>
    <n v="0.1"/>
    <n v="6545.9"/>
    <n v="4713.0479999999998"/>
    <n v="32729.5"/>
    <n v="8247.8339999999989"/>
    <x v="0"/>
  </r>
  <r>
    <s v="SO - 0003233"/>
    <s v="Sklep stacjonarny"/>
    <s v="WARE-NMK1003"/>
    <d v="2022-12-22T00:00:00"/>
    <d v="2023-01-01T00:00:00"/>
    <d v="2023-01-08T00:00:00"/>
    <x v="26"/>
    <s v="Południe"/>
    <n v="10"/>
    <n v="125"/>
    <s v="Kwiaty"/>
    <n v="6"/>
    <n v="0.1"/>
    <n v="2365.1"/>
    <n v="1016.9930000000001"/>
    <n v="14190.599999999999"/>
    <n v="7279.7777999999998"/>
    <x v="0"/>
  </r>
  <r>
    <s v="SO - 0003234"/>
    <s v="Sklep stacjonarny"/>
    <s v="WARE-UHY1004"/>
    <d v="2022-12-22T00:00:00"/>
    <d v="2023-01-03T00:00:00"/>
    <d v="2023-01-13T00:00:00"/>
    <x v="1"/>
    <s v="Zachód"/>
    <n v="39"/>
    <n v="207"/>
    <s v="Komputery"/>
    <n v="6"/>
    <n v="0.05"/>
    <n v="1092.0999999999999"/>
    <n v="829.99599999999998"/>
    <n v="6552.5999999999995"/>
    <n v="1493.9927999999995"/>
    <x v="1"/>
  </r>
  <r>
    <s v="SO - 0003235"/>
    <s v="Sklep stacjonarny"/>
    <s v="WARE-NMK1003"/>
    <d v="2022-12-22T00:00:00"/>
    <d v="2023-01-08T00:00:00"/>
    <d v="2023-01-10T00:00:00"/>
    <x v="14"/>
    <s v="Północny Wschód"/>
    <n v="32"/>
    <n v="167"/>
    <s v="Naczynia kuchenne"/>
    <n v="5"/>
    <n v="0.05"/>
    <n v="3403.6"/>
    <n v="2416.556"/>
    <n v="17018"/>
    <n v="4688.4589999999989"/>
    <x v="1"/>
  </r>
  <r>
    <s v="SO - 0003236"/>
    <s v="Online"/>
    <s v="WARE-NMK1003"/>
    <d v="2022-12-22T00:00:00"/>
    <d v="2023-01-15T00:00:00"/>
    <d v="2023-01-18T00:00:00"/>
    <x v="22"/>
    <s v="Środkowy Zachód"/>
    <n v="8"/>
    <n v="198"/>
    <s v="Lampy stołowe"/>
    <n v="3"/>
    <n v="7.4999999999999997E-2"/>
    <n v="194.3"/>
    <n v="120.46599999999999"/>
    <n v="582.90000000000009"/>
    <n v="204.88935000000006"/>
    <x v="1"/>
  </r>
  <r>
    <s v="SO - 0003237"/>
    <s v="Sklep stacjonarny"/>
    <s v="WARE-UHY1004"/>
    <d v="2022-12-23T00:00:00"/>
    <d v="2023-01-20T00:00:00"/>
    <d v="2023-01-28T00:00:00"/>
    <x v="16"/>
    <s v="Zachód"/>
    <n v="27"/>
    <n v="251"/>
    <s v="Świeczniki"/>
    <n v="6"/>
    <n v="0.05"/>
    <n v="2646.5"/>
    <n v="1826.085"/>
    <n v="15879"/>
    <n v="4676.3654999999999"/>
    <x v="1"/>
  </r>
  <r>
    <s v="SO - 0003238"/>
    <s v="Sklep stacjonarny"/>
    <s v="WARE-MKL1006"/>
    <d v="2022-12-23T00:00:00"/>
    <d v="2023-01-01T00:00:00"/>
    <d v="2023-01-07T00:00:00"/>
    <x v="0"/>
    <s v="Środkowy Zachód"/>
    <n v="49"/>
    <n v="366"/>
    <s v="Zapachy do domu"/>
    <n v="3"/>
    <n v="0.2"/>
    <n v="1058.5999999999999"/>
    <n v="709.26199999999994"/>
    <n v="3175.7999999999997"/>
    <n v="838.41120000000001"/>
    <x v="0"/>
  </r>
  <r>
    <s v="SO - 0003239"/>
    <s v="Dystrybutor"/>
    <s v="WARE-XYS1001"/>
    <d v="2022-12-23T00:00:00"/>
    <d v="2023-01-16T00:00:00"/>
    <d v="2023-01-24T00:00:00"/>
    <x v="13"/>
    <s v="Środkowy Zachód"/>
    <n v="34"/>
    <n v="4"/>
    <s v="Naczynia do pieczenia"/>
    <n v="1"/>
    <n v="0.05"/>
    <n v="3966.4"/>
    <n v="1586.56"/>
    <n v="3966.4"/>
    <n v="2260.848"/>
    <x v="1"/>
  </r>
  <r>
    <s v="SO - 0003241"/>
    <s v="Online"/>
    <s v="WARE-PUJ1005"/>
    <d v="2022-12-23T00:00:00"/>
    <d v="2023-01-01T00:00:00"/>
    <d v="2023-01-06T00:00:00"/>
    <x v="5"/>
    <s v="Północny Wschód"/>
    <n v="49"/>
    <n v="316"/>
    <s v="Ramki na zdjęcia"/>
    <n v="7"/>
    <n v="0.1"/>
    <n v="1125.5999999999999"/>
    <n v="675.36"/>
    <n v="7879.1999999999989"/>
    <n v="2836.5119999999997"/>
    <x v="0"/>
  </r>
  <r>
    <s v="SO - 0003243"/>
    <s v="Sklep stacjonarny"/>
    <s v="WARE-NMK1003"/>
    <d v="2022-12-23T00:00:00"/>
    <d v="2023-01-12T00:00:00"/>
    <d v="2023-01-20T00:00:00"/>
    <x v="22"/>
    <s v="Środkowy Zachód"/>
    <n v="2"/>
    <n v="108"/>
    <s v="Lampy podłogowe"/>
    <n v="2"/>
    <n v="7.4999999999999997E-2"/>
    <n v="1105.5"/>
    <n v="740.68499999999995"/>
    <n v="2211"/>
    <n v="674.90775000000008"/>
    <x v="1"/>
  </r>
  <r>
    <s v="SO - 0003244"/>
    <s v="Online"/>
    <s v="WARE-NMK1003"/>
    <d v="2022-12-23T00:00:00"/>
    <d v="2023-01-17T00:00:00"/>
    <d v="2023-01-19T00:00:00"/>
    <x v="9"/>
    <s v="Środkowy Zachód"/>
    <n v="8"/>
    <n v="197"/>
    <s v="Meble ogrodowe"/>
    <n v="4"/>
    <n v="0.05"/>
    <n v="4020"/>
    <n v="1809"/>
    <n v="16080"/>
    <n v="8401.7999999999993"/>
    <x v="1"/>
  </r>
  <r>
    <s v="SO - 0003245"/>
    <s v="Dystrybutor"/>
    <s v="WARE-UHY1004"/>
    <d v="2022-12-23T00:00:00"/>
    <d v="2023-01-06T00:00:00"/>
    <d v="2023-01-09T00:00:00"/>
    <x v="3"/>
    <s v="Środkowy Zachód"/>
    <n v="20"/>
    <n v="240"/>
    <s v="TV i wideo"/>
    <n v="8"/>
    <n v="0.1"/>
    <n v="3269.6"/>
    <n v="1405.9280000000001"/>
    <n v="26156.799999999999"/>
    <n v="13418.438399999999"/>
    <x v="0"/>
  </r>
  <r>
    <s v="SO - 0003246"/>
    <s v="Dystrybutor"/>
    <s v="WARE-PUJ1005"/>
    <d v="2022-12-23T00:00:00"/>
    <d v="2023-01-18T00:00:00"/>
    <d v="2023-01-21T00:00:00"/>
    <x v="13"/>
    <s v="Środkowy Zachód"/>
    <n v="19"/>
    <n v="262"/>
    <s v="Poduszki"/>
    <n v="7"/>
    <n v="0.05"/>
    <n v="5246.1"/>
    <n v="3882.114"/>
    <n v="36722.700000000004"/>
    <n v="9070.5069000000021"/>
    <x v="1"/>
  </r>
  <r>
    <s v="SO - 0003247"/>
    <s v="Hurtownik"/>
    <s v="WARE-NMK1003"/>
    <d v="2022-12-24T00:00:00"/>
    <d v="2023-01-10T00:00:00"/>
    <d v="2023-01-12T00:00:00"/>
    <x v="20"/>
    <s v="Zachód"/>
    <n v="49"/>
    <n v="176"/>
    <s v="Naczynia serwisowe"/>
    <n v="4"/>
    <n v="0.05"/>
    <n v="2405.3000000000002"/>
    <n v="1611.5509999999999"/>
    <n v="9621.2000000000007"/>
    <n v="3016.246200000001"/>
    <x v="1"/>
  </r>
  <r>
    <s v="SO - 0003248"/>
    <s v="Online"/>
    <s v="WARE-PUJ1005"/>
    <d v="2022-12-24T00:00:00"/>
    <d v="2023-01-04T00:00:00"/>
    <d v="2023-01-05T00:00:00"/>
    <x v="12"/>
    <s v="Zachód"/>
    <n v="28"/>
    <n v="292"/>
    <s v="Lustra"/>
    <n v="2"/>
    <n v="0.05"/>
    <n v="6137.2"/>
    <n v="2823.1120000000001"/>
    <n v="12274.4"/>
    <n v="6296.7671999999993"/>
    <x v="1"/>
  </r>
  <r>
    <s v="SO - 0003249"/>
    <s v="Online"/>
    <s v="WARE-UHY1004"/>
    <d v="2022-12-24T00:00:00"/>
    <d v="2023-01-05T00:00:00"/>
    <d v="2023-01-15T00:00:00"/>
    <x v="21"/>
    <s v="Południe"/>
    <n v="42"/>
    <n v="257"/>
    <s v="Telefony"/>
    <n v="2"/>
    <n v="7.4999999999999997E-2"/>
    <n v="2365.1"/>
    <n v="993.34199999999998"/>
    <n v="4730.2"/>
    <n v="2537.7522999999997"/>
    <x v="1"/>
  </r>
  <r>
    <s v="SO - 0003250"/>
    <s v="Sklep stacjonarny"/>
    <s v="WARE-NMK1003"/>
    <d v="2022-12-24T00:00:00"/>
    <d v="2023-01-08T00:00:00"/>
    <d v="2023-01-12T00:00:00"/>
    <x v="18"/>
    <s v="Północny Wschód"/>
    <n v="25"/>
    <n v="135"/>
    <s v="Zapachy do domu"/>
    <n v="6"/>
    <n v="0.05"/>
    <n v="1159.0999999999999"/>
    <n v="950.46199999999999"/>
    <n v="6954.5999999999995"/>
    <n v="1189.2365999999995"/>
    <x v="1"/>
  </r>
  <r>
    <s v="SO - 0003251"/>
    <s v="Hurtownik"/>
    <s v="WARE-NMK1003"/>
    <d v="2022-12-24T00:00:00"/>
    <d v="2023-01-05T00:00:00"/>
    <d v="2023-01-15T00:00:00"/>
    <x v="20"/>
    <s v="Zachód"/>
    <n v="34"/>
    <n v="148"/>
    <s v="Telefony"/>
    <n v="7"/>
    <n v="0.05"/>
    <n v="1072"/>
    <n v="450.24"/>
    <n v="7504"/>
    <n v="4134.7039999999997"/>
    <x v="1"/>
  </r>
  <r>
    <s v="SO - 0003252"/>
    <s v="Sklep stacjonarny"/>
    <s v="WARE-UHY1004"/>
    <d v="2022-12-24T00:00:00"/>
    <d v="2023-01-09T00:00:00"/>
    <d v="2023-01-19T00:00:00"/>
    <x v="0"/>
    <s v="Środkowy Zachód"/>
    <n v="24"/>
    <n v="228"/>
    <s v="Koce"/>
    <n v="3"/>
    <n v="0.1"/>
    <n v="3845.8"/>
    <n v="1922.9"/>
    <n v="11537.400000000001"/>
    <n v="5191.8300000000008"/>
    <x v="0"/>
  </r>
  <r>
    <s v="SO - 0003253"/>
    <s v="Online"/>
    <s v="WARE-UHY1004"/>
    <d v="2022-12-24T00:00:00"/>
    <d v="2023-01-12T00:00:00"/>
    <d v="2023-01-22T00:00:00"/>
    <x v="21"/>
    <s v="Południe"/>
    <n v="10"/>
    <n v="252"/>
    <s v="Zegary"/>
    <n v="7"/>
    <n v="0.05"/>
    <n v="3886"/>
    <n v="3069.94"/>
    <n v="27202"/>
    <n v="5426.799"/>
    <x v="1"/>
  </r>
  <r>
    <s v="SO - 0003254"/>
    <s v="Sklep stacjonarny"/>
    <s v="WARE-NMK1003"/>
    <d v="2022-12-24T00:00:00"/>
    <d v="2023-01-08T00:00:00"/>
    <d v="2023-01-09T00:00:00"/>
    <x v="25"/>
    <s v="Środkowy Zachód"/>
    <n v="7"/>
    <n v="96"/>
    <s v="Lampy stołowe"/>
    <n v="5"/>
    <n v="0.2"/>
    <n v="777.2"/>
    <n v="528.49599999999998"/>
    <n v="3886"/>
    <n v="994.81600000000037"/>
    <x v="0"/>
  </r>
  <r>
    <s v="SO - 0003255"/>
    <s v="Online"/>
    <s v="WARE-NMK1003"/>
    <d v="2022-12-24T00:00:00"/>
    <d v="2023-01-16T00:00:00"/>
    <d v="2023-01-19T00:00:00"/>
    <x v="9"/>
    <s v="Środkowy Zachód"/>
    <n v="40"/>
    <n v="149"/>
    <s v="Półmiski"/>
    <n v="1"/>
    <n v="0.1"/>
    <n v="911.2"/>
    <n v="756.29600000000005"/>
    <n v="911.2"/>
    <n v="139.4136"/>
    <x v="0"/>
  </r>
  <r>
    <s v="SO - 0003256"/>
    <s v="Dystrybutor"/>
    <s v="WARE-PUJ1005"/>
    <d v="2022-12-24T00:00:00"/>
    <d v="2023-01-06T00:00:00"/>
    <d v="2023-01-16T00:00:00"/>
    <x v="3"/>
    <s v="Środkowy Zachód"/>
    <n v="16"/>
    <n v="294"/>
    <s v="Meble ogrodowe"/>
    <n v="8"/>
    <n v="0.05"/>
    <n v="3932.9"/>
    <n v="3106.991"/>
    <n v="31463.200000000001"/>
    <n v="6276.9084000000003"/>
    <x v="1"/>
  </r>
  <r>
    <s v="SO - 0003257"/>
    <s v="Online"/>
    <s v="WARE-PUJ1005"/>
    <d v="2022-12-24T00:00:00"/>
    <d v="2023-01-10T00:00:00"/>
    <d v="2023-01-11T00:00:00"/>
    <x v="17"/>
    <s v="Zachód"/>
    <n v="23"/>
    <n v="299"/>
    <s v="TV i wideo"/>
    <n v="5"/>
    <n v="7.4999999999999997E-2"/>
    <n v="2566.1"/>
    <n v="1437.0160000000001"/>
    <n v="12830.5"/>
    <n v="5222.0134999999991"/>
    <x v="1"/>
  </r>
  <r>
    <s v="SO - 0003259"/>
    <s v="Sklep stacjonarny"/>
    <s v="WARE-NMK1003"/>
    <d v="2022-12-24T00:00:00"/>
    <d v="2023-01-05T00:00:00"/>
    <d v="2023-01-07T00:00:00"/>
    <x v="26"/>
    <s v="Południe"/>
    <n v="5"/>
    <n v="151"/>
    <s v="Ramki na zdjęcia"/>
    <n v="1"/>
    <n v="0.05"/>
    <n v="6358.3"/>
    <n v="5023.0569999999998"/>
    <n v="6358.3"/>
    <n v="1268.4808500000004"/>
    <x v="1"/>
  </r>
  <r>
    <s v="SO - 0003260"/>
    <s v="Sklep stacjonarny"/>
    <s v="WARE-NMK1003"/>
    <d v="2022-12-24T00:00:00"/>
    <d v="2023-01-03T00:00:00"/>
    <d v="2023-01-11T00:00:00"/>
    <x v="15"/>
    <s v="Północny Wschód"/>
    <n v="49"/>
    <n v="143"/>
    <s v="Kieliszki do koktajli"/>
    <n v="1"/>
    <n v="7.4999999999999997E-2"/>
    <n v="924.6"/>
    <n v="711.94200000000001"/>
    <n v="924.6"/>
    <n v="196.70865000000003"/>
    <x v="1"/>
  </r>
  <r>
    <s v="SO - 0003263"/>
    <s v="Online"/>
    <s v="WARE-NMK1003"/>
    <d v="2022-12-24T00:00:00"/>
    <d v="2023-01-13T00:00:00"/>
    <d v="2023-01-19T00:00:00"/>
    <x v="17"/>
    <s v="Zachód"/>
    <n v="26"/>
    <n v="90"/>
    <s v="Szafy"/>
    <n v="7"/>
    <n v="0.05"/>
    <n v="904.5"/>
    <n v="669.33"/>
    <n v="6331.5"/>
    <n v="1563.8804999999995"/>
    <x v="1"/>
  </r>
  <r>
    <s v="SO - 0003264"/>
    <s v="Dystrybutor"/>
    <s v="WARE-UHY1004"/>
    <d v="2022-12-25T00:00:00"/>
    <d v="2023-01-07T00:00:00"/>
    <d v="2023-01-10T00:00:00"/>
    <x v="13"/>
    <s v="Środkowy Zachód"/>
    <n v="3"/>
    <n v="260"/>
    <s v="Półmiski"/>
    <n v="3"/>
    <n v="0.05"/>
    <n v="234.5"/>
    <n v="192.29"/>
    <n v="703.5"/>
    <n v="120.29850000000002"/>
    <x v="1"/>
  </r>
  <r>
    <s v="SO - 0003266"/>
    <s v="Sklep stacjonarny"/>
    <s v="WARE-NMK1003"/>
    <d v="2022-12-25T00:00:00"/>
    <d v="2023-01-17T00:00:00"/>
    <d v="2023-01-25T00:00:00"/>
    <x v="25"/>
    <s v="Środkowy Zachód"/>
    <n v="24"/>
    <n v="178"/>
    <s v="Telefony"/>
    <n v="2"/>
    <n v="0.1"/>
    <n v="207.7"/>
    <n v="153.69800000000001"/>
    <n v="415.4"/>
    <n v="97.203599999999966"/>
    <x v="0"/>
  </r>
  <r>
    <s v="SO - 0003267"/>
    <s v="Sklep stacjonarny"/>
    <s v="WARE-NBV1002"/>
    <d v="2022-12-25T00:00:00"/>
    <d v="2023-01-07T00:00:00"/>
    <d v="2023-01-17T00:00:00"/>
    <x v="1"/>
    <s v="Zachód"/>
    <n v="13"/>
    <n v="82"/>
    <s v="Lustra"/>
    <n v="2"/>
    <n v="0.1"/>
    <n v="1005"/>
    <n v="783.9"/>
    <n v="2010"/>
    <n v="397.98000000000008"/>
    <x v="0"/>
  </r>
  <r>
    <s v="SO - 0003269"/>
    <s v="Dystrybutor"/>
    <s v="WARE-NBV1002"/>
    <d v="2022-12-25T00:00:00"/>
    <d v="2023-01-09T00:00:00"/>
    <d v="2023-01-11T00:00:00"/>
    <x v="7"/>
    <s v="Południe"/>
    <n v="13"/>
    <n v="71"/>
    <s v="Koszykówka"/>
    <n v="7"/>
    <n v="0.1"/>
    <n v="3852.5"/>
    <n v="1656.575"/>
    <n v="26967.5"/>
    <n v="13834.327500000003"/>
    <x v="0"/>
  </r>
  <r>
    <s v="SO - 0003270"/>
    <s v="Sklep stacjonarny"/>
    <s v="WARE-XYS1001"/>
    <d v="2022-12-25T00:00:00"/>
    <d v="2023-01-20T00:00:00"/>
    <d v="2023-01-26T00:00:00"/>
    <x v="22"/>
    <s v="Środkowy Zachód"/>
    <n v="31"/>
    <n v="27"/>
    <s v="Toaletki"/>
    <n v="4"/>
    <n v="0.05"/>
    <n v="268"/>
    <n v="160.80000000000001"/>
    <n v="1072"/>
    <n v="407.35999999999996"/>
    <x v="1"/>
  </r>
  <r>
    <s v="SO - 0003271"/>
    <s v="Sklep stacjonarny"/>
    <s v="WARE-MKL1006"/>
    <d v="2022-12-25T00:00:00"/>
    <d v="2023-01-06T00:00:00"/>
    <d v="2023-01-15T00:00:00"/>
    <x v="16"/>
    <s v="Zachód"/>
    <n v="14"/>
    <n v="356"/>
    <s v="Kieliszki do koktajli"/>
    <n v="1"/>
    <n v="7.4999999999999997E-2"/>
    <n v="3497.4"/>
    <n v="1398.96"/>
    <n v="3497.4"/>
    <n v="1941.0570000000002"/>
    <x v="1"/>
  </r>
  <r>
    <s v="SO - 0003272"/>
    <s v="Sklep stacjonarny"/>
    <s v="WARE-XYS1001"/>
    <d v="2022-12-26T00:00:00"/>
    <d v="2023-01-01T00:00:00"/>
    <d v="2023-01-11T00:00:00"/>
    <x v="22"/>
    <s v="Środkowy Zachód"/>
    <n v="2"/>
    <n v="38"/>
    <s v="Ramki na zdjęcia"/>
    <n v="8"/>
    <n v="0.4"/>
    <n v="6438.7"/>
    <n v="2575.48"/>
    <n v="51509.599999999999"/>
    <n v="18543.455999999998"/>
    <x v="0"/>
  </r>
  <r>
    <s v="SO - 0003273"/>
    <s v="Sklep stacjonarny"/>
    <s v="WARE-MKL1006"/>
    <d v="2022-12-26T00:00:00"/>
    <d v="2023-01-23T00:00:00"/>
    <d v="2023-01-28T00:00:00"/>
    <x v="16"/>
    <s v="Zachód"/>
    <n v="43"/>
    <n v="337"/>
    <s v="Lampy podłogowe"/>
    <n v="3"/>
    <n v="0.4"/>
    <n v="871"/>
    <n v="679.38"/>
    <n v="2613"/>
    <n v="344.916"/>
    <x v="0"/>
  </r>
  <r>
    <s v="SO - 0003274"/>
    <s v="Online"/>
    <s v="WARE-PUJ1005"/>
    <d v="2022-12-26T00:00:00"/>
    <d v="2023-01-22T00:00:00"/>
    <d v="2023-02-01T00:00:00"/>
    <x v="11"/>
    <s v="Środkowy Zachód"/>
    <n v="24"/>
    <n v="283"/>
    <s v="Koszykówka"/>
    <n v="6"/>
    <n v="0.3"/>
    <n v="3912.8"/>
    <n v="1799.8879999999999"/>
    <n v="23476.800000000003"/>
    <n v="8874.2304000000004"/>
    <x v="0"/>
  </r>
  <r>
    <s v="SO - 0003275"/>
    <s v="Sklep stacjonarny"/>
    <s v="WARE-NMK1003"/>
    <d v="2022-12-26T00:00:00"/>
    <d v="2023-01-09T00:00:00"/>
    <d v="2023-01-11T00:00:00"/>
    <x v="15"/>
    <s v="Północny Wschód"/>
    <n v="50"/>
    <n v="186"/>
    <s v="Akcesoria"/>
    <n v="3"/>
    <n v="0.3"/>
    <n v="998.3"/>
    <n v="499.15"/>
    <n v="2994.8999999999996"/>
    <n v="1048.2149999999999"/>
    <x v="0"/>
  </r>
  <r>
    <s v="SO - 0003276"/>
    <s v="Sklep stacjonarny"/>
    <s v="WARE-PUJ1005"/>
    <d v="2022-12-27T00:00:00"/>
    <d v="2023-01-15T00:00:00"/>
    <d v="2023-01-22T00:00:00"/>
    <x v="6"/>
    <s v="Zachód"/>
    <n v="18"/>
    <n v="318"/>
    <s v="Świece"/>
    <n v="3"/>
    <n v="0.05"/>
    <n v="6170.7"/>
    <n v="4010.9549999999999"/>
    <n v="18512.099999999999"/>
    <n v="6155.2732499999993"/>
    <x v="1"/>
  </r>
  <r>
    <s v="SO - 0003277"/>
    <s v="Dystrybutor"/>
    <s v="WARE-PUJ1005"/>
    <d v="2022-12-27T00:00:00"/>
    <d v="2023-01-14T00:00:00"/>
    <d v="2023-01-20T00:00:00"/>
    <x v="3"/>
    <s v="Środkowy Zachód"/>
    <n v="34"/>
    <n v="284"/>
    <s v="Ramki na zdjęcia"/>
    <n v="6"/>
    <n v="7.4999999999999997E-2"/>
    <n v="3999.9"/>
    <n v="3079.9229999999998"/>
    <n v="23999.4"/>
    <n v="5105.8723500000024"/>
    <x v="1"/>
  </r>
  <r>
    <s v="SO - 0003278"/>
    <s v="Hurtownik"/>
    <s v="WARE-XYS1001"/>
    <d v="2022-12-27T00:00:00"/>
    <d v="2023-01-12T00:00:00"/>
    <d v="2023-01-16T00:00:00"/>
    <x v="20"/>
    <s v="Zachód"/>
    <n v="46"/>
    <n v="7"/>
    <s v="Lampy podłogowe"/>
    <n v="3"/>
    <n v="0.2"/>
    <n v="3819"/>
    <n v="2405.9699999999998"/>
    <n v="11457"/>
    <n v="3391.2720000000004"/>
    <x v="0"/>
  </r>
  <r>
    <s v="SO - 0003279"/>
    <s v="Sklep stacjonarny"/>
    <s v="WARE-UHY1004"/>
    <d v="2022-12-27T00:00:00"/>
    <d v="2023-01-20T00:00:00"/>
    <d v="2023-01-22T00:00:00"/>
    <x v="16"/>
    <s v="Zachód"/>
    <n v="13"/>
    <n v="208"/>
    <s v="Zastawa stołowa"/>
    <n v="1"/>
    <n v="0.1"/>
    <n v="5433.7"/>
    <n v="3097.2089999999998"/>
    <n v="5433.7"/>
    <n v="2102.8418999999999"/>
    <x v="0"/>
  </r>
  <r>
    <s v="SO - 0003280"/>
    <s v="Online"/>
    <s v="WARE-NMK1003"/>
    <d v="2022-12-28T00:00:00"/>
    <d v="2023-01-14T00:00:00"/>
    <d v="2023-01-21T00:00:00"/>
    <x v="17"/>
    <s v="Zachód"/>
    <n v="2"/>
    <n v="192"/>
    <s v="Półmiski"/>
    <n v="8"/>
    <n v="7.4999999999999997E-2"/>
    <n v="6009.9"/>
    <n v="4026.6329999999998"/>
    <n v="48079.199999999997"/>
    <n v="14676.175799999999"/>
    <x v="1"/>
  </r>
  <r>
    <s v="SO - 0003281"/>
    <s v="Sklep stacjonarny"/>
    <s v="WARE-NMK1003"/>
    <d v="2022-12-28T00:00:00"/>
    <d v="2023-01-13T00:00:00"/>
    <d v="2023-01-21T00:00:00"/>
    <x v="25"/>
    <s v="Środkowy Zachód"/>
    <n v="21"/>
    <n v="194"/>
    <s v="Zastawa stołowa"/>
    <n v="5"/>
    <n v="0.2"/>
    <n v="5775.4"/>
    <n v="3580.748"/>
    <n v="28877"/>
    <n v="8778.6079999999984"/>
    <x v="0"/>
  </r>
  <r>
    <s v="SO - 0003282"/>
    <s v="Sklep stacjonarny"/>
    <s v="WARE-PUJ1005"/>
    <d v="2022-12-28T00:00:00"/>
    <d v="2023-01-11T00:00:00"/>
    <d v="2023-01-12T00:00:00"/>
    <x v="26"/>
    <s v="Południe"/>
    <n v="32"/>
    <n v="302"/>
    <s v="Poduszki meblowe"/>
    <n v="7"/>
    <n v="0.2"/>
    <n v="3825.7"/>
    <n v="1912.85"/>
    <n v="26779.899999999998"/>
    <n v="10711.96"/>
    <x v="0"/>
  </r>
  <r>
    <s v="SO - 0003283"/>
    <s v="Sklep stacjonarny"/>
    <s v="WARE-NBV1002"/>
    <d v="2022-12-28T00:00:00"/>
    <d v="2023-01-14T00:00:00"/>
    <d v="2023-01-15T00:00:00"/>
    <x v="26"/>
    <s v="Południe"/>
    <n v="27"/>
    <n v="70"/>
    <s v="Kieliszki do koktajli"/>
    <n v="8"/>
    <n v="7.4999999999999997E-2"/>
    <n v="6418.6"/>
    <n v="3145.114"/>
    <n v="51348.800000000003"/>
    <n v="24223.796400000003"/>
    <x v="1"/>
  </r>
  <r>
    <s v="SO - 0003284"/>
    <s v="Dystrybutor"/>
    <s v="WARE-PUJ1005"/>
    <d v="2022-12-28T00:00:00"/>
    <d v="2023-01-23T00:00:00"/>
    <d v="2023-01-28T00:00:00"/>
    <x v="3"/>
    <s v="Środkowy Zachód"/>
    <n v="50"/>
    <n v="286"/>
    <s v="Ramki na zdjęcia"/>
    <n v="4"/>
    <n v="7.4999999999999997E-2"/>
    <n v="2378.5"/>
    <n v="1379.53"/>
    <n v="9514"/>
    <n v="3696.1890000000003"/>
    <x v="1"/>
  </r>
  <r>
    <s v="SO - 0003285"/>
    <s v="Sklep stacjonarny"/>
    <s v="WARE-UHY1004"/>
    <d v="2022-12-28T00:00:00"/>
    <d v="2023-01-22T00:00:00"/>
    <d v="2023-01-28T00:00:00"/>
    <x v="26"/>
    <s v="Południe"/>
    <n v="16"/>
    <n v="232"/>
    <s v="Świece"/>
    <n v="5"/>
    <n v="7.4999999999999997E-2"/>
    <n v="4006.6"/>
    <n v="2444.0259999999998"/>
    <n v="20033"/>
    <n v="7226.9047500000015"/>
    <x v="1"/>
  </r>
  <r>
    <s v="SO - 0003286"/>
    <s v="Dystrybutor"/>
    <s v="WARE-XYS1001"/>
    <d v="2022-12-28T00:00:00"/>
    <d v="2023-01-01T00:00:00"/>
    <d v="2023-01-11T00:00:00"/>
    <x v="3"/>
    <s v="Środkowy Zachód"/>
    <n v="34"/>
    <n v="57"/>
    <s v="Kolekcje"/>
    <n v="2"/>
    <n v="0.2"/>
    <n v="2331.6"/>
    <n v="1538.856"/>
    <n v="4663.2"/>
    <n v="1268.3904"/>
    <x v="0"/>
  </r>
  <r>
    <s v="SO - 0003287"/>
    <s v="Sklep stacjonarny"/>
    <s v="WARE-NMK1003"/>
    <d v="2022-12-28T00:00:00"/>
    <d v="2023-01-14T00:00:00"/>
    <d v="2023-01-23T00:00:00"/>
    <x v="19"/>
    <s v="Północny Wschód"/>
    <n v="18"/>
    <n v="197"/>
    <s v="Dekoracje zewnętrzne"/>
    <n v="2"/>
    <n v="7.4999999999999997E-2"/>
    <n v="6210.9"/>
    <n v="4409.7389999999996"/>
    <n v="12421.8"/>
    <n v="3332.1478500000003"/>
    <x v="1"/>
  </r>
  <r>
    <s v="SO - 0003288"/>
    <s v="Online"/>
    <s v="WARE-MKL1006"/>
    <d v="2022-12-28T00:00:00"/>
    <d v="2023-01-13T00:00:00"/>
    <d v="2023-01-20T00:00:00"/>
    <x v="11"/>
    <s v="Środkowy Zachód"/>
    <n v="49"/>
    <n v="353"/>
    <s v="Telefony"/>
    <n v="7"/>
    <n v="0.2"/>
    <n v="1045.2"/>
    <n v="731.64"/>
    <n v="7316.4000000000005"/>
    <n v="1755.9360000000006"/>
    <x v="0"/>
  </r>
  <r>
    <s v="SO - 0003289"/>
    <s v="Hurtownik"/>
    <s v="WARE-UHY1004"/>
    <d v="2022-12-28T00:00:00"/>
    <d v="2023-01-07T00:00:00"/>
    <d v="2023-01-14T00:00:00"/>
    <x v="2"/>
    <s v="Północny Wschód"/>
    <n v="16"/>
    <n v="243"/>
    <s v="Zegary"/>
    <n v="8"/>
    <n v="0.1"/>
    <n v="1916.2"/>
    <n v="1475.4739999999999"/>
    <n v="15329.6"/>
    <n v="3173.2272000000007"/>
    <x v="0"/>
  </r>
  <r>
    <s v="SO - 0003290"/>
    <s v="Sklep stacjonarny"/>
    <s v="WARE-UHY1004"/>
    <d v="2022-12-28T00:00:00"/>
    <d v="2023-01-15T00:00:00"/>
    <d v="2023-01-21T00:00:00"/>
    <x v="26"/>
    <s v="Południe"/>
    <n v="6"/>
    <n v="212"/>
    <s v="Świąteczne"/>
    <n v="2"/>
    <n v="7.4999999999999997E-2"/>
    <n v="1058.5999999999999"/>
    <n v="561.05799999999999"/>
    <n v="2117.1999999999998"/>
    <n v="920.45269999999994"/>
    <x v="1"/>
  </r>
  <r>
    <s v="SO - 0003291"/>
    <s v="Dystrybutor"/>
    <s v="WARE-MKL1006"/>
    <d v="2022-12-29T00:00:00"/>
    <d v="2023-01-05T00:00:00"/>
    <d v="2023-01-10T00:00:00"/>
    <x v="3"/>
    <s v="Środkowy Zachód"/>
    <n v="1"/>
    <n v="358"/>
    <s v="Dywany"/>
    <n v="2"/>
    <n v="0.05"/>
    <n v="1038.5"/>
    <n v="612.71500000000003"/>
    <n v="2077"/>
    <n v="808.99149999999986"/>
    <x v="1"/>
  </r>
  <r>
    <s v="SO - 0003292"/>
    <s v="Sklep stacjonarny"/>
    <s v="WARE-PUJ1005"/>
    <d v="2022-12-29T00:00:00"/>
    <d v="2023-01-13T00:00:00"/>
    <d v="2023-01-21T00:00:00"/>
    <x v="22"/>
    <s v="Środkowy Zachód"/>
    <n v="19"/>
    <n v="288"/>
    <s v="Wisiorki"/>
    <n v="2"/>
    <n v="0.1"/>
    <n v="2680"/>
    <n v="1152.4000000000001"/>
    <n v="5360"/>
    <n v="2749.68"/>
    <x v="0"/>
  </r>
  <r>
    <s v="SO - 0003293"/>
    <s v="Sklep stacjonarny"/>
    <s v="WARE-XYS1001"/>
    <d v="2022-12-29T00:00:00"/>
    <d v="2023-01-09T00:00:00"/>
    <d v="2023-01-11T00:00:00"/>
    <x v="16"/>
    <s v="Zachód"/>
    <n v="15"/>
    <n v="15"/>
    <s v="TV i wideo"/>
    <n v="7"/>
    <n v="7.4999999999999997E-2"/>
    <n v="3618"/>
    <n v="2858.22"/>
    <n v="25326"/>
    <n v="4919.5755000000008"/>
    <x v="1"/>
  </r>
  <r>
    <s v="SO - 0003294"/>
    <s v="Hurtownik"/>
    <s v="WARE-XYS1001"/>
    <d v="2022-12-29T00:00:00"/>
    <d v="2023-01-04T00:00:00"/>
    <d v="2023-01-06T00:00:00"/>
    <x v="8"/>
    <s v="Południe"/>
    <n v="6"/>
    <n v="54"/>
    <s v="Lustra"/>
    <n v="1"/>
    <n v="0.4"/>
    <n v="1098.8"/>
    <n v="736.19600000000003"/>
    <n v="1098.8"/>
    <n v="217.56239999999994"/>
    <x v="0"/>
  </r>
  <r>
    <s v="SO - 0003295"/>
    <s v="Sklep stacjonarny"/>
    <s v="WARE-NMK1003"/>
    <d v="2022-12-29T00:00:00"/>
    <d v="2023-01-18T00:00:00"/>
    <d v="2023-01-19T00:00:00"/>
    <x v="0"/>
    <s v="Środkowy Zachód"/>
    <n v="29"/>
    <n v="147"/>
    <s v="Naczynia kuchenne"/>
    <n v="3"/>
    <n v="0.1"/>
    <n v="3872.6"/>
    <n v="2478.4639999999999"/>
    <n v="11617.8"/>
    <n v="3764.1671999999994"/>
    <x v="0"/>
  </r>
  <r>
    <s v="SO - 0003296"/>
    <s v="Online"/>
    <s v="WARE-NMK1003"/>
    <d v="2022-12-29T00:00:00"/>
    <d v="2023-01-06T00:00:00"/>
    <d v="2023-01-12T00:00:00"/>
    <x v="12"/>
    <s v="Zachód"/>
    <n v="18"/>
    <n v="135"/>
    <s v="Kwiaty"/>
    <n v="5"/>
    <n v="0.05"/>
    <n v="2512.5"/>
    <n v="2110.5"/>
    <n v="12562.5"/>
    <n v="1909.5"/>
    <x v="1"/>
  </r>
  <r>
    <s v="SO - 0003297"/>
    <s v="Sklep stacjonarny"/>
    <s v="WARE-MKL1006"/>
    <d v="2022-12-29T00:00:00"/>
    <d v="2023-01-20T00:00:00"/>
    <d v="2023-01-27T00:00:00"/>
    <x v="26"/>
    <s v="Południe"/>
    <n v="33"/>
    <n v="359"/>
    <s v="Ozdoby"/>
    <n v="3"/>
    <n v="0.1"/>
    <n v="3946.3"/>
    <n v="3157.04"/>
    <n v="11838.900000000001"/>
    <n v="2131.0020000000009"/>
    <x v="0"/>
  </r>
  <r>
    <s v="SO - 0003298"/>
    <s v="Online"/>
    <s v="WARE-NMK1003"/>
    <d v="2022-12-30T00:00:00"/>
    <d v="2023-01-18T00:00:00"/>
    <d v="2023-01-28T00:00:00"/>
    <x v="12"/>
    <s v="Zachód"/>
    <n v="11"/>
    <n v="200"/>
    <s v="Dywany"/>
    <n v="4"/>
    <n v="0.05"/>
    <n v="5152.3"/>
    <n v="3452.0410000000002"/>
    <n v="20609.2"/>
    <n v="6460.9841999999999"/>
    <x v="1"/>
  </r>
  <r>
    <s v="SO - 0003299"/>
    <s v="Online"/>
    <s v="WARE-PUJ1005"/>
    <d v="2022-12-30T00:00:00"/>
    <d v="2023-01-03T00:00:00"/>
    <d v="2023-01-05T00:00:00"/>
    <x v="21"/>
    <s v="Południe"/>
    <n v="48"/>
    <n v="302"/>
    <s v="Przechowywanie wina"/>
    <n v="7"/>
    <n v="7.4999999999999997E-2"/>
    <n v="241.2"/>
    <n v="151.95599999999999"/>
    <n v="1688.3999999999999"/>
    <n v="577.85490000000004"/>
    <x v="1"/>
  </r>
  <r>
    <s v="SO - 0003300"/>
    <s v="Sklep stacjonarny"/>
    <s v="WARE-NMK1003"/>
    <d v="2022-12-30T00:00:00"/>
    <d v="2023-01-15T00:00:00"/>
    <d v="2023-01-23T00:00:00"/>
    <x v="19"/>
    <s v="Północny Wschód"/>
    <n v="20"/>
    <n v="181"/>
    <s v="Poduszki"/>
    <n v="3"/>
    <n v="7.4999999999999997E-2"/>
    <n v="1018.4"/>
    <n v="539.75199999999995"/>
    <n v="3055.2"/>
    <n v="1328.2482"/>
    <x v="1"/>
  </r>
  <r>
    <s v="SO - 0003301"/>
    <s v="Sklep stacjonarny"/>
    <s v="WARE-UHY1004"/>
    <d v="2022-12-30T00:00:00"/>
    <d v="2023-01-22T00:00:00"/>
    <d v="2023-01-25T00:00:00"/>
    <x v="14"/>
    <s v="Północny Wschód"/>
    <n v="11"/>
    <n v="248"/>
    <s v="Telefony"/>
    <n v="1"/>
    <n v="0.15"/>
    <n v="1742"/>
    <n v="1027.78"/>
    <n v="1742"/>
    <n v="607.08699999999999"/>
    <x v="0"/>
  </r>
  <r>
    <s v="SO - 0003302"/>
    <s v="Sklep stacjonarny"/>
    <s v="WARE-NMK1003"/>
    <d v="2022-12-30T00:00:00"/>
    <d v="2023-01-22T00:00:00"/>
    <d v="2023-01-23T00:00:00"/>
    <x v="19"/>
    <s v="Północny Wschód"/>
    <n v="41"/>
    <n v="176"/>
    <s v="Wisiorki"/>
    <n v="5"/>
    <n v="0.05"/>
    <n v="3899.4"/>
    <n v="3002.538"/>
    <n v="19497"/>
    <n v="4260.0945000000002"/>
    <x v="1"/>
  </r>
  <r>
    <s v="SO - 0003303"/>
    <s v="Sklep stacjonarny"/>
    <s v="WARE-NBV1002"/>
    <d v="2022-12-30T00:00:00"/>
    <d v="2023-01-01T00:00:00"/>
    <d v="2023-01-02T00:00:00"/>
    <x v="26"/>
    <s v="Południe"/>
    <n v="27"/>
    <n v="69"/>
    <s v="Rzeźby"/>
    <n v="1"/>
    <n v="0.05"/>
    <n v="877.7"/>
    <n v="614.39"/>
    <n v="877.7"/>
    <n v="250.14450000000005"/>
    <x v="1"/>
  </r>
  <r>
    <s v="SO - 0003304"/>
    <s v="Sklep stacjonarny"/>
    <s v="WARE-XYS1001"/>
    <d v="2022-12-31T00:00:00"/>
    <d v="2023-01-15T00:00:00"/>
    <d v="2023-01-20T00:00:00"/>
    <x v="10"/>
    <s v="Południe"/>
    <n v="37"/>
    <n v="49"/>
    <s v="Ozdoby"/>
    <n v="4"/>
    <n v="0.15"/>
    <n v="1051.9000000000001"/>
    <n v="778.40599999999995"/>
    <n v="4207.6000000000004"/>
    <n v="929.87960000000044"/>
    <x v="0"/>
  </r>
  <r>
    <s v="SO - 0003305"/>
    <s v="Online"/>
    <s v="WARE-PUJ1005"/>
    <d v="2022-12-31T00:00:00"/>
    <d v="2023-01-22T00:00:00"/>
    <d v="2023-01-25T00:00:00"/>
    <x v="4"/>
    <s v="Południe"/>
    <n v="12"/>
    <n v="287"/>
    <s v="Kwiaty"/>
    <n v="5"/>
    <n v="7.4999999999999997E-2"/>
    <n v="2572.8000000000002"/>
    <n v="1698.048"/>
    <n v="12864"/>
    <n v="4045.7280000000014"/>
    <x v="1"/>
  </r>
  <r>
    <s v="SO - 0003306"/>
    <s v="Online"/>
    <s v="WARE-NMK1003"/>
    <d v="2022-12-31T00:00:00"/>
    <d v="2023-01-28T00:00:00"/>
    <d v="2023-01-29T00:00:00"/>
    <x v="4"/>
    <s v="Południe"/>
    <n v="48"/>
    <n v="117"/>
    <s v="Lampy stołowe"/>
    <n v="4"/>
    <n v="0.05"/>
    <n v="3899.4"/>
    <n v="3314.49"/>
    <n v="15597.6"/>
    <n v="2222.6580000000013"/>
    <x v="1"/>
  </r>
  <r>
    <s v="SO - 0003307"/>
    <s v="Online"/>
    <s v="WARE-NMK1003"/>
    <d v="2022-12-31T00:00:00"/>
    <d v="2023-01-21T00:00:00"/>
    <d v="2023-01-24T00:00:00"/>
    <x v="17"/>
    <s v="Zachód"/>
    <n v="38"/>
    <n v="169"/>
    <s v="Zapachy do domu"/>
    <n v="2"/>
    <n v="7.4999999999999997E-2"/>
    <n v="2606.3000000000002"/>
    <n v="1615.9059999999999"/>
    <n v="5212.6000000000004"/>
    <n v="1832.2289000000005"/>
    <x v="1"/>
  </r>
  <r>
    <s v="SO - 0003308"/>
    <s v="Online"/>
    <s v="WARE-NBV1002"/>
    <d v="2022-12-31T00:00:00"/>
    <d v="2023-01-21T00:00:00"/>
    <d v="2023-01-31T00:00:00"/>
    <x v="4"/>
    <s v="Południe"/>
    <n v="19"/>
    <n v="78"/>
    <s v="Meble sypialniane"/>
    <n v="8"/>
    <n v="7.4999999999999997E-2"/>
    <n v="167.5"/>
    <n v="93.8"/>
    <n v="1340"/>
    <n v="545.38"/>
    <x v="1"/>
  </r>
  <r>
    <s v="SO - 0003309"/>
    <s v="Online"/>
    <s v="WARE-XYS1001"/>
    <d v="2022-12-31T00:00:00"/>
    <d v="2023-01-18T00:00:00"/>
    <d v="2023-01-26T00:00:00"/>
    <x v="17"/>
    <s v="Zachód"/>
    <n v="37"/>
    <n v="35"/>
    <s v="Rzeźby"/>
    <n v="5"/>
    <n v="7.4999999999999997E-2"/>
    <n v="2351.6999999999998"/>
    <n v="1622.673"/>
    <n v="11758.5"/>
    <n v="3371.7498749999995"/>
    <x v="1"/>
  </r>
  <r>
    <s v="SO - 0003310"/>
    <s v="Dystrybutor"/>
    <s v="WARE-MKL1006"/>
    <d v="2022-12-31T00:00:00"/>
    <d v="2023-01-14T00:00:00"/>
    <d v="2023-01-15T00:00:00"/>
    <x v="23"/>
    <s v="Środkowy Zachód"/>
    <n v="18"/>
    <n v="358"/>
    <s v="Wazy"/>
    <n v="6"/>
    <n v="0.3"/>
    <n v="1038.5"/>
    <n v="529.63499999999999"/>
    <n v="6231"/>
    <n v="2137.2329999999997"/>
    <x v="0"/>
  </r>
  <r>
    <s v="SO - 0003311"/>
    <s v="Sklep stacjonarny"/>
    <s v="WARE-MKL1006"/>
    <d v="2022-12-31T00:00:00"/>
    <d v="2023-01-03T00:00:00"/>
    <d v="2023-01-06T00:00:00"/>
    <x v="0"/>
    <s v="Środkowy Zachód"/>
    <n v="3"/>
    <n v="349"/>
    <s v="Okładziny ścienne"/>
    <n v="5"/>
    <n v="0.05"/>
    <n v="1976.5"/>
    <n v="1264.96"/>
    <n v="9882.5"/>
    <n v="3379.8149999999996"/>
    <x v="1"/>
  </r>
  <r>
    <s v="SO - 0003312"/>
    <s v="Online"/>
    <s v="WARE-UHY1004"/>
    <d v="2022-12-31T00:00:00"/>
    <d v="2023-01-12T00:00:00"/>
    <d v="2023-01-22T00:00:00"/>
    <x v="27"/>
    <s v="Zachód"/>
    <n v="11"/>
    <n v="227"/>
    <s v="Koce"/>
    <n v="5"/>
    <n v="0.1"/>
    <n v="1849.2"/>
    <n v="795.15599999999995"/>
    <n v="9246"/>
    <n v="4743.1980000000003"/>
    <x v="0"/>
  </r>
  <r>
    <s v="SO - 0003313"/>
    <s v="Sklep stacjonarny"/>
    <s v="WARE-NMK1003"/>
    <d v="2022-12-31T00:00:00"/>
    <d v="2023-01-16T00:00:00"/>
    <d v="2023-01-18T00:00:00"/>
    <x v="0"/>
    <s v="Środkowy Zachód"/>
    <n v="7"/>
    <n v="190"/>
    <s v="Naczynia serwisowe"/>
    <n v="1"/>
    <n v="0.2"/>
    <n v="1051.9000000000001"/>
    <n v="462.83600000000001"/>
    <n v="1051.9000000000001"/>
    <n v="471.2512000000001"/>
    <x v="0"/>
  </r>
  <r>
    <s v="SO - 0003314"/>
    <s v="Sklep stacjonarny"/>
    <s v="WARE-XYS1001"/>
    <d v="2023-01-01T00:00:00"/>
    <d v="2023-01-23T00:00:00"/>
    <d v="2023-01-31T00:00:00"/>
    <x v="18"/>
    <s v="Północny Wschód"/>
    <n v="31"/>
    <n v="22"/>
    <s v="Pufy"/>
    <n v="2"/>
    <n v="0.05"/>
    <n v="4006.6"/>
    <n v="2123.498"/>
    <n v="8013.2"/>
    <n v="3577.8937999999994"/>
    <x v="1"/>
  </r>
  <r>
    <s v="SO - 0003315"/>
    <s v="Hurtownik"/>
    <s v="WARE-PUJ1005"/>
    <d v="2023-01-01T00:00:00"/>
    <d v="2023-01-11T00:00:00"/>
    <d v="2023-01-21T00:00:00"/>
    <x v="2"/>
    <s v="Północny Wschód"/>
    <n v="10"/>
    <n v="326"/>
    <s v="Świeczniki"/>
    <n v="1"/>
    <n v="0.1"/>
    <n v="2740.3"/>
    <n v="1561.971"/>
    <n v="2740.3"/>
    <n v="1060.4961000000003"/>
    <x v="0"/>
  </r>
  <r>
    <s v="SO - 0003316"/>
    <s v="Sklep stacjonarny"/>
    <s v="WARE-NMK1003"/>
    <d v="2023-01-01T00:00:00"/>
    <d v="2023-01-18T00:00:00"/>
    <d v="2023-01-20T00:00:00"/>
    <x v="0"/>
    <s v="Środkowy Zachód"/>
    <n v="21"/>
    <n v="170"/>
    <s v="Koszykówka"/>
    <n v="8"/>
    <n v="0.05"/>
    <n v="6478.9"/>
    <n v="4923.9639999999999"/>
    <n v="51831.199999999997"/>
    <n v="11817.513599999997"/>
    <x v="1"/>
  </r>
  <r>
    <s v="SO - 0003317"/>
    <s v="Hurtownik"/>
    <s v="WARE-NMK1003"/>
    <d v="2023-01-01T00:00:00"/>
    <d v="2023-01-20T00:00:00"/>
    <d v="2023-01-28T00:00:00"/>
    <x v="8"/>
    <s v="Południe"/>
    <n v="1"/>
    <n v="92"/>
    <s v="Audio"/>
    <n v="6"/>
    <n v="7.4999999999999997E-2"/>
    <n v="2807.3"/>
    <n v="1908.9639999999999"/>
    <n v="16843.800000000003"/>
    <n v="4985.7648000000017"/>
    <x v="1"/>
  </r>
  <r>
    <s v="SO - 0003318"/>
    <s v="Sklep stacjonarny"/>
    <s v="WARE-NMK1003"/>
    <d v="2023-01-01T00:00:00"/>
    <d v="2023-01-29T00:00:00"/>
    <d v="2023-02-04T00:00:00"/>
    <x v="6"/>
    <s v="Zachód"/>
    <n v="39"/>
    <n v="100"/>
    <s v="Ramki na zdjęcia"/>
    <n v="5"/>
    <n v="7.4999999999999997E-2"/>
    <n v="6251.1"/>
    <n v="2938.0169999999998"/>
    <n v="31255.5"/>
    <n v="15323.008875000001"/>
    <x v="1"/>
  </r>
  <r>
    <s v="SO - 0003319"/>
    <s v="Online"/>
    <s v="WARE-NMK1003"/>
    <d v="2023-01-01T00:00:00"/>
    <d v="2023-01-23T00:00:00"/>
    <d v="2023-01-24T00:00:00"/>
    <x v="12"/>
    <s v="Zachód"/>
    <n v="28"/>
    <n v="93"/>
    <s v="Półmiski"/>
    <n v="2"/>
    <n v="0.05"/>
    <n v="3015"/>
    <n v="2381.85"/>
    <n v="6030"/>
    <n v="1202.9850000000001"/>
    <x v="1"/>
  </r>
  <r>
    <s v="SO - 0003320"/>
    <s v="Online"/>
    <s v="WARE-UHY1004"/>
    <d v="2023-01-02T00:00:00"/>
    <d v="2023-01-08T00:00:00"/>
    <d v="2023-01-17T00:00:00"/>
    <x v="11"/>
    <s v="Środkowy Zachód"/>
    <n v="3"/>
    <n v="228"/>
    <s v="TV i wideo"/>
    <n v="1"/>
    <n v="7.4999999999999997E-2"/>
    <n v="1949.7"/>
    <n v="1169.82"/>
    <n v="1949.7"/>
    <n v="721.38900000000012"/>
    <x v="1"/>
  </r>
  <r>
    <s v="SO - 0003321"/>
    <s v="Online"/>
    <s v="WARE-NMK1003"/>
    <d v="2023-01-02T00:00:00"/>
    <d v="2023-01-17T00:00:00"/>
    <d v="2023-01-26T00:00:00"/>
    <x v="21"/>
    <s v="Południe"/>
    <n v="12"/>
    <n v="98"/>
    <s v="Baseball"/>
    <n v="6"/>
    <n v="0.05"/>
    <n v="1078.7"/>
    <n v="690.36800000000005"/>
    <n v="6472.2000000000007"/>
    <n v="2213.4924000000001"/>
    <x v="1"/>
  </r>
  <r>
    <s v="SO - 0003322"/>
    <s v="Sklep stacjonarny"/>
    <s v="WARE-XYS1001"/>
    <d v="2023-01-02T00:00:00"/>
    <d v="2023-01-14T00:00:00"/>
    <d v="2023-01-22T00:00:00"/>
    <x v="6"/>
    <s v="Zachód"/>
    <n v="5"/>
    <n v="9"/>
    <s v="Zegary"/>
    <n v="3"/>
    <n v="0.05"/>
    <n v="5272.9"/>
    <n v="4165.5910000000003"/>
    <n v="15818.699999999999"/>
    <n v="3155.8306499999976"/>
    <x v="1"/>
  </r>
  <r>
    <s v="SO - 0003323"/>
    <s v="Online"/>
    <s v="WARE-PUJ1005"/>
    <d v="2023-01-02T00:00:00"/>
    <d v="2023-01-20T00:00:00"/>
    <d v="2023-01-24T00:00:00"/>
    <x v="17"/>
    <s v="Zachód"/>
    <n v="48"/>
    <n v="316"/>
    <s v="Poduszki"/>
    <n v="4"/>
    <n v="7.4999999999999997E-2"/>
    <n v="3999.9"/>
    <n v="2759.931"/>
    <n v="15999.6"/>
    <n v="4587.8853000000008"/>
    <x v="1"/>
  </r>
  <r>
    <s v="SO - 0003324"/>
    <s v="Online"/>
    <s v="WARE-NMK1003"/>
    <d v="2023-01-02T00:00:00"/>
    <d v="2023-01-09T00:00:00"/>
    <d v="2023-01-19T00:00:00"/>
    <x v="27"/>
    <s v="Zachód"/>
    <n v="49"/>
    <n v="171"/>
    <s v="Przechowywanie wina"/>
    <n v="1"/>
    <n v="0.05"/>
    <n v="247.9"/>
    <n v="173.53"/>
    <n v="247.9"/>
    <n v="70.651499999999999"/>
    <x v="1"/>
  </r>
  <r>
    <s v="SO - 0003325"/>
    <s v="Sklep stacjonarny"/>
    <s v="WARE-MKL1006"/>
    <d v="2023-01-02T00:00:00"/>
    <d v="2023-01-09T00:00:00"/>
    <d v="2023-01-14T00:00:00"/>
    <x v="6"/>
    <s v="Zachód"/>
    <n v="12"/>
    <n v="363"/>
    <s v="TV i wideo"/>
    <n v="5"/>
    <n v="0.2"/>
    <n v="6056.8"/>
    <n v="3694.6480000000001"/>
    <n v="30284"/>
    <n v="9448.6080000000002"/>
    <x v="0"/>
  </r>
  <r>
    <s v="SO - 0003326"/>
    <s v="Online"/>
    <s v="WARE-NMK1003"/>
    <d v="2023-01-02T00:00:00"/>
    <d v="2023-01-28T00:00:00"/>
    <d v="2023-01-29T00:00:00"/>
    <x v="4"/>
    <s v="Południe"/>
    <n v="2"/>
    <n v="127"/>
    <s v="TV i wideo"/>
    <n v="6"/>
    <n v="0.15"/>
    <n v="241.2"/>
    <n v="161.60400000000001"/>
    <n v="1447.1999999999998"/>
    <n v="405.93959999999987"/>
    <x v="0"/>
  </r>
  <r>
    <s v="SO - 0003327"/>
    <s v="Online"/>
    <s v="WARE-UHY1004"/>
    <d v="2023-01-02T00:00:00"/>
    <d v="2023-01-04T00:00:00"/>
    <d v="2023-01-13T00:00:00"/>
    <x v="27"/>
    <s v="Zachód"/>
    <n v="30"/>
    <n v="248"/>
    <s v="Narzędzia barowe"/>
    <n v="3"/>
    <n v="7.4999999999999997E-2"/>
    <n v="241.2"/>
    <n v="202.608"/>
    <n v="723.59999999999991"/>
    <n v="107.09279999999997"/>
    <x v="1"/>
  </r>
  <r>
    <s v="SO - 0003328"/>
    <s v="Sklep stacjonarny"/>
    <s v="WARE-MKL1006"/>
    <d v="2023-01-02T00:00:00"/>
    <d v="2023-01-11T00:00:00"/>
    <d v="2023-01-14T00:00:00"/>
    <x v="25"/>
    <s v="Środkowy Zachód"/>
    <n v="1"/>
    <n v="332"/>
    <s v="Zegary"/>
    <n v="7"/>
    <n v="7.4999999999999997E-2"/>
    <n v="1031.8"/>
    <n v="526.21799999999996"/>
    <n v="7222.5999999999995"/>
    <n v="3273.64345"/>
    <x v="1"/>
  </r>
  <r>
    <s v="SO - 0003329"/>
    <s v="Dystrybutor"/>
    <s v="WARE-NMK1003"/>
    <d v="2023-01-02T00:00:00"/>
    <d v="2023-01-11T00:00:00"/>
    <d v="2023-01-14T00:00:00"/>
    <x v="3"/>
    <s v="Środkowy Zachód"/>
    <n v="32"/>
    <n v="95"/>
    <s v="Świeczniki"/>
    <n v="3"/>
    <n v="0.2"/>
    <n v="1118.9000000000001"/>
    <n v="559.45000000000005"/>
    <n v="3356.7000000000003"/>
    <n v="1342.6800000000003"/>
    <x v="0"/>
  </r>
  <r>
    <s v="SO - 0003330"/>
    <s v="Sklep stacjonarny"/>
    <s v="WARE-XYS1001"/>
    <d v="2023-01-02T00:00:00"/>
    <d v="2023-01-19T00:00:00"/>
    <d v="2023-01-23T00:00:00"/>
    <x v="22"/>
    <s v="Środkowy Zachód"/>
    <n v="27"/>
    <n v="11"/>
    <s v="Świece"/>
    <n v="2"/>
    <n v="7.4999999999999997E-2"/>
    <n v="1306.5"/>
    <n v="535.66499999999996"/>
    <n v="2613"/>
    <n v="1426.0447500000002"/>
    <x v="1"/>
  </r>
  <r>
    <s v="SO - 0003331"/>
    <s v="Sklep stacjonarny"/>
    <s v="WARE-NMK1003"/>
    <d v="2023-01-02T00:00:00"/>
    <d v="2023-01-13T00:00:00"/>
    <d v="2023-01-20T00:00:00"/>
    <x v="25"/>
    <s v="Środkowy Zachód"/>
    <n v="8"/>
    <n v="149"/>
    <s v="Świece"/>
    <n v="1"/>
    <n v="7.4999999999999997E-2"/>
    <n v="167.5"/>
    <n v="118.925"/>
    <n v="167.5"/>
    <n v="44.931875000000005"/>
    <x v="1"/>
  </r>
  <r>
    <s v="SO - 0003332"/>
    <s v="Hurtownik"/>
    <s v="WARE-UHY1004"/>
    <d v="2023-01-02T00:00:00"/>
    <d v="2023-01-25T00:00:00"/>
    <d v="2023-02-04T00:00:00"/>
    <x v="20"/>
    <s v="Zachód"/>
    <n v="15"/>
    <n v="234"/>
    <s v="Zastawa stołowa"/>
    <n v="4"/>
    <n v="0.1"/>
    <n v="1072"/>
    <n v="546.72"/>
    <n v="4288"/>
    <n v="1891.008"/>
    <x v="0"/>
  </r>
  <r>
    <s v="SO - 0003333"/>
    <s v="Sklep stacjonarny"/>
    <s v="WARE-NMK1003"/>
    <d v="2023-01-02T00:00:00"/>
    <d v="2023-01-30T00:00:00"/>
    <d v="2023-02-03T00:00:00"/>
    <x v="25"/>
    <s v="Środkowy Zachód"/>
    <n v="4"/>
    <n v="197"/>
    <s v="Wieńce"/>
    <n v="2"/>
    <n v="0.05"/>
    <n v="5406.9"/>
    <n v="4487.7269999999999"/>
    <n v="10813.8"/>
    <n v="1746.4286999999995"/>
    <x v="1"/>
  </r>
  <r>
    <s v="SO - 0003334"/>
    <s v="Dystrybutor"/>
    <s v="WARE-MKL1006"/>
    <d v="2023-01-03T00:00:00"/>
    <d v="2023-01-19T00:00:00"/>
    <d v="2023-01-27T00:00:00"/>
    <x v="23"/>
    <s v="Środkowy Zachód"/>
    <n v="28"/>
    <n v="367"/>
    <s v="Zegary"/>
    <n v="2"/>
    <n v="0.05"/>
    <n v="1969.8"/>
    <n v="1575.84"/>
    <n v="3939.6"/>
    <n v="748.524"/>
    <x v="1"/>
  </r>
  <r>
    <s v="SO - 0003335"/>
    <s v="Dystrybutor"/>
    <s v="WARE-NMK1003"/>
    <d v="2023-01-03T00:00:00"/>
    <d v="2023-01-13T00:00:00"/>
    <d v="2023-01-21T00:00:00"/>
    <x v="7"/>
    <s v="Południe"/>
    <n v="19"/>
    <n v="116"/>
    <s v="Ozdoby"/>
    <n v="2"/>
    <n v="7.4999999999999997E-2"/>
    <n v="194.3"/>
    <n v="118.523"/>
    <n v="388.6"/>
    <n v="140.18745000000004"/>
    <x v="1"/>
  </r>
  <r>
    <s v="SO - 0003336"/>
    <s v="Sklep stacjonarny"/>
    <s v="WARE-UHY1004"/>
    <d v="2023-01-03T00:00:00"/>
    <d v="2023-01-19T00:00:00"/>
    <d v="2023-01-27T00:00:00"/>
    <x v="6"/>
    <s v="Zachód"/>
    <n v="49"/>
    <n v="249"/>
    <s v="Lustra"/>
    <n v="8"/>
    <n v="7.4999999999999997E-2"/>
    <n v="6190.8"/>
    <n v="3033.4920000000002"/>
    <n v="49526.400000000001"/>
    <n v="23364.0792"/>
    <x v="1"/>
  </r>
  <r>
    <s v="SO - 0003337"/>
    <s v="Online"/>
    <s v="WARE-NMK1003"/>
    <d v="2023-01-03T00:00:00"/>
    <d v="2023-01-08T00:00:00"/>
    <d v="2023-01-15T00:00:00"/>
    <x v="21"/>
    <s v="Południe"/>
    <n v="12"/>
    <n v="130"/>
    <s v="Okładziny ścienne"/>
    <n v="1"/>
    <n v="0.1"/>
    <n v="1092.0999999999999"/>
    <n v="644.33900000000006"/>
    <n v="1092.0999999999999"/>
    <n v="402.98489999999987"/>
    <x v="0"/>
  </r>
  <r>
    <s v="SO - 0003338"/>
    <s v="Hurtownik"/>
    <s v="WARE-MKL1006"/>
    <d v="2023-01-03T00:00:00"/>
    <d v="2023-01-08T00:00:00"/>
    <d v="2023-01-11T00:00:00"/>
    <x v="7"/>
    <s v="Południe"/>
    <n v="40"/>
    <n v="360"/>
    <s v="Koce"/>
    <n v="7"/>
    <n v="0.1"/>
    <n v="2881"/>
    <n v="2074.3200000000002"/>
    <n v="20167"/>
    <n v="5082.0839999999989"/>
    <x v="0"/>
  </r>
  <r>
    <s v="SO - 0003339"/>
    <s v="Online"/>
    <s v="WARE-NMK1003"/>
    <d v="2023-01-03T00:00:00"/>
    <d v="2023-01-08T00:00:00"/>
    <d v="2023-01-12T00:00:00"/>
    <x v="17"/>
    <s v="Zachód"/>
    <n v="36"/>
    <n v="116"/>
    <s v="Baseball"/>
    <n v="6"/>
    <n v="0.4"/>
    <n v="2237.8000000000002"/>
    <n v="1297.924"/>
    <n v="13426.800000000001"/>
    <n v="3383.5536000000006"/>
    <x v="0"/>
  </r>
  <r>
    <s v="SO - 0003340"/>
    <s v="Sklep stacjonarny"/>
    <s v="WARE-XYS1001"/>
    <d v="2023-01-03T00:00:00"/>
    <d v="2023-01-26T00:00:00"/>
    <d v="2023-02-04T00:00:00"/>
    <x v="15"/>
    <s v="Północny Wschód"/>
    <n v="50"/>
    <n v="40"/>
    <s v="Obrusy"/>
    <n v="3"/>
    <n v="7.4999999999999997E-2"/>
    <n v="891.1"/>
    <n v="543.57100000000003"/>
    <n v="2673.3"/>
    <n v="964.39297500000009"/>
    <x v="1"/>
  </r>
  <r>
    <s v="SO - 0003341"/>
    <s v="Sklep stacjonarny"/>
    <s v="WARE-XYS1001"/>
    <d v="2023-01-03T00:00:00"/>
    <d v="2023-01-29T00:00:00"/>
    <d v="2023-02-07T00:00:00"/>
    <x v="19"/>
    <s v="Północny Wschód"/>
    <n v="12"/>
    <n v="8"/>
    <s v="Okładziny ścienne"/>
    <n v="4"/>
    <n v="0.2"/>
    <n v="2224.4"/>
    <n v="1757.2760000000001"/>
    <n v="8897.6"/>
    <n v="1494.7968000000001"/>
    <x v="0"/>
  </r>
  <r>
    <s v="SO - 0003342"/>
    <s v="Online"/>
    <s v="WARE-NMK1003"/>
    <d v="2023-01-04T00:00:00"/>
    <d v="2023-01-29T00:00:00"/>
    <d v="2023-02-02T00:00:00"/>
    <x v="27"/>
    <s v="Zachód"/>
    <n v="38"/>
    <n v="133"/>
    <s v="Wisiorki"/>
    <n v="1"/>
    <n v="0.3"/>
    <n v="2452.1999999999998"/>
    <n v="1054.4459999999999"/>
    <n v="2452.1999999999998"/>
    <n v="978.42779999999982"/>
    <x v="0"/>
  </r>
  <r>
    <s v="SO - 0003343"/>
    <s v="Online"/>
    <s v="WARE-NMK1003"/>
    <d v="2023-01-04T00:00:00"/>
    <d v="2023-01-20T00:00:00"/>
    <d v="2023-01-22T00:00:00"/>
    <x v="5"/>
    <s v="Północny Wschód"/>
    <n v="14"/>
    <n v="105"/>
    <s v="Meble łazienkowe"/>
    <n v="1"/>
    <n v="0.05"/>
    <n v="5835.7"/>
    <n v="4026.6329999999998"/>
    <n v="5835.7"/>
    <n v="1718.61365"/>
    <x v="1"/>
  </r>
  <r>
    <s v="SO - 0003344"/>
    <s v="Online"/>
    <s v="WARE-XYS1001"/>
    <d v="2023-01-04T00:00:00"/>
    <d v="2023-01-25T00:00:00"/>
    <d v="2023-01-30T00:00:00"/>
    <x v="5"/>
    <s v="Północny Wschód"/>
    <n v="20"/>
    <n v="39"/>
    <s v="Audio"/>
    <n v="3"/>
    <n v="7.4999999999999997E-2"/>
    <n v="1098.8"/>
    <n v="933.98"/>
    <n v="3296.3999999999996"/>
    <n v="457.37549999999982"/>
    <x v="1"/>
  </r>
  <r>
    <s v="SO - 0003345"/>
    <s v="Online"/>
    <s v="WARE-UHY1004"/>
    <d v="2023-01-04T00:00:00"/>
    <d v="2023-01-30T00:00:00"/>
    <d v="2023-02-04T00:00:00"/>
    <x v="17"/>
    <s v="Zachód"/>
    <n v="8"/>
    <n v="208"/>
    <s v="Kieliszki do koktajli"/>
    <n v="8"/>
    <n v="0.05"/>
    <n v="911.2"/>
    <n v="628.72799999999995"/>
    <n v="7289.6"/>
    <n v="2146.7872000000007"/>
    <x v="1"/>
  </r>
  <r>
    <s v="SO - 0003346"/>
    <s v="Sklep stacjonarny"/>
    <s v="WARE-NMK1003"/>
    <d v="2023-01-04T00:00:00"/>
    <d v="2023-01-08T00:00:00"/>
    <d v="2023-01-09T00:00:00"/>
    <x v="14"/>
    <s v="Północny Wschód"/>
    <n v="47"/>
    <n v="132"/>
    <s v="Baseball"/>
    <n v="3"/>
    <n v="0.15"/>
    <n v="1869.3"/>
    <n v="1401.9749999999999"/>
    <n v="5607.9"/>
    <n v="1191.67875"/>
    <x v="0"/>
  </r>
  <r>
    <s v="SO - 0003347"/>
    <s v="Hurtownik"/>
    <s v="WARE-UHY1004"/>
    <d v="2023-01-04T00:00:00"/>
    <d v="2023-01-30T00:00:00"/>
    <d v="2023-01-31T00:00:00"/>
    <x v="2"/>
    <s v="Północny Wschód"/>
    <n v="1"/>
    <n v="238"/>
    <s v="Naczynia serwisowe"/>
    <n v="7"/>
    <n v="0.1"/>
    <n v="3604.6"/>
    <n v="2379.0360000000001"/>
    <n v="25232.2"/>
    <n v="7721.0531999999985"/>
    <x v="0"/>
  </r>
  <r>
    <s v="SO - 0003348"/>
    <s v="Online"/>
    <s v="WARE-NBV1002"/>
    <d v="2023-01-04T00:00:00"/>
    <d v="2023-01-28T00:00:00"/>
    <d v="2023-01-30T00:00:00"/>
    <x v="5"/>
    <s v="Północny Wschód"/>
    <n v="26"/>
    <n v="75"/>
    <s v="Baseball"/>
    <n v="2"/>
    <n v="0.1"/>
    <n v="884.4"/>
    <n v="477.57600000000002"/>
    <n v="1768.8"/>
    <n v="732.28319999999997"/>
    <x v="0"/>
  </r>
  <r>
    <s v="SO - 0003349"/>
    <s v="Dystrybutor"/>
    <s v="WARE-MKL1006"/>
    <d v="2023-01-04T00:00:00"/>
    <d v="2023-01-31T00:00:00"/>
    <d v="2023-02-08T00:00:00"/>
    <x v="23"/>
    <s v="Środkowy Zachód"/>
    <n v="47"/>
    <n v="350"/>
    <s v="Szkło stołowe"/>
    <n v="3"/>
    <n v="0.1"/>
    <n v="2814"/>
    <n v="1885.38"/>
    <n v="8442"/>
    <n v="2507.2739999999999"/>
    <x v="0"/>
  </r>
  <r>
    <s v="SO - 0003350"/>
    <s v="Online"/>
    <s v="WARE-NMK1003"/>
    <d v="2023-01-04T00:00:00"/>
    <d v="2023-01-22T00:00:00"/>
    <d v="2023-01-24T00:00:00"/>
    <x v="27"/>
    <s v="Zachód"/>
    <n v="22"/>
    <n v="144"/>
    <s v="Meble sypialniane"/>
    <n v="8"/>
    <n v="0.1"/>
    <n v="1688.4"/>
    <n v="1063.692"/>
    <n v="13507.2"/>
    <n v="4497.8976000000011"/>
    <x v="0"/>
  </r>
  <r>
    <s v="SO - 0003351"/>
    <s v="Sklep stacjonarny"/>
    <s v="WARE-NBV1002"/>
    <d v="2023-01-04T00:00:00"/>
    <d v="2023-01-17T00:00:00"/>
    <d v="2023-01-24T00:00:00"/>
    <x v="14"/>
    <s v="Północny Wschód"/>
    <n v="14"/>
    <n v="77"/>
    <s v="Wisiorki"/>
    <n v="5"/>
    <n v="7.4999999999999997E-2"/>
    <n v="958.1"/>
    <n v="804.80399999999997"/>
    <n v="4790.5"/>
    <n v="708.99400000000026"/>
    <x v="1"/>
  </r>
  <r>
    <s v="SO - 0003352"/>
    <s v="Online"/>
    <s v="WARE-PUJ1005"/>
    <d v="2023-01-04T00:00:00"/>
    <d v="2023-01-10T00:00:00"/>
    <d v="2023-01-14T00:00:00"/>
    <x v="27"/>
    <s v="Zachód"/>
    <n v="40"/>
    <n v="297"/>
    <s v="Telefony"/>
    <n v="8"/>
    <n v="0.2"/>
    <n v="1795.6"/>
    <n v="1256.92"/>
    <n v="14364.8"/>
    <n v="3447.5519999999992"/>
    <x v="0"/>
  </r>
  <r>
    <s v="SO - 0003353"/>
    <s v="Online"/>
    <s v="WARE-NMK1003"/>
    <d v="2023-01-05T00:00:00"/>
    <d v="2023-01-19T00:00:00"/>
    <d v="2023-01-21T00:00:00"/>
    <x v="27"/>
    <s v="Zachód"/>
    <n v="18"/>
    <n v="197"/>
    <s v="Telefony"/>
    <n v="5"/>
    <n v="0.2"/>
    <n v="2217.6999999999998"/>
    <n v="1131.027"/>
    <n v="11088.5"/>
    <n v="4346.6919999999991"/>
    <x v="0"/>
  </r>
  <r>
    <s v="SO - 0003354"/>
    <s v="Sklep stacjonarny"/>
    <s v="WARE-PUJ1005"/>
    <d v="2023-01-05T00:00:00"/>
    <d v="2023-01-11T00:00:00"/>
    <d v="2023-01-20T00:00:00"/>
    <x v="22"/>
    <s v="Środkowy Zachód"/>
    <n v="34"/>
    <n v="266"/>
    <s v="Świąteczne"/>
    <n v="1"/>
    <n v="7.4999999999999997E-2"/>
    <n v="5467.2"/>
    <n v="3772.3679999999999"/>
    <n v="5467.2"/>
    <n v="1567.7195999999999"/>
    <x v="1"/>
  </r>
  <r>
    <s v="SO - 0003355"/>
    <s v="Sklep stacjonarny"/>
    <s v="WARE-NBV1002"/>
    <d v="2023-01-05T00:00:00"/>
    <d v="2023-01-27T00:00:00"/>
    <d v="2023-02-02T00:00:00"/>
    <x v="22"/>
    <s v="Środkowy Zachód"/>
    <n v="16"/>
    <n v="83"/>
    <s v="Poduszki meblowe"/>
    <n v="4"/>
    <n v="7.4999999999999997E-2"/>
    <n v="3819"/>
    <n v="2405.9699999999998"/>
    <n v="15276"/>
    <n v="5228.2110000000011"/>
    <x v="1"/>
  </r>
  <r>
    <s v="SO - 0003356"/>
    <s v="Dystrybutor"/>
    <s v="WARE-MKL1006"/>
    <d v="2023-01-05T00:00:00"/>
    <d v="2023-01-10T00:00:00"/>
    <d v="2023-01-15T00:00:00"/>
    <x v="3"/>
    <s v="Środkowy Zachód"/>
    <n v="29"/>
    <n v="352"/>
    <s v="Wisiorki"/>
    <n v="6"/>
    <n v="0.15"/>
    <n v="1011.7"/>
    <n v="627.25400000000002"/>
    <n v="6070.2000000000007"/>
    <n v="1960.6746000000003"/>
    <x v="0"/>
  </r>
  <r>
    <s v="SO - 0003357"/>
    <s v="Dystrybutor"/>
    <s v="WARE-PUJ1005"/>
    <d v="2023-01-05T00:00:00"/>
    <d v="2023-01-22T00:00:00"/>
    <d v="2023-01-23T00:00:00"/>
    <x v="24"/>
    <s v="Północny Wschód"/>
    <n v="22"/>
    <n v="273"/>
    <s v="Świąteczne"/>
    <n v="3"/>
    <n v="7.4999999999999997E-2"/>
    <n v="1018.4"/>
    <n v="682.32799999999997"/>
    <n v="3055.2"/>
    <n v="932.59980000000007"/>
    <x v="1"/>
  </r>
  <r>
    <s v="SO - 0003358"/>
    <s v="Hurtownik"/>
    <s v="WARE-NMK1003"/>
    <d v="2023-01-05T00:00:00"/>
    <d v="2023-01-28T00:00:00"/>
    <d v="2023-02-04T00:00:00"/>
    <x v="20"/>
    <s v="Zachód"/>
    <n v="20"/>
    <n v="136"/>
    <s v="Zapachy do domu"/>
    <n v="5"/>
    <n v="0.15"/>
    <n v="1018.4"/>
    <n v="539.75199999999995"/>
    <n v="5092"/>
    <n v="2034.2540000000001"/>
    <x v="0"/>
  </r>
  <r>
    <s v="SO - 0003359"/>
    <s v="Sklep stacjonarny"/>
    <s v="WARE-PUJ1005"/>
    <d v="2023-01-05T00:00:00"/>
    <d v="2023-01-26T00:00:00"/>
    <d v="2023-02-04T00:00:00"/>
    <x v="10"/>
    <s v="Południe"/>
    <n v="24"/>
    <n v="269"/>
    <s v="Wieńce"/>
    <n v="7"/>
    <n v="0.05"/>
    <n v="3812.3"/>
    <n v="2592.364"/>
    <n v="26686.100000000002"/>
    <n v="8112.5744000000013"/>
    <x v="1"/>
  </r>
  <r>
    <s v="SO - 0003360"/>
    <s v="Sklep stacjonarny"/>
    <s v="WARE-NMK1003"/>
    <d v="2023-01-05T00:00:00"/>
    <d v="2023-02-01T00:00:00"/>
    <d v="2023-02-06T00:00:00"/>
    <x v="0"/>
    <s v="Środkowy Zachód"/>
    <n v="14"/>
    <n v="130"/>
    <s v="Zastawa stołowa"/>
    <n v="5"/>
    <n v="0.2"/>
    <n v="3953"/>
    <n v="1818.38"/>
    <n v="19765"/>
    <n v="8538.48"/>
    <x v="0"/>
  </r>
  <r>
    <s v="SO - 0003361"/>
    <s v="Online"/>
    <s v="WARE-XYS1001"/>
    <d v="2023-01-06T00:00:00"/>
    <d v="2023-01-13T00:00:00"/>
    <d v="2023-01-20T00:00:00"/>
    <x v="4"/>
    <s v="Południe"/>
    <n v="50"/>
    <n v="20"/>
    <s v="Meble łazienkowe"/>
    <n v="1"/>
    <n v="0.05"/>
    <n v="3953"/>
    <n v="3241.46"/>
    <n v="3953"/>
    <n v="675.96299999999997"/>
    <x v="1"/>
  </r>
  <r>
    <s v="SO - 0003362"/>
    <s v="Sklep stacjonarny"/>
    <s v="WARE-NBV1002"/>
    <d v="2023-01-06T00:00:00"/>
    <d v="2023-01-21T00:00:00"/>
    <d v="2023-01-22T00:00:00"/>
    <x v="1"/>
    <s v="Zachód"/>
    <n v="49"/>
    <n v="79"/>
    <s v="Poduszki meblowe"/>
    <n v="3"/>
    <n v="0.2"/>
    <n v="2318.1999999999998"/>
    <n v="1669.104"/>
    <n v="6954.5999999999995"/>
    <n v="1557.8303999999996"/>
    <x v="0"/>
  </r>
  <r>
    <s v="SO - 0003363"/>
    <s v="Online"/>
    <s v="WARE-XYS1001"/>
    <d v="2023-01-07T00:00:00"/>
    <d v="2023-01-20T00:00:00"/>
    <d v="2023-01-26T00:00:00"/>
    <x v="9"/>
    <s v="Środkowy Zachód"/>
    <n v="12"/>
    <n v="49"/>
    <s v="Wieńce"/>
    <n v="7"/>
    <n v="0.1"/>
    <n v="864.3"/>
    <n v="509.93700000000001"/>
    <n v="6050.0999999999995"/>
    <n v="2232.4868999999999"/>
    <x v="0"/>
  </r>
  <r>
    <s v="SO - 0003364"/>
    <s v="Sklep stacjonarny"/>
    <s v="WARE-UHY1004"/>
    <d v="2023-01-07T00:00:00"/>
    <d v="2023-01-19T00:00:00"/>
    <d v="2023-01-22T00:00:00"/>
    <x v="26"/>
    <s v="Południe"/>
    <n v="39"/>
    <n v="222"/>
    <s v="Zegary"/>
    <n v="7"/>
    <n v="0.05"/>
    <n v="1105.5"/>
    <n v="851.23500000000001"/>
    <n v="7738.5"/>
    <n v="1690.8622499999999"/>
    <x v="1"/>
  </r>
  <r>
    <s v="SO - 0003365"/>
    <s v="Sklep stacjonarny"/>
    <s v="WARE-NBV1002"/>
    <d v="2023-01-07T00:00:00"/>
    <d v="2023-01-15T00:00:00"/>
    <d v="2023-01-23T00:00:00"/>
    <x v="15"/>
    <s v="Północny Wschód"/>
    <n v="24"/>
    <n v="67"/>
    <s v="Telefony"/>
    <n v="2"/>
    <n v="7.4999999999999997E-2"/>
    <n v="1031.8"/>
    <n v="856.39400000000001"/>
    <n v="2063.6"/>
    <n v="324.50109999999989"/>
    <x v="1"/>
  </r>
  <r>
    <s v="SO - 0003366"/>
    <s v="Dystrybutor"/>
    <s v="WARE-NMK1003"/>
    <d v="2023-01-07T00:00:00"/>
    <d v="2023-01-29T00:00:00"/>
    <d v="2023-02-01T00:00:00"/>
    <x v="7"/>
    <s v="Południe"/>
    <n v="45"/>
    <n v="152"/>
    <s v="Audio"/>
    <n v="4"/>
    <n v="0.3"/>
    <n v="2539.3000000000002"/>
    <n v="1929.8679999999999"/>
    <n v="10157.200000000001"/>
    <n v="1706.4096000000006"/>
    <x v="0"/>
  </r>
  <r>
    <s v="SO - 0003367"/>
    <s v="Online"/>
    <s v="WARE-XYS1001"/>
    <d v="2023-01-08T00:00:00"/>
    <d v="2023-01-26T00:00:00"/>
    <d v="2023-01-28T00:00:00"/>
    <x v="9"/>
    <s v="Środkowy Zachód"/>
    <n v="35"/>
    <n v="6"/>
    <s v="Akcesoria"/>
    <n v="4"/>
    <n v="0.05"/>
    <n v="2968.1"/>
    <n v="1187.24"/>
    <n v="11872.4"/>
    <n v="6767.2679999999991"/>
    <x v="1"/>
  </r>
  <r>
    <s v="SO - 0003368"/>
    <s v="Hurtownik"/>
    <s v="WARE-PUJ1005"/>
    <d v="2023-01-08T00:00:00"/>
    <d v="2023-01-30T00:00:00"/>
    <d v="2023-02-09T00:00:00"/>
    <x v="7"/>
    <s v="Południe"/>
    <n v="2"/>
    <n v="281"/>
    <s v="Wazy"/>
    <n v="1"/>
    <n v="0.1"/>
    <n v="1018.4"/>
    <n v="763.8"/>
    <n v="1018.4"/>
    <n v="229.14000000000001"/>
    <x v="0"/>
  </r>
  <r>
    <s v="SO - 0003369"/>
    <s v="Online"/>
    <s v="WARE-NMK1003"/>
    <d v="2023-01-08T00:00:00"/>
    <d v="2023-01-30T00:00:00"/>
    <d v="2023-01-31T00:00:00"/>
    <x v="22"/>
    <s v="Środkowy Zachód"/>
    <n v="1"/>
    <n v="201"/>
    <s v="Baseball"/>
    <n v="2"/>
    <n v="0.05"/>
    <n v="696.8"/>
    <n v="341.43200000000002"/>
    <n v="1393.6"/>
    <n v="675.19919999999991"/>
    <x v="1"/>
  </r>
  <r>
    <s v="SO - 0003370"/>
    <s v="Sklep stacjonarny"/>
    <s v="WARE-XYS1001"/>
    <d v="2023-01-08T00:00:00"/>
    <d v="2023-01-20T00:00:00"/>
    <d v="2023-01-25T00:00:00"/>
    <x v="0"/>
    <s v="Środkowy Zachód"/>
    <n v="26"/>
    <n v="15"/>
    <s v="TV i wideo"/>
    <n v="4"/>
    <n v="0.05"/>
    <n v="1835.8"/>
    <n v="1523.7139999999999"/>
    <n v="7343.2"/>
    <n v="1185.9268"/>
    <x v="1"/>
  </r>
  <r>
    <s v="SO - 0003371"/>
    <s v="Online"/>
    <s v="WARE-NBV1002"/>
    <d v="2023-01-08T00:00:00"/>
    <d v="2023-01-18T00:00:00"/>
    <d v="2023-01-25T00:00:00"/>
    <x v="17"/>
    <s v="Zachód"/>
    <n v="16"/>
    <n v="84"/>
    <s v="Naczynia do pieczenia"/>
    <n v="3"/>
    <n v="0.05"/>
    <n v="3899.4"/>
    <n v="3314.49"/>
    <n v="11698.2"/>
    <n v="1666.9935000000007"/>
    <x v="1"/>
  </r>
  <r>
    <s v="SO - 0003372"/>
    <s v="Hurtownik"/>
    <s v="WARE-XYS1001"/>
    <d v="2023-01-08T00:00:00"/>
    <d v="2023-01-28T00:00:00"/>
    <d v="2023-02-06T00:00:00"/>
    <x v="20"/>
    <s v="Zachód"/>
    <n v="1"/>
    <n v="30"/>
    <s v="Ramki na ścianę"/>
    <n v="3"/>
    <n v="0.05"/>
    <n v="2941.3"/>
    <n v="2176.5619999999999"/>
    <n v="8823.9000000000015"/>
    <n v="2179.5033000000008"/>
    <x v="1"/>
  </r>
  <r>
    <s v="SO - 0003373"/>
    <s v="Online"/>
    <s v="WARE-MKL1006"/>
    <d v="2023-01-08T00:00:00"/>
    <d v="2023-01-10T00:00:00"/>
    <d v="2023-01-16T00:00:00"/>
    <x v="17"/>
    <s v="Zachód"/>
    <n v="41"/>
    <n v="352"/>
    <s v="Naczynia do pieczenia"/>
    <n v="3"/>
    <n v="0.2"/>
    <n v="5534.2"/>
    <n v="4095.308"/>
    <n v="16602.599999999999"/>
    <n v="3453.3407999999999"/>
    <x v="0"/>
  </r>
  <r>
    <s v="SO - 0003374"/>
    <s v="Online"/>
    <s v="WARE-MKL1006"/>
    <d v="2023-01-08T00:00:00"/>
    <d v="2023-02-03T00:00:00"/>
    <d v="2023-02-12T00:00:00"/>
    <x v="4"/>
    <s v="Południe"/>
    <n v="6"/>
    <n v="355"/>
    <s v="Szafy"/>
    <n v="7"/>
    <n v="7.4999999999999997E-2"/>
    <n v="1132.3"/>
    <n v="532.18100000000004"/>
    <n v="7926.0999999999995"/>
    <n v="3885.7705249999999"/>
    <x v="1"/>
  </r>
  <r>
    <s v="SO - 0003375"/>
    <s v="Sklep stacjonarny"/>
    <s v="WARE-NBV1002"/>
    <d v="2023-01-08T00:00:00"/>
    <d v="2023-01-15T00:00:00"/>
    <d v="2023-01-24T00:00:00"/>
    <x v="15"/>
    <s v="Północny Wschód"/>
    <n v="41"/>
    <n v="84"/>
    <s v="Ramki na zdjęcia"/>
    <n v="6"/>
    <n v="0.05"/>
    <n v="1822.4"/>
    <n v="911.2"/>
    <n v="10934.400000000001"/>
    <n v="5193.84"/>
    <x v="1"/>
  </r>
  <r>
    <s v="SO - 0003376"/>
    <s v="Sklep stacjonarny"/>
    <s v="WARE-XYS1001"/>
    <d v="2023-01-08T00:00:00"/>
    <d v="2023-01-26T00:00:00"/>
    <d v="2023-02-03T00:00:00"/>
    <x v="25"/>
    <s v="Środkowy Zachód"/>
    <n v="41"/>
    <n v="8"/>
    <s v="Wieńce"/>
    <n v="8"/>
    <n v="0.2"/>
    <n v="187.6"/>
    <n v="138.82400000000001"/>
    <n v="1500.8"/>
    <n v="312.1663999999999"/>
    <x v="0"/>
  </r>
  <r>
    <s v="SO - 0003377"/>
    <s v="Sklep stacjonarny"/>
    <s v="WARE-UHY1004"/>
    <d v="2023-01-08T00:00:00"/>
    <d v="2023-01-10T00:00:00"/>
    <d v="2023-01-16T00:00:00"/>
    <x v="18"/>
    <s v="Północny Wschód"/>
    <n v="33"/>
    <n v="214"/>
    <s v="Baseball"/>
    <n v="6"/>
    <n v="0.05"/>
    <n v="1045.2"/>
    <n v="857.06399999999996"/>
    <n v="6271.2000000000007"/>
    <n v="1072.3752000000004"/>
    <x v="1"/>
  </r>
  <r>
    <s v="SO - 0003378"/>
    <s v="Sklep stacjonarny"/>
    <s v="WARE-XYS1001"/>
    <d v="2023-01-08T00:00:00"/>
    <d v="2023-01-18T00:00:00"/>
    <d v="2023-01-19T00:00:00"/>
    <x v="10"/>
    <s v="Południe"/>
    <n v="7"/>
    <n v="1"/>
    <s v="Świąteczne"/>
    <n v="2"/>
    <n v="0.3"/>
    <n v="2351.6999999999998"/>
    <n v="1269.9179999999999"/>
    <n v="4703.3999999999996"/>
    <n v="1514.4947999999997"/>
    <x v="0"/>
  </r>
  <r>
    <s v="SO - 0003379"/>
    <s v="Online"/>
    <s v="WARE-UHY1004"/>
    <d v="2023-01-08T00:00:00"/>
    <d v="2023-02-05T00:00:00"/>
    <d v="2023-02-06T00:00:00"/>
    <x v="21"/>
    <s v="Południe"/>
    <n v="23"/>
    <n v="232"/>
    <s v="Akcesoria"/>
    <n v="6"/>
    <n v="0.05"/>
    <n v="3517.5"/>
    <n v="2778.8249999999998"/>
    <n v="21105"/>
    <n v="4210.4475000000011"/>
    <x v="1"/>
  </r>
  <r>
    <s v="SO - 0003380"/>
    <s v="Sklep stacjonarny"/>
    <s v="WARE-NMK1003"/>
    <d v="2023-01-08T00:00:00"/>
    <d v="2023-01-14T00:00:00"/>
    <d v="2023-01-21T00:00:00"/>
    <x v="18"/>
    <s v="Północny Wschód"/>
    <n v="3"/>
    <n v="195"/>
    <s v="Poduszki meblowe"/>
    <n v="1"/>
    <n v="0.1"/>
    <n v="5380.1"/>
    <n v="4357.8810000000003"/>
    <n v="5380.1"/>
    <n v="919.99710000000005"/>
    <x v="0"/>
  </r>
  <r>
    <s v="SO - 0003381"/>
    <s v="Online"/>
    <s v="WARE-XYS1001"/>
    <d v="2023-01-09T00:00:00"/>
    <d v="2023-01-18T00:00:00"/>
    <d v="2023-01-21T00:00:00"/>
    <x v="27"/>
    <s v="Zachód"/>
    <n v="38"/>
    <n v="54"/>
    <s v="Pufy"/>
    <n v="2"/>
    <n v="0.05"/>
    <n v="1025.0999999999999"/>
    <n v="727.82100000000003"/>
    <n v="2050.1999999999998"/>
    <n v="564.83009999999979"/>
    <x v="1"/>
  </r>
  <r>
    <s v="SO - 0003382"/>
    <s v="Online"/>
    <s v="WARE-NMK1003"/>
    <d v="2023-01-09T00:00:00"/>
    <d v="2023-02-03T00:00:00"/>
    <d v="2023-02-05T00:00:00"/>
    <x v="5"/>
    <s v="Północny Wschód"/>
    <n v="35"/>
    <n v="108"/>
    <s v="Lampy stołowe"/>
    <n v="5"/>
    <n v="7.4999999999999997E-2"/>
    <n v="1038.5"/>
    <n v="778.875"/>
    <n v="5192.5"/>
    <n v="1200.765625"/>
    <x v="1"/>
  </r>
  <r>
    <s v="SO - 0003383"/>
    <s v="Dystrybutor"/>
    <s v="WARE-XYS1001"/>
    <d v="2023-01-09T00:00:00"/>
    <d v="2023-02-03T00:00:00"/>
    <d v="2023-02-09T00:00:00"/>
    <x v="7"/>
    <s v="Południe"/>
    <n v="21"/>
    <n v="23"/>
    <s v="Wazy"/>
    <n v="1"/>
    <n v="7.4999999999999997E-2"/>
    <n v="4006.6"/>
    <n v="2604.29"/>
    <n v="4006.6"/>
    <n v="1297.1367500000001"/>
    <x v="1"/>
  </r>
  <r>
    <s v="SO - 0003384"/>
    <s v="Sklep stacjonarny"/>
    <s v="WARE-UHY1004"/>
    <d v="2023-01-09T00:00:00"/>
    <d v="2023-01-30T00:00:00"/>
    <d v="2023-02-04T00:00:00"/>
    <x v="16"/>
    <s v="Zachód"/>
    <n v="25"/>
    <n v="204"/>
    <s v="Komputery"/>
    <n v="3"/>
    <n v="0.15"/>
    <n v="5313.1"/>
    <n v="3772.3009999999999"/>
    <n v="15939.300000000001"/>
    <n v="3929.0374500000007"/>
    <x v="0"/>
  </r>
  <r>
    <s v="SO - 0003385"/>
    <s v="Online"/>
    <s v="WARE-NMK1003"/>
    <d v="2023-01-10T00:00:00"/>
    <d v="2023-02-01T00:00:00"/>
    <d v="2023-02-11T00:00:00"/>
    <x v="21"/>
    <s v="Południe"/>
    <n v="43"/>
    <n v="138"/>
    <s v="Zegary"/>
    <n v="5"/>
    <n v="0.05"/>
    <n v="1246.2"/>
    <n v="934.65"/>
    <n v="6231"/>
    <n v="1479.8625000000004"/>
    <x v="1"/>
  </r>
  <r>
    <s v="SO - 0003386"/>
    <s v="Sklep stacjonarny"/>
    <s v="WARE-MKL1006"/>
    <d v="2023-01-10T00:00:00"/>
    <d v="2023-01-25T00:00:00"/>
    <d v="2023-01-26T00:00:00"/>
    <x v="16"/>
    <s v="Zachód"/>
    <n v="20"/>
    <n v="354"/>
    <s v="Naczynia kuchenne"/>
    <n v="8"/>
    <n v="0.1"/>
    <n v="850.9"/>
    <n v="433.959"/>
    <n v="6807.2"/>
    <n v="3001.9751999999999"/>
    <x v="0"/>
  </r>
  <r>
    <s v="SO - 0003387"/>
    <s v="Sklep stacjonarny"/>
    <s v="WARE-NBV1002"/>
    <d v="2023-01-10T00:00:00"/>
    <d v="2023-01-30T00:00:00"/>
    <d v="2023-02-04T00:00:00"/>
    <x v="14"/>
    <s v="Północny Wschód"/>
    <n v="25"/>
    <n v="83"/>
    <s v="Komputery"/>
    <n v="1"/>
    <n v="0.05"/>
    <n v="6411.9"/>
    <n v="2821.2359999999999"/>
    <n v="6411.9"/>
    <n v="3411.1307999999995"/>
    <x v="1"/>
  </r>
  <r>
    <s v="SO - 0003388"/>
    <s v="Sklep stacjonarny"/>
    <s v="WARE-PUJ1005"/>
    <d v="2023-01-10T00:00:00"/>
    <d v="2023-01-24T00:00:00"/>
    <d v="2023-01-31T00:00:00"/>
    <x v="26"/>
    <s v="Południe"/>
    <n v="47"/>
    <n v="293"/>
    <s v="Rzeźby"/>
    <n v="1"/>
    <n v="0.05"/>
    <n v="268"/>
    <n v="163.47999999999999"/>
    <n v="268"/>
    <n v="99.294000000000011"/>
    <x v="1"/>
  </r>
  <r>
    <s v="SO - 0003389"/>
    <s v="Dystrybutor"/>
    <s v="WARE-PUJ1005"/>
    <d v="2023-01-10T00:00:00"/>
    <d v="2023-01-16T00:00:00"/>
    <d v="2023-01-25T00:00:00"/>
    <x v="3"/>
    <s v="Środkowy Zachód"/>
    <n v="29"/>
    <n v="262"/>
    <s v="Świąteczne"/>
    <n v="1"/>
    <n v="0.05"/>
    <n v="2485.6999999999998"/>
    <n v="1615.7049999999999"/>
    <n v="2485.6999999999998"/>
    <n v="826.49524999999983"/>
    <x v="1"/>
  </r>
  <r>
    <s v="SO - 0003390"/>
    <s v="Sklep stacjonarny"/>
    <s v="WARE-MKL1006"/>
    <d v="2023-01-10T00:00:00"/>
    <d v="2023-01-17T00:00:00"/>
    <d v="2023-01-23T00:00:00"/>
    <x v="22"/>
    <s v="Środkowy Zachód"/>
    <n v="14"/>
    <n v="366"/>
    <s v="Dekoracje zewnętrzne"/>
    <n v="1"/>
    <n v="7.4999999999999997E-2"/>
    <n v="1782.2"/>
    <n v="1372.2940000000001"/>
    <n v="1782.2"/>
    <n v="379.16305"/>
    <x v="1"/>
  </r>
  <r>
    <s v="SO - 0003391"/>
    <s v="Hurtownik"/>
    <s v="WARE-NBV1002"/>
    <d v="2023-01-10T00:00:00"/>
    <d v="2023-01-19T00:00:00"/>
    <d v="2023-01-22T00:00:00"/>
    <x v="8"/>
    <s v="Południe"/>
    <n v="8"/>
    <n v="83"/>
    <s v="Rzeźby"/>
    <n v="1"/>
    <n v="0.15"/>
    <n v="1273"/>
    <n v="509.2"/>
    <n v="1273"/>
    <n v="649.2299999999999"/>
    <x v="0"/>
  </r>
  <r>
    <s v="SO - 0003392"/>
    <s v="Sklep stacjonarny"/>
    <s v="WARE-PUJ1005"/>
    <d v="2023-01-11T00:00:00"/>
    <d v="2023-01-14T00:00:00"/>
    <d v="2023-01-23T00:00:00"/>
    <x v="19"/>
    <s v="Północny Wschód"/>
    <n v="22"/>
    <n v="273"/>
    <s v="Audio"/>
    <n v="4"/>
    <n v="0.05"/>
    <n v="3859.2"/>
    <n v="1698.048"/>
    <n v="15436.8"/>
    <n v="8212.3775999999998"/>
    <x v="1"/>
  </r>
  <r>
    <s v="SO - 0003393"/>
    <s v="Dystrybutor"/>
    <s v="WARE-NMK1003"/>
    <d v="2023-01-11T00:00:00"/>
    <d v="2023-01-18T00:00:00"/>
    <d v="2023-01-27T00:00:00"/>
    <x v="23"/>
    <s v="Środkowy Zachód"/>
    <n v="45"/>
    <n v="100"/>
    <s v="Toaletki"/>
    <n v="6"/>
    <n v="7.4999999999999997E-2"/>
    <n v="5534.2"/>
    <n v="4095.308"/>
    <n v="33205.199999999997"/>
    <n v="7985.8505999999998"/>
    <x v="1"/>
  </r>
  <r>
    <s v="SO - 0003394"/>
    <s v="Online"/>
    <s v="WARE-NMK1003"/>
    <d v="2023-01-11T00:00:00"/>
    <d v="2023-01-25T00:00:00"/>
    <d v="2023-02-02T00:00:00"/>
    <x v="22"/>
    <s v="Środkowy Zachód"/>
    <n v="4"/>
    <n v="141"/>
    <s v="Świąteczne"/>
    <n v="4"/>
    <n v="7.4999999999999997E-2"/>
    <n v="797.3"/>
    <n v="414.596"/>
    <n v="3189.2"/>
    <n v="1416.0047999999999"/>
    <x v="1"/>
  </r>
  <r>
    <s v="SO - 0003395"/>
    <s v="Online"/>
    <s v="WARE-NBV1002"/>
    <d v="2023-01-11T00:00:00"/>
    <d v="2023-02-06T00:00:00"/>
    <d v="2023-02-13T00:00:00"/>
    <x v="11"/>
    <s v="Środkowy Zachód"/>
    <n v="31"/>
    <n v="59"/>
    <s v="Wieńce"/>
    <n v="4"/>
    <n v="0.4"/>
    <n v="1748.7"/>
    <n v="1294.038"/>
    <n v="6994.8"/>
    <n v="1091.1888000000001"/>
    <x v="0"/>
  </r>
  <r>
    <s v="SO - 0003396"/>
    <s v="Online"/>
    <s v="WARE-MKL1006"/>
    <d v="2023-01-11T00:00:00"/>
    <d v="2023-01-17T00:00:00"/>
    <d v="2023-01-18T00:00:00"/>
    <x v="9"/>
    <s v="Środkowy Zachód"/>
    <n v="29"/>
    <n v="340"/>
    <s v="Wazy"/>
    <n v="2"/>
    <n v="0.05"/>
    <n v="3919.5"/>
    <n v="3135.6"/>
    <n v="7839"/>
    <n v="1489.41"/>
    <x v="1"/>
  </r>
  <r>
    <s v="SO - 0003397"/>
    <s v="Sklep stacjonarny"/>
    <s v="WARE-XYS1001"/>
    <d v="2023-01-11T00:00:00"/>
    <d v="2023-01-29T00:00:00"/>
    <d v="2023-02-06T00:00:00"/>
    <x v="0"/>
    <s v="Środkowy Zachód"/>
    <n v="5"/>
    <n v="8"/>
    <s v="Rzeźby"/>
    <n v="1"/>
    <n v="0.05"/>
    <n v="201"/>
    <n v="142.71"/>
    <n v="201"/>
    <n v="55.375499999999988"/>
    <x v="1"/>
  </r>
  <r>
    <s v="SO - 0003398"/>
    <s v="Dystrybutor"/>
    <s v="WARE-NMK1003"/>
    <d v="2023-01-11T00:00:00"/>
    <d v="2023-01-15T00:00:00"/>
    <d v="2023-01-19T00:00:00"/>
    <x v="12"/>
    <s v="Zachód"/>
    <n v="43"/>
    <n v="185"/>
    <s v="Akcesoria"/>
    <n v="6"/>
    <n v="0.3"/>
    <n v="864.3"/>
    <n v="622.29600000000005"/>
    <n v="5185.7999999999993"/>
    <n v="1016.4167999999995"/>
    <x v="0"/>
  </r>
  <r>
    <s v="SO - 0003399"/>
    <s v="Sklep stacjonarny"/>
    <s v="WARE-MKL1006"/>
    <d v="2023-01-11T00:00:00"/>
    <d v="2023-01-16T00:00:00"/>
    <d v="2023-01-22T00:00:00"/>
    <x v="14"/>
    <s v="Północny Wschód"/>
    <n v="20"/>
    <n v="344"/>
    <s v="Meble do jadalni"/>
    <n v="1"/>
    <n v="7.4999999999999997E-2"/>
    <n v="1072"/>
    <n v="814.72"/>
    <n v="1072"/>
    <n v="237.98399999999998"/>
    <x v="1"/>
  </r>
  <r>
    <s v="SO - 0003400"/>
    <s v="Sklep stacjonarny"/>
    <s v="WARE-NMK1003"/>
    <d v="2023-01-11T00:00:00"/>
    <d v="2023-01-29T00:00:00"/>
    <d v="2023-02-08T00:00:00"/>
    <x v="10"/>
    <s v="Południe"/>
    <n v="10"/>
    <n v="157"/>
    <s v="Obrusy"/>
    <n v="2"/>
    <n v="7.4999999999999997E-2"/>
    <n v="817.4"/>
    <n v="645.74599999999998"/>
    <n v="1634.8"/>
    <n v="317.55990000000003"/>
    <x v="1"/>
  </r>
  <r>
    <s v="SO - 0003401"/>
    <s v="Hurtownik"/>
    <s v="WARE-NMK1003"/>
    <d v="2023-01-12T00:00:00"/>
    <d v="2023-01-29T00:00:00"/>
    <d v="2023-02-03T00:00:00"/>
    <x v="2"/>
    <s v="Północny Wschód"/>
    <n v="38"/>
    <n v="96"/>
    <s v="Świąteczne"/>
    <n v="4"/>
    <n v="0.1"/>
    <n v="3946.3"/>
    <n v="2801.873"/>
    <n v="15785.2"/>
    <n v="4119.9372000000003"/>
    <x v="0"/>
  </r>
  <r>
    <s v="SO - 0003402"/>
    <s v="Online"/>
    <s v="WARE-PUJ1005"/>
    <d v="2023-01-12T00:00:00"/>
    <d v="2023-01-17T00:00:00"/>
    <d v="2023-01-18T00:00:00"/>
    <x v="5"/>
    <s v="Północny Wschód"/>
    <n v="32"/>
    <n v="287"/>
    <s v="Wisiorki"/>
    <n v="3"/>
    <n v="0.15"/>
    <n v="737"/>
    <n v="412.72"/>
    <n v="2211"/>
    <n v="826.91399999999987"/>
    <x v="0"/>
  </r>
  <r>
    <s v="SO - 0003403"/>
    <s v="Dystrybutor"/>
    <s v="WARE-NMK1003"/>
    <d v="2023-01-12T00:00:00"/>
    <d v="2023-01-26T00:00:00"/>
    <d v="2023-01-30T00:00:00"/>
    <x v="13"/>
    <s v="Środkowy Zachód"/>
    <n v="47"/>
    <n v="131"/>
    <s v="Ozdoby"/>
    <n v="6"/>
    <n v="0.05"/>
    <n v="2559.4"/>
    <n v="1356.482"/>
    <n v="15356.400000000001"/>
    <n v="6856.6325999999999"/>
    <x v="1"/>
  </r>
  <r>
    <s v="SO - 0003404"/>
    <s v="Sklep stacjonarny"/>
    <s v="WARE-UHY1004"/>
    <d v="2023-01-12T00:00:00"/>
    <d v="2023-01-29T00:00:00"/>
    <d v="2023-01-30T00:00:00"/>
    <x v="19"/>
    <s v="Północny Wschód"/>
    <n v="10"/>
    <n v="245"/>
    <s v="Świąteczne"/>
    <n v="3"/>
    <n v="0.05"/>
    <n v="6351.6"/>
    <n v="2921.7359999999999"/>
    <n v="19054.800000000003"/>
    <n v="9775.1124"/>
    <x v="1"/>
  </r>
  <r>
    <s v="SO - 0003405"/>
    <s v="Hurtownik"/>
    <s v="WARE-NMK1003"/>
    <d v="2023-01-12T00:00:00"/>
    <d v="2023-01-14T00:00:00"/>
    <d v="2023-01-23T00:00:00"/>
    <x v="8"/>
    <s v="Południe"/>
    <n v="8"/>
    <n v="115"/>
    <s v="Koce"/>
    <n v="1"/>
    <n v="0.15"/>
    <n v="5721.8"/>
    <n v="3719.17"/>
    <n v="5721.8"/>
    <n v="1702.2355"/>
    <x v="0"/>
  </r>
  <r>
    <s v="SO - 0003406"/>
    <s v="Online"/>
    <s v="WARE-UHY1004"/>
    <d v="2023-01-12T00:00:00"/>
    <d v="2023-02-06T00:00:00"/>
    <d v="2023-02-12T00:00:00"/>
    <x v="9"/>
    <s v="Środkowy Zachód"/>
    <n v="24"/>
    <n v="207"/>
    <s v="Toaletki"/>
    <n v="2"/>
    <n v="0.15"/>
    <n v="6137.2"/>
    <n v="4296.04"/>
    <n v="12274.4"/>
    <n v="3129.9719999999998"/>
    <x v="0"/>
  </r>
  <r>
    <s v="SO - 0003407"/>
    <s v="Dystrybutor"/>
    <s v="WARE-NMK1003"/>
    <d v="2023-01-12T00:00:00"/>
    <d v="2023-01-25T00:00:00"/>
    <d v="2023-02-02T00:00:00"/>
    <x v="24"/>
    <s v="Północny Wschód"/>
    <n v="30"/>
    <n v="160"/>
    <s v="Naczynia kuchenne"/>
    <n v="5"/>
    <n v="0.1"/>
    <n v="261.3"/>
    <n v="198.58799999999999"/>
    <n v="1306.5"/>
    <n v="282.20400000000006"/>
    <x v="0"/>
  </r>
  <r>
    <s v="SO - 0003408"/>
    <s v="Sklep stacjonarny"/>
    <s v="WARE-NMK1003"/>
    <d v="2023-01-13T00:00:00"/>
    <d v="2023-01-27T00:00:00"/>
    <d v="2023-01-31T00:00:00"/>
    <x v="16"/>
    <s v="Zachód"/>
    <n v="40"/>
    <n v="146"/>
    <s v="Meble ogrodowe"/>
    <n v="8"/>
    <n v="7.4999999999999997E-2"/>
    <n v="3919.5"/>
    <n v="2900.43"/>
    <n v="31356"/>
    <n v="7541.1180000000013"/>
    <x v="1"/>
  </r>
  <r>
    <s v="SO - 0003409"/>
    <s v="Sklep stacjonarny"/>
    <s v="WARE-NMK1003"/>
    <d v="2023-01-13T00:00:00"/>
    <d v="2023-02-03T00:00:00"/>
    <d v="2023-02-13T00:00:00"/>
    <x v="18"/>
    <s v="Północny Wschód"/>
    <n v="37"/>
    <n v="175"/>
    <s v="Zapachy do domu"/>
    <n v="7"/>
    <n v="0.3"/>
    <n v="1259.5999999999999"/>
    <n v="919.50800000000004"/>
    <n v="8817.1999999999989"/>
    <n v="1666.4507999999994"/>
    <x v="0"/>
  </r>
  <r>
    <s v="SO - 0003410"/>
    <s v="Sklep stacjonarny"/>
    <s v="WARE-NMK1003"/>
    <d v="2023-01-13T00:00:00"/>
    <d v="2023-01-25T00:00:00"/>
    <d v="2023-01-26T00:00:00"/>
    <x v="26"/>
    <s v="Południe"/>
    <n v="38"/>
    <n v="98"/>
    <s v="Meble sypialniane"/>
    <n v="5"/>
    <n v="0.1"/>
    <n v="2358.4"/>
    <n v="1532.96"/>
    <n v="11792"/>
    <n v="3714.4800000000009"/>
    <x v="0"/>
  </r>
  <r>
    <s v="SO - 0003411"/>
    <s v="Sklep stacjonarny"/>
    <s v="WARE-MKL1006"/>
    <d v="2023-01-13T00:00:00"/>
    <d v="2023-02-10T00:00:00"/>
    <d v="2023-02-19T00:00:00"/>
    <x v="1"/>
    <s v="Zachód"/>
    <n v="45"/>
    <n v="364"/>
    <s v="Kolekcje"/>
    <n v="4"/>
    <n v="0.05"/>
    <n v="2887.7"/>
    <n v="1443.85"/>
    <n v="11550.8"/>
    <n v="5486.6299999999992"/>
    <x v="1"/>
  </r>
  <r>
    <s v="SO - 0003412"/>
    <s v="Dystrybutor"/>
    <s v="WARE-MKL1006"/>
    <d v="2023-01-13T00:00:00"/>
    <d v="2023-01-20T00:00:00"/>
    <d v="2023-01-26T00:00:00"/>
    <x v="23"/>
    <s v="Środkowy Zachód"/>
    <n v="42"/>
    <n v="359"/>
    <s v="Zegary"/>
    <n v="5"/>
    <n v="0.05"/>
    <n v="1065.3"/>
    <n v="628.52700000000004"/>
    <n v="5326.5"/>
    <n v="2074.6717499999995"/>
    <x v="1"/>
  </r>
  <r>
    <s v="SO - 0003413"/>
    <s v="Dystrybutor"/>
    <s v="WARE-NBV1002"/>
    <d v="2023-01-13T00:00:00"/>
    <d v="2023-01-18T00:00:00"/>
    <d v="2023-01-21T00:00:00"/>
    <x v="24"/>
    <s v="Północny Wschód"/>
    <n v="5"/>
    <n v="86"/>
    <s v="Świąteczne"/>
    <n v="3"/>
    <n v="0.3"/>
    <n v="5326.5"/>
    <n v="2503.4549999999999"/>
    <n v="15979.5"/>
    <n v="5928.3944999999994"/>
    <x v="0"/>
  </r>
  <r>
    <s v="SO - 0003414"/>
    <s v="Online"/>
    <s v="WARE-PUJ1005"/>
    <d v="2023-01-13T00:00:00"/>
    <d v="2023-01-18T00:00:00"/>
    <d v="2023-01-24T00:00:00"/>
    <x v="5"/>
    <s v="Północny Wschód"/>
    <n v="31"/>
    <n v="280"/>
    <s v="Koce"/>
    <n v="8"/>
    <n v="0.05"/>
    <n v="3423.7"/>
    <n v="1540.665"/>
    <n v="27389.599999999999"/>
    <n v="14311.065999999999"/>
    <x v="1"/>
  </r>
  <r>
    <s v="SO - 0003415"/>
    <s v="Sklep stacjonarny"/>
    <s v="WARE-NMK1003"/>
    <d v="2023-01-14T00:00:00"/>
    <d v="2023-01-28T00:00:00"/>
    <d v="2023-02-01T00:00:00"/>
    <x v="14"/>
    <s v="Północny Wschód"/>
    <n v="45"/>
    <n v="172"/>
    <s v="TV i wideo"/>
    <n v="2"/>
    <n v="0.4"/>
    <n v="3879.3"/>
    <n v="1823.271"/>
    <n v="7758.6"/>
    <n v="2467.2348000000006"/>
    <x v="0"/>
  </r>
  <r>
    <s v="SO - 0003416"/>
    <s v="Sklep stacjonarny"/>
    <s v="WARE-PUJ1005"/>
    <d v="2023-01-14T00:00:00"/>
    <d v="2023-01-25T00:00:00"/>
    <d v="2023-02-01T00:00:00"/>
    <x v="25"/>
    <s v="Środkowy Zachód"/>
    <n v="22"/>
    <n v="328"/>
    <s v="Wieńce"/>
    <n v="3"/>
    <n v="0.3"/>
    <n v="3926.2"/>
    <n v="3258.7460000000001"/>
    <n v="11778.599999999999"/>
    <n v="1401.6533999999992"/>
    <x v="0"/>
  </r>
  <r>
    <s v="SO - 0003417"/>
    <s v="Sklep stacjonarny"/>
    <s v="WARE-UHY1004"/>
    <d v="2023-01-14T00:00:00"/>
    <d v="2023-01-16T00:00:00"/>
    <d v="2023-01-21T00:00:00"/>
    <x v="6"/>
    <s v="Zachód"/>
    <n v="44"/>
    <n v="254"/>
    <s v="Akcesoria"/>
    <n v="4"/>
    <n v="0.2"/>
    <n v="998.3"/>
    <n v="798.64"/>
    <n v="3993.2"/>
    <n v="638.91199999999992"/>
    <x v="0"/>
  </r>
  <r>
    <s v="SO - 0003418"/>
    <s v="Online"/>
    <s v="WARE-XYS1001"/>
    <d v="2023-01-14T00:00:00"/>
    <d v="2023-01-21T00:00:00"/>
    <d v="2023-01-28T00:00:00"/>
    <x v="27"/>
    <s v="Zachód"/>
    <n v="40"/>
    <n v="9"/>
    <s v="Zegary"/>
    <n v="8"/>
    <n v="0.05"/>
    <n v="917.9"/>
    <n v="523.20299999999997"/>
    <n v="7343.2"/>
    <n v="2999.6972000000001"/>
    <x v="1"/>
  </r>
  <r>
    <s v="SO - 0003419"/>
    <s v="Online"/>
    <s v="WARE-XYS1001"/>
    <d v="2023-01-15T00:00:00"/>
    <d v="2023-01-19T00:00:00"/>
    <d v="2023-01-26T00:00:00"/>
    <x v="27"/>
    <s v="Zachód"/>
    <n v="46"/>
    <n v="6"/>
    <s v="Meble do jadalni"/>
    <n v="6"/>
    <n v="7.4999999999999997E-2"/>
    <n v="1098.8"/>
    <n v="637.30399999999997"/>
    <n v="6592.7999999999993"/>
    <n v="2561.3027999999999"/>
    <x v="1"/>
  </r>
  <r>
    <s v="SO - 0003420"/>
    <s v="Sklep stacjonarny"/>
    <s v="WARE-NMK1003"/>
    <d v="2023-01-15T00:00:00"/>
    <d v="2023-01-26T00:00:00"/>
    <d v="2023-01-30T00:00:00"/>
    <x v="22"/>
    <s v="Środkowy Zachód"/>
    <n v="44"/>
    <n v="188"/>
    <s v="Kwiaty"/>
    <n v="2"/>
    <n v="0.4"/>
    <n v="3993.2"/>
    <n v="2515.7159999999999"/>
    <n v="7986.4"/>
    <n v="1772.9807999999998"/>
    <x v="0"/>
  </r>
  <r>
    <s v="SO - 0003421"/>
    <s v="Dystrybutor"/>
    <s v="WARE-NMK1003"/>
    <d v="2023-01-15T00:00:00"/>
    <d v="2023-01-30T00:00:00"/>
    <d v="2023-02-01T00:00:00"/>
    <x v="7"/>
    <s v="Południe"/>
    <n v="14"/>
    <n v="113"/>
    <s v="Dywany"/>
    <n v="5"/>
    <n v="0.05"/>
    <n v="2485.6999999999998"/>
    <n v="1640.5619999999999"/>
    <n v="12428.5"/>
    <n v="4014.4054999999994"/>
    <x v="1"/>
  </r>
  <r>
    <s v="SO - 0003422"/>
    <s v="Sklep stacjonarny"/>
    <s v="WARE-XYS1001"/>
    <d v="2023-01-15T00:00:00"/>
    <d v="2023-01-19T00:00:00"/>
    <d v="2023-01-23T00:00:00"/>
    <x v="16"/>
    <s v="Zachód"/>
    <n v="33"/>
    <n v="5"/>
    <s v="Poduszki"/>
    <n v="2"/>
    <n v="7.4999999999999997E-2"/>
    <n v="221.1"/>
    <n v="121.605"/>
    <n v="442.2"/>
    <n v="184.06574999999998"/>
    <x v="1"/>
  </r>
  <r>
    <s v="SO - 0003423"/>
    <s v="Online"/>
    <s v="WARE-PUJ1005"/>
    <d v="2023-01-15T00:00:00"/>
    <d v="2023-02-01T00:00:00"/>
    <d v="2023-02-05T00:00:00"/>
    <x v="11"/>
    <s v="Środkowy Zachód"/>
    <n v="26"/>
    <n v="298"/>
    <s v="Kieliszki do koktajli"/>
    <n v="2"/>
    <n v="0.05"/>
    <n v="2237.8000000000002"/>
    <n v="1566.46"/>
    <n v="4475.6000000000004"/>
    <n v="1275.5460000000003"/>
    <x v="1"/>
  </r>
  <r>
    <s v="SO - 0003424"/>
    <s v="Online"/>
    <s v="WARE-XYS1001"/>
    <d v="2023-01-15T00:00:00"/>
    <d v="2023-02-02T00:00:00"/>
    <d v="2023-02-03T00:00:00"/>
    <x v="4"/>
    <s v="Południe"/>
    <n v="40"/>
    <n v="40"/>
    <s v="Meble sypialniane"/>
    <n v="7"/>
    <n v="0.3"/>
    <n v="2244.5"/>
    <n v="1391.59"/>
    <n v="15711.5"/>
    <n v="4179.259"/>
    <x v="0"/>
  </r>
  <r>
    <s v="SO - 0003425"/>
    <s v="Sklep stacjonarny"/>
    <s v="WARE-PUJ1005"/>
    <d v="2023-01-15T00:00:00"/>
    <d v="2023-01-25T00:00:00"/>
    <d v="2023-02-03T00:00:00"/>
    <x v="26"/>
    <s v="Południe"/>
    <n v="24"/>
    <n v="300"/>
    <s v="Meble ogrodowe"/>
    <n v="8"/>
    <n v="0.15"/>
    <n v="737"/>
    <n v="449.57"/>
    <n v="5896"/>
    <n v="1954.5239999999999"/>
    <x v="0"/>
  </r>
  <r>
    <s v="SO - 0003426"/>
    <s v="Online"/>
    <s v="WARE-PUJ1005"/>
    <d v="2023-01-16T00:00:00"/>
    <d v="2023-01-18T00:00:00"/>
    <d v="2023-01-26T00:00:00"/>
    <x v="11"/>
    <s v="Środkowy Zachód"/>
    <n v="18"/>
    <n v="300"/>
    <s v="Pufy"/>
    <n v="4"/>
    <n v="0.2"/>
    <n v="2244.5"/>
    <n v="1279.365"/>
    <n v="8978"/>
    <n v="3088.4320000000002"/>
    <x v="0"/>
  </r>
  <r>
    <s v="SO - 0003427"/>
    <s v="Online"/>
    <s v="WARE-UHY1004"/>
    <d v="2023-01-16T00:00:00"/>
    <d v="2023-02-03T00:00:00"/>
    <d v="2023-02-06T00:00:00"/>
    <x v="12"/>
    <s v="Zachód"/>
    <n v="36"/>
    <n v="236"/>
    <s v="Wisiorki"/>
    <n v="8"/>
    <n v="0.05"/>
    <n v="3953"/>
    <n v="2767.1"/>
    <n v="31624"/>
    <n v="9012.84"/>
    <x v="1"/>
  </r>
  <r>
    <s v="SO - 0003428"/>
    <s v="Online"/>
    <s v="WARE-XYS1001"/>
    <d v="2023-01-16T00:00:00"/>
    <d v="2023-01-19T00:00:00"/>
    <d v="2023-01-23T00:00:00"/>
    <x v="17"/>
    <s v="Zachód"/>
    <n v="27"/>
    <n v="48"/>
    <s v="Lampy podłogowe"/>
    <n v="7"/>
    <n v="0.4"/>
    <n v="4020"/>
    <n v="2251.1999999999998"/>
    <n v="28140"/>
    <n v="7428.9600000000009"/>
    <x v="0"/>
  </r>
  <r>
    <s v="SO - 0003429"/>
    <s v="Hurtownik"/>
    <s v="WARE-NMK1003"/>
    <d v="2023-01-16T00:00:00"/>
    <d v="2023-02-02T00:00:00"/>
    <d v="2023-02-04T00:00:00"/>
    <x v="20"/>
    <s v="Zachód"/>
    <n v="29"/>
    <n v="168"/>
    <s v="Zapachy do domu"/>
    <n v="4"/>
    <n v="7.4999999999999997E-2"/>
    <n v="6411.9"/>
    <n v="3911.259"/>
    <n v="25647.599999999999"/>
    <n v="9252.3716999999997"/>
    <x v="1"/>
  </r>
  <r>
    <s v="SO - 0003430"/>
    <s v="Dystrybutor"/>
    <s v="WARE-XYS1001"/>
    <d v="2023-01-16T00:00:00"/>
    <d v="2023-02-04T00:00:00"/>
    <d v="2023-02-10T00:00:00"/>
    <x v="13"/>
    <s v="Środkowy Zachód"/>
    <n v="24"/>
    <n v="18"/>
    <s v="Koszykówka"/>
    <n v="1"/>
    <n v="0.1"/>
    <n v="1782.2"/>
    <n v="1354.472"/>
    <n v="1782.2"/>
    <n v="384.95520000000005"/>
    <x v="0"/>
  </r>
  <r>
    <s v="SO - 0003431"/>
    <s v="Sklep stacjonarny"/>
    <s v="WARE-PUJ1005"/>
    <d v="2023-01-16T00:00:00"/>
    <d v="2023-01-18T00:00:00"/>
    <d v="2023-01-24T00:00:00"/>
    <x v="0"/>
    <s v="Środkowy Zachód"/>
    <n v="19"/>
    <n v="272"/>
    <s v="Lampy stołowe"/>
    <n v="3"/>
    <n v="0.1"/>
    <n v="998.3"/>
    <n v="549.06500000000005"/>
    <n v="2994.8999999999996"/>
    <n v="1212.9344999999998"/>
    <x v="0"/>
  </r>
  <r>
    <s v="SO - 0003432"/>
    <s v="Online"/>
    <s v="WARE-UHY1004"/>
    <d v="2023-01-16T00:00:00"/>
    <d v="2023-01-22T00:00:00"/>
    <d v="2023-01-25T00:00:00"/>
    <x v="4"/>
    <s v="Południe"/>
    <n v="37"/>
    <n v="257"/>
    <s v="Świąteczne"/>
    <n v="8"/>
    <n v="0.05"/>
    <n v="710.2"/>
    <n v="568.16"/>
    <n v="5681.6"/>
    <n v="1079.5040000000006"/>
    <x v="1"/>
  </r>
  <r>
    <s v="SO - 0003433"/>
    <s v="Sklep stacjonarny"/>
    <s v="WARE-NMK1003"/>
    <d v="2023-01-16T00:00:00"/>
    <d v="2023-02-09T00:00:00"/>
    <d v="2023-02-15T00:00:00"/>
    <x v="0"/>
    <s v="Środkowy Zachód"/>
    <n v="30"/>
    <n v="149"/>
    <s v="Wieńce"/>
    <n v="8"/>
    <n v="0.15"/>
    <n v="227.8"/>
    <n v="154.904"/>
    <n v="1822.4"/>
    <n v="495.69280000000009"/>
    <x v="0"/>
  </r>
  <r>
    <s v="SO - 0003434"/>
    <s v="Dystrybutor"/>
    <s v="WARE-NMK1003"/>
    <d v="2023-01-16T00:00:00"/>
    <d v="2023-02-08T00:00:00"/>
    <d v="2023-02-17T00:00:00"/>
    <x v="23"/>
    <s v="Środkowy Zachód"/>
    <n v="35"/>
    <n v="177"/>
    <s v="Kieliszki do koktajli"/>
    <n v="1"/>
    <n v="0.15"/>
    <n v="1065.3"/>
    <n v="724.404"/>
    <n v="1065.3"/>
    <n v="289.76159999999993"/>
    <x v="0"/>
  </r>
  <r>
    <s v="SO - 0003435"/>
    <s v="Online"/>
    <s v="WARE-PUJ1005"/>
    <d v="2023-01-16T00:00:00"/>
    <d v="2023-01-20T00:00:00"/>
    <d v="2023-01-23T00:00:00"/>
    <x v="4"/>
    <s v="Południe"/>
    <n v="49"/>
    <n v="312"/>
    <s v="Naczynia serwisowe"/>
    <n v="6"/>
    <n v="0.1"/>
    <n v="214.4"/>
    <n v="120.06399999999999"/>
    <n v="1286.4000000000001"/>
    <n v="509.41440000000006"/>
    <x v="0"/>
  </r>
  <r>
    <s v="SO - 0003436"/>
    <s v="Dystrybutor"/>
    <s v="WARE-NMK1003"/>
    <d v="2023-01-16T00:00:00"/>
    <d v="2023-01-20T00:00:00"/>
    <d v="2023-01-26T00:00:00"/>
    <x v="24"/>
    <s v="Północny Wschód"/>
    <n v="17"/>
    <n v="145"/>
    <s v="Świąteczne"/>
    <n v="1"/>
    <n v="7.4999999999999997E-2"/>
    <n v="1286.4000000000001"/>
    <n v="836.16"/>
    <n v="1286.4000000000001"/>
    <n v="416.47200000000015"/>
    <x v="1"/>
  </r>
  <r>
    <s v="SO - 0003437"/>
    <s v="Sklep stacjonarny"/>
    <s v="WARE-NMK1003"/>
    <d v="2023-01-16T00:00:00"/>
    <d v="2023-02-04T00:00:00"/>
    <d v="2023-02-08T00:00:00"/>
    <x v="6"/>
    <s v="Zachód"/>
    <n v="44"/>
    <n v="182"/>
    <s v="Meble sypialniane"/>
    <n v="5"/>
    <n v="7.4999999999999997E-2"/>
    <n v="1051.9000000000001"/>
    <n v="715.29200000000003"/>
    <n v="5259.5"/>
    <n v="1556.8120000000004"/>
    <x v="1"/>
  </r>
  <r>
    <s v="SO - 0003438"/>
    <s v="Online"/>
    <s v="WARE-MKL1006"/>
    <d v="2023-01-17T00:00:00"/>
    <d v="2023-01-25T00:00:00"/>
    <d v="2023-02-01T00:00:00"/>
    <x v="9"/>
    <s v="Środkowy Zachód"/>
    <n v="45"/>
    <n v="345"/>
    <s v="Wieńce"/>
    <n v="4"/>
    <n v="0.1"/>
    <n v="5272.9"/>
    <n v="3849.2170000000001"/>
    <n v="21091.599999999999"/>
    <n v="5125.2587999999987"/>
    <x v="0"/>
  </r>
  <r>
    <s v="SO - 0003439"/>
    <s v="Sklep stacjonarny"/>
    <s v="WARE-UHY1004"/>
    <d v="2023-01-17T00:00:00"/>
    <d v="2023-02-05T00:00:00"/>
    <d v="2023-02-09T00:00:00"/>
    <x v="6"/>
    <s v="Zachód"/>
    <n v="26"/>
    <n v="206"/>
    <s v="Świece"/>
    <n v="8"/>
    <n v="0.1"/>
    <n v="1018.4"/>
    <n v="835.08799999999997"/>
    <n v="8147.2"/>
    <n v="1319.8464000000001"/>
    <x v="0"/>
  </r>
  <r>
    <s v="SO - 0003440"/>
    <s v="Sklep stacjonarny"/>
    <s v="WARE-NMK1003"/>
    <d v="2023-01-17T00:00:00"/>
    <d v="2023-01-22T00:00:00"/>
    <d v="2023-01-26T00:00:00"/>
    <x v="15"/>
    <s v="Północny Wschód"/>
    <n v="31"/>
    <n v="96"/>
    <s v="Okładziny ścienne"/>
    <n v="6"/>
    <n v="0.4"/>
    <n v="3651.5"/>
    <n v="2117.87"/>
    <n v="21909"/>
    <n v="5521.0680000000002"/>
    <x v="0"/>
  </r>
  <r>
    <s v="SO - 0003441"/>
    <s v="Online"/>
    <s v="WARE-XYS1001"/>
    <d v="2023-01-17T00:00:00"/>
    <d v="2023-02-03T00:00:00"/>
    <d v="2023-02-04T00:00:00"/>
    <x v="9"/>
    <s v="Środkowy Zachód"/>
    <n v="30"/>
    <n v="56"/>
    <s v="Koce"/>
    <n v="4"/>
    <n v="0.2"/>
    <n v="2284.6999999999998"/>
    <n v="1759.2190000000001"/>
    <n v="9138.7999999999993"/>
    <n v="1681.5391999999993"/>
    <x v="0"/>
  </r>
  <r>
    <s v="SO - 0003442"/>
    <s v="Online"/>
    <s v="WARE-NMK1003"/>
    <d v="2023-01-17T00:00:00"/>
    <d v="2023-01-28T00:00:00"/>
    <d v="2023-02-06T00:00:00"/>
    <x v="5"/>
    <s v="Północny Wschód"/>
    <n v="16"/>
    <n v="161"/>
    <s v="Meble do jadalni"/>
    <n v="2"/>
    <n v="0.05"/>
    <n v="6378.4"/>
    <n v="3061.6320000000001"/>
    <n v="12756.8"/>
    <n v="6301.859199999999"/>
    <x v="1"/>
  </r>
  <r>
    <s v="SO - 0003443"/>
    <s v="Sklep stacjonarny"/>
    <s v="WARE-PUJ1005"/>
    <d v="2023-01-18T00:00:00"/>
    <d v="2023-01-26T00:00:00"/>
    <d v="2023-02-04T00:00:00"/>
    <x v="1"/>
    <s v="Zachód"/>
    <n v="38"/>
    <n v="325"/>
    <s v="Lustra"/>
    <n v="6"/>
    <n v="0.15"/>
    <n v="6385.1"/>
    <n v="4661.1229999999996"/>
    <n v="38310.600000000006"/>
    <n v="8792.2827000000034"/>
    <x v="0"/>
  </r>
  <r>
    <s v="SO - 0003444"/>
    <s v="Hurtownik"/>
    <s v="WARE-XYS1001"/>
    <d v="2023-01-18T00:00:00"/>
    <d v="2023-02-08T00:00:00"/>
    <d v="2023-02-14T00:00:00"/>
    <x v="20"/>
    <s v="Zachód"/>
    <n v="32"/>
    <n v="27"/>
    <s v="Szkło stołowe"/>
    <n v="7"/>
    <n v="0.1"/>
    <n v="5065.2"/>
    <n v="3900.2040000000002"/>
    <n v="35456.400000000001"/>
    <n v="7339.4747999999981"/>
    <x v="0"/>
  </r>
  <r>
    <s v="SO - 0003445"/>
    <s v="Hurtownik"/>
    <s v="WARE-UHY1004"/>
    <d v="2023-01-18T00:00:00"/>
    <d v="2023-02-09T00:00:00"/>
    <d v="2023-02-14T00:00:00"/>
    <x v="2"/>
    <s v="Północny Wschód"/>
    <n v="31"/>
    <n v="228"/>
    <s v="Wazy"/>
    <n v="6"/>
    <n v="7.4999999999999997E-2"/>
    <n v="1085.4000000000001"/>
    <n v="586.11599999999999"/>
    <n v="6512.4000000000005"/>
    <n v="2771.0262000000007"/>
    <x v="1"/>
  </r>
  <r>
    <s v="SO - 0003446"/>
    <s v="Hurtownik"/>
    <s v="WARE-UHY1004"/>
    <d v="2023-01-18T00:00:00"/>
    <d v="2023-01-27T00:00:00"/>
    <d v="2023-01-31T00:00:00"/>
    <x v="20"/>
    <s v="Zachód"/>
    <n v="10"/>
    <n v="213"/>
    <s v="Poduszki meblowe"/>
    <n v="1"/>
    <n v="7.4999999999999997E-2"/>
    <n v="2445.5"/>
    <n v="1760.76"/>
    <n v="2445.5"/>
    <n v="633.3845"/>
    <x v="1"/>
  </r>
  <r>
    <s v="SO - 0003447"/>
    <s v="Sklep stacjonarny"/>
    <s v="WARE-XYS1001"/>
    <d v="2023-01-18T00:00:00"/>
    <d v="2023-02-08T00:00:00"/>
    <d v="2023-02-18T00:00:00"/>
    <x v="16"/>
    <s v="Zachód"/>
    <n v="31"/>
    <n v="31"/>
    <s v="Wazy"/>
    <n v="7"/>
    <n v="0.05"/>
    <n v="247.9"/>
    <n v="131.387"/>
    <n v="1735.3"/>
    <n v="774.81144999999992"/>
    <x v="1"/>
  </r>
  <r>
    <s v="SO - 0003448"/>
    <s v="Sklep stacjonarny"/>
    <s v="WARE-PUJ1005"/>
    <d v="2023-01-18T00:00:00"/>
    <d v="2023-01-22T00:00:00"/>
    <d v="2023-01-24T00:00:00"/>
    <x v="25"/>
    <s v="Środkowy Zachód"/>
    <n v="45"/>
    <n v="313"/>
    <s v="Meble ogrodowe"/>
    <n v="7"/>
    <n v="0.05"/>
    <n v="1072"/>
    <n v="825.44"/>
    <n v="7504"/>
    <n v="1639.6239999999996"/>
    <x v="1"/>
  </r>
  <r>
    <s v="SO - 0003449"/>
    <s v="Dystrybutor"/>
    <s v="WARE-NMK1003"/>
    <d v="2023-01-18T00:00:00"/>
    <d v="2023-01-27T00:00:00"/>
    <d v="2023-02-01T00:00:00"/>
    <x v="23"/>
    <s v="Środkowy Zachód"/>
    <n v="29"/>
    <n v="144"/>
    <s v="Ramki na ścianę"/>
    <n v="4"/>
    <n v="7.4999999999999997E-2"/>
    <n v="2599.6"/>
    <n v="1429.78"/>
    <n v="10398.4"/>
    <n v="4328.3339999999998"/>
    <x v="1"/>
  </r>
  <r>
    <s v="SO - 0003450"/>
    <s v="Sklep stacjonarny"/>
    <s v="WARE-NBV1002"/>
    <d v="2023-01-18T00:00:00"/>
    <d v="2023-02-02T00:00:00"/>
    <d v="2023-02-07T00:00:00"/>
    <x v="15"/>
    <s v="Północny Wschód"/>
    <n v="20"/>
    <n v="68"/>
    <s v="Półmiski"/>
    <n v="6"/>
    <n v="0.15"/>
    <n v="254.6"/>
    <n v="178.22"/>
    <n v="1527.6"/>
    <n v="389.53799999999995"/>
    <x v="0"/>
  </r>
  <r>
    <s v="SO - 0003451"/>
    <s v="Sklep stacjonarny"/>
    <s v="WARE-PUJ1005"/>
    <d v="2023-01-18T00:00:00"/>
    <d v="2023-02-11T00:00:00"/>
    <d v="2023-02-13T00:00:00"/>
    <x v="1"/>
    <s v="Zachód"/>
    <n v="48"/>
    <n v="277"/>
    <s v="Szafy"/>
    <n v="2"/>
    <n v="7.4999999999999997E-2"/>
    <n v="6378.4"/>
    <n v="3890.8240000000001"/>
    <n v="12756.8"/>
    <n v="4602.0155999999997"/>
    <x v="1"/>
  </r>
  <r>
    <s v="SO - 0003452"/>
    <s v="Hurtownik"/>
    <s v="WARE-UHY1004"/>
    <d v="2023-01-18T00:00:00"/>
    <d v="2023-02-15T00:00:00"/>
    <d v="2023-02-19T00:00:00"/>
    <x v="20"/>
    <s v="Zachód"/>
    <n v="8"/>
    <n v="233"/>
    <s v="Świąteczne"/>
    <n v="2"/>
    <n v="7.4999999999999997E-2"/>
    <n v="261.3"/>
    <n v="164.619"/>
    <n v="522.6"/>
    <n v="178.85985000000002"/>
    <x v="1"/>
  </r>
  <r>
    <s v="SO - 0003453"/>
    <s v="Sklep stacjonarny"/>
    <s v="WARE-MKL1006"/>
    <d v="2023-01-19T00:00:00"/>
    <d v="2023-02-04T00:00:00"/>
    <d v="2023-02-07T00:00:00"/>
    <x v="1"/>
    <s v="Zachód"/>
    <n v="10"/>
    <n v="340"/>
    <s v="Rzeźby"/>
    <n v="7"/>
    <n v="0.1"/>
    <n v="2345"/>
    <n v="1969.8"/>
    <n v="16415"/>
    <n v="2363.7600000000007"/>
    <x v="0"/>
  </r>
  <r>
    <s v="SO - 0003454"/>
    <s v="Sklep stacjonarny"/>
    <s v="WARE-NBV1002"/>
    <d v="2023-01-19T00:00:00"/>
    <d v="2023-01-29T00:00:00"/>
    <d v="2023-02-08T00:00:00"/>
    <x v="14"/>
    <s v="Północny Wschód"/>
    <n v="30"/>
    <n v="71"/>
    <s v="Lampy podłogowe"/>
    <n v="4"/>
    <n v="0.05"/>
    <n v="1675"/>
    <n v="670"/>
    <n v="6700"/>
    <n v="3819"/>
    <x v="1"/>
  </r>
  <r>
    <s v="SO - 0003455"/>
    <s v="Dystrybutor"/>
    <s v="WARE-XYS1001"/>
    <d v="2023-01-19T00:00:00"/>
    <d v="2023-02-04T00:00:00"/>
    <d v="2023-02-05T00:00:00"/>
    <x v="24"/>
    <s v="Północny Wschód"/>
    <n v="24"/>
    <n v="53"/>
    <s v="Wazy"/>
    <n v="3"/>
    <n v="0.05"/>
    <n v="2512.5"/>
    <n v="1130.625"/>
    <n v="7537.5"/>
    <n v="3938.34375"/>
    <x v="1"/>
  </r>
  <r>
    <s v="SO - 0003456"/>
    <s v="Sklep stacjonarny"/>
    <s v="WARE-NMK1003"/>
    <d v="2023-01-19T00:00:00"/>
    <d v="2023-02-13T00:00:00"/>
    <d v="2023-02-20T00:00:00"/>
    <x v="26"/>
    <s v="Południe"/>
    <n v="32"/>
    <n v="176"/>
    <s v="Obrusy"/>
    <n v="4"/>
    <n v="0.05"/>
    <n v="3926.2"/>
    <n v="2905.3879999999999"/>
    <n v="15704.8"/>
    <n v="3879.0855999999994"/>
    <x v="1"/>
  </r>
  <r>
    <s v="SO - 0003457"/>
    <s v="Sklep stacjonarny"/>
    <s v="WARE-UHY1004"/>
    <d v="2023-01-19T00:00:00"/>
    <d v="2023-02-15T00:00:00"/>
    <d v="2023-02-22T00:00:00"/>
    <x v="26"/>
    <s v="Południe"/>
    <n v="45"/>
    <n v="220"/>
    <s v="Wisiorki"/>
    <n v="8"/>
    <n v="7.4999999999999997E-2"/>
    <n v="5366.7"/>
    <n v="4239.6930000000002"/>
    <n v="42933.599999999999"/>
    <n v="8339.8517999999967"/>
    <x v="1"/>
  </r>
  <r>
    <s v="SO - 0003458"/>
    <s v="Online"/>
    <s v="WARE-PUJ1005"/>
    <d v="2023-01-19T00:00:00"/>
    <d v="2023-02-14T00:00:00"/>
    <d v="2023-02-19T00:00:00"/>
    <x v="5"/>
    <s v="Północny Wschód"/>
    <n v="17"/>
    <n v="292"/>
    <s v="Świąteczne"/>
    <n v="1"/>
    <n v="0.1"/>
    <n v="877.7"/>
    <n v="623.16700000000003"/>
    <n v="877.7"/>
    <n v="229.07970000000003"/>
    <x v="0"/>
  </r>
  <r>
    <s v="SO - 0003459"/>
    <s v="Sklep stacjonarny"/>
    <s v="WARE-PUJ1005"/>
    <d v="2023-01-19T00:00:00"/>
    <d v="2023-01-23T00:00:00"/>
    <d v="2023-01-27T00:00:00"/>
    <x v="16"/>
    <s v="Zachód"/>
    <n v="47"/>
    <n v="270"/>
    <s v="Wazy"/>
    <n v="6"/>
    <n v="7.4999999999999997E-2"/>
    <n v="1058.5999999999999"/>
    <n v="539.88599999999997"/>
    <n v="6351.5999999999995"/>
    <n v="2878.8626999999997"/>
    <x v="1"/>
  </r>
  <r>
    <s v="SO - 0003460"/>
    <s v="Sklep stacjonarny"/>
    <s v="WARE-PUJ1005"/>
    <d v="2023-01-19T00:00:00"/>
    <d v="2023-02-08T00:00:00"/>
    <d v="2023-02-16T00:00:00"/>
    <x v="26"/>
    <s v="Południe"/>
    <n v="19"/>
    <n v="275"/>
    <s v="Lampy stołowe"/>
    <n v="6"/>
    <n v="7.4999999999999997E-2"/>
    <n v="1072"/>
    <n v="493.12"/>
    <n v="6432"/>
    <n v="3212.7840000000001"/>
    <x v="1"/>
  </r>
  <r>
    <s v="SO - 0003461"/>
    <s v="Hurtownik"/>
    <s v="WARE-MKL1006"/>
    <d v="2023-01-20T00:00:00"/>
    <d v="2023-01-23T00:00:00"/>
    <d v="2023-02-01T00:00:00"/>
    <x v="2"/>
    <s v="Północny Wschód"/>
    <n v="29"/>
    <n v="329"/>
    <s v="Dywany"/>
    <n v="5"/>
    <n v="7.4999999999999997E-2"/>
    <n v="3912.8"/>
    <n v="2543.3200000000002"/>
    <n v="19564"/>
    <n v="6333.8450000000003"/>
    <x v="1"/>
  </r>
  <r>
    <s v="SO - 0003462"/>
    <s v="Sklep stacjonarny"/>
    <s v="WARE-PUJ1005"/>
    <d v="2023-01-20T00:00:00"/>
    <d v="2023-02-14T00:00:00"/>
    <d v="2023-02-17T00:00:00"/>
    <x v="1"/>
    <s v="Zachód"/>
    <n v="39"/>
    <n v="305"/>
    <s v="Szafy"/>
    <n v="1"/>
    <n v="0.1"/>
    <n v="227.8"/>
    <n v="107.066"/>
    <n v="227.8"/>
    <n v="108.66060000000002"/>
    <x v="0"/>
  </r>
  <r>
    <s v="SO - 0003463"/>
    <s v="Hurtownik"/>
    <s v="WARE-XYS1001"/>
    <d v="2023-01-20T00:00:00"/>
    <d v="2023-01-28T00:00:00"/>
    <d v="2023-02-06T00:00:00"/>
    <x v="2"/>
    <s v="Północny Wschód"/>
    <n v="29"/>
    <n v="30"/>
    <s v="Kwiaty"/>
    <n v="2"/>
    <n v="7.4999999999999997E-2"/>
    <n v="1139"/>
    <n v="558.11"/>
    <n v="2278"/>
    <n v="1074.6465000000001"/>
    <x v="1"/>
  </r>
  <r>
    <s v="SO - 0003464"/>
    <s v="Dystrybutor"/>
    <s v="WARE-UHY1004"/>
    <d v="2023-01-20T00:00:00"/>
    <d v="2023-01-27T00:00:00"/>
    <d v="2023-02-03T00:00:00"/>
    <x v="7"/>
    <s v="Południe"/>
    <n v="47"/>
    <n v="223"/>
    <s v="Telefony"/>
    <n v="6"/>
    <n v="0.05"/>
    <n v="201"/>
    <n v="98.49"/>
    <n v="1206"/>
    <n v="584.30700000000002"/>
    <x v="1"/>
  </r>
  <r>
    <s v="SO - 0003465"/>
    <s v="Sklep stacjonarny"/>
    <s v="WARE-PUJ1005"/>
    <d v="2023-01-20T00:00:00"/>
    <d v="2023-02-16T00:00:00"/>
    <d v="2023-02-21T00:00:00"/>
    <x v="26"/>
    <s v="Południe"/>
    <n v="35"/>
    <n v="326"/>
    <s v="Poduszki"/>
    <n v="4"/>
    <n v="7.4999999999999997E-2"/>
    <n v="1038.5"/>
    <n v="799.64499999999998"/>
    <n v="4154"/>
    <n v="883.76350000000014"/>
    <x v="1"/>
  </r>
  <r>
    <s v="SO - 0003466"/>
    <s v="Dystrybutor"/>
    <s v="WARE-NMK1003"/>
    <d v="2023-01-20T00:00:00"/>
    <d v="2023-01-30T00:00:00"/>
    <d v="2023-01-31T00:00:00"/>
    <x v="3"/>
    <s v="Środkowy Zachód"/>
    <n v="12"/>
    <n v="155"/>
    <s v="Lampy podłogowe"/>
    <n v="5"/>
    <n v="0.3"/>
    <n v="254.6"/>
    <n v="142.57599999999999"/>
    <n v="1273"/>
    <n v="392.084"/>
    <x v="0"/>
  </r>
  <r>
    <s v="SO - 0003467"/>
    <s v="Sklep stacjonarny"/>
    <s v="WARE-PUJ1005"/>
    <d v="2023-01-20T00:00:00"/>
    <d v="2023-02-07T00:00:00"/>
    <d v="2023-02-10T00:00:00"/>
    <x v="26"/>
    <s v="Południe"/>
    <n v="44"/>
    <n v="320"/>
    <s v="Dywany"/>
    <n v="6"/>
    <n v="0.1"/>
    <n v="1058.5999999999999"/>
    <n v="518.71400000000006"/>
    <n v="6351.5999999999995"/>
    <n v="2915.384399999999"/>
    <x v="0"/>
  </r>
  <r>
    <s v="SO - 0003468"/>
    <s v="Sklep stacjonarny"/>
    <s v="WARE-PUJ1005"/>
    <d v="2023-01-21T00:00:00"/>
    <d v="2023-02-16T00:00:00"/>
    <d v="2023-02-24T00:00:00"/>
    <x v="6"/>
    <s v="Zachód"/>
    <n v="10"/>
    <n v="292"/>
    <s v="Poduszki meblowe"/>
    <n v="5"/>
    <n v="0.1"/>
    <n v="247.9"/>
    <n v="198.32"/>
    <n v="1239.5"/>
    <n v="223.11000000000007"/>
    <x v="0"/>
  </r>
  <r>
    <s v="SO - 0003469"/>
    <s v="Online"/>
    <s v="WARE-MKL1006"/>
    <d v="2023-01-21T00:00:00"/>
    <d v="2023-01-23T00:00:00"/>
    <d v="2023-01-31T00:00:00"/>
    <x v="11"/>
    <s v="Środkowy Zachód"/>
    <n v="34"/>
    <n v="332"/>
    <s v="Lampy stołowe"/>
    <n v="7"/>
    <n v="0.05"/>
    <n v="1025.0999999999999"/>
    <n v="481.79700000000003"/>
    <n v="7175.6999999999989"/>
    <n v="3612.9649499999991"/>
    <x v="1"/>
  </r>
  <r>
    <s v="SO - 0003470"/>
    <s v="Sklep stacjonarny"/>
    <s v="WARE-PUJ1005"/>
    <d v="2023-01-21T00:00:00"/>
    <d v="2023-02-11T00:00:00"/>
    <d v="2023-02-13T00:00:00"/>
    <x v="18"/>
    <s v="Północny Wschód"/>
    <n v="19"/>
    <n v="320"/>
    <s v="Przechowywanie wina"/>
    <n v="1"/>
    <n v="7.4999999999999997E-2"/>
    <n v="5782.1"/>
    <n v="3700.5439999999999"/>
    <n v="5782.1"/>
    <n v="1925.4393000000005"/>
    <x v="1"/>
  </r>
  <r>
    <s v="SO - 0003471"/>
    <s v="Hurtownik"/>
    <s v="WARE-NMK1003"/>
    <d v="2023-01-21T00:00:00"/>
    <d v="2023-02-01T00:00:00"/>
    <d v="2023-02-11T00:00:00"/>
    <x v="20"/>
    <s v="Zachód"/>
    <n v="25"/>
    <n v="97"/>
    <s v="Baseball"/>
    <n v="8"/>
    <n v="0.2"/>
    <n v="1051.9000000000001"/>
    <n v="462.83600000000001"/>
    <n v="8415.2000000000007"/>
    <n v="3770.0096000000008"/>
    <x v="0"/>
  </r>
  <r>
    <s v="SO - 0003472"/>
    <s v="Dystrybutor"/>
    <s v="WARE-UHY1004"/>
    <d v="2023-01-21T00:00:00"/>
    <d v="2023-02-11T00:00:00"/>
    <d v="2023-02-14T00:00:00"/>
    <x v="13"/>
    <s v="Środkowy Zachód"/>
    <n v="26"/>
    <n v="237"/>
    <s v="Zapachy do domu"/>
    <n v="8"/>
    <n v="7.4999999999999997E-2"/>
    <n v="844.2"/>
    <n v="379.89"/>
    <n v="6753.6"/>
    <n v="3435.8940000000007"/>
    <x v="1"/>
  </r>
  <r>
    <s v="SO - 0003473"/>
    <s v="Sklep stacjonarny"/>
    <s v="WARE-NMK1003"/>
    <d v="2023-01-21T00:00:00"/>
    <d v="2023-01-29T00:00:00"/>
    <d v="2023-02-04T00:00:00"/>
    <x v="1"/>
    <s v="Zachód"/>
    <n v="20"/>
    <n v="189"/>
    <s v="Obrusy"/>
    <n v="2"/>
    <n v="0.1"/>
    <n v="2412"/>
    <n v="2026.08"/>
    <n v="4824"/>
    <n v="694.65600000000018"/>
    <x v="0"/>
  </r>
  <r>
    <s v="SO - 0003474"/>
    <s v="Dystrybutor"/>
    <s v="WARE-PUJ1005"/>
    <d v="2023-01-22T00:00:00"/>
    <d v="2023-02-09T00:00:00"/>
    <d v="2023-02-17T00:00:00"/>
    <x v="13"/>
    <s v="Środkowy Zachód"/>
    <n v="18"/>
    <n v="293"/>
    <s v="Koce"/>
    <n v="7"/>
    <n v="0.05"/>
    <n v="1031.8"/>
    <n v="804.80399999999997"/>
    <n v="7222.5999999999995"/>
    <n v="1509.5233999999996"/>
    <x v="1"/>
  </r>
  <r>
    <s v="SO - 0003475"/>
    <s v="Dystrybutor"/>
    <s v="WARE-NMK1003"/>
    <d v="2023-01-22T00:00:00"/>
    <d v="2023-02-17T00:00:00"/>
    <d v="2023-02-23T00:00:00"/>
    <x v="3"/>
    <s v="Środkowy Zachód"/>
    <n v="21"/>
    <n v="172"/>
    <s v="Zegary"/>
    <n v="1"/>
    <n v="0.1"/>
    <n v="5983.1"/>
    <n v="3410.3670000000002"/>
    <n v="5983.1"/>
    <n v="2315.4597000000003"/>
    <x v="0"/>
  </r>
  <r>
    <s v="SO - 0003476"/>
    <s v="Dystrybutor"/>
    <s v="WARE-NMK1003"/>
    <d v="2023-01-22T00:00:00"/>
    <d v="2023-02-14T00:00:00"/>
    <d v="2023-02-22T00:00:00"/>
    <x v="24"/>
    <s v="Północny Wschód"/>
    <n v="12"/>
    <n v="128"/>
    <s v="Audio"/>
    <n v="7"/>
    <n v="0.05"/>
    <n v="830.8"/>
    <n v="697.87199999999996"/>
    <n v="5815.5999999999995"/>
    <n v="883.97119999999995"/>
    <x v="1"/>
  </r>
  <r>
    <s v="SO - 0003477"/>
    <s v="Online"/>
    <s v="WARE-PUJ1005"/>
    <d v="2023-01-22T00:00:00"/>
    <d v="2023-01-25T00:00:00"/>
    <d v="2023-02-01T00:00:00"/>
    <x v="5"/>
    <s v="Północny Wschód"/>
    <n v="1"/>
    <n v="262"/>
    <s v="Akcesoria"/>
    <n v="8"/>
    <n v="0.1"/>
    <n v="1092.0999999999999"/>
    <n v="633.41800000000001"/>
    <n v="8736.7999999999993"/>
    <n v="3302.5103999999992"/>
    <x v="0"/>
  </r>
  <r>
    <s v="SO - 0003478"/>
    <s v="Sklep stacjonarny"/>
    <s v="WARE-NMK1003"/>
    <d v="2023-01-22T00:00:00"/>
    <d v="2023-02-06T00:00:00"/>
    <d v="2023-02-14T00:00:00"/>
    <x v="10"/>
    <s v="Południe"/>
    <n v="24"/>
    <n v="193"/>
    <s v="Okładziny ścienne"/>
    <n v="3"/>
    <n v="0.2"/>
    <n v="1011.7"/>
    <n v="718.30700000000002"/>
    <n v="3035.1000000000004"/>
    <n v="704.14320000000009"/>
    <x v="0"/>
  </r>
  <r>
    <s v="SO - 0003479"/>
    <s v="Sklep stacjonarny"/>
    <s v="WARE-UHY1004"/>
    <d v="2023-01-22T00:00:00"/>
    <d v="2023-01-26T00:00:00"/>
    <d v="2023-02-03T00:00:00"/>
    <x v="26"/>
    <s v="Południe"/>
    <n v="25"/>
    <n v="208"/>
    <s v="Dekoracje zewnętrzne"/>
    <n v="3"/>
    <n v="7.4999999999999997E-2"/>
    <n v="1882.7"/>
    <n v="1186.1010000000001"/>
    <n v="5648.1"/>
    <n v="1933.0622249999997"/>
    <x v="1"/>
  </r>
  <r>
    <s v="SO - 0003480"/>
    <s v="Hurtownik"/>
    <s v="WARE-NMK1003"/>
    <d v="2023-01-22T00:00:00"/>
    <d v="2023-02-15T00:00:00"/>
    <d v="2023-02-25T00:00:00"/>
    <x v="2"/>
    <s v="Północny Wschód"/>
    <n v="8"/>
    <n v="171"/>
    <s v="Półmiski"/>
    <n v="2"/>
    <n v="7.4999999999999997E-2"/>
    <n v="1252.9000000000001"/>
    <n v="914.61699999999996"/>
    <n v="2505.8000000000002"/>
    <n v="625.8235500000003"/>
    <x v="1"/>
  </r>
  <r>
    <s v="SO - 0003481"/>
    <s v="Dystrybutor"/>
    <s v="WARE-NMK1003"/>
    <d v="2023-01-22T00:00:00"/>
    <d v="2023-01-29T00:00:00"/>
    <d v="2023-01-31T00:00:00"/>
    <x v="3"/>
    <s v="Środkowy Zachód"/>
    <n v="6"/>
    <n v="140"/>
    <s v="Świeczniki"/>
    <n v="8"/>
    <n v="0.2"/>
    <n v="1708.5"/>
    <n v="1435.14"/>
    <n v="13668"/>
    <n v="1749.5039999999995"/>
    <x v="0"/>
  </r>
  <r>
    <s v="SO - 0003482"/>
    <s v="Sklep stacjonarny"/>
    <s v="WARE-PUJ1005"/>
    <d v="2023-01-22T00:00:00"/>
    <d v="2023-02-10T00:00:00"/>
    <d v="2023-02-14T00:00:00"/>
    <x v="6"/>
    <s v="Zachód"/>
    <n v="37"/>
    <n v="268"/>
    <s v="Obrusy"/>
    <n v="1"/>
    <n v="0.1"/>
    <n v="1273"/>
    <n v="954.75"/>
    <n v="1273"/>
    <n v="286.42500000000001"/>
    <x v="0"/>
  </r>
  <r>
    <s v="SO - 0003483"/>
    <s v="Online"/>
    <s v="WARE-UHY1004"/>
    <d v="2023-01-22T00:00:00"/>
    <d v="2023-02-11T00:00:00"/>
    <d v="2023-02-19T00:00:00"/>
    <x v="5"/>
    <s v="Północny Wschód"/>
    <n v="3"/>
    <n v="219"/>
    <s v="Szafy"/>
    <n v="2"/>
    <n v="0.15"/>
    <n v="2438.8000000000002"/>
    <n v="1341.34"/>
    <n v="4877.6000000000004"/>
    <n v="1865.6820000000005"/>
    <x v="0"/>
  </r>
  <r>
    <s v="SO - 0003484"/>
    <s v="Sklep stacjonarny"/>
    <s v="WARE-UHY1004"/>
    <d v="2023-01-22T00:00:00"/>
    <d v="2023-02-08T00:00:00"/>
    <d v="2023-02-17T00:00:00"/>
    <x v="1"/>
    <s v="Zachód"/>
    <n v="27"/>
    <n v="255"/>
    <s v="Meble ogrodowe"/>
    <n v="1"/>
    <n v="0.1"/>
    <n v="3061.9"/>
    <n v="1745.2829999999999"/>
    <n v="3061.9"/>
    <n v="1184.9553000000003"/>
    <x v="0"/>
  </r>
  <r>
    <s v="SO - 0003485"/>
    <s v="Dystrybutor"/>
    <s v="WARE-MKL1006"/>
    <d v="2023-01-22T00:00:00"/>
    <d v="2023-02-17T00:00:00"/>
    <d v="2023-02-24T00:00:00"/>
    <x v="23"/>
    <s v="Środkowy Zachód"/>
    <n v="2"/>
    <n v="360"/>
    <s v="Telefony"/>
    <n v="6"/>
    <n v="0.15"/>
    <n v="3061.9"/>
    <n v="1224.76"/>
    <n v="18371.400000000001"/>
    <n v="9369.4140000000007"/>
    <x v="0"/>
  </r>
  <r>
    <s v="SO - 0003486"/>
    <s v="Sklep stacjonarny"/>
    <s v="WARE-NMK1003"/>
    <d v="2023-01-22T00:00:00"/>
    <d v="2023-02-05T00:00:00"/>
    <d v="2023-02-12T00:00:00"/>
    <x v="14"/>
    <s v="Północny Wschód"/>
    <n v="6"/>
    <n v="119"/>
    <s v="Ramki na ścianę"/>
    <n v="1"/>
    <n v="0.05"/>
    <n v="167.5"/>
    <n v="142.375"/>
    <n v="167.5"/>
    <n v="23.868749999999999"/>
    <x v="1"/>
  </r>
  <r>
    <s v="SO - 0003487"/>
    <s v="Online"/>
    <s v="WARE-PUJ1005"/>
    <d v="2023-01-22T00:00:00"/>
    <d v="2023-02-05T00:00:00"/>
    <d v="2023-02-07T00:00:00"/>
    <x v="9"/>
    <s v="Środkowy Zachód"/>
    <n v="47"/>
    <n v="323"/>
    <s v="Ramki na zdjęcia"/>
    <n v="6"/>
    <n v="0.15"/>
    <n v="3993.2"/>
    <n v="3234.4920000000002"/>
    <n v="23959.199999999997"/>
    <n v="3869.4107999999978"/>
    <x v="0"/>
  </r>
  <r>
    <s v="SO - 0003488"/>
    <s v="Sklep stacjonarny"/>
    <s v="WARE-PUJ1005"/>
    <d v="2023-01-22T00:00:00"/>
    <d v="2023-02-12T00:00:00"/>
    <d v="2023-02-13T00:00:00"/>
    <x v="6"/>
    <s v="Zachód"/>
    <n v="10"/>
    <n v="326"/>
    <s v="Kwiaty"/>
    <n v="5"/>
    <n v="0.1"/>
    <n v="1125.5999999999999"/>
    <n v="585.31200000000001"/>
    <n v="5628"/>
    <n v="2431.2959999999998"/>
    <x v="0"/>
  </r>
  <r>
    <s v="SO - 0003489"/>
    <s v="Dystrybutor"/>
    <s v="WARE-NMK1003"/>
    <d v="2023-01-22T00:00:00"/>
    <d v="2023-02-07T00:00:00"/>
    <d v="2023-02-08T00:00:00"/>
    <x v="3"/>
    <s v="Środkowy Zachód"/>
    <n v="17"/>
    <n v="191"/>
    <s v="Naczynia serwisowe"/>
    <n v="3"/>
    <n v="7.4999999999999997E-2"/>
    <n v="1159.0999999999999"/>
    <n v="846.14300000000003"/>
    <n v="3477.2999999999997"/>
    <n v="868.4556749999997"/>
    <x v="1"/>
  </r>
  <r>
    <s v="SO - 0003490"/>
    <s v="Online"/>
    <s v="WARE-UHY1004"/>
    <d v="2023-01-22T00:00:00"/>
    <d v="2023-02-07T00:00:00"/>
    <d v="2023-02-14T00:00:00"/>
    <x v="9"/>
    <s v="Środkowy Zachód"/>
    <n v="29"/>
    <n v="222"/>
    <s v="Wazy"/>
    <n v="1"/>
    <n v="7.4999999999999997E-2"/>
    <n v="1038.5"/>
    <n v="810.03"/>
    <n v="1038.5"/>
    <n v="211.33475000000004"/>
    <x v="1"/>
  </r>
  <r>
    <s v="SO - 0003491"/>
    <s v="Online"/>
    <s v="WARE-UHY1004"/>
    <d v="2023-01-23T00:00:00"/>
    <d v="2023-02-05T00:00:00"/>
    <d v="2023-02-15T00:00:00"/>
    <x v="27"/>
    <s v="Zachód"/>
    <n v="33"/>
    <n v="220"/>
    <s v="Lampy podłogowe"/>
    <n v="4"/>
    <n v="0.1"/>
    <n v="214.4"/>
    <n v="135.072"/>
    <n v="857.6"/>
    <n v="285.58080000000001"/>
    <x v="0"/>
  </r>
  <r>
    <s v="SO - 0003492"/>
    <s v="Online"/>
    <s v="WARE-NMK1003"/>
    <d v="2023-01-23T00:00:00"/>
    <d v="2023-02-15T00:00:00"/>
    <d v="2023-02-24T00:00:00"/>
    <x v="11"/>
    <s v="Środkowy Zachód"/>
    <n v="47"/>
    <n v="116"/>
    <s v="Szkło stołowe"/>
    <n v="7"/>
    <n v="0.15"/>
    <n v="1748.7"/>
    <n v="804.40200000000004"/>
    <n v="12240.9"/>
    <n v="5618.5730999999996"/>
    <x v="0"/>
  </r>
  <r>
    <s v="SO - 0003493"/>
    <s v="Online"/>
    <s v="WARE-PUJ1005"/>
    <d v="2023-01-23T00:00:00"/>
    <d v="2023-02-20T00:00:00"/>
    <d v="2023-02-26T00:00:00"/>
    <x v="21"/>
    <s v="Południe"/>
    <n v="38"/>
    <n v="275"/>
    <s v="Świąteczne"/>
    <n v="1"/>
    <n v="0.05"/>
    <n v="2834.1"/>
    <n v="1445.3910000000001"/>
    <n v="2834.1"/>
    <n v="1319.2735499999999"/>
    <x v="1"/>
  </r>
  <r>
    <s v="SO - 0003494"/>
    <s v="Hurtownik"/>
    <s v="WARE-UHY1004"/>
    <d v="2023-01-23T00:00:00"/>
    <d v="2023-01-28T00:00:00"/>
    <d v="2023-01-29T00:00:00"/>
    <x v="2"/>
    <s v="Północny Wschód"/>
    <n v="39"/>
    <n v="232"/>
    <s v="Rzeźby"/>
    <n v="7"/>
    <n v="7.4999999999999997E-2"/>
    <n v="2324.9"/>
    <n v="953.20899999999995"/>
    <n v="16274.300000000001"/>
    <n v="8881.6992250000021"/>
    <x v="1"/>
  </r>
  <r>
    <s v="SO - 0003495"/>
    <s v="Hurtownik"/>
    <s v="WARE-UHY1004"/>
    <d v="2023-01-23T00:00:00"/>
    <d v="2023-02-02T00:00:00"/>
    <d v="2023-02-09T00:00:00"/>
    <x v="8"/>
    <s v="Południe"/>
    <n v="43"/>
    <n v="227"/>
    <s v="Zapachy do domu"/>
    <n v="1"/>
    <n v="0.3"/>
    <n v="1815.7"/>
    <n v="1470.7170000000001"/>
    <n v="1815.7"/>
    <n v="241.48809999999995"/>
    <x v="0"/>
  </r>
  <r>
    <s v="SO - 0003496"/>
    <s v="Online"/>
    <s v="WARE-NBV1002"/>
    <d v="2023-01-23T00:00:00"/>
    <d v="2023-01-30T00:00:00"/>
    <d v="2023-02-07T00:00:00"/>
    <x v="5"/>
    <s v="Północny Wschód"/>
    <n v="5"/>
    <n v="68"/>
    <s v="Baseball"/>
    <n v="3"/>
    <n v="0.1"/>
    <n v="187.6"/>
    <n v="99.427999999999997"/>
    <n v="562.79999999999995"/>
    <n v="238.06439999999998"/>
    <x v="0"/>
  </r>
  <r>
    <s v="SO - 0003497"/>
    <s v="Sklep stacjonarny"/>
    <s v="WARE-UHY1004"/>
    <d v="2023-01-23T00:00:00"/>
    <d v="2023-01-29T00:00:00"/>
    <d v="2023-02-01T00:00:00"/>
    <x v="1"/>
    <s v="Zachód"/>
    <n v="11"/>
    <n v="224"/>
    <s v="Półmiski"/>
    <n v="2"/>
    <n v="0.2"/>
    <n v="1232.8"/>
    <n v="505.44799999999998"/>
    <n v="2465.6"/>
    <n v="1163.7632000000001"/>
    <x v="0"/>
  </r>
  <r>
    <s v="SO - 0003498"/>
    <s v="Online"/>
    <s v="WARE-PUJ1005"/>
    <d v="2023-01-23T00:00:00"/>
    <d v="2023-01-31T00:00:00"/>
    <d v="2023-02-04T00:00:00"/>
    <x v="5"/>
    <s v="Północny Wschód"/>
    <n v="38"/>
    <n v="326"/>
    <s v="Meble do jadalni"/>
    <n v="5"/>
    <n v="7.4999999999999997E-2"/>
    <n v="978.2"/>
    <n v="498.88200000000001"/>
    <n v="4891"/>
    <n v="2216.8457500000004"/>
    <x v="1"/>
  </r>
  <r>
    <s v="SO - 0003499"/>
    <s v="Sklep stacjonarny"/>
    <s v="WARE-UHY1004"/>
    <d v="2023-01-24T00:00:00"/>
    <d v="2023-02-02T00:00:00"/>
    <d v="2023-02-04T00:00:00"/>
    <x v="0"/>
    <s v="Środkowy Zachód"/>
    <n v="1"/>
    <n v="211"/>
    <s v="Wieńce"/>
    <n v="4"/>
    <n v="0.05"/>
    <n v="1172.5"/>
    <n v="914.55"/>
    <n v="4690"/>
    <n v="980.21000000000015"/>
    <x v="1"/>
  </r>
  <r>
    <s v="SO - 0003500"/>
    <s v="Sklep stacjonarny"/>
    <s v="WARE-NMK1003"/>
    <d v="2023-01-24T00:00:00"/>
    <d v="2023-01-31T00:00:00"/>
    <d v="2023-02-09T00:00:00"/>
    <x v="16"/>
    <s v="Zachód"/>
    <n v="28"/>
    <n v="147"/>
    <s v="Baseball"/>
    <n v="1"/>
    <n v="0.15"/>
    <n v="1105.5"/>
    <n v="442.2"/>
    <n v="1105.5"/>
    <n v="563.80499999999995"/>
    <x v="0"/>
  </r>
  <r>
    <s v="SO - 0003501"/>
    <s v="Online"/>
    <s v="WARE-MKL1006"/>
    <d v="2023-01-24T00:00:00"/>
    <d v="2023-02-10T00:00:00"/>
    <d v="2023-02-17T00:00:00"/>
    <x v="12"/>
    <s v="Zachód"/>
    <n v="10"/>
    <n v="350"/>
    <s v="TV i wideo"/>
    <n v="5"/>
    <n v="7.4999999999999997E-2"/>
    <n v="2760.4"/>
    <n v="1739.0519999999999"/>
    <n v="13802"/>
    <n v="4723.7345000000005"/>
    <x v="1"/>
  </r>
  <r>
    <s v="SO - 0003502"/>
    <s v="Online"/>
    <s v="WARE-XYS1001"/>
    <d v="2023-01-24T00:00:00"/>
    <d v="2023-02-03T00:00:00"/>
    <d v="2023-02-09T00:00:00"/>
    <x v="5"/>
    <s v="Północny Wschód"/>
    <n v="47"/>
    <n v="53"/>
    <s v="Koce"/>
    <n v="1"/>
    <n v="0.05"/>
    <n v="268"/>
    <n v="134"/>
    <n v="268"/>
    <n v="127.3"/>
    <x v="1"/>
  </r>
  <r>
    <s v="SO - 0003503"/>
    <s v="Sklep stacjonarny"/>
    <s v="WARE-NBV1002"/>
    <d v="2023-01-24T00:00:00"/>
    <d v="2023-02-18T00:00:00"/>
    <d v="2023-02-23T00:00:00"/>
    <x v="15"/>
    <s v="Północny Wschód"/>
    <n v="21"/>
    <n v="74"/>
    <s v="Narzędzia barowe"/>
    <n v="7"/>
    <n v="0.1"/>
    <n v="1246.2"/>
    <n v="984.49800000000005"/>
    <n v="8723.4"/>
    <n v="1648.7226000000001"/>
    <x v="0"/>
  </r>
  <r>
    <s v="SO - 0003504"/>
    <s v="Online"/>
    <s v="WARE-UHY1004"/>
    <d v="2023-01-25T00:00:00"/>
    <d v="2023-01-29T00:00:00"/>
    <d v="2023-01-30T00:00:00"/>
    <x v="11"/>
    <s v="Środkowy Zachód"/>
    <n v="42"/>
    <n v="214"/>
    <s v="Świeczniki"/>
    <n v="1"/>
    <n v="0.05"/>
    <n v="2720.2"/>
    <n v="1441.7059999999999"/>
    <n v="2720.2"/>
    <n v="1214.5692999999999"/>
    <x v="1"/>
  </r>
  <r>
    <s v="SO - 0003505"/>
    <s v="Online"/>
    <s v="WARE-NMK1003"/>
    <d v="2023-01-25T00:00:00"/>
    <d v="2023-02-12T00:00:00"/>
    <d v="2023-02-21T00:00:00"/>
    <x v="21"/>
    <s v="Południe"/>
    <n v="13"/>
    <n v="174"/>
    <s v="Poduszki meblowe"/>
    <n v="4"/>
    <n v="0.4"/>
    <n v="1132.3"/>
    <n v="962.45500000000004"/>
    <n v="4529.2"/>
    <n v="407.62799999999976"/>
    <x v="0"/>
  </r>
  <r>
    <s v="SO - 0003506"/>
    <s v="Online"/>
    <s v="WARE-UHY1004"/>
    <d v="2023-01-25T00:00:00"/>
    <d v="2023-02-01T00:00:00"/>
    <d v="2023-02-06T00:00:00"/>
    <x v="21"/>
    <s v="Południe"/>
    <n v="21"/>
    <n v="229"/>
    <s v="Baseball"/>
    <n v="2"/>
    <n v="0.15"/>
    <n v="1051.9000000000001"/>
    <n v="494.39299999999997"/>
    <n v="2103.8000000000002"/>
    <n v="947.76190000000008"/>
    <x v="0"/>
  </r>
  <r>
    <s v="SO - 0003507"/>
    <s v="Sklep stacjonarny"/>
    <s v="WARE-MKL1006"/>
    <d v="2023-01-25T00:00:00"/>
    <d v="2023-02-10T00:00:00"/>
    <d v="2023-02-11T00:00:00"/>
    <x v="15"/>
    <s v="Północny Wschód"/>
    <n v="16"/>
    <n v="329"/>
    <s v="Szkło stołowe"/>
    <n v="3"/>
    <n v="0.2"/>
    <n v="1112.2"/>
    <n v="556.1"/>
    <n v="3336.6000000000004"/>
    <n v="1334.6400000000003"/>
    <x v="0"/>
  </r>
  <r>
    <s v="SO - 0003508"/>
    <s v="Sklep stacjonarny"/>
    <s v="WARE-NMK1003"/>
    <d v="2023-01-25T00:00:00"/>
    <d v="2023-01-28T00:00:00"/>
    <d v="2023-02-05T00:00:00"/>
    <x v="25"/>
    <s v="Środkowy Zachód"/>
    <n v="21"/>
    <n v="124"/>
    <s v="Wisiorki"/>
    <n v="5"/>
    <n v="0.05"/>
    <n v="3886"/>
    <n v="2953.36"/>
    <n v="19430"/>
    <n v="4430.0399999999991"/>
    <x v="1"/>
  </r>
  <r>
    <s v="SO - 0003509"/>
    <s v="Sklep stacjonarny"/>
    <s v="WARE-MKL1006"/>
    <d v="2023-01-25T00:00:00"/>
    <d v="2023-02-22T00:00:00"/>
    <d v="2023-02-28T00:00:00"/>
    <x v="0"/>
    <s v="Środkowy Zachód"/>
    <n v="45"/>
    <n v="339"/>
    <s v="Okładziny ścienne"/>
    <n v="2"/>
    <n v="0.1"/>
    <n v="2479"/>
    <n v="1834.46"/>
    <n v="4958"/>
    <n v="1160.172"/>
    <x v="0"/>
  </r>
  <r>
    <s v="SO - 0003510"/>
    <s v="Online"/>
    <s v="WARE-NMK1003"/>
    <d v="2023-01-25T00:00:00"/>
    <d v="2023-02-13T00:00:00"/>
    <d v="2023-02-18T00:00:00"/>
    <x v="11"/>
    <s v="Środkowy Zachód"/>
    <n v="24"/>
    <n v="139"/>
    <s v="Koce"/>
    <n v="1"/>
    <n v="0.15"/>
    <n v="1085.4000000000001"/>
    <n v="542.70000000000005"/>
    <n v="1085.4000000000001"/>
    <n v="461.29500000000002"/>
    <x v="0"/>
  </r>
  <r>
    <s v="SO - 0003511"/>
    <s v="Sklep stacjonarny"/>
    <s v="WARE-UHY1004"/>
    <d v="2023-01-25T00:00:00"/>
    <d v="2023-02-11T00:00:00"/>
    <d v="2023-02-12T00:00:00"/>
    <x v="10"/>
    <s v="Południe"/>
    <n v="21"/>
    <n v="209"/>
    <s v="Lampy stołowe"/>
    <n v="6"/>
    <n v="7.4999999999999997E-2"/>
    <n v="683.4"/>
    <n v="369.036"/>
    <n v="4100.3999999999996"/>
    <n v="1744.7201999999997"/>
    <x v="1"/>
  </r>
  <r>
    <s v="SO - 0003512"/>
    <s v="Hurtownik"/>
    <s v="WARE-PUJ1005"/>
    <d v="2023-01-25T00:00:00"/>
    <d v="2023-02-10T00:00:00"/>
    <d v="2023-02-14T00:00:00"/>
    <x v="8"/>
    <s v="Południe"/>
    <n v="26"/>
    <n v="281"/>
    <s v="Koszykówka"/>
    <n v="1"/>
    <n v="0.05"/>
    <n v="944.7"/>
    <n v="415.66800000000001"/>
    <n v="944.7"/>
    <n v="502.5804"/>
    <x v="1"/>
  </r>
  <r>
    <s v="SO - 0003513"/>
    <s v="Sklep stacjonarny"/>
    <s v="WARE-UHY1004"/>
    <d v="2023-01-26T00:00:00"/>
    <d v="2023-02-04T00:00:00"/>
    <d v="2023-02-13T00:00:00"/>
    <x v="0"/>
    <s v="Środkowy Zachód"/>
    <n v="33"/>
    <n v="208"/>
    <s v="Wazy"/>
    <n v="4"/>
    <n v="7.4999999999999997E-2"/>
    <n v="1045.2"/>
    <n v="648.024"/>
    <n v="4180.8"/>
    <n v="1469.5512000000003"/>
    <x v="1"/>
  </r>
  <r>
    <s v="SO - 0003514"/>
    <s v="Sklep stacjonarny"/>
    <s v="WARE-MKL1006"/>
    <d v="2023-01-26T00:00:00"/>
    <d v="2023-02-23T00:00:00"/>
    <d v="2023-02-24T00:00:00"/>
    <x v="10"/>
    <s v="Południe"/>
    <n v="18"/>
    <n v="343"/>
    <s v="Lustra"/>
    <n v="7"/>
    <n v="0.2"/>
    <n v="1118.9000000000001"/>
    <n v="626.58399999999995"/>
    <n v="7832.3000000000011"/>
    <n v="2756.9696000000008"/>
    <x v="0"/>
  </r>
  <r>
    <s v="SO - 0003515"/>
    <s v="Online"/>
    <s v="WARE-UHY1004"/>
    <d v="2023-01-26T00:00:00"/>
    <d v="2023-02-13T00:00:00"/>
    <d v="2023-02-14T00:00:00"/>
    <x v="21"/>
    <s v="Południe"/>
    <n v="30"/>
    <n v="257"/>
    <s v="Naczynia do pieczenia"/>
    <n v="3"/>
    <n v="0.1"/>
    <n v="1956.4"/>
    <n v="782.56"/>
    <n v="5869.2000000000007"/>
    <n v="3169.3680000000004"/>
    <x v="0"/>
  </r>
  <r>
    <s v="SO - 0003516"/>
    <s v="Online"/>
    <s v="WARE-NBV1002"/>
    <d v="2023-01-26T00:00:00"/>
    <d v="2023-02-22T00:00:00"/>
    <d v="2023-03-04T00:00:00"/>
    <x v="5"/>
    <s v="Północny Wschód"/>
    <n v="42"/>
    <n v="83"/>
    <s v="Świece"/>
    <n v="8"/>
    <n v="0.4"/>
    <n v="1085.4000000000001"/>
    <n v="434.16"/>
    <n v="8683.2000000000007"/>
    <n v="3125.9519999999998"/>
    <x v="0"/>
  </r>
  <r>
    <s v="SO - 0003517"/>
    <s v="Dystrybutor"/>
    <s v="WARE-PUJ1005"/>
    <d v="2023-01-26T00:00:00"/>
    <d v="2023-02-11T00:00:00"/>
    <d v="2023-02-18T00:00:00"/>
    <x v="23"/>
    <s v="Środkowy Zachód"/>
    <n v="20"/>
    <n v="321"/>
    <s v="Rzeźby"/>
    <n v="1"/>
    <n v="0.1"/>
    <n v="1112.2"/>
    <n v="934.24800000000005"/>
    <n v="1112.2"/>
    <n v="160.1568"/>
    <x v="0"/>
  </r>
  <r>
    <s v="SO - 0003518"/>
    <s v="Dystrybutor"/>
    <s v="WARE-NBV1002"/>
    <d v="2023-01-26T00:00:00"/>
    <d v="2023-02-18T00:00:00"/>
    <d v="2023-02-22T00:00:00"/>
    <x v="12"/>
    <s v="Zachód"/>
    <n v="12"/>
    <n v="67"/>
    <s v="Komputery"/>
    <n v="3"/>
    <n v="0.05"/>
    <n v="247.9"/>
    <n v="146.261"/>
    <n v="743.7"/>
    <n v="289.67115000000001"/>
    <x v="1"/>
  </r>
  <r>
    <s v="SO - 0003519"/>
    <s v="Sklep stacjonarny"/>
    <s v="WARE-UHY1004"/>
    <d v="2023-01-27T00:00:00"/>
    <d v="2023-01-31T00:00:00"/>
    <d v="2023-02-07T00:00:00"/>
    <x v="22"/>
    <s v="Środkowy Zachód"/>
    <n v="40"/>
    <n v="249"/>
    <s v="Półmiski"/>
    <n v="4"/>
    <n v="0.05"/>
    <n v="1139"/>
    <n v="728.96"/>
    <n v="4556"/>
    <n v="1558.1519999999998"/>
    <x v="1"/>
  </r>
  <r>
    <s v="SO - 0003520"/>
    <s v="Sklep stacjonarny"/>
    <s v="WARE-NMK1003"/>
    <d v="2023-01-27T00:00:00"/>
    <d v="2023-02-24T00:00:00"/>
    <d v="2023-02-25T00:00:00"/>
    <x v="1"/>
    <s v="Zachód"/>
    <n v="41"/>
    <n v="133"/>
    <s v="Meble do jadalni"/>
    <n v="1"/>
    <n v="0.4"/>
    <n v="1038.5"/>
    <n v="633.48500000000001"/>
    <n v="1038.5"/>
    <n v="243.00899999999999"/>
    <x v="0"/>
  </r>
  <r>
    <s v="SO - 0003521"/>
    <s v="Dystrybutor"/>
    <s v="WARE-NMK1003"/>
    <d v="2023-01-27T00:00:00"/>
    <d v="2023-02-04T00:00:00"/>
    <d v="2023-02-05T00:00:00"/>
    <x v="23"/>
    <s v="Środkowy Zachód"/>
    <n v="46"/>
    <n v="179"/>
    <s v="TV i wideo"/>
    <n v="3"/>
    <n v="0.05"/>
    <n v="1078.7"/>
    <n v="841.38599999999997"/>
    <n v="3236.1000000000004"/>
    <n v="676.34490000000017"/>
    <x v="1"/>
  </r>
  <r>
    <s v="SO - 0003522"/>
    <s v="Sklep stacjonarny"/>
    <s v="WARE-NMK1003"/>
    <d v="2023-01-27T00:00:00"/>
    <d v="2023-02-03T00:00:00"/>
    <d v="2023-02-08T00:00:00"/>
    <x v="10"/>
    <s v="Południe"/>
    <n v="29"/>
    <n v="191"/>
    <s v="Lampy podłogowe"/>
    <n v="3"/>
    <n v="7.4999999999999997E-2"/>
    <n v="3604.6"/>
    <n v="2270.8980000000001"/>
    <n v="10813.8"/>
    <n v="3701.0230499999993"/>
    <x v="1"/>
  </r>
  <r>
    <s v="SO - 0003523"/>
    <s v="Dystrybutor"/>
    <s v="WARE-NMK1003"/>
    <d v="2023-01-27T00:00:00"/>
    <d v="2023-02-04T00:00:00"/>
    <d v="2023-02-05T00:00:00"/>
    <x v="23"/>
    <s v="Środkowy Zachód"/>
    <n v="16"/>
    <n v="141"/>
    <s v="Lampy stołowe"/>
    <n v="7"/>
    <n v="7.4999999999999997E-2"/>
    <n v="871"/>
    <n v="531.30999999999995"/>
    <n v="6097"/>
    <n v="2199.4927500000003"/>
    <x v="1"/>
  </r>
  <r>
    <s v="SO - 0003524"/>
    <s v="Hurtownik"/>
    <s v="WARE-NMK1003"/>
    <d v="2023-01-27T00:00:00"/>
    <d v="2023-02-07T00:00:00"/>
    <d v="2023-02-17T00:00:00"/>
    <x v="20"/>
    <s v="Zachód"/>
    <n v="47"/>
    <n v="132"/>
    <s v="Świece"/>
    <n v="3"/>
    <n v="0.05"/>
    <n v="984.9"/>
    <n v="512.14800000000002"/>
    <n v="2954.7"/>
    <n v="1347.3431999999998"/>
    <x v="1"/>
  </r>
  <r>
    <s v="SO - 0003525"/>
    <s v="Online"/>
    <s v="WARE-NMK1003"/>
    <d v="2023-01-27T00:00:00"/>
    <d v="2023-02-18T00:00:00"/>
    <d v="2023-02-28T00:00:00"/>
    <x v="4"/>
    <s v="Południe"/>
    <n v="39"/>
    <n v="153"/>
    <s v="Kwiaty"/>
    <n v="8"/>
    <n v="0.2"/>
    <n v="5989.8"/>
    <n v="4552.2479999999996"/>
    <n v="47918.400000000001"/>
    <n v="9200.3328000000038"/>
    <x v="0"/>
  </r>
  <r>
    <s v="SO - 0003526"/>
    <s v="Hurtownik"/>
    <s v="WARE-NBV1002"/>
    <d v="2023-01-27T00:00:00"/>
    <d v="2023-02-10T00:00:00"/>
    <d v="2023-02-15T00:00:00"/>
    <x v="2"/>
    <s v="Północny Wschód"/>
    <n v="28"/>
    <n v="86"/>
    <s v="Audio"/>
    <n v="5"/>
    <n v="0.1"/>
    <n v="978.2"/>
    <n v="616.26599999999996"/>
    <n v="4891"/>
    <n v="1628.7030000000004"/>
    <x v="0"/>
  </r>
  <r>
    <s v="SO - 0003527"/>
    <s v="Hurtownik"/>
    <s v="WARE-XYS1001"/>
    <d v="2023-01-27T00:00:00"/>
    <d v="2023-02-12T00:00:00"/>
    <d v="2023-02-15T00:00:00"/>
    <x v="2"/>
    <s v="Północny Wschód"/>
    <n v="8"/>
    <n v="1"/>
    <s v="Meble łazienkowe"/>
    <n v="7"/>
    <n v="0.1"/>
    <n v="1701.8"/>
    <n v="1429.5119999999999"/>
    <n v="11912.6"/>
    <n v="1715.4144000000001"/>
    <x v="0"/>
  </r>
  <r>
    <s v="SO - 0003528"/>
    <s v="Online"/>
    <s v="WARE-NMK1003"/>
    <d v="2023-01-27T00:00:00"/>
    <d v="2023-01-30T00:00:00"/>
    <d v="2023-02-08T00:00:00"/>
    <x v="22"/>
    <s v="Środkowy Zachód"/>
    <n v="24"/>
    <n v="170"/>
    <s v="Komputery"/>
    <n v="8"/>
    <n v="0.15"/>
    <n v="1688.4"/>
    <n v="1080.576"/>
    <n v="13507.2"/>
    <n v="4133.2031999999999"/>
    <x v="0"/>
  </r>
  <r>
    <s v="SO - 0003529"/>
    <s v="Sklep stacjonarny"/>
    <s v="WARE-NMK1003"/>
    <d v="2023-01-28T00:00:00"/>
    <d v="2023-02-07T00:00:00"/>
    <d v="2023-02-10T00:00:00"/>
    <x v="15"/>
    <s v="Północny Wschód"/>
    <n v="16"/>
    <n v="177"/>
    <s v="Poduszki"/>
    <n v="5"/>
    <n v="0.05"/>
    <n v="2479"/>
    <n v="1065.97"/>
    <n v="12395"/>
    <n v="6711.892499999999"/>
    <x v="1"/>
  </r>
  <r>
    <s v="SO - 0003530"/>
    <s v="Hurtownik"/>
    <s v="WARE-XYS1001"/>
    <d v="2023-01-28T00:00:00"/>
    <d v="2023-02-08T00:00:00"/>
    <d v="2023-02-16T00:00:00"/>
    <x v="8"/>
    <s v="Południe"/>
    <n v="42"/>
    <n v="57"/>
    <s v="Naczynia serwisowe"/>
    <n v="6"/>
    <n v="0.05"/>
    <n v="214.4"/>
    <n v="175.80799999999999"/>
    <n v="1286.4000000000001"/>
    <n v="219.97440000000006"/>
    <x v="1"/>
  </r>
  <r>
    <s v="SO - 0003531"/>
    <s v="Online"/>
    <s v="WARE-XYS1001"/>
    <d v="2023-01-28T00:00:00"/>
    <d v="2023-02-21T00:00:00"/>
    <d v="2023-02-24T00:00:00"/>
    <x v="11"/>
    <s v="Środkowy Zachód"/>
    <n v="41"/>
    <n v="43"/>
    <s v="Lustra"/>
    <n v="6"/>
    <n v="0.3"/>
    <n v="1902.8"/>
    <n v="1046.54"/>
    <n v="11416.8"/>
    <n v="3596.2919999999995"/>
    <x v="0"/>
  </r>
  <r>
    <s v="SO - 0003532"/>
    <s v="Sklep stacjonarny"/>
    <s v="WARE-PUJ1005"/>
    <d v="2023-01-28T00:00:00"/>
    <d v="2023-02-17T00:00:00"/>
    <d v="2023-02-21T00:00:00"/>
    <x v="22"/>
    <s v="Środkowy Zachód"/>
    <n v="11"/>
    <n v="272"/>
    <s v="Lustra"/>
    <n v="4"/>
    <n v="0.05"/>
    <n v="268"/>
    <n v="214.4"/>
    <n v="1072"/>
    <n v="203.67999999999998"/>
    <x v="1"/>
  </r>
  <r>
    <s v="SO - 0003533"/>
    <s v="Sklep stacjonarny"/>
    <s v="WARE-XYS1001"/>
    <d v="2023-01-28T00:00:00"/>
    <d v="2023-02-12T00:00:00"/>
    <d v="2023-02-13T00:00:00"/>
    <x v="19"/>
    <s v="Północny Wschód"/>
    <n v="5"/>
    <n v="16"/>
    <s v="Toaletki"/>
    <n v="8"/>
    <n v="0.15"/>
    <n v="884.4"/>
    <n v="725.20799999999997"/>
    <n v="7075.2"/>
    <n v="1082.5056"/>
    <x v="0"/>
  </r>
  <r>
    <s v="SO - 0003534"/>
    <s v="Online"/>
    <s v="WARE-NMK1003"/>
    <d v="2023-01-28T00:00:00"/>
    <d v="2023-02-15T00:00:00"/>
    <d v="2023-02-25T00:00:00"/>
    <x v="11"/>
    <s v="Środkowy Zachód"/>
    <n v="32"/>
    <n v="197"/>
    <s v="Naczynia kuchenne"/>
    <n v="7"/>
    <n v="0.1"/>
    <n v="1118.9000000000001"/>
    <n v="939.87599999999998"/>
    <n v="7832.3000000000011"/>
    <n v="1127.8512000000007"/>
    <x v="0"/>
  </r>
  <r>
    <s v="SO - 0003535"/>
    <s v="Online"/>
    <s v="WARE-XYS1001"/>
    <d v="2023-01-28T00:00:00"/>
    <d v="2023-02-19T00:00:00"/>
    <d v="2023-02-25T00:00:00"/>
    <x v="27"/>
    <s v="Zachód"/>
    <n v="10"/>
    <n v="9"/>
    <s v="Szafy"/>
    <n v="4"/>
    <n v="7.4999999999999997E-2"/>
    <n v="1976.5"/>
    <n v="1462.61"/>
    <n v="7906"/>
    <n v="1901.3930000000005"/>
    <x v="1"/>
  </r>
  <r>
    <s v="SO - 0003536"/>
    <s v="Sklep stacjonarny"/>
    <s v="WARE-XYS1001"/>
    <d v="2023-01-29T00:00:00"/>
    <d v="2023-02-16T00:00:00"/>
    <d v="2023-02-23T00:00:00"/>
    <x v="15"/>
    <s v="Północny Wschód"/>
    <n v="41"/>
    <n v="38"/>
    <s v="Kieliszki do koktajli"/>
    <n v="5"/>
    <n v="0.1"/>
    <n v="6411.9"/>
    <n v="3526.5450000000001"/>
    <n v="32059.5"/>
    <n v="12984.097499999998"/>
    <x v="0"/>
  </r>
  <r>
    <s v="SO - 0003537"/>
    <s v="Online"/>
    <s v="WARE-MKL1006"/>
    <d v="2023-01-29T00:00:00"/>
    <d v="2023-02-15T00:00:00"/>
    <d v="2023-02-24T00:00:00"/>
    <x v="11"/>
    <s v="Środkowy Zachód"/>
    <n v="18"/>
    <n v="341"/>
    <s v="Szafy"/>
    <n v="5"/>
    <n v="7.4999999999999997E-2"/>
    <n v="1279.7"/>
    <n v="870.19600000000003"/>
    <n v="6398.5"/>
    <n v="1893.9560000000001"/>
    <x v="1"/>
  </r>
  <r>
    <s v="SO - 0003538"/>
    <s v="Sklep stacjonarny"/>
    <s v="WARE-NBV1002"/>
    <d v="2023-01-29T00:00:00"/>
    <d v="2023-02-14T00:00:00"/>
    <d v="2023-02-19T00:00:00"/>
    <x v="25"/>
    <s v="Środkowy Zachód"/>
    <n v="1"/>
    <n v="73"/>
    <s v="Świąteczne"/>
    <n v="2"/>
    <n v="0.05"/>
    <n v="1051.9000000000001"/>
    <n v="831.00099999999998"/>
    <n v="2103.8000000000002"/>
    <n v="419.70810000000017"/>
    <x v="1"/>
  </r>
  <r>
    <s v="SO - 0003539"/>
    <s v="Online"/>
    <s v="WARE-NMK1003"/>
    <d v="2023-01-29T00:00:00"/>
    <d v="2023-02-20T00:00:00"/>
    <d v="2023-02-21T00:00:00"/>
    <x v="12"/>
    <s v="Zachód"/>
    <n v="42"/>
    <n v="120"/>
    <s v="Naczynia kuchenne"/>
    <n v="1"/>
    <n v="0.05"/>
    <n v="1889.4"/>
    <n v="1020.276"/>
    <n v="1889.4"/>
    <n v="825.66780000000006"/>
    <x v="1"/>
  </r>
  <r>
    <s v="SO - 0003540"/>
    <s v="Online"/>
    <s v="WARE-UHY1004"/>
    <d v="2023-01-29T00:00:00"/>
    <d v="2023-02-17T00:00:00"/>
    <d v="2023-02-27T00:00:00"/>
    <x v="12"/>
    <s v="Zachód"/>
    <n v="49"/>
    <n v="209"/>
    <s v="Komputery"/>
    <n v="2"/>
    <n v="0.05"/>
    <n v="1078.7"/>
    <n v="528.56299999999999"/>
    <n v="2157.4"/>
    <n v="1045.2603000000001"/>
    <x v="1"/>
  </r>
  <r>
    <s v="SO - 0003541"/>
    <s v="Online"/>
    <s v="WARE-UHY1004"/>
    <d v="2023-01-29T00:00:00"/>
    <d v="2023-01-31T00:00:00"/>
    <d v="2023-02-05T00:00:00"/>
    <x v="17"/>
    <s v="Zachód"/>
    <n v="48"/>
    <n v="239"/>
    <s v="Poduszki meblowe"/>
    <n v="2"/>
    <n v="0.15"/>
    <n v="2505.8000000000002"/>
    <n v="1678.886"/>
    <n v="5011.6000000000004"/>
    <n v="1405.7538000000004"/>
    <x v="0"/>
  </r>
  <r>
    <s v="SO - 0003542"/>
    <s v="Online"/>
    <s v="WARE-MKL1006"/>
    <d v="2023-01-30T00:00:00"/>
    <d v="2023-02-18T00:00:00"/>
    <d v="2023-02-24T00:00:00"/>
    <x v="11"/>
    <s v="Środkowy Zachód"/>
    <n v="13"/>
    <n v="339"/>
    <s v="Koce"/>
    <n v="5"/>
    <n v="0.15"/>
    <n v="2847.5"/>
    <n v="1708.5"/>
    <n v="14237.5"/>
    <n v="4840.75"/>
    <x v="0"/>
  </r>
  <r>
    <s v="SO - 0003543"/>
    <s v="Sklep stacjonarny"/>
    <s v="WARE-PUJ1005"/>
    <d v="2023-01-30T00:00:00"/>
    <d v="2023-02-05T00:00:00"/>
    <d v="2023-02-06T00:00:00"/>
    <x v="1"/>
    <s v="Zachód"/>
    <n v="15"/>
    <n v="275"/>
    <s v="Poduszki meblowe"/>
    <n v="2"/>
    <n v="0.05"/>
    <n v="2780.5"/>
    <n v="1445.86"/>
    <n v="5561"/>
    <n v="2535.8160000000003"/>
    <x v="1"/>
  </r>
  <r>
    <s v="SO - 0003544"/>
    <s v="Dystrybutor"/>
    <s v="WARE-PUJ1005"/>
    <d v="2023-01-30T00:00:00"/>
    <d v="2023-02-18T00:00:00"/>
    <d v="2023-02-22T00:00:00"/>
    <x v="23"/>
    <s v="Środkowy Zachód"/>
    <n v="12"/>
    <n v="286"/>
    <s v="Akcesoria"/>
    <n v="7"/>
    <n v="0.05"/>
    <n v="2358.4"/>
    <n v="1249.952"/>
    <n v="16508.8"/>
    <n v="7371.1792000000005"/>
    <x v="1"/>
  </r>
  <r>
    <s v="SO - 0003545"/>
    <s v="Sklep stacjonarny"/>
    <s v="WARE-PUJ1005"/>
    <d v="2023-01-30T00:00:00"/>
    <d v="2023-02-22T00:00:00"/>
    <d v="2023-02-27T00:00:00"/>
    <x v="18"/>
    <s v="Północny Wschód"/>
    <n v="17"/>
    <n v="313"/>
    <s v="Koszykówka"/>
    <n v="3"/>
    <n v="0.05"/>
    <n v="6411.9"/>
    <n v="4680.6869999999999"/>
    <n v="19235.699999999997"/>
    <n v="4933.9570499999991"/>
    <x v="1"/>
  </r>
  <r>
    <s v="SO - 0003546"/>
    <s v="Sklep stacjonarny"/>
    <s v="WARE-XYS1001"/>
    <d v="2023-01-30T00:00:00"/>
    <d v="2023-02-09T00:00:00"/>
    <d v="2023-02-12T00:00:00"/>
    <x v="16"/>
    <s v="Zachód"/>
    <n v="38"/>
    <n v="31"/>
    <s v="Naczynia serwisowe"/>
    <n v="6"/>
    <n v="7.4999999999999997E-2"/>
    <n v="1118.9000000000001"/>
    <n v="469.93799999999999"/>
    <n v="6713.4000000000005"/>
    <n v="3601.7391000000011"/>
    <x v="1"/>
  </r>
  <r>
    <s v="SO - 0003547"/>
    <s v="Dystrybutor"/>
    <s v="WARE-NBV1002"/>
    <d v="2023-01-30T00:00:00"/>
    <d v="2023-02-25T00:00:00"/>
    <d v="2023-03-07T00:00:00"/>
    <x v="24"/>
    <s v="Północny Wschód"/>
    <n v="50"/>
    <n v="80"/>
    <s v="Meble do jadalni"/>
    <n v="2"/>
    <n v="0.1"/>
    <n v="5279.6"/>
    <n v="3431.74"/>
    <n v="10559.2"/>
    <n v="3326.148000000001"/>
    <x v="0"/>
  </r>
  <r>
    <s v="SO - 0003548"/>
    <s v="Hurtownik"/>
    <s v="WARE-PUJ1005"/>
    <d v="2023-01-30T00:00:00"/>
    <d v="2023-02-05T00:00:00"/>
    <d v="2023-02-15T00:00:00"/>
    <x v="8"/>
    <s v="Południe"/>
    <n v="41"/>
    <n v="278"/>
    <s v="Ramki na ścianę"/>
    <n v="6"/>
    <n v="0.15"/>
    <n v="1172.5"/>
    <n v="644.875"/>
    <n v="7035"/>
    <n v="2690.8874999999998"/>
    <x v="0"/>
  </r>
  <r>
    <s v="SO - 0003549"/>
    <s v="Dystrybutor"/>
    <s v="WARE-XYS1001"/>
    <d v="2023-01-30T00:00:00"/>
    <d v="2023-02-05T00:00:00"/>
    <d v="2023-02-08T00:00:00"/>
    <x v="7"/>
    <s v="Południe"/>
    <n v="49"/>
    <n v="5"/>
    <s v="Narzędzia barowe"/>
    <n v="8"/>
    <n v="0.1"/>
    <n v="1045.2"/>
    <n v="480.79199999999997"/>
    <n v="8361.6"/>
    <n v="4063.7376000000008"/>
    <x v="0"/>
  </r>
  <r>
    <s v="SO - 0003550"/>
    <s v="Online"/>
    <s v="WARE-UHY1004"/>
    <d v="2023-01-30T00:00:00"/>
    <d v="2023-02-27T00:00:00"/>
    <d v="2023-02-28T00:00:00"/>
    <x v="9"/>
    <s v="Środkowy Zachód"/>
    <n v="1"/>
    <n v="203"/>
    <s v="Kolekcje"/>
    <n v="5"/>
    <n v="0.05"/>
    <n v="1025.0999999999999"/>
    <n v="635.56200000000001"/>
    <n v="5125.5"/>
    <n v="1850.3054999999995"/>
    <x v="1"/>
  </r>
  <r>
    <s v="SO - 0003551"/>
    <s v="Sklep stacjonarny"/>
    <s v="WARE-NBV1002"/>
    <d v="2023-01-30T00:00:00"/>
    <d v="2023-02-24T00:00:00"/>
    <d v="2023-03-03T00:00:00"/>
    <x v="1"/>
    <s v="Zachód"/>
    <n v="49"/>
    <n v="71"/>
    <s v="Kwiaty"/>
    <n v="6"/>
    <n v="0.1"/>
    <n v="5420.3"/>
    <n v="3577.3980000000001"/>
    <n v="32521.800000000003"/>
    <n v="9951.6707999999999"/>
    <x v="0"/>
  </r>
  <r>
    <s v="SO - 0003552"/>
    <s v="Dystrybutor"/>
    <s v="WARE-MKL1006"/>
    <d v="2023-01-31T00:00:00"/>
    <d v="2023-02-15T00:00:00"/>
    <d v="2023-02-19T00:00:00"/>
    <x v="7"/>
    <s v="Południe"/>
    <n v="37"/>
    <n v="343"/>
    <s v="Wieńce"/>
    <n v="2"/>
    <n v="0.05"/>
    <n v="844.2"/>
    <n v="616.26599999999996"/>
    <n v="1688.4"/>
    <n v="433.07460000000015"/>
    <x v="1"/>
  </r>
  <r>
    <s v="SO - 0003553"/>
    <s v="Sklep stacjonarny"/>
    <s v="WARE-NMK1003"/>
    <d v="2023-01-31T00:00:00"/>
    <d v="2023-02-06T00:00:00"/>
    <d v="2023-02-08T00:00:00"/>
    <x v="25"/>
    <s v="Środkowy Zachód"/>
    <n v="42"/>
    <n v="151"/>
    <s v="Wazy"/>
    <n v="4"/>
    <n v="0.15"/>
    <n v="3859.2"/>
    <n v="3241.7280000000001"/>
    <n v="15436.8"/>
    <n v="2099.4047999999989"/>
    <x v="0"/>
  </r>
  <r>
    <s v="SO - 0003554"/>
    <s v="Online"/>
    <s v="WARE-PUJ1005"/>
    <d v="2023-01-31T00:00:00"/>
    <d v="2023-02-21T00:00:00"/>
    <d v="2023-02-28T00:00:00"/>
    <x v="9"/>
    <s v="Środkowy Zachód"/>
    <n v="45"/>
    <n v="303"/>
    <s v="Audio"/>
    <n v="5"/>
    <n v="0.1"/>
    <n v="3986.5"/>
    <n v="2232.44"/>
    <n v="19932.5"/>
    <n v="7893.2699999999995"/>
    <x v="0"/>
  </r>
  <r>
    <s v="SO - 0003555"/>
    <s v="Sklep stacjonarny"/>
    <s v="WARE-NMK1003"/>
    <d v="2023-02-01T00:00:00"/>
    <d v="2023-02-27T00:00:00"/>
    <d v="2023-03-06T00:00:00"/>
    <x v="1"/>
    <s v="Zachód"/>
    <n v="15"/>
    <n v="92"/>
    <s v="Przechowywanie wina"/>
    <n v="5"/>
    <n v="0.15"/>
    <n v="1829.1"/>
    <n v="859.67700000000002"/>
    <n v="9145.5"/>
    <n v="4120.0477499999997"/>
    <x v="0"/>
  </r>
  <r>
    <s v="SO - 0003556"/>
    <s v="Hurtownik"/>
    <s v="WARE-NMK1003"/>
    <d v="2023-02-01T00:00:00"/>
    <d v="2023-02-14T00:00:00"/>
    <d v="2023-02-15T00:00:00"/>
    <x v="8"/>
    <s v="Południe"/>
    <n v="11"/>
    <n v="151"/>
    <s v="Telefony"/>
    <n v="8"/>
    <n v="0.3"/>
    <n v="2425.4"/>
    <n v="1455.24"/>
    <n v="19403.2"/>
    <n v="5432.8959999999997"/>
    <x v="0"/>
  </r>
  <r>
    <s v="SO - 0003557"/>
    <s v="Online"/>
    <s v="WARE-NMK1003"/>
    <d v="2023-02-01T00:00:00"/>
    <d v="2023-02-06T00:00:00"/>
    <d v="2023-02-10T00:00:00"/>
    <x v="17"/>
    <s v="Zachód"/>
    <n v="14"/>
    <n v="112"/>
    <s v="Dekoracje zewnętrzne"/>
    <n v="2"/>
    <n v="0.15"/>
    <n v="1078.7"/>
    <n v="679.58100000000002"/>
    <n v="2157.4"/>
    <n v="678.50229999999999"/>
    <x v="0"/>
  </r>
  <r>
    <s v="SO - 0003558"/>
    <s v="Dystrybutor"/>
    <s v="WARE-NMK1003"/>
    <d v="2023-02-01T00:00:00"/>
    <d v="2023-02-23T00:00:00"/>
    <d v="2023-03-05T00:00:00"/>
    <x v="24"/>
    <s v="Północny Wschód"/>
    <n v="5"/>
    <n v="153"/>
    <s v="Ramki na zdjęcia"/>
    <n v="7"/>
    <n v="0.1"/>
    <n v="3189.2"/>
    <n v="2423.7919999999999"/>
    <n v="22324.399999999998"/>
    <n v="4822.0703999999996"/>
    <x v="0"/>
  </r>
  <r>
    <s v="SO - 0003559"/>
    <s v="Dystrybutor"/>
    <s v="WARE-PUJ1005"/>
    <d v="2023-02-01T00:00:00"/>
    <d v="2023-02-21T00:00:00"/>
    <d v="2023-02-28T00:00:00"/>
    <x v="24"/>
    <s v="Północny Wschód"/>
    <n v="18"/>
    <n v="328"/>
    <s v="Narzędzia barowe"/>
    <n v="7"/>
    <n v="0.05"/>
    <n v="810.7"/>
    <n v="664.774"/>
    <n v="5674.9000000000005"/>
    <n v="970.40790000000027"/>
    <x v="1"/>
  </r>
  <r>
    <s v="SO - 0003560"/>
    <s v="Sklep stacjonarny"/>
    <s v="WARE-NMK1003"/>
    <d v="2023-02-01T00:00:00"/>
    <d v="2023-02-13T00:00:00"/>
    <d v="2023-02-19T00:00:00"/>
    <x v="14"/>
    <s v="Północny Wschód"/>
    <n v="18"/>
    <n v="173"/>
    <s v="Półmiski"/>
    <n v="4"/>
    <n v="0.05"/>
    <n v="3819"/>
    <n v="2062.2600000000002"/>
    <n v="15276"/>
    <n v="6675.6119999999992"/>
    <x v="1"/>
  </r>
  <r>
    <s v="SO - 0003561"/>
    <s v="Hurtownik"/>
    <s v="WARE-NMK1003"/>
    <d v="2023-02-02T00:00:00"/>
    <d v="2023-02-17T00:00:00"/>
    <d v="2023-02-23T00:00:00"/>
    <x v="2"/>
    <s v="Północny Wschód"/>
    <n v="7"/>
    <n v="151"/>
    <s v="Komputery"/>
    <n v="8"/>
    <n v="7.4999999999999997E-2"/>
    <n v="3564.4"/>
    <n v="2566.3679999999999"/>
    <n v="28515.200000000001"/>
    <n v="7385.4368000000013"/>
    <x v="1"/>
  </r>
  <r>
    <s v="SO - 0003562"/>
    <s v="Dystrybutor"/>
    <s v="WARE-NMK1003"/>
    <d v="2023-02-02T00:00:00"/>
    <d v="2023-02-18T00:00:00"/>
    <d v="2023-02-27T00:00:00"/>
    <x v="24"/>
    <s v="Północny Wschód"/>
    <n v="48"/>
    <n v="187"/>
    <s v="Audio"/>
    <n v="1"/>
    <n v="0.05"/>
    <n v="2351.6999999999998"/>
    <n v="1011.231"/>
    <n v="2351.6999999999998"/>
    <n v="1273.4455499999997"/>
    <x v="1"/>
  </r>
  <r>
    <s v="SO - 0003563"/>
    <s v="Online"/>
    <s v="WARE-UHY1004"/>
    <d v="2023-02-02T00:00:00"/>
    <d v="2023-02-17T00:00:00"/>
    <d v="2023-02-23T00:00:00"/>
    <x v="11"/>
    <s v="Środkowy Zachód"/>
    <n v="33"/>
    <n v="239"/>
    <s v="Ramki na zdjęcia"/>
    <n v="1"/>
    <n v="0.3"/>
    <n v="1165.8"/>
    <n v="827.71799999999996"/>
    <n v="1165.8"/>
    <n v="236.65739999999997"/>
    <x v="0"/>
  </r>
  <r>
    <s v="SO - 0003564"/>
    <s v="Online"/>
    <s v="WARE-NMK1003"/>
    <d v="2023-02-02T00:00:00"/>
    <d v="2023-02-19T00:00:00"/>
    <d v="2023-02-24T00:00:00"/>
    <x v="12"/>
    <s v="Zachód"/>
    <n v="48"/>
    <n v="127"/>
    <s v="Telefony"/>
    <n v="7"/>
    <n v="0.05"/>
    <n v="1112.2"/>
    <n v="633.95399999999995"/>
    <n v="7785.4000000000005"/>
    <n v="3180.3359000000005"/>
    <x v="1"/>
  </r>
  <r>
    <s v="SO - 0003565"/>
    <s v="Online"/>
    <s v="WARE-UHY1004"/>
    <d v="2023-02-02T00:00:00"/>
    <d v="2023-02-27T00:00:00"/>
    <d v="2023-03-01T00:00:00"/>
    <x v="22"/>
    <s v="Środkowy Zachód"/>
    <n v="50"/>
    <n v="215"/>
    <s v="Zapachy do domu"/>
    <n v="5"/>
    <n v="0.1"/>
    <n v="877.7"/>
    <n v="623.16700000000003"/>
    <n v="4388.5"/>
    <n v="1145.3985"/>
    <x v="0"/>
  </r>
  <r>
    <s v="SO - 0003566"/>
    <s v="Sklep stacjonarny"/>
    <s v="WARE-PUJ1005"/>
    <d v="2023-02-03T00:00:00"/>
    <d v="2023-02-25T00:00:00"/>
    <d v="2023-02-27T00:00:00"/>
    <x v="0"/>
    <s v="Środkowy Zachód"/>
    <n v="26"/>
    <n v="305"/>
    <s v="Audio"/>
    <n v="6"/>
    <n v="0.15"/>
    <n v="1788.9"/>
    <n v="1431.12"/>
    <n v="10733.400000000001"/>
    <n v="1824.678000000001"/>
    <x v="0"/>
  </r>
  <r>
    <s v="SO - 0003567"/>
    <s v="Dystrybutor"/>
    <s v="WARE-NMK1003"/>
    <d v="2023-02-03T00:00:00"/>
    <d v="2023-02-27T00:00:00"/>
    <d v="2023-03-02T00:00:00"/>
    <x v="24"/>
    <s v="Północny Wschód"/>
    <n v="37"/>
    <n v="145"/>
    <s v="Kolekcje"/>
    <n v="3"/>
    <n v="7.4999999999999997E-2"/>
    <n v="2546"/>
    <n v="1374.84"/>
    <n v="7638"/>
    <n v="3249.9690000000005"/>
    <x v="1"/>
  </r>
  <r>
    <s v="SO - 0003568"/>
    <s v="Online"/>
    <s v="WARE-NBV1002"/>
    <d v="2023-02-03T00:00:00"/>
    <d v="2023-02-27T00:00:00"/>
    <d v="2023-03-09T00:00:00"/>
    <x v="17"/>
    <s v="Zachód"/>
    <n v="37"/>
    <n v="87"/>
    <s v="Pufy"/>
    <n v="2"/>
    <n v="0.05"/>
    <n v="2465.6"/>
    <n v="1725.92"/>
    <n v="4931.2"/>
    <n v="1405.3919999999996"/>
    <x v="1"/>
  </r>
  <r>
    <s v="SO - 0003569"/>
    <s v="Hurtownik"/>
    <s v="WARE-PUJ1005"/>
    <d v="2023-02-03T00:00:00"/>
    <d v="2023-02-06T00:00:00"/>
    <d v="2023-02-13T00:00:00"/>
    <x v="2"/>
    <s v="Północny Wschód"/>
    <n v="43"/>
    <n v="291"/>
    <s v="Pufy"/>
    <n v="1"/>
    <n v="0.15"/>
    <n v="5956.3"/>
    <n v="4228.973"/>
    <n v="5956.3"/>
    <n v="1468.2279500000002"/>
    <x v="0"/>
  </r>
  <r>
    <s v="SO - 0003570"/>
    <s v="Online"/>
    <s v="WARE-PUJ1005"/>
    <d v="2023-02-03T00:00:00"/>
    <d v="2023-02-28T00:00:00"/>
    <d v="2023-03-03T00:00:00"/>
    <x v="27"/>
    <s v="Zachód"/>
    <n v="34"/>
    <n v="296"/>
    <s v="Rzeźby"/>
    <n v="5"/>
    <n v="0.05"/>
    <n v="1072"/>
    <n v="686.08"/>
    <n v="5360"/>
    <n v="1833.12"/>
    <x v="1"/>
  </r>
  <r>
    <s v="SO - 0003571"/>
    <s v="Online"/>
    <s v="WARE-MKL1006"/>
    <d v="2023-02-03T00:00:00"/>
    <d v="2023-02-06T00:00:00"/>
    <d v="2023-02-11T00:00:00"/>
    <x v="27"/>
    <s v="Zachód"/>
    <n v="19"/>
    <n v="337"/>
    <s v="Kolekcje"/>
    <n v="8"/>
    <n v="0.1"/>
    <n v="978.2"/>
    <n v="674.95799999999997"/>
    <n v="7825.6"/>
    <n v="2183.3424000000005"/>
    <x v="0"/>
  </r>
  <r>
    <s v="SO - 0003572"/>
    <s v="Sklep stacjonarny"/>
    <s v="WARE-UHY1004"/>
    <d v="2023-02-03T00:00:00"/>
    <d v="2023-02-15T00:00:00"/>
    <d v="2023-02-25T00:00:00"/>
    <x v="15"/>
    <s v="Północny Wschód"/>
    <n v="33"/>
    <n v="212"/>
    <s v="Narzędzia barowe"/>
    <n v="5"/>
    <n v="0.2"/>
    <n v="180.9"/>
    <n v="79.596000000000004"/>
    <n v="904.5"/>
    <n v="405.21600000000001"/>
    <x v="0"/>
  </r>
  <r>
    <s v="SO - 0003573"/>
    <s v="Dystrybutor"/>
    <s v="WARE-NMK1003"/>
    <d v="2023-02-03T00:00:00"/>
    <d v="2023-02-09T00:00:00"/>
    <d v="2023-02-17T00:00:00"/>
    <x v="13"/>
    <s v="Środkowy Zachód"/>
    <n v="41"/>
    <n v="112"/>
    <s v="Rzeźby"/>
    <n v="1"/>
    <n v="0.05"/>
    <n v="857.6"/>
    <n v="428.8"/>
    <n v="857.6"/>
    <n v="407.36"/>
    <x v="1"/>
  </r>
  <r>
    <s v="SO - 0003574"/>
    <s v="Online"/>
    <s v="WARE-MKL1006"/>
    <d v="2023-02-03T00:00:00"/>
    <d v="2023-02-21T00:00:00"/>
    <d v="2023-03-03T00:00:00"/>
    <x v="11"/>
    <s v="Środkowy Zachód"/>
    <n v="41"/>
    <n v="345"/>
    <s v="Dywany"/>
    <n v="1"/>
    <n v="7.4999999999999997E-2"/>
    <n v="5755.3"/>
    <n v="3740.9450000000002"/>
    <n v="5755.3"/>
    <n v="1863.2783750000001"/>
    <x v="1"/>
  </r>
  <r>
    <s v="SO - 0003575"/>
    <s v="Dystrybutor"/>
    <s v="WARE-PUJ1005"/>
    <d v="2023-02-03T00:00:00"/>
    <d v="2023-02-13T00:00:00"/>
    <d v="2023-02-18T00:00:00"/>
    <x v="24"/>
    <s v="Północny Wschód"/>
    <n v="3"/>
    <n v="281"/>
    <s v="Naczynia serwisowe"/>
    <n v="8"/>
    <n v="7.4999999999999997E-2"/>
    <n v="2485.6999999999998"/>
    <n v="1988.56"/>
    <n v="19885.599999999999"/>
    <n v="3678.8359999999993"/>
    <x v="1"/>
  </r>
  <r>
    <s v="SO - 0003576"/>
    <s v="Sklep stacjonarny"/>
    <s v="WARE-NMK1003"/>
    <d v="2023-02-04T00:00:00"/>
    <d v="2023-02-17T00:00:00"/>
    <d v="2023-02-26T00:00:00"/>
    <x v="25"/>
    <s v="Środkowy Zachód"/>
    <n v="30"/>
    <n v="199"/>
    <s v="TV i wideo"/>
    <n v="1"/>
    <n v="0.1"/>
    <n v="864.3"/>
    <n v="639.58199999999999"/>
    <n v="864.3"/>
    <n v="202.24619999999996"/>
    <x v="0"/>
  </r>
  <r>
    <s v="SO - 0003577"/>
    <s v="Sklep stacjonarny"/>
    <s v="WARE-XYS1001"/>
    <d v="2023-02-04T00:00:00"/>
    <d v="2023-02-07T00:00:00"/>
    <d v="2023-02-14T00:00:00"/>
    <x v="16"/>
    <s v="Zachód"/>
    <n v="17"/>
    <n v="54"/>
    <s v="Ramki na ścianę"/>
    <n v="8"/>
    <n v="7.4999999999999997E-2"/>
    <n v="817.4"/>
    <n v="498.61399999999998"/>
    <n v="6539.2"/>
    <n v="2359.0164"/>
    <x v="1"/>
  </r>
  <r>
    <s v="SO - 0003578"/>
    <s v="Sklep stacjonarny"/>
    <s v="WARE-NMK1003"/>
    <d v="2023-02-04T00:00:00"/>
    <d v="2023-02-08T00:00:00"/>
    <d v="2023-02-09T00:00:00"/>
    <x v="1"/>
    <s v="Zachód"/>
    <n v="25"/>
    <n v="170"/>
    <s v="Półmiski"/>
    <n v="5"/>
    <n v="7.4999999999999997E-2"/>
    <n v="1038.5"/>
    <n v="675.02499999999998"/>
    <n v="5192.5"/>
    <n v="1681.0718750000001"/>
    <x v="1"/>
  </r>
  <r>
    <s v="SO - 0003579"/>
    <s v="Sklep stacjonarny"/>
    <s v="WARE-NMK1003"/>
    <d v="2023-02-04T00:00:00"/>
    <d v="2023-02-06T00:00:00"/>
    <d v="2023-02-15T00:00:00"/>
    <x v="0"/>
    <s v="Środkowy Zachód"/>
    <n v="32"/>
    <n v="114"/>
    <s v="Zegary"/>
    <n v="4"/>
    <n v="0.15"/>
    <n v="1092.0999999999999"/>
    <n v="928.28499999999997"/>
    <n v="4368.3999999999996"/>
    <n v="556.97099999999978"/>
    <x v="0"/>
  </r>
  <r>
    <s v="SO - 0003580"/>
    <s v="Online"/>
    <s v="WARE-PUJ1005"/>
    <d v="2023-02-04T00:00:00"/>
    <d v="2023-02-16T00:00:00"/>
    <d v="2023-02-25T00:00:00"/>
    <x v="9"/>
    <s v="Środkowy Zachód"/>
    <n v="13"/>
    <n v="302"/>
    <s v="Komputery"/>
    <n v="3"/>
    <n v="7.4999999999999997E-2"/>
    <n v="3825.7"/>
    <n v="1912.85"/>
    <n v="11477.099999999999"/>
    <n v="5308.1587499999996"/>
    <x v="1"/>
  </r>
  <r>
    <s v="SO - 0003581"/>
    <s v="Online"/>
    <s v="WARE-PUJ1005"/>
    <d v="2023-02-04T00:00:00"/>
    <d v="2023-02-10T00:00:00"/>
    <d v="2023-02-13T00:00:00"/>
    <x v="11"/>
    <s v="Środkowy Zachód"/>
    <n v="20"/>
    <n v="296"/>
    <s v="Kieliszki do koktajli"/>
    <n v="2"/>
    <n v="0.1"/>
    <n v="167.5"/>
    <n v="128.97499999999999"/>
    <n v="335"/>
    <n v="69.345000000000013"/>
    <x v="0"/>
  </r>
  <r>
    <s v="SO - 0003582"/>
    <s v="Dystrybutor"/>
    <s v="WARE-NBV1002"/>
    <d v="2023-02-04T00:00:00"/>
    <d v="2023-03-01T00:00:00"/>
    <d v="2023-03-05T00:00:00"/>
    <x v="13"/>
    <s v="Środkowy Zachód"/>
    <n v="24"/>
    <n v="80"/>
    <s v="Pufy"/>
    <n v="7"/>
    <n v="7.4999999999999997E-2"/>
    <n v="3939.6"/>
    <n v="2127.384"/>
    <n v="27577.200000000001"/>
    <n v="11734.098599999999"/>
    <x v="1"/>
  </r>
  <r>
    <s v="SO - 0003583"/>
    <s v="Sklep stacjonarny"/>
    <s v="WARE-XYS1001"/>
    <d v="2023-02-04T00:00:00"/>
    <d v="2023-02-25T00:00:00"/>
    <d v="2023-02-26T00:00:00"/>
    <x v="18"/>
    <s v="Północny Wschód"/>
    <n v="19"/>
    <n v="30"/>
    <s v="Świece"/>
    <n v="5"/>
    <n v="0.15"/>
    <n v="261.3"/>
    <n v="167.232"/>
    <n v="1306.5"/>
    <n v="399.78900000000004"/>
    <x v="0"/>
  </r>
  <r>
    <s v="SO - 0003584"/>
    <s v="Sklep stacjonarny"/>
    <s v="WARE-UHY1004"/>
    <d v="2023-02-04T00:00:00"/>
    <d v="2023-02-11T00:00:00"/>
    <d v="2023-02-14T00:00:00"/>
    <x v="25"/>
    <s v="Środkowy Zachód"/>
    <n v="12"/>
    <n v="235"/>
    <s v="Półmiski"/>
    <n v="5"/>
    <n v="0.15"/>
    <n v="2385.1999999999998"/>
    <n v="1454.972"/>
    <n v="11926"/>
    <n v="3953.4689999999996"/>
    <x v="0"/>
  </r>
  <r>
    <s v="SO - 0003585"/>
    <s v="Sklep stacjonarny"/>
    <s v="WARE-NBV1002"/>
    <d v="2023-02-04T00:00:00"/>
    <d v="2023-02-22T00:00:00"/>
    <d v="2023-03-04T00:00:00"/>
    <x v="26"/>
    <s v="Południe"/>
    <n v="10"/>
    <n v="71"/>
    <s v="Koszykówka"/>
    <n v="1"/>
    <n v="0.4"/>
    <n v="3865.9"/>
    <n v="3131.3789999999999"/>
    <n v="3865.9"/>
    <n v="440.71260000000012"/>
    <x v="0"/>
  </r>
  <r>
    <s v="SO - 0003586"/>
    <s v="Sklep stacjonarny"/>
    <s v="WARE-PUJ1005"/>
    <d v="2023-02-05T00:00:00"/>
    <d v="2023-02-22T00:00:00"/>
    <d v="2023-02-27T00:00:00"/>
    <x v="22"/>
    <s v="Środkowy Zachód"/>
    <n v="2"/>
    <n v="294"/>
    <s v="Pufy"/>
    <n v="5"/>
    <n v="0.05"/>
    <n v="3832.4"/>
    <n v="1571.2840000000001"/>
    <n v="19162"/>
    <n v="10740.300999999999"/>
    <x v="1"/>
  </r>
  <r>
    <s v="SO - 0003587"/>
    <s v="Sklep stacjonarny"/>
    <s v="WARE-NMK1003"/>
    <d v="2023-02-05T00:00:00"/>
    <d v="2023-02-18T00:00:00"/>
    <d v="2023-02-25T00:00:00"/>
    <x v="26"/>
    <s v="Południe"/>
    <n v="1"/>
    <n v="129"/>
    <s v="Naczynia kuchenne"/>
    <n v="2"/>
    <n v="0.1"/>
    <n v="3852.5"/>
    <n v="2658.2249999999999"/>
    <n v="7705"/>
    <n v="2149.6950000000002"/>
    <x v="0"/>
  </r>
  <r>
    <s v="SO - 0003588"/>
    <s v="Online"/>
    <s v="WARE-XYS1001"/>
    <d v="2023-02-05T00:00:00"/>
    <d v="2023-02-11T00:00:00"/>
    <d v="2023-02-16T00:00:00"/>
    <x v="17"/>
    <s v="Zachód"/>
    <n v="26"/>
    <n v="2"/>
    <s v="Poduszki meblowe"/>
    <n v="1"/>
    <n v="7.4999999999999997E-2"/>
    <n v="214.4"/>
    <n v="137.21600000000001"/>
    <n v="214.4"/>
    <n v="71.395200000000003"/>
    <x v="1"/>
  </r>
  <r>
    <s v="SO - 0003589"/>
    <s v="Online"/>
    <s v="WARE-PUJ1005"/>
    <d v="2023-02-05T00:00:00"/>
    <d v="2023-02-14T00:00:00"/>
    <d v="2023-02-24T00:00:00"/>
    <x v="5"/>
    <s v="Północny Wschód"/>
    <n v="47"/>
    <n v="303"/>
    <s v="Audio"/>
    <n v="5"/>
    <n v="0.2"/>
    <n v="254.6"/>
    <n v="178.22"/>
    <n v="1273"/>
    <n v="305.52"/>
    <x v="0"/>
  </r>
  <r>
    <s v="SO - 0003590"/>
    <s v="Dystrybutor"/>
    <s v="WARE-MKL1006"/>
    <d v="2023-02-05T00:00:00"/>
    <d v="2023-02-21T00:00:00"/>
    <d v="2023-02-28T00:00:00"/>
    <x v="23"/>
    <s v="Środkowy Zachód"/>
    <n v="22"/>
    <n v="353"/>
    <s v="Naczynia do pieczenia"/>
    <n v="5"/>
    <n v="0.3"/>
    <n v="1092.0999999999999"/>
    <n v="436.84"/>
    <n v="5460.5"/>
    <n v="2293.41"/>
    <x v="0"/>
  </r>
  <r>
    <s v="SO - 0003591"/>
    <s v="Sklep stacjonarny"/>
    <s v="WARE-MKL1006"/>
    <d v="2023-02-06T00:00:00"/>
    <d v="2023-02-22T00:00:00"/>
    <d v="2023-02-27T00:00:00"/>
    <x v="15"/>
    <s v="Północny Wschód"/>
    <n v="20"/>
    <n v="347"/>
    <s v="Kwiaty"/>
    <n v="2"/>
    <n v="0.1"/>
    <n v="1688.4"/>
    <n v="911.73599999999999"/>
    <n v="3376.8"/>
    <n v="1397.9952000000003"/>
    <x v="0"/>
  </r>
  <r>
    <s v="SO - 0003592"/>
    <s v="Sklep stacjonarny"/>
    <s v="WARE-NMK1003"/>
    <d v="2023-02-06T00:00:00"/>
    <d v="2023-02-24T00:00:00"/>
    <d v="2023-02-28T00:00:00"/>
    <x v="6"/>
    <s v="Zachód"/>
    <n v="1"/>
    <n v="89"/>
    <s v="Wieńce"/>
    <n v="2"/>
    <n v="0.15"/>
    <n v="3021.7"/>
    <n v="1269.114"/>
    <n v="6043.4"/>
    <n v="2979.3961999999997"/>
    <x v="0"/>
  </r>
  <r>
    <s v="SO - 0003593"/>
    <s v="Online"/>
    <s v="WARE-NMK1003"/>
    <d v="2023-02-06T00:00:00"/>
    <d v="2023-02-14T00:00:00"/>
    <d v="2023-02-21T00:00:00"/>
    <x v="21"/>
    <s v="Południe"/>
    <n v="42"/>
    <n v="110"/>
    <s v="Kieliszki do koktajli"/>
    <n v="8"/>
    <n v="0.4"/>
    <n v="3926.2"/>
    <n v="2866.1260000000002"/>
    <n v="31409.599999999999"/>
    <n v="5088.3551999999981"/>
    <x v="0"/>
  </r>
  <r>
    <s v="SO - 0003594"/>
    <s v="Sklep stacjonarny"/>
    <s v="WARE-NBV1002"/>
    <d v="2023-02-06T00:00:00"/>
    <d v="2023-02-16T00:00:00"/>
    <d v="2023-02-24T00:00:00"/>
    <x v="18"/>
    <s v="Północny Wschód"/>
    <n v="34"/>
    <n v="84"/>
    <s v="Świeczniki"/>
    <n v="1"/>
    <n v="0.15"/>
    <n v="2257.9"/>
    <n v="1241.845"/>
    <n v="2257.9"/>
    <n v="863.64675"/>
    <x v="0"/>
  </r>
  <r>
    <s v="SO - 0003595"/>
    <s v="Online"/>
    <s v="WARE-NMK1003"/>
    <d v="2023-02-06T00:00:00"/>
    <d v="2023-03-04T00:00:00"/>
    <d v="2023-03-13T00:00:00"/>
    <x v="11"/>
    <s v="Środkowy Zachód"/>
    <n v="49"/>
    <n v="124"/>
    <s v="Lampy podłogowe"/>
    <n v="2"/>
    <n v="0.05"/>
    <n v="2586.1999999999998"/>
    <n v="2172.4079999999999"/>
    <n v="5172.3999999999996"/>
    <n v="786.20479999999975"/>
    <x v="1"/>
  </r>
  <r>
    <s v="SO - 0003596"/>
    <s v="Sklep stacjonarny"/>
    <s v="WARE-PUJ1005"/>
    <d v="2023-02-06T00:00:00"/>
    <d v="2023-02-15T00:00:00"/>
    <d v="2023-02-19T00:00:00"/>
    <x v="16"/>
    <s v="Zachód"/>
    <n v="28"/>
    <n v="276"/>
    <s v="Rzeźby"/>
    <n v="1"/>
    <n v="0.05"/>
    <n v="1065.3"/>
    <n v="617.87400000000002"/>
    <n v="1065.3"/>
    <n v="425.05469999999991"/>
    <x v="1"/>
  </r>
  <r>
    <s v="SO - 0003597"/>
    <s v="Sklep stacjonarny"/>
    <s v="WARE-MKL1006"/>
    <d v="2023-02-06T00:00:00"/>
    <d v="2023-02-20T00:00:00"/>
    <d v="2023-02-24T00:00:00"/>
    <x v="18"/>
    <s v="Północny Wschód"/>
    <n v="31"/>
    <n v="360"/>
    <s v="Akcesoria"/>
    <n v="5"/>
    <n v="7.4999999999999997E-2"/>
    <n v="3075.3"/>
    <n v="1322.3789999999999"/>
    <n v="15376.5"/>
    <n v="8107.2596250000015"/>
    <x v="1"/>
  </r>
  <r>
    <s v="SO - 0003598"/>
    <s v="Sklep stacjonarny"/>
    <s v="WARE-PUJ1005"/>
    <d v="2023-02-06T00:00:00"/>
    <d v="2023-02-08T00:00:00"/>
    <d v="2023-02-18T00:00:00"/>
    <x v="19"/>
    <s v="Północny Wschód"/>
    <n v="29"/>
    <n v="297"/>
    <s v="Szkło stołowe"/>
    <n v="7"/>
    <n v="0.05"/>
    <n v="1165.8"/>
    <n v="547.92600000000004"/>
    <n v="8160.5999999999995"/>
    <n v="4108.8620999999994"/>
    <x v="1"/>
  </r>
  <r>
    <s v="SO - 0003599"/>
    <s v="Online"/>
    <s v="WARE-MKL1006"/>
    <d v="2023-02-06T00:00:00"/>
    <d v="2023-02-25T00:00:00"/>
    <d v="2023-03-01T00:00:00"/>
    <x v="21"/>
    <s v="Południe"/>
    <n v="48"/>
    <n v="355"/>
    <s v="Zastawa stołowa"/>
    <n v="3"/>
    <n v="7.4999999999999997E-2"/>
    <n v="5875.9"/>
    <n v="2467.8780000000002"/>
    <n v="17627.699999999997"/>
    <n v="9457.2610499999992"/>
    <x v="1"/>
  </r>
  <r>
    <s v="SO - 0003600"/>
    <s v="Hurtownik"/>
    <s v="WARE-XYS1001"/>
    <d v="2023-02-07T00:00:00"/>
    <d v="2023-02-15T00:00:00"/>
    <d v="2023-02-16T00:00:00"/>
    <x v="2"/>
    <s v="Północny Wschód"/>
    <n v="45"/>
    <n v="7"/>
    <s v="Koce"/>
    <n v="3"/>
    <n v="7.4999999999999997E-2"/>
    <n v="207.7"/>
    <n v="145.38999999999999"/>
    <n v="623.09999999999991"/>
    <n v="172.91025000000002"/>
    <x v="1"/>
  </r>
  <r>
    <s v="SO - 0003601"/>
    <s v="Hurtownik"/>
    <s v="WARE-MKL1006"/>
    <d v="2023-02-07T00:00:00"/>
    <d v="2023-02-25T00:00:00"/>
    <d v="2023-02-27T00:00:00"/>
    <x v="8"/>
    <s v="Południe"/>
    <n v="45"/>
    <n v="356"/>
    <s v="Koszykówka"/>
    <n v="2"/>
    <n v="0.1"/>
    <n v="1038.5"/>
    <n v="872.34"/>
    <n v="2077"/>
    <n v="299.08799999999997"/>
    <x v="0"/>
  </r>
  <r>
    <s v="SO - 0003602"/>
    <s v="Sklep stacjonarny"/>
    <s v="WARE-PUJ1005"/>
    <d v="2023-02-07T00:00:00"/>
    <d v="2023-03-05T00:00:00"/>
    <d v="2023-03-08T00:00:00"/>
    <x v="25"/>
    <s v="Środkowy Zachód"/>
    <n v="47"/>
    <n v="266"/>
    <s v="Lampy stołowe"/>
    <n v="1"/>
    <n v="0.4"/>
    <n v="6023.3"/>
    <n v="4758.4070000000002"/>
    <n v="6023.3"/>
    <n v="758.93579999999997"/>
    <x v="0"/>
  </r>
  <r>
    <s v="SO - 0003603"/>
    <s v="Sklep stacjonarny"/>
    <s v="WARE-PUJ1005"/>
    <d v="2023-02-07T00:00:00"/>
    <d v="2023-02-13T00:00:00"/>
    <d v="2023-02-19T00:00:00"/>
    <x v="19"/>
    <s v="Północny Wschód"/>
    <n v="19"/>
    <n v="302"/>
    <s v="Pufy"/>
    <n v="5"/>
    <n v="0.05"/>
    <n v="964.8"/>
    <n v="501.69600000000003"/>
    <n v="4824"/>
    <n v="2199.7439999999992"/>
    <x v="1"/>
  </r>
  <r>
    <s v="SO - 0003604"/>
    <s v="Dystrybutor"/>
    <s v="WARE-PUJ1005"/>
    <d v="2023-02-07T00:00:00"/>
    <d v="2023-02-22T00:00:00"/>
    <d v="2023-02-25T00:00:00"/>
    <x v="7"/>
    <s v="Południe"/>
    <n v="14"/>
    <n v="326"/>
    <s v="Narzędzia barowe"/>
    <n v="7"/>
    <n v="0.4"/>
    <n v="2371.8000000000002"/>
    <n v="1351.9259999999999"/>
    <n v="16602.600000000002"/>
    <n v="4283.470800000001"/>
    <x v="0"/>
  </r>
  <r>
    <s v="SO - 0003605"/>
    <s v="Online"/>
    <s v="WARE-NMK1003"/>
    <d v="2023-02-07T00:00:00"/>
    <d v="2023-02-27T00:00:00"/>
    <d v="2023-03-07T00:00:00"/>
    <x v="4"/>
    <s v="Południe"/>
    <n v="9"/>
    <n v="107"/>
    <s v="Zegary"/>
    <n v="5"/>
    <n v="0.2"/>
    <n v="884.4"/>
    <n v="742.89599999999996"/>
    <n v="4422"/>
    <n v="566.01600000000008"/>
    <x v="0"/>
  </r>
  <r>
    <s v="SO - 0003606"/>
    <s v="Hurtownik"/>
    <s v="WARE-NBV1002"/>
    <d v="2023-02-07T00:00:00"/>
    <d v="2023-02-28T00:00:00"/>
    <d v="2023-03-04T00:00:00"/>
    <x v="2"/>
    <s v="Północny Wschód"/>
    <n v="11"/>
    <n v="77"/>
    <s v="Koce"/>
    <n v="7"/>
    <n v="0.05"/>
    <n v="2941.3"/>
    <n v="2058.91"/>
    <n v="20589.100000000002"/>
    <n v="5867.8935000000019"/>
    <x v="1"/>
  </r>
  <r>
    <s v="SO - 0003607"/>
    <s v="Sklep stacjonarny"/>
    <s v="WARE-NMK1003"/>
    <d v="2023-02-07T00:00:00"/>
    <d v="2023-02-24T00:00:00"/>
    <d v="2023-02-28T00:00:00"/>
    <x v="15"/>
    <s v="Północny Wschód"/>
    <n v="30"/>
    <n v="99"/>
    <s v="Półmiski"/>
    <n v="1"/>
    <n v="0.05"/>
    <n v="1762.1"/>
    <n v="1251.0909999999999"/>
    <n v="1762.1"/>
    <n v="485.45855"/>
    <x v="1"/>
  </r>
  <r>
    <s v="SO - 0003608"/>
    <s v="Sklep stacjonarny"/>
    <s v="WARE-XYS1001"/>
    <d v="2023-02-07T00:00:00"/>
    <d v="2023-03-04T00:00:00"/>
    <d v="2023-03-09T00:00:00"/>
    <x v="6"/>
    <s v="Zachód"/>
    <n v="45"/>
    <n v="30"/>
    <s v="Poduszki"/>
    <n v="3"/>
    <n v="0.05"/>
    <n v="6398.5"/>
    <n v="5118.8"/>
    <n v="19195.5"/>
    <n v="3647.1449999999995"/>
    <x v="1"/>
  </r>
  <r>
    <s v="SO - 0003609"/>
    <s v="Hurtownik"/>
    <s v="WARE-NMK1003"/>
    <d v="2023-02-08T00:00:00"/>
    <d v="2023-03-03T00:00:00"/>
    <d v="2023-03-06T00:00:00"/>
    <x v="2"/>
    <s v="Północny Wschód"/>
    <n v="40"/>
    <n v="130"/>
    <s v="Pufy"/>
    <n v="7"/>
    <n v="0.2"/>
    <n v="1963.1"/>
    <n v="1197.491"/>
    <n v="13741.699999999999"/>
    <n v="4287.4103999999998"/>
    <x v="0"/>
  </r>
  <r>
    <s v="SO - 0003610"/>
    <s v="Sklep stacjonarny"/>
    <s v="WARE-NMK1003"/>
    <d v="2023-02-08T00:00:00"/>
    <d v="2023-02-21T00:00:00"/>
    <d v="2023-03-01T00:00:00"/>
    <x v="25"/>
    <s v="Środkowy Zachód"/>
    <n v="4"/>
    <n v="127"/>
    <s v="Lampy stołowe"/>
    <n v="1"/>
    <n v="0.1"/>
    <n v="1038.5"/>
    <n v="654.255"/>
    <n v="1038.5"/>
    <n v="345.82050000000004"/>
    <x v="0"/>
  </r>
  <r>
    <s v="SO - 0003611"/>
    <s v="Sklep stacjonarny"/>
    <s v="WARE-XYS1001"/>
    <d v="2023-02-08T00:00:00"/>
    <d v="2023-03-04T00:00:00"/>
    <d v="2023-03-11T00:00:00"/>
    <x v="25"/>
    <s v="Środkowy Zachód"/>
    <n v="49"/>
    <n v="47"/>
    <s v="Dywany"/>
    <n v="7"/>
    <n v="0.05"/>
    <n v="1226.0999999999999"/>
    <n v="674.35500000000002"/>
    <n v="8582.6999999999989"/>
    <n v="3669.104249999999"/>
    <x v="1"/>
  </r>
  <r>
    <s v="SO - 0003612"/>
    <s v="Sklep stacjonarny"/>
    <s v="WARE-MKL1006"/>
    <d v="2023-02-08T00:00:00"/>
    <d v="2023-02-11T00:00:00"/>
    <d v="2023-02-12T00:00:00"/>
    <x v="22"/>
    <s v="Środkowy Zachód"/>
    <n v="47"/>
    <n v="349"/>
    <s v="Naczynia do pieczenia"/>
    <n v="1"/>
    <n v="0.15"/>
    <n v="1219.4000000000001"/>
    <n v="841.38599999999997"/>
    <n v="1219.4000000000001"/>
    <n v="321.31190000000009"/>
    <x v="0"/>
  </r>
  <r>
    <s v="SO - 0003613"/>
    <s v="Sklep stacjonarny"/>
    <s v="WARE-UHY1004"/>
    <d v="2023-02-08T00:00:00"/>
    <d v="2023-02-10T00:00:00"/>
    <d v="2023-02-13T00:00:00"/>
    <x v="16"/>
    <s v="Zachód"/>
    <n v="17"/>
    <n v="242"/>
    <s v="TV i wideo"/>
    <n v="6"/>
    <n v="0.3"/>
    <n v="5748.6"/>
    <n v="2989.2719999999999"/>
    <n v="34491.600000000006"/>
    <n v="11589.177599999999"/>
    <x v="0"/>
  </r>
  <r>
    <s v="SO - 0003614"/>
    <s v="Dystrybutor"/>
    <s v="WARE-MKL1006"/>
    <d v="2023-02-08T00:00:00"/>
    <d v="2023-02-20T00:00:00"/>
    <d v="2023-02-23T00:00:00"/>
    <x v="7"/>
    <s v="Południe"/>
    <n v="33"/>
    <n v="350"/>
    <s v="Szkło stołowe"/>
    <n v="6"/>
    <n v="0.2"/>
    <n v="777.2"/>
    <n v="334.19600000000003"/>
    <n v="4663.2000000000007"/>
    <n v="2126.4192000000003"/>
    <x v="0"/>
  </r>
  <r>
    <s v="SO - 0003615"/>
    <s v="Sklep stacjonarny"/>
    <s v="WARE-MKL1006"/>
    <d v="2023-02-08T00:00:00"/>
    <d v="2023-02-15T00:00:00"/>
    <d v="2023-02-16T00:00:00"/>
    <x v="1"/>
    <s v="Zachód"/>
    <n v="45"/>
    <n v="367"/>
    <s v="Okładziny ścienne"/>
    <n v="3"/>
    <n v="0.15"/>
    <n v="917.9"/>
    <n v="761.85699999999997"/>
    <n v="2753.7"/>
    <n v="397.90965"/>
    <x v="0"/>
  </r>
  <r>
    <s v="SO - 0003616"/>
    <s v="Sklep stacjonarny"/>
    <s v="WARE-NMK1003"/>
    <d v="2023-02-08T00:00:00"/>
    <d v="2023-03-07T00:00:00"/>
    <d v="2023-03-15T00:00:00"/>
    <x v="16"/>
    <s v="Zachód"/>
    <n v="31"/>
    <n v="185"/>
    <s v="Szkło stołowe"/>
    <n v="6"/>
    <n v="0.15"/>
    <n v="1051.9000000000001"/>
    <n v="462.83600000000001"/>
    <n v="6311.4000000000005"/>
    <n v="3004.2264000000005"/>
    <x v="0"/>
  </r>
  <r>
    <s v="SO - 0003617"/>
    <s v="Sklep stacjonarny"/>
    <s v="WARE-PUJ1005"/>
    <d v="2023-02-08T00:00:00"/>
    <d v="2023-03-03T00:00:00"/>
    <d v="2023-03-07T00:00:00"/>
    <x v="14"/>
    <s v="Północny Wschód"/>
    <n v="10"/>
    <n v="272"/>
    <s v="Poduszki meblowe"/>
    <n v="5"/>
    <n v="0.1"/>
    <n v="1132.3"/>
    <n v="679.38"/>
    <n v="5661.5"/>
    <n v="2038.1399999999999"/>
    <x v="0"/>
  </r>
  <r>
    <s v="SO - 0003618"/>
    <s v="Dystrybutor"/>
    <s v="WARE-PUJ1005"/>
    <d v="2023-02-08T00:00:00"/>
    <d v="2023-02-13T00:00:00"/>
    <d v="2023-02-22T00:00:00"/>
    <x v="24"/>
    <s v="Północny Wschód"/>
    <n v="28"/>
    <n v="269"/>
    <s v="Meble łazienkowe"/>
    <n v="1"/>
    <n v="0.15"/>
    <n v="6164"/>
    <n v="3020.36"/>
    <n v="6164"/>
    <n v="2672.0939999999996"/>
    <x v="0"/>
  </r>
  <r>
    <s v="SO - 0003619"/>
    <s v="Sklep stacjonarny"/>
    <s v="WARE-PUJ1005"/>
    <d v="2023-02-08T00:00:00"/>
    <d v="2023-02-11T00:00:00"/>
    <d v="2023-02-18T00:00:00"/>
    <x v="16"/>
    <s v="Zachód"/>
    <n v="45"/>
    <n v="311"/>
    <s v="Zegary"/>
    <n v="4"/>
    <n v="0.05"/>
    <n v="2539.3000000000002"/>
    <n v="2082.2260000000001"/>
    <n v="10157.200000000001"/>
    <n v="1736.8812000000003"/>
    <x v="1"/>
  </r>
  <r>
    <s v="SO - 0003620"/>
    <s v="Dystrybutor"/>
    <s v="WARE-UHY1004"/>
    <d v="2023-02-09T00:00:00"/>
    <d v="2023-03-01T00:00:00"/>
    <d v="2023-03-07T00:00:00"/>
    <x v="23"/>
    <s v="Środkowy Zachód"/>
    <n v="32"/>
    <n v="246"/>
    <s v="Szafy"/>
    <n v="5"/>
    <n v="0.15"/>
    <n v="6117.1"/>
    <n v="3792.6019999999999"/>
    <n v="30585.5"/>
    <n v="9879.1165000000019"/>
    <x v="0"/>
  </r>
  <r>
    <s v="SO - 0003621"/>
    <s v="Online"/>
    <s v="WARE-NMK1003"/>
    <d v="2023-02-09T00:00:00"/>
    <d v="2023-02-17T00:00:00"/>
    <d v="2023-02-26T00:00:00"/>
    <x v="4"/>
    <s v="Południe"/>
    <n v="19"/>
    <n v="139"/>
    <s v="Wieńce"/>
    <n v="1"/>
    <n v="7.4999999999999997E-2"/>
    <n v="3852.5"/>
    <n v="2465.6"/>
    <n v="3852.5"/>
    <n v="1282.8825000000002"/>
    <x v="1"/>
  </r>
  <r>
    <s v="SO - 0003622"/>
    <s v="Online"/>
    <s v="WARE-UHY1004"/>
    <d v="2023-02-09T00:00:00"/>
    <d v="2023-02-22T00:00:00"/>
    <d v="2023-03-02T00:00:00"/>
    <x v="9"/>
    <s v="Środkowy Zachód"/>
    <n v="32"/>
    <n v="239"/>
    <s v="Lampy podłogowe"/>
    <n v="3"/>
    <n v="0.05"/>
    <n v="3832.4"/>
    <n v="2069.4960000000001"/>
    <n v="11497.2"/>
    <n v="5024.2763999999997"/>
    <x v="1"/>
  </r>
  <r>
    <s v="SO - 0003623"/>
    <s v="Sklep stacjonarny"/>
    <s v="WARE-PUJ1005"/>
    <d v="2023-02-09T00:00:00"/>
    <d v="2023-02-23T00:00:00"/>
    <d v="2023-03-02T00:00:00"/>
    <x v="14"/>
    <s v="Północny Wschód"/>
    <n v="7"/>
    <n v="300"/>
    <s v="Dekoracje zewnętrzne"/>
    <n v="8"/>
    <n v="0.1"/>
    <n v="1125.5999999999999"/>
    <n v="799.17600000000004"/>
    <n v="9004.7999999999993"/>
    <n v="2350.2527999999993"/>
    <x v="0"/>
  </r>
  <r>
    <s v="SO - 0003624"/>
    <s v="Sklep stacjonarny"/>
    <s v="WARE-PUJ1005"/>
    <d v="2023-02-09T00:00:00"/>
    <d v="2023-02-13T00:00:00"/>
    <d v="2023-02-18T00:00:00"/>
    <x v="0"/>
    <s v="Środkowy Zachód"/>
    <n v="38"/>
    <n v="297"/>
    <s v="Świąteczne"/>
    <n v="6"/>
    <n v="0.05"/>
    <n v="3088.7"/>
    <n v="1420.8019999999999"/>
    <n v="18532.199999999997"/>
    <n v="9507.0185999999994"/>
    <x v="1"/>
  </r>
  <r>
    <s v="SO - 0003625"/>
    <s v="Sklep stacjonarny"/>
    <s v="WARE-XYS1001"/>
    <d v="2023-02-09T00:00:00"/>
    <d v="2023-02-25T00:00:00"/>
    <d v="2023-03-01T00:00:00"/>
    <x v="1"/>
    <s v="Zachód"/>
    <n v="29"/>
    <n v="20"/>
    <s v="Szafy"/>
    <n v="6"/>
    <n v="0.05"/>
    <n v="1038.5"/>
    <n v="841.18499999999995"/>
    <n v="6231"/>
    <n v="1124.6955000000003"/>
    <x v="1"/>
  </r>
  <r>
    <s v="SO - 0003626"/>
    <s v="Online"/>
    <s v="WARE-UHY1004"/>
    <d v="2023-02-09T00:00:00"/>
    <d v="2023-02-22T00:00:00"/>
    <d v="2023-02-28T00:00:00"/>
    <x v="21"/>
    <s v="Południe"/>
    <n v="27"/>
    <n v="219"/>
    <s v="Dekoracje zewnętrzne"/>
    <n v="7"/>
    <n v="0.1"/>
    <n v="757.1"/>
    <n v="431.54700000000003"/>
    <n v="5299.7"/>
    <n v="2050.9839000000002"/>
    <x v="0"/>
  </r>
  <r>
    <s v="SO - 0003627"/>
    <s v="Dystrybutor"/>
    <s v="WARE-NMK1003"/>
    <d v="2023-02-09T00:00:00"/>
    <d v="2023-02-14T00:00:00"/>
    <d v="2023-02-15T00:00:00"/>
    <x v="24"/>
    <s v="Północny Wschód"/>
    <n v="9"/>
    <n v="121"/>
    <s v="Dekoracje zewnętrzne"/>
    <n v="7"/>
    <n v="0.05"/>
    <n v="214.4"/>
    <n v="100.768"/>
    <n v="1500.8"/>
    <n v="755.65279999999996"/>
    <x v="1"/>
  </r>
  <r>
    <s v="SO - 0003628"/>
    <s v="Sklep stacjonarny"/>
    <s v="WARE-NMK1003"/>
    <d v="2023-02-10T00:00:00"/>
    <d v="2023-03-06T00:00:00"/>
    <d v="2023-03-08T00:00:00"/>
    <x v="1"/>
    <s v="Zachód"/>
    <n v="39"/>
    <n v="178"/>
    <s v="Poduszki meblowe"/>
    <n v="4"/>
    <n v="0.05"/>
    <n v="750.4"/>
    <n v="607.82399999999996"/>
    <n v="3001.6"/>
    <n v="541.78880000000004"/>
    <x v="1"/>
  </r>
  <r>
    <s v="SO - 0003629"/>
    <s v="Online"/>
    <s v="WARE-UHY1004"/>
    <d v="2023-02-10T00:00:00"/>
    <d v="2023-03-09T00:00:00"/>
    <d v="2023-03-15T00:00:00"/>
    <x v="27"/>
    <s v="Zachód"/>
    <n v="28"/>
    <n v="235"/>
    <s v="Meble do jadalni"/>
    <n v="6"/>
    <n v="0.2"/>
    <n v="1045.2"/>
    <n v="606.21600000000001"/>
    <n v="6271.2000000000007"/>
    <n v="2107.1232000000005"/>
    <x v="0"/>
  </r>
  <r>
    <s v="SO - 0003630"/>
    <s v="Online"/>
    <s v="WARE-NMK1003"/>
    <d v="2023-02-10T00:00:00"/>
    <d v="2023-02-23T00:00:00"/>
    <d v="2023-03-01T00:00:00"/>
    <x v="4"/>
    <s v="Południe"/>
    <n v="43"/>
    <n v="91"/>
    <s v="Kieliszki do koktajli"/>
    <n v="6"/>
    <n v="0.05"/>
    <n v="194.3"/>
    <n v="163.21199999999999"/>
    <n v="1165.8000000000002"/>
    <n v="177.20160000000013"/>
    <x v="1"/>
  </r>
  <r>
    <s v="SO - 0003631"/>
    <s v="Sklep stacjonarny"/>
    <s v="WARE-NMK1003"/>
    <d v="2023-02-10T00:00:00"/>
    <d v="2023-03-05T00:00:00"/>
    <d v="2023-03-06T00:00:00"/>
    <x v="14"/>
    <s v="Północny Wschód"/>
    <n v="38"/>
    <n v="145"/>
    <s v="Baseball"/>
    <n v="7"/>
    <n v="7.4999999999999997E-2"/>
    <n v="234.5"/>
    <n v="147.73500000000001"/>
    <n v="1641.5"/>
    <n v="561.80337499999996"/>
    <x v="1"/>
  </r>
  <r>
    <s v="SO - 0003632"/>
    <s v="Sklep stacjonarny"/>
    <s v="WARE-NMK1003"/>
    <d v="2023-02-10T00:00:00"/>
    <d v="2023-02-22T00:00:00"/>
    <d v="2023-02-23T00:00:00"/>
    <x v="25"/>
    <s v="Środkowy Zachód"/>
    <n v="29"/>
    <n v="175"/>
    <s v="Wieńce"/>
    <n v="4"/>
    <n v="7.4999999999999997E-2"/>
    <n v="3597.9"/>
    <n v="2698.4250000000002"/>
    <n v="14391.6"/>
    <n v="3328.0574999999999"/>
    <x v="1"/>
  </r>
  <r>
    <s v="SO - 0003633"/>
    <s v="Online"/>
    <s v="WARE-NMK1003"/>
    <d v="2023-02-10T00:00:00"/>
    <d v="2023-02-20T00:00:00"/>
    <d v="2023-02-22T00:00:00"/>
    <x v="9"/>
    <s v="Środkowy Zachód"/>
    <n v="32"/>
    <n v="134"/>
    <s v="Lampy stołowe"/>
    <n v="4"/>
    <n v="0.1"/>
    <n v="790.6"/>
    <n v="387.39400000000001"/>
    <n v="3162.4"/>
    <n v="1451.5416"/>
    <x v="0"/>
  </r>
  <r>
    <s v="SO - 0003634"/>
    <s v="Online"/>
    <s v="WARE-NBV1002"/>
    <d v="2023-02-10T00:00:00"/>
    <d v="2023-02-19T00:00:00"/>
    <d v="2023-02-21T00:00:00"/>
    <x v="11"/>
    <s v="Środkowy Zachód"/>
    <n v="17"/>
    <n v="86"/>
    <s v="Lampy podłogowe"/>
    <n v="5"/>
    <n v="0.1"/>
    <n v="6177.4"/>
    <n v="3891.7620000000002"/>
    <n v="30887"/>
    <n v="10285.370999999997"/>
    <x v="0"/>
  </r>
  <r>
    <s v="SO - 0003635"/>
    <s v="Online"/>
    <s v="WARE-NBV1002"/>
    <d v="2023-02-10T00:00:00"/>
    <d v="2023-03-10T00:00:00"/>
    <d v="2023-03-20T00:00:00"/>
    <x v="4"/>
    <s v="Południe"/>
    <n v="11"/>
    <n v="72"/>
    <s v="Zastawa stołowa"/>
    <n v="6"/>
    <n v="7.4999999999999997E-2"/>
    <n v="1112.2"/>
    <n v="544.97799999999995"/>
    <n v="6673.2000000000007"/>
    <n v="3148.0821000000005"/>
    <x v="1"/>
  </r>
  <r>
    <s v="SO - 0003636"/>
    <s v="Hurtownik"/>
    <s v="WARE-XYS1001"/>
    <d v="2023-02-10T00:00:00"/>
    <d v="2023-02-18T00:00:00"/>
    <d v="2023-02-25T00:00:00"/>
    <x v="8"/>
    <s v="Południe"/>
    <n v="30"/>
    <n v="14"/>
    <s v="Naczynia kuchenne"/>
    <n v="1"/>
    <n v="0.1"/>
    <n v="1822.4"/>
    <n v="1530.816"/>
    <n v="1822.4"/>
    <n v="262.42560000000009"/>
    <x v="0"/>
  </r>
  <r>
    <s v="SO - 0003637"/>
    <s v="Online"/>
    <s v="WARE-XYS1001"/>
    <d v="2023-02-10T00:00:00"/>
    <d v="2023-02-17T00:00:00"/>
    <d v="2023-02-23T00:00:00"/>
    <x v="21"/>
    <s v="Południe"/>
    <n v="33"/>
    <n v="6"/>
    <s v="Rzeźby"/>
    <n v="5"/>
    <n v="0.05"/>
    <n v="737"/>
    <n v="302.17"/>
    <n v="3685"/>
    <n v="2065.4425000000001"/>
    <x v="1"/>
  </r>
  <r>
    <s v="SO - 0003638"/>
    <s v="Sklep stacjonarny"/>
    <s v="WARE-NMK1003"/>
    <d v="2023-02-10T00:00:00"/>
    <d v="2023-02-20T00:00:00"/>
    <d v="2023-02-26T00:00:00"/>
    <x v="15"/>
    <s v="Północny Wschód"/>
    <n v="23"/>
    <n v="189"/>
    <s v="Ramki na ścianę"/>
    <n v="1"/>
    <n v="0.1"/>
    <n v="790.6"/>
    <n v="656.19799999999998"/>
    <n v="790.6"/>
    <n v="120.96180000000004"/>
    <x v="0"/>
  </r>
  <r>
    <s v="SO - 0003639"/>
    <s v="Sklep stacjonarny"/>
    <s v="WARE-MKL1006"/>
    <d v="2023-02-10T00:00:00"/>
    <d v="2023-03-03T00:00:00"/>
    <d v="2023-03-06T00:00:00"/>
    <x v="26"/>
    <s v="Południe"/>
    <n v="40"/>
    <n v="338"/>
    <s v="Audio"/>
    <n v="7"/>
    <n v="0.05"/>
    <n v="1011.7"/>
    <n v="505.85"/>
    <n v="7081.9000000000005"/>
    <n v="3363.9025000000001"/>
    <x v="1"/>
  </r>
  <r>
    <s v="SO - 0003640"/>
    <s v="Dystrybutor"/>
    <s v="WARE-NMK1003"/>
    <d v="2023-02-11T00:00:00"/>
    <d v="2023-03-09T00:00:00"/>
    <d v="2023-03-18T00:00:00"/>
    <x v="24"/>
    <s v="Północny Wschód"/>
    <n v="20"/>
    <n v="159"/>
    <s v="Lampy stołowe"/>
    <n v="2"/>
    <n v="0.05"/>
    <n v="1165.8"/>
    <n v="489.63600000000002"/>
    <n v="2331.6"/>
    <n v="1284.7115999999999"/>
    <x v="1"/>
  </r>
  <r>
    <s v="SO - 0003641"/>
    <s v="Sklep stacjonarny"/>
    <s v="WARE-NMK1003"/>
    <d v="2023-02-11T00:00:00"/>
    <d v="2023-02-18T00:00:00"/>
    <d v="2023-02-24T00:00:00"/>
    <x v="19"/>
    <s v="Północny Wschód"/>
    <n v="44"/>
    <n v="141"/>
    <s v="Naczynia do pieczenia"/>
    <n v="2"/>
    <n v="7.4999999999999997E-2"/>
    <n v="2211"/>
    <n v="1392.93"/>
    <n v="4422"/>
    <n v="1513.4295"/>
    <x v="1"/>
  </r>
  <r>
    <s v="SO - 0003642"/>
    <s v="Sklep stacjonarny"/>
    <s v="WARE-XYS1001"/>
    <d v="2023-02-11T00:00:00"/>
    <d v="2023-02-20T00:00:00"/>
    <d v="2023-03-02T00:00:00"/>
    <x v="18"/>
    <s v="Północny Wschód"/>
    <n v="4"/>
    <n v="7"/>
    <s v="TV i wideo"/>
    <n v="2"/>
    <n v="7.4999999999999997E-2"/>
    <n v="750.4"/>
    <n v="487.76"/>
    <n v="1500.8"/>
    <n v="485.88400000000001"/>
    <x v="1"/>
  </r>
  <r>
    <s v="SO - 0003643"/>
    <s v="Sklep stacjonarny"/>
    <s v="WARE-PUJ1005"/>
    <d v="2023-02-11T00:00:00"/>
    <d v="2023-02-16T00:00:00"/>
    <d v="2023-02-24T00:00:00"/>
    <x v="16"/>
    <s v="Zachód"/>
    <n v="19"/>
    <n v="306"/>
    <s v="TV i wideo"/>
    <n v="8"/>
    <n v="7.4999999999999997E-2"/>
    <n v="1051.9000000000001"/>
    <n v="725.81100000000004"/>
    <n v="8415.2000000000007"/>
    <n v="2413.0586000000008"/>
    <x v="1"/>
  </r>
  <r>
    <s v="SO - 0003644"/>
    <s v="Dystrybutor"/>
    <s v="WARE-UHY1004"/>
    <d v="2023-02-11T00:00:00"/>
    <d v="2023-02-27T00:00:00"/>
    <d v="2023-03-09T00:00:00"/>
    <x v="3"/>
    <s v="Środkowy Zachód"/>
    <n v="33"/>
    <n v="247"/>
    <s v="Kolekcje"/>
    <n v="7"/>
    <n v="0.1"/>
    <n v="5427"/>
    <n v="3201.93"/>
    <n v="37989"/>
    <n v="14017.941000000003"/>
    <x v="0"/>
  </r>
  <r>
    <s v="SO - 0003645"/>
    <s v="Online"/>
    <s v="WARE-MKL1006"/>
    <d v="2023-02-11T00:00:00"/>
    <d v="2023-03-06T00:00:00"/>
    <d v="2023-03-13T00:00:00"/>
    <x v="21"/>
    <s v="Południe"/>
    <n v="23"/>
    <n v="358"/>
    <s v="Półmiski"/>
    <n v="3"/>
    <n v="0.1"/>
    <n v="2505.8000000000002"/>
    <n v="1854.2919999999999"/>
    <n v="7517.4000000000005"/>
    <n v="1759.0716000000007"/>
    <x v="0"/>
  </r>
  <r>
    <s v="SO - 0003646"/>
    <s v="Sklep stacjonarny"/>
    <s v="WARE-NMK1003"/>
    <d v="2023-02-11T00:00:00"/>
    <d v="2023-02-19T00:00:00"/>
    <d v="2023-02-23T00:00:00"/>
    <x v="1"/>
    <s v="Zachód"/>
    <n v="28"/>
    <n v="200"/>
    <s v="Poduszki meblowe"/>
    <n v="3"/>
    <n v="7.4999999999999997E-2"/>
    <n v="3162.4"/>
    <n v="2624.7919999999999"/>
    <n v="9487.2000000000007"/>
    <n v="1491.8622000000005"/>
    <x v="1"/>
  </r>
  <r>
    <s v="SO - 0003647"/>
    <s v="Hurtownik"/>
    <s v="WARE-UHY1004"/>
    <d v="2023-02-11T00:00:00"/>
    <d v="2023-02-18T00:00:00"/>
    <d v="2023-02-26T00:00:00"/>
    <x v="2"/>
    <s v="Północny Wschód"/>
    <n v="22"/>
    <n v="222"/>
    <s v="Ozdoby"/>
    <n v="1"/>
    <n v="0.05"/>
    <n v="3122.2"/>
    <n v="1717.21"/>
    <n v="3122.2"/>
    <n v="1334.7404999999997"/>
    <x v="1"/>
  </r>
  <r>
    <s v="SO - 0003648"/>
    <s v="Online"/>
    <s v="WARE-UHY1004"/>
    <d v="2023-02-11T00:00:00"/>
    <d v="2023-03-06T00:00:00"/>
    <d v="2023-03-10T00:00:00"/>
    <x v="17"/>
    <s v="Zachód"/>
    <n v="8"/>
    <n v="206"/>
    <s v="Telefony"/>
    <n v="2"/>
    <n v="0.15"/>
    <n v="1125.5999999999999"/>
    <n v="450.24"/>
    <n v="2251.1999999999998"/>
    <n v="1148.1119999999999"/>
    <x v="0"/>
  </r>
  <r>
    <s v="SO - 0003649"/>
    <s v="Sklep stacjonarny"/>
    <s v="WARE-MKL1006"/>
    <d v="2023-02-11T00:00:00"/>
    <d v="2023-02-21T00:00:00"/>
    <d v="2023-02-24T00:00:00"/>
    <x v="25"/>
    <s v="Środkowy Zachód"/>
    <n v="50"/>
    <n v="352"/>
    <s v="Kwiaty"/>
    <n v="3"/>
    <n v="0.05"/>
    <n v="2385.1999999999998"/>
    <n v="1311.86"/>
    <n v="7155.5999999999995"/>
    <n v="3059.0189999999993"/>
    <x v="1"/>
  </r>
  <r>
    <s v="SO - 0003650"/>
    <s v="Online"/>
    <s v="WARE-PUJ1005"/>
    <d v="2023-02-11T00:00:00"/>
    <d v="2023-03-09T00:00:00"/>
    <d v="2023-03-13T00:00:00"/>
    <x v="27"/>
    <s v="Zachód"/>
    <n v="49"/>
    <n v="328"/>
    <s v="Szkło stołowe"/>
    <n v="8"/>
    <n v="0.15"/>
    <n v="3832.4"/>
    <n v="2376.0880000000002"/>
    <n v="30659.200000000001"/>
    <n v="9902.9215999999997"/>
    <x v="0"/>
  </r>
  <r>
    <s v="SO - 0003651"/>
    <s v="Sklep stacjonarny"/>
    <s v="WARE-PUJ1005"/>
    <d v="2023-02-11T00:00:00"/>
    <d v="2023-03-04T00:00:00"/>
    <d v="2023-03-09T00:00:00"/>
    <x v="0"/>
    <s v="Środkowy Zachód"/>
    <n v="16"/>
    <n v="327"/>
    <s v="Zegary"/>
    <n v="1"/>
    <n v="0.15"/>
    <n v="1762.1"/>
    <n v="722.46100000000001"/>
    <n v="1762.1"/>
    <n v="883.69314999999983"/>
    <x v="0"/>
  </r>
  <r>
    <s v="SO - 0003652"/>
    <s v="Sklep stacjonarny"/>
    <s v="WARE-MKL1006"/>
    <d v="2023-02-12T00:00:00"/>
    <d v="2023-02-20T00:00:00"/>
    <d v="2023-02-22T00:00:00"/>
    <x v="19"/>
    <s v="Północny Wschód"/>
    <n v="18"/>
    <n v="344"/>
    <s v="Półmiski"/>
    <n v="4"/>
    <n v="7.4999999999999997E-2"/>
    <n v="978.2"/>
    <n v="469.536"/>
    <n v="3912.8"/>
    <n v="1882.0568000000003"/>
    <x v="1"/>
  </r>
  <r>
    <s v="SO - 0003653"/>
    <s v="Sklep stacjonarny"/>
    <s v="WARE-NMK1003"/>
    <d v="2023-02-12T00:00:00"/>
    <d v="2023-03-07T00:00:00"/>
    <d v="2023-03-15T00:00:00"/>
    <x v="18"/>
    <s v="Północny Wschód"/>
    <n v="15"/>
    <n v="138"/>
    <s v="Zegary"/>
    <n v="6"/>
    <n v="0.1"/>
    <n v="3825.7"/>
    <n v="2218.9059999999999"/>
    <n v="22954.199999999997"/>
    <n v="8676.6875999999993"/>
    <x v="0"/>
  </r>
  <r>
    <s v="SO - 0003654"/>
    <s v="Sklep stacjonarny"/>
    <s v="WARE-NMK1003"/>
    <d v="2023-02-12T00:00:00"/>
    <d v="2023-03-02T00:00:00"/>
    <d v="2023-03-10T00:00:00"/>
    <x v="10"/>
    <s v="Południe"/>
    <n v="35"/>
    <n v="98"/>
    <s v="Pufy"/>
    <n v="3"/>
    <n v="0.05"/>
    <n v="737"/>
    <n v="582.23"/>
    <n v="2211"/>
    <n v="441.09449999999993"/>
    <x v="1"/>
  </r>
  <r>
    <s v="SO - 0003655"/>
    <s v="Sklep stacjonarny"/>
    <s v="WARE-NBV1002"/>
    <d v="2023-02-12T00:00:00"/>
    <d v="2023-03-07T00:00:00"/>
    <d v="2023-03-12T00:00:00"/>
    <x v="14"/>
    <s v="Północny Wschód"/>
    <n v="27"/>
    <n v="60"/>
    <s v="Meble sypialniane"/>
    <n v="3"/>
    <n v="7.4999999999999997E-2"/>
    <n v="1969.8"/>
    <n v="1260.672"/>
    <n v="5909.4"/>
    <n v="1967.8302000000001"/>
    <x v="1"/>
  </r>
  <r>
    <s v="SO - 0003656"/>
    <s v="Sklep stacjonarny"/>
    <s v="WARE-NBV1002"/>
    <d v="2023-02-12T00:00:00"/>
    <d v="2023-03-04T00:00:00"/>
    <d v="2023-03-07T00:00:00"/>
    <x v="19"/>
    <s v="Północny Wschód"/>
    <n v="43"/>
    <n v="74"/>
    <s v="Baseball"/>
    <n v="4"/>
    <n v="0.05"/>
    <n v="1058.5999999999999"/>
    <n v="423.44"/>
    <n v="4234.3999999999996"/>
    <n v="2413.6079999999993"/>
    <x v="1"/>
  </r>
  <r>
    <s v="SO - 0003657"/>
    <s v="Sklep stacjonarny"/>
    <s v="WARE-UHY1004"/>
    <d v="2023-02-12T00:00:00"/>
    <d v="2023-02-18T00:00:00"/>
    <d v="2023-02-28T00:00:00"/>
    <x v="14"/>
    <s v="Północny Wschód"/>
    <n v="27"/>
    <n v="214"/>
    <s v="Kolekcje"/>
    <n v="7"/>
    <n v="7.4999999999999997E-2"/>
    <n v="180.9"/>
    <n v="72.36"/>
    <n v="1266.3"/>
    <n v="702.79650000000015"/>
    <x v="1"/>
  </r>
  <r>
    <s v="SO - 0003658"/>
    <s v="Online"/>
    <s v="WARE-PUJ1005"/>
    <d v="2023-02-12T00:00:00"/>
    <d v="2023-02-15T00:00:00"/>
    <d v="2023-02-18T00:00:00"/>
    <x v="11"/>
    <s v="Środkowy Zachód"/>
    <n v="2"/>
    <n v="328"/>
    <s v="Półmiski"/>
    <n v="8"/>
    <n v="0.3"/>
    <n v="2519.1999999999998"/>
    <n v="1964.9760000000001"/>
    <n v="20153.599999999999"/>
    <n v="3103.6543999999981"/>
    <x v="0"/>
  </r>
  <r>
    <s v="SO - 0003659"/>
    <s v="Online"/>
    <s v="WARE-PUJ1005"/>
    <d v="2023-02-12T00:00:00"/>
    <d v="2023-03-04T00:00:00"/>
    <d v="2023-03-07T00:00:00"/>
    <x v="27"/>
    <s v="Zachód"/>
    <n v="32"/>
    <n v="288"/>
    <s v="Dekoracje zewnętrzne"/>
    <n v="3"/>
    <n v="7.4999999999999997E-2"/>
    <n v="3839.1"/>
    <n v="2073.114"/>
    <n v="11517.3"/>
    <n v="4900.6111499999997"/>
    <x v="1"/>
  </r>
  <r>
    <s v="SO - 0003660"/>
    <s v="Hurtownik"/>
    <s v="WARE-XYS1001"/>
    <d v="2023-02-13T00:00:00"/>
    <d v="2023-03-06T00:00:00"/>
    <d v="2023-03-14T00:00:00"/>
    <x v="20"/>
    <s v="Zachód"/>
    <n v="21"/>
    <n v="30"/>
    <s v="Świeczniki"/>
    <n v="7"/>
    <n v="7.4999999999999997E-2"/>
    <n v="5226"/>
    <n v="3814.98"/>
    <n v="36582"/>
    <n v="9136.3544999999995"/>
    <x v="1"/>
  </r>
  <r>
    <s v="SO - 0003661"/>
    <s v="Online"/>
    <s v="WARE-MKL1006"/>
    <d v="2023-02-13T00:00:00"/>
    <d v="2023-03-08T00:00:00"/>
    <d v="2023-03-11T00:00:00"/>
    <x v="11"/>
    <s v="Środkowy Zachód"/>
    <n v="25"/>
    <n v="355"/>
    <s v="Świece"/>
    <n v="1"/>
    <n v="7.4999999999999997E-2"/>
    <n v="268"/>
    <n v="217.08"/>
    <n v="268"/>
    <n v="47.100999999999992"/>
    <x v="1"/>
  </r>
  <r>
    <s v="SO - 0003662"/>
    <s v="Sklep stacjonarny"/>
    <s v="WARE-MKL1006"/>
    <d v="2023-02-13T00:00:00"/>
    <d v="2023-02-22T00:00:00"/>
    <d v="2023-02-23T00:00:00"/>
    <x v="19"/>
    <s v="Północny Wschód"/>
    <n v="19"/>
    <n v="343"/>
    <s v="Świeczniki"/>
    <n v="3"/>
    <n v="7.4999999999999997E-2"/>
    <n v="1742"/>
    <n v="1027.78"/>
    <n v="5226"/>
    <n v="1981.9604999999999"/>
    <x v="1"/>
  </r>
  <r>
    <s v="SO - 0003663"/>
    <s v="Online"/>
    <s v="WARE-NMK1003"/>
    <d v="2023-02-13T00:00:00"/>
    <d v="2023-03-08T00:00:00"/>
    <d v="2023-03-11T00:00:00"/>
    <x v="4"/>
    <s v="Południe"/>
    <n v="2"/>
    <n v="124"/>
    <s v="Akcesoria"/>
    <n v="7"/>
    <n v="0.05"/>
    <n v="871"/>
    <n v="435.5"/>
    <n v="6097"/>
    <n v="2896.0749999999998"/>
    <x v="1"/>
  </r>
  <r>
    <s v="SO - 0003664"/>
    <s v="Sklep stacjonarny"/>
    <s v="WARE-UHY1004"/>
    <d v="2023-02-13T00:00:00"/>
    <d v="2023-03-01T00:00:00"/>
    <d v="2023-03-03T00:00:00"/>
    <x v="15"/>
    <s v="Północny Wschód"/>
    <n v="3"/>
    <n v="235"/>
    <s v="Szkło stołowe"/>
    <n v="1"/>
    <n v="0.2"/>
    <n v="247.9"/>
    <n v="138.82400000000001"/>
    <n v="247.9"/>
    <n v="87.260800000000003"/>
    <x v="0"/>
  </r>
  <r>
    <s v="SO - 0003665"/>
    <s v="Dystrybutor"/>
    <s v="WARE-PUJ1005"/>
    <d v="2023-02-13T00:00:00"/>
    <d v="2023-02-28T00:00:00"/>
    <d v="2023-03-02T00:00:00"/>
    <x v="12"/>
    <s v="Zachód"/>
    <n v="13"/>
    <n v="325"/>
    <s v="Meble sypialniane"/>
    <n v="2"/>
    <n v="7.4999999999999997E-2"/>
    <n v="1869.3"/>
    <n v="915.95699999999999"/>
    <n v="3738.6"/>
    <n v="1763.6845499999999"/>
    <x v="1"/>
  </r>
  <r>
    <s v="SO - 0003666"/>
    <s v="Sklep stacjonarny"/>
    <s v="WARE-UHY1004"/>
    <d v="2023-02-13T00:00:00"/>
    <d v="2023-02-19T00:00:00"/>
    <d v="2023-02-23T00:00:00"/>
    <x v="18"/>
    <s v="Północny Wschód"/>
    <n v="21"/>
    <n v="228"/>
    <s v="Poduszki"/>
    <n v="6"/>
    <n v="0.05"/>
    <n v="2579.5"/>
    <n v="1160.7750000000001"/>
    <n v="15477"/>
    <n v="8086.7324999999983"/>
    <x v="1"/>
  </r>
  <r>
    <s v="SO - 0003667"/>
    <s v="Sklep stacjonarny"/>
    <s v="WARE-NBV1002"/>
    <d v="2023-02-13T00:00:00"/>
    <d v="2023-02-16T00:00:00"/>
    <d v="2023-02-25T00:00:00"/>
    <x v="26"/>
    <s v="Południe"/>
    <n v="16"/>
    <n v="73"/>
    <s v="Okładziny ścienne"/>
    <n v="8"/>
    <n v="7.4999999999999997E-2"/>
    <n v="1956.4"/>
    <n v="1212.9680000000001"/>
    <n v="15651.2"/>
    <n v="5501.3968000000004"/>
    <x v="1"/>
  </r>
  <r>
    <s v="SO - 0003668"/>
    <s v="Online"/>
    <s v="WARE-UHY1004"/>
    <d v="2023-02-13T00:00:00"/>
    <d v="2023-02-27T00:00:00"/>
    <d v="2023-03-04T00:00:00"/>
    <x v="11"/>
    <s v="Środkowy Zachód"/>
    <n v="20"/>
    <n v="205"/>
    <s v="Meble łazienkowe"/>
    <n v="1"/>
    <n v="0.05"/>
    <n v="2519.1999999999998"/>
    <n v="1864.2080000000001"/>
    <n v="2519.1999999999998"/>
    <n v="622.24239999999975"/>
    <x v="1"/>
  </r>
  <r>
    <s v="SO - 0003669"/>
    <s v="Sklep stacjonarny"/>
    <s v="WARE-PUJ1005"/>
    <d v="2023-02-14T00:00:00"/>
    <d v="2023-02-22T00:00:00"/>
    <d v="2023-02-24T00:00:00"/>
    <x v="26"/>
    <s v="Południe"/>
    <n v="46"/>
    <n v="325"/>
    <s v="Poduszki"/>
    <n v="1"/>
    <n v="0.4"/>
    <n v="797.3"/>
    <n v="597.97500000000002"/>
    <n v="797.3"/>
    <n v="119.59499999999996"/>
    <x v="0"/>
  </r>
  <r>
    <s v="SO - 0003670"/>
    <s v="Online"/>
    <s v="WARE-UHY1004"/>
    <d v="2023-02-14T00:00:00"/>
    <d v="2023-02-24T00:00:00"/>
    <d v="2023-03-03T00:00:00"/>
    <x v="21"/>
    <s v="Południe"/>
    <n v="30"/>
    <n v="233"/>
    <s v="Pufy"/>
    <n v="3"/>
    <n v="7.4999999999999997E-2"/>
    <n v="5366.7"/>
    <n v="3542.0219999999999"/>
    <n v="16100.099999999999"/>
    <n v="5063.4814500000002"/>
    <x v="1"/>
  </r>
  <r>
    <s v="SO - 0003671"/>
    <s v="Sklep stacjonarny"/>
    <s v="WARE-NMK1003"/>
    <d v="2023-02-14T00:00:00"/>
    <d v="2023-02-26T00:00:00"/>
    <d v="2023-03-01T00:00:00"/>
    <x v="19"/>
    <s v="Północny Wschód"/>
    <n v="30"/>
    <n v="138"/>
    <s v="Ozdoby"/>
    <n v="3"/>
    <n v="0.2"/>
    <n v="3343.3"/>
    <n v="1370.7529999999999"/>
    <n v="10029.900000000001"/>
    <n v="4734.1128000000008"/>
    <x v="0"/>
  </r>
  <r>
    <s v="SO - 0003672"/>
    <s v="Sklep stacjonarny"/>
    <s v="WARE-UHY1004"/>
    <d v="2023-02-14T00:00:00"/>
    <d v="2023-02-28T00:00:00"/>
    <d v="2023-03-05T00:00:00"/>
    <x v="14"/>
    <s v="Północny Wschód"/>
    <n v="20"/>
    <n v="229"/>
    <s v="Poduszki meblowe"/>
    <n v="2"/>
    <n v="0.2"/>
    <n v="3939.6"/>
    <n v="2836.5120000000002"/>
    <n v="7879.2"/>
    <n v="1764.9407999999996"/>
    <x v="0"/>
  </r>
  <r>
    <s v="SO - 0003673"/>
    <s v="Dystrybutor"/>
    <s v="WARE-XYS1001"/>
    <d v="2023-02-14T00:00:00"/>
    <d v="2023-03-09T00:00:00"/>
    <d v="2023-03-10T00:00:00"/>
    <x v="3"/>
    <s v="Środkowy Zachód"/>
    <n v="36"/>
    <n v="52"/>
    <s v="Kwiaty"/>
    <n v="5"/>
    <n v="7.4999999999999997E-2"/>
    <n v="2659.9"/>
    <n v="1542.742"/>
    <n v="13299.5"/>
    <n v="5166.8557500000006"/>
    <x v="1"/>
  </r>
  <r>
    <s v="SO - 0003674"/>
    <s v="Online"/>
    <s v="WARE-PUJ1005"/>
    <d v="2023-02-15T00:00:00"/>
    <d v="2023-02-24T00:00:00"/>
    <d v="2023-02-27T00:00:00"/>
    <x v="17"/>
    <s v="Zachód"/>
    <n v="49"/>
    <n v="279"/>
    <s v="Pufy"/>
    <n v="4"/>
    <n v="0.1"/>
    <n v="737"/>
    <n v="405.35"/>
    <n v="2948"/>
    <n v="1193.94"/>
    <x v="0"/>
  </r>
  <r>
    <s v="SO - 0003675"/>
    <s v="Online"/>
    <s v="WARE-UHY1004"/>
    <d v="2023-02-15T00:00:00"/>
    <d v="2023-02-21T00:00:00"/>
    <d v="2023-03-01T00:00:00"/>
    <x v="17"/>
    <s v="Zachód"/>
    <n v="13"/>
    <n v="213"/>
    <s v="Lampy podłogowe"/>
    <n v="4"/>
    <n v="7.4999999999999997E-2"/>
    <n v="3108.8"/>
    <n v="2549.2159999999999"/>
    <n v="12435.2"/>
    <n v="2070.4608000000012"/>
    <x v="1"/>
  </r>
  <r>
    <s v="SO - 0003676"/>
    <s v="Hurtownik"/>
    <s v="WARE-NMK1003"/>
    <d v="2023-02-15T00:00:00"/>
    <d v="2023-03-04T00:00:00"/>
    <d v="2023-03-09T00:00:00"/>
    <x v="20"/>
    <s v="Zachód"/>
    <n v="9"/>
    <n v="192"/>
    <s v="Dywany"/>
    <n v="5"/>
    <n v="0.3"/>
    <n v="3423.7"/>
    <n v="2191.1680000000001"/>
    <n v="17118.5"/>
    <n v="4313.8619999999983"/>
    <x v="0"/>
  </r>
  <r>
    <s v="SO - 0003677"/>
    <s v="Sklep stacjonarny"/>
    <s v="WARE-NBV1002"/>
    <d v="2023-02-15T00:00:00"/>
    <d v="2023-02-26T00:00:00"/>
    <d v="2023-02-27T00:00:00"/>
    <x v="16"/>
    <s v="Zachód"/>
    <n v="20"/>
    <n v="60"/>
    <s v="Koce"/>
    <n v="1"/>
    <n v="0.05"/>
    <n v="180.9"/>
    <n v="121.203"/>
    <n v="180.9"/>
    <n v="56.712150000000001"/>
    <x v="1"/>
  </r>
  <r>
    <s v="SO - 0003678"/>
    <s v="Online"/>
    <s v="WARE-PUJ1005"/>
    <d v="2023-02-15T00:00:00"/>
    <d v="2023-03-06T00:00:00"/>
    <d v="2023-03-11T00:00:00"/>
    <x v="9"/>
    <s v="Środkowy Zachód"/>
    <n v="12"/>
    <n v="283"/>
    <s v="Meble łazienkowe"/>
    <n v="8"/>
    <n v="0.05"/>
    <n v="1232.8"/>
    <n v="505.44799999999998"/>
    <n v="9862.4"/>
    <n v="5527.8751999999995"/>
    <x v="1"/>
  </r>
  <r>
    <s v="SO - 0003679"/>
    <s v="Dystrybutor"/>
    <s v="WARE-NMK1003"/>
    <d v="2023-02-15T00:00:00"/>
    <d v="2023-02-23T00:00:00"/>
    <d v="2023-03-01T00:00:00"/>
    <x v="13"/>
    <s v="Środkowy Zachód"/>
    <n v="47"/>
    <n v="202"/>
    <s v="Kolekcje"/>
    <n v="7"/>
    <n v="7.4999999999999997E-2"/>
    <n v="6311.4"/>
    <n v="3218.8139999999999"/>
    <n v="44179.799999999996"/>
    <n v="20024.494350000001"/>
    <x v="1"/>
  </r>
  <r>
    <s v="SO - 0003680"/>
    <s v="Online"/>
    <s v="WARE-PUJ1005"/>
    <d v="2023-02-15T00:00:00"/>
    <d v="2023-02-21T00:00:00"/>
    <d v="2023-02-22T00:00:00"/>
    <x v="9"/>
    <s v="Środkowy Zachód"/>
    <n v="7"/>
    <n v="310"/>
    <s v="Rzeźby"/>
    <n v="4"/>
    <n v="0.15"/>
    <n v="1072"/>
    <n v="728.96"/>
    <n v="4288"/>
    <n v="1166.3359999999998"/>
    <x v="0"/>
  </r>
  <r>
    <s v="SO - 0003681"/>
    <s v="Sklep stacjonarny"/>
    <s v="WARE-PUJ1005"/>
    <d v="2023-02-15T00:00:00"/>
    <d v="2023-03-11T00:00:00"/>
    <d v="2023-03-16T00:00:00"/>
    <x v="0"/>
    <s v="Środkowy Zachód"/>
    <n v="36"/>
    <n v="278"/>
    <s v="Poduszki meblowe"/>
    <n v="7"/>
    <n v="7.4999999999999997E-2"/>
    <n v="268"/>
    <n v="155.44"/>
    <n v="1876"/>
    <n v="728.82600000000014"/>
    <x v="1"/>
  </r>
  <r>
    <s v="SO - 0003682"/>
    <s v="Online"/>
    <s v="WARE-UHY1004"/>
    <d v="2023-02-16T00:00:00"/>
    <d v="2023-02-21T00:00:00"/>
    <d v="2023-02-26T00:00:00"/>
    <x v="5"/>
    <s v="Północny Wschód"/>
    <n v="42"/>
    <n v="210"/>
    <s v="Ozdoby"/>
    <n v="7"/>
    <n v="0.05"/>
    <n v="951.4"/>
    <n v="627.92399999999998"/>
    <n v="6659.8"/>
    <n v="2151.1153999999997"/>
    <x v="1"/>
  </r>
  <r>
    <s v="SO - 0003683"/>
    <s v="Online"/>
    <s v="WARE-UHY1004"/>
    <d v="2023-02-16T00:00:00"/>
    <d v="2023-02-27T00:00:00"/>
    <d v="2023-03-05T00:00:00"/>
    <x v="5"/>
    <s v="Północny Wschód"/>
    <n v="35"/>
    <n v="235"/>
    <s v="Naczynia kuchenne"/>
    <n v="5"/>
    <n v="0.1"/>
    <n v="2592.9"/>
    <n v="2203.9650000000001"/>
    <n v="12964.5"/>
    <n v="1750.2074999999998"/>
    <x v="0"/>
  </r>
  <r>
    <s v="SO - 0003684"/>
    <s v="Online"/>
    <s v="WARE-NMK1003"/>
    <d v="2023-02-16T00:00:00"/>
    <d v="2023-03-04T00:00:00"/>
    <d v="2023-03-12T00:00:00"/>
    <x v="11"/>
    <s v="Środkowy Zachód"/>
    <n v="23"/>
    <n v="124"/>
    <s v="Ozdoby"/>
    <n v="6"/>
    <n v="7.4999999999999997E-2"/>
    <n v="1159.0999999999999"/>
    <n v="741.82399999999996"/>
    <n v="6954.5999999999995"/>
    <n v="2315.8818000000001"/>
    <x v="1"/>
  </r>
  <r>
    <s v="SO - 0003685"/>
    <s v="Online"/>
    <s v="WARE-NBV1002"/>
    <d v="2023-02-16T00:00:00"/>
    <d v="2023-03-13T00:00:00"/>
    <d v="2023-03-22T00:00:00"/>
    <x v="17"/>
    <s v="Zachód"/>
    <n v="17"/>
    <n v="81"/>
    <s v="Szafy"/>
    <n v="1"/>
    <n v="7.4999999999999997E-2"/>
    <n v="2532.6"/>
    <n v="1646.19"/>
    <n v="2532.6"/>
    <n v="819.92924999999991"/>
    <x v="1"/>
  </r>
  <r>
    <s v="SO - 0003686"/>
    <s v="Sklep stacjonarny"/>
    <s v="WARE-UHY1004"/>
    <d v="2023-02-16T00:00:00"/>
    <d v="2023-03-12T00:00:00"/>
    <d v="2023-03-18T00:00:00"/>
    <x v="16"/>
    <s v="Zachód"/>
    <n v="33"/>
    <n v="216"/>
    <s v="Wisiorki"/>
    <n v="6"/>
    <n v="0.2"/>
    <n v="1996.6"/>
    <n v="1557.348"/>
    <n v="11979.599999999999"/>
    <n v="2108.4096"/>
    <x v="0"/>
  </r>
  <r>
    <s v="SO - 0003687"/>
    <s v="Hurtownik"/>
    <s v="WARE-UHY1004"/>
    <d v="2023-02-16T00:00:00"/>
    <d v="2023-03-08T00:00:00"/>
    <d v="2023-03-13T00:00:00"/>
    <x v="20"/>
    <s v="Zachód"/>
    <n v="23"/>
    <n v="236"/>
    <s v="Ramki na zdjęcia"/>
    <n v="5"/>
    <n v="7.4999999999999997E-2"/>
    <n v="1051.9000000000001"/>
    <n v="610.10199999999998"/>
    <n v="5259.5"/>
    <n v="2043.3157500000007"/>
    <x v="1"/>
  </r>
  <r>
    <s v="SO - 0003688"/>
    <s v="Online"/>
    <s v="WARE-NMK1003"/>
    <d v="2023-02-16T00:00:00"/>
    <d v="2023-02-25T00:00:00"/>
    <d v="2023-03-05T00:00:00"/>
    <x v="17"/>
    <s v="Zachód"/>
    <n v="29"/>
    <n v="165"/>
    <s v="Dywany"/>
    <n v="2"/>
    <n v="0.15"/>
    <n v="1842.5"/>
    <n v="773.85"/>
    <n v="3685"/>
    <n v="1816.7050000000002"/>
    <x v="0"/>
  </r>
  <r>
    <s v="SO - 0003689"/>
    <s v="Dystrybutor"/>
    <s v="WARE-PUJ1005"/>
    <d v="2023-02-16T00:00:00"/>
    <d v="2023-03-04T00:00:00"/>
    <d v="2023-03-05T00:00:00"/>
    <x v="13"/>
    <s v="Środkowy Zachód"/>
    <n v="42"/>
    <n v="291"/>
    <s v="Meble łazienkowe"/>
    <n v="5"/>
    <n v="0.1"/>
    <n v="2438.8000000000002"/>
    <n v="1926.652"/>
    <n v="12194"/>
    <n v="2304.6660000000006"/>
    <x v="0"/>
  </r>
  <r>
    <s v="SO - 0003690"/>
    <s v="Online"/>
    <s v="WARE-NMK1003"/>
    <d v="2023-02-17T00:00:00"/>
    <d v="2023-02-23T00:00:00"/>
    <d v="2023-03-05T00:00:00"/>
    <x v="9"/>
    <s v="Środkowy Zachód"/>
    <n v="37"/>
    <n v="147"/>
    <s v="Wieńce"/>
    <n v="2"/>
    <n v="0.15"/>
    <n v="3999.9"/>
    <n v="2279.9430000000002"/>
    <n v="7999.8"/>
    <n v="2923.9268999999999"/>
    <x v="0"/>
  </r>
  <r>
    <s v="SO - 0003691"/>
    <s v="Sklep stacjonarny"/>
    <s v="WARE-PUJ1005"/>
    <d v="2023-02-17T00:00:00"/>
    <d v="2023-03-17T00:00:00"/>
    <d v="2023-03-21T00:00:00"/>
    <x v="10"/>
    <s v="Południe"/>
    <n v="39"/>
    <n v="316"/>
    <s v="Lampy podłogowe"/>
    <n v="6"/>
    <n v="7.4999999999999997E-2"/>
    <n v="3892.7"/>
    <n v="2413.4740000000002"/>
    <n v="23356.199999999997"/>
    <n v="8209.7042999999976"/>
    <x v="1"/>
  </r>
  <r>
    <s v="SO - 0003692"/>
    <s v="Sklep stacjonarny"/>
    <s v="WARE-XYS1001"/>
    <d v="2023-02-17T00:00:00"/>
    <d v="2023-03-07T00:00:00"/>
    <d v="2023-03-15T00:00:00"/>
    <x v="22"/>
    <s v="Środkowy Zachód"/>
    <n v="13"/>
    <n v="25"/>
    <s v="Półmiski"/>
    <n v="3"/>
    <n v="0.1"/>
    <n v="3959.7"/>
    <n v="3048.9690000000001"/>
    <n v="11879.099999999999"/>
    <n v="2458.9736999999996"/>
    <x v="0"/>
  </r>
  <r>
    <s v="SO - 0003693"/>
    <s v="Sklep stacjonarny"/>
    <s v="WARE-NMK1003"/>
    <d v="2023-02-17T00:00:00"/>
    <d v="2023-03-04T00:00:00"/>
    <d v="2023-03-06T00:00:00"/>
    <x v="26"/>
    <s v="Południe"/>
    <n v="5"/>
    <n v="135"/>
    <s v="Wazy"/>
    <n v="4"/>
    <n v="0.05"/>
    <n v="6204.2"/>
    <n v="4963.3599999999997"/>
    <n v="24816.799999999999"/>
    <n v="4715.192"/>
    <x v="1"/>
  </r>
  <r>
    <s v="SO - 0003694"/>
    <s v="Sklep stacjonarny"/>
    <s v="WARE-UHY1004"/>
    <d v="2023-02-17T00:00:00"/>
    <d v="2023-02-27T00:00:00"/>
    <d v="2023-03-08T00:00:00"/>
    <x v="18"/>
    <s v="Północny Wschód"/>
    <n v="11"/>
    <n v="238"/>
    <s v="Zapachy do domu"/>
    <n v="2"/>
    <n v="7.4999999999999997E-2"/>
    <n v="1098.8"/>
    <n v="791.13599999999997"/>
    <n v="2197.6"/>
    <n v="569.17840000000001"/>
    <x v="1"/>
  </r>
  <r>
    <s v="SO - 0003695"/>
    <s v="Sklep stacjonarny"/>
    <s v="WARE-NMK1003"/>
    <d v="2023-02-17T00:00:00"/>
    <d v="2023-03-04T00:00:00"/>
    <d v="2023-03-05T00:00:00"/>
    <x v="0"/>
    <s v="Środkowy Zachód"/>
    <n v="36"/>
    <n v="165"/>
    <s v="Telefony"/>
    <n v="4"/>
    <n v="0.2"/>
    <n v="1916.2"/>
    <n v="1398.826"/>
    <n v="7664.8"/>
    <n v="1655.5968000000003"/>
    <x v="0"/>
  </r>
  <r>
    <s v="SO - 0003696"/>
    <s v="Sklep stacjonarny"/>
    <s v="WARE-NMK1003"/>
    <d v="2023-02-17T00:00:00"/>
    <d v="2023-03-12T00:00:00"/>
    <d v="2023-03-17T00:00:00"/>
    <x v="25"/>
    <s v="Środkowy Zachód"/>
    <n v="30"/>
    <n v="201"/>
    <s v="Zapachy do domu"/>
    <n v="8"/>
    <n v="0.1"/>
    <n v="3986.5"/>
    <n v="3149.335"/>
    <n v="31892"/>
    <n v="6027.5879999999997"/>
    <x v="0"/>
  </r>
  <r>
    <s v="SO - 0003697"/>
    <s v="Online"/>
    <s v="WARE-NMK1003"/>
    <d v="2023-02-18T00:00:00"/>
    <d v="2023-02-21T00:00:00"/>
    <d v="2023-03-03T00:00:00"/>
    <x v="5"/>
    <s v="Północny Wschód"/>
    <n v="45"/>
    <n v="161"/>
    <s v="Komputery"/>
    <n v="7"/>
    <n v="0.15"/>
    <n v="2532.6"/>
    <n v="1874.124"/>
    <n v="17728.2"/>
    <n v="3917.9321999999993"/>
    <x v="0"/>
  </r>
  <r>
    <s v="SO - 0003698"/>
    <s v="Dystrybutor"/>
    <s v="WARE-NBV1002"/>
    <d v="2023-02-18T00:00:00"/>
    <d v="2023-03-16T00:00:00"/>
    <d v="2023-03-21T00:00:00"/>
    <x v="3"/>
    <s v="Środkowy Zachód"/>
    <n v="34"/>
    <n v="59"/>
    <s v="Ramki na zdjęcia"/>
    <n v="4"/>
    <n v="7.4999999999999997E-2"/>
    <n v="1011.7"/>
    <n v="566.55200000000002"/>
    <n v="4046.8"/>
    <n v="1647.0476000000001"/>
    <x v="1"/>
  </r>
  <r>
    <s v="SO - 0003699"/>
    <s v="Online"/>
    <s v="WARE-MKL1006"/>
    <d v="2023-02-18T00:00:00"/>
    <d v="2023-02-27T00:00:00"/>
    <d v="2023-03-02T00:00:00"/>
    <x v="21"/>
    <s v="Południe"/>
    <n v="4"/>
    <n v="362"/>
    <s v="Toaletki"/>
    <n v="8"/>
    <n v="0.05"/>
    <n v="6331.5"/>
    <n v="2975.8049999999998"/>
    <n v="50652"/>
    <n v="25503.281999999999"/>
    <x v="1"/>
  </r>
  <r>
    <s v="SO - 0003700"/>
    <s v="Dystrybutor"/>
    <s v="WARE-MKL1006"/>
    <d v="2023-02-18T00:00:00"/>
    <d v="2023-03-16T00:00:00"/>
    <d v="2023-03-17T00:00:00"/>
    <x v="24"/>
    <s v="Północny Wschód"/>
    <n v="24"/>
    <n v="358"/>
    <s v="Okładziny ścienne"/>
    <n v="2"/>
    <n v="0.3"/>
    <n v="5413.6"/>
    <n v="3735.384"/>
    <n v="10827.2"/>
    <n v="2349.5024000000003"/>
    <x v="0"/>
  </r>
  <r>
    <s v="SO - 0003701"/>
    <s v="Sklep stacjonarny"/>
    <s v="WARE-NMK1003"/>
    <d v="2023-02-18T00:00:00"/>
    <d v="2023-03-08T00:00:00"/>
    <d v="2023-03-16T00:00:00"/>
    <x v="25"/>
    <s v="Środkowy Zachód"/>
    <n v="31"/>
    <n v="112"/>
    <s v="Pufy"/>
    <n v="8"/>
    <n v="0.1"/>
    <n v="234.5"/>
    <n v="136.01"/>
    <n v="1876"/>
    <n v="709.12800000000004"/>
    <x v="0"/>
  </r>
  <r>
    <s v="SO - 0003702"/>
    <s v="Dystrybutor"/>
    <s v="WARE-NMK1003"/>
    <d v="2023-02-18T00:00:00"/>
    <d v="2023-02-23T00:00:00"/>
    <d v="2023-03-04T00:00:00"/>
    <x v="24"/>
    <s v="Północny Wschód"/>
    <n v="33"/>
    <n v="129"/>
    <s v="Akcesoria"/>
    <n v="5"/>
    <n v="0.2"/>
    <n v="241.2"/>
    <n v="168.84"/>
    <n v="1206"/>
    <n v="289.44"/>
    <x v="0"/>
  </r>
  <r>
    <s v="SO - 0003703"/>
    <s v="Sklep stacjonarny"/>
    <s v="WARE-NMK1003"/>
    <d v="2023-02-18T00:00:00"/>
    <d v="2023-03-09T00:00:00"/>
    <d v="2023-03-12T00:00:00"/>
    <x v="15"/>
    <s v="Północny Wschód"/>
    <n v="44"/>
    <n v="107"/>
    <s v="Naczynia kuchenne"/>
    <n v="5"/>
    <n v="7.4999999999999997E-2"/>
    <n v="247.9"/>
    <n v="168.572"/>
    <n v="1239.5"/>
    <n v="366.892"/>
    <x v="1"/>
  </r>
  <r>
    <s v="SO - 0003704"/>
    <s v="Online"/>
    <s v="WARE-UHY1004"/>
    <d v="2023-02-18T00:00:00"/>
    <d v="2023-03-10T00:00:00"/>
    <d v="2023-03-19T00:00:00"/>
    <x v="11"/>
    <s v="Środkowy Zachód"/>
    <n v="9"/>
    <n v="252"/>
    <s v="Koce"/>
    <n v="6"/>
    <n v="0.3"/>
    <n v="6559.3"/>
    <n v="3345.2429999999999"/>
    <n v="39355.800000000003"/>
    <n v="13499.0394"/>
    <x v="0"/>
  </r>
  <r>
    <s v="SO - 0003705"/>
    <s v="Sklep stacjonarny"/>
    <s v="WARE-NMK1003"/>
    <d v="2023-02-18T00:00:00"/>
    <d v="2023-02-27T00:00:00"/>
    <d v="2023-03-07T00:00:00"/>
    <x v="6"/>
    <s v="Zachód"/>
    <n v="25"/>
    <n v="194"/>
    <s v="Baseball"/>
    <n v="3"/>
    <n v="0.15"/>
    <n v="1989.9"/>
    <n v="1591.92"/>
    <n v="5969.7000000000007"/>
    <n v="1014.849"/>
    <x v="0"/>
  </r>
  <r>
    <s v="SO - 0003706"/>
    <s v="Online"/>
    <s v="WARE-PUJ1005"/>
    <d v="2023-02-18T00:00:00"/>
    <d v="2023-03-07T00:00:00"/>
    <d v="2023-03-13T00:00:00"/>
    <x v="9"/>
    <s v="Środkowy Zachód"/>
    <n v="18"/>
    <n v="313"/>
    <s v="Zegary"/>
    <n v="8"/>
    <n v="0.05"/>
    <n v="964.8"/>
    <n v="627.12"/>
    <n v="7718.4"/>
    <n v="2566.3679999999995"/>
    <x v="1"/>
  </r>
  <r>
    <s v="SO - 0003707"/>
    <s v="Sklep stacjonarny"/>
    <s v="WARE-NMK1003"/>
    <d v="2023-02-19T00:00:00"/>
    <d v="2023-02-25T00:00:00"/>
    <d v="2023-03-04T00:00:00"/>
    <x v="6"/>
    <s v="Zachód"/>
    <n v="1"/>
    <n v="192"/>
    <s v="Szafy"/>
    <n v="8"/>
    <n v="7.4999999999999997E-2"/>
    <n v="1072"/>
    <n v="536"/>
    <n v="8576"/>
    <n v="3966.4"/>
    <x v="1"/>
  </r>
  <r>
    <s v="SO - 0003708"/>
    <s v="Hurtownik"/>
    <s v="WARE-XYS1001"/>
    <d v="2023-02-19T00:00:00"/>
    <d v="2023-03-05T00:00:00"/>
    <d v="2023-03-15T00:00:00"/>
    <x v="20"/>
    <s v="Zachód"/>
    <n v="14"/>
    <n v="11"/>
    <s v="Naczynia serwisowe"/>
    <n v="4"/>
    <n v="0.05"/>
    <n v="187.6"/>
    <n v="146.328"/>
    <n v="750.4"/>
    <n v="156.83359999999996"/>
    <x v="1"/>
  </r>
  <r>
    <s v="SO - 0003709"/>
    <s v="Online"/>
    <s v="WARE-UHY1004"/>
    <d v="2023-02-20T00:00:00"/>
    <d v="2023-02-28T00:00:00"/>
    <d v="2023-03-06T00:00:00"/>
    <x v="27"/>
    <s v="Zachód"/>
    <n v="41"/>
    <n v="231"/>
    <s v="Meble łazienkowe"/>
    <n v="6"/>
    <n v="0.05"/>
    <n v="3919.5"/>
    <n v="1606.9949999999999"/>
    <n v="23517"/>
    <n v="13181.2785"/>
    <x v="1"/>
  </r>
  <r>
    <s v="SO - 0003710"/>
    <s v="Dystrybutor"/>
    <s v="WARE-NMK1003"/>
    <d v="2023-02-20T00:00:00"/>
    <d v="2023-03-19T00:00:00"/>
    <d v="2023-03-23T00:00:00"/>
    <x v="24"/>
    <s v="Północny Wschód"/>
    <n v="35"/>
    <n v="152"/>
    <s v="Obrusy"/>
    <n v="7"/>
    <n v="0.05"/>
    <n v="2418.6999999999998"/>
    <n v="1547.9680000000001"/>
    <n v="16930.899999999998"/>
    <n v="5790.3677999999982"/>
    <x v="1"/>
  </r>
  <r>
    <s v="SO - 0003711"/>
    <s v="Sklep stacjonarny"/>
    <s v="WARE-NMK1003"/>
    <d v="2023-02-20T00:00:00"/>
    <d v="2023-03-01T00:00:00"/>
    <d v="2023-03-10T00:00:00"/>
    <x v="26"/>
    <s v="Południe"/>
    <n v="14"/>
    <n v="182"/>
    <s v="Naczynia serwisowe"/>
    <n v="8"/>
    <n v="0.4"/>
    <n v="3350"/>
    <n v="1641.5"/>
    <n v="26800"/>
    <n v="8200.7999999999993"/>
    <x v="0"/>
  </r>
  <r>
    <s v="SO - 0003712"/>
    <s v="Sklep stacjonarny"/>
    <s v="WARE-NMK1003"/>
    <d v="2023-02-20T00:00:00"/>
    <d v="2023-02-28T00:00:00"/>
    <d v="2023-03-08T00:00:00"/>
    <x v="18"/>
    <s v="Północny Wschód"/>
    <n v="42"/>
    <n v="140"/>
    <s v="Świąteczne"/>
    <n v="2"/>
    <n v="7.4999999999999997E-2"/>
    <n v="3966.4"/>
    <n v="2221.1840000000002"/>
    <n v="7932.8"/>
    <n v="3228.6495999999997"/>
    <x v="1"/>
  </r>
  <r>
    <s v="SO - 0003713"/>
    <s v="Dystrybutor"/>
    <s v="WARE-XYS1001"/>
    <d v="2023-02-20T00:00:00"/>
    <d v="2023-02-26T00:00:00"/>
    <d v="2023-03-03T00:00:00"/>
    <x v="3"/>
    <s v="Środkowy Zachód"/>
    <n v="27"/>
    <n v="15"/>
    <s v="Poduszki"/>
    <n v="5"/>
    <n v="0.2"/>
    <n v="3999.9"/>
    <n v="2279.9430000000002"/>
    <n v="19999.5"/>
    <n v="6879.8280000000004"/>
    <x v="0"/>
  </r>
  <r>
    <s v="SO - 0003714"/>
    <s v="Dystrybutor"/>
    <s v="WARE-XYS1001"/>
    <d v="2023-02-20T00:00:00"/>
    <d v="2023-03-03T00:00:00"/>
    <d v="2023-03-13T00:00:00"/>
    <x v="3"/>
    <s v="Środkowy Zachód"/>
    <n v="32"/>
    <n v="17"/>
    <s v="Kwiaty"/>
    <n v="6"/>
    <n v="0.2"/>
    <n v="1192.5999999999999"/>
    <n v="536.66999999999996"/>
    <n v="7155.5999999999995"/>
    <n v="3148.4639999999999"/>
    <x v="0"/>
  </r>
  <r>
    <s v="SO - 0003715"/>
    <s v="Online"/>
    <s v="WARE-NMK1003"/>
    <d v="2023-02-20T00:00:00"/>
    <d v="2023-03-04T00:00:00"/>
    <d v="2023-03-09T00:00:00"/>
    <x v="5"/>
    <s v="Północny Wschód"/>
    <n v="22"/>
    <n v="93"/>
    <s v="Wieńce"/>
    <n v="6"/>
    <n v="0.15"/>
    <n v="1085.4000000000001"/>
    <n v="857.46600000000001"/>
    <n v="6512.4000000000005"/>
    <n v="1162.4634000000003"/>
    <x v="0"/>
  </r>
  <r>
    <s v="SO - 0003716"/>
    <s v="Sklep stacjonarny"/>
    <s v="WARE-NMK1003"/>
    <d v="2023-02-20T00:00:00"/>
    <d v="2023-03-02T00:00:00"/>
    <d v="2023-03-03T00:00:00"/>
    <x v="15"/>
    <s v="Północny Wschód"/>
    <n v="35"/>
    <n v="149"/>
    <s v="Ramki na zdjęcia"/>
    <n v="4"/>
    <n v="0.05"/>
    <n v="5728.5"/>
    <n v="3437.1"/>
    <n v="22914"/>
    <n v="8707.32"/>
    <x v="1"/>
  </r>
  <r>
    <s v="SO - 0003717"/>
    <s v="Sklep stacjonarny"/>
    <s v="WARE-NMK1003"/>
    <d v="2023-02-20T00:00:00"/>
    <d v="2023-02-22T00:00:00"/>
    <d v="2023-02-28T00:00:00"/>
    <x v="16"/>
    <s v="Zachód"/>
    <n v="7"/>
    <n v="117"/>
    <s v="Audio"/>
    <n v="4"/>
    <n v="7.4999999999999997E-2"/>
    <n v="1045.2"/>
    <n v="533.05200000000002"/>
    <n v="4180.8"/>
    <n v="1894.9476000000002"/>
    <x v="1"/>
  </r>
  <r>
    <s v="SO - 0003718"/>
    <s v="Sklep stacjonarny"/>
    <s v="WARE-NMK1003"/>
    <d v="2023-02-20T00:00:00"/>
    <d v="2023-03-11T00:00:00"/>
    <d v="2023-03-13T00:00:00"/>
    <x v="0"/>
    <s v="Środkowy Zachód"/>
    <n v="28"/>
    <n v="145"/>
    <s v="Komputery"/>
    <n v="8"/>
    <n v="0.05"/>
    <n v="2633.1"/>
    <n v="1474.5360000000001"/>
    <n v="21064.799999999999"/>
    <n v="8805.0863999999983"/>
    <x v="1"/>
  </r>
  <r>
    <s v="SO - 0003719"/>
    <s v="Online"/>
    <s v="WARE-MKL1006"/>
    <d v="2023-02-20T00:00:00"/>
    <d v="2023-03-05T00:00:00"/>
    <d v="2023-03-15T00:00:00"/>
    <x v="21"/>
    <s v="Południe"/>
    <n v="42"/>
    <n v="333"/>
    <s v="Koce"/>
    <n v="7"/>
    <n v="0.05"/>
    <n v="1855.9"/>
    <n v="1447.6020000000001"/>
    <n v="12991.300000000001"/>
    <n v="2715.1817000000001"/>
    <x v="1"/>
  </r>
  <r>
    <s v="SO - 0003720"/>
    <s v="Dystrybutor"/>
    <s v="WARE-UHY1004"/>
    <d v="2023-02-20T00:00:00"/>
    <d v="2023-03-12T00:00:00"/>
    <d v="2023-03-18T00:00:00"/>
    <x v="23"/>
    <s v="Środkowy Zachód"/>
    <n v="11"/>
    <n v="215"/>
    <s v="Meble do jadalni"/>
    <n v="2"/>
    <n v="7.4999999999999997E-2"/>
    <n v="2345"/>
    <n v="1664.95"/>
    <n v="4690"/>
    <n v="1258.0925"/>
    <x v="1"/>
  </r>
  <r>
    <s v="SO - 0003721"/>
    <s v="Online"/>
    <s v="WARE-UHY1004"/>
    <d v="2023-02-21T00:00:00"/>
    <d v="2023-02-27T00:00:00"/>
    <d v="2023-03-03T00:00:00"/>
    <x v="11"/>
    <s v="Środkowy Zachód"/>
    <n v="32"/>
    <n v="216"/>
    <s v="Meble ogrodowe"/>
    <n v="4"/>
    <n v="7.4999999999999997E-2"/>
    <n v="5735.2"/>
    <n v="2810.248"/>
    <n v="22940.799999999999"/>
    <n v="10822.322399999999"/>
    <x v="1"/>
  </r>
  <r>
    <s v="SO - 0003722"/>
    <s v="Online"/>
    <s v="WARE-NMK1003"/>
    <d v="2023-02-21T00:00:00"/>
    <d v="2023-03-21T00:00:00"/>
    <d v="2023-03-25T00:00:00"/>
    <x v="11"/>
    <s v="Środkowy Zachód"/>
    <n v="8"/>
    <n v="146"/>
    <s v="Meble sypialniane"/>
    <n v="4"/>
    <n v="0.05"/>
    <n v="2271.3000000000002"/>
    <n v="1612.623"/>
    <n v="9085.2000000000007"/>
    <n v="2502.9726000000005"/>
    <x v="1"/>
  </r>
  <r>
    <s v="SO - 0003723"/>
    <s v="Hurtownik"/>
    <s v="WARE-PUJ1005"/>
    <d v="2023-02-21T00:00:00"/>
    <d v="2023-03-01T00:00:00"/>
    <d v="2023-03-08T00:00:00"/>
    <x v="8"/>
    <s v="Południe"/>
    <n v="1"/>
    <n v="261"/>
    <s v="Zastawa stołowa"/>
    <n v="4"/>
    <n v="0.05"/>
    <n v="1849.2"/>
    <n v="1312.932"/>
    <n v="7396.8"/>
    <n v="2037.8184000000001"/>
    <x v="1"/>
  </r>
  <r>
    <s v="SO - 0003724"/>
    <s v="Dystrybutor"/>
    <s v="WARE-MKL1006"/>
    <d v="2023-02-21T00:00:00"/>
    <d v="2023-03-13T00:00:00"/>
    <d v="2023-03-20T00:00:00"/>
    <x v="24"/>
    <s v="Północny Wschód"/>
    <n v="4"/>
    <n v="359"/>
    <s v="Wisiorki"/>
    <n v="7"/>
    <n v="0.1"/>
    <n v="3832.4"/>
    <n v="1647.932"/>
    <n v="26826.799999999999"/>
    <n v="13762.148399999998"/>
    <x v="0"/>
  </r>
  <r>
    <s v="SO - 0003725"/>
    <s v="Dystrybutor"/>
    <s v="WARE-NMK1003"/>
    <d v="2023-02-21T00:00:00"/>
    <d v="2023-03-12T00:00:00"/>
    <d v="2023-03-19T00:00:00"/>
    <x v="13"/>
    <s v="Środkowy Zachód"/>
    <n v="1"/>
    <n v="92"/>
    <s v="Pufy"/>
    <n v="6"/>
    <n v="0.05"/>
    <n v="2613"/>
    <n v="1776.84"/>
    <n v="15678"/>
    <n v="4766.112000000001"/>
    <x v="1"/>
  </r>
  <r>
    <s v="SO - 0003726"/>
    <s v="Dystrybutor"/>
    <s v="WARE-NBV1002"/>
    <d v="2023-02-21T00:00:00"/>
    <d v="2023-03-18T00:00:00"/>
    <d v="2023-03-27T00:00:00"/>
    <x v="24"/>
    <s v="Północny Wschód"/>
    <n v="18"/>
    <n v="62"/>
    <s v="Ozdoby"/>
    <n v="5"/>
    <n v="0.15"/>
    <n v="187.6"/>
    <n v="157.584"/>
    <n v="938"/>
    <n v="127.56799999999996"/>
    <x v="0"/>
  </r>
  <r>
    <s v="SO - 0003727"/>
    <s v="Online"/>
    <s v="WARE-NMK1003"/>
    <d v="2023-02-21T00:00:00"/>
    <d v="2023-03-03T00:00:00"/>
    <d v="2023-03-12T00:00:00"/>
    <x v="21"/>
    <s v="Południe"/>
    <n v="35"/>
    <n v="143"/>
    <s v="Ramki na zdjęcia"/>
    <n v="1"/>
    <n v="0.3"/>
    <n v="180.9"/>
    <n v="115.776"/>
    <n v="180.9"/>
    <n v="45.586800000000004"/>
    <x v="0"/>
  </r>
  <r>
    <s v="SO - 0003728"/>
    <s v="Sklep stacjonarny"/>
    <s v="WARE-NBV1002"/>
    <d v="2023-02-21T00:00:00"/>
    <d v="2023-03-10T00:00:00"/>
    <d v="2023-03-11T00:00:00"/>
    <x v="16"/>
    <s v="Zachód"/>
    <n v="26"/>
    <n v="82"/>
    <s v="Półmiski"/>
    <n v="3"/>
    <n v="7.4999999999999997E-2"/>
    <n v="5138.8999999999996"/>
    <n v="3597.23"/>
    <n v="15416.699999999999"/>
    <n v="4278.1342499999992"/>
    <x v="1"/>
  </r>
  <r>
    <s v="SO - 0003729"/>
    <s v="Sklep stacjonarny"/>
    <s v="WARE-MKL1006"/>
    <d v="2023-02-21T00:00:00"/>
    <d v="2023-03-13T00:00:00"/>
    <d v="2023-03-20T00:00:00"/>
    <x v="15"/>
    <s v="Północny Wschód"/>
    <n v="35"/>
    <n v="341"/>
    <s v="Lampy stołowe"/>
    <n v="7"/>
    <n v="0.05"/>
    <n v="6210.9"/>
    <n v="4223.4120000000003"/>
    <n v="43476.299999999996"/>
    <n v="13216.795199999995"/>
    <x v="1"/>
  </r>
  <r>
    <s v="SO - 0003730"/>
    <s v="Dystrybutor"/>
    <s v="WARE-XYS1001"/>
    <d v="2023-02-21T00:00:00"/>
    <d v="2023-03-13T00:00:00"/>
    <d v="2023-03-18T00:00:00"/>
    <x v="23"/>
    <s v="Środkowy Zachód"/>
    <n v="33"/>
    <n v="51"/>
    <s v="Półmiski"/>
    <n v="3"/>
    <n v="7.4999999999999997E-2"/>
    <n v="254.6"/>
    <n v="201.13399999999999"/>
    <n v="763.8"/>
    <n v="148.36815000000004"/>
    <x v="1"/>
  </r>
  <r>
    <s v="SO - 0003731"/>
    <s v="Dystrybutor"/>
    <s v="WARE-UHY1004"/>
    <d v="2023-02-21T00:00:00"/>
    <d v="2023-03-14T00:00:00"/>
    <d v="2023-03-17T00:00:00"/>
    <x v="13"/>
    <s v="Środkowy Zachód"/>
    <n v="46"/>
    <n v="261"/>
    <s v="Akcesoria"/>
    <n v="3"/>
    <n v="0.1"/>
    <n v="1005"/>
    <n v="502.5"/>
    <n v="3015"/>
    <n v="1356.75"/>
    <x v="0"/>
  </r>
  <r>
    <s v="SO - 0003732"/>
    <s v="Dystrybutor"/>
    <s v="WARE-PUJ1005"/>
    <d v="2023-02-21T00:00:00"/>
    <d v="2023-03-11T00:00:00"/>
    <d v="2023-03-21T00:00:00"/>
    <x v="7"/>
    <s v="Południe"/>
    <n v="30"/>
    <n v="302"/>
    <s v="Przechowywanie wina"/>
    <n v="2"/>
    <n v="0.05"/>
    <n v="2432.1"/>
    <n v="1580.865"/>
    <n v="4864.2"/>
    <n v="1617.3464999999997"/>
    <x v="1"/>
  </r>
  <r>
    <s v="SO - 0003733"/>
    <s v="Hurtownik"/>
    <s v="WARE-UHY1004"/>
    <d v="2023-02-21T00:00:00"/>
    <d v="2023-03-11T00:00:00"/>
    <d v="2023-03-12T00:00:00"/>
    <x v="2"/>
    <s v="Północny Wschód"/>
    <n v="22"/>
    <n v="251"/>
    <s v="Zastawa stołowa"/>
    <n v="2"/>
    <n v="7.4999999999999997E-2"/>
    <n v="247.9"/>
    <n v="126.429"/>
    <n v="495.8"/>
    <n v="224.72135000000003"/>
    <x v="1"/>
  </r>
  <r>
    <s v="SO - 0003734"/>
    <s v="Hurtownik"/>
    <s v="WARE-NMK1003"/>
    <d v="2023-02-21T00:00:00"/>
    <d v="2023-03-14T00:00:00"/>
    <d v="2023-03-17T00:00:00"/>
    <x v="8"/>
    <s v="Południe"/>
    <n v="33"/>
    <n v="163"/>
    <s v="Przechowywanie wina"/>
    <n v="2"/>
    <n v="0.1"/>
    <n v="1132.3"/>
    <n v="668.05700000000002"/>
    <n v="2264.6"/>
    <n v="835.63739999999996"/>
    <x v="0"/>
  </r>
  <r>
    <s v="SO - 0003735"/>
    <s v="Sklep stacjonarny"/>
    <s v="WARE-NMK1003"/>
    <d v="2023-02-22T00:00:00"/>
    <d v="2023-03-05T00:00:00"/>
    <d v="2023-03-13T00:00:00"/>
    <x v="22"/>
    <s v="Środkowy Zachód"/>
    <n v="29"/>
    <n v="118"/>
    <s v="Świąteczne"/>
    <n v="8"/>
    <n v="7.4999999999999997E-2"/>
    <n v="1038.5"/>
    <n v="664.64"/>
    <n v="8308"/>
    <n v="2766.5640000000003"/>
    <x v="1"/>
  </r>
  <r>
    <s v="SO - 0003736"/>
    <s v="Hurtownik"/>
    <s v="WARE-UHY1004"/>
    <d v="2023-02-22T00:00:00"/>
    <d v="2023-02-24T00:00:00"/>
    <d v="2023-03-05T00:00:00"/>
    <x v="8"/>
    <s v="Południe"/>
    <n v="50"/>
    <n v="240"/>
    <s v="Naczynia kuchenne"/>
    <n v="4"/>
    <n v="0.05"/>
    <n v="207.7"/>
    <n v="89.311000000000007"/>
    <n v="830.8"/>
    <n v="449.87819999999994"/>
    <x v="1"/>
  </r>
  <r>
    <s v="SO - 0003737"/>
    <s v="Hurtownik"/>
    <s v="WARE-NMK1003"/>
    <d v="2023-02-22T00:00:00"/>
    <d v="2023-03-08T00:00:00"/>
    <d v="2023-03-18T00:00:00"/>
    <x v="8"/>
    <s v="Południe"/>
    <n v="19"/>
    <n v="168"/>
    <s v="Lustra"/>
    <n v="7"/>
    <n v="0.05"/>
    <n v="2311.5"/>
    <n v="1733.625"/>
    <n v="16180.5"/>
    <n v="3842.8687499999996"/>
    <x v="1"/>
  </r>
  <r>
    <s v="SO - 0003738"/>
    <s v="Sklep stacjonarny"/>
    <s v="WARE-UHY1004"/>
    <d v="2023-02-22T00:00:00"/>
    <d v="2023-03-21T00:00:00"/>
    <d v="2023-03-30T00:00:00"/>
    <x v="14"/>
    <s v="Północny Wschód"/>
    <n v="35"/>
    <n v="211"/>
    <s v="Dywany"/>
    <n v="2"/>
    <n v="7.4999999999999997E-2"/>
    <n v="3001.6"/>
    <n v="2341.248"/>
    <n v="6003.2"/>
    <n v="1221.6511999999998"/>
    <x v="1"/>
  </r>
  <r>
    <s v="SO - 0003739"/>
    <s v="Online"/>
    <s v="WARE-PUJ1005"/>
    <d v="2023-02-22T00:00:00"/>
    <d v="2023-03-20T00:00:00"/>
    <d v="2023-03-21T00:00:00"/>
    <x v="9"/>
    <s v="Środkowy Zachód"/>
    <n v="4"/>
    <n v="301"/>
    <s v="Przechowywanie wina"/>
    <n v="2"/>
    <n v="0.05"/>
    <n v="167.5"/>
    <n v="110.55"/>
    <n v="335"/>
    <n v="108.205"/>
    <x v="1"/>
  </r>
  <r>
    <s v="SO - 0003740"/>
    <s v="Hurtownik"/>
    <s v="WARE-PUJ1005"/>
    <d v="2023-02-22T00:00:00"/>
    <d v="2023-03-14T00:00:00"/>
    <d v="2023-03-21T00:00:00"/>
    <x v="20"/>
    <s v="Zachód"/>
    <n v="38"/>
    <n v="266"/>
    <s v="Akcesoria"/>
    <n v="4"/>
    <n v="7.4999999999999997E-2"/>
    <n v="3859.2"/>
    <n v="2006.7840000000001"/>
    <n v="15436.8"/>
    <n v="6853.9391999999989"/>
    <x v="1"/>
  </r>
  <r>
    <s v="SO - 0003741"/>
    <s v="Sklep stacjonarny"/>
    <s v="WARE-PUJ1005"/>
    <d v="2023-02-22T00:00:00"/>
    <d v="2023-03-20T00:00:00"/>
    <d v="2023-03-24T00:00:00"/>
    <x v="6"/>
    <s v="Zachód"/>
    <n v="19"/>
    <n v="286"/>
    <s v="Dekoracje zewnętrzne"/>
    <n v="3"/>
    <n v="0.05"/>
    <n v="234.5"/>
    <n v="133.66499999999999"/>
    <n v="703.5"/>
    <n v="287.37975"/>
    <x v="1"/>
  </r>
  <r>
    <s v="SO - 0003742"/>
    <s v="Online"/>
    <s v="WARE-NMK1003"/>
    <d v="2023-02-22T00:00:00"/>
    <d v="2023-03-15T00:00:00"/>
    <d v="2023-03-23T00:00:00"/>
    <x v="27"/>
    <s v="Zachód"/>
    <n v="1"/>
    <n v="95"/>
    <s v="Kwiaty"/>
    <n v="4"/>
    <n v="0.15"/>
    <n v="1031.8"/>
    <n v="691.30600000000004"/>
    <n v="4127.2"/>
    <n v="1157.6795999999997"/>
    <x v="0"/>
  </r>
  <r>
    <s v="SO - 0003743"/>
    <s v="Dystrybutor"/>
    <s v="WARE-XYS1001"/>
    <d v="2023-02-22T00:00:00"/>
    <d v="2023-03-22T00:00:00"/>
    <d v="2023-03-25T00:00:00"/>
    <x v="13"/>
    <s v="Środkowy Zachód"/>
    <n v="18"/>
    <n v="34"/>
    <s v="Koszykówka"/>
    <n v="5"/>
    <n v="0.05"/>
    <n v="3819"/>
    <n v="2826.06"/>
    <n v="19095"/>
    <n v="4716.4650000000001"/>
    <x v="1"/>
  </r>
  <r>
    <s v="SO - 0003744"/>
    <s v="Dystrybutor"/>
    <s v="WARE-NBV1002"/>
    <d v="2023-02-22T00:00:00"/>
    <d v="2023-02-26T00:00:00"/>
    <d v="2023-03-07T00:00:00"/>
    <x v="23"/>
    <s v="Środkowy Zachód"/>
    <n v="27"/>
    <n v="75"/>
    <s v="Półmiski"/>
    <n v="7"/>
    <n v="7.4999999999999997E-2"/>
    <n v="3678.3"/>
    <n v="2464.4609999999998"/>
    <n v="25748.100000000002"/>
    <n v="7859.6075250000031"/>
    <x v="1"/>
  </r>
  <r>
    <s v="SO - 0003745"/>
    <s v="Sklep stacjonarny"/>
    <s v="WARE-PUJ1005"/>
    <d v="2023-02-22T00:00:00"/>
    <d v="2023-03-09T00:00:00"/>
    <d v="2023-03-13T00:00:00"/>
    <x v="10"/>
    <s v="Południe"/>
    <n v="31"/>
    <n v="262"/>
    <s v="Poduszki"/>
    <n v="6"/>
    <n v="7.4999999999999997E-2"/>
    <n v="971.5"/>
    <n v="417.745"/>
    <n v="5829"/>
    <n v="3073.3402499999997"/>
    <x v="1"/>
  </r>
  <r>
    <s v="SO - 0003746"/>
    <s v="Sklep stacjonarny"/>
    <s v="WARE-UHY1004"/>
    <d v="2023-02-22T00:00:00"/>
    <d v="2023-02-26T00:00:00"/>
    <d v="2023-03-05T00:00:00"/>
    <x v="15"/>
    <s v="Północny Wschód"/>
    <n v="47"/>
    <n v="219"/>
    <s v="Okładziny ścienne"/>
    <n v="2"/>
    <n v="0.4"/>
    <n v="6009.9"/>
    <n v="4507.4250000000002"/>
    <n v="12019.8"/>
    <n v="1802.9699999999993"/>
    <x v="0"/>
  </r>
  <r>
    <s v="SO - 0003747"/>
    <s v="Online"/>
    <s v="WARE-PUJ1005"/>
    <d v="2023-02-22T00:00:00"/>
    <d v="2023-03-19T00:00:00"/>
    <d v="2023-03-21T00:00:00"/>
    <x v="27"/>
    <s v="Zachód"/>
    <n v="47"/>
    <n v="323"/>
    <s v="Kwiaty"/>
    <n v="1"/>
    <n v="0.4"/>
    <n v="1118.9000000000001"/>
    <n v="783.23"/>
    <n v="1118.9000000000001"/>
    <n v="201.40200000000004"/>
    <x v="0"/>
  </r>
  <r>
    <s v="SO - 0003748"/>
    <s v="Sklep stacjonarny"/>
    <s v="WARE-UHY1004"/>
    <d v="2023-02-22T00:00:00"/>
    <d v="2023-02-25T00:00:00"/>
    <d v="2023-03-01T00:00:00"/>
    <x v="16"/>
    <s v="Zachód"/>
    <n v="45"/>
    <n v="246"/>
    <s v="Komputery"/>
    <n v="7"/>
    <n v="0.05"/>
    <n v="2693.4"/>
    <n v="2073.9180000000001"/>
    <n v="18853.8"/>
    <n v="4119.5553"/>
    <x v="1"/>
  </r>
  <r>
    <s v="SO - 0003749"/>
    <s v="Sklep stacjonarny"/>
    <s v="WARE-XYS1001"/>
    <d v="2023-02-23T00:00:00"/>
    <d v="2023-03-17T00:00:00"/>
    <d v="2023-03-26T00:00:00"/>
    <x v="19"/>
    <s v="Północny Wschód"/>
    <n v="18"/>
    <n v="29"/>
    <s v="Wisiorki"/>
    <n v="4"/>
    <n v="0.05"/>
    <n v="1748.7"/>
    <n v="1346.499"/>
    <n v="6994.8"/>
    <n v="1528.3638000000001"/>
    <x v="1"/>
  </r>
  <r>
    <s v="SO - 0003750"/>
    <s v="Online"/>
    <s v="WARE-NMK1003"/>
    <d v="2023-02-23T00:00:00"/>
    <d v="2023-02-28T00:00:00"/>
    <d v="2023-03-06T00:00:00"/>
    <x v="22"/>
    <s v="Środkowy Zachód"/>
    <n v="22"/>
    <n v="173"/>
    <s v="Wisiorki"/>
    <n v="2"/>
    <n v="7.4999999999999997E-2"/>
    <n v="1728.6"/>
    <n v="1175.4480000000001"/>
    <n v="3457.2"/>
    <n v="1023.3311999999997"/>
    <x v="1"/>
  </r>
  <r>
    <s v="SO - 0003751"/>
    <s v="Dystrybutor"/>
    <s v="WARE-UHY1004"/>
    <d v="2023-02-23T00:00:00"/>
    <d v="2023-02-27T00:00:00"/>
    <d v="2023-03-04T00:00:00"/>
    <x v="3"/>
    <s v="Środkowy Zachód"/>
    <n v="28"/>
    <n v="226"/>
    <s v="Meble sypialniane"/>
    <n v="1"/>
    <n v="0.4"/>
    <n v="3959.7"/>
    <n v="2217.4319999999998"/>
    <n v="3959.7"/>
    <n v="1045.3607999999999"/>
    <x v="0"/>
  </r>
  <r>
    <s v="SO - 0003752"/>
    <s v="Dystrybutor"/>
    <s v="WARE-UHY1004"/>
    <d v="2023-02-23T00:00:00"/>
    <d v="2023-03-17T00:00:00"/>
    <d v="2023-03-26T00:00:00"/>
    <x v="7"/>
    <s v="Południe"/>
    <n v="3"/>
    <n v="236"/>
    <s v="Szafy"/>
    <n v="2"/>
    <n v="0.05"/>
    <n v="783.9"/>
    <n v="423.30599999999998"/>
    <n v="1567.8"/>
    <n v="685.12860000000001"/>
    <x v="1"/>
  </r>
  <r>
    <s v="SO - 0003753"/>
    <s v="Sklep stacjonarny"/>
    <s v="WARE-PUJ1005"/>
    <d v="2023-02-23T00:00:00"/>
    <d v="2023-02-28T00:00:00"/>
    <d v="2023-03-08T00:00:00"/>
    <x v="22"/>
    <s v="Środkowy Zachód"/>
    <n v="6"/>
    <n v="322"/>
    <s v="Meble do jadalni"/>
    <n v="7"/>
    <n v="7.4999999999999997E-2"/>
    <n v="1795.6"/>
    <n v="1400.568"/>
    <n v="12569.199999999999"/>
    <n v="2557.8321999999994"/>
    <x v="1"/>
  </r>
  <r>
    <s v="SO - 0003754"/>
    <s v="Online"/>
    <s v="WARE-NBV1002"/>
    <d v="2023-02-23T00:00:00"/>
    <d v="2023-03-23T00:00:00"/>
    <d v="2023-04-02T00:00:00"/>
    <x v="11"/>
    <s v="Środkowy Zachód"/>
    <n v="41"/>
    <n v="62"/>
    <s v="Kolekcje"/>
    <n v="4"/>
    <n v="0.15"/>
    <n v="5969.7"/>
    <n v="3343.0320000000002"/>
    <n v="23878.799999999999"/>
    <n v="8930.6711999999989"/>
    <x v="0"/>
  </r>
  <r>
    <s v="SO - 0003755"/>
    <s v="Sklep stacjonarny"/>
    <s v="WARE-NMK1003"/>
    <d v="2023-02-23T00:00:00"/>
    <d v="2023-03-03T00:00:00"/>
    <d v="2023-03-07T00:00:00"/>
    <x v="14"/>
    <s v="Północny Wschód"/>
    <n v="38"/>
    <n v="182"/>
    <s v="Świeczniki"/>
    <n v="2"/>
    <n v="7.4999999999999997E-2"/>
    <n v="2579.5"/>
    <n v="2115.19"/>
    <n v="5159"/>
    <n v="858.97349999999994"/>
    <x v="1"/>
  </r>
  <r>
    <s v="SO - 0003756"/>
    <s v="Sklep stacjonarny"/>
    <s v="WARE-NMK1003"/>
    <d v="2023-02-24T00:00:00"/>
    <d v="2023-03-21T00:00:00"/>
    <d v="2023-03-28T00:00:00"/>
    <x v="15"/>
    <s v="Północny Wschód"/>
    <n v="34"/>
    <n v="125"/>
    <s v="Lampy stołowe"/>
    <n v="5"/>
    <n v="0.3"/>
    <n v="221.1"/>
    <n v="128.238"/>
    <n v="1105.5"/>
    <n v="325.01699999999994"/>
    <x v="0"/>
  </r>
  <r>
    <s v="SO - 0003757"/>
    <s v="Sklep stacjonarny"/>
    <s v="WARE-XYS1001"/>
    <d v="2023-02-24T00:00:00"/>
    <d v="2023-03-13T00:00:00"/>
    <d v="2023-03-15T00:00:00"/>
    <x v="6"/>
    <s v="Zachód"/>
    <n v="44"/>
    <n v="7"/>
    <s v="Przechowywanie wina"/>
    <n v="7"/>
    <n v="0.1"/>
    <n v="2445.5"/>
    <n v="1393.9349999999999"/>
    <n v="17118.5"/>
    <n v="6624.8595000000005"/>
    <x v="0"/>
  </r>
  <r>
    <s v="SO - 0003758"/>
    <s v="Dystrybutor"/>
    <s v="WARE-NMK1003"/>
    <d v="2023-02-24T00:00:00"/>
    <d v="2023-03-07T00:00:00"/>
    <d v="2023-03-17T00:00:00"/>
    <x v="13"/>
    <s v="Środkowy Zachód"/>
    <n v="42"/>
    <n v="103"/>
    <s v="Okładziny ścienne"/>
    <n v="6"/>
    <n v="0.3"/>
    <n v="1118.9000000000001"/>
    <n v="626.58399999999995"/>
    <n v="6713.4000000000005"/>
    <n v="2067.7272000000003"/>
    <x v="0"/>
  </r>
  <r>
    <s v="SO - 0003759"/>
    <s v="Online"/>
    <s v="WARE-PUJ1005"/>
    <d v="2023-02-24T00:00:00"/>
    <d v="2023-03-08T00:00:00"/>
    <d v="2023-03-15T00:00:00"/>
    <x v="21"/>
    <s v="Południe"/>
    <n v="43"/>
    <n v="298"/>
    <s v="Szkło stołowe"/>
    <n v="6"/>
    <n v="0.15"/>
    <n v="1246.2"/>
    <n v="598.17600000000004"/>
    <n v="7477.2000000000007"/>
    <n v="3304.9223999999999"/>
    <x v="0"/>
  </r>
  <r>
    <s v="SO - 0003760"/>
    <s v="Dystrybutor"/>
    <s v="WARE-UHY1004"/>
    <d v="2023-02-24T00:00:00"/>
    <d v="2023-03-03T00:00:00"/>
    <d v="2023-03-10T00:00:00"/>
    <x v="12"/>
    <s v="Zachód"/>
    <n v="3"/>
    <n v="257"/>
    <s v="Naczynia do pieczenia"/>
    <n v="8"/>
    <n v="0.05"/>
    <n v="1199.3"/>
    <n v="575.66399999999999"/>
    <n v="9594.4"/>
    <n v="4739.6335999999992"/>
    <x v="1"/>
  </r>
  <r>
    <s v="SO - 0003761"/>
    <s v="Online"/>
    <s v="WARE-NMK1003"/>
    <d v="2023-02-24T00:00:00"/>
    <d v="2023-03-06T00:00:00"/>
    <d v="2023-03-07T00:00:00"/>
    <x v="11"/>
    <s v="Środkowy Zachód"/>
    <n v="41"/>
    <n v="96"/>
    <s v="Meble ogrodowe"/>
    <n v="5"/>
    <n v="7.4999999999999997E-2"/>
    <n v="174.2"/>
    <n v="116.714"/>
    <n v="871"/>
    <n v="265.87274999999994"/>
    <x v="1"/>
  </r>
  <r>
    <s v="SO - 0003762"/>
    <s v="Dystrybutor"/>
    <s v="WARE-PUJ1005"/>
    <d v="2023-02-25T00:00:00"/>
    <d v="2023-03-02T00:00:00"/>
    <d v="2023-03-10T00:00:00"/>
    <x v="24"/>
    <s v="Północny Wschód"/>
    <n v="46"/>
    <n v="306"/>
    <s v="Lampy podłogowe"/>
    <n v="3"/>
    <n v="7.4999999999999997E-2"/>
    <n v="5976.4"/>
    <n v="3227.2559999999999"/>
    <n v="17929.199999999997"/>
    <n v="7628.8745999999992"/>
    <x v="1"/>
  </r>
  <r>
    <s v="SO - 0003763"/>
    <s v="Hurtownik"/>
    <s v="WARE-NMK1003"/>
    <d v="2023-02-25T00:00:00"/>
    <d v="2023-03-04T00:00:00"/>
    <d v="2023-03-11T00:00:00"/>
    <x v="8"/>
    <s v="Południe"/>
    <n v="11"/>
    <n v="195"/>
    <s v="Świąteczne"/>
    <n v="7"/>
    <n v="7.4999999999999997E-2"/>
    <n v="3423.7"/>
    <n v="2533.538"/>
    <n v="23965.899999999998"/>
    <n v="5763.7989499999985"/>
    <x v="1"/>
  </r>
  <r>
    <s v="SO - 0003764"/>
    <s v="Hurtownik"/>
    <s v="WARE-UHY1004"/>
    <d v="2023-02-25T00:00:00"/>
    <d v="2023-03-09T00:00:00"/>
    <d v="2023-03-12T00:00:00"/>
    <x v="20"/>
    <s v="Zachód"/>
    <n v="28"/>
    <n v="233"/>
    <s v="TV i wideo"/>
    <n v="2"/>
    <n v="0.2"/>
    <n v="1025.0999999999999"/>
    <n v="584.30700000000002"/>
    <n v="2050.1999999999998"/>
    <n v="705.26879999999983"/>
    <x v="0"/>
  </r>
  <r>
    <s v="SO - 0003765"/>
    <s v="Dystrybutor"/>
    <s v="WARE-NMK1003"/>
    <d v="2023-02-25T00:00:00"/>
    <d v="2023-03-06T00:00:00"/>
    <d v="2023-03-10T00:00:00"/>
    <x v="7"/>
    <s v="Południe"/>
    <n v="50"/>
    <n v="156"/>
    <s v="Zapachy do domu"/>
    <n v="5"/>
    <n v="0.05"/>
    <n v="3979.8"/>
    <n v="2626.6680000000001"/>
    <n v="19899"/>
    <n v="6427.3769999999995"/>
    <x v="1"/>
  </r>
  <r>
    <s v="SO - 0003766"/>
    <s v="Online"/>
    <s v="WARE-UHY1004"/>
    <d v="2023-02-25T00:00:00"/>
    <d v="2023-03-20T00:00:00"/>
    <d v="2023-03-22T00:00:00"/>
    <x v="11"/>
    <s v="Środkowy Zachód"/>
    <n v="32"/>
    <n v="257"/>
    <s v="Rzeźby"/>
    <n v="5"/>
    <n v="0.05"/>
    <n v="3825.7"/>
    <n v="3213.5880000000002"/>
    <n v="19128.5"/>
    <n v="2907.5319999999979"/>
    <x v="1"/>
  </r>
  <r>
    <s v="SO - 0003767"/>
    <s v="Online"/>
    <s v="WARE-XYS1001"/>
    <d v="2023-02-25T00:00:00"/>
    <d v="2023-03-08T00:00:00"/>
    <d v="2023-03-15T00:00:00"/>
    <x v="11"/>
    <s v="Środkowy Zachód"/>
    <n v="28"/>
    <n v="45"/>
    <s v="Narzędzia barowe"/>
    <n v="5"/>
    <n v="0.05"/>
    <n v="3892.7"/>
    <n v="2063.1309999999999"/>
    <n v="19463.5"/>
    <n v="8690.4527499999986"/>
    <x v="1"/>
  </r>
  <r>
    <s v="SO - 0003768"/>
    <s v="Dystrybutor"/>
    <s v="WARE-UHY1004"/>
    <d v="2023-02-25T00:00:00"/>
    <d v="2023-03-18T00:00:00"/>
    <d v="2023-03-21T00:00:00"/>
    <x v="3"/>
    <s v="Środkowy Zachód"/>
    <n v="8"/>
    <n v="204"/>
    <s v="Baseball"/>
    <n v="7"/>
    <n v="0.05"/>
    <n v="1018.4"/>
    <n v="672.14400000000001"/>
    <n v="7128.8"/>
    <n v="2302.6023999999998"/>
    <x v="1"/>
  </r>
  <r>
    <s v="SO - 0003769"/>
    <s v="Sklep stacjonarny"/>
    <s v="WARE-PUJ1005"/>
    <d v="2023-02-26T00:00:00"/>
    <d v="2023-03-19T00:00:00"/>
    <d v="2023-03-28T00:00:00"/>
    <x v="26"/>
    <s v="Południe"/>
    <n v="25"/>
    <n v="305"/>
    <s v="TV i wideo"/>
    <n v="6"/>
    <n v="0.2"/>
    <n v="1005"/>
    <n v="783.9"/>
    <n v="6030"/>
    <n v="1061.2800000000002"/>
    <x v="0"/>
  </r>
  <r>
    <s v="SO - 0003770"/>
    <s v="Hurtownik"/>
    <s v="WARE-NBV1002"/>
    <d v="2023-02-26T00:00:00"/>
    <d v="2023-03-23T00:00:00"/>
    <d v="2023-03-30T00:00:00"/>
    <x v="8"/>
    <s v="Południe"/>
    <n v="28"/>
    <n v="78"/>
    <s v="Zegary"/>
    <n v="1"/>
    <n v="0.05"/>
    <n v="5333.2"/>
    <n v="4159.8959999999997"/>
    <n v="5333.2"/>
    <n v="1114.6387999999999"/>
    <x v="1"/>
  </r>
  <r>
    <s v="SO - 0003771"/>
    <s v="Hurtownik"/>
    <s v="WARE-UHY1004"/>
    <d v="2023-02-26T00:00:00"/>
    <d v="2023-03-15T00:00:00"/>
    <d v="2023-03-16T00:00:00"/>
    <x v="8"/>
    <s v="Południe"/>
    <n v="43"/>
    <n v="231"/>
    <s v="Dywany"/>
    <n v="8"/>
    <n v="7.4999999999999997E-2"/>
    <n v="2378.5"/>
    <n v="2021.7249999999999"/>
    <n v="19028"/>
    <n v="2640.1350000000007"/>
    <x v="1"/>
  </r>
  <r>
    <s v="SO - 0003772"/>
    <s v="Sklep stacjonarny"/>
    <s v="WARE-XYS1001"/>
    <d v="2023-02-26T00:00:00"/>
    <d v="2023-03-20T00:00:00"/>
    <d v="2023-03-25T00:00:00"/>
    <x v="19"/>
    <s v="Północny Wschód"/>
    <n v="20"/>
    <n v="52"/>
    <s v="Zapachy do domu"/>
    <n v="5"/>
    <n v="0.05"/>
    <n v="1989.9"/>
    <n v="1452.627"/>
    <n v="9949.5"/>
    <n v="2552.0467500000004"/>
    <x v="1"/>
  </r>
  <r>
    <s v="SO - 0003773"/>
    <s v="Online"/>
    <s v="WARE-XYS1001"/>
    <d v="2023-02-26T00:00:00"/>
    <d v="2023-03-01T00:00:00"/>
    <d v="2023-03-02T00:00:00"/>
    <x v="22"/>
    <s v="Środkowy Zachód"/>
    <n v="37"/>
    <n v="7"/>
    <s v="Szkło stołowe"/>
    <n v="6"/>
    <n v="0.05"/>
    <n v="2479"/>
    <n v="2007.99"/>
    <n v="14874"/>
    <n v="2684.7569999999996"/>
    <x v="1"/>
  </r>
  <r>
    <s v="SO - 0003774"/>
    <s v="Sklep stacjonarny"/>
    <s v="WARE-XYS1001"/>
    <d v="2023-02-26T00:00:00"/>
    <d v="2023-03-08T00:00:00"/>
    <d v="2023-03-09T00:00:00"/>
    <x v="16"/>
    <s v="Zachód"/>
    <n v="10"/>
    <n v="30"/>
    <s v="Poduszki meblowe"/>
    <n v="7"/>
    <n v="7.4999999999999997E-2"/>
    <n v="984.9"/>
    <n v="551.54399999999998"/>
    <n v="6894.3"/>
    <n v="2805.9801000000002"/>
    <x v="1"/>
  </r>
  <r>
    <s v="SO - 0003775"/>
    <s v="Online"/>
    <s v="WARE-XYS1001"/>
    <d v="2023-02-26T00:00:00"/>
    <d v="2023-03-26T00:00:00"/>
    <d v="2023-03-28T00:00:00"/>
    <x v="5"/>
    <s v="Północny Wschód"/>
    <n v="5"/>
    <n v="1"/>
    <s v="Szkło stołowe"/>
    <n v="7"/>
    <n v="0.05"/>
    <n v="891.1"/>
    <n v="516.83799999999997"/>
    <n v="6237.7"/>
    <n v="2488.8423000000003"/>
    <x v="1"/>
  </r>
  <r>
    <s v="SO - 0003776"/>
    <s v="Sklep stacjonarny"/>
    <s v="WARE-NMK1003"/>
    <d v="2023-02-26T00:00:00"/>
    <d v="2023-03-15T00:00:00"/>
    <d v="2023-03-25T00:00:00"/>
    <x v="26"/>
    <s v="Południe"/>
    <n v="26"/>
    <n v="126"/>
    <s v="Audio"/>
    <n v="7"/>
    <n v="0.1"/>
    <n v="4013.3"/>
    <n v="2969.8420000000001"/>
    <n v="28093.100000000002"/>
    <n v="6573.7854000000007"/>
    <x v="0"/>
  </r>
  <r>
    <s v="SO - 0003777"/>
    <s v="Sklep stacjonarny"/>
    <s v="WARE-UHY1004"/>
    <d v="2023-02-26T00:00:00"/>
    <d v="2023-03-15T00:00:00"/>
    <d v="2023-03-20T00:00:00"/>
    <x v="0"/>
    <s v="Środkowy Zachód"/>
    <n v="5"/>
    <n v="252"/>
    <s v="Zastawa stołowa"/>
    <n v="7"/>
    <n v="7.4999999999999997E-2"/>
    <n v="6331.5"/>
    <n v="3292.38"/>
    <n v="44320.5"/>
    <n v="19678.302"/>
    <x v="1"/>
  </r>
  <r>
    <s v="SO - 0003778"/>
    <s v="Online"/>
    <s v="WARE-NMK1003"/>
    <d v="2023-02-26T00:00:00"/>
    <d v="2023-03-24T00:00:00"/>
    <d v="2023-03-31T00:00:00"/>
    <x v="27"/>
    <s v="Zachód"/>
    <n v="14"/>
    <n v="186"/>
    <s v="Kwiaty"/>
    <n v="2"/>
    <n v="7.4999999999999997E-2"/>
    <n v="5286.3"/>
    <n v="2537.424"/>
    <n v="10572.6"/>
    <n v="5085.4206000000004"/>
    <x v="1"/>
  </r>
  <r>
    <s v="SO - 0003779"/>
    <s v="Dystrybutor"/>
    <s v="WARE-UHY1004"/>
    <d v="2023-02-26T00:00:00"/>
    <d v="2023-03-07T00:00:00"/>
    <d v="2023-03-10T00:00:00"/>
    <x v="24"/>
    <s v="Północny Wschód"/>
    <n v="32"/>
    <n v="251"/>
    <s v="Świeczniki"/>
    <n v="3"/>
    <n v="0.05"/>
    <n v="1715.2"/>
    <n v="1011.968"/>
    <n v="5145.6000000000004"/>
    <n v="2004.2112000000002"/>
    <x v="1"/>
  </r>
  <r>
    <s v="SO - 0003780"/>
    <s v="Hurtownik"/>
    <s v="WARE-UHY1004"/>
    <d v="2023-02-26T00:00:00"/>
    <d v="2023-03-07T00:00:00"/>
    <d v="2023-03-11T00:00:00"/>
    <x v="8"/>
    <s v="Południe"/>
    <n v="41"/>
    <n v="242"/>
    <s v="Toaletki"/>
    <n v="5"/>
    <n v="7.4999999999999997E-2"/>
    <n v="1065.3"/>
    <n v="703.09799999999996"/>
    <n v="5326.5"/>
    <n v="1675.18425"/>
    <x v="1"/>
  </r>
  <r>
    <s v="SO - 0003781"/>
    <s v="Online"/>
    <s v="WARE-MKL1006"/>
    <d v="2023-02-27T00:00:00"/>
    <d v="2023-03-04T00:00:00"/>
    <d v="2023-03-13T00:00:00"/>
    <x v="9"/>
    <s v="Środkowy Zachód"/>
    <n v="34"/>
    <n v="332"/>
    <s v="Zapachy do domu"/>
    <n v="1"/>
    <n v="7.4999999999999997E-2"/>
    <n v="2505.8000000000002"/>
    <n v="1553.596"/>
    <n v="2505.8000000000002"/>
    <n v="880.78870000000018"/>
    <x v="1"/>
  </r>
  <r>
    <s v="SO - 0003782"/>
    <s v="Sklep stacjonarny"/>
    <s v="WARE-UHY1004"/>
    <d v="2023-02-27T00:00:00"/>
    <d v="2023-03-12T00:00:00"/>
    <d v="2023-03-15T00:00:00"/>
    <x v="16"/>
    <s v="Zachód"/>
    <n v="15"/>
    <n v="220"/>
    <s v="Koce"/>
    <n v="6"/>
    <n v="7.4999999999999997E-2"/>
    <n v="1005"/>
    <n v="743.7"/>
    <n v="6030"/>
    <n v="1450.2149999999999"/>
    <x v="1"/>
  </r>
  <r>
    <s v="SO - 0003783"/>
    <s v="Sklep stacjonarny"/>
    <s v="WARE-NMK1003"/>
    <d v="2023-02-27T00:00:00"/>
    <d v="2023-03-11T00:00:00"/>
    <d v="2023-03-17T00:00:00"/>
    <x v="25"/>
    <s v="Środkowy Zachód"/>
    <n v="28"/>
    <n v="156"/>
    <s v="Komputery"/>
    <n v="6"/>
    <n v="7.4999999999999997E-2"/>
    <n v="1005"/>
    <n v="623.1"/>
    <n v="6030"/>
    <n v="2119.5449999999996"/>
    <x v="1"/>
  </r>
  <r>
    <s v="SO - 0003784"/>
    <s v="Sklep stacjonarny"/>
    <s v="WARE-UHY1004"/>
    <d v="2023-02-27T00:00:00"/>
    <d v="2023-03-07T00:00:00"/>
    <d v="2023-03-08T00:00:00"/>
    <x v="1"/>
    <s v="Zachód"/>
    <n v="18"/>
    <n v="238"/>
    <s v="Zapachy do domu"/>
    <n v="5"/>
    <n v="0.15"/>
    <n v="1755.4"/>
    <n v="947.91600000000005"/>
    <n v="8777"/>
    <n v="3431.8069999999998"/>
    <x v="0"/>
  </r>
  <r>
    <s v="SO - 0003785"/>
    <s v="Online"/>
    <s v="WARE-UHY1004"/>
    <d v="2023-02-28T00:00:00"/>
    <d v="2023-03-12T00:00:00"/>
    <d v="2023-03-17T00:00:00"/>
    <x v="22"/>
    <s v="Środkowy Zachód"/>
    <n v="20"/>
    <n v="207"/>
    <s v="Meble sypialniane"/>
    <n v="1"/>
    <n v="7.4999999999999997E-2"/>
    <n v="1815.7"/>
    <n v="1143.8910000000001"/>
    <n v="1815.7"/>
    <n v="621.42332499999998"/>
    <x v="1"/>
  </r>
  <r>
    <s v="SO - 0003786"/>
    <s v="Sklep stacjonarny"/>
    <s v="WARE-MKL1006"/>
    <d v="2023-02-28T00:00:00"/>
    <d v="2023-03-03T00:00:00"/>
    <d v="2023-03-06T00:00:00"/>
    <x v="26"/>
    <s v="Południe"/>
    <n v="13"/>
    <n v="365"/>
    <s v="Dekoracje zewnętrzne"/>
    <n v="8"/>
    <n v="0.05"/>
    <n v="2479"/>
    <n v="1090.76"/>
    <n v="19832"/>
    <n v="10550.624"/>
    <x v="1"/>
  </r>
  <r>
    <s v="SO - 0003787"/>
    <s v="Dystrybutor"/>
    <s v="WARE-NMK1003"/>
    <d v="2023-02-28T00:00:00"/>
    <d v="2023-03-12T00:00:00"/>
    <d v="2023-03-22T00:00:00"/>
    <x v="23"/>
    <s v="Środkowy Zachód"/>
    <n v="20"/>
    <n v="134"/>
    <s v="Narzędzia barowe"/>
    <n v="5"/>
    <n v="7.4999999999999997E-2"/>
    <n v="2405.3000000000002"/>
    <n v="1250.7560000000001"/>
    <n v="12026.5"/>
    <n v="5339.7660000000005"/>
    <x v="1"/>
  </r>
  <r>
    <s v="SO - 0003788"/>
    <s v="Dystrybutor"/>
    <s v="WARE-UHY1004"/>
    <d v="2023-02-28T00:00:00"/>
    <d v="2023-03-12T00:00:00"/>
    <d v="2023-03-22T00:00:00"/>
    <x v="3"/>
    <s v="Środkowy Zachód"/>
    <n v="40"/>
    <n v="254"/>
    <s v="Ramki na zdjęcia"/>
    <n v="4"/>
    <n v="0.15"/>
    <n v="5480.6"/>
    <n v="3946.0320000000002"/>
    <n v="21922.400000000001"/>
    <n v="5217.5312000000004"/>
    <x v="0"/>
  </r>
  <r>
    <s v="SO - 0003789"/>
    <s v="Sklep stacjonarny"/>
    <s v="WARE-XYS1001"/>
    <d v="2023-02-28T00:00:00"/>
    <d v="2023-03-24T00:00:00"/>
    <d v="2023-03-26T00:00:00"/>
    <x v="14"/>
    <s v="Północny Wschód"/>
    <n v="19"/>
    <n v="29"/>
    <s v="Meble sypialniane"/>
    <n v="5"/>
    <n v="0.1"/>
    <n v="268"/>
    <n v="166.16"/>
    <n v="1340"/>
    <n v="458.28000000000003"/>
    <x v="0"/>
  </r>
  <r>
    <s v="SO - 0003790"/>
    <s v="Sklep stacjonarny"/>
    <s v="WARE-PUJ1005"/>
    <d v="2023-02-28T00:00:00"/>
    <d v="2023-03-14T00:00:00"/>
    <d v="2023-03-21T00:00:00"/>
    <x v="25"/>
    <s v="Środkowy Zachód"/>
    <n v="36"/>
    <n v="279"/>
    <s v="Szkło stołowe"/>
    <n v="6"/>
    <n v="7.4999999999999997E-2"/>
    <n v="6331.5"/>
    <n v="2595.915"/>
    <n v="37989"/>
    <n v="20732.496750000002"/>
    <x v="1"/>
  </r>
  <r>
    <s v="SO - 0003791"/>
    <s v="Sklep stacjonarny"/>
    <s v="WARE-NMK1003"/>
    <d v="2023-02-28T00:00:00"/>
    <d v="2023-03-13T00:00:00"/>
    <d v="2023-03-19T00:00:00"/>
    <x v="14"/>
    <s v="Północny Wschód"/>
    <n v="8"/>
    <n v="137"/>
    <s v="Lampy stołowe"/>
    <n v="4"/>
    <n v="0.2"/>
    <n v="730.3"/>
    <n v="365.15"/>
    <n v="2921.2"/>
    <n v="1168.48"/>
    <x v="0"/>
  </r>
  <r>
    <s v="SO - 0003792"/>
    <s v="Sklep stacjonarny"/>
    <s v="WARE-XYS1001"/>
    <d v="2023-02-28T00:00:00"/>
    <d v="2023-03-04T00:00:00"/>
    <d v="2023-03-13T00:00:00"/>
    <x v="1"/>
    <s v="Zachód"/>
    <n v="27"/>
    <n v="4"/>
    <s v="Lampy podłogowe"/>
    <n v="3"/>
    <n v="7.4999999999999997E-2"/>
    <n v="187.6"/>
    <n v="146.328"/>
    <n v="562.79999999999995"/>
    <n v="114.52979999999998"/>
    <x v="1"/>
  </r>
  <r>
    <s v="SO - 0003793"/>
    <s v="Online"/>
    <s v="WARE-NMK1003"/>
    <d v="2023-02-28T00:00:00"/>
    <d v="2023-03-05T00:00:00"/>
    <d v="2023-03-10T00:00:00"/>
    <x v="5"/>
    <s v="Północny Wschód"/>
    <n v="22"/>
    <n v="127"/>
    <s v="Wazy"/>
    <n v="4"/>
    <n v="0.3"/>
    <n v="3819"/>
    <n v="2329.59"/>
    <n v="15276"/>
    <n v="4170.347999999999"/>
    <x v="0"/>
  </r>
  <r>
    <s v="SO - 0003794"/>
    <s v="Dystrybutor"/>
    <s v="WARE-NMK1003"/>
    <d v="2023-02-28T00:00:00"/>
    <d v="2023-03-20T00:00:00"/>
    <d v="2023-03-22T00:00:00"/>
    <x v="13"/>
    <s v="Środkowy Zachód"/>
    <n v="48"/>
    <n v="194"/>
    <s v="Lampy podłogowe"/>
    <n v="2"/>
    <n v="0.1"/>
    <n v="241.2"/>
    <n v="135.072"/>
    <n v="482.4"/>
    <n v="191.03039999999999"/>
    <x v="0"/>
  </r>
  <r>
    <s v="SO - 0003795"/>
    <s v="Online"/>
    <s v="WARE-UHY1004"/>
    <d v="2023-02-28T00:00:00"/>
    <d v="2023-03-05T00:00:00"/>
    <d v="2023-03-14T00:00:00"/>
    <x v="17"/>
    <s v="Zachód"/>
    <n v="19"/>
    <n v="223"/>
    <s v="Dekoracje zewnętrzne"/>
    <n v="8"/>
    <n v="0.2"/>
    <n v="1299.8"/>
    <n v="961.85199999999998"/>
    <n v="10398.4"/>
    <n v="2162.8672000000001"/>
    <x v="0"/>
  </r>
  <r>
    <s v="SO - 0003796"/>
    <s v="Sklep stacjonarny"/>
    <s v="WARE-MKL1006"/>
    <d v="2023-02-28T00:00:00"/>
    <d v="2023-03-28T00:00:00"/>
    <d v="2023-04-04T00:00:00"/>
    <x v="0"/>
    <s v="Środkowy Zachód"/>
    <n v="7"/>
    <n v="344"/>
    <s v="Meble sypialniane"/>
    <n v="3"/>
    <n v="0.1"/>
    <n v="1112.2"/>
    <n v="456.00200000000001"/>
    <n v="3336.6000000000004"/>
    <n v="1771.7346000000002"/>
    <x v="0"/>
  </r>
  <r>
    <s v="SO - 0003797"/>
    <s v="Online"/>
    <s v="WARE-MKL1006"/>
    <d v="2023-02-28T00:00:00"/>
    <d v="2023-03-18T00:00:00"/>
    <d v="2023-03-22T00:00:00"/>
    <x v="5"/>
    <s v="Północny Wschód"/>
    <n v="49"/>
    <n v="344"/>
    <s v="Wisiorki"/>
    <n v="8"/>
    <n v="7.4999999999999997E-2"/>
    <n v="4006.6"/>
    <n v="2844.6860000000001"/>
    <n v="32052.799999999999"/>
    <n v="8598.163599999998"/>
    <x v="1"/>
  </r>
  <r>
    <s v="SO - 0003798"/>
    <s v="Hurtownik"/>
    <s v="WARE-PUJ1005"/>
    <d v="2023-03-01T00:00:00"/>
    <d v="2023-03-16T00:00:00"/>
    <d v="2023-03-17T00:00:00"/>
    <x v="20"/>
    <s v="Zachód"/>
    <n v="32"/>
    <n v="328"/>
    <s v="Koce"/>
    <n v="8"/>
    <n v="0.05"/>
    <n v="978.2"/>
    <n v="596.702"/>
    <n v="7825.6"/>
    <n v="2899.3848000000003"/>
    <x v="1"/>
  </r>
  <r>
    <s v="SO - 0003799"/>
    <s v="Sklep stacjonarny"/>
    <s v="WARE-NMK1003"/>
    <d v="2023-03-01T00:00:00"/>
    <d v="2023-03-05T00:00:00"/>
    <d v="2023-03-08T00:00:00"/>
    <x v="25"/>
    <s v="Środkowy Zachód"/>
    <n v="38"/>
    <n v="129"/>
    <s v="Meble łazienkowe"/>
    <n v="4"/>
    <n v="0.05"/>
    <n v="1045.2"/>
    <n v="616.66800000000001"/>
    <n v="4180.8"/>
    <n v="1628.4216000000001"/>
    <x v="1"/>
  </r>
  <r>
    <s v="SO - 0003800"/>
    <s v="Hurtownik"/>
    <s v="WARE-NMK1003"/>
    <d v="2023-03-01T00:00:00"/>
    <d v="2023-03-04T00:00:00"/>
    <d v="2023-03-08T00:00:00"/>
    <x v="20"/>
    <s v="Zachód"/>
    <n v="47"/>
    <n v="156"/>
    <s v="Kieliszki do koktajli"/>
    <n v="3"/>
    <n v="0.15"/>
    <n v="5621.3"/>
    <n v="2754.4369999999999"/>
    <n v="16863.900000000001"/>
    <n v="7310.50065"/>
    <x v="0"/>
  </r>
  <r>
    <s v="SO - 0003801"/>
    <s v="Online"/>
    <s v="WARE-UHY1004"/>
    <d v="2023-03-01T00:00:00"/>
    <d v="2023-03-16T00:00:00"/>
    <d v="2023-03-24T00:00:00"/>
    <x v="17"/>
    <s v="Zachód"/>
    <n v="50"/>
    <n v="205"/>
    <s v="Dekoracje zewnętrzne"/>
    <n v="1"/>
    <n v="0.3"/>
    <n v="1092.0999999999999"/>
    <n v="862.75900000000001"/>
    <n v="1092.0999999999999"/>
    <n v="160.53869999999992"/>
    <x v="0"/>
  </r>
  <r>
    <s v="SO - 0003802"/>
    <s v="Sklep stacjonarny"/>
    <s v="WARE-XYS1001"/>
    <d v="2023-03-01T00:00:00"/>
    <d v="2023-03-04T00:00:00"/>
    <d v="2023-03-09T00:00:00"/>
    <x v="10"/>
    <s v="Południe"/>
    <n v="24"/>
    <n v="17"/>
    <s v="Kieliszki do koktajli"/>
    <n v="4"/>
    <n v="7.4999999999999997E-2"/>
    <n v="877.7"/>
    <n v="438.85"/>
    <n v="3510.8"/>
    <n v="1623.7450000000001"/>
    <x v="1"/>
  </r>
  <r>
    <s v="SO - 0003803"/>
    <s v="Online"/>
    <s v="WARE-XYS1001"/>
    <d v="2023-03-01T00:00:00"/>
    <d v="2023-03-22T00:00:00"/>
    <d v="2023-03-26T00:00:00"/>
    <x v="4"/>
    <s v="Południe"/>
    <n v="36"/>
    <n v="38"/>
    <s v="Audio"/>
    <n v="5"/>
    <n v="7.4999999999999997E-2"/>
    <n v="1889.4"/>
    <n v="1190.3219999999999"/>
    <n v="9447"/>
    <n v="3233.2357500000012"/>
    <x v="1"/>
  </r>
  <r>
    <s v="SO - 0003804"/>
    <s v="Online"/>
    <s v="WARE-PUJ1005"/>
    <d v="2023-03-02T00:00:00"/>
    <d v="2023-03-11T00:00:00"/>
    <d v="2023-03-20T00:00:00"/>
    <x v="5"/>
    <s v="Północny Wschód"/>
    <n v="48"/>
    <n v="297"/>
    <s v="Narzędzia barowe"/>
    <n v="8"/>
    <n v="7.4999999999999997E-2"/>
    <n v="1078.7"/>
    <n v="485.41500000000002"/>
    <n v="8629.6"/>
    <n v="4390.3090000000011"/>
    <x v="1"/>
  </r>
  <r>
    <s v="SO - 0003805"/>
    <s v="Sklep stacjonarny"/>
    <s v="WARE-PUJ1005"/>
    <d v="2023-03-02T00:00:00"/>
    <d v="2023-03-13T00:00:00"/>
    <d v="2023-03-14T00:00:00"/>
    <x v="18"/>
    <s v="Północny Wschód"/>
    <n v="27"/>
    <n v="277"/>
    <s v="Meble do jadalni"/>
    <n v="6"/>
    <n v="7.4999999999999997E-2"/>
    <n v="1145.7"/>
    <n v="928.01700000000005"/>
    <n v="6874.2000000000007"/>
    <n v="1208.1406500000001"/>
    <x v="1"/>
  </r>
  <r>
    <s v="SO - 0003806"/>
    <s v="Sklep stacjonarny"/>
    <s v="WARE-UHY1004"/>
    <d v="2023-03-02T00:00:00"/>
    <d v="2023-03-26T00:00:00"/>
    <d v="2023-04-05T00:00:00"/>
    <x v="25"/>
    <s v="Środkowy Zachód"/>
    <n v="13"/>
    <n v="244"/>
    <s v="Wisiorki"/>
    <n v="4"/>
    <n v="0.1"/>
    <n v="924.6"/>
    <n v="369.84"/>
    <n v="3698.4"/>
    <n v="1997.136"/>
    <x v="0"/>
  </r>
  <r>
    <s v="SO - 0003807"/>
    <s v="Online"/>
    <s v="WARE-PUJ1005"/>
    <d v="2023-03-02T00:00:00"/>
    <d v="2023-03-29T00:00:00"/>
    <d v="2023-04-08T00:00:00"/>
    <x v="21"/>
    <s v="Południe"/>
    <n v="20"/>
    <n v="323"/>
    <s v="Kwiaty"/>
    <n v="6"/>
    <n v="0.1"/>
    <n v="1105.5"/>
    <n v="795.96"/>
    <n v="6633"/>
    <n v="1671.5159999999998"/>
    <x v="0"/>
  </r>
  <r>
    <s v="SO - 0003808"/>
    <s v="Online"/>
    <s v="WARE-PUJ1005"/>
    <d v="2023-03-02T00:00:00"/>
    <d v="2023-03-27T00:00:00"/>
    <d v="2023-04-03T00:00:00"/>
    <x v="17"/>
    <s v="Zachód"/>
    <n v="3"/>
    <n v="306"/>
    <s v="Zapachy do domu"/>
    <n v="7"/>
    <n v="0.15"/>
    <n v="991.6"/>
    <n v="495.8"/>
    <n v="6941.2"/>
    <n v="2950.0099999999998"/>
    <x v="0"/>
  </r>
  <r>
    <s v="SO - 0003809"/>
    <s v="Sklep stacjonarny"/>
    <s v="WARE-PUJ1005"/>
    <d v="2023-03-02T00:00:00"/>
    <d v="2023-03-16T00:00:00"/>
    <d v="2023-03-18T00:00:00"/>
    <x v="6"/>
    <s v="Zachód"/>
    <n v="7"/>
    <n v="315"/>
    <s v="Szkło stołowe"/>
    <n v="3"/>
    <n v="0.15"/>
    <n v="897.8"/>
    <n v="664.37199999999996"/>
    <n v="2693.3999999999996"/>
    <n v="595.2414"/>
    <x v="0"/>
  </r>
  <r>
    <s v="SO - 0003810"/>
    <s v="Dystrybutor"/>
    <s v="WARE-XYS1001"/>
    <d v="2023-03-02T00:00:00"/>
    <d v="2023-03-24T00:00:00"/>
    <d v="2023-03-26T00:00:00"/>
    <x v="23"/>
    <s v="Środkowy Zachód"/>
    <n v="8"/>
    <n v="21"/>
    <s v="Świece"/>
    <n v="3"/>
    <n v="7.4999999999999997E-2"/>
    <n v="3946.3"/>
    <n v="1617.9829999999999"/>
    <n v="11838.900000000001"/>
    <n v="6461.079675"/>
    <x v="1"/>
  </r>
  <r>
    <s v="SO - 0003811"/>
    <s v="Online"/>
    <s v="WARE-PUJ1005"/>
    <d v="2023-03-02T00:00:00"/>
    <d v="2023-03-04T00:00:00"/>
    <d v="2023-03-08T00:00:00"/>
    <x v="17"/>
    <s v="Zachód"/>
    <n v="45"/>
    <n v="300"/>
    <s v="Naczynia do pieczenia"/>
    <n v="2"/>
    <n v="0.05"/>
    <n v="6150.6"/>
    <n v="2890.7820000000002"/>
    <n v="12301.2"/>
    <n v="6193.6541999999999"/>
    <x v="1"/>
  </r>
  <r>
    <s v="SO - 0003812"/>
    <s v="Sklep stacjonarny"/>
    <s v="WARE-MKL1006"/>
    <d v="2023-03-02T00:00:00"/>
    <d v="2023-03-08T00:00:00"/>
    <d v="2023-03-14T00:00:00"/>
    <x v="25"/>
    <s v="Środkowy Zachód"/>
    <n v="12"/>
    <n v="334"/>
    <s v="Zegary"/>
    <n v="8"/>
    <n v="7.4999999999999997E-2"/>
    <n v="214.4"/>
    <n v="145.792"/>
    <n v="1715.2"/>
    <n v="507.69920000000008"/>
    <x v="1"/>
  </r>
  <r>
    <s v="SO - 0003813"/>
    <s v="Hurtownik"/>
    <s v="WARE-NBV1002"/>
    <d v="2023-03-03T00:00:00"/>
    <d v="2023-03-06T00:00:00"/>
    <d v="2023-03-08T00:00:00"/>
    <x v="2"/>
    <s v="Północny Wschód"/>
    <n v="36"/>
    <n v="74"/>
    <s v="Naczynia do pieczenia"/>
    <n v="3"/>
    <n v="0.15"/>
    <n v="247.9"/>
    <n v="163.614"/>
    <n v="743.7"/>
    <n v="214.92930000000001"/>
    <x v="0"/>
  </r>
  <r>
    <s v="SO - 0003814"/>
    <s v="Sklep stacjonarny"/>
    <s v="WARE-UHY1004"/>
    <d v="2023-03-03T00:00:00"/>
    <d v="2023-03-17T00:00:00"/>
    <d v="2023-03-24T00:00:00"/>
    <x v="15"/>
    <s v="Północny Wschód"/>
    <n v="10"/>
    <n v="205"/>
    <s v="Meble łazienkowe"/>
    <n v="8"/>
    <n v="0.1"/>
    <n v="3959.7"/>
    <n v="3207.357"/>
    <n v="31677.599999999999"/>
    <n v="5416.8695999999991"/>
    <x v="0"/>
  </r>
  <r>
    <s v="SO - 0003815"/>
    <s v="Dystrybutor"/>
    <s v="WARE-MKL1006"/>
    <d v="2023-03-03T00:00:00"/>
    <d v="2023-03-09T00:00:00"/>
    <d v="2023-03-18T00:00:00"/>
    <x v="3"/>
    <s v="Środkowy Zachód"/>
    <n v="35"/>
    <n v="363"/>
    <s v="Zapachy do domu"/>
    <n v="6"/>
    <n v="7.4999999999999997E-2"/>
    <n v="3798.9"/>
    <n v="2887.1640000000002"/>
    <n v="22793.4"/>
    <n v="5060.1347999999998"/>
    <x v="1"/>
  </r>
  <r>
    <s v="SO - 0003816"/>
    <s v="Dystrybutor"/>
    <s v="WARE-UHY1004"/>
    <d v="2023-03-03T00:00:00"/>
    <d v="2023-03-15T00:00:00"/>
    <d v="2023-03-18T00:00:00"/>
    <x v="23"/>
    <s v="Środkowy Zachód"/>
    <n v="21"/>
    <n v="234"/>
    <s v="Naczynia serwisowe"/>
    <n v="1"/>
    <n v="0.2"/>
    <n v="3912.8"/>
    <n v="1799.8879999999999"/>
    <n v="3912.8"/>
    <n v="1690.3296000000003"/>
    <x v="0"/>
  </r>
  <r>
    <s v="SO - 0003817"/>
    <s v="Online"/>
    <s v="WARE-UHY1004"/>
    <d v="2023-03-03T00:00:00"/>
    <d v="2023-03-06T00:00:00"/>
    <d v="2023-03-12T00:00:00"/>
    <x v="5"/>
    <s v="Północny Wschód"/>
    <n v="34"/>
    <n v="204"/>
    <s v="Ramki na ścianę"/>
    <n v="6"/>
    <n v="0.05"/>
    <n v="261.3"/>
    <n v="109.746"/>
    <n v="1567.8000000000002"/>
    <n v="863.85780000000011"/>
    <x v="1"/>
  </r>
  <r>
    <s v="SO - 0003818"/>
    <s v="Hurtownik"/>
    <s v="WARE-XYS1001"/>
    <d v="2023-03-03T00:00:00"/>
    <d v="2023-03-28T00:00:00"/>
    <d v="2023-03-29T00:00:00"/>
    <x v="20"/>
    <s v="Zachód"/>
    <n v="1"/>
    <n v="57"/>
    <s v="Dywany"/>
    <n v="7"/>
    <n v="0.05"/>
    <n v="2331.6"/>
    <n v="1515.54"/>
    <n v="16321.199999999999"/>
    <n v="5426.799"/>
    <x v="1"/>
  </r>
  <r>
    <s v="SO - 0003819"/>
    <s v="Online"/>
    <s v="WARE-NMK1003"/>
    <d v="2023-03-04T00:00:00"/>
    <d v="2023-03-10T00:00:00"/>
    <d v="2023-03-13T00:00:00"/>
    <x v="27"/>
    <s v="Zachód"/>
    <n v="17"/>
    <n v="177"/>
    <s v="Przechowywanie wina"/>
    <n v="3"/>
    <n v="0.2"/>
    <n v="1098.8"/>
    <n v="802.12400000000002"/>
    <n v="3296.3999999999996"/>
    <n v="712.02239999999983"/>
    <x v="0"/>
  </r>
  <r>
    <s v="SO - 0003820"/>
    <s v="Hurtownik"/>
    <s v="WARE-UHY1004"/>
    <d v="2023-03-04T00:00:00"/>
    <d v="2023-03-26T00:00:00"/>
    <d v="2023-04-02T00:00:00"/>
    <x v="8"/>
    <s v="Południe"/>
    <n v="12"/>
    <n v="205"/>
    <s v="Przechowywanie wina"/>
    <n v="4"/>
    <n v="7.4999999999999997E-2"/>
    <n v="3946.3"/>
    <n v="3196.5030000000002"/>
    <n v="15785.2"/>
    <n v="2774.2489"/>
    <x v="1"/>
  </r>
  <r>
    <s v="SO - 0003821"/>
    <s v="Hurtownik"/>
    <s v="WARE-PUJ1005"/>
    <d v="2023-03-04T00:00:00"/>
    <d v="2023-03-25T00:00:00"/>
    <d v="2023-04-02T00:00:00"/>
    <x v="20"/>
    <s v="Zachód"/>
    <n v="8"/>
    <n v="309"/>
    <s v="Pufy"/>
    <n v="1"/>
    <n v="0.1"/>
    <n v="1855.9"/>
    <n v="890.83199999999999"/>
    <n v="1855.9"/>
    <n v="868.5612000000001"/>
    <x v="0"/>
  </r>
  <r>
    <s v="SO - 0003822"/>
    <s v="Hurtownik"/>
    <s v="WARE-NMK1003"/>
    <d v="2023-03-04T00:00:00"/>
    <d v="2023-03-12T00:00:00"/>
    <d v="2023-03-17T00:00:00"/>
    <x v="8"/>
    <s v="Południe"/>
    <n v="50"/>
    <n v="144"/>
    <s v="Przechowywanie wina"/>
    <n v="2"/>
    <n v="0.15"/>
    <n v="5768.7"/>
    <n v="2711.2890000000002"/>
    <n v="11537.4"/>
    <n v="5197.5986999999996"/>
    <x v="0"/>
  </r>
  <r>
    <s v="SO - 0003823"/>
    <s v="Online"/>
    <s v="WARE-PUJ1005"/>
    <d v="2023-03-04T00:00:00"/>
    <d v="2023-03-07T00:00:00"/>
    <d v="2023-03-13T00:00:00"/>
    <x v="11"/>
    <s v="Środkowy Zachód"/>
    <n v="23"/>
    <n v="268"/>
    <s v="Dekoracje zewnętrzne"/>
    <n v="5"/>
    <n v="0.1"/>
    <n v="737"/>
    <n v="346.39"/>
    <n v="3685"/>
    <n v="1757.7450000000001"/>
    <x v="0"/>
  </r>
  <r>
    <s v="SO - 0003824"/>
    <s v="Dystrybutor"/>
    <s v="WARE-NBV1002"/>
    <d v="2023-03-04T00:00:00"/>
    <d v="2023-03-20T00:00:00"/>
    <d v="2023-03-22T00:00:00"/>
    <x v="24"/>
    <s v="Północny Wschód"/>
    <n v="11"/>
    <n v="69"/>
    <s v="Lampy podłogowe"/>
    <n v="8"/>
    <n v="0.05"/>
    <n v="5996.5"/>
    <n v="2398.6"/>
    <n v="47972"/>
    <n v="27344.04"/>
    <x v="1"/>
  </r>
  <r>
    <s v="SO - 0003825"/>
    <s v="Online"/>
    <s v="WARE-XYS1001"/>
    <d v="2023-03-04T00:00:00"/>
    <d v="2023-03-16T00:00:00"/>
    <d v="2023-03-21T00:00:00"/>
    <x v="9"/>
    <s v="Środkowy Zachód"/>
    <n v="35"/>
    <n v="32"/>
    <s v="Świąteczne"/>
    <n v="7"/>
    <n v="0.1"/>
    <n v="1058.5999999999999"/>
    <n v="899.81"/>
    <n v="7410.1999999999989"/>
    <n v="1000.3769999999998"/>
    <x v="0"/>
  </r>
  <r>
    <s v="SO - 0003826"/>
    <s v="Online"/>
    <s v="WARE-NMK1003"/>
    <d v="2023-03-04T00:00:00"/>
    <d v="2023-03-22T00:00:00"/>
    <d v="2023-03-31T00:00:00"/>
    <x v="27"/>
    <s v="Zachód"/>
    <n v="16"/>
    <n v="185"/>
    <s v="Kwiaty"/>
    <n v="6"/>
    <n v="7.4999999999999997E-2"/>
    <n v="897.8"/>
    <n v="619.48199999999997"/>
    <n v="5386.7999999999993"/>
    <n v="1544.6649"/>
    <x v="1"/>
  </r>
  <r>
    <s v="SO - 0003827"/>
    <s v="Online"/>
    <s v="WARE-XYS1001"/>
    <d v="2023-03-05T00:00:00"/>
    <d v="2023-03-13T00:00:00"/>
    <d v="2023-03-17T00:00:00"/>
    <x v="4"/>
    <s v="Południe"/>
    <n v="43"/>
    <n v="33"/>
    <s v="Pufy"/>
    <n v="5"/>
    <n v="7.4999999999999997E-2"/>
    <n v="2613"/>
    <n v="1332.63"/>
    <n v="13065"/>
    <n v="5921.7112499999994"/>
    <x v="1"/>
  </r>
  <r>
    <s v="SO - 0003828"/>
    <s v="Dystrybutor"/>
    <s v="WARE-NMK1003"/>
    <d v="2023-03-05T00:00:00"/>
    <d v="2023-03-25T00:00:00"/>
    <d v="2023-03-28T00:00:00"/>
    <x v="24"/>
    <s v="Północny Wschód"/>
    <n v="5"/>
    <n v="98"/>
    <s v="Rzeźby"/>
    <n v="5"/>
    <n v="0.1"/>
    <n v="5621.3"/>
    <n v="3316.567"/>
    <n v="28106.5"/>
    <n v="10371.298500000001"/>
    <x v="0"/>
  </r>
  <r>
    <s v="SO - 0003829"/>
    <s v="Online"/>
    <s v="WARE-UHY1004"/>
    <d v="2023-03-05T00:00:00"/>
    <d v="2023-03-17T00:00:00"/>
    <d v="2023-03-24T00:00:00"/>
    <x v="4"/>
    <s v="Południe"/>
    <n v="1"/>
    <n v="229"/>
    <s v="Narzędzia barowe"/>
    <n v="4"/>
    <n v="0.05"/>
    <n v="951.4"/>
    <n v="732.57799999999997"/>
    <n v="3805.6"/>
    <n v="831.52359999999999"/>
    <x v="1"/>
  </r>
  <r>
    <s v="SO - 0003830"/>
    <s v="Online"/>
    <s v="WARE-PUJ1005"/>
    <d v="2023-03-05T00:00:00"/>
    <d v="2023-03-15T00:00:00"/>
    <d v="2023-03-25T00:00:00"/>
    <x v="12"/>
    <s v="Zachód"/>
    <n v="35"/>
    <n v="298"/>
    <s v="Naczynia do pieczenia"/>
    <n v="5"/>
    <n v="0.05"/>
    <n v="187.6"/>
    <n v="80.668000000000006"/>
    <n v="938"/>
    <n v="507.92699999999996"/>
    <x v="1"/>
  </r>
  <r>
    <s v="SO - 0003831"/>
    <s v="Online"/>
    <s v="WARE-UHY1004"/>
    <d v="2023-03-05T00:00:00"/>
    <d v="2023-03-08T00:00:00"/>
    <d v="2023-03-13T00:00:00"/>
    <x v="27"/>
    <s v="Zachód"/>
    <n v="4"/>
    <n v="244"/>
    <s v="Przechowywanie wina"/>
    <n v="7"/>
    <n v="0.15"/>
    <n v="3886"/>
    <n v="2409.3200000000002"/>
    <n v="27202"/>
    <n v="8786.2459999999992"/>
    <x v="0"/>
  </r>
  <r>
    <s v="SO - 0003832"/>
    <s v="Hurtownik"/>
    <s v="WARE-NMK1003"/>
    <d v="2023-03-05T00:00:00"/>
    <d v="2023-03-12T00:00:00"/>
    <d v="2023-03-22T00:00:00"/>
    <x v="20"/>
    <s v="Zachód"/>
    <n v="31"/>
    <n v="106"/>
    <s v="Meble ogrodowe"/>
    <n v="6"/>
    <n v="0.05"/>
    <n v="1815.7"/>
    <n v="980.47799999999995"/>
    <n v="10894.2"/>
    <n v="4760.7654000000002"/>
    <x v="1"/>
  </r>
  <r>
    <s v="SO - 0003833"/>
    <s v="Sklep stacjonarny"/>
    <s v="WARE-NMK1003"/>
    <d v="2023-03-05T00:00:00"/>
    <d v="2023-03-15T00:00:00"/>
    <d v="2023-03-19T00:00:00"/>
    <x v="0"/>
    <s v="Środkowy Zachód"/>
    <n v="4"/>
    <n v="199"/>
    <s v="Świece"/>
    <n v="4"/>
    <n v="0.2"/>
    <n v="2834.1"/>
    <n v="1927.1880000000001"/>
    <n v="11336.4"/>
    <n v="2902.1183999999994"/>
    <x v="0"/>
  </r>
  <r>
    <s v="SO - 0003834"/>
    <s v="Online"/>
    <s v="WARE-NMK1003"/>
    <d v="2023-03-06T00:00:00"/>
    <d v="2023-03-28T00:00:00"/>
    <d v="2023-04-04T00:00:00"/>
    <x v="4"/>
    <s v="Południe"/>
    <n v="49"/>
    <n v="130"/>
    <s v="Meble sypialniane"/>
    <n v="7"/>
    <n v="0.05"/>
    <n v="971.5"/>
    <n v="670.33500000000004"/>
    <n v="6800.5"/>
    <n v="2002.7472499999997"/>
    <x v="1"/>
  </r>
  <r>
    <s v="SO - 0003835"/>
    <s v="Hurtownik"/>
    <s v="WARE-NMK1003"/>
    <d v="2023-03-06T00:00:00"/>
    <d v="2023-04-03T00:00:00"/>
    <d v="2023-04-07T00:00:00"/>
    <x v="2"/>
    <s v="Północny Wschód"/>
    <n v="5"/>
    <n v="146"/>
    <s v="Poduszki"/>
    <n v="7"/>
    <n v="0.1"/>
    <n v="180.9"/>
    <n v="86.831999999999994"/>
    <n v="1266.3"/>
    <n v="592.62840000000017"/>
    <x v="0"/>
  </r>
  <r>
    <s v="SO - 0003836"/>
    <s v="Online"/>
    <s v="WARE-NMK1003"/>
    <d v="2023-03-06T00:00:00"/>
    <d v="2023-03-29T00:00:00"/>
    <d v="2023-04-06T00:00:00"/>
    <x v="27"/>
    <s v="Zachód"/>
    <n v="12"/>
    <n v="95"/>
    <s v="Półmiski"/>
    <n v="5"/>
    <n v="0.15"/>
    <n v="207.7"/>
    <n v="114.235"/>
    <n v="1038.5"/>
    <n v="397.22624999999994"/>
    <x v="0"/>
  </r>
  <r>
    <s v="SO - 0003837"/>
    <s v="Online"/>
    <s v="WARE-NMK1003"/>
    <d v="2023-03-06T00:00:00"/>
    <d v="2023-03-17T00:00:00"/>
    <d v="2023-03-20T00:00:00"/>
    <x v="11"/>
    <s v="Środkowy Zachód"/>
    <n v="23"/>
    <n v="144"/>
    <s v="Zegary"/>
    <n v="3"/>
    <n v="0.05"/>
    <n v="3979.8"/>
    <n v="2706.2640000000001"/>
    <n v="11939.400000000001"/>
    <n v="3629.5776000000001"/>
    <x v="1"/>
  </r>
  <r>
    <s v="SO - 0003838"/>
    <s v="Sklep stacjonarny"/>
    <s v="WARE-PUJ1005"/>
    <d v="2023-03-06T00:00:00"/>
    <d v="2023-03-16T00:00:00"/>
    <d v="2023-03-22T00:00:00"/>
    <x v="6"/>
    <s v="Zachód"/>
    <n v="13"/>
    <n v="290"/>
    <s v="Toaletki"/>
    <n v="4"/>
    <n v="0.3"/>
    <n v="221.1"/>
    <n v="154.77000000000001"/>
    <n v="884.4"/>
    <n v="185.72399999999993"/>
    <x v="0"/>
  </r>
  <r>
    <s v="SO - 0003839"/>
    <s v="Dystrybutor"/>
    <s v="WARE-NMK1003"/>
    <d v="2023-03-06T00:00:00"/>
    <d v="2023-03-17T00:00:00"/>
    <d v="2023-03-19T00:00:00"/>
    <x v="24"/>
    <s v="Północny Wschód"/>
    <n v="9"/>
    <n v="139"/>
    <s v="Meble do jadalni"/>
    <n v="5"/>
    <n v="0.2"/>
    <n v="1058.5999999999999"/>
    <n v="497.54199999999997"/>
    <n v="5293"/>
    <n v="2244.232"/>
    <x v="0"/>
  </r>
  <r>
    <s v="SO - 0003840"/>
    <s v="Online"/>
    <s v="WARE-UHY1004"/>
    <d v="2023-03-06T00:00:00"/>
    <d v="2023-03-16T00:00:00"/>
    <d v="2023-03-24T00:00:00"/>
    <x v="21"/>
    <s v="Południe"/>
    <n v="22"/>
    <n v="258"/>
    <s v="Naczynia serwisowe"/>
    <n v="3"/>
    <n v="0.15"/>
    <n v="5929.5"/>
    <n v="3557.7"/>
    <n v="17788.5"/>
    <n v="6048.09"/>
    <x v="0"/>
  </r>
  <r>
    <s v="SO - 0003841"/>
    <s v="Dystrybutor"/>
    <s v="WARE-XYS1001"/>
    <d v="2023-03-06T00:00:00"/>
    <d v="2023-03-29T00:00:00"/>
    <d v="2023-04-08T00:00:00"/>
    <x v="24"/>
    <s v="Północny Wschód"/>
    <n v="46"/>
    <n v="53"/>
    <s v="Meble ogrodowe"/>
    <n v="4"/>
    <n v="0.4"/>
    <n v="904.5"/>
    <n v="479.38499999999999"/>
    <n v="3618"/>
    <n v="1020.276"/>
    <x v="0"/>
  </r>
  <r>
    <s v="SO - 0003842"/>
    <s v="Hurtownik"/>
    <s v="WARE-NMK1003"/>
    <d v="2023-03-06T00:00:00"/>
    <d v="2023-03-19T00:00:00"/>
    <d v="2023-03-23T00:00:00"/>
    <x v="8"/>
    <s v="Południe"/>
    <n v="7"/>
    <n v="194"/>
    <s v="Telefony"/>
    <n v="5"/>
    <n v="0.05"/>
    <n v="2331.6"/>
    <n v="1911.912"/>
    <n v="11658"/>
    <n v="1993.5179999999996"/>
    <x v="1"/>
  </r>
  <r>
    <s v="SO - 0003843"/>
    <s v="Hurtownik"/>
    <s v="WARE-NMK1003"/>
    <d v="2023-03-06T00:00:00"/>
    <d v="2023-03-18T00:00:00"/>
    <d v="2023-03-23T00:00:00"/>
    <x v="2"/>
    <s v="Północny Wschód"/>
    <n v="8"/>
    <n v="161"/>
    <s v="Meble ogrodowe"/>
    <n v="2"/>
    <n v="0.3"/>
    <n v="1976.5"/>
    <n v="1620.73"/>
    <n v="3953"/>
    <n v="498.07799999999992"/>
    <x v="0"/>
  </r>
  <r>
    <s v="SO - 0003844"/>
    <s v="Online"/>
    <s v="WARE-MKL1006"/>
    <d v="2023-03-06T00:00:00"/>
    <d v="2023-03-28T00:00:00"/>
    <d v="2023-04-05T00:00:00"/>
    <x v="27"/>
    <s v="Zachód"/>
    <n v="47"/>
    <n v="349"/>
    <s v="Meble łazienkowe"/>
    <n v="8"/>
    <n v="0.05"/>
    <n v="5748.6"/>
    <n v="4483.9080000000004"/>
    <n v="45988.800000000003"/>
    <n v="9611.6592000000001"/>
    <x v="1"/>
  </r>
  <r>
    <s v="SO - 0003845"/>
    <s v="Hurtownik"/>
    <s v="WARE-NMK1003"/>
    <d v="2023-03-06T00:00:00"/>
    <d v="2023-03-30T00:00:00"/>
    <d v="2023-03-31T00:00:00"/>
    <x v="20"/>
    <s v="Zachód"/>
    <n v="9"/>
    <n v="139"/>
    <s v="Kolekcje"/>
    <n v="8"/>
    <n v="0.15"/>
    <n v="1319.9"/>
    <n v="725.94500000000005"/>
    <n v="10559.2"/>
    <n v="4038.8940000000002"/>
    <x v="0"/>
  </r>
  <r>
    <s v="SO - 0003846"/>
    <s v="Online"/>
    <s v="WARE-XYS1001"/>
    <d v="2023-03-07T00:00:00"/>
    <d v="2023-03-20T00:00:00"/>
    <d v="2023-03-26T00:00:00"/>
    <x v="27"/>
    <s v="Zachód"/>
    <n v="7"/>
    <n v="47"/>
    <s v="Toaletki"/>
    <n v="8"/>
    <n v="0.05"/>
    <n v="958.1"/>
    <n v="488.63099999999997"/>
    <n v="7664.8"/>
    <n v="3567.9644000000003"/>
    <x v="1"/>
  </r>
  <r>
    <s v="SO - 0003847"/>
    <s v="Sklep stacjonarny"/>
    <s v="WARE-MKL1006"/>
    <d v="2023-03-07T00:00:00"/>
    <d v="2023-03-29T00:00:00"/>
    <d v="2023-04-07T00:00:00"/>
    <x v="16"/>
    <s v="Zachód"/>
    <n v="46"/>
    <n v="355"/>
    <s v="Meble sypialniane"/>
    <n v="3"/>
    <n v="0.05"/>
    <n v="5641.4"/>
    <n v="4174.6360000000004"/>
    <n v="16924.199999999997"/>
    <n v="4180.2773999999972"/>
    <x v="1"/>
  </r>
  <r>
    <s v="SO - 0003848"/>
    <s v="Hurtownik"/>
    <s v="WARE-UHY1004"/>
    <d v="2023-03-07T00:00:00"/>
    <d v="2023-03-15T00:00:00"/>
    <d v="2023-03-24T00:00:00"/>
    <x v="20"/>
    <s v="Zachód"/>
    <n v="27"/>
    <n v="234"/>
    <s v="Wisiorki"/>
    <n v="8"/>
    <n v="7.4999999999999997E-2"/>
    <n v="743.7"/>
    <n v="349.53899999999999"/>
    <n v="5949.6"/>
    <n v="2916.7914000000005"/>
    <x v="1"/>
  </r>
  <r>
    <s v="SO - 0003849"/>
    <s v="Hurtownik"/>
    <s v="WARE-PUJ1005"/>
    <d v="2023-03-07T00:00:00"/>
    <d v="2023-03-09T00:00:00"/>
    <d v="2023-03-16T00:00:00"/>
    <x v="2"/>
    <s v="Północny Wschód"/>
    <n v="5"/>
    <n v="278"/>
    <s v="Koszykówka"/>
    <n v="1"/>
    <n v="0.15"/>
    <n v="3819"/>
    <n v="1909.5"/>
    <n v="3819"/>
    <n v="1623.075"/>
    <x v="0"/>
  </r>
  <r>
    <s v="SO - 0003850"/>
    <s v="Sklep stacjonarny"/>
    <s v="WARE-MKL1006"/>
    <d v="2023-03-07T00:00:00"/>
    <d v="2023-03-27T00:00:00"/>
    <d v="2023-04-03T00:00:00"/>
    <x v="16"/>
    <s v="Zachód"/>
    <n v="32"/>
    <n v="342"/>
    <s v="Audio"/>
    <n v="6"/>
    <n v="0.15"/>
    <n v="2653.2"/>
    <n v="1485.7919999999999"/>
    <n v="15919.199999999999"/>
    <n v="5953.7807999999995"/>
    <x v="0"/>
  </r>
  <r>
    <s v="SO - 0003851"/>
    <s v="Online"/>
    <s v="WARE-MKL1006"/>
    <d v="2023-03-07T00:00:00"/>
    <d v="2023-04-01T00:00:00"/>
    <d v="2023-04-07T00:00:00"/>
    <x v="11"/>
    <s v="Środkowy Zachód"/>
    <n v="1"/>
    <n v="366"/>
    <s v="Półmiski"/>
    <n v="2"/>
    <n v="0.1"/>
    <n v="1943"/>
    <n v="1088.08"/>
    <n v="3886"/>
    <n v="1538.8560000000002"/>
    <x v="0"/>
  </r>
  <r>
    <s v="SO - 0003852"/>
    <s v="Online"/>
    <s v="WARE-NMK1003"/>
    <d v="2023-03-07T00:00:00"/>
    <d v="2023-03-10T00:00:00"/>
    <d v="2023-03-11T00:00:00"/>
    <x v="11"/>
    <s v="Środkowy Zachód"/>
    <n v="40"/>
    <n v="174"/>
    <s v="Ozdoby"/>
    <n v="7"/>
    <n v="0.05"/>
    <n v="1929.6"/>
    <n v="1543.68"/>
    <n v="13507.199999999999"/>
    <n v="2566.3679999999986"/>
    <x v="1"/>
  </r>
  <r>
    <s v="SO - 0003853"/>
    <s v="Online"/>
    <s v="WARE-UHY1004"/>
    <d v="2023-03-07T00:00:00"/>
    <d v="2023-03-30T00:00:00"/>
    <d v="2023-04-03T00:00:00"/>
    <x v="27"/>
    <s v="Zachód"/>
    <n v="44"/>
    <n v="260"/>
    <s v="Naczynia do pieczenia"/>
    <n v="2"/>
    <n v="7.4999999999999997E-2"/>
    <n v="1809"/>
    <n v="1338.66"/>
    <n v="3618"/>
    <n v="870.12899999999991"/>
    <x v="1"/>
  </r>
  <r>
    <s v="SO - 0003854"/>
    <s v="Hurtownik"/>
    <s v="WARE-MKL1006"/>
    <d v="2023-03-07T00:00:00"/>
    <d v="2023-04-01T00:00:00"/>
    <d v="2023-04-10T00:00:00"/>
    <x v="20"/>
    <s v="Zachód"/>
    <n v="36"/>
    <n v="351"/>
    <s v="Baseball"/>
    <n v="2"/>
    <n v="7.4999999999999997E-2"/>
    <n v="1005"/>
    <n v="814.05"/>
    <n v="2010"/>
    <n v="353.25750000000011"/>
    <x v="1"/>
  </r>
  <r>
    <s v="SO - 0003855"/>
    <s v="Hurtownik"/>
    <s v="WARE-NMK1003"/>
    <d v="2023-03-07T00:00:00"/>
    <d v="2023-03-27T00:00:00"/>
    <d v="2023-03-30T00:00:00"/>
    <x v="2"/>
    <s v="Północny Wschód"/>
    <n v="34"/>
    <n v="197"/>
    <s v="Szafy"/>
    <n v="2"/>
    <n v="7.4999999999999997E-2"/>
    <n v="1721.9"/>
    <n v="1102.0160000000001"/>
    <n v="3443.8"/>
    <n v="1146.7854"/>
    <x v="1"/>
  </r>
  <r>
    <s v="SO - 0003856"/>
    <s v="Online"/>
    <s v="WARE-NMK1003"/>
    <d v="2023-03-08T00:00:00"/>
    <d v="2023-03-29T00:00:00"/>
    <d v="2023-04-03T00:00:00"/>
    <x v="21"/>
    <s v="Południe"/>
    <n v="18"/>
    <n v="95"/>
    <s v="Wazy"/>
    <n v="2"/>
    <n v="0.2"/>
    <n v="837.5"/>
    <n v="368.5"/>
    <n v="1675"/>
    <n v="750.40000000000009"/>
    <x v="0"/>
  </r>
  <r>
    <s v="SO - 0003857"/>
    <s v="Sklep stacjonarny"/>
    <s v="WARE-NMK1003"/>
    <d v="2023-03-08T00:00:00"/>
    <d v="2023-03-14T00:00:00"/>
    <d v="2023-03-19T00:00:00"/>
    <x v="15"/>
    <s v="Północny Wschód"/>
    <n v="39"/>
    <n v="143"/>
    <s v="Półmiski"/>
    <n v="2"/>
    <n v="0.05"/>
    <n v="3852.5"/>
    <n v="3236.1"/>
    <n v="7705"/>
    <n v="1171.1600000000001"/>
    <x v="1"/>
  </r>
  <r>
    <s v="SO - 0003858"/>
    <s v="Sklep stacjonarny"/>
    <s v="WARE-XYS1001"/>
    <d v="2023-03-08T00:00:00"/>
    <d v="2023-03-11T00:00:00"/>
    <d v="2023-03-19T00:00:00"/>
    <x v="19"/>
    <s v="Północny Wschód"/>
    <n v="27"/>
    <n v="15"/>
    <s v="Szkło stołowe"/>
    <n v="5"/>
    <n v="7.4999999999999997E-2"/>
    <n v="3644.8"/>
    <n v="2842.944"/>
    <n v="18224"/>
    <n v="3708.5840000000012"/>
    <x v="1"/>
  </r>
  <r>
    <s v="SO - 0003859"/>
    <s v="Dystrybutor"/>
    <s v="WARE-XYS1001"/>
    <d v="2023-03-08T00:00:00"/>
    <d v="2023-03-20T00:00:00"/>
    <d v="2023-03-23T00:00:00"/>
    <x v="13"/>
    <s v="Środkowy Zachód"/>
    <n v="50"/>
    <n v="50"/>
    <s v="TV i wideo"/>
    <n v="2"/>
    <n v="7.4999999999999997E-2"/>
    <n v="227.8"/>
    <n v="120.73399999999999"/>
    <n v="455.6"/>
    <n v="198.07210000000003"/>
    <x v="1"/>
  </r>
  <r>
    <s v="SO - 0003860"/>
    <s v="Dystrybutor"/>
    <s v="WARE-XYS1001"/>
    <d v="2023-03-08T00:00:00"/>
    <d v="2023-03-19T00:00:00"/>
    <d v="2023-03-22T00:00:00"/>
    <x v="23"/>
    <s v="Środkowy Zachód"/>
    <n v="12"/>
    <n v="56"/>
    <s v="Zastawa stołowa"/>
    <n v="7"/>
    <n v="7.4999999999999997E-2"/>
    <n v="3370.1"/>
    <n v="2055.761"/>
    <n v="23590.7"/>
    <n v="8510.3450250000005"/>
    <x v="1"/>
  </r>
  <r>
    <s v="SO - 0003861"/>
    <s v="Online"/>
    <s v="WARE-PUJ1005"/>
    <d v="2023-03-08T00:00:00"/>
    <d v="2023-03-16T00:00:00"/>
    <d v="2023-03-23T00:00:00"/>
    <x v="27"/>
    <s v="Zachód"/>
    <n v="40"/>
    <n v="328"/>
    <s v="Okładziny ścienne"/>
    <n v="7"/>
    <n v="0.05"/>
    <n v="1051.9000000000001"/>
    <n v="557.50699999999995"/>
    <n v="7363.3000000000011"/>
    <n v="3287.7134500000011"/>
    <x v="1"/>
  </r>
  <r>
    <s v="SO - 0003862"/>
    <s v="Sklep stacjonarny"/>
    <s v="WARE-NBV1002"/>
    <d v="2023-03-08T00:00:00"/>
    <d v="2023-03-28T00:00:00"/>
    <d v="2023-04-02T00:00:00"/>
    <x v="6"/>
    <s v="Zachód"/>
    <n v="41"/>
    <n v="85"/>
    <s v="Poduszki meblowe"/>
    <n v="6"/>
    <n v="0.05"/>
    <n v="3966.4"/>
    <n v="3331.7759999999998"/>
    <n v="23798.400000000001"/>
    <n v="3617.3568000000014"/>
    <x v="1"/>
  </r>
  <r>
    <s v="SO - 0003863"/>
    <s v="Sklep stacjonarny"/>
    <s v="WARE-PUJ1005"/>
    <d v="2023-03-09T00:00:00"/>
    <d v="2023-03-27T00:00:00"/>
    <d v="2023-03-31T00:00:00"/>
    <x v="18"/>
    <s v="Północny Wschód"/>
    <n v="22"/>
    <n v="264"/>
    <s v="Ramki na zdjęcia"/>
    <n v="7"/>
    <n v="7.4999999999999997E-2"/>
    <n v="241.2"/>
    <n v="96.48"/>
    <n v="1688.3999999999999"/>
    <n v="937.06199999999978"/>
    <x v="1"/>
  </r>
  <r>
    <s v="SO - 0003864"/>
    <s v="Online"/>
    <s v="WARE-NBV1002"/>
    <d v="2023-03-09T00:00:00"/>
    <d v="2023-03-28T00:00:00"/>
    <d v="2023-03-31T00:00:00"/>
    <x v="9"/>
    <s v="Środkowy Zachód"/>
    <n v="23"/>
    <n v="67"/>
    <s v="Ramki na zdjęcia"/>
    <n v="3"/>
    <n v="7.4999999999999997E-2"/>
    <n v="3149"/>
    <n v="1731.95"/>
    <n v="9447"/>
    <n v="3932.3137499999998"/>
    <x v="1"/>
  </r>
  <r>
    <s v="SO - 0003865"/>
    <s v="Online"/>
    <s v="WARE-UHY1004"/>
    <d v="2023-03-09T00:00:00"/>
    <d v="2023-03-24T00:00:00"/>
    <d v="2023-04-02T00:00:00"/>
    <x v="12"/>
    <s v="Zachód"/>
    <n v="43"/>
    <n v="253"/>
    <s v="Kolekcje"/>
    <n v="3"/>
    <n v="7.4999999999999997E-2"/>
    <n v="911.2"/>
    <n v="728.96"/>
    <n v="2733.6000000000004"/>
    <n v="505.71600000000007"/>
    <x v="1"/>
  </r>
  <r>
    <s v="SO - 0003866"/>
    <s v="Sklep stacjonarny"/>
    <s v="WARE-NMK1003"/>
    <d v="2023-03-09T00:00:00"/>
    <d v="2023-03-11T00:00:00"/>
    <d v="2023-03-12T00:00:00"/>
    <x v="15"/>
    <s v="Północny Wschód"/>
    <n v="29"/>
    <n v="154"/>
    <s v="Meble łazienkowe"/>
    <n v="3"/>
    <n v="0.15"/>
    <n v="2345"/>
    <n v="1758.75"/>
    <n v="7035"/>
    <n v="1494.9375"/>
    <x v="0"/>
  </r>
  <r>
    <s v="SO - 0003867"/>
    <s v="Sklep stacjonarny"/>
    <s v="WARE-UHY1004"/>
    <d v="2023-03-09T00:00:00"/>
    <d v="2023-03-15T00:00:00"/>
    <d v="2023-03-20T00:00:00"/>
    <x v="10"/>
    <s v="Południe"/>
    <n v="20"/>
    <n v="247"/>
    <s v="Wazy"/>
    <n v="5"/>
    <n v="0.05"/>
    <n v="5313.1"/>
    <n v="2125.2399999999998"/>
    <n v="26565.5"/>
    <n v="15142.335000000003"/>
    <x v="1"/>
  </r>
  <r>
    <s v="SO - 0003868"/>
    <s v="Sklep stacjonarny"/>
    <s v="WARE-XYS1001"/>
    <d v="2023-03-09T00:00:00"/>
    <d v="2023-04-02T00:00:00"/>
    <d v="2023-04-11T00:00:00"/>
    <x v="6"/>
    <s v="Zachód"/>
    <n v="1"/>
    <n v="8"/>
    <s v="Poduszki"/>
    <n v="3"/>
    <n v="7.4999999999999997E-2"/>
    <n v="2512.5"/>
    <n v="1331.625"/>
    <n v="7537.5"/>
    <n v="3276.9281250000004"/>
    <x v="1"/>
  </r>
  <r>
    <s v="SO - 0003869"/>
    <s v="Sklep stacjonarny"/>
    <s v="WARE-NMK1003"/>
    <d v="2023-03-09T00:00:00"/>
    <d v="2023-03-19T00:00:00"/>
    <d v="2023-03-25T00:00:00"/>
    <x v="1"/>
    <s v="Zachód"/>
    <n v="7"/>
    <n v="125"/>
    <s v="Komputery"/>
    <n v="5"/>
    <n v="0.05"/>
    <n v="4020"/>
    <n v="2291.4"/>
    <n v="20100"/>
    <n v="8210.85"/>
    <x v="1"/>
  </r>
  <r>
    <s v="SO - 0003870"/>
    <s v="Sklep stacjonarny"/>
    <s v="WARE-NMK1003"/>
    <d v="2023-03-09T00:00:00"/>
    <d v="2023-03-18T00:00:00"/>
    <d v="2023-03-26T00:00:00"/>
    <x v="14"/>
    <s v="Północny Wschód"/>
    <n v="11"/>
    <n v="88"/>
    <s v="Dywany"/>
    <n v="2"/>
    <n v="0.4"/>
    <n v="194.3"/>
    <n v="122.40900000000001"/>
    <n v="388.6"/>
    <n v="86.269199999999998"/>
    <x v="0"/>
  </r>
  <r>
    <s v="SO - 0003871"/>
    <s v="Online"/>
    <s v="WARE-XYS1001"/>
    <d v="2023-03-10T00:00:00"/>
    <d v="2023-04-06T00:00:00"/>
    <d v="2023-04-12T00:00:00"/>
    <x v="12"/>
    <s v="Zachód"/>
    <n v="16"/>
    <n v="58"/>
    <s v="Naczynia do pieczenia"/>
    <n v="4"/>
    <n v="7.4999999999999997E-2"/>
    <n v="790.6"/>
    <n v="434.83"/>
    <n v="3162.4"/>
    <n v="1316.3490000000002"/>
    <x v="1"/>
  </r>
  <r>
    <s v="SO - 0003872"/>
    <s v="Online"/>
    <s v="WARE-MKL1006"/>
    <d v="2023-03-10T00:00:00"/>
    <d v="2023-03-21T00:00:00"/>
    <d v="2023-03-26T00:00:00"/>
    <x v="21"/>
    <s v="Południe"/>
    <n v="47"/>
    <n v="361"/>
    <s v="Półmiski"/>
    <n v="8"/>
    <n v="7.4999999999999997E-2"/>
    <n v="3242.8"/>
    <n v="2464.5279999999998"/>
    <n v="25942.400000000001"/>
    <n v="5759.212800000003"/>
    <x v="1"/>
  </r>
  <r>
    <s v="SO - 0003873"/>
    <s v="Sklep stacjonarny"/>
    <s v="WARE-NMK1003"/>
    <d v="2023-03-10T00:00:00"/>
    <d v="2023-03-13T00:00:00"/>
    <d v="2023-03-22T00:00:00"/>
    <x v="16"/>
    <s v="Zachód"/>
    <n v="28"/>
    <n v="163"/>
    <s v="Lampy podłogowe"/>
    <n v="7"/>
    <n v="0.15"/>
    <n v="234.5"/>
    <n v="164.15"/>
    <n v="1641.5"/>
    <n v="418.58249999999992"/>
    <x v="0"/>
  </r>
  <r>
    <s v="SO - 0003874"/>
    <s v="Dystrybutor"/>
    <s v="WARE-NBV1002"/>
    <d v="2023-03-10T00:00:00"/>
    <d v="2023-03-16T00:00:00"/>
    <d v="2023-03-26T00:00:00"/>
    <x v="13"/>
    <s v="Środkowy Zachód"/>
    <n v="36"/>
    <n v="74"/>
    <s v="Meble do jadalni"/>
    <n v="5"/>
    <n v="0.05"/>
    <n v="5494"/>
    <n v="3626.04"/>
    <n v="27470"/>
    <n v="8872.81"/>
    <x v="1"/>
  </r>
  <r>
    <s v="SO - 0003875"/>
    <s v="Online"/>
    <s v="WARE-UHY1004"/>
    <d v="2023-03-10T00:00:00"/>
    <d v="2023-04-01T00:00:00"/>
    <d v="2023-04-11T00:00:00"/>
    <x v="9"/>
    <s v="Środkowy Zachód"/>
    <n v="41"/>
    <n v="257"/>
    <s v="Szafy"/>
    <n v="1"/>
    <n v="7.4999999999999997E-2"/>
    <n v="2613"/>
    <n v="1907.49"/>
    <n v="2613"/>
    <n v="652.59675000000004"/>
    <x v="1"/>
  </r>
  <r>
    <s v="SO - 0003876"/>
    <s v="Dystrybutor"/>
    <s v="WARE-NMK1003"/>
    <d v="2023-03-10T00:00:00"/>
    <d v="2023-03-18T00:00:00"/>
    <d v="2023-03-22T00:00:00"/>
    <x v="7"/>
    <s v="Południe"/>
    <n v="36"/>
    <n v="115"/>
    <s v="Szkło stołowe"/>
    <n v="5"/>
    <n v="0.05"/>
    <n v="1159.0999999999999"/>
    <n v="544.77700000000004"/>
    <n v="5795.5"/>
    <n v="2918.0342499999992"/>
    <x v="1"/>
  </r>
  <r>
    <s v="SO - 0003877"/>
    <s v="Sklep stacjonarny"/>
    <s v="WARE-PUJ1005"/>
    <d v="2023-03-10T00:00:00"/>
    <d v="2023-04-03T00:00:00"/>
    <d v="2023-04-07T00:00:00"/>
    <x v="19"/>
    <s v="Północny Wschód"/>
    <n v="34"/>
    <n v="309"/>
    <s v="Naczynia kuchenne"/>
    <n v="1"/>
    <n v="7.4999999999999997E-2"/>
    <n v="1809"/>
    <n v="777.87"/>
    <n v="1809"/>
    <n v="953.79525000000012"/>
    <x v="1"/>
  </r>
  <r>
    <s v="SO - 0003878"/>
    <s v="Dystrybutor"/>
    <s v="WARE-XYS1001"/>
    <d v="2023-03-10T00:00:00"/>
    <d v="2023-03-16T00:00:00"/>
    <d v="2023-03-21T00:00:00"/>
    <x v="23"/>
    <s v="Środkowy Zachód"/>
    <n v="10"/>
    <n v="34"/>
    <s v="Lustra"/>
    <n v="2"/>
    <n v="0.05"/>
    <n v="1018.4"/>
    <n v="855.45600000000002"/>
    <n v="2036.8"/>
    <n v="309.59359999999992"/>
    <x v="1"/>
  </r>
  <r>
    <s v="SO - 0003879"/>
    <s v="Sklep stacjonarny"/>
    <s v="WARE-XYS1001"/>
    <d v="2023-03-10T00:00:00"/>
    <d v="2023-04-07T00:00:00"/>
    <d v="2023-04-08T00:00:00"/>
    <x v="25"/>
    <s v="Środkowy Zachód"/>
    <n v="6"/>
    <n v="4"/>
    <s v="Audio"/>
    <n v="5"/>
    <n v="0.05"/>
    <n v="1273"/>
    <n v="1043.8599999999999"/>
    <n v="6365"/>
    <n v="1088.4150000000004"/>
    <x v="1"/>
  </r>
  <r>
    <s v="SO - 0003880"/>
    <s v="Online"/>
    <s v="WARE-UHY1004"/>
    <d v="2023-03-10T00:00:00"/>
    <d v="2023-04-01T00:00:00"/>
    <d v="2023-04-08T00:00:00"/>
    <x v="9"/>
    <s v="Środkowy Zachód"/>
    <n v="48"/>
    <n v="250"/>
    <s v="Świąteczne"/>
    <n v="7"/>
    <n v="0.2"/>
    <n v="207.7"/>
    <n v="157.852"/>
    <n v="1453.8999999999999"/>
    <n v="279.14879999999994"/>
    <x v="0"/>
  </r>
  <r>
    <s v="SO - 0003881"/>
    <s v="Online"/>
    <s v="WARE-XYS1001"/>
    <d v="2023-03-11T00:00:00"/>
    <d v="2023-03-21T00:00:00"/>
    <d v="2023-03-22T00:00:00"/>
    <x v="27"/>
    <s v="Zachód"/>
    <n v="40"/>
    <n v="29"/>
    <s v="Komputery"/>
    <n v="4"/>
    <n v="7.4999999999999997E-2"/>
    <n v="857.6"/>
    <n v="651.77599999999995"/>
    <n v="3430.4"/>
    <n v="761.54880000000026"/>
    <x v="1"/>
  </r>
  <r>
    <s v="SO - 0003882"/>
    <s v="Sklep stacjonarny"/>
    <s v="WARE-UHY1004"/>
    <d v="2023-03-11T00:00:00"/>
    <d v="2023-04-02T00:00:00"/>
    <d v="2023-04-08T00:00:00"/>
    <x v="19"/>
    <s v="Północny Wschód"/>
    <n v="31"/>
    <n v="222"/>
    <s v="Zegary"/>
    <n v="4"/>
    <n v="0.4"/>
    <n v="1246.2"/>
    <n v="610.63800000000003"/>
    <n v="4984.8"/>
    <n v="1525.3488"/>
    <x v="0"/>
  </r>
  <r>
    <s v="SO - 0003883"/>
    <s v="Sklep stacjonarny"/>
    <s v="WARE-XYS1001"/>
    <d v="2023-03-11T00:00:00"/>
    <d v="2023-03-19T00:00:00"/>
    <d v="2023-03-21T00:00:00"/>
    <x v="14"/>
    <s v="Północny Wschód"/>
    <n v="40"/>
    <n v="26"/>
    <s v="Przechowywanie wina"/>
    <n v="5"/>
    <n v="0.15"/>
    <n v="1681.7"/>
    <n v="790.399"/>
    <n v="8408.5"/>
    <n v="3788.02925"/>
    <x v="0"/>
  </r>
  <r>
    <s v="SO - 0003884"/>
    <s v="Dystrybutor"/>
    <s v="WARE-MKL1006"/>
    <d v="2023-03-11T00:00:00"/>
    <d v="2023-03-24T00:00:00"/>
    <d v="2023-04-01T00:00:00"/>
    <x v="3"/>
    <s v="Środkowy Zachód"/>
    <n v="12"/>
    <n v="355"/>
    <s v="Meble do jadalni"/>
    <n v="3"/>
    <n v="7.4999999999999997E-2"/>
    <n v="3953"/>
    <n v="2569.4499999999998"/>
    <n v="11859"/>
    <n v="3839.3512500000006"/>
    <x v="1"/>
  </r>
  <r>
    <s v="SO - 0003885"/>
    <s v="Sklep stacjonarny"/>
    <s v="WARE-XYS1001"/>
    <d v="2023-03-12T00:00:00"/>
    <d v="2023-04-03T00:00:00"/>
    <d v="2023-04-05T00:00:00"/>
    <x v="16"/>
    <s v="Zachód"/>
    <n v="10"/>
    <n v="32"/>
    <s v="Kieliszki do koktajli"/>
    <n v="6"/>
    <n v="7.4999999999999997E-2"/>
    <n v="3765.4"/>
    <n v="2372.2020000000002"/>
    <n v="22592.400000000001"/>
    <n v="7732.2488999999987"/>
    <x v="1"/>
  </r>
  <r>
    <s v="SO - 0003886"/>
    <s v="Hurtownik"/>
    <s v="WARE-NBV1002"/>
    <d v="2023-03-12T00:00:00"/>
    <d v="2023-03-26T00:00:00"/>
    <d v="2023-04-01T00:00:00"/>
    <x v="8"/>
    <s v="Południe"/>
    <n v="46"/>
    <n v="86"/>
    <s v="Świeczniki"/>
    <n v="8"/>
    <n v="0.05"/>
    <n v="1072"/>
    <n v="621.76"/>
    <n v="8576"/>
    <n v="3421.8240000000001"/>
    <x v="1"/>
  </r>
  <r>
    <s v="SO - 0003887"/>
    <s v="Sklep stacjonarny"/>
    <s v="WARE-NMK1003"/>
    <d v="2023-03-12T00:00:00"/>
    <d v="2023-03-29T00:00:00"/>
    <d v="2023-04-02T00:00:00"/>
    <x v="18"/>
    <s v="Północny Wschód"/>
    <n v="36"/>
    <n v="166"/>
    <s v="Pufy"/>
    <n v="4"/>
    <n v="0.1"/>
    <n v="1822.4"/>
    <n v="1457.92"/>
    <n v="7289.6"/>
    <n v="1312.1280000000002"/>
    <x v="0"/>
  </r>
  <r>
    <s v="SO - 0003888"/>
    <s v="Dystrybutor"/>
    <s v="WARE-NMK1003"/>
    <d v="2023-03-12T00:00:00"/>
    <d v="2023-04-05T00:00:00"/>
    <d v="2023-04-06T00:00:00"/>
    <x v="12"/>
    <s v="Zachód"/>
    <n v="15"/>
    <n v="94"/>
    <s v="Lampy podłogowe"/>
    <n v="7"/>
    <n v="0.1"/>
    <n v="951.4"/>
    <n v="618.41"/>
    <n v="6659.8"/>
    <n v="2097.8370000000004"/>
    <x v="0"/>
  </r>
  <r>
    <s v="SO - 0003889"/>
    <s v="Dystrybutor"/>
    <s v="WARE-NBV1002"/>
    <d v="2023-03-12T00:00:00"/>
    <d v="2023-03-29T00:00:00"/>
    <d v="2023-04-02T00:00:00"/>
    <x v="13"/>
    <s v="Środkowy Zachód"/>
    <n v="39"/>
    <n v="60"/>
    <s v="Komputery"/>
    <n v="7"/>
    <n v="0.4"/>
    <n v="1882.7"/>
    <n v="903.69600000000003"/>
    <n v="13178.9"/>
    <n v="4111.8167999999996"/>
    <x v="0"/>
  </r>
  <r>
    <s v="SO - 0003890"/>
    <s v="Sklep stacjonarny"/>
    <s v="WARE-NMK1003"/>
    <d v="2023-03-12T00:00:00"/>
    <d v="2023-03-26T00:00:00"/>
    <d v="2023-03-29T00:00:00"/>
    <x v="22"/>
    <s v="Środkowy Zachód"/>
    <n v="7"/>
    <n v="155"/>
    <s v="Kieliszki do koktajli"/>
    <n v="5"/>
    <n v="0.1"/>
    <n v="917.9"/>
    <n v="614.99300000000005"/>
    <n v="4589.5"/>
    <n v="1363.0814999999998"/>
    <x v="0"/>
  </r>
  <r>
    <s v="SO - 0003891"/>
    <s v="Sklep stacjonarny"/>
    <s v="WARE-MKL1006"/>
    <d v="2023-03-12T00:00:00"/>
    <d v="2023-03-28T00:00:00"/>
    <d v="2023-04-01T00:00:00"/>
    <x v="18"/>
    <s v="Północny Wschód"/>
    <n v="13"/>
    <n v="332"/>
    <s v="Okładziny ścienne"/>
    <n v="5"/>
    <n v="7.4999999999999997E-2"/>
    <n v="5648.1"/>
    <n v="4574.9610000000002"/>
    <n v="28240.5"/>
    <n v="4963.2678750000005"/>
    <x v="1"/>
  </r>
  <r>
    <s v="SO - 0003892"/>
    <s v="Online"/>
    <s v="WARE-XYS1001"/>
    <d v="2023-03-12T00:00:00"/>
    <d v="2023-03-19T00:00:00"/>
    <d v="2023-03-26T00:00:00"/>
    <x v="17"/>
    <s v="Zachód"/>
    <n v="17"/>
    <n v="46"/>
    <s v="Baseball"/>
    <n v="3"/>
    <n v="0.15"/>
    <n v="1916.2"/>
    <n v="804.80399999999997"/>
    <n v="5748.6"/>
    <n v="2834.0598000000005"/>
    <x v="0"/>
  </r>
  <r>
    <s v="SO - 0003893"/>
    <s v="Dystrybutor"/>
    <s v="WARE-XYS1001"/>
    <d v="2023-03-12T00:00:00"/>
    <d v="2023-03-16T00:00:00"/>
    <d v="2023-03-22T00:00:00"/>
    <x v="3"/>
    <s v="Środkowy Zachód"/>
    <n v="47"/>
    <n v="56"/>
    <s v="TV i wideo"/>
    <n v="8"/>
    <n v="0.05"/>
    <n v="1876"/>
    <n v="1050.56"/>
    <n v="15008"/>
    <n v="6273.3440000000001"/>
    <x v="1"/>
  </r>
  <r>
    <s v="SO - 0003894"/>
    <s v="Online"/>
    <s v="WARE-MKL1006"/>
    <d v="2023-03-12T00:00:00"/>
    <d v="2023-03-20T00:00:00"/>
    <d v="2023-03-23T00:00:00"/>
    <x v="27"/>
    <s v="Zachód"/>
    <n v="2"/>
    <n v="343"/>
    <s v="Wisiorki"/>
    <n v="5"/>
    <n v="7.4999999999999997E-2"/>
    <n v="797.3"/>
    <n v="414.596"/>
    <n v="3986.5"/>
    <n v="1770.0059999999999"/>
    <x v="1"/>
  </r>
  <r>
    <s v="SO - 0003895"/>
    <s v="Online"/>
    <s v="WARE-NBV1002"/>
    <d v="2023-03-12T00:00:00"/>
    <d v="2023-03-23T00:00:00"/>
    <d v="2023-03-27T00:00:00"/>
    <x v="5"/>
    <s v="Północny Wschód"/>
    <n v="35"/>
    <n v="63"/>
    <s v="Koszykówka"/>
    <n v="6"/>
    <n v="7.4999999999999997E-2"/>
    <n v="1058.5999999999999"/>
    <n v="656.33199999999999"/>
    <n v="6351.5999999999995"/>
    <n v="2232.5873999999994"/>
    <x v="1"/>
  </r>
  <r>
    <s v="SO - 0003896"/>
    <s v="Sklep stacjonarny"/>
    <s v="WARE-XYS1001"/>
    <d v="2023-03-12T00:00:00"/>
    <d v="2023-03-25T00:00:00"/>
    <d v="2023-04-04T00:00:00"/>
    <x v="10"/>
    <s v="Południe"/>
    <n v="39"/>
    <n v="51"/>
    <s v="Zegary"/>
    <n v="6"/>
    <n v="0.2"/>
    <n v="3725.2"/>
    <n v="2644.8919999999998"/>
    <n v="22351.199999999997"/>
    <n v="5185.4784"/>
    <x v="0"/>
  </r>
  <r>
    <s v="SO - 0003897"/>
    <s v="Hurtownik"/>
    <s v="WARE-MKL1006"/>
    <d v="2023-03-13T00:00:00"/>
    <d v="2023-03-28T00:00:00"/>
    <d v="2023-03-30T00:00:00"/>
    <x v="8"/>
    <s v="Południe"/>
    <n v="26"/>
    <n v="334"/>
    <s v="Przechowywanie wina"/>
    <n v="8"/>
    <n v="0.05"/>
    <n v="1098.8"/>
    <n v="670.26800000000003"/>
    <n v="8790.4"/>
    <n v="3256.8431999999993"/>
    <x v="1"/>
  </r>
  <r>
    <s v="SO - 0003898"/>
    <s v="Dystrybutor"/>
    <s v="WARE-NMK1003"/>
    <d v="2023-03-13T00:00:00"/>
    <d v="2023-03-30T00:00:00"/>
    <d v="2023-04-08T00:00:00"/>
    <x v="3"/>
    <s v="Środkowy Zachód"/>
    <n v="41"/>
    <n v="192"/>
    <s v="Poduszki"/>
    <n v="5"/>
    <n v="0.05"/>
    <n v="3825.7"/>
    <n v="1912.85"/>
    <n v="19128.5"/>
    <n v="9086.0375000000004"/>
    <x v="1"/>
  </r>
  <r>
    <s v="SO - 0003899"/>
    <s v="Online"/>
    <s v="WARE-XYS1001"/>
    <d v="2023-03-13T00:00:00"/>
    <d v="2023-03-27T00:00:00"/>
    <d v="2023-04-03T00:00:00"/>
    <x v="11"/>
    <s v="Środkowy Zachód"/>
    <n v="1"/>
    <n v="31"/>
    <s v="Naczynia do pieczenia"/>
    <n v="2"/>
    <n v="0.05"/>
    <n v="6492.3"/>
    <n v="2661.8429999999998"/>
    <n v="12984.6"/>
    <n v="7277.8683000000001"/>
    <x v="1"/>
  </r>
  <r>
    <s v="SO - 0003900"/>
    <s v="Online"/>
    <s v="WARE-UHY1004"/>
    <d v="2023-03-13T00:00:00"/>
    <d v="2023-03-17T00:00:00"/>
    <d v="2023-03-26T00:00:00"/>
    <x v="17"/>
    <s v="Zachód"/>
    <n v="3"/>
    <n v="231"/>
    <s v="Szafy"/>
    <n v="4"/>
    <n v="7.4999999999999997E-2"/>
    <n v="1085.4000000000001"/>
    <n v="879.17399999999998"/>
    <n v="4341.6000000000004"/>
    <n v="763.03620000000046"/>
    <x v="1"/>
  </r>
  <r>
    <s v="SO - 0003901"/>
    <s v="Sklep stacjonarny"/>
    <s v="WARE-XYS1001"/>
    <d v="2023-03-13T00:00:00"/>
    <d v="2023-03-26T00:00:00"/>
    <d v="2023-04-02T00:00:00"/>
    <x v="6"/>
    <s v="Zachód"/>
    <n v="12"/>
    <n v="1"/>
    <s v="Wisiorki"/>
    <n v="1"/>
    <n v="0.4"/>
    <n v="1728.6"/>
    <n v="1019.874"/>
    <n v="1728.6"/>
    <n v="425.23559999999992"/>
    <x v="0"/>
  </r>
  <r>
    <s v="SO - 0003902"/>
    <s v="Online"/>
    <s v="WARE-PUJ1005"/>
    <d v="2023-03-13T00:00:00"/>
    <d v="2023-03-20T00:00:00"/>
    <d v="2023-03-25T00:00:00"/>
    <x v="11"/>
    <s v="Środkowy Zachód"/>
    <n v="8"/>
    <n v="291"/>
    <s v="Zastawa stołowa"/>
    <n v="8"/>
    <n v="0.05"/>
    <n v="1916.2"/>
    <n v="1379.664"/>
    <n v="15329.6"/>
    <n v="4077.6736000000001"/>
    <x v="1"/>
  </r>
  <r>
    <s v="SO - 0003903"/>
    <s v="Sklep stacjonarny"/>
    <s v="WARE-PUJ1005"/>
    <d v="2023-03-13T00:00:00"/>
    <d v="2023-03-21T00:00:00"/>
    <d v="2023-03-23T00:00:00"/>
    <x v="0"/>
    <s v="Środkowy Zachód"/>
    <n v="37"/>
    <n v="321"/>
    <s v="Naczynia serwisowe"/>
    <n v="6"/>
    <n v="0.1"/>
    <n v="3336.6"/>
    <n v="2469.0839999999998"/>
    <n v="20019.599999999999"/>
    <n v="4684.5864000000001"/>
    <x v="0"/>
  </r>
  <r>
    <s v="SO - 0003904"/>
    <s v="Sklep stacjonarny"/>
    <s v="WARE-UHY1004"/>
    <d v="2023-03-13T00:00:00"/>
    <d v="2023-03-26T00:00:00"/>
    <d v="2023-03-27T00:00:00"/>
    <x v="19"/>
    <s v="Północny Wschód"/>
    <n v="42"/>
    <n v="260"/>
    <s v="Przechowywanie wina"/>
    <n v="8"/>
    <n v="0.05"/>
    <n v="227.8"/>
    <n v="161.738"/>
    <n v="1822.4"/>
    <n v="502.07120000000009"/>
    <x v="1"/>
  </r>
  <r>
    <s v="SO - 0003905"/>
    <s v="Online"/>
    <s v="WARE-UHY1004"/>
    <d v="2023-03-13T00:00:00"/>
    <d v="2023-03-31T00:00:00"/>
    <d v="2023-04-09T00:00:00"/>
    <x v="4"/>
    <s v="Południe"/>
    <n v="12"/>
    <n v="244"/>
    <s v="Wazy"/>
    <n v="6"/>
    <n v="0.2"/>
    <n v="2666.6"/>
    <n v="1839.954"/>
    <n v="15999.599999999999"/>
    <n v="3967.9008000000003"/>
    <x v="0"/>
  </r>
  <r>
    <s v="SO - 0003906"/>
    <s v="Sklep stacjonarny"/>
    <s v="WARE-NMK1003"/>
    <d v="2023-03-13T00:00:00"/>
    <d v="2023-04-06T00:00:00"/>
    <d v="2023-04-07T00:00:00"/>
    <x v="15"/>
    <s v="Północny Wschód"/>
    <n v="23"/>
    <n v="132"/>
    <s v="Zastawa stołowa"/>
    <n v="1"/>
    <n v="0.1"/>
    <n v="167.5"/>
    <n v="112.22499999999999"/>
    <n v="167.5"/>
    <n v="49.747500000000009"/>
    <x v="0"/>
  </r>
  <r>
    <s v="SO - 0003907"/>
    <s v="Sklep stacjonarny"/>
    <s v="WARE-PUJ1005"/>
    <d v="2023-03-14T00:00:00"/>
    <d v="2023-03-29T00:00:00"/>
    <d v="2023-04-05T00:00:00"/>
    <x v="22"/>
    <s v="Środkowy Zachód"/>
    <n v="13"/>
    <n v="280"/>
    <s v="Zegary"/>
    <n v="5"/>
    <n v="7.4999999999999997E-2"/>
    <n v="3812.3"/>
    <n v="2630.4870000000001"/>
    <n v="19061.5"/>
    <n v="5465.8851250000007"/>
    <x v="1"/>
  </r>
  <r>
    <s v="SO - 0003908"/>
    <s v="Sklep stacjonarny"/>
    <s v="WARE-NMK1003"/>
    <d v="2023-03-14T00:00:00"/>
    <d v="2023-03-27T00:00:00"/>
    <d v="2023-04-03T00:00:00"/>
    <x v="26"/>
    <s v="Południe"/>
    <n v="17"/>
    <n v="194"/>
    <s v="Toaletki"/>
    <n v="8"/>
    <n v="0.1"/>
    <n v="3149"/>
    <n v="1952.38"/>
    <n v="25192"/>
    <n v="8615.6639999999989"/>
    <x v="0"/>
  </r>
  <r>
    <s v="SO - 0003909"/>
    <s v="Hurtownik"/>
    <s v="WARE-MKL1006"/>
    <d v="2023-03-14T00:00:00"/>
    <d v="2023-04-03T00:00:00"/>
    <d v="2023-04-07T00:00:00"/>
    <x v="2"/>
    <s v="Północny Wschód"/>
    <n v="45"/>
    <n v="366"/>
    <s v="Audio"/>
    <n v="3"/>
    <n v="0.05"/>
    <n v="3886"/>
    <n v="1632.12"/>
    <n v="11658"/>
    <n v="6423.558"/>
    <x v="1"/>
  </r>
  <r>
    <s v="SO - 0003910"/>
    <s v="Sklep stacjonarny"/>
    <s v="WARE-NBV1002"/>
    <d v="2023-03-14T00:00:00"/>
    <d v="2023-04-06T00:00:00"/>
    <d v="2023-04-10T00:00:00"/>
    <x v="1"/>
    <s v="Zachód"/>
    <n v="18"/>
    <n v="85"/>
    <s v="Zapachy do domu"/>
    <n v="8"/>
    <n v="0.15"/>
    <n v="5293"/>
    <n v="2487.71"/>
    <n v="42344"/>
    <n v="19075.971999999998"/>
    <x v="0"/>
  </r>
  <r>
    <s v="SO - 0003911"/>
    <s v="Dystrybutor"/>
    <s v="WARE-PUJ1005"/>
    <d v="2023-03-14T00:00:00"/>
    <d v="2023-04-06T00:00:00"/>
    <d v="2023-04-13T00:00:00"/>
    <x v="24"/>
    <s v="Północny Wschód"/>
    <n v="10"/>
    <n v="287"/>
    <s v="Naczynia do pieczenia"/>
    <n v="7"/>
    <n v="0.1"/>
    <n v="1045.2"/>
    <n v="825.70799999999997"/>
    <n v="7316.4000000000005"/>
    <n v="1382.7996000000005"/>
    <x v="0"/>
  </r>
  <r>
    <s v="SO - 0003912"/>
    <s v="Hurtownik"/>
    <s v="WARE-PUJ1005"/>
    <d v="2023-03-14T00:00:00"/>
    <d v="2023-03-21T00:00:00"/>
    <d v="2023-03-29T00:00:00"/>
    <x v="20"/>
    <s v="Zachód"/>
    <n v="49"/>
    <n v="295"/>
    <s v="Narzędzia barowe"/>
    <n v="4"/>
    <n v="7.4999999999999997E-2"/>
    <n v="3376.8"/>
    <n v="2026.08"/>
    <n v="13507.2"/>
    <n v="4997.6640000000016"/>
    <x v="1"/>
  </r>
  <r>
    <s v="SO - 0003913"/>
    <s v="Sklep stacjonarny"/>
    <s v="WARE-NMK1003"/>
    <d v="2023-03-14T00:00:00"/>
    <d v="2023-03-26T00:00:00"/>
    <d v="2023-04-02T00:00:00"/>
    <x v="22"/>
    <s v="Środkowy Zachód"/>
    <n v="47"/>
    <n v="155"/>
    <s v="TV i wideo"/>
    <n v="4"/>
    <n v="7.4999999999999997E-2"/>
    <n v="1768.8"/>
    <n v="1167.4079999999999"/>
    <n v="7075.2"/>
    <n v="2225.1504000000004"/>
    <x v="1"/>
  </r>
  <r>
    <s v="SO - 0003914"/>
    <s v="Online"/>
    <s v="WARE-NMK1003"/>
    <d v="2023-03-15T00:00:00"/>
    <d v="2023-03-24T00:00:00"/>
    <d v="2023-04-01T00:00:00"/>
    <x v="17"/>
    <s v="Zachód"/>
    <n v="26"/>
    <n v="168"/>
    <s v="Lampy podłogowe"/>
    <n v="7"/>
    <n v="0.2"/>
    <n v="2331.6"/>
    <n v="1678.752"/>
    <n v="16321.199999999999"/>
    <n v="3655.9488000000001"/>
    <x v="0"/>
  </r>
  <r>
    <s v="SO - 0003915"/>
    <s v="Sklep stacjonarny"/>
    <s v="WARE-PUJ1005"/>
    <d v="2023-03-15T00:00:00"/>
    <d v="2023-04-02T00:00:00"/>
    <d v="2023-04-06T00:00:00"/>
    <x v="25"/>
    <s v="Środkowy Zachód"/>
    <n v="5"/>
    <n v="314"/>
    <s v="Akcesoria"/>
    <n v="4"/>
    <n v="0.05"/>
    <n v="1092.0999999999999"/>
    <n v="513.28700000000003"/>
    <n v="4368.3999999999996"/>
    <n v="2199.4893999999995"/>
    <x v="1"/>
  </r>
  <r>
    <s v="SO - 0003916"/>
    <s v="Hurtownik"/>
    <s v="WARE-UHY1004"/>
    <d v="2023-03-15T00:00:00"/>
    <d v="2023-03-21T00:00:00"/>
    <d v="2023-03-31T00:00:00"/>
    <x v="20"/>
    <s v="Zachód"/>
    <n v="17"/>
    <n v="210"/>
    <s v="Narzędzia barowe"/>
    <n v="2"/>
    <n v="0.05"/>
    <n v="2432.1"/>
    <n v="1897.038"/>
    <n v="4864.2"/>
    <n v="1016.6177999999998"/>
    <x v="1"/>
  </r>
  <r>
    <s v="SO - 0003917"/>
    <s v="Online"/>
    <s v="WARE-NMK1003"/>
    <d v="2023-03-15T00:00:00"/>
    <d v="2023-04-05T00:00:00"/>
    <d v="2023-04-14T00:00:00"/>
    <x v="21"/>
    <s v="Południe"/>
    <n v="37"/>
    <n v="141"/>
    <s v="Dywany"/>
    <n v="5"/>
    <n v="0.1"/>
    <n v="737"/>
    <n v="523.27"/>
    <n v="3685"/>
    <n v="961.78500000000008"/>
    <x v="0"/>
  </r>
  <r>
    <s v="SO - 0003918"/>
    <s v="Sklep stacjonarny"/>
    <s v="WARE-XYS1001"/>
    <d v="2023-03-15T00:00:00"/>
    <d v="2023-04-10T00:00:00"/>
    <d v="2023-04-17T00:00:00"/>
    <x v="18"/>
    <s v="Północny Wschód"/>
    <n v="31"/>
    <n v="4"/>
    <s v="Ramki na zdjęcia"/>
    <n v="1"/>
    <n v="7.4999999999999997E-2"/>
    <n v="1105.5"/>
    <n v="851.23500000000001"/>
    <n v="1105.5"/>
    <n v="235.19512499999999"/>
    <x v="1"/>
  </r>
  <r>
    <s v="SO - 0003919"/>
    <s v="Online"/>
    <s v="WARE-XYS1001"/>
    <d v="2023-03-15T00:00:00"/>
    <d v="2023-03-22T00:00:00"/>
    <d v="2023-03-30T00:00:00"/>
    <x v="12"/>
    <s v="Zachód"/>
    <n v="25"/>
    <n v="48"/>
    <s v="Ramki na ścianę"/>
    <n v="5"/>
    <n v="0.1"/>
    <n v="2807.3"/>
    <n v="2049.3290000000002"/>
    <n v="14036.5"/>
    <n v="3410.8695000000002"/>
    <x v="0"/>
  </r>
  <r>
    <s v="SO - 0003920"/>
    <s v="Online"/>
    <s v="WARE-NBV1002"/>
    <d v="2023-03-16T00:00:00"/>
    <d v="2023-04-07T00:00:00"/>
    <d v="2023-04-15T00:00:00"/>
    <x v="27"/>
    <s v="Zachód"/>
    <n v="13"/>
    <n v="78"/>
    <s v="Okładziny ścienne"/>
    <n v="3"/>
    <n v="0.05"/>
    <n v="2284.6999999999998"/>
    <n v="1690.6780000000001"/>
    <n v="6854.0999999999995"/>
    <n v="1692.9626999999991"/>
    <x v="1"/>
  </r>
  <r>
    <s v="SO - 0003921"/>
    <s v="Sklep stacjonarny"/>
    <s v="WARE-NMK1003"/>
    <d v="2023-03-16T00:00:00"/>
    <d v="2023-03-21T00:00:00"/>
    <d v="2023-03-22T00:00:00"/>
    <x v="15"/>
    <s v="Północny Wschód"/>
    <n v="46"/>
    <n v="114"/>
    <s v="Wazy"/>
    <n v="3"/>
    <n v="0.2"/>
    <n v="1118.9000000000001"/>
    <n v="648.96199999999999"/>
    <n v="3356.7000000000003"/>
    <n v="1127.8512000000003"/>
    <x v="0"/>
  </r>
  <r>
    <s v="SO - 0003922"/>
    <s v="Sklep stacjonarny"/>
    <s v="WARE-MKL1006"/>
    <d v="2023-03-16T00:00:00"/>
    <d v="2023-04-04T00:00:00"/>
    <d v="2023-04-08T00:00:00"/>
    <x v="16"/>
    <s v="Zachód"/>
    <n v="32"/>
    <n v="340"/>
    <s v="Świece"/>
    <n v="5"/>
    <n v="0.1"/>
    <n v="2224.4"/>
    <n v="1468.104"/>
    <n v="11122"/>
    <n v="3403.3320000000003"/>
    <x v="0"/>
  </r>
  <r>
    <s v="SO - 0003923"/>
    <s v="Dystrybutor"/>
    <s v="WARE-NMK1003"/>
    <d v="2023-03-16T00:00:00"/>
    <d v="2023-04-07T00:00:00"/>
    <d v="2023-04-15T00:00:00"/>
    <x v="3"/>
    <s v="Środkowy Zachód"/>
    <n v="1"/>
    <n v="201"/>
    <s v="Ozdoby"/>
    <n v="3"/>
    <n v="0.1"/>
    <n v="1983.2"/>
    <n v="872.60799999999995"/>
    <n v="5949.6"/>
    <n v="2998.5984000000003"/>
    <x v="0"/>
  </r>
  <r>
    <s v="SO - 0003924"/>
    <s v="Dystrybutor"/>
    <s v="WARE-PUJ1005"/>
    <d v="2023-03-16T00:00:00"/>
    <d v="2023-04-02T00:00:00"/>
    <d v="2023-04-11T00:00:00"/>
    <x v="3"/>
    <s v="Środkowy Zachód"/>
    <n v="9"/>
    <n v="262"/>
    <s v="Rzeźby"/>
    <n v="8"/>
    <n v="0.05"/>
    <n v="1132.3"/>
    <n v="486.88900000000001"/>
    <n v="9058.4"/>
    <n v="4905.123599999999"/>
    <x v="1"/>
  </r>
  <r>
    <s v="SO - 0003925"/>
    <s v="Sklep stacjonarny"/>
    <s v="WARE-PUJ1005"/>
    <d v="2023-03-16T00:00:00"/>
    <d v="2023-03-31T00:00:00"/>
    <d v="2023-04-01T00:00:00"/>
    <x v="18"/>
    <s v="Północny Wschód"/>
    <n v="7"/>
    <n v="295"/>
    <s v="Narzędzia barowe"/>
    <n v="7"/>
    <n v="0.05"/>
    <n v="1929.6"/>
    <n v="1041.9839999999999"/>
    <n v="13507.199999999999"/>
    <n v="5902.6463999999996"/>
    <x v="1"/>
  </r>
  <r>
    <s v="SO - 0003926"/>
    <s v="Online"/>
    <s v="WARE-UHY1004"/>
    <d v="2023-03-16T00:00:00"/>
    <d v="2023-04-05T00:00:00"/>
    <d v="2023-04-13T00:00:00"/>
    <x v="11"/>
    <s v="Środkowy Zachód"/>
    <n v="20"/>
    <n v="259"/>
    <s v="Baseball"/>
    <n v="5"/>
    <n v="0.05"/>
    <n v="3993.2"/>
    <n v="1836.8720000000001"/>
    <n v="19966"/>
    <n v="10242.557999999997"/>
    <x v="1"/>
  </r>
  <r>
    <s v="SO - 0003927"/>
    <s v="Hurtownik"/>
    <s v="WARE-UHY1004"/>
    <d v="2023-03-16T00:00:00"/>
    <d v="2023-03-18T00:00:00"/>
    <d v="2023-03-23T00:00:00"/>
    <x v="8"/>
    <s v="Południe"/>
    <n v="41"/>
    <n v="248"/>
    <s v="Audio"/>
    <n v="5"/>
    <n v="0.05"/>
    <n v="207.7"/>
    <n v="128.774"/>
    <n v="1038.5"/>
    <n v="374.8984999999999"/>
    <x v="1"/>
  </r>
  <r>
    <s v="SO - 0003928"/>
    <s v="Online"/>
    <s v="WARE-NBV1002"/>
    <d v="2023-03-17T00:00:00"/>
    <d v="2023-04-07T00:00:00"/>
    <d v="2023-04-12T00:00:00"/>
    <x v="21"/>
    <s v="Południe"/>
    <n v="42"/>
    <n v="67"/>
    <s v="Świąteczne"/>
    <n v="4"/>
    <n v="0.05"/>
    <n v="1072"/>
    <n v="793.28"/>
    <n v="4288"/>
    <n v="1059.136"/>
    <x v="1"/>
  </r>
  <r>
    <s v="SO - 0003929"/>
    <s v="Hurtownik"/>
    <s v="WARE-XYS1001"/>
    <d v="2023-03-17T00:00:00"/>
    <d v="2023-03-29T00:00:00"/>
    <d v="2023-04-04T00:00:00"/>
    <x v="8"/>
    <s v="Południe"/>
    <n v="10"/>
    <n v="38"/>
    <s v="Meble łazienkowe"/>
    <n v="7"/>
    <n v="7.4999999999999997E-2"/>
    <n v="6532.5"/>
    <n v="2939.625"/>
    <n v="45727.5"/>
    <n v="23263.865625000002"/>
    <x v="1"/>
  </r>
  <r>
    <s v="SO - 0003930"/>
    <s v="Sklep stacjonarny"/>
    <s v="WARE-MKL1006"/>
    <d v="2023-03-17T00:00:00"/>
    <d v="2023-03-31T00:00:00"/>
    <d v="2023-04-06T00:00:00"/>
    <x v="26"/>
    <s v="Południe"/>
    <n v="12"/>
    <n v="347"/>
    <s v="Świąteczne"/>
    <n v="3"/>
    <n v="0.3"/>
    <n v="1983.2"/>
    <n v="1427.904"/>
    <n v="5949.6"/>
    <n v="1166.1215999999999"/>
    <x v="0"/>
  </r>
  <r>
    <s v="SO - 0003931"/>
    <s v="Sklep stacjonarny"/>
    <s v="WARE-PUJ1005"/>
    <d v="2023-03-17T00:00:00"/>
    <d v="2023-03-21T00:00:00"/>
    <d v="2023-03-23T00:00:00"/>
    <x v="25"/>
    <s v="Środkowy Zachód"/>
    <n v="18"/>
    <n v="288"/>
    <s v="Obrusy"/>
    <n v="4"/>
    <n v="0.05"/>
    <n v="1916.2"/>
    <n v="1015.586"/>
    <n v="7664.8"/>
    <n v="3422.3332"/>
    <x v="1"/>
  </r>
  <r>
    <s v="SO - 0003932"/>
    <s v="Dystrybutor"/>
    <s v="WARE-UHY1004"/>
    <d v="2023-03-17T00:00:00"/>
    <d v="2023-03-31T00:00:00"/>
    <d v="2023-04-04T00:00:00"/>
    <x v="13"/>
    <s v="Środkowy Zachód"/>
    <n v="9"/>
    <n v="225"/>
    <s v="Naczynia do pieczenia"/>
    <n v="7"/>
    <n v="7.4999999999999997E-2"/>
    <n v="3919.5"/>
    <n v="1685.385"/>
    <n v="27436.5"/>
    <n v="14465.894624999999"/>
    <x v="1"/>
  </r>
  <r>
    <s v="SO - 0003933"/>
    <s v="Sklep stacjonarny"/>
    <s v="WARE-PUJ1005"/>
    <d v="2023-03-17T00:00:00"/>
    <d v="2023-03-24T00:00:00"/>
    <d v="2023-04-02T00:00:00"/>
    <x v="0"/>
    <s v="Środkowy Zachód"/>
    <n v="21"/>
    <n v="288"/>
    <s v="TV i wideo"/>
    <n v="8"/>
    <n v="0.1"/>
    <n v="6277.9"/>
    <n v="2636.7179999999998"/>
    <n v="50223.199999999997"/>
    <n v="26216.510399999999"/>
    <x v="0"/>
  </r>
  <r>
    <s v="SO - 0003934"/>
    <s v="Hurtownik"/>
    <s v="WARE-NBV1002"/>
    <d v="2023-03-17T00:00:00"/>
    <d v="2023-04-14T00:00:00"/>
    <d v="2023-04-22T00:00:00"/>
    <x v="2"/>
    <s v="Północny Wschód"/>
    <n v="7"/>
    <n v="85"/>
    <s v="Toaletki"/>
    <n v="1"/>
    <n v="0.05"/>
    <n v="1031.8"/>
    <n v="588.12599999999998"/>
    <n v="1031.8"/>
    <n v="421.49029999999993"/>
    <x v="1"/>
  </r>
  <r>
    <s v="SO - 0003935"/>
    <s v="Sklep stacjonarny"/>
    <s v="WARE-NBV1002"/>
    <d v="2023-03-17T00:00:00"/>
    <d v="2023-03-27T00:00:00"/>
    <d v="2023-03-30T00:00:00"/>
    <x v="19"/>
    <s v="Północny Wschód"/>
    <n v="18"/>
    <n v="67"/>
    <s v="Kieliszki do koktajli"/>
    <n v="2"/>
    <n v="0.15"/>
    <n v="2606.3000000000002"/>
    <n v="2137.1660000000002"/>
    <n v="5212.6000000000004"/>
    <n v="797.52779999999996"/>
    <x v="0"/>
  </r>
  <r>
    <s v="SO - 0003936"/>
    <s v="Dystrybutor"/>
    <s v="WARE-MKL1006"/>
    <d v="2023-03-17T00:00:00"/>
    <d v="2023-03-31T00:00:00"/>
    <d v="2023-04-04T00:00:00"/>
    <x v="13"/>
    <s v="Środkowy Zachód"/>
    <n v="22"/>
    <n v="332"/>
    <s v="Ramki na ścianę"/>
    <n v="2"/>
    <n v="0.05"/>
    <n v="2003.3"/>
    <n v="1282.1120000000001"/>
    <n v="4006.6"/>
    <n v="1370.2571999999998"/>
    <x v="1"/>
  </r>
  <r>
    <s v="SO - 0003937"/>
    <s v="Hurtownik"/>
    <s v="WARE-PUJ1005"/>
    <d v="2023-03-17T00:00:00"/>
    <d v="2023-04-06T00:00:00"/>
    <d v="2023-04-09T00:00:00"/>
    <x v="8"/>
    <s v="Południe"/>
    <n v="5"/>
    <n v="262"/>
    <s v="Okładziny ścienne"/>
    <n v="5"/>
    <n v="0.15"/>
    <n v="5601.2"/>
    <n v="2296.4920000000002"/>
    <n v="28006"/>
    <n v="14045.008999999996"/>
    <x v="0"/>
  </r>
  <r>
    <s v="SO - 0003938"/>
    <s v="Sklep stacjonarny"/>
    <s v="WARE-NMK1003"/>
    <d v="2023-03-18T00:00:00"/>
    <d v="2023-04-11T00:00:00"/>
    <d v="2023-04-16T00:00:00"/>
    <x v="10"/>
    <s v="Południe"/>
    <n v="44"/>
    <n v="103"/>
    <s v="Rzeźby"/>
    <n v="1"/>
    <n v="0.15"/>
    <n v="2525.9"/>
    <n v="1793.3889999999999"/>
    <n v="2525.9"/>
    <n v="622.63435000000015"/>
    <x v="0"/>
  </r>
  <r>
    <s v="SO - 0003939"/>
    <s v="Hurtownik"/>
    <s v="WARE-PUJ1005"/>
    <d v="2023-03-18T00:00:00"/>
    <d v="2023-03-24T00:00:00"/>
    <d v="2023-03-31T00:00:00"/>
    <x v="2"/>
    <s v="Północny Wschód"/>
    <n v="46"/>
    <n v="286"/>
    <s v="Meble do jadalni"/>
    <n v="2"/>
    <n v="0.05"/>
    <n v="2304.8000000000002"/>
    <n v="1590.3119999999999"/>
    <n v="4609.6000000000004"/>
    <n v="1357.5272000000004"/>
    <x v="1"/>
  </r>
  <r>
    <s v="SO - 0003940"/>
    <s v="Sklep stacjonarny"/>
    <s v="WARE-XYS1001"/>
    <d v="2023-03-18T00:00:00"/>
    <d v="2023-04-06T00:00:00"/>
    <d v="2023-04-10T00:00:00"/>
    <x v="0"/>
    <s v="Środkowy Zachód"/>
    <n v="29"/>
    <n v="46"/>
    <s v="Kieliszki do koktajli"/>
    <n v="7"/>
    <n v="0.15"/>
    <n v="2010"/>
    <n v="1447.2"/>
    <n v="14070"/>
    <n v="3348.6599999999994"/>
    <x v="0"/>
  </r>
  <r>
    <s v="SO - 0003941"/>
    <s v="Hurtownik"/>
    <s v="WARE-NMK1003"/>
    <d v="2023-03-18T00:00:00"/>
    <d v="2023-03-26T00:00:00"/>
    <d v="2023-04-03T00:00:00"/>
    <x v="2"/>
    <s v="Północny Wschód"/>
    <n v="24"/>
    <n v="92"/>
    <s v="Meble łazienkowe"/>
    <n v="7"/>
    <n v="0.1"/>
    <n v="167.5"/>
    <n v="110.55"/>
    <n v="1172.5"/>
    <n v="358.78500000000003"/>
    <x v="0"/>
  </r>
  <r>
    <s v="SO - 0003942"/>
    <s v="Online"/>
    <s v="WARE-NMK1003"/>
    <d v="2023-03-18T00:00:00"/>
    <d v="2023-04-08T00:00:00"/>
    <d v="2023-04-17T00:00:00"/>
    <x v="27"/>
    <s v="Zachód"/>
    <n v="34"/>
    <n v="121"/>
    <s v="Akcesoria"/>
    <n v="3"/>
    <n v="0.1"/>
    <n v="2525.9"/>
    <n v="1010.36"/>
    <n v="7577.7000000000007"/>
    <n v="4091.9580000000001"/>
    <x v="0"/>
  </r>
  <r>
    <s v="SO - 0003943"/>
    <s v="Sklep stacjonarny"/>
    <s v="WARE-MKL1006"/>
    <d v="2023-03-19T00:00:00"/>
    <d v="2023-03-25T00:00:00"/>
    <d v="2023-04-04T00:00:00"/>
    <x v="22"/>
    <s v="Środkowy Zachód"/>
    <n v="3"/>
    <n v="343"/>
    <s v="Meble łazienkowe"/>
    <n v="1"/>
    <n v="7.4999999999999997E-2"/>
    <n v="1192.5999999999999"/>
    <n v="500.892"/>
    <n v="1192.5999999999999"/>
    <n v="639.82989999999995"/>
    <x v="1"/>
  </r>
  <r>
    <s v="SO - 0003944"/>
    <s v="Sklep stacjonarny"/>
    <s v="WARE-XYS1001"/>
    <d v="2023-03-19T00:00:00"/>
    <d v="2023-04-09T00:00:00"/>
    <d v="2023-04-16T00:00:00"/>
    <x v="10"/>
    <s v="Południe"/>
    <n v="44"/>
    <n v="11"/>
    <s v="TV i wideo"/>
    <n v="1"/>
    <n v="0.1"/>
    <n v="268"/>
    <n v="171.52"/>
    <n v="268"/>
    <n v="86.831999999999994"/>
    <x v="0"/>
  </r>
  <r>
    <s v="SO - 0003945"/>
    <s v="Online"/>
    <s v="WARE-UHY1004"/>
    <d v="2023-03-19T00:00:00"/>
    <d v="2023-04-14T00:00:00"/>
    <d v="2023-04-19T00:00:00"/>
    <x v="27"/>
    <s v="Zachód"/>
    <n v="35"/>
    <n v="255"/>
    <s v="Szkło stołowe"/>
    <n v="4"/>
    <n v="0.15"/>
    <n v="1132.3"/>
    <n v="611.44200000000001"/>
    <n v="4529.2"/>
    <n v="1770.9171999999999"/>
    <x v="0"/>
  </r>
  <r>
    <s v="SO - 0003946"/>
    <s v="Sklep stacjonarny"/>
    <s v="WARE-PUJ1005"/>
    <d v="2023-03-19T00:00:00"/>
    <d v="2023-03-31T00:00:00"/>
    <d v="2023-04-05T00:00:00"/>
    <x v="15"/>
    <s v="Północny Wschód"/>
    <n v="42"/>
    <n v="283"/>
    <s v="Dywany"/>
    <n v="5"/>
    <n v="0.1"/>
    <n v="1809"/>
    <n v="1175.8499999999999"/>
    <n v="9045"/>
    <n v="2849.1750000000006"/>
    <x v="0"/>
  </r>
  <r>
    <s v="SO - 0003947"/>
    <s v="Online"/>
    <s v="WARE-NMK1003"/>
    <d v="2023-03-19T00:00:00"/>
    <d v="2023-03-28T00:00:00"/>
    <d v="2023-04-04T00:00:00"/>
    <x v="21"/>
    <s v="Południe"/>
    <n v="18"/>
    <n v="188"/>
    <s v="Świąteczne"/>
    <n v="2"/>
    <n v="7.4999999999999997E-2"/>
    <n v="1118.9000000000001"/>
    <n v="671.34"/>
    <n v="2237.8000000000002"/>
    <n v="827.9860000000001"/>
    <x v="1"/>
  </r>
  <r>
    <s v="SO - 0003948"/>
    <s v="Sklep stacjonarny"/>
    <s v="WARE-PUJ1005"/>
    <d v="2023-03-19T00:00:00"/>
    <d v="2023-04-13T00:00:00"/>
    <d v="2023-04-22T00:00:00"/>
    <x v="15"/>
    <s v="Północny Wschód"/>
    <n v="45"/>
    <n v="300"/>
    <s v="Świeczniki"/>
    <n v="4"/>
    <n v="0.05"/>
    <n v="1025.0999999999999"/>
    <n v="697.06799999999998"/>
    <n v="4100.3999999999996"/>
    <n v="1246.5215999999996"/>
    <x v="1"/>
  </r>
  <r>
    <s v="SO - 0003949"/>
    <s v="Sklep stacjonarny"/>
    <s v="WARE-XYS1001"/>
    <d v="2023-03-20T00:00:00"/>
    <d v="2023-04-07T00:00:00"/>
    <d v="2023-04-10T00:00:00"/>
    <x v="0"/>
    <s v="Środkowy Zachód"/>
    <n v="10"/>
    <n v="2"/>
    <s v="Telefony"/>
    <n v="6"/>
    <n v="7.4999999999999997E-2"/>
    <n v="3088.7"/>
    <n v="2069.4290000000001"/>
    <n v="18532.199999999997"/>
    <n v="5656.9540499999985"/>
    <x v="1"/>
  </r>
  <r>
    <s v="SO - 0003950"/>
    <s v="Dystrybutor"/>
    <s v="WARE-XYS1001"/>
    <d v="2023-03-20T00:00:00"/>
    <d v="2023-03-27T00:00:00"/>
    <d v="2023-03-31T00:00:00"/>
    <x v="7"/>
    <s v="Południe"/>
    <n v="43"/>
    <n v="22"/>
    <s v="Akcesoria"/>
    <n v="4"/>
    <n v="7.4999999999999997E-2"/>
    <n v="978.2"/>
    <n v="528.22799999999995"/>
    <n v="3912.8"/>
    <n v="1664.8964000000005"/>
    <x v="1"/>
  </r>
  <r>
    <s v="SO - 0003951"/>
    <s v="Online"/>
    <s v="WARE-NBV1002"/>
    <d v="2023-03-20T00:00:00"/>
    <d v="2023-04-17T00:00:00"/>
    <d v="2023-04-20T00:00:00"/>
    <x v="5"/>
    <s v="Północny Wschód"/>
    <n v="47"/>
    <n v="85"/>
    <s v="Baseball"/>
    <n v="5"/>
    <n v="0.15"/>
    <n v="261.3"/>
    <n v="177.684"/>
    <n v="1306.5"/>
    <n v="355.36800000000005"/>
    <x v="0"/>
  </r>
  <r>
    <s v="SO - 0003952"/>
    <s v="Dystrybutor"/>
    <s v="WARE-NBV1002"/>
    <d v="2023-03-20T00:00:00"/>
    <d v="2023-03-23T00:00:00"/>
    <d v="2023-03-30T00:00:00"/>
    <x v="23"/>
    <s v="Środkowy Zachód"/>
    <n v="28"/>
    <n v="59"/>
    <s v="Ramki na ścianę"/>
    <n v="2"/>
    <n v="0.05"/>
    <n v="1159.0999999999999"/>
    <n v="498.41300000000001"/>
    <n v="2318.1999999999998"/>
    <n v="1255.3052999999998"/>
    <x v="1"/>
  </r>
  <r>
    <s v="SO - 0003953"/>
    <s v="Online"/>
    <s v="WARE-PUJ1005"/>
    <d v="2023-03-20T00:00:00"/>
    <d v="2023-04-08T00:00:00"/>
    <d v="2023-04-09T00:00:00"/>
    <x v="27"/>
    <s v="Zachód"/>
    <n v="16"/>
    <n v="272"/>
    <s v="Ozdoby"/>
    <n v="8"/>
    <n v="0.1"/>
    <n v="6197.5"/>
    <n v="3594.55"/>
    <n v="49580"/>
    <n v="18741.239999999998"/>
    <x v="0"/>
  </r>
  <r>
    <s v="SO - 0003954"/>
    <s v="Online"/>
    <s v="WARE-PUJ1005"/>
    <d v="2023-03-20T00:00:00"/>
    <d v="2023-04-01T00:00:00"/>
    <d v="2023-04-07T00:00:00"/>
    <x v="4"/>
    <s v="Południe"/>
    <n v="30"/>
    <n v="307"/>
    <s v="Koce"/>
    <n v="3"/>
    <n v="0.2"/>
    <n v="5581.1"/>
    <n v="3237.038"/>
    <n v="16743.300000000003"/>
    <n v="5625.7488000000012"/>
    <x v="0"/>
  </r>
  <r>
    <s v="SO - 0003955"/>
    <s v="Online"/>
    <s v="WARE-NBV1002"/>
    <d v="2023-03-20T00:00:00"/>
    <d v="2023-04-08T00:00:00"/>
    <d v="2023-04-15T00:00:00"/>
    <x v="17"/>
    <s v="Zachód"/>
    <n v="34"/>
    <n v="83"/>
    <s v="Poduszki meblowe"/>
    <n v="1"/>
    <n v="0.1"/>
    <n v="1051.9000000000001"/>
    <n v="862.55799999999999"/>
    <n v="1051.9000000000001"/>
    <n v="170.40780000000009"/>
    <x v="0"/>
  </r>
  <r>
    <s v="SO - 0003956"/>
    <s v="Sklep stacjonarny"/>
    <s v="WARE-NMK1003"/>
    <d v="2023-03-20T00:00:00"/>
    <d v="2023-03-29T00:00:00"/>
    <d v="2023-04-02T00:00:00"/>
    <x v="15"/>
    <s v="Północny Wschód"/>
    <n v="26"/>
    <n v="167"/>
    <s v="Narzędzia barowe"/>
    <n v="6"/>
    <n v="0.05"/>
    <n v="221.1"/>
    <n v="137.08199999999999"/>
    <n v="1326.6"/>
    <n v="478.90260000000001"/>
    <x v="1"/>
  </r>
  <r>
    <s v="SO - 0003957"/>
    <s v="Dystrybutor"/>
    <s v="WARE-NMK1003"/>
    <d v="2023-03-20T00:00:00"/>
    <d v="2023-04-05T00:00:00"/>
    <d v="2023-04-14T00:00:00"/>
    <x v="13"/>
    <s v="Środkowy Zachód"/>
    <n v="1"/>
    <n v="95"/>
    <s v="Wieńce"/>
    <n v="3"/>
    <n v="0.05"/>
    <n v="3879.3"/>
    <n v="2366.373"/>
    <n v="11637.900000000001"/>
    <n v="4311.8419500000009"/>
    <x v="1"/>
  </r>
  <r>
    <s v="SO - 0003958"/>
    <s v="Sklep stacjonarny"/>
    <s v="WARE-NMK1003"/>
    <d v="2023-03-20T00:00:00"/>
    <d v="2023-04-11T00:00:00"/>
    <d v="2023-04-12T00:00:00"/>
    <x v="1"/>
    <s v="Zachód"/>
    <n v="47"/>
    <n v="119"/>
    <s v="Meble do jadalni"/>
    <n v="8"/>
    <n v="0.15"/>
    <n v="1139"/>
    <n v="854.25"/>
    <n v="9112"/>
    <n v="1936.3"/>
    <x v="0"/>
  </r>
  <r>
    <s v="SO - 0003959"/>
    <s v="Dystrybutor"/>
    <s v="WARE-PUJ1005"/>
    <d v="2023-03-20T00:00:00"/>
    <d v="2023-03-31T00:00:00"/>
    <d v="2023-04-09T00:00:00"/>
    <x v="3"/>
    <s v="Środkowy Zachód"/>
    <n v="33"/>
    <n v="326"/>
    <s v="Narzędzia barowe"/>
    <n v="5"/>
    <n v="0.05"/>
    <n v="938"/>
    <n v="590.94000000000005"/>
    <n v="4690"/>
    <n v="1648.5349999999996"/>
    <x v="1"/>
  </r>
  <r>
    <s v="SO - 0003960"/>
    <s v="Online"/>
    <s v="WARE-NMK1003"/>
    <d v="2023-03-21T00:00:00"/>
    <d v="2023-04-14T00:00:00"/>
    <d v="2023-04-19T00:00:00"/>
    <x v="21"/>
    <s v="Południe"/>
    <n v="46"/>
    <n v="128"/>
    <s v="Dywany"/>
    <n v="1"/>
    <n v="0.2"/>
    <n v="201"/>
    <n v="166.83"/>
    <n v="201"/>
    <n v="27.335999999999991"/>
    <x v="0"/>
  </r>
  <r>
    <s v="SO - 0003961"/>
    <s v="Online"/>
    <s v="WARE-NBV1002"/>
    <d v="2023-03-21T00:00:00"/>
    <d v="2023-04-12T00:00:00"/>
    <d v="2023-04-22T00:00:00"/>
    <x v="12"/>
    <s v="Zachód"/>
    <n v="3"/>
    <n v="67"/>
    <s v="Wieńce"/>
    <n v="4"/>
    <n v="7.4999999999999997E-2"/>
    <n v="1768.8"/>
    <n v="1220.472"/>
    <n v="7075.2"/>
    <n v="2028.8136"/>
    <x v="1"/>
  </r>
  <r>
    <s v="SO - 0003962"/>
    <s v="Dystrybutor"/>
    <s v="WARE-MKL1006"/>
    <d v="2023-03-21T00:00:00"/>
    <d v="2023-03-26T00:00:00"/>
    <d v="2023-03-28T00:00:00"/>
    <x v="24"/>
    <s v="Północny Wschód"/>
    <n v="19"/>
    <n v="356"/>
    <s v="Świeczniki"/>
    <n v="4"/>
    <n v="0.1"/>
    <n v="1715.2"/>
    <n v="1337.856"/>
    <n v="6860.8"/>
    <n v="1358.4384000000002"/>
    <x v="0"/>
  </r>
  <r>
    <s v="SO - 0003963"/>
    <s v="Dystrybutor"/>
    <s v="WARE-MKL1006"/>
    <d v="2023-03-21T00:00:00"/>
    <d v="2023-04-13T00:00:00"/>
    <d v="2023-04-22T00:00:00"/>
    <x v="23"/>
    <s v="Środkowy Zachód"/>
    <n v="43"/>
    <n v="343"/>
    <s v="Komputery"/>
    <n v="1"/>
    <n v="0.05"/>
    <n v="1145.7"/>
    <n v="893.64599999999996"/>
    <n v="1145.7"/>
    <n v="239.45130000000006"/>
    <x v="1"/>
  </r>
  <r>
    <s v="SO - 0003964"/>
    <s v="Sklep stacjonarny"/>
    <s v="WARE-NMK1003"/>
    <d v="2023-03-22T00:00:00"/>
    <d v="2023-04-09T00:00:00"/>
    <d v="2023-04-13T00:00:00"/>
    <x v="19"/>
    <s v="Północny Wschód"/>
    <n v="6"/>
    <n v="185"/>
    <s v="Meble do jadalni"/>
    <n v="5"/>
    <n v="0.05"/>
    <n v="3932.9"/>
    <n v="2792.3589999999999"/>
    <n v="19664.5"/>
    <n v="5417.5697500000006"/>
    <x v="1"/>
  </r>
  <r>
    <s v="SO - 0003965"/>
    <s v="Sklep stacjonarny"/>
    <s v="WARE-XYS1001"/>
    <d v="2023-03-22T00:00:00"/>
    <d v="2023-03-28T00:00:00"/>
    <d v="2023-04-02T00:00:00"/>
    <x v="1"/>
    <s v="Zachód"/>
    <n v="16"/>
    <n v="36"/>
    <s v="Kieliszki do koktajli"/>
    <n v="1"/>
    <n v="7.4999999999999997E-2"/>
    <n v="2599.6"/>
    <n v="1715.7360000000001"/>
    <n v="2599.6"/>
    <n v="817.57419999999991"/>
    <x v="1"/>
  </r>
  <r>
    <s v="SO - 0003966"/>
    <s v="Dystrybutor"/>
    <s v="WARE-NMK1003"/>
    <d v="2023-03-22T00:00:00"/>
    <d v="2023-04-15T00:00:00"/>
    <d v="2023-04-22T00:00:00"/>
    <x v="24"/>
    <s v="Północny Wschód"/>
    <n v="8"/>
    <n v="125"/>
    <s v="Lampy podłogowe"/>
    <n v="6"/>
    <n v="7.4999999999999997E-2"/>
    <n v="6478.9"/>
    <n v="4664.808"/>
    <n v="38873.399999999994"/>
    <n v="10068.210599999999"/>
    <x v="1"/>
  </r>
  <r>
    <s v="SO - 0003967"/>
    <s v="Sklep stacjonarny"/>
    <s v="WARE-PUJ1005"/>
    <d v="2023-03-22T00:00:00"/>
    <d v="2023-03-28T00:00:00"/>
    <d v="2023-04-07T00:00:00"/>
    <x v="15"/>
    <s v="Północny Wschód"/>
    <n v="4"/>
    <n v="270"/>
    <s v="Lampy stołowe"/>
    <n v="3"/>
    <n v="7.4999999999999997E-2"/>
    <n v="1715.2"/>
    <n v="977.66399999999999"/>
    <n v="5145.6000000000004"/>
    <n v="2046.6624000000002"/>
    <x v="1"/>
  </r>
  <r>
    <s v="SO - 0003968"/>
    <s v="Sklep stacjonarny"/>
    <s v="WARE-UHY1004"/>
    <d v="2023-03-22T00:00:00"/>
    <d v="2023-04-06T00:00:00"/>
    <d v="2023-04-12T00:00:00"/>
    <x v="6"/>
    <s v="Zachód"/>
    <n v="50"/>
    <n v="223"/>
    <s v="Szkło stołowe"/>
    <n v="1"/>
    <n v="0.05"/>
    <n v="6512.4"/>
    <n v="4754.0519999999997"/>
    <n v="6512.4"/>
    <n v="1670.4305999999999"/>
    <x v="1"/>
  </r>
  <r>
    <s v="SO - 0003969"/>
    <s v="Sklep stacjonarny"/>
    <s v="WARE-NMK1003"/>
    <d v="2023-03-22T00:00:00"/>
    <d v="2023-04-08T00:00:00"/>
    <d v="2023-04-10T00:00:00"/>
    <x v="19"/>
    <s v="Północny Wschód"/>
    <n v="16"/>
    <n v="183"/>
    <s v="Akcesoria"/>
    <n v="7"/>
    <n v="7.4999999999999997E-2"/>
    <n v="884.4"/>
    <n v="601.39200000000005"/>
    <n v="6190.8"/>
    <n v="1832.4767999999997"/>
    <x v="1"/>
  </r>
  <r>
    <s v="SO - 0003970"/>
    <s v="Online"/>
    <s v="WARE-NMK1003"/>
    <d v="2023-03-22T00:00:00"/>
    <d v="2023-03-31T00:00:00"/>
    <d v="2023-04-09T00:00:00"/>
    <x v="5"/>
    <s v="Północny Wschód"/>
    <n v="26"/>
    <n v="92"/>
    <s v="Poduszki meblowe"/>
    <n v="1"/>
    <n v="7.4999999999999997E-2"/>
    <n v="1005"/>
    <n v="613.04999999999995"/>
    <n v="1005"/>
    <n v="362.55375000000004"/>
    <x v="1"/>
  </r>
  <r>
    <s v="SO - 0003971"/>
    <s v="Sklep stacjonarny"/>
    <s v="WARE-MKL1006"/>
    <d v="2023-03-22T00:00:00"/>
    <d v="2023-04-19T00:00:00"/>
    <d v="2023-04-23T00:00:00"/>
    <x v="26"/>
    <s v="Południe"/>
    <n v="10"/>
    <n v="333"/>
    <s v="Naczynia do pieczenia"/>
    <n v="6"/>
    <n v="0.05"/>
    <n v="174.2"/>
    <n v="134.13399999999999"/>
    <n v="1045.1999999999998"/>
    <n v="228.37620000000001"/>
    <x v="1"/>
  </r>
  <r>
    <s v="SO - 0003972"/>
    <s v="Online"/>
    <s v="WARE-UHY1004"/>
    <d v="2023-03-22T00:00:00"/>
    <d v="2023-04-17T00:00:00"/>
    <d v="2023-04-23T00:00:00"/>
    <x v="4"/>
    <s v="Południe"/>
    <n v="12"/>
    <n v="235"/>
    <s v="TV i wideo"/>
    <n v="5"/>
    <n v="0.4"/>
    <n v="1005"/>
    <n v="743.7"/>
    <n v="5025"/>
    <n v="783.89999999999986"/>
    <x v="0"/>
  </r>
  <r>
    <s v="SO - 0003973"/>
    <s v="Online"/>
    <s v="WARE-XYS1001"/>
    <d v="2023-03-22T00:00:00"/>
    <d v="2023-04-11T00:00:00"/>
    <d v="2023-04-18T00:00:00"/>
    <x v="12"/>
    <s v="Zachód"/>
    <n v="4"/>
    <n v="2"/>
    <s v="Telefony"/>
    <n v="3"/>
    <n v="7.4999999999999997E-2"/>
    <n v="6170.7"/>
    <n v="4998.2669999999998"/>
    <n v="18512.099999999999"/>
    <n v="3253.5015750000002"/>
    <x v="1"/>
  </r>
  <r>
    <s v="SO - 0003974"/>
    <s v="Dystrybutor"/>
    <s v="WARE-NBV1002"/>
    <d v="2023-03-22T00:00:00"/>
    <d v="2023-03-26T00:00:00"/>
    <d v="2023-04-04T00:00:00"/>
    <x v="7"/>
    <s v="Południe"/>
    <n v="9"/>
    <n v="60"/>
    <s v="Naczynia serwisowe"/>
    <n v="7"/>
    <n v="0.05"/>
    <n v="187.6"/>
    <n v="133.196"/>
    <n v="1313.2"/>
    <n v="361.78659999999996"/>
    <x v="1"/>
  </r>
  <r>
    <s v="SO - 0003975"/>
    <s v="Sklep stacjonarny"/>
    <s v="WARE-XYS1001"/>
    <d v="2023-03-23T00:00:00"/>
    <d v="2023-03-29T00:00:00"/>
    <d v="2023-03-31T00:00:00"/>
    <x v="18"/>
    <s v="Północny Wschód"/>
    <n v="31"/>
    <n v="45"/>
    <s v="Naczynia kuchenne"/>
    <n v="5"/>
    <n v="0.05"/>
    <n v="234.5"/>
    <n v="98.49"/>
    <n v="1172.5"/>
    <n v="646.0474999999999"/>
    <x v="1"/>
  </r>
  <r>
    <s v="SO - 0003976"/>
    <s v="Online"/>
    <s v="WARE-NMK1003"/>
    <d v="2023-03-23T00:00:00"/>
    <d v="2023-04-12T00:00:00"/>
    <d v="2023-04-19T00:00:00"/>
    <x v="4"/>
    <s v="Południe"/>
    <n v="48"/>
    <n v="145"/>
    <s v="Świeczniki"/>
    <n v="3"/>
    <n v="0.05"/>
    <n v="1092.0999999999999"/>
    <n v="655.26"/>
    <n v="3276.2999999999997"/>
    <n v="1244.9939999999997"/>
    <x v="1"/>
  </r>
  <r>
    <s v="SO - 0003977"/>
    <s v="Hurtownik"/>
    <s v="WARE-PUJ1005"/>
    <d v="2023-03-23T00:00:00"/>
    <d v="2023-04-02T00:00:00"/>
    <d v="2023-04-09T00:00:00"/>
    <x v="20"/>
    <s v="Zachód"/>
    <n v="10"/>
    <n v="296"/>
    <s v="Koszykówka"/>
    <n v="6"/>
    <n v="0.4"/>
    <n v="1031.8"/>
    <n v="784.16800000000001"/>
    <n v="6190.7999999999993"/>
    <n v="891.47519999999975"/>
    <x v="0"/>
  </r>
  <r>
    <s v="SO - 0003978"/>
    <s v="Sklep stacjonarny"/>
    <s v="WARE-PUJ1005"/>
    <d v="2023-03-23T00:00:00"/>
    <d v="2023-04-13T00:00:00"/>
    <d v="2023-04-22T00:00:00"/>
    <x v="0"/>
    <s v="Środkowy Zachód"/>
    <n v="7"/>
    <n v="303"/>
    <s v="Akcesoria"/>
    <n v="5"/>
    <n v="0.3"/>
    <n v="221.1"/>
    <n v="128.238"/>
    <n v="1105.5"/>
    <n v="325.01699999999994"/>
    <x v="0"/>
  </r>
  <r>
    <s v="SO - 0003979"/>
    <s v="Sklep stacjonarny"/>
    <s v="WARE-NBV1002"/>
    <d v="2023-03-23T00:00:00"/>
    <d v="2023-04-17T00:00:00"/>
    <d v="2023-04-27T00:00:00"/>
    <x v="26"/>
    <s v="Południe"/>
    <n v="47"/>
    <n v="71"/>
    <s v="Zegary"/>
    <n v="5"/>
    <n v="0.3"/>
    <n v="268"/>
    <n v="227.8"/>
    <n v="1340"/>
    <n v="140.69999999999996"/>
    <x v="0"/>
  </r>
  <r>
    <s v="SO - 0003980"/>
    <s v="Online"/>
    <s v="WARE-NBV1002"/>
    <d v="2023-03-23T00:00:00"/>
    <d v="2023-04-09T00:00:00"/>
    <d v="2023-04-13T00:00:00"/>
    <x v="27"/>
    <s v="Zachód"/>
    <n v="34"/>
    <n v="87"/>
    <s v="Kolekcje"/>
    <n v="8"/>
    <n v="0.05"/>
    <n v="214.4"/>
    <n v="165.08799999999999"/>
    <n v="1715.2"/>
    <n v="374.77120000000008"/>
    <x v="1"/>
  </r>
  <r>
    <s v="SO - 0003981"/>
    <s v="Online"/>
    <s v="WARE-NMK1003"/>
    <d v="2023-03-23T00:00:00"/>
    <d v="2023-04-09T00:00:00"/>
    <d v="2023-04-19T00:00:00"/>
    <x v="27"/>
    <s v="Zachód"/>
    <n v="11"/>
    <n v="132"/>
    <s v="Świeczniki"/>
    <n v="1"/>
    <n v="7.4999999999999997E-2"/>
    <n v="174.2"/>
    <n v="109.746"/>
    <n v="174.2"/>
    <n v="59.619949999999996"/>
    <x v="1"/>
  </r>
  <r>
    <s v="SO - 0003982"/>
    <s v="Dystrybutor"/>
    <s v="WARE-NBV1002"/>
    <d v="2023-03-24T00:00:00"/>
    <d v="2023-04-19T00:00:00"/>
    <d v="2023-04-23T00:00:00"/>
    <x v="24"/>
    <s v="Północny Wschód"/>
    <n v="33"/>
    <n v="62"/>
    <s v="Kieliszki do koktajli"/>
    <n v="5"/>
    <n v="0.05"/>
    <n v="5105.3999999999996"/>
    <n v="2042.16"/>
    <n v="25527"/>
    <n v="14550.389999999998"/>
    <x v="1"/>
  </r>
  <r>
    <s v="SO - 0003983"/>
    <s v="Online"/>
    <s v="WARE-NMK1003"/>
    <d v="2023-03-24T00:00:00"/>
    <d v="2023-04-19T00:00:00"/>
    <d v="2023-04-27T00:00:00"/>
    <x v="11"/>
    <s v="Środkowy Zachód"/>
    <n v="45"/>
    <n v="149"/>
    <s v="Przechowywanie wina"/>
    <n v="7"/>
    <n v="0.15"/>
    <n v="3209.3"/>
    <n v="1347.9059999999999"/>
    <n v="22465.100000000002"/>
    <n v="11075.294300000001"/>
    <x v="0"/>
  </r>
  <r>
    <s v="SO - 0003984"/>
    <s v="Sklep stacjonarny"/>
    <s v="WARE-XYS1001"/>
    <d v="2023-03-24T00:00:00"/>
    <d v="2023-04-18T00:00:00"/>
    <d v="2023-04-26T00:00:00"/>
    <x v="15"/>
    <s v="Północny Wschód"/>
    <n v="23"/>
    <n v="47"/>
    <s v="Pufy"/>
    <n v="8"/>
    <n v="7.4999999999999997E-2"/>
    <n v="1996.6"/>
    <n v="1697.11"/>
    <n v="15972.8"/>
    <n v="2216.2260000000001"/>
    <x v="1"/>
  </r>
  <r>
    <s v="SO - 0003985"/>
    <s v="Dystrybutor"/>
    <s v="WARE-NMK1003"/>
    <d v="2023-03-24T00:00:00"/>
    <d v="2023-03-29T00:00:00"/>
    <d v="2023-04-07T00:00:00"/>
    <x v="7"/>
    <s v="Południe"/>
    <n v="7"/>
    <n v="131"/>
    <s v="Wieńce"/>
    <n v="2"/>
    <n v="0.1"/>
    <n v="3470.6"/>
    <n v="2950.01"/>
    <n v="6941.2"/>
    <n v="937.06199999999944"/>
    <x v="0"/>
  </r>
  <r>
    <s v="SO - 0003986"/>
    <s v="Sklep stacjonarny"/>
    <s v="WARE-NMK1003"/>
    <d v="2023-03-24T00:00:00"/>
    <d v="2023-04-12T00:00:00"/>
    <d v="2023-04-17T00:00:00"/>
    <x v="26"/>
    <s v="Południe"/>
    <n v="27"/>
    <n v="159"/>
    <s v="Obrusy"/>
    <n v="6"/>
    <n v="0.05"/>
    <n v="5768.7"/>
    <n v="4384.2120000000004"/>
    <n v="34612.199999999997"/>
    <n v="7891.5815999999959"/>
    <x v="1"/>
  </r>
  <r>
    <s v="SO - 0003987"/>
    <s v="Sklep stacjonarny"/>
    <s v="WARE-XYS1001"/>
    <d v="2023-03-24T00:00:00"/>
    <d v="2023-04-09T00:00:00"/>
    <d v="2023-04-11T00:00:00"/>
    <x v="6"/>
    <s v="Zachód"/>
    <n v="33"/>
    <n v="35"/>
    <s v="Ramki na zdjęcia"/>
    <n v="4"/>
    <n v="7.4999999999999997E-2"/>
    <n v="4020"/>
    <n v="2371.8000000000002"/>
    <n v="16080"/>
    <n v="6098.3399999999992"/>
    <x v="1"/>
  </r>
  <r>
    <s v="SO - 0003988"/>
    <s v="Online"/>
    <s v="WARE-PUJ1005"/>
    <d v="2023-03-24T00:00:00"/>
    <d v="2023-04-12T00:00:00"/>
    <d v="2023-04-20T00:00:00"/>
    <x v="4"/>
    <s v="Południe"/>
    <n v="9"/>
    <n v="321"/>
    <s v="Przechowywanie wina"/>
    <n v="7"/>
    <n v="0.15"/>
    <n v="2572.8000000000002"/>
    <n v="1183.4880000000001"/>
    <n v="18009.600000000002"/>
    <n v="8266.4063999999998"/>
    <x v="0"/>
  </r>
  <r>
    <s v="SO - 0003989"/>
    <s v="Sklep stacjonarny"/>
    <s v="WARE-MKL1006"/>
    <d v="2023-03-24T00:00:00"/>
    <d v="2023-04-18T00:00:00"/>
    <d v="2023-04-22T00:00:00"/>
    <x v="22"/>
    <s v="Środkowy Zachód"/>
    <n v="12"/>
    <n v="337"/>
    <s v="Ozdoby"/>
    <n v="4"/>
    <n v="7.4999999999999997E-2"/>
    <n v="3169.1"/>
    <n v="1331.0219999999999"/>
    <n v="12676.4"/>
    <n v="6800.8886000000002"/>
    <x v="1"/>
  </r>
  <r>
    <s v="SO - 0003990"/>
    <s v="Online"/>
    <s v="WARE-UHY1004"/>
    <d v="2023-03-24T00:00:00"/>
    <d v="2023-03-27T00:00:00"/>
    <d v="2023-03-31T00:00:00"/>
    <x v="17"/>
    <s v="Zachód"/>
    <n v="34"/>
    <n v="209"/>
    <s v="Poduszki"/>
    <n v="1"/>
    <n v="0.05"/>
    <n v="1112.2"/>
    <n v="589.46600000000001"/>
    <n v="1112.2"/>
    <n v="496.59730000000002"/>
    <x v="1"/>
  </r>
  <r>
    <s v="SO - 0003991"/>
    <s v="Sklep stacjonarny"/>
    <s v="WARE-NMK1003"/>
    <d v="2023-03-24T00:00:00"/>
    <d v="2023-04-18T00:00:00"/>
    <d v="2023-04-25T00:00:00"/>
    <x v="19"/>
    <s v="Północny Wschód"/>
    <n v="8"/>
    <n v="171"/>
    <s v="Koce"/>
    <n v="7"/>
    <n v="0.15"/>
    <n v="1072"/>
    <n v="482.4"/>
    <n v="7504"/>
    <n v="3508.12"/>
    <x v="0"/>
  </r>
  <r>
    <s v="SO - 0003992"/>
    <s v="Dystrybutor"/>
    <s v="WARE-UHY1004"/>
    <d v="2023-03-24T00:00:00"/>
    <d v="2023-04-10T00:00:00"/>
    <d v="2023-04-17T00:00:00"/>
    <x v="24"/>
    <s v="Północny Wschód"/>
    <n v="15"/>
    <n v="246"/>
    <s v="Naczynia kuchenne"/>
    <n v="2"/>
    <n v="0.05"/>
    <n v="2425.4"/>
    <n v="1722.0340000000001"/>
    <n v="4850.8"/>
    <n v="1336.3953999999999"/>
    <x v="1"/>
  </r>
  <r>
    <s v="SO - 0003993"/>
    <s v="Sklep stacjonarny"/>
    <s v="WARE-XYS1001"/>
    <d v="2023-03-25T00:00:00"/>
    <d v="2023-03-28T00:00:00"/>
    <d v="2023-04-07T00:00:00"/>
    <x v="25"/>
    <s v="Środkowy Zachód"/>
    <n v="13"/>
    <n v="19"/>
    <s v="Okładziny ścienne"/>
    <n v="1"/>
    <n v="0.1"/>
    <n v="3825.7"/>
    <n v="2907.5320000000002"/>
    <n v="3825.7"/>
    <n v="826.35119999999972"/>
    <x v="0"/>
  </r>
  <r>
    <s v="SO - 0003994"/>
    <s v="Hurtownik"/>
    <s v="WARE-PUJ1005"/>
    <d v="2023-03-25T00:00:00"/>
    <d v="2023-04-19T00:00:00"/>
    <d v="2023-04-23T00:00:00"/>
    <x v="8"/>
    <s v="Południe"/>
    <n v="37"/>
    <n v="322"/>
    <s v="Lampy podłogowe"/>
    <n v="5"/>
    <n v="0.3"/>
    <n v="1139"/>
    <n v="603.66999999999996"/>
    <n v="5695"/>
    <n v="1873.655"/>
    <x v="0"/>
  </r>
  <r>
    <s v="SO - 0003995"/>
    <s v="Sklep stacjonarny"/>
    <s v="WARE-UHY1004"/>
    <d v="2023-03-26T00:00:00"/>
    <d v="2023-04-21T00:00:00"/>
    <d v="2023-04-24T00:00:00"/>
    <x v="25"/>
    <s v="Środkowy Zachód"/>
    <n v="44"/>
    <n v="252"/>
    <s v="Przechowywanie wina"/>
    <n v="6"/>
    <n v="0.05"/>
    <n v="187.6"/>
    <n v="129.44399999999999"/>
    <n v="1125.5999999999999"/>
    <n v="331.48920000000004"/>
    <x v="1"/>
  </r>
  <r>
    <s v="SO - 0003996"/>
    <s v="Dystrybutor"/>
    <s v="WARE-PUJ1005"/>
    <d v="2023-03-26T00:00:00"/>
    <d v="2023-04-23T00:00:00"/>
    <d v="2023-04-29T00:00:00"/>
    <x v="24"/>
    <s v="Północny Wschód"/>
    <n v="35"/>
    <n v="306"/>
    <s v="Świeczniki"/>
    <n v="6"/>
    <n v="0.1"/>
    <n v="864.3"/>
    <n v="613.65300000000002"/>
    <n v="5185.7999999999993"/>
    <n v="1353.4937999999997"/>
    <x v="0"/>
  </r>
  <r>
    <s v="SO - 0003997"/>
    <s v="Hurtownik"/>
    <s v="WARE-NMK1003"/>
    <d v="2023-03-26T00:00:00"/>
    <d v="2023-04-05T00:00:00"/>
    <d v="2023-04-08T00:00:00"/>
    <x v="20"/>
    <s v="Zachód"/>
    <n v="31"/>
    <n v="126"/>
    <s v="Zegary"/>
    <n v="3"/>
    <n v="0.05"/>
    <n v="5701.7"/>
    <n v="2850.85"/>
    <n v="17105.099999999999"/>
    <n v="8124.9224999999988"/>
    <x v="1"/>
  </r>
  <r>
    <s v="SO - 0003998"/>
    <s v="Sklep stacjonarny"/>
    <s v="WARE-PUJ1005"/>
    <d v="2023-03-26T00:00:00"/>
    <d v="2023-04-13T00:00:00"/>
    <d v="2023-04-22T00:00:00"/>
    <x v="1"/>
    <s v="Zachód"/>
    <n v="13"/>
    <n v="329"/>
    <s v="TV i wideo"/>
    <n v="2"/>
    <n v="7.4999999999999997E-2"/>
    <n v="904.5"/>
    <n v="714.55499999999995"/>
    <n v="1809"/>
    <n v="351.39825000000013"/>
    <x v="1"/>
  </r>
  <r>
    <s v="SO - 0003999"/>
    <s v="Sklep stacjonarny"/>
    <s v="WARE-NBV1002"/>
    <d v="2023-03-26T00:00:00"/>
    <d v="2023-04-05T00:00:00"/>
    <d v="2023-04-09T00:00:00"/>
    <x v="15"/>
    <s v="Północny Wschód"/>
    <n v="39"/>
    <n v="72"/>
    <s v="Meble ogrodowe"/>
    <n v="1"/>
    <n v="0.4"/>
    <n v="1159.0999999999999"/>
    <n v="822.96100000000001"/>
    <n v="1159.0999999999999"/>
    <n v="201.68339999999992"/>
    <x v="0"/>
  </r>
  <r>
    <s v="SO - 0004000"/>
    <s v="Hurtownik"/>
    <s v="WARE-PUJ1005"/>
    <d v="2023-03-26T00:00:00"/>
    <d v="2023-03-29T00:00:00"/>
    <d v="2023-03-31T00:00:00"/>
    <x v="7"/>
    <s v="Południe"/>
    <n v="41"/>
    <n v="311"/>
    <s v="Poduszki meblowe"/>
    <n v="1"/>
    <n v="0.15"/>
    <n v="247.9"/>
    <n v="176.00899999999999"/>
    <n v="247.9"/>
    <n v="61.107350000000018"/>
    <x v="0"/>
  </r>
  <r>
    <s v="SO - 0004001"/>
    <s v="Sklep stacjonarny"/>
    <s v="WARE-MKL1006"/>
    <d v="2023-03-26T00:00:00"/>
    <d v="2023-04-09T00:00:00"/>
    <d v="2023-04-14T00:00:00"/>
    <x v="25"/>
    <s v="Środkowy Zachód"/>
    <n v="2"/>
    <n v="339"/>
    <s v="Audio"/>
    <n v="7"/>
    <n v="0.05"/>
    <n v="3919.5"/>
    <n v="1802.97"/>
    <n v="27436.5"/>
    <n v="14074.924499999999"/>
    <x v="1"/>
  </r>
  <r>
    <s v="SO - 0004002"/>
    <s v="Sklep stacjonarny"/>
    <s v="WARE-NMK1003"/>
    <d v="2023-03-26T00:00:00"/>
    <d v="2023-04-19T00:00:00"/>
    <d v="2023-04-24T00:00:00"/>
    <x v="22"/>
    <s v="Środkowy Zachód"/>
    <n v="45"/>
    <n v="200"/>
    <s v="Zapachy do domu"/>
    <n v="1"/>
    <n v="0.2"/>
    <n v="2559.4"/>
    <n v="1714.798"/>
    <n v="2559.4"/>
    <n v="675.68160000000012"/>
    <x v="0"/>
  </r>
  <r>
    <s v="SO - 0004003"/>
    <s v="Sklep stacjonarny"/>
    <s v="WARE-NMK1003"/>
    <d v="2023-03-26T00:00:00"/>
    <d v="2023-04-05T00:00:00"/>
    <d v="2023-04-08T00:00:00"/>
    <x v="14"/>
    <s v="Północny Wschód"/>
    <n v="25"/>
    <n v="112"/>
    <s v="Kolekcje"/>
    <n v="6"/>
    <n v="7.4999999999999997E-2"/>
    <n v="2572.8000000000002"/>
    <n v="1183.4880000000001"/>
    <n v="15436.800000000001"/>
    <n v="7710.6816000000017"/>
    <x v="1"/>
  </r>
  <r>
    <s v="SO - 0004004"/>
    <s v="Online"/>
    <s v="WARE-UHY1004"/>
    <d v="2023-03-26T00:00:00"/>
    <d v="2023-04-10T00:00:00"/>
    <d v="2023-04-12T00:00:00"/>
    <x v="21"/>
    <s v="Południe"/>
    <n v="4"/>
    <n v="221"/>
    <s v="Kwiaty"/>
    <n v="1"/>
    <n v="7.4999999999999997E-2"/>
    <n v="2767.1"/>
    <n v="1743.2729999999999"/>
    <n v="2767.1"/>
    <n v="947.03997500000003"/>
    <x v="1"/>
  </r>
  <r>
    <s v="SO - 0004005"/>
    <s v="Online"/>
    <s v="WARE-UHY1004"/>
    <d v="2023-03-27T00:00:00"/>
    <d v="2023-04-14T00:00:00"/>
    <d v="2023-04-17T00:00:00"/>
    <x v="21"/>
    <s v="Południe"/>
    <n v="18"/>
    <n v="247"/>
    <s v="Półmiski"/>
    <n v="7"/>
    <n v="7.4999999999999997E-2"/>
    <n v="1916.2"/>
    <n v="1034.748"/>
    <n v="13413.4"/>
    <n v="5707.4017000000003"/>
    <x v="1"/>
  </r>
  <r>
    <s v="SO - 0004006"/>
    <s v="Online"/>
    <s v="WARE-NMK1003"/>
    <d v="2023-03-27T00:00:00"/>
    <d v="2023-04-13T00:00:00"/>
    <d v="2023-04-19T00:00:00"/>
    <x v="21"/>
    <s v="Południe"/>
    <n v="45"/>
    <n v="189"/>
    <s v="Świąteczne"/>
    <n v="5"/>
    <n v="0.05"/>
    <n v="1715.2"/>
    <n v="943.36"/>
    <n v="8576"/>
    <n v="3666.2400000000002"/>
    <x v="1"/>
  </r>
  <r>
    <s v="SO - 0004007"/>
    <s v="Online"/>
    <s v="WARE-XYS1001"/>
    <d v="2023-03-27T00:00:00"/>
    <d v="2023-04-16T00:00:00"/>
    <d v="2023-04-21T00:00:00"/>
    <x v="17"/>
    <s v="Zachód"/>
    <n v="39"/>
    <n v="2"/>
    <s v="Świece"/>
    <n v="3"/>
    <n v="7.4999999999999997E-2"/>
    <n v="1011.7"/>
    <n v="586.78599999999994"/>
    <n v="3035.1000000000004"/>
    <n v="1179.1363500000002"/>
    <x v="1"/>
  </r>
  <r>
    <s v="SO - 0004008"/>
    <s v="Sklep stacjonarny"/>
    <s v="WARE-MKL1006"/>
    <d v="2023-03-27T00:00:00"/>
    <d v="2023-04-04T00:00:00"/>
    <d v="2023-04-06T00:00:00"/>
    <x v="18"/>
    <s v="Północny Wschód"/>
    <n v="23"/>
    <n v="341"/>
    <s v="Koce"/>
    <n v="6"/>
    <n v="0.05"/>
    <n v="1025.0999999999999"/>
    <n v="676.56600000000003"/>
    <n v="6150.5999999999995"/>
    <n v="1986.6437999999991"/>
    <x v="1"/>
  </r>
  <r>
    <s v="SO - 0004009"/>
    <s v="Dystrybutor"/>
    <s v="WARE-UHY1004"/>
    <d v="2023-03-28T00:00:00"/>
    <d v="2023-04-03T00:00:00"/>
    <d v="2023-04-12T00:00:00"/>
    <x v="23"/>
    <s v="Środkowy Zachód"/>
    <n v="32"/>
    <n v="241"/>
    <s v="Narzędzia barowe"/>
    <n v="6"/>
    <n v="0.1"/>
    <n v="1065.3"/>
    <n v="830.93399999999997"/>
    <n v="6391.7999999999993"/>
    <n v="1265.5763999999999"/>
    <x v="0"/>
  </r>
  <r>
    <s v="SO - 0004010"/>
    <s v="Online"/>
    <s v="WARE-MKL1006"/>
    <d v="2023-03-28T00:00:00"/>
    <d v="2023-04-15T00:00:00"/>
    <d v="2023-04-24T00:00:00"/>
    <x v="17"/>
    <s v="Zachód"/>
    <n v="47"/>
    <n v="332"/>
    <s v="Koszykówka"/>
    <n v="6"/>
    <n v="0.05"/>
    <n v="1132.3"/>
    <n v="905.84"/>
    <n v="6793.7999999999993"/>
    <n v="1290.8219999999994"/>
    <x v="1"/>
  </r>
  <r>
    <s v="SO - 0004011"/>
    <s v="Dystrybutor"/>
    <s v="WARE-XYS1001"/>
    <d v="2023-03-28T00:00:00"/>
    <d v="2023-04-12T00:00:00"/>
    <d v="2023-04-21T00:00:00"/>
    <x v="13"/>
    <s v="Środkowy Zachód"/>
    <n v="13"/>
    <n v="21"/>
    <s v="Naczynia serwisowe"/>
    <n v="2"/>
    <n v="0.05"/>
    <n v="884.4"/>
    <n v="689.83199999999999"/>
    <n v="1768.8"/>
    <n v="369.67919999999992"/>
    <x v="1"/>
  </r>
  <r>
    <s v="SO - 0004012"/>
    <s v="Sklep stacjonarny"/>
    <s v="WARE-NMK1003"/>
    <d v="2023-03-28T00:00:00"/>
    <d v="2023-04-02T00:00:00"/>
    <d v="2023-04-11T00:00:00"/>
    <x v="16"/>
    <s v="Zachód"/>
    <n v="24"/>
    <n v="133"/>
    <s v="Zapachy do domu"/>
    <n v="8"/>
    <n v="0.1"/>
    <n v="971.5"/>
    <n v="524.61"/>
    <n v="7772"/>
    <n v="3217.6080000000002"/>
    <x v="0"/>
  </r>
  <r>
    <s v="SO - 0004013"/>
    <s v="Sklep stacjonarny"/>
    <s v="WARE-PUJ1005"/>
    <d v="2023-03-28T00:00:00"/>
    <d v="2023-04-09T00:00:00"/>
    <d v="2023-04-15T00:00:00"/>
    <x v="6"/>
    <s v="Zachód"/>
    <n v="23"/>
    <n v="311"/>
    <s v="Koszykówka"/>
    <n v="4"/>
    <n v="7.4999999999999997E-2"/>
    <n v="1782.2"/>
    <n v="1301.0060000000001"/>
    <n v="7128.8"/>
    <n v="1780.4177999999999"/>
    <x v="1"/>
  </r>
  <r>
    <s v="SO - 0004014"/>
    <s v="Sklep stacjonarny"/>
    <s v="WARE-XYS1001"/>
    <d v="2023-03-28T00:00:00"/>
    <d v="2023-04-09T00:00:00"/>
    <d v="2023-04-18T00:00:00"/>
    <x v="19"/>
    <s v="Północny Wschód"/>
    <n v="3"/>
    <n v="43"/>
    <s v="Koce"/>
    <n v="6"/>
    <n v="0.3"/>
    <n v="1112.2"/>
    <n v="500.49"/>
    <n v="6673.2000000000007"/>
    <n v="2569.1819999999998"/>
    <x v="0"/>
  </r>
  <r>
    <s v="SO - 0004015"/>
    <s v="Sklep stacjonarny"/>
    <s v="WARE-NMK1003"/>
    <d v="2023-03-28T00:00:00"/>
    <d v="2023-04-21T00:00:00"/>
    <d v="2023-04-23T00:00:00"/>
    <x v="16"/>
    <s v="Zachód"/>
    <n v="17"/>
    <n v="116"/>
    <s v="Dywany"/>
    <n v="2"/>
    <n v="0.15"/>
    <n v="2412"/>
    <n v="1616.04"/>
    <n v="4824"/>
    <n v="1353.1320000000001"/>
    <x v="0"/>
  </r>
  <r>
    <s v="SO - 0004016"/>
    <s v="Sklep stacjonarny"/>
    <s v="WARE-XYS1001"/>
    <d v="2023-03-28T00:00:00"/>
    <d v="2023-04-21T00:00:00"/>
    <d v="2023-04-23T00:00:00"/>
    <x v="25"/>
    <s v="Środkowy Zachód"/>
    <n v="13"/>
    <n v="53"/>
    <s v="Kieliszki do koktajli"/>
    <n v="1"/>
    <n v="0.15"/>
    <n v="3899.4"/>
    <n v="3080.5259999999998"/>
    <n v="3899.4"/>
    <n v="696.04290000000015"/>
    <x v="0"/>
  </r>
  <r>
    <s v="SO - 0004017"/>
    <s v="Sklep stacjonarny"/>
    <s v="WARE-XYS1001"/>
    <d v="2023-03-28T00:00:00"/>
    <d v="2023-04-21T00:00:00"/>
    <d v="2023-04-22T00:00:00"/>
    <x v="15"/>
    <s v="Północny Wschód"/>
    <n v="27"/>
    <n v="25"/>
    <s v="Akcesoria"/>
    <n v="3"/>
    <n v="0.1"/>
    <n v="3979.8"/>
    <n v="3263.4360000000001"/>
    <n v="11939.400000000001"/>
    <n v="1934.1828"/>
    <x v="0"/>
  </r>
  <r>
    <s v="SO - 0004018"/>
    <s v="Online"/>
    <s v="WARE-MKL1006"/>
    <d v="2023-03-29T00:00:00"/>
    <d v="2023-04-15T00:00:00"/>
    <d v="2023-04-25T00:00:00"/>
    <x v="22"/>
    <s v="Środkowy Zachód"/>
    <n v="50"/>
    <n v="366"/>
    <s v="Dywany"/>
    <n v="2"/>
    <n v="0.1"/>
    <n v="2519.1999999999998"/>
    <n v="1410.752"/>
    <n v="5038.3999999999996"/>
    <n v="1995.2063999999998"/>
    <x v="0"/>
  </r>
  <r>
    <s v="SO - 0004019"/>
    <s v="Sklep stacjonarny"/>
    <s v="WARE-NMK1003"/>
    <d v="2023-03-29T00:00:00"/>
    <d v="2023-04-19T00:00:00"/>
    <d v="2023-04-29T00:00:00"/>
    <x v="18"/>
    <s v="Północny Wschód"/>
    <n v="19"/>
    <n v="113"/>
    <s v="Meble ogrodowe"/>
    <n v="1"/>
    <n v="0.05"/>
    <n v="850.9"/>
    <n v="570.10299999999995"/>
    <n v="850.9"/>
    <n v="266.75715000000002"/>
    <x v="1"/>
  </r>
  <r>
    <s v="SO - 0004020"/>
    <s v="Sklep stacjonarny"/>
    <s v="WARE-NMK1003"/>
    <d v="2023-03-29T00:00:00"/>
    <d v="2023-04-16T00:00:00"/>
    <d v="2023-04-19T00:00:00"/>
    <x v="25"/>
    <s v="Środkowy Zachód"/>
    <n v="45"/>
    <n v="187"/>
    <s v="Zapachy do domu"/>
    <n v="2"/>
    <n v="7.4999999999999997E-2"/>
    <n v="1969.8"/>
    <n v="1654.6320000000001"/>
    <n v="3939.6"/>
    <n v="583.06079999999986"/>
    <x v="1"/>
  </r>
  <r>
    <s v="SO - 0004021"/>
    <s v="Online"/>
    <s v="WARE-NBV1002"/>
    <d v="2023-03-29T00:00:00"/>
    <d v="2023-04-19T00:00:00"/>
    <d v="2023-04-26T00:00:00"/>
    <x v="5"/>
    <s v="Północny Wschód"/>
    <n v="24"/>
    <n v="71"/>
    <s v="Obrusy"/>
    <n v="8"/>
    <n v="0.4"/>
    <n v="1078.7"/>
    <n v="614.85900000000004"/>
    <n v="8629.6"/>
    <n v="2226.4367999999999"/>
    <x v="0"/>
  </r>
  <r>
    <s v="SO - 0004022"/>
    <s v="Sklep stacjonarny"/>
    <s v="WARE-NBV1002"/>
    <d v="2023-03-29T00:00:00"/>
    <d v="2023-04-26T00:00:00"/>
    <d v="2023-04-29T00:00:00"/>
    <x v="16"/>
    <s v="Zachód"/>
    <n v="32"/>
    <n v="82"/>
    <s v="Toaletki"/>
    <n v="1"/>
    <n v="7.4999999999999997E-2"/>
    <n v="1876"/>
    <n v="1482.04"/>
    <n v="1876"/>
    <n v="364.41300000000007"/>
    <x v="1"/>
  </r>
  <r>
    <s v="SO - 0004023"/>
    <s v="Online"/>
    <s v="WARE-XYS1001"/>
    <d v="2023-03-29T00:00:00"/>
    <d v="2023-04-04T00:00:00"/>
    <d v="2023-04-09T00:00:00"/>
    <x v="27"/>
    <s v="Zachód"/>
    <n v="11"/>
    <n v="25"/>
    <s v="Kolekcje"/>
    <n v="4"/>
    <n v="7.4999999999999997E-2"/>
    <n v="1775.5"/>
    <n v="1384.89"/>
    <n v="7102"/>
    <n v="1445.2569999999996"/>
    <x v="1"/>
  </r>
  <r>
    <s v="SO - 0004024"/>
    <s v="Online"/>
    <s v="WARE-NBV1002"/>
    <d v="2023-03-30T00:00:00"/>
    <d v="2023-04-19T00:00:00"/>
    <d v="2023-04-21T00:00:00"/>
    <x v="12"/>
    <s v="Zachód"/>
    <n v="13"/>
    <n v="65"/>
    <s v="Półmiski"/>
    <n v="1"/>
    <n v="7.4999999999999997E-2"/>
    <n v="844.2"/>
    <n v="464.31"/>
    <n v="844.2"/>
    <n v="351.39825000000008"/>
    <x v="1"/>
  </r>
  <r>
    <s v="SO - 0004025"/>
    <s v="Dystrybutor"/>
    <s v="WARE-UHY1004"/>
    <d v="2023-03-30T00:00:00"/>
    <d v="2023-04-19T00:00:00"/>
    <d v="2023-04-24T00:00:00"/>
    <x v="23"/>
    <s v="Środkowy Zachód"/>
    <n v="48"/>
    <n v="225"/>
    <s v="Naczynia serwisowe"/>
    <n v="1"/>
    <n v="0.1"/>
    <n v="167.5"/>
    <n v="95.474999999999994"/>
    <n v="167.5"/>
    <n v="64.822500000000005"/>
    <x v="0"/>
  </r>
  <r>
    <s v="SO - 0004026"/>
    <s v="Dystrybutor"/>
    <s v="WARE-MKL1006"/>
    <d v="2023-03-30T00:00:00"/>
    <d v="2023-04-01T00:00:00"/>
    <d v="2023-04-08T00:00:00"/>
    <x v="13"/>
    <s v="Środkowy Zachód"/>
    <n v="43"/>
    <n v="347"/>
    <s v="Meble łazienkowe"/>
    <n v="5"/>
    <n v="0.05"/>
    <n v="1105.5"/>
    <n v="807.01499999999999"/>
    <n v="5527.5"/>
    <n v="1417.80375"/>
    <x v="1"/>
  </r>
  <r>
    <s v="SO - 0004027"/>
    <s v="Sklep stacjonarny"/>
    <s v="WARE-NBV1002"/>
    <d v="2023-03-30T00:00:00"/>
    <d v="2023-04-07T00:00:00"/>
    <d v="2023-04-11T00:00:00"/>
    <x v="6"/>
    <s v="Zachód"/>
    <n v="44"/>
    <n v="73"/>
    <s v="Zegary"/>
    <n v="7"/>
    <n v="0.05"/>
    <n v="3082"/>
    <n v="2342.3200000000002"/>
    <n v="21574"/>
    <n v="4918.8719999999985"/>
    <x v="1"/>
  </r>
  <r>
    <s v="SO - 0004028"/>
    <s v="Dystrybutor"/>
    <s v="WARE-XYS1001"/>
    <d v="2023-03-30T00:00:00"/>
    <d v="2023-04-14T00:00:00"/>
    <d v="2023-04-15T00:00:00"/>
    <x v="23"/>
    <s v="Środkowy Zachód"/>
    <n v="33"/>
    <n v="50"/>
    <s v="Koszykówka"/>
    <n v="2"/>
    <n v="0.1"/>
    <n v="864.3"/>
    <n v="717.36900000000003"/>
    <n v="1728.6"/>
    <n v="264.47579999999988"/>
    <x v="0"/>
  </r>
  <r>
    <s v="SO - 0004029"/>
    <s v="Online"/>
    <s v="WARE-MKL1006"/>
    <d v="2023-03-30T00:00:00"/>
    <d v="2023-04-18T00:00:00"/>
    <d v="2023-04-20T00:00:00"/>
    <x v="4"/>
    <s v="Południe"/>
    <n v="48"/>
    <n v="340"/>
    <s v="Okładziny ścienne"/>
    <n v="6"/>
    <n v="0.05"/>
    <n v="2646.5"/>
    <n v="1402.645"/>
    <n v="15879"/>
    <n v="7089.9735000000001"/>
    <x v="1"/>
  </r>
  <r>
    <s v="SO - 0004030"/>
    <s v="Sklep stacjonarny"/>
    <s v="WARE-UHY1004"/>
    <d v="2023-03-31T00:00:00"/>
    <d v="2023-04-23T00:00:00"/>
    <d v="2023-04-28T00:00:00"/>
    <x v="6"/>
    <s v="Zachód"/>
    <n v="24"/>
    <n v="250"/>
    <s v="Dekoracje zewnętrzne"/>
    <n v="7"/>
    <n v="0.15"/>
    <n v="1748.7"/>
    <n v="1451.421"/>
    <n v="12240.9"/>
    <n v="1768.8100499999998"/>
    <x v="0"/>
  </r>
  <r>
    <s v="SO - 0004031"/>
    <s v="Hurtownik"/>
    <s v="WARE-NBV1002"/>
    <d v="2023-03-31T00:00:00"/>
    <d v="2023-04-28T00:00:00"/>
    <d v="2023-05-08T00:00:00"/>
    <x v="2"/>
    <s v="Północny Wschód"/>
    <n v="20"/>
    <n v="80"/>
    <s v="Przechowywanie wina"/>
    <n v="6"/>
    <n v="0.15"/>
    <n v="1755.4"/>
    <n v="983.024"/>
    <n v="10532.400000000001"/>
    <n v="3939.1176"/>
    <x v="0"/>
  </r>
  <r>
    <s v="SO - 0004032"/>
    <s v="Dystrybutor"/>
    <s v="WARE-UHY1004"/>
    <d v="2023-03-31T00:00:00"/>
    <d v="2023-04-28T00:00:00"/>
    <d v="2023-05-01T00:00:00"/>
    <x v="24"/>
    <s v="Północny Wschód"/>
    <n v="8"/>
    <n v="240"/>
    <s v="Audio"/>
    <n v="6"/>
    <n v="0.2"/>
    <n v="1105.5"/>
    <n v="851.23500000000001"/>
    <n v="6633"/>
    <n v="1220.472"/>
    <x v="0"/>
  </r>
  <r>
    <s v="SO - 0004033"/>
    <s v="Online"/>
    <s v="WARE-MKL1006"/>
    <d v="2023-04-01T00:00:00"/>
    <d v="2023-04-05T00:00:00"/>
    <d v="2023-04-09T00:00:00"/>
    <x v="9"/>
    <s v="Środkowy Zachód"/>
    <n v="20"/>
    <n v="329"/>
    <s v="Rzeźby"/>
    <n v="1"/>
    <n v="0.1"/>
    <n v="1105.5"/>
    <n v="652.245"/>
    <n v="1105.5"/>
    <n v="407.92950000000002"/>
    <x v="0"/>
  </r>
  <r>
    <s v="SO - 0004034"/>
    <s v="Online"/>
    <s v="WARE-NMK1003"/>
    <d v="2023-04-01T00:00:00"/>
    <d v="2023-04-20T00:00:00"/>
    <d v="2023-04-29T00:00:00"/>
    <x v="17"/>
    <s v="Zachód"/>
    <n v="27"/>
    <n v="165"/>
    <s v="Przechowywanie wina"/>
    <n v="6"/>
    <n v="0.4"/>
    <n v="3953"/>
    <n v="2925.22"/>
    <n v="23718"/>
    <n v="3700.0080000000007"/>
    <x v="0"/>
  </r>
  <r>
    <s v="SO - 0004035"/>
    <s v="Sklep stacjonarny"/>
    <s v="WARE-XYS1001"/>
    <d v="2023-04-01T00:00:00"/>
    <d v="2023-04-06T00:00:00"/>
    <d v="2023-04-12T00:00:00"/>
    <x v="10"/>
    <s v="Południe"/>
    <n v="11"/>
    <n v="46"/>
    <s v="Naczynia serwisowe"/>
    <n v="7"/>
    <n v="0.2"/>
    <n v="5815.6"/>
    <n v="4129.076"/>
    <n v="40709.200000000004"/>
    <n v="9444.5344000000023"/>
    <x v="0"/>
  </r>
  <r>
    <s v="SO - 0004036"/>
    <s v="Online"/>
    <s v="WARE-NMK1003"/>
    <d v="2023-04-01T00:00:00"/>
    <d v="2023-04-20T00:00:00"/>
    <d v="2023-04-28T00:00:00"/>
    <x v="11"/>
    <s v="Środkowy Zachód"/>
    <n v="45"/>
    <n v="198"/>
    <s v="Zegary"/>
    <n v="3"/>
    <n v="0.1"/>
    <n v="3209.3"/>
    <n v="2599.5329999999999"/>
    <n v="9627.9000000000015"/>
    <n v="1646.3709000000008"/>
    <x v="0"/>
  </r>
  <r>
    <s v="SO - 0004037"/>
    <s v="Online"/>
    <s v="WARE-UHY1004"/>
    <d v="2023-04-01T00:00:00"/>
    <d v="2023-04-09T00:00:00"/>
    <d v="2023-04-15T00:00:00"/>
    <x v="17"/>
    <s v="Zachód"/>
    <n v="48"/>
    <n v="241"/>
    <s v="Świąteczne"/>
    <n v="3"/>
    <n v="0.2"/>
    <n v="2298.1"/>
    <n v="1034.145"/>
    <n v="6894.2999999999993"/>
    <n v="3033.4920000000002"/>
    <x v="0"/>
  </r>
  <r>
    <s v="SO - 0004038"/>
    <s v="Sklep stacjonarny"/>
    <s v="WARE-NBV1002"/>
    <d v="2023-04-01T00:00:00"/>
    <d v="2023-04-05T00:00:00"/>
    <d v="2023-04-14T00:00:00"/>
    <x v="26"/>
    <s v="Południe"/>
    <n v="44"/>
    <n v="61"/>
    <s v="Naczynia serwisowe"/>
    <n v="7"/>
    <n v="0.4"/>
    <n v="3946.3"/>
    <n v="1736.3720000000001"/>
    <n v="27624.100000000002"/>
    <n v="9281.6975999999995"/>
    <x v="0"/>
  </r>
  <r>
    <s v="SO - 0004039"/>
    <s v="Sklep stacjonarny"/>
    <s v="WARE-NBV1002"/>
    <d v="2023-04-01T00:00:00"/>
    <d v="2023-04-17T00:00:00"/>
    <d v="2023-04-22T00:00:00"/>
    <x v="26"/>
    <s v="Południe"/>
    <n v="23"/>
    <n v="87"/>
    <s v="Koce"/>
    <n v="6"/>
    <n v="0.05"/>
    <n v="3932.9"/>
    <n v="2674.3719999999998"/>
    <n v="23597.4"/>
    <n v="7173.6096000000007"/>
    <x v="1"/>
  </r>
  <r>
    <s v="SO - 0004040"/>
    <s v="Sklep stacjonarny"/>
    <s v="WARE-UHY1004"/>
    <d v="2023-04-01T00:00:00"/>
    <d v="2023-04-21T00:00:00"/>
    <d v="2023-04-28T00:00:00"/>
    <x v="19"/>
    <s v="Północny Wschód"/>
    <n v="35"/>
    <n v="244"/>
    <s v="Wieńce"/>
    <n v="7"/>
    <n v="0.05"/>
    <n v="1005"/>
    <n v="572.85"/>
    <n v="7035"/>
    <n v="2873.7974999999997"/>
    <x v="1"/>
  </r>
  <r>
    <s v="SO - 0004041"/>
    <s v="Hurtownik"/>
    <s v="WARE-XYS1001"/>
    <d v="2023-04-01T00:00:00"/>
    <d v="2023-04-17T00:00:00"/>
    <d v="2023-04-18T00:00:00"/>
    <x v="20"/>
    <s v="Zachód"/>
    <n v="7"/>
    <n v="58"/>
    <s v="Ozdoby"/>
    <n v="8"/>
    <n v="7.4999999999999997E-2"/>
    <n v="2592.9"/>
    <n v="1218.663"/>
    <n v="20743.2"/>
    <n v="10169.353800000001"/>
    <x v="1"/>
  </r>
  <r>
    <s v="SO - 0004042"/>
    <s v="Dystrybutor"/>
    <s v="WARE-NMK1003"/>
    <d v="2023-04-01T00:00:00"/>
    <d v="2023-04-19T00:00:00"/>
    <d v="2023-04-22T00:00:00"/>
    <x v="23"/>
    <s v="Środkowy Zachód"/>
    <n v="39"/>
    <n v="105"/>
    <s v="Baseball"/>
    <n v="4"/>
    <n v="0.05"/>
    <n v="1145.7"/>
    <n v="801.99"/>
    <n v="4582.8"/>
    <n v="1306.0980000000002"/>
    <x v="1"/>
  </r>
  <r>
    <s v="SO - 0004043"/>
    <s v="Sklep stacjonarny"/>
    <s v="WARE-NMK1003"/>
    <d v="2023-04-01T00:00:00"/>
    <d v="2023-04-29T00:00:00"/>
    <d v="2023-05-02T00:00:00"/>
    <x v="14"/>
    <s v="Północny Wschód"/>
    <n v="38"/>
    <n v="94"/>
    <s v="Pufy"/>
    <n v="7"/>
    <n v="7.4999999999999997E-2"/>
    <n v="1159.0999999999999"/>
    <n v="475.23099999999999"/>
    <n v="8113.6999999999989"/>
    <n v="4428.0517749999999"/>
    <x v="1"/>
  </r>
  <r>
    <s v="SO - 0004044"/>
    <s v="Online"/>
    <s v="WARE-PUJ1005"/>
    <d v="2023-04-01T00:00:00"/>
    <d v="2023-04-19T00:00:00"/>
    <d v="2023-04-21T00:00:00"/>
    <x v="17"/>
    <s v="Zachód"/>
    <n v="4"/>
    <n v="265"/>
    <s v="Szafy"/>
    <n v="2"/>
    <n v="0.2"/>
    <n v="1092.0999999999999"/>
    <n v="469.60300000000001"/>
    <n v="2184.1999999999998"/>
    <n v="995.99519999999984"/>
    <x v="0"/>
  </r>
  <r>
    <s v="SO - 0004045"/>
    <s v="Online"/>
    <s v="WARE-PUJ1005"/>
    <d v="2023-04-01T00:00:00"/>
    <d v="2023-04-16T00:00:00"/>
    <d v="2023-04-24T00:00:00"/>
    <x v="17"/>
    <s v="Zachód"/>
    <n v="29"/>
    <n v="323"/>
    <s v="Rzeźby"/>
    <n v="7"/>
    <n v="7.4999999999999997E-2"/>
    <n v="917.9"/>
    <n v="578.27700000000004"/>
    <n v="6425.3"/>
    <n v="2199.0589249999994"/>
    <x v="1"/>
  </r>
  <r>
    <s v="SO - 0004046"/>
    <s v="Sklep stacjonarny"/>
    <s v="WARE-UHY1004"/>
    <d v="2023-04-01T00:00:00"/>
    <d v="2023-04-14T00:00:00"/>
    <d v="2023-04-15T00:00:00"/>
    <x v="26"/>
    <s v="Południe"/>
    <n v="5"/>
    <n v="251"/>
    <s v="Półmiski"/>
    <n v="1"/>
    <n v="0.05"/>
    <n v="261.3"/>
    <n v="193.36199999999999"/>
    <n v="261.3"/>
    <n v="64.541100000000014"/>
    <x v="1"/>
  </r>
  <r>
    <s v="SO - 0004047"/>
    <s v="Online"/>
    <s v="WARE-UHY1004"/>
    <d v="2023-04-01T00:00:00"/>
    <d v="2023-04-23T00:00:00"/>
    <d v="2023-04-30T00:00:00"/>
    <x v="21"/>
    <s v="Południe"/>
    <n v="6"/>
    <n v="225"/>
    <s v="Kolekcje"/>
    <n v="1"/>
    <n v="0.05"/>
    <n v="1963.1"/>
    <n v="1472.325"/>
    <n v="1963.1"/>
    <n v="466.23624999999987"/>
    <x v="1"/>
  </r>
  <r>
    <s v="SO - 0004048"/>
    <s v="Dystrybutor"/>
    <s v="WARE-NMK1003"/>
    <d v="2023-04-02T00:00:00"/>
    <d v="2023-04-10T00:00:00"/>
    <d v="2023-04-16T00:00:00"/>
    <x v="3"/>
    <s v="Środkowy Zachód"/>
    <n v="11"/>
    <n v="91"/>
    <s v="Obrusy"/>
    <n v="1"/>
    <n v="0.4"/>
    <n v="5969.7"/>
    <n v="2626.6680000000001"/>
    <n v="5969.7"/>
    <n v="2005.8191999999997"/>
    <x v="0"/>
  </r>
  <r>
    <s v="SO - 0004049"/>
    <s v="Online"/>
    <s v="WARE-PUJ1005"/>
    <d v="2023-04-02T00:00:00"/>
    <d v="2023-04-17T00:00:00"/>
    <d v="2023-04-24T00:00:00"/>
    <x v="9"/>
    <s v="Środkowy Zachód"/>
    <n v="34"/>
    <n v="286"/>
    <s v="Obrusy"/>
    <n v="8"/>
    <n v="7.4999999999999997E-2"/>
    <n v="3048.5"/>
    <n v="1219.4000000000001"/>
    <n v="24388"/>
    <n v="13535.34"/>
    <x v="1"/>
  </r>
  <r>
    <s v="SO - 0004050"/>
    <s v="Online"/>
    <s v="WARE-PUJ1005"/>
    <d v="2023-04-02T00:00:00"/>
    <d v="2023-04-12T00:00:00"/>
    <d v="2023-04-17T00:00:00"/>
    <x v="12"/>
    <s v="Zachód"/>
    <n v="24"/>
    <n v="298"/>
    <s v="Zastawa stołowa"/>
    <n v="8"/>
    <n v="7.4999999999999997E-2"/>
    <n v="877.7"/>
    <n v="649.49800000000005"/>
    <n v="7021.6"/>
    <n v="1688.6948"/>
    <x v="1"/>
  </r>
  <r>
    <s v="SO - 0004051"/>
    <s v="Online"/>
    <s v="WARE-XYS1001"/>
    <d v="2023-04-02T00:00:00"/>
    <d v="2023-04-14T00:00:00"/>
    <d v="2023-04-21T00:00:00"/>
    <x v="4"/>
    <s v="Południe"/>
    <n v="10"/>
    <n v="9"/>
    <s v="Koce"/>
    <n v="7"/>
    <n v="0.1"/>
    <n v="1943"/>
    <n v="1224.0899999999999"/>
    <n v="13601"/>
    <n v="4529.1330000000007"/>
    <x v="0"/>
  </r>
  <r>
    <s v="SO - 0004052"/>
    <s v="Sklep stacjonarny"/>
    <s v="WARE-PUJ1005"/>
    <d v="2023-04-02T00:00:00"/>
    <d v="2023-04-04T00:00:00"/>
    <d v="2023-04-10T00:00:00"/>
    <x v="26"/>
    <s v="Południe"/>
    <n v="25"/>
    <n v="325"/>
    <s v="Dywany"/>
    <n v="7"/>
    <n v="0.05"/>
    <n v="2257.9"/>
    <n v="1806.32"/>
    <n v="15805.300000000001"/>
    <n v="3003.007000000001"/>
    <x v="1"/>
  </r>
  <r>
    <s v="SO - 0004053"/>
    <s v="Dystrybutor"/>
    <s v="WARE-NMK1003"/>
    <d v="2023-04-02T00:00:00"/>
    <d v="2023-04-10T00:00:00"/>
    <d v="2023-04-19T00:00:00"/>
    <x v="23"/>
    <s v="Środkowy Zachód"/>
    <n v="19"/>
    <n v="179"/>
    <s v="Szkło stołowe"/>
    <n v="6"/>
    <n v="0.05"/>
    <n v="1105.5"/>
    <n v="795.96"/>
    <n v="6633"/>
    <n v="1764.3779999999997"/>
    <x v="1"/>
  </r>
  <r>
    <s v="SO - 0004054"/>
    <s v="Sklep stacjonarny"/>
    <s v="WARE-XYS1001"/>
    <d v="2023-04-02T00:00:00"/>
    <d v="2023-04-24T00:00:00"/>
    <d v="2023-04-29T00:00:00"/>
    <x v="15"/>
    <s v="Północny Wschód"/>
    <n v="43"/>
    <n v="25"/>
    <s v="Lampy podłogowe"/>
    <n v="2"/>
    <n v="0.05"/>
    <n v="1085.4000000000001"/>
    <n v="738.072"/>
    <n v="2170.8000000000002"/>
    <n v="659.92320000000018"/>
    <x v="1"/>
  </r>
  <r>
    <s v="SO - 0004055"/>
    <s v="Hurtownik"/>
    <s v="WARE-NMK1003"/>
    <d v="2023-04-02T00:00:00"/>
    <d v="2023-04-13T00:00:00"/>
    <d v="2023-04-18T00:00:00"/>
    <x v="2"/>
    <s v="Północny Wschód"/>
    <n v="37"/>
    <n v="127"/>
    <s v="Świąteczne"/>
    <n v="7"/>
    <n v="0.1"/>
    <n v="6472.2"/>
    <n v="3106.6559999999999"/>
    <n v="45305.4"/>
    <n v="21202.927199999998"/>
    <x v="0"/>
  </r>
  <r>
    <s v="SO - 0004056"/>
    <s v="Sklep stacjonarny"/>
    <s v="WARE-MKL1006"/>
    <d v="2023-04-02T00:00:00"/>
    <d v="2023-04-29T00:00:00"/>
    <d v="2023-05-01T00:00:00"/>
    <x v="18"/>
    <s v="Północny Wschód"/>
    <n v="5"/>
    <n v="329"/>
    <s v="Telefony"/>
    <n v="5"/>
    <n v="0.1"/>
    <n v="5835.7"/>
    <n v="3267.9920000000002"/>
    <n v="29178.5"/>
    <n v="11554.685999999998"/>
    <x v="0"/>
  </r>
  <r>
    <s v="SO - 0004057"/>
    <s v="Sklep stacjonarny"/>
    <s v="WARE-PUJ1005"/>
    <d v="2023-04-03T00:00:00"/>
    <d v="2023-04-09T00:00:00"/>
    <d v="2023-04-15T00:00:00"/>
    <x v="15"/>
    <s v="Północny Wschód"/>
    <n v="15"/>
    <n v="286"/>
    <s v="Dekoracje zewnętrzne"/>
    <n v="1"/>
    <n v="0.05"/>
    <n v="4013.3"/>
    <n v="1886.251"/>
    <n v="4013.3"/>
    <n v="2020.6965499999999"/>
    <x v="1"/>
  </r>
  <r>
    <s v="SO - 0004058"/>
    <s v="Sklep stacjonarny"/>
    <s v="WARE-NMK1003"/>
    <d v="2023-04-03T00:00:00"/>
    <d v="2023-04-28T00:00:00"/>
    <d v="2023-05-05T00:00:00"/>
    <x v="6"/>
    <s v="Zachód"/>
    <n v="14"/>
    <n v="169"/>
    <s v="Komputery"/>
    <n v="3"/>
    <n v="0.05"/>
    <n v="3102.1"/>
    <n v="2357.596"/>
    <n v="9306.2999999999993"/>
    <n v="2121.8363999999997"/>
    <x v="1"/>
  </r>
  <r>
    <s v="SO - 0004059"/>
    <s v="Online"/>
    <s v="WARE-UHY1004"/>
    <d v="2023-04-03T00:00:00"/>
    <d v="2023-04-27T00:00:00"/>
    <d v="2023-05-07T00:00:00"/>
    <x v="17"/>
    <s v="Zachód"/>
    <n v="10"/>
    <n v="230"/>
    <s v="Lampy stołowe"/>
    <n v="3"/>
    <n v="0.1"/>
    <n v="1118.9000000000001"/>
    <n v="593.01700000000005"/>
    <n v="3356.7000000000003"/>
    <n v="1419.8841000000002"/>
    <x v="0"/>
  </r>
  <r>
    <s v="SO - 0004060"/>
    <s v="Online"/>
    <s v="WARE-MKL1006"/>
    <d v="2023-04-03T00:00:00"/>
    <d v="2023-05-01T00:00:00"/>
    <d v="2023-05-08T00:00:00"/>
    <x v="22"/>
    <s v="Środkowy Zachód"/>
    <n v="41"/>
    <n v="344"/>
    <s v="Poduszki meblowe"/>
    <n v="1"/>
    <n v="0.1"/>
    <n v="3906.1"/>
    <n v="2265.538"/>
    <n v="3906.1"/>
    <n v="1476.5057999999999"/>
    <x v="0"/>
  </r>
  <r>
    <s v="SO - 0004061"/>
    <s v="Dystrybutor"/>
    <s v="WARE-NMK1003"/>
    <d v="2023-04-03T00:00:00"/>
    <d v="2023-04-25T00:00:00"/>
    <d v="2023-05-03T00:00:00"/>
    <x v="23"/>
    <s v="Środkowy Zachód"/>
    <n v="50"/>
    <n v="95"/>
    <s v="Lampy stołowe"/>
    <n v="8"/>
    <n v="0.15"/>
    <n v="3993.2"/>
    <n v="1757.008"/>
    <n v="31945.599999999999"/>
    <n v="15206.105599999999"/>
    <x v="0"/>
  </r>
  <r>
    <s v="SO - 0004062"/>
    <s v="Sklep stacjonarny"/>
    <s v="WARE-NMK1003"/>
    <d v="2023-04-03T00:00:00"/>
    <d v="2023-04-29T00:00:00"/>
    <d v="2023-04-30T00:00:00"/>
    <x v="22"/>
    <s v="Środkowy Zachód"/>
    <n v="42"/>
    <n v="175"/>
    <s v="Akcesoria"/>
    <n v="7"/>
    <n v="0.4"/>
    <n v="5447.1"/>
    <n v="2614.6080000000002"/>
    <n v="38129.700000000004"/>
    <n v="11896.466400000001"/>
    <x v="0"/>
  </r>
  <r>
    <s v="SO - 0004063"/>
    <s v="Sklep stacjonarny"/>
    <s v="WARE-NMK1003"/>
    <d v="2023-04-03T00:00:00"/>
    <d v="2023-04-25T00:00:00"/>
    <d v="2023-04-26T00:00:00"/>
    <x v="10"/>
    <s v="Południe"/>
    <n v="42"/>
    <n v="167"/>
    <s v="Naczynia kuchenne"/>
    <n v="3"/>
    <n v="0.05"/>
    <n v="1145.7"/>
    <n v="928.01700000000005"/>
    <n v="3437.1000000000004"/>
    <n v="620.39654999999993"/>
    <x v="1"/>
  </r>
  <r>
    <s v="SO - 0004064"/>
    <s v="Sklep stacjonarny"/>
    <s v="WARE-XYS1001"/>
    <d v="2023-04-04T00:00:00"/>
    <d v="2023-04-15T00:00:00"/>
    <d v="2023-04-21T00:00:00"/>
    <x v="26"/>
    <s v="Południe"/>
    <n v="16"/>
    <n v="22"/>
    <s v="Wisiorki"/>
    <n v="5"/>
    <n v="0.05"/>
    <n v="6559.3"/>
    <n v="4132.3590000000004"/>
    <n v="32796.5"/>
    <n v="11527.969749999998"/>
    <x v="1"/>
  </r>
  <r>
    <s v="SO - 0004065"/>
    <s v="Online"/>
    <s v="WARE-NMK1003"/>
    <d v="2023-04-04T00:00:00"/>
    <d v="2023-04-11T00:00:00"/>
    <d v="2023-04-15T00:00:00"/>
    <x v="12"/>
    <s v="Zachód"/>
    <n v="30"/>
    <n v="119"/>
    <s v="Koce"/>
    <n v="8"/>
    <n v="0.1"/>
    <n v="850.9"/>
    <n v="433.959"/>
    <n v="6807.2"/>
    <n v="3001.9751999999999"/>
    <x v="0"/>
  </r>
  <r>
    <s v="SO - 0004066"/>
    <s v="Online"/>
    <s v="WARE-NMK1003"/>
    <d v="2023-04-04T00:00:00"/>
    <d v="2023-04-30T00:00:00"/>
    <d v="2023-05-08T00:00:00"/>
    <x v="21"/>
    <s v="Południe"/>
    <n v="50"/>
    <n v="89"/>
    <s v="Akcesoria"/>
    <n v="7"/>
    <n v="0.15"/>
    <n v="1072"/>
    <n v="707.52"/>
    <n v="7504"/>
    <n v="2168.6559999999999"/>
    <x v="0"/>
  </r>
  <r>
    <s v="SO - 0004067"/>
    <s v="Sklep stacjonarny"/>
    <s v="WARE-NMK1003"/>
    <d v="2023-04-04T00:00:00"/>
    <d v="2023-04-08T00:00:00"/>
    <d v="2023-04-11T00:00:00"/>
    <x v="14"/>
    <s v="Północny Wschód"/>
    <n v="39"/>
    <n v="193"/>
    <s v="Poduszki"/>
    <n v="6"/>
    <n v="7.4999999999999997E-2"/>
    <n v="1025.0999999999999"/>
    <n v="625.31100000000004"/>
    <n v="6150.5999999999995"/>
    <n v="2218.8289499999996"/>
    <x v="1"/>
  </r>
  <r>
    <s v="SO - 0004068"/>
    <s v="Sklep stacjonarny"/>
    <s v="WARE-MKL1006"/>
    <d v="2023-04-04T00:00:00"/>
    <d v="2023-04-30T00:00:00"/>
    <d v="2023-05-10T00:00:00"/>
    <x v="1"/>
    <s v="Zachód"/>
    <n v="23"/>
    <n v="362"/>
    <s v="Kwiaty"/>
    <n v="3"/>
    <n v="0.1"/>
    <n v="3926.2"/>
    <n v="3023.174"/>
    <n v="11778.599999999999"/>
    <n v="2438.1701999999996"/>
    <x v="0"/>
  </r>
  <r>
    <s v="SO - 0004069"/>
    <s v="Online"/>
    <s v="WARE-NMK1003"/>
    <d v="2023-04-04T00:00:00"/>
    <d v="2023-04-11T00:00:00"/>
    <d v="2023-04-20T00:00:00"/>
    <x v="11"/>
    <s v="Środkowy Zachód"/>
    <n v="29"/>
    <n v="133"/>
    <s v="Lustra"/>
    <n v="4"/>
    <n v="0.05"/>
    <n v="207.7"/>
    <n v="137.08199999999999"/>
    <n v="830.8"/>
    <n v="268.34839999999997"/>
    <x v="1"/>
  </r>
  <r>
    <s v="SO - 0004070"/>
    <s v="Sklep stacjonarny"/>
    <s v="WARE-MKL1006"/>
    <d v="2023-04-04T00:00:00"/>
    <d v="2023-04-20T00:00:00"/>
    <d v="2023-04-30T00:00:00"/>
    <x v="26"/>
    <s v="Południe"/>
    <n v="6"/>
    <n v="331"/>
    <s v="Szafy"/>
    <n v="8"/>
    <n v="0.05"/>
    <n v="2646.5"/>
    <n v="1243.855"/>
    <n v="21172"/>
    <n v="10660.101999999999"/>
    <x v="1"/>
  </r>
  <r>
    <s v="SO - 0004071"/>
    <s v="Online"/>
    <s v="WARE-NMK1003"/>
    <d v="2023-04-05T00:00:00"/>
    <d v="2023-04-12T00:00:00"/>
    <d v="2023-04-17T00:00:00"/>
    <x v="4"/>
    <s v="Południe"/>
    <n v="27"/>
    <n v="175"/>
    <s v="Świece"/>
    <n v="6"/>
    <n v="0.05"/>
    <n v="723.6"/>
    <n v="361.8"/>
    <n v="4341.6000000000004"/>
    <n v="2062.2600000000002"/>
    <x v="1"/>
  </r>
  <r>
    <s v="SO - 0004072"/>
    <s v="Online"/>
    <s v="WARE-UHY1004"/>
    <d v="2023-04-05T00:00:00"/>
    <d v="2023-04-11T00:00:00"/>
    <d v="2023-04-17T00:00:00"/>
    <x v="17"/>
    <s v="Zachód"/>
    <n v="48"/>
    <n v="231"/>
    <s v="Kieliszki do koktajli"/>
    <n v="2"/>
    <n v="0.15"/>
    <n v="1139"/>
    <n v="569.5"/>
    <n v="2278"/>
    <n v="968.15"/>
    <x v="0"/>
  </r>
  <r>
    <s v="SO - 0004073"/>
    <s v="Online"/>
    <s v="WARE-NBV1002"/>
    <d v="2023-04-05T00:00:00"/>
    <d v="2023-04-23T00:00:00"/>
    <d v="2023-05-02T00:00:00"/>
    <x v="5"/>
    <s v="Północny Wschód"/>
    <n v="43"/>
    <n v="79"/>
    <s v="Wisiorki"/>
    <n v="6"/>
    <n v="0.3"/>
    <n v="5956.3"/>
    <n v="4050.2840000000001"/>
    <n v="35737.800000000003"/>
    <n v="8005.2672000000002"/>
    <x v="0"/>
  </r>
  <r>
    <s v="SO - 0004074"/>
    <s v="Sklep stacjonarny"/>
    <s v="WARE-NMK1003"/>
    <d v="2023-04-05T00:00:00"/>
    <d v="2023-04-23T00:00:00"/>
    <d v="2023-05-03T00:00:00"/>
    <x v="10"/>
    <s v="Południe"/>
    <n v="9"/>
    <n v="93"/>
    <s v="Telefony"/>
    <n v="6"/>
    <n v="0.2"/>
    <n v="857.6"/>
    <n v="505.98399999999998"/>
    <n v="5145.6000000000004"/>
    <n v="1687.7568000000003"/>
    <x v="0"/>
  </r>
  <r>
    <s v="SO - 0004075"/>
    <s v="Online"/>
    <s v="WARE-MKL1006"/>
    <d v="2023-04-05T00:00:00"/>
    <d v="2023-04-27T00:00:00"/>
    <d v="2023-04-29T00:00:00"/>
    <x v="11"/>
    <s v="Środkowy Zachód"/>
    <n v="40"/>
    <n v="350"/>
    <s v="Koce"/>
    <n v="8"/>
    <n v="7.4999999999999997E-2"/>
    <n v="3899.4"/>
    <n v="2612.598"/>
    <n v="31195.200000000001"/>
    <n v="9522.3348000000024"/>
    <x v="1"/>
  </r>
  <r>
    <s v="SO - 0004076"/>
    <s v="Sklep stacjonarny"/>
    <s v="WARE-PUJ1005"/>
    <d v="2023-04-05T00:00:00"/>
    <d v="2023-04-22T00:00:00"/>
    <d v="2023-04-24T00:00:00"/>
    <x v="16"/>
    <s v="Zachód"/>
    <n v="12"/>
    <n v="311"/>
    <s v="Poduszki meblowe"/>
    <n v="1"/>
    <n v="0.05"/>
    <n v="1842.5"/>
    <n v="1529.2750000000001"/>
    <n v="1842.5"/>
    <n v="297.56374999999991"/>
    <x v="1"/>
  </r>
  <r>
    <s v="SO - 0004077"/>
    <s v="Sklep stacjonarny"/>
    <s v="WARE-PUJ1005"/>
    <d v="2023-04-05T00:00:00"/>
    <d v="2023-05-01T00:00:00"/>
    <d v="2023-05-08T00:00:00"/>
    <x v="19"/>
    <s v="Północny Wschód"/>
    <n v="11"/>
    <n v="317"/>
    <s v="Półmiski"/>
    <n v="2"/>
    <n v="0.05"/>
    <n v="214.4"/>
    <n v="96.48"/>
    <n v="428.8"/>
    <n v="224.048"/>
    <x v="1"/>
  </r>
  <r>
    <s v="SO - 0004078"/>
    <s v="Hurtownik"/>
    <s v="WARE-UHY1004"/>
    <d v="2023-04-06T00:00:00"/>
    <d v="2023-05-04T00:00:00"/>
    <d v="2023-05-10T00:00:00"/>
    <x v="7"/>
    <s v="Południe"/>
    <n v="40"/>
    <n v="240"/>
    <s v="Lampy stołowe"/>
    <n v="1"/>
    <n v="0.15"/>
    <n v="1139"/>
    <n v="501.16"/>
    <n v="1139"/>
    <n v="542.16399999999987"/>
    <x v="0"/>
  </r>
  <r>
    <s v="SO - 0004079"/>
    <s v="Online"/>
    <s v="WARE-MKL1006"/>
    <d v="2023-04-06T00:00:00"/>
    <d v="2023-04-13T00:00:00"/>
    <d v="2023-04-18T00:00:00"/>
    <x v="17"/>
    <s v="Zachód"/>
    <n v="8"/>
    <n v="350"/>
    <s v="Naczynia serwisowe"/>
    <n v="5"/>
    <n v="7.4999999999999997E-2"/>
    <n v="703.5"/>
    <n v="302.505"/>
    <n v="3517.5"/>
    <n v="1854.6018750000001"/>
    <x v="1"/>
  </r>
  <r>
    <s v="SO - 0004080"/>
    <s v="Online"/>
    <s v="WARE-NMK1003"/>
    <d v="2023-04-06T00:00:00"/>
    <d v="2023-04-12T00:00:00"/>
    <d v="2023-04-22T00:00:00"/>
    <x v="17"/>
    <s v="Zachód"/>
    <n v="32"/>
    <n v="170"/>
    <s v="Naczynia kuchenne"/>
    <n v="6"/>
    <n v="0.15"/>
    <n v="6217.6"/>
    <n v="2797.92"/>
    <n v="37305.600000000006"/>
    <n v="17440.368000000002"/>
    <x v="0"/>
  </r>
  <r>
    <s v="SO - 0004081"/>
    <s v="Dystrybutor"/>
    <s v="WARE-NMK1003"/>
    <d v="2023-04-06T00:00:00"/>
    <d v="2023-04-28T00:00:00"/>
    <d v="2023-04-30T00:00:00"/>
    <x v="3"/>
    <s v="Środkowy Zachód"/>
    <n v="35"/>
    <n v="145"/>
    <s v="Komputery"/>
    <n v="3"/>
    <n v="7.4999999999999997E-2"/>
    <n v="3624.7"/>
    <n v="3080.9949999999999"/>
    <n v="10874.099999999999"/>
    <n v="1508.7813749999998"/>
    <x v="1"/>
  </r>
  <r>
    <s v="SO - 0004082"/>
    <s v="Sklep stacjonarny"/>
    <s v="WARE-XYS1001"/>
    <d v="2023-04-06T00:00:00"/>
    <d v="2023-04-27T00:00:00"/>
    <d v="2023-05-01T00:00:00"/>
    <x v="18"/>
    <s v="Północny Wschód"/>
    <n v="27"/>
    <n v="57"/>
    <s v="Meble ogrodowe"/>
    <n v="4"/>
    <n v="0.05"/>
    <n v="1721.9"/>
    <n v="1205.33"/>
    <n v="6887.6"/>
    <n v="1962.9660000000006"/>
    <x v="1"/>
  </r>
  <r>
    <s v="SO - 0004083"/>
    <s v="Sklep stacjonarny"/>
    <s v="WARE-NMK1003"/>
    <d v="2023-04-06T00:00:00"/>
    <d v="2023-04-30T00:00:00"/>
    <d v="2023-05-10T00:00:00"/>
    <x v="19"/>
    <s v="Północny Wschód"/>
    <n v="29"/>
    <n v="147"/>
    <s v="Zegary"/>
    <n v="2"/>
    <n v="7.4999999999999997E-2"/>
    <n v="1829.1"/>
    <n v="877.96799999999996"/>
    <n v="3658.2"/>
    <n v="1759.5942"/>
    <x v="1"/>
  </r>
  <r>
    <s v="SO - 0004084"/>
    <s v="Sklep stacjonarny"/>
    <s v="WARE-NMK1003"/>
    <d v="2023-04-06T00:00:00"/>
    <d v="2023-04-25T00:00:00"/>
    <d v="2023-04-27T00:00:00"/>
    <x v="14"/>
    <s v="Północny Wschód"/>
    <n v="37"/>
    <n v="197"/>
    <s v="Naczynia kuchenne"/>
    <n v="7"/>
    <n v="7.4999999999999997E-2"/>
    <n v="6110.4"/>
    <n v="4643.9040000000005"/>
    <n v="42772.799999999996"/>
    <n v="9495.5615999999955"/>
    <x v="1"/>
  </r>
  <r>
    <s v="SO - 0004085"/>
    <s v="Online"/>
    <s v="WARE-NBV1002"/>
    <d v="2023-04-06T00:00:00"/>
    <d v="2023-04-26T00:00:00"/>
    <d v="2023-05-01T00:00:00"/>
    <x v="4"/>
    <s v="Południe"/>
    <n v="30"/>
    <n v="77"/>
    <s v="Meble ogrodowe"/>
    <n v="7"/>
    <n v="0.05"/>
    <n v="3886"/>
    <n v="2137.3000000000002"/>
    <n v="27202"/>
    <n v="11628.854999999998"/>
    <x v="1"/>
  </r>
  <r>
    <s v="SO - 0004086"/>
    <s v="Online"/>
    <s v="WARE-PUJ1005"/>
    <d v="2023-04-06T00:00:00"/>
    <d v="2023-04-14T00:00:00"/>
    <d v="2023-04-24T00:00:00"/>
    <x v="21"/>
    <s v="Południe"/>
    <n v="20"/>
    <n v="325"/>
    <s v="Poduszki meblowe"/>
    <n v="8"/>
    <n v="0.05"/>
    <n v="5058.5"/>
    <n v="3743.29"/>
    <n v="40468"/>
    <n v="9995.5959999999995"/>
    <x v="1"/>
  </r>
  <r>
    <s v="SO - 0004087"/>
    <s v="Sklep stacjonarny"/>
    <s v="WARE-MKL1006"/>
    <d v="2023-04-06T00:00:00"/>
    <d v="2023-04-26T00:00:00"/>
    <d v="2023-04-29T00:00:00"/>
    <x v="18"/>
    <s v="Północny Wschód"/>
    <n v="31"/>
    <n v="352"/>
    <s v="Świąteczne"/>
    <n v="7"/>
    <n v="0.1"/>
    <n v="1092.0999999999999"/>
    <n v="775.39099999999996"/>
    <n v="7644.6999999999989"/>
    <n v="1995.2666999999999"/>
    <x v="0"/>
  </r>
  <r>
    <s v="SO - 0004088"/>
    <s v="Online"/>
    <s v="WARE-PUJ1005"/>
    <d v="2023-04-06T00:00:00"/>
    <d v="2023-05-02T00:00:00"/>
    <d v="2023-05-07T00:00:00"/>
    <x v="11"/>
    <s v="Środkowy Zachód"/>
    <n v="4"/>
    <n v="318"/>
    <s v="Dywany"/>
    <n v="8"/>
    <n v="7.4999999999999997E-2"/>
    <n v="1949.7"/>
    <n v="896.86199999999997"/>
    <n v="15597.6"/>
    <n v="7791.0012000000015"/>
    <x v="1"/>
  </r>
  <r>
    <s v="SO - 0004089"/>
    <s v="Online"/>
    <s v="WARE-NMK1003"/>
    <d v="2023-04-06T00:00:00"/>
    <d v="2023-04-25T00:00:00"/>
    <d v="2023-04-30T00:00:00"/>
    <x v="11"/>
    <s v="Środkowy Zachód"/>
    <n v="23"/>
    <n v="166"/>
    <s v="Naczynia do pieczenia"/>
    <n v="2"/>
    <n v="0.15"/>
    <n v="3886"/>
    <n v="3225.38"/>
    <n v="7772"/>
    <n v="1123.0539999999999"/>
    <x v="0"/>
  </r>
  <r>
    <s v="SO - 0004090"/>
    <s v="Hurtownik"/>
    <s v="WARE-UHY1004"/>
    <d v="2023-04-07T00:00:00"/>
    <d v="2023-04-20T00:00:00"/>
    <d v="2023-04-22T00:00:00"/>
    <x v="8"/>
    <s v="Południe"/>
    <n v="27"/>
    <n v="257"/>
    <s v="Świece"/>
    <n v="4"/>
    <n v="0.05"/>
    <n v="3376.8"/>
    <n v="1553.328"/>
    <n v="13507.2"/>
    <n v="6929.1936000000005"/>
    <x v="1"/>
  </r>
  <r>
    <s v="SO - 0004091"/>
    <s v="Online"/>
    <s v="WARE-XYS1001"/>
    <d v="2023-04-07T00:00:00"/>
    <d v="2023-04-13T00:00:00"/>
    <d v="2023-04-21T00:00:00"/>
    <x v="4"/>
    <s v="Południe"/>
    <n v="15"/>
    <n v="47"/>
    <s v="Narzędzia barowe"/>
    <n v="6"/>
    <n v="0.05"/>
    <n v="180.9"/>
    <n v="86.831999999999994"/>
    <n v="1085.4000000000001"/>
    <n v="536.18760000000009"/>
    <x v="1"/>
  </r>
  <r>
    <s v="SO - 0004092"/>
    <s v="Dystrybutor"/>
    <s v="WARE-PUJ1005"/>
    <d v="2023-04-07T00:00:00"/>
    <d v="2023-04-18T00:00:00"/>
    <d v="2023-04-27T00:00:00"/>
    <x v="13"/>
    <s v="Środkowy Zachód"/>
    <n v="47"/>
    <n v="283"/>
    <s v="Przechowywanie wina"/>
    <n v="5"/>
    <n v="0.1"/>
    <n v="247.9"/>
    <n v="205.75700000000001"/>
    <n v="1239.5"/>
    <n v="189.64350000000002"/>
    <x v="0"/>
  </r>
  <r>
    <s v="SO - 0004093"/>
    <s v="Sklep stacjonarny"/>
    <s v="WARE-PUJ1005"/>
    <d v="2023-04-07T00:00:00"/>
    <d v="2023-04-29T00:00:00"/>
    <d v="2023-05-01T00:00:00"/>
    <x v="6"/>
    <s v="Zachód"/>
    <n v="20"/>
    <n v="273"/>
    <s v="Lustra"/>
    <n v="1"/>
    <n v="0.05"/>
    <n v="3135.6"/>
    <n v="2508.48"/>
    <n v="3135.6"/>
    <n v="595.7639999999999"/>
    <x v="1"/>
  </r>
  <r>
    <s v="SO - 0004094"/>
    <s v="Dystrybutor"/>
    <s v="WARE-XYS1001"/>
    <d v="2023-04-07T00:00:00"/>
    <d v="2023-04-13T00:00:00"/>
    <d v="2023-04-16T00:00:00"/>
    <x v="13"/>
    <s v="Środkowy Zachód"/>
    <n v="19"/>
    <n v="24"/>
    <s v="Ramki na zdjęcia"/>
    <n v="5"/>
    <n v="0.1"/>
    <n v="2485.6999999999998"/>
    <n v="1739.99"/>
    <n v="12428.5"/>
    <n v="3355.6949999999993"/>
    <x v="0"/>
  </r>
  <r>
    <s v="SO - 0004095"/>
    <s v="Online"/>
    <s v="WARE-UHY1004"/>
    <d v="2023-04-07T00:00:00"/>
    <d v="2023-04-21T00:00:00"/>
    <d v="2023-04-28T00:00:00"/>
    <x v="12"/>
    <s v="Zachód"/>
    <n v="49"/>
    <n v="208"/>
    <s v="TV i wideo"/>
    <n v="2"/>
    <n v="0.15"/>
    <n v="4013.3"/>
    <n v="3210.64"/>
    <n v="8026.6"/>
    <n v="1364.5220000000004"/>
    <x v="0"/>
  </r>
  <r>
    <s v="SO - 0004096"/>
    <s v="Sklep stacjonarny"/>
    <s v="WARE-XYS1001"/>
    <d v="2023-04-07T00:00:00"/>
    <d v="2023-05-03T00:00:00"/>
    <d v="2023-05-04T00:00:00"/>
    <x v="22"/>
    <s v="Środkowy Zachód"/>
    <n v="29"/>
    <n v="35"/>
    <s v="Świeczniki"/>
    <n v="2"/>
    <n v="7.4999999999999997E-2"/>
    <n v="6351.6"/>
    <n v="3048.768"/>
    <n v="12703.2"/>
    <n v="6110.2392000000009"/>
    <x v="1"/>
  </r>
  <r>
    <s v="SO - 0004097"/>
    <s v="Hurtownik"/>
    <s v="WARE-XYS1001"/>
    <d v="2023-04-07T00:00:00"/>
    <d v="2023-04-20T00:00:00"/>
    <d v="2023-04-28T00:00:00"/>
    <x v="2"/>
    <s v="Północny Wschód"/>
    <n v="38"/>
    <n v="40"/>
    <s v="Kwiaty"/>
    <n v="6"/>
    <n v="0.2"/>
    <n v="1152.4000000000001"/>
    <n v="645.34400000000005"/>
    <n v="6914.4000000000005"/>
    <n v="2433.8688000000002"/>
    <x v="0"/>
  </r>
  <r>
    <s v="SO - 0004098"/>
    <s v="Hurtownik"/>
    <s v="WARE-NBV1002"/>
    <d v="2023-04-08T00:00:00"/>
    <d v="2023-05-02T00:00:00"/>
    <d v="2023-05-12T00:00:00"/>
    <x v="2"/>
    <s v="Północny Wschód"/>
    <n v="40"/>
    <n v="77"/>
    <s v="Dekoracje zewnętrzne"/>
    <n v="2"/>
    <n v="0.05"/>
    <n v="1005"/>
    <n v="723.6"/>
    <n v="2010"/>
    <n v="534.66"/>
    <x v="1"/>
  </r>
  <r>
    <s v="SO - 0004099"/>
    <s v="Hurtownik"/>
    <s v="WARE-UHY1004"/>
    <d v="2023-04-08T00:00:00"/>
    <d v="2023-04-13T00:00:00"/>
    <d v="2023-04-18T00:00:00"/>
    <x v="2"/>
    <s v="Północny Wschód"/>
    <n v="28"/>
    <n v="244"/>
    <s v="Kwiaty"/>
    <n v="1"/>
    <n v="0.05"/>
    <n v="3852.5"/>
    <n v="2465.6"/>
    <n v="3852.5"/>
    <n v="1317.5550000000001"/>
    <x v="1"/>
  </r>
  <r>
    <s v="SO - 0004100"/>
    <s v="Sklep stacjonarny"/>
    <s v="WARE-NMK1003"/>
    <d v="2023-04-08T00:00:00"/>
    <d v="2023-04-10T00:00:00"/>
    <d v="2023-04-16T00:00:00"/>
    <x v="25"/>
    <s v="Środkowy Zachód"/>
    <n v="28"/>
    <n v="174"/>
    <s v="Poduszki meblowe"/>
    <n v="2"/>
    <n v="0.2"/>
    <n v="1018.4"/>
    <n v="478.64800000000002"/>
    <n v="2036.8"/>
    <n v="863.60320000000002"/>
    <x v="0"/>
  </r>
  <r>
    <s v="SO - 0004101"/>
    <s v="Online"/>
    <s v="WARE-NBV1002"/>
    <d v="2023-04-09T00:00:00"/>
    <d v="2023-04-18T00:00:00"/>
    <d v="2023-04-24T00:00:00"/>
    <x v="17"/>
    <s v="Zachód"/>
    <n v="41"/>
    <n v="73"/>
    <s v="Baseball"/>
    <n v="4"/>
    <n v="0.3"/>
    <n v="1112.2"/>
    <n v="934.24800000000005"/>
    <n v="4448.8"/>
    <n v="498.26559999999995"/>
    <x v="0"/>
  </r>
  <r>
    <s v="SO - 0004102"/>
    <s v="Sklep stacjonarny"/>
    <s v="WARE-NMK1003"/>
    <d v="2023-04-09T00:00:00"/>
    <d v="2023-04-30T00:00:00"/>
    <d v="2023-05-05T00:00:00"/>
    <x v="6"/>
    <s v="Zachód"/>
    <n v="34"/>
    <n v="182"/>
    <s v="Baseball"/>
    <n v="3"/>
    <n v="0.05"/>
    <n v="1775.5"/>
    <n v="1242.8499999999999"/>
    <n v="5326.5"/>
    <n v="1518.0525000000002"/>
    <x v="1"/>
  </r>
  <r>
    <s v="SO - 0004103"/>
    <s v="Sklep stacjonarny"/>
    <s v="WARE-NMK1003"/>
    <d v="2023-04-09T00:00:00"/>
    <d v="2023-04-28T00:00:00"/>
    <d v="2023-05-02T00:00:00"/>
    <x v="14"/>
    <s v="Północny Wschód"/>
    <n v="48"/>
    <n v="138"/>
    <s v="Naczynia serwisowe"/>
    <n v="5"/>
    <n v="0.15"/>
    <n v="5507.4"/>
    <n v="4075.4760000000001"/>
    <n v="27537"/>
    <n v="6085.6769999999979"/>
    <x v="0"/>
  </r>
  <r>
    <s v="SO - 0004104"/>
    <s v="Dystrybutor"/>
    <s v="WARE-PUJ1005"/>
    <d v="2023-04-09T00:00:00"/>
    <d v="2023-04-21T00:00:00"/>
    <d v="2023-04-24T00:00:00"/>
    <x v="13"/>
    <s v="Środkowy Zachód"/>
    <n v="25"/>
    <n v="315"/>
    <s v="Toaletki"/>
    <n v="3"/>
    <n v="0.05"/>
    <n v="3839.1"/>
    <n v="2457.0239999999999"/>
    <n v="11517.3"/>
    <n v="3938.9166"/>
    <x v="1"/>
  </r>
  <r>
    <s v="SO - 0004105"/>
    <s v="Online"/>
    <s v="WARE-PUJ1005"/>
    <d v="2023-04-09T00:00:00"/>
    <d v="2023-04-11T00:00:00"/>
    <d v="2023-04-16T00:00:00"/>
    <x v="4"/>
    <s v="Południe"/>
    <n v="49"/>
    <n v="269"/>
    <s v="Meble ogrodowe"/>
    <n v="3"/>
    <n v="0.4"/>
    <n v="2438.8000000000002"/>
    <n v="1999.816"/>
    <n v="7316.4000000000005"/>
    <n v="790.17120000000023"/>
    <x v="0"/>
  </r>
  <r>
    <s v="SO - 0004106"/>
    <s v="Online"/>
    <s v="WARE-XYS1001"/>
    <d v="2023-04-09T00:00:00"/>
    <d v="2023-04-26T00:00:00"/>
    <d v="2023-04-29T00:00:00"/>
    <x v="17"/>
    <s v="Zachód"/>
    <n v="34"/>
    <n v="32"/>
    <s v="Koce"/>
    <n v="4"/>
    <n v="0.1"/>
    <n v="3765.4"/>
    <n v="2824.05"/>
    <n v="15061.6"/>
    <n v="3388.8599999999997"/>
    <x v="0"/>
  </r>
  <r>
    <s v="SO - 0004107"/>
    <s v="Online"/>
    <s v="WARE-NMK1003"/>
    <d v="2023-04-10T00:00:00"/>
    <d v="2023-04-23T00:00:00"/>
    <d v="2023-04-27T00:00:00"/>
    <x v="9"/>
    <s v="Środkowy Zachód"/>
    <n v="40"/>
    <n v="110"/>
    <s v="Naczynia serwisowe"/>
    <n v="4"/>
    <n v="0.15"/>
    <n v="4020"/>
    <n v="2653.2"/>
    <n v="16080"/>
    <n v="4647.1200000000008"/>
    <x v="0"/>
  </r>
  <r>
    <s v="SO - 0004108"/>
    <s v="Hurtownik"/>
    <s v="WARE-NMK1003"/>
    <d v="2023-04-10T00:00:00"/>
    <d v="2023-04-23T00:00:00"/>
    <d v="2023-04-24T00:00:00"/>
    <x v="7"/>
    <s v="Południe"/>
    <n v="38"/>
    <n v="100"/>
    <s v="Ramki na ścianę"/>
    <n v="3"/>
    <n v="0.3"/>
    <n v="884.4"/>
    <n v="698.67600000000004"/>
    <n v="2653.2"/>
    <n v="390.02039999999982"/>
    <x v="0"/>
  </r>
  <r>
    <s v="SO - 0004109"/>
    <s v="Online"/>
    <s v="WARE-NBV1002"/>
    <d v="2023-04-10T00:00:00"/>
    <d v="2023-04-24T00:00:00"/>
    <d v="2023-04-27T00:00:00"/>
    <x v="21"/>
    <s v="Południe"/>
    <n v="2"/>
    <n v="74"/>
    <s v="Ramki na zdjęcia"/>
    <n v="3"/>
    <n v="0.05"/>
    <n v="1989.9"/>
    <n v="1591.92"/>
    <n v="5969.7000000000007"/>
    <n v="1134.2429999999999"/>
    <x v="1"/>
  </r>
  <r>
    <s v="SO - 0004110"/>
    <s v="Sklep stacjonarny"/>
    <s v="WARE-PUJ1005"/>
    <d v="2023-04-10T00:00:00"/>
    <d v="2023-04-23T00:00:00"/>
    <d v="2023-04-25T00:00:00"/>
    <x v="19"/>
    <s v="Północny Wschód"/>
    <n v="9"/>
    <n v="296"/>
    <s v="Baseball"/>
    <n v="8"/>
    <n v="0.2"/>
    <n v="3892.7"/>
    <n v="2063.1309999999999"/>
    <n v="31141.599999999999"/>
    <n v="11709.241600000001"/>
    <x v="0"/>
  </r>
  <r>
    <s v="SO - 0004111"/>
    <s v="Sklep stacjonarny"/>
    <s v="WARE-MKL1006"/>
    <d v="2023-04-10T00:00:00"/>
    <d v="2023-04-13T00:00:00"/>
    <d v="2023-04-18T00:00:00"/>
    <x v="22"/>
    <s v="Środkowy Zachód"/>
    <n v="20"/>
    <n v="367"/>
    <s v="Naczynia kuchenne"/>
    <n v="7"/>
    <n v="0.05"/>
    <n v="857.6"/>
    <n v="377.34399999999999"/>
    <n v="6003.2"/>
    <n v="3193.7024000000001"/>
    <x v="1"/>
  </r>
  <r>
    <s v="SO - 0004112"/>
    <s v="Dystrybutor"/>
    <s v="WARE-PUJ1005"/>
    <d v="2023-04-10T00:00:00"/>
    <d v="2023-04-23T00:00:00"/>
    <d v="2023-04-27T00:00:00"/>
    <x v="23"/>
    <s v="Środkowy Zachód"/>
    <n v="39"/>
    <n v="303"/>
    <s v="Narzędzia barowe"/>
    <n v="3"/>
    <n v="0.05"/>
    <n v="1025.0999999999999"/>
    <n v="553.55399999999997"/>
    <n v="3075.2999999999997"/>
    <n v="1343.9060999999999"/>
    <x v="1"/>
  </r>
  <r>
    <s v="SO - 0004113"/>
    <s v="Sklep stacjonarny"/>
    <s v="WARE-PUJ1005"/>
    <d v="2023-04-10T00:00:00"/>
    <d v="2023-04-18T00:00:00"/>
    <d v="2023-04-25T00:00:00"/>
    <x v="16"/>
    <s v="Zachód"/>
    <n v="39"/>
    <n v="303"/>
    <s v="Toaletki"/>
    <n v="7"/>
    <n v="7.4999999999999997E-2"/>
    <n v="5145.6000000000004"/>
    <n v="3653.3760000000002"/>
    <n v="36019.200000000004"/>
    <n v="9662.1504000000023"/>
    <x v="1"/>
  </r>
  <r>
    <s v="SO - 0004114"/>
    <s v="Online"/>
    <s v="WARE-NMK1003"/>
    <d v="2023-04-10T00:00:00"/>
    <d v="2023-05-04T00:00:00"/>
    <d v="2023-05-11T00:00:00"/>
    <x v="9"/>
    <s v="Środkowy Zachód"/>
    <n v="35"/>
    <n v="115"/>
    <s v="Audio"/>
    <n v="6"/>
    <n v="7.4999999999999997E-2"/>
    <n v="1319.9"/>
    <n v="950.32799999999997"/>
    <n v="7919.4000000000005"/>
    <n v="2051.1246000000006"/>
    <x v="1"/>
  </r>
  <r>
    <s v="SO - 0004115"/>
    <s v="Dystrybutor"/>
    <s v="WARE-UHY1004"/>
    <d v="2023-04-10T00:00:00"/>
    <d v="2023-04-15T00:00:00"/>
    <d v="2023-04-22T00:00:00"/>
    <x v="23"/>
    <s v="Środkowy Zachód"/>
    <n v="45"/>
    <n v="216"/>
    <s v="Audio"/>
    <n v="7"/>
    <n v="0.2"/>
    <n v="884.4"/>
    <n v="610.23599999999999"/>
    <n v="6190.8"/>
    <n v="1535.3184000000001"/>
    <x v="0"/>
  </r>
  <r>
    <s v="SO - 0004116"/>
    <s v="Sklep stacjonarny"/>
    <s v="WARE-MKL1006"/>
    <d v="2023-04-10T00:00:00"/>
    <d v="2023-05-02T00:00:00"/>
    <d v="2023-05-05T00:00:00"/>
    <x v="26"/>
    <s v="Południe"/>
    <n v="21"/>
    <n v="365"/>
    <s v="Toaletki"/>
    <n v="1"/>
    <n v="0.1"/>
    <n v="1152.4000000000001"/>
    <n v="760.58399999999995"/>
    <n v="1152.4000000000001"/>
    <n v="352.63440000000014"/>
    <x v="0"/>
  </r>
  <r>
    <s v="SO - 0004117"/>
    <s v="Online"/>
    <s v="WARE-PUJ1005"/>
    <d v="2023-04-11T00:00:00"/>
    <d v="2023-04-17T00:00:00"/>
    <d v="2023-04-27T00:00:00"/>
    <x v="11"/>
    <s v="Środkowy Zachód"/>
    <n v="40"/>
    <n v="279"/>
    <s v="Zapachy do domu"/>
    <n v="1"/>
    <n v="0.15"/>
    <n v="3932.9"/>
    <n v="2556.3850000000002"/>
    <n v="3932.9"/>
    <n v="1170.03775"/>
    <x v="0"/>
  </r>
  <r>
    <s v="SO - 0004118"/>
    <s v="Sklep stacjonarny"/>
    <s v="WARE-NMK1003"/>
    <d v="2023-04-11T00:00:00"/>
    <d v="2023-04-16T00:00:00"/>
    <d v="2023-04-20T00:00:00"/>
    <x v="14"/>
    <s v="Północny Wschód"/>
    <n v="12"/>
    <n v="167"/>
    <s v="Zastawa stołowa"/>
    <n v="4"/>
    <n v="0.2"/>
    <n v="891.1"/>
    <n v="516.83799999999997"/>
    <n v="3564.4"/>
    <n v="1197.6384000000003"/>
    <x v="0"/>
  </r>
  <r>
    <s v="SO - 0004119"/>
    <s v="Online"/>
    <s v="WARE-UHY1004"/>
    <d v="2023-04-11T00:00:00"/>
    <d v="2023-04-30T00:00:00"/>
    <d v="2023-05-09T00:00:00"/>
    <x v="4"/>
    <s v="Południe"/>
    <n v="39"/>
    <n v="206"/>
    <s v="Koszykówka"/>
    <n v="7"/>
    <n v="0.15"/>
    <n v="3966.4"/>
    <n v="3173.12"/>
    <n v="27764.799999999999"/>
    <n v="4720.0160000000005"/>
    <x v="0"/>
  </r>
  <r>
    <s v="SO - 0004120"/>
    <s v="Dystrybutor"/>
    <s v="WARE-XYS1001"/>
    <d v="2023-04-11T00:00:00"/>
    <d v="2023-04-15T00:00:00"/>
    <d v="2023-04-16T00:00:00"/>
    <x v="24"/>
    <s v="Północny Wschód"/>
    <n v="24"/>
    <n v="42"/>
    <s v="Świąteczne"/>
    <n v="7"/>
    <n v="0.4"/>
    <n v="757.1"/>
    <n v="325.553"/>
    <n v="5299.7"/>
    <n v="1812.4974"/>
    <x v="0"/>
  </r>
  <r>
    <s v="SO - 0004121"/>
    <s v="Dystrybutor"/>
    <s v="WARE-NMK1003"/>
    <d v="2023-04-11T00:00:00"/>
    <d v="2023-04-29T00:00:00"/>
    <d v="2023-05-03T00:00:00"/>
    <x v="24"/>
    <s v="Północny Wschód"/>
    <n v="29"/>
    <n v="198"/>
    <s v="Wieńce"/>
    <n v="1"/>
    <n v="0.05"/>
    <n v="180.9"/>
    <n v="113.967"/>
    <n v="180.9"/>
    <n v="63.586350000000003"/>
    <x v="1"/>
  </r>
  <r>
    <s v="SO - 0004122"/>
    <s v="Sklep stacjonarny"/>
    <s v="WARE-MKL1006"/>
    <d v="2023-04-11T00:00:00"/>
    <d v="2023-04-14T00:00:00"/>
    <d v="2023-04-18T00:00:00"/>
    <x v="19"/>
    <s v="Północny Wschód"/>
    <n v="7"/>
    <n v="347"/>
    <s v="Ramki na zdjęcia"/>
    <n v="7"/>
    <n v="0.15"/>
    <n v="1802.3"/>
    <n v="1063.357"/>
    <n v="12616.1"/>
    <n v="4396.7108499999995"/>
    <x v="0"/>
  </r>
  <r>
    <s v="SO - 0004123"/>
    <s v="Hurtownik"/>
    <s v="WARE-PUJ1005"/>
    <d v="2023-04-12T00:00:00"/>
    <d v="2023-04-30T00:00:00"/>
    <d v="2023-05-01T00:00:00"/>
    <x v="2"/>
    <s v="Północny Wschód"/>
    <n v="29"/>
    <n v="315"/>
    <s v="Lampy podłogowe"/>
    <n v="6"/>
    <n v="0.3"/>
    <n v="174.2"/>
    <n v="108.004"/>
    <n v="1045.1999999999998"/>
    <n v="278.02319999999992"/>
    <x v="0"/>
  </r>
  <r>
    <s v="SO - 0004124"/>
    <s v="Hurtownik"/>
    <s v="WARE-NBV1002"/>
    <d v="2023-04-12T00:00:00"/>
    <d v="2023-04-22T00:00:00"/>
    <d v="2023-04-24T00:00:00"/>
    <x v="2"/>
    <s v="Północny Wschód"/>
    <n v="40"/>
    <n v="62"/>
    <s v="Wisiorki"/>
    <n v="4"/>
    <n v="7.4999999999999997E-2"/>
    <n v="221.1"/>
    <n v="134.87100000000001"/>
    <n v="884.4"/>
    <n v="319.04729999999995"/>
    <x v="1"/>
  </r>
  <r>
    <s v="SO - 0004125"/>
    <s v="Hurtownik"/>
    <s v="WARE-PUJ1005"/>
    <d v="2023-04-12T00:00:00"/>
    <d v="2023-04-25T00:00:00"/>
    <d v="2023-05-04T00:00:00"/>
    <x v="20"/>
    <s v="Zachód"/>
    <n v="41"/>
    <n v="289"/>
    <s v="Świeczniki"/>
    <n v="7"/>
    <n v="0.4"/>
    <n v="2224.4"/>
    <n v="1846.252"/>
    <n v="15570.800000000001"/>
    <n v="1588.2216000000005"/>
    <x v="0"/>
  </r>
  <r>
    <s v="SO - 0004126"/>
    <s v="Online"/>
    <s v="WARE-NBV1002"/>
    <d v="2023-04-12T00:00:00"/>
    <d v="2023-04-22T00:00:00"/>
    <d v="2023-04-23T00:00:00"/>
    <x v="17"/>
    <s v="Zachód"/>
    <n v="6"/>
    <n v="84"/>
    <s v="Ramki na ścianę"/>
    <n v="2"/>
    <n v="0.05"/>
    <n v="3041.8"/>
    <n v="2038.0060000000001"/>
    <n v="6083.6"/>
    <n v="1907.2086000000002"/>
    <x v="1"/>
  </r>
  <r>
    <s v="SO - 0004127"/>
    <s v="Sklep stacjonarny"/>
    <s v="WARE-NBV1002"/>
    <d v="2023-04-12T00:00:00"/>
    <d v="2023-04-21T00:00:00"/>
    <d v="2023-04-25T00:00:00"/>
    <x v="16"/>
    <s v="Zachód"/>
    <n v="38"/>
    <n v="76"/>
    <s v="Ramki na ścianę"/>
    <n v="3"/>
    <n v="0.15"/>
    <n v="3953"/>
    <n v="3043.81"/>
    <n v="11859"/>
    <n v="2318.4345000000003"/>
    <x v="0"/>
  </r>
  <r>
    <s v="SO - 0004128"/>
    <s v="Online"/>
    <s v="WARE-PUJ1005"/>
    <d v="2023-04-12T00:00:00"/>
    <d v="2023-04-16T00:00:00"/>
    <d v="2023-04-24T00:00:00"/>
    <x v="17"/>
    <s v="Zachód"/>
    <n v="10"/>
    <n v="290"/>
    <s v="Ramki na ścianę"/>
    <n v="2"/>
    <n v="0.1"/>
    <n v="1078.7"/>
    <n v="560.92399999999998"/>
    <n v="2157.4"/>
    <n v="931.99680000000012"/>
    <x v="0"/>
  </r>
  <r>
    <s v="SO - 0004129"/>
    <s v="Sklep stacjonarny"/>
    <s v="WARE-NBV1002"/>
    <d v="2023-04-12T00:00:00"/>
    <d v="2023-04-16T00:00:00"/>
    <d v="2023-04-21T00:00:00"/>
    <x v="25"/>
    <s v="Środkowy Zachód"/>
    <n v="2"/>
    <n v="59"/>
    <s v="Akcesoria"/>
    <n v="7"/>
    <n v="0.3"/>
    <n v="268"/>
    <n v="176.88"/>
    <n v="1876"/>
    <n v="446.488"/>
    <x v="0"/>
  </r>
  <r>
    <s v="SO - 0004130"/>
    <s v="Sklep stacjonarny"/>
    <s v="WARE-UHY1004"/>
    <d v="2023-04-12T00:00:00"/>
    <d v="2023-04-18T00:00:00"/>
    <d v="2023-04-21T00:00:00"/>
    <x v="15"/>
    <s v="Północny Wschód"/>
    <n v="23"/>
    <n v="230"/>
    <s v="Półmiski"/>
    <n v="6"/>
    <n v="0.1"/>
    <n v="1299.8"/>
    <n v="1013.8440000000001"/>
    <n v="7798.7999999999993"/>
    <n v="1544.1623999999995"/>
    <x v="0"/>
  </r>
  <r>
    <s v="SO - 0004131"/>
    <s v="Sklep stacjonarny"/>
    <s v="WARE-UHY1004"/>
    <d v="2023-04-12T00:00:00"/>
    <d v="2023-05-07T00:00:00"/>
    <d v="2023-05-09T00:00:00"/>
    <x v="15"/>
    <s v="Północny Wschód"/>
    <n v="50"/>
    <n v="255"/>
    <s v="Świeczniki"/>
    <n v="6"/>
    <n v="0.15"/>
    <n v="1085.4000000000001"/>
    <n v="868.32"/>
    <n v="6512.4000000000005"/>
    <n v="1107.1080000000002"/>
    <x v="0"/>
  </r>
  <r>
    <s v="SO - 0004132"/>
    <s v="Online"/>
    <s v="WARE-NMK1003"/>
    <d v="2023-04-13T00:00:00"/>
    <d v="2023-04-19T00:00:00"/>
    <d v="2023-04-22T00:00:00"/>
    <x v="5"/>
    <s v="Północny Wschód"/>
    <n v="50"/>
    <n v="196"/>
    <s v="Toaletki"/>
    <n v="1"/>
    <n v="7.4999999999999997E-2"/>
    <n v="1105.5"/>
    <n v="873.34500000000003"/>
    <n v="1105.5"/>
    <n v="214.74337499999999"/>
    <x v="1"/>
  </r>
  <r>
    <s v="SO - 0004133"/>
    <s v="Dystrybutor"/>
    <s v="WARE-UHY1004"/>
    <d v="2023-04-13T00:00:00"/>
    <d v="2023-05-02T00:00:00"/>
    <d v="2023-05-08T00:00:00"/>
    <x v="13"/>
    <s v="Środkowy Zachód"/>
    <n v="19"/>
    <n v="209"/>
    <s v="Pufy"/>
    <n v="8"/>
    <n v="0.15"/>
    <n v="1728.6"/>
    <n v="1123.5899999999999"/>
    <n v="13828.8"/>
    <n v="4114.0680000000002"/>
    <x v="0"/>
  </r>
  <r>
    <s v="SO - 0004134"/>
    <s v="Hurtownik"/>
    <s v="WARE-PUJ1005"/>
    <d v="2023-04-13T00:00:00"/>
    <d v="2023-04-18T00:00:00"/>
    <d v="2023-04-23T00:00:00"/>
    <x v="2"/>
    <s v="Północny Wschód"/>
    <n v="29"/>
    <n v="270"/>
    <s v="Narzędzia barowe"/>
    <n v="1"/>
    <n v="0.1"/>
    <n v="2378.5"/>
    <n v="1760.09"/>
    <n v="2378.5"/>
    <n v="556.56900000000007"/>
    <x v="0"/>
  </r>
  <r>
    <s v="SO - 0004135"/>
    <s v="Sklep stacjonarny"/>
    <s v="WARE-UHY1004"/>
    <d v="2023-04-13T00:00:00"/>
    <d v="2023-04-20T00:00:00"/>
    <d v="2023-04-21T00:00:00"/>
    <x v="16"/>
    <s v="Zachód"/>
    <n v="30"/>
    <n v="219"/>
    <s v="Poduszki meblowe"/>
    <n v="4"/>
    <n v="0.05"/>
    <n v="3195.9"/>
    <n v="2364.9659999999999"/>
    <n v="12783.6"/>
    <n v="3157.5492000000004"/>
    <x v="1"/>
  </r>
  <r>
    <s v="SO - 0004136"/>
    <s v="Online"/>
    <s v="WARE-NMK1003"/>
    <d v="2023-04-13T00:00:00"/>
    <d v="2023-04-17T00:00:00"/>
    <d v="2023-04-18T00:00:00"/>
    <x v="4"/>
    <s v="Południe"/>
    <n v="30"/>
    <n v="141"/>
    <s v="Wazy"/>
    <n v="6"/>
    <n v="0.2"/>
    <n v="214.4"/>
    <n v="154.36799999999999"/>
    <n v="1286.4000000000001"/>
    <n v="288.15360000000004"/>
    <x v="0"/>
  </r>
  <r>
    <s v="SO - 0004137"/>
    <s v="Sklep stacjonarny"/>
    <s v="WARE-UHY1004"/>
    <d v="2023-04-13T00:00:00"/>
    <d v="2023-04-22T00:00:00"/>
    <d v="2023-04-26T00:00:00"/>
    <x v="19"/>
    <s v="Północny Wschód"/>
    <n v="32"/>
    <n v="226"/>
    <s v="Zastawa stołowa"/>
    <n v="4"/>
    <n v="0.05"/>
    <n v="984.9"/>
    <n v="797.76900000000001"/>
    <n v="3939.6"/>
    <n v="711.09779999999989"/>
    <x v="1"/>
  </r>
  <r>
    <s v="SO - 0004138"/>
    <s v="Online"/>
    <s v="WARE-XYS1001"/>
    <d v="2023-04-13T00:00:00"/>
    <d v="2023-05-03T00:00:00"/>
    <d v="2023-05-10T00:00:00"/>
    <x v="27"/>
    <s v="Zachód"/>
    <n v="39"/>
    <n v="24"/>
    <s v="Meble sypialniane"/>
    <n v="2"/>
    <n v="0.05"/>
    <n v="1889.4"/>
    <n v="1095.8520000000001"/>
    <n v="3778.8"/>
    <n v="1507.7411999999999"/>
    <x v="1"/>
  </r>
  <r>
    <s v="SO - 0004139"/>
    <s v="Sklep stacjonarny"/>
    <s v="WARE-NMK1003"/>
    <d v="2023-04-13T00:00:00"/>
    <d v="2023-04-24T00:00:00"/>
    <d v="2023-04-26T00:00:00"/>
    <x v="0"/>
    <s v="Środkowy Zachód"/>
    <n v="9"/>
    <n v="166"/>
    <s v="TV i wideo"/>
    <n v="7"/>
    <n v="0.2"/>
    <n v="891.1"/>
    <n v="748.524"/>
    <n v="6237.7"/>
    <n v="798.42560000000014"/>
    <x v="0"/>
  </r>
  <r>
    <s v="SO - 0004140"/>
    <s v="Online"/>
    <s v="WARE-NMK1003"/>
    <d v="2023-04-14T00:00:00"/>
    <d v="2023-05-03T00:00:00"/>
    <d v="2023-05-12T00:00:00"/>
    <x v="9"/>
    <s v="Środkowy Zachód"/>
    <n v="20"/>
    <n v="193"/>
    <s v="Zastawa stołowa"/>
    <n v="1"/>
    <n v="7.4999999999999997E-2"/>
    <n v="1125.5999999999999"/>
    <n v="821.68799999999999"/>
    <n v="1125.5999999999999"/>
    <n v="281.11859999999996"/>
    <x v="1"/>
  </r>
  <r>
    <s v="SO - 0004141"/>
    <s v="Online"/>
    <s v="WARE-NMK1003"/>
    <d v="2023-04-14T00:00:00"/>
    <d v="2023-05-08T00:00:00"/>
    <d v="2023-05-16T00:00:00"/>
    <x v="27"/>
    <s v="Zachód"/>
    <n v="36"/>
    <n v="110"/>
    <s v="Lampy stołowe"/>
    <n v="1"/>
    <n v="0.1"/>
    <n v="6485.6"/>
    <n v="2723.9520000000002"/>
    <n v="6485.6"/>
    <n v="3385.4832000000001"/>
    <x v="0"/>
  </r>
  <r>
    <s v="SO - 0004142"/>
    <s v="Online"/>
    <s v="WARE-MKL1006"/>
    <d v="2023-04-14T00:00:00"/>
    <d v="2023-04-19T00:00:00"/>
    <d v="2023-04-27T00:00:00"/>
    <x v="22"/>
    <s v="Środkowy Zachód"/>
    <n v="15"/>
    <n v="339"/>
    <s v="Lustra"/>
    <n v="7"/>
    <n v="0.05"/>
    <n v="2284.6999999999998"/>
    <n v="1416.5139999999999"/>
    <n v="15992.899999999998"/>
    <n v="5773.4368999999997"/>
    <x v="1"/>
  </r>
  <r>
    <s v="SO - 0004143"/>
    <s v="Sklep stacjonarny"/>
    <s v="WARE-NMK1003"/>
    <d v="2023-04-14T00:00:00"/>
    <d v="2023-04-19T00:00:00"/>
    <d v="2023-04-21T00:00:00"/>
    <x v="25"/>
    <s v="Środkowy Zachód"/>
    <n v="35"/>
    <n v="147"/>
    <s v="Baseball"/>
    <n v="7"/>
    <n v="7.4999999999999997E-2"/>
    <n v="6244.4"/>
    <n v="3434.42"/>
    <n v="43710.799999999996"/>
    <n v="18194.620499999997"/>
    <x v="1"/>
  </r>
  <r>
    <s v="SO - 0004144"/>
    <s v="Online"/>
    <s v="WARE-NMK1003"/>
    <d v="2023-04-14T00:00:00"/>
    <d v="2023-05-07T00:00:00"/>
    <d v="2023-05-09T00:00:00"/>
    <x v="11"/>
    <s v="Środkowy Zachód"/>
    <n v="48"/>
    <n v="134"/>
    <s v="Szkło stołowe"/>
    <n v="4"/>
    <n v="0.1"/>
    <n v="5031.7"/>
    <n v="2213.9479999999999"/>
    <n v="20126.8"/>
    <n v="10143.9072"/>
    <x v="0"/>
  </r>
  <r>
    <s v="SO - 0004145"/>
    <s v="Dystrybutor"/>
    <s v="WARE-MKL1006"/>
    <d v="2023-04-14T00:00:00"/>
    <d v="2023-04-30T00:00:00"/>
    <d v="2023-05-02T00:00:00"/>
    <x v="3"/>
    <s v="Środkowy Zachód"/>
    <n v="3"/>
    <n v="358"/>
    <s v="Toaletki"/>
    <n v="1"/>
    <n v="0.05"/>
    <n v="5989.8"/>
    <n v="4731.942"/>
    <n v="5989.8"/>
    <n v="1194.9651000000001"/>
    <x v="1"/>
  </r>
  <r>
    <s v="SO - 0004146"/>
    <s v="Dystrybutor"/>
    <s v="WARE-UHY1004"/>
    <d v="2023-04-14T00:00:00"/>
    <d v="2023-05-01T00:00:00"/>
    <d v="2023-05-04T00:00:00"/>
    <x v="23"/>
    <s v="Środkowy Zachód"/>
    <n v="25"/>
    <n v="206"/>
    <s v="Kolekcje"/>
    <n v="3"/>
    <n v="0.2"/>
    <n v="3725.2"/>
    <n v="2458.6320000000001"/>
    <n v="11175.599999999999"/>
    <n v="3039.7631999999994"/>
    <x v="0"/>
  </r>
  <r>
    <s v="SO - 0004147"/>
    <s v="Hurtownik"/>
    <s v="WARE-PUJ1005"/>
    <d v="2023-04-14T00:00:00"/>
    <d v="2023-04-22T00:00:00"/>
    <d v="2023-04-28T00:00:00"/>
    <x v="8"/>
    <s v="Południe"/>
    <n v="28"/>
    <n v="275"/>
    <s v="Zapachy do domu"/>
    <n v="3"/>
    <n v="0.1"/>
    <n v="1085.4000000000001"/>
    <n v="879.17399999999998"/>
    <n v="3256.2000000000003"/>
    <n v="556.81020000000035"/>
    <x v="0"/>
  </r>
  <r>
    <s v="SO - 0004148"/>
    <s v="Online"/>
    <s v="WARE-PUJ1005"/>
    <d v="2023-04-15T00:00:00"/>
    <d v="2023-04-19T00:00:00"/>
    <d v="2023-04-23T00:00:00"/>
    <x v="5"/>
    <s v="Północny Wschód"/>
    <n v="14"/>
    <n v="289"/>
    <s v="Kolekcje"/>
    <n v="7"/>
    <n v="0.15"/>
    <n v="5092"/>
    <n v="2393.2399999999998"/>
    <n v="35644"/>
    <n v="16057.621999999999"/>
    <x v="0"/>
  </r>
  <r>
    <s v="SO - 0004149"/>
    <s v="Sklep stacjonarny"/>
    <s v="WARE-NMK1003"/>
    <d v="2023-04-15T00:00:00"/>
    <d v="2023-04-30T00:00:00"/>
    <d v="2023-05-01T00:00:00"/>
    <x v="6"/>
    <s v="Zachód"/>
    <n v="31"/>
    <n v="203"/>
    <s v="Świece"/>
    <n v="3"/>
    <n v="7.4999999999999997E-2"/>
    <n v="6036.7"/>
    <n v="4104.9560000000001"/>
    <n v="18110.099999999999"/>
    <n v="5360.5895999999993"/>
    <x v="1"/>
  </r>
  <r>
    <s v="SO - 0004150"/>
    <s v="Online"/>
    <s v="WARE-UHY1004"/>
    <d v="2023-04-15T00:00:00"/>
    <d v="2023-05-13T00:00:00"/>
    <d v="2023-05-15T00:00:00"/>
    <x v="12"/>
    <s v="Zachód"/>
    <n v="22"/>
    <n v="206"/>
    <s v="Poduszki meblowe"/>
    <n v="8"/>
    <n v="0.15"/>
    <n v="3872.6"/>
    <n v="2826.998"/>
    <n v="30980.799999999999"/>
    <n v="7110.0935999999992"/>
    <x v="0"/>
  </r>
  <r>
    <s v="SO - 0004151"/>
    <s v="Online"/>
    <s v="WARE-PUJ1005"/>
    <d v="2023-04-15T00:00:00"/>
    <d v="2023-05-10T00:00:00"/>
    <d v="2023-05-12T00:00:00"/>
    <x v="9"/>
    <s v="Środkowy Zachód"/>
    <n v="6"/>
    <n v="298"/>
    <s v="Dywany"/>
    <n v="7"/>
    <n v="0.1"/>
    <n v="2941.3"/>
    <n v="1588.3019999999999"/>
    <n v="20589.100000000002"/>
    <n v="8523.8874000000033"/>
    <x v="0"/>
  </r>
  <r>
    <s v="SO - 0004152"/>
    <s v="Online"/>
    <s v="WARE-UHY1004"/>
    <d v="2023-04-15T00:00:00"/>
    <d v="2023-04-23T00:00:00"/>
    <d v="2023-04-28T00:00:00"/>
    <x v="17"/>
    <s v="Zachód"/>
    <n v="30"/>
    <n v="246"/>
    <s v="Meble do jadalni"/>
    <n v="7"/>
    <n v="0.1"/>
    <n v="241.2"/>
    <n v="159.19200000000001"/>
    <n v="1688.3999999999999"/>
    <n v="516.65039999999988"/>
    <x v="0"/>
  </r>
  <r>
    <s v="SO - 0004153"/>
    <s v="Sklep stacjonarny"/>
    <s v="WARE-MKL1006"/>
    <d v="2023-04-15T00:00:00"/>
    <d v="2023-05-06T00:00:00"/>
    <d v="2023-05-16T00:00:00"/>
    <x v="14"/>
    <s v="Północny Wschód"/>
    <n v="41"/>
    <n v="348"/>
    <s v="Koszykówka"/>
    <n v="1"/>
    <n v="0.05"/>
    <n v="268"/>
    <n v="179.56"/>
    <n v="268"/>
    <n v="84.018000000000001"/>
    <x v="1"/>
  </r>
  <r>
    <s v="SO - 0004154"/>
    <s v="Online"/>
    <s v="WARE-NMK1003"/>
    <d v="2023-04-15T00:00:00"/>
    <d v="2023-05-07T00:00:00"/>
    <d v="2023-05-12T00:00:00"/>
    <x v="4"/>
    <s v="Południe"/>
    <n v="33"/>
    <n v="177"/>
    <s v="Ozdoby"/>
    <n v="2"/>
    <n v="7.4999999999999997E-2"/>
    <n v="167.5"/>
    <n v="90.45"/>
    <n v="335"/>
    <n v="142.54249999999999"/>
    <x v="1"/>
  </r>
  <r>
    <s v="SO - 0004155"/>
    <s v="Online"/>
    <s v="WARE-MKL1006"/>
    <d v="2023-04-15T00:00:00"/>
    <d v="2023-04-19T00:00:00"/>
    <d v="2023-04-28T00:00:00"/>
    <x v="12"/>
    <s v="Zachód"/>
    <n v="21"/>
    <n v="357"/>
    <s v="Szkło stołowe"/>
    <n v="7"/>
    <n v="7.4999999999999997E-2"/>
    <n v="1949.7"/>
    <n v="994.34699999999998"/>
    <n v="13647.9"/>
    <n v="6185.910675000001"/>
    <x v="1"/>
  </r>
  <r>
    <s v="SO - 0004156"/>
    <s v="Sklep stacjonarny"/>
    <s v="WARE-UHY1004"/>
    <d v="2023-04-15T00:00:00"/>
    <d v="2023-05-02T00:00:00"/>
    <d v="2023-05-09T00:00:00"/>
    <x v="15"/>
    <s v="Północny Wschód"/>
    <n v="9"/>
    <n v="243"/>
    <s v="Meble sypialniane"/>
    <n v="7"/>
    <n v="0.1"/>
    <n v="2680"/>
    <n v="2144"/>
    <n v="18760"/>
    <n v="3376.8"/>
    <x v="0"/>
  </r>
  <r>
    <s v="SO - 0004157"/>
    <s v="Sklep stacjonarny"/>
    <s v="WARE-PUJ1005"/>
    <d v="2023-04-15T00:00:00"/>
    <d v="2023-04-25T00:00:00"/>
    <d v="2023-05-01T00:00:00"/>
    <x v="18"/>
    <s v="Północny Wschód"/>
    <n v="46"/>
    <n v="291"/>
    <s v="Toaletki"/>
    <n v="4"/>
    <n v="0.2"/>
    <n v="3986.5"/>
    <n v="2591.2249999999999"/>
    <n v="15946"/>
    <n v="4464.88"/>
    <x v="0"/>
  </r>
  <r>
    <s v="SO - 0004158"/>
    <s v="Hurtownik"/>
    <s v="WARE-PUJ1005"/>
    <d v="2023-04-15T00:00:00"/>
    <d v="2023-04-18T00:00:00"/>
    <d v="2023-04-23T00:00:00"/>
    <x v="2"/>
    <s v="Północny Wschód"/>
    <n v="5"/>
    <n v="273"/>
    <s v="Lampy stołowe"/>
    <n v="2"/>
    <n v="0.05"/>
    <n v="167.5"/>
    <n v="75.375"/>
    <n v="335"/>
    <n v="175.03749999999999"/>
    <x v="1"/>
  </r>
  <r>
    <s v="SO - 0004159"/>
    <s v="Online"/>
    <s v="WARE-XYS1001"/>
    <d v="2023-04-15T00:00:00"/>
    <d v="2023-05-12T00:00:00"/>
    <d v="2023-05-18T00:00:00"/>
    <x v="12"/>
    <s v="Zachód"/>
    <n v="3"/>
    <n v="12"/>
    <s v="Akcesoria"/>
    <n v="8"/>
    <n v="0.1"/>
    <n v="194.3"/>
    <n v="97.15"/>
    <n v="1554.4"/>
    <n v="699.48"/>
    <x v="0"/>
  </r>
  <r>
    <s v="SO - 0004160"/>
    <s v="Sklep stacjonarny"/>
    <s v="WARE-NBV1002"/>
    <d v="2023-04-15T00:00:00"/>
    <d v="2023-05-07T00:00:00"/>
    <d v="2023-05-13T00:00:00"/>
    <x v="0"/>
    <s v="Środkowy Zachód"/>
    <n v="24"/>
    <n v="66"/>
    <s v="Telefony"/>
    <n v="8"/>
    <n v="7.4999999999999997E-2"/>
    <n v="2385.1999999999998"/>
    <n v="1073.3399999999999"/>
    <n v="19081.599999999999"/>
    <n v="9707.7639999999992"/>
    <x v="1"/>
  </r>
  <r>
    <s v="SO - 0004161"/>
    <s v="Dystrybutor"/>
    <s v="WARE-NMK1003"/>
    <d v="2023-04-16T00:00:00"/>
    <d v="2023-04-26T00:00:00"/>
    <d v="2023-04-27T00:00:00"/>
    <x v="23"/>
    <s v="Środkowy Zachód"/>
    <n v="31"/>
    <n v="141"/>
    <s v="Meble łazienkowe"/>
    <n v="8"/>
    <n v="7.4999999999999997E-2"/>
    <n v="5219.3"/>
    <n v="3601.317"/>
    <n v="41754.400000000001"/>
    <n v="11973.074200000003"/>
    <x v="1"/>
  </r>
  <r>
    <s v="SO - 0004162"/>
    <s v="Sklep stacjonarny"/>
    <s v="WARE-PUJ1005"/>
    <d v="2023-04-16T00:00:00"/>
    <d v="2023-05-14T00:00:00"/>
    <d v="2023-05-24T00:00:00"/>
    <x v="1"/>
    <s v="Zachód"/>
    <n v="26"/>
    <n v="285"/>
    <s v="Poduszki meblowe"/>
    <n v="8"/>
    <n v="0.1"/>
    <n v="2224.4"/>
    <n v="1512.5920000000001"/>
    <n v="17795.2"/>
    <n v="5125.0176000000001"/>
    <x v="0"/>
  </r>
  <r>
    <s v="SO - 0004163"/>
    <s v="Sklep stacjonarny"/>
    <s v="WARE-PUJ1005"/>
    <d v="2023-04-16T00:00:00"/>
    <d v="2023-05-01T00:00:00"/>
    <d v="2023-05-03T00:00:00"/>
    <x v="14"/>
    <s v="Północny Wschód"/>
    <n v="24"/>
    <n v="284"/>
    <s v="Wisiorki"/>
    <n v="8"/>
    <n v="0.05"/>
    <n v="2231.1"/>
    <n v="1472.5260000000001"/>
    <n v="17848.8"/>
    <n v="5765.1623999999983"/>
    <x v="1"/>
  </r>
  <r>
    <s v="SO - 0004164"/>
    <s v="Sklep stacjonarny"/>
    <s v="WARE-UHY1004"/>
    <d v="2023-04-16T00:00:00"/>
    <d v="2023-04-19T00:00:00"/>
    <d v="2023-04-22T00:00:00"/>
    <x v="25"/>
    <s v="Środkowy Zachód"/>
    <n v="25"/>
    <n v="255"/>
    <s v="TV i wideo"/>
    <n v="6"/>
    <n v="0.15"/>
    <n v="5896"/>
    <n v="4539.92"/>
    <n v="35376"/>
    <n v="6916.0079999999998"/>
    <x v="0"/>
  </r>
  <r>
    <s v="SO - 0004165"/>
    <s v="Hurtownik"/>
    <s v="WARE-PUJ1005"/>
    <d v="2023-04-17T00:00:00"/>
    <d v="2023-05-09T00:00:00"/>
    <d v="2023-05-12T00:00:00"/>
    <x v="2"/>
    <s v="Północny Wschód"/>
    <n v="44"/>
    <n v="324"/>
    <s v="Dekoracje zewnętrzne"/>
    <n v="8"/>
    <n v="0.15"/>
    <n v="2639.8"/>
    <n v="1847.86"/>
    <n v="21118.400000000001"/>
    <n v="5385.1920000000018"/>
    <x v="0"/>
  </r>
  <r>
    <s v="SO - 0004166"/>
    <s v="Sklep stacjonarny"/>
    <s v="WARE-NMK1003"/>
    <d v="2023-04-17T00:00:00"/>
    <d v="2023-05-07T00:00:00"/>
    <d v="2023-05-08T00:00:00"/>
    <x v="25"/>
    <s v="Środkowy Zachód"/>
    <n v="42"/>
    <n v="148"/>
    <s v="Okładziny ścienne"/>
    <n v="4"/>
    <n v="0.05"/>
    <n v="1045.2"/>
    <n v="700.28399999999999"/>
    <n v="4180.8"/>
    <n v="1310.6808000000001"/>
    <x v="1"/>
  </r>
  <r>
    <s v="SO - 0004167"/>
    <s v="Sklep stacjonarny"/>
    <s v="WARE-PUJ1005"/>
    <d v="2023-04-17T00:00:00"/>
    <d v="2023-04-20T00:00:00"/>
    <d v="2023-04-22T00:00:00"/>
    <x v="10"/>
    <s v="Południe"/>
    <n v="18"/>
    <n v="290"/>
    <s v="Świąteczne"/>
    <n v="4"/>
    <n v="0.05"/>
    <n v="1286.4000000000001"/>
    <n v="951.93600000000004"/>
    <n v="5145.6000000000004"/>
    <n v="1270.9632000000001"/>
    <x v="1"/>
  </r>
  <r>
    <s v="SO - 0004168"/>
    <s v="Dystrybutor"/>
    <s v="WARE-NBV1002"/>
    <d v="2023-04-17T00:00:00"/>
    <d v="2023-04-28T00:00:00"/>
    <d v="2023-04-30T00:00:00"/>
    <x v="13"/>
    <s v="Środkowy Zachód"/>
    <n v="28"/>
    <n v="85"/>
    <s v="Toaletki"/>
    <n v="7"/>
    <n v="0.15"/>
    <n v="3865.9"/>
    <n v="1778.3140000000001"/>
    <n v="27061.3"/>
    <n v="12421.136700000003"/>
    <x v="0"/>
  </r>
  <r>
    <s v="SO - 0004169"/>
    <s v="Sklep stacjonarny"/>
    <s v="WARE-PUJ1005"/>
    <d v="2023-04-17T00:00:00"/>
    <d v="2023-05-09T00:00:00"/>
    <d v="2023-05-11T00:00:00"/>
    <x v="19"/>
    <s v="Północny Wschód"/>
    <n v="50"/>
    <n v="284"/>
    <s v="Kolekcje"/>
    <n v="4"/>
    <n v="0.05"/>
    <n v="6519.1"/>
    <n v="3520.3139999999999"/>
    <n v="26076.400000000001"/>
    <n v="11395.386800000002"/>
    <x v="1"/>
  </r>
  <r>
    <s v="SO - 0004170"/>
    <s v="Online"/>
    <s v="WARE-NMK1003"/>
    <d v="2023-04-17T00:00:00"/>
    <d v="2023-05-06T00:00:00"/>
    <d v="2023-05-09T00:00:00"/>
    <x v="22"/>
    <s v="Środkowy Zachód"/>
    <n v="3"/>
    <n v="175"/>
    <s v="Półmiski"/>
    <n v="7"/>
    <n v="0.1"/>
    <n v="4006.6"/>
    <n v="3365.5439999999999"/>
    <n v="28046.2"/>
    <n v="4038.6527999999998"/>
    <x v="0"/>
  </r>
  <r>
    <s v="SO - 0004171"/>
    <s v="Hurtownik"/>
    <s v="WARE-UHY1004"/>
    <d v="2023-04-17T00:00:00"/>
    <d v="2023-05-15T00:00:00"/>
    <d v="2023-05-22T00:00:00"/>
    <x v="20"/>
    <s v="Zachód"/>
    <n v="17"/>
    <n v="209"/>
    <s v="Wisiorki"/>
    <n v="7"/>
    <n v="7.4999999999999997E-2"/>
    <n v="1078.7"/>
    <n v="841.38599999999997"/>
    <n v="7550.9000000000005"/>
    <n v="1536.6081500000005"/>
    <x v="1"/>
  </r>
  <r>
    <s v="SO - 0004172"/>
    <s v="Sklep stacjonarny"/>
    <s v="WARE-XYS1001"/>
    <d v="2023-04-17T00:00:00"/>
    <d v="2023-04-25T00:00:00"/>
    <d v="2023-05-04T00:00:00"/>
    <x v="10"/>
    <s v="Południe"/>
    <n v="49"/>
    <n v="52"/>
    <s v="Koce"/>
    <n v="4"/>
    <n v="0.1"/>
    <n v="1125.5999999999999"/>
    <n v="675.36"/>
    <n v="4502.3999999999996"/>
    <n v="1620.8639999999996"/>
    <x v="0"/>
  </r>
  <r>
    <s v="SO - 0004173"/>
    <s v="Sklep stacjonarny"/>
    <s v="WARE-UHY1004"/>
    <d v="2023-04-17T00:00:00"/>
    <d v="2023-05-13T00:00:00"/>
    <d v="2023-05-21T00:00:00"/>
    <x v="22"/>
    <s v="Środkowy Zachód"/>
    <n v="44"/>
    <n v="209"/>
    <s v="Meble łazienkowe"/>
    <n v="5"/>
    <n v="0.1"/>
    <n v="247.9"/>
    <n v="203.27799999999999"/>
    <n v="1239.5"/>
    <n v="200.79900000000006"/>
    <x v="0"/>
  </r>
  <r>
    <s v="SO - 0004174"/>
    <s v="Sklep stacjonarny"/>
    <s v="WARE-PUJ1005"/>
    <d v="2023-04-18T00:00:00"/>
    <d v="2023-04-21T00:00:00"/>
    <d v="2023-05-01T00:00:00"/>
    <x v="0"/>
    <s v="Środkowy Zachód"/>
    <n v="9"/>
    <n v="289"/>
    <s v="Wieńce"/>
    <n v="1"/>
    <n v="0.05"/>
    <n v="2378.5"/>
    <n v="1879.0150000000001"/>
    <n v="2378.5"/>
    <n v="474.51074999999986"/>
    <x v="1"/>
  </r>
  <r>
    <s v="SO - 0004175"/>
    <s v="Hurtownik"/>
    <s v="WARE-PUJ1005"/>
    <d v="2023-04-18T00:00:00"/>
    <d v="2023-04-24T00:00:00"/>
    <d v="2023-04-27T00:00:00"/>
    <x v="2"/>
    <s v="Północny Wschód"/>
    <n v="49"/>
    <n v="299"/>
    <s v="Komputery"/>
    <n v="1"/>
    <n v="0.15"/>
    <n v="254.6"/>
    <n v="137.48400000000001"/>
    <n v="254.6"/>
    <n v="99.548599999999979"/>
    <x v="0"/>
  </r>
  <r>
    <s v="SO - 0004176"/>
    <s v="Sklep stacjonarny"/>
    <s v="WARE-XYS1001"/>
    <d v="2023-04-18T00:00:00"/>
    <d v="2023-05-05T00:00:00"/>
    <d v="2023-05-06T00:00:00"/>
    <x v="16"/>
    <s v="Zachód"/>
    <n v="21"/>
    <n v="42"/>
    <s v="Baseball"/>
    <n v="6"/>
    <n v="0.05"/>
    <n v="3309.8"/>
    <n v="2647.84"/>
    <n v="19858.800000000003"/>
    <n v="3773.172"/>
    <x v="1"/>
  </r>
  <r>
    <s v="SO - 0004177"/>
    <s v="Online"/>
    <s v="WARE-PUJ1005"/>
    <d v="2023-04-18T00:00:00"/>
    <d v="2023-04-29T00:00:00"/>
    <d v="2023-05-08T00:00:00"/>
    <x v="9"/>
    <s v="Środkowy Zachód"/>
    <n v="36"/>
    <n v="275"/>
    <s v="Dywany"/>
    <n v="2"/>
    <n v="0.05"/>
    <n v="1896.1"/>
    <n v="1004.933"/>
    <n v="3792.2"/>
    <n v="1693.2172999999998"/>
    <x v="1"/>
  </r>
  <r>
    <s v="SO - 0004178"/>
    <s v="Hurtownik"/>
    <s v="WARE-NBV1002"/>
    <d v="2023-04-18T00:00:00"/>
    <d v="2023-05-16T00:00:00"/>
    <d v="2023-05-25T00:00:00"/>
    <x v="20"/>
    <s v="Zachód"/>
    <n v="23"/>
    <n v="68"/>
    <s v="Wieńce"/>
    <n v="2"/>
    <n v="0.1"/>
    <n v="1172.5"/>
    <n v="949.72500000000002"/>
    <n v="2345"/>
    <n v="400.99499999999995"/>
    <x v="0"/>
  </r>
  <r>
    <s v="SO - 0004179"/>
    <s v="Dystrybutor"/>
    <s v="WARE-XYS1001"/>
    <d v="2023-04-18T00:00:00"/>
    <d v="2023-04-29T00:00:00"/>
    <d v="2023-05-06T00:00:00"/>
    <x v="24"/>
    <s v="Północny Wschód"/>
    <n v="48"/>
    <n v="14"/>
    <s v="Świeczniki"/>
    <n v="5"/>
    <n v="0.15"/>
    <n v="3289.7"/>
    <n v="1348.777"/>
    <n v="16448.5"/>
    <n v="8248.9227499999979"/>
    <x v="0"/>
  </r>
  <r>
    <s v="SO - 0004180"/>
    <s v="Dystrybutor"/>
    <s v="WARE-NMK1003"/>
    <d v="2023-04-18T00:00:00"/>
    <d v="2023-05-05T00:00:00"/>
    <d v="2023-05-14T00:00:00"/>
    <x v="3"/>
    <s v="Środkowy Zachód"/>
    <n v="7"/>
    <n v="165"/>
    <s v="Poduszki meblowe"/>
    <n v="1"/>
    <n v="0.05"/>
    <n v="1038.5"/>
    <n v="623.1"/>
    <n v="1038.5"/>
    <n v="394.62999999999994"/>
    <x v="1"/>
  </r>
  <r>
    <s v="SO - 0004181"/>
    <s v="Dystrybutor"/>
    <s v="WARE-MKL1006"/>
    <d v="2023-04-18T00:00:00"/>
    <d v="2023-05-09T00:00:00"/>
    <d v="2023-05-13T00:00:00"/>
    <x v="23"/>
    <s v="Środkowy Zachód"/>
    <n v="37"/>
    <n v="363"/>
    <s v="Poduszki meblowe"/>
    <n v="5"/>
    <n v="7.4999999999999997E-2"/>
    <n v="1125.5999999999999"/>
    <n v="877.96799999999996"/>
    <n v="5628"/>
    <n v="1145.298"/>
    <x v="1"/>
  </r>
  <r>
    <s v="SO - 0004182"/>
    <s v="Sklep stacjonarny"/>
    <s v="WARE-MKL1006"/>
    <d v="2023-04-18T00:00:00"/>
    <d v="2023-05-08T00:00:00"/>
    <d v="2023-05-17T00:00:00"/>
    <x v="19"/>
    <s v="Północny Wschód"/>
    <n v="2"/>
    <n v="360"/>
    <s v="Zastawa stołowa"/>
    <n v="8"/>
    <n v="7.4999999999999997E-2"/>
    <n v="1869.3"/>
    <n v="1495.44"/>
    <n v="14954.4"/>
    <n v="2766.5639999999994"/>
    <x v="1"/>
  </r>
  <r>
    <s v="SO - 0004183"/>
    <s v="Sklep stacjonarny"/>
    <s v="WARE-NMK1003"/>
    <d v="2023-04-19T00:00:00"/>
    <d v="2023-04-30T00:00:00"/>
    <d v="2023-05-07T00:00:00"/>
    <x v="22"/>
    <s v="Środkowy Zachód"/>
    <n v="27"/>
    <n v="134"/>
    <s v="Dywany"/>
    <n v="8"/>
    <n v="0.1"/>
    <n v="1118.9000000000001"/>
    <n v="704.90700000000004"/>
    <n v="8951.2000000000007"/>
    <n v="2980.7496000000006"/>
    <x v="0"/>
  </r>
  <r>
    <s v="SO - 0004184"/>
    <s v="Sklep stacjonarny"/>
    <s v="WARE-UHY1004"/>
    <d v="2023-04-19T00:00:00"/>
    <d v="2023-04-21T00:00:00"/>
    <d v="2023-04-22T00:00:00"/>
    <x v="10"/>
    <s v="Południe"/>
    <n v="36"/>
    <n v="209"/>
    <s v="Ozdoby"/>
    <n v="4"/>
    <n v="7.4999999999999997E-2"/>
    <n v="1969.8"/>
    <n v="827.31600000000003"/>
    <n v="7879.2"/>
    <n v="4227.1908000000003"/>
    <x v="1"/>
  </r>
  <r>
    <s v="SO - 0004185"/>
    <s v="Sklep stacjonarny"/>
    <s v="WARE-UHY1004"/>
    <d v="2023-04-19T00:00:00"/>
    <d v="2023-05-10T00:00:00"/>
    <d v="2023-05-12T00:00:00"/>
    <x v="25"/>
    <s v="Środkowy Zachód"/>
    <n v="16"/>
    <n v="214"/>
    <s v="Akcesoria"/>
    <n v="4"/>
    <n v="0.3"/>
    <n v="3932.9"/>
    <n v="1612.489"/>
    <n v="15731.6"/>
    <n v="6497.1507999999994"/>
    <x v="0"/>
  </r>
  <r>
    <s v="SO - 0004186"/>
    <s v="Sklep stacjonarny"/>
    <s v="WARE-UHY1004"/>
    <d v="2023-04-19T00:00:00"/>
    <d v="2023-04-30T00:00:00"/>
    <d v="2023-05-07T00:00:00"/>
    <x v="25"/>
    <s v="Środkowy Zachód"/>
    <n v="29"/>
    <n v="215"/>
    <s v="Szafy"/>
    <n v="3"/>
    <n v="0.05"/>
    <n v="1185.9000000000001"/>
    <n v="723.399"/>
    <n v="3557.7000000000003"/>
    <n v="1318.1278500000001"/>
    <x v="1"/>
  </r>
  <r>
    <s v="SO - 0004187"/>
    <s v="Sklep stacjonarny"/>
    <s v="WARE-UHY1004"/>
    <d v="2023-04-19T00:00:00"/>
    <d v="2023-05-09T00:00:00"/>
    <d v="2023-05-13T00:00:00"/>
    <x v="6"/>
    <s v="Zachód"/>
    <n v="12"/>
    <n v="231"/>
    <s v="Rzeźby"/>
    <n v="8"/>
    <n v="0.05"/>
    <n v="1078.7"/>
    <n v="668.79399999999998"/>
    <n v="8629.6"/>
    <n v="3115.2856000000002"/>
    <x v="1"/>
  </r>
  <r>
    <s v="SO - 0004188"/>
    <s v="Online"/>
    <s v="WARE-PUJ1005"/>
    <d v="2023-04-19T00:00:00"/>
    <d v="2023-05-14T00:00:00"/>
    <d v="2023-05-20T00:00:00"/>
    <x v="4"/>
    <s v="Południe"/>
    <n v="44"/>
    <n v="286"/>
    <s v="Dekoracje zewnętrzne"/>
    <n v="7"/>
    <n v="0.05"/>
    <n v="971.5"/>
    <n v="437.17500000000001"/>
    <n v="6800.5"/>
    <n v="3553.2612500000005"/>
    <x v="1"/>
  </r>
  <r>
    <s v="SO - 0004189"/>
    <s v="Dystrybutor"/>
    <s v="WARE-NBV1002"/>
    <d v="2023-04-20T00:00:00"/>
    <d v="2023-05-17T00:00:00"/>
    <d v="2023-05-22T00:00:00"/>
    <x v="24"/>
    <s v="Północny Wschód"/>
    <n v="16"/>
    <n v="64"/>
    <s v="Szafy"/>
    <n v="4"/>
    <n v="0.2"/>
    <n v="167.5"/>
    <n v="142.375"/>
    <n v="670"/>
    <n v="80.400000000000006"/>
    <x v="0"/>
  </r>
  <r>
    <s v="SO - 0004190"/>
    <s v="Online"/>
    <s v="WARE-NMK1003"/>
    <d v="2023-04-20T00:00:00"/>
    <d v="2023-05-05T00:00:00"/>
    <d v="2023-05-08T00:00:00"/>
    <x v="12"/>
    <s v="Zachód"/>
    <n v="18"/>
    <n v="146"/>
    <s v="Dywany"/>
    <n v="6"/>
    <n v="0.05"/>
    <n v="3946.3"/>
    <n v="2249.3910000000001"/>
    <n v="23677.800000000003"/>
    <n v="9672.3813000000009"/>
    <x v="1"/>
  </r>
  <r>
    <s v="SO - 0004191"/>
    <s v="Dystrybutor"/>
    <s v="WARE-UHY1004"/>
    <d v="2023-04-20T00:00:00"/>
    <d v="2023-05-01T00:00:00"/>
    <d v="2023-05-09T00:00:00"/>
    <x v="24"/>
    <s v="Północny Wschód"/>
    <n v="40"/>
    <n v="258"/>
    <s v="Naczynia kuchenne"/>
    <n v="2"/>
    <n v="0.2"/>
    <n v="1005"/>
    <n v="703.5"/>
    <n v="2010"/>
    <n v="482.40000000000003"/>
    <x v="0"/>
  </r>
  <r>
    <s v="SO - 0004192"/>
    <s v="Sklep stacjonarny"/>
    <s v="WARE-NMK1003"/>
    <d v="2023-04-20T00:00:00"/>
    <d v="2023-05-07T00:00:00"/>
    <d v="2023-05-15T00:00:00"/>
    <x v="26"/>
    <s v="Południe"/>
    <n v="34"/>
    <n v="108"/>
    <s v="Lustra"/>
    <n v="1"/>
    <n v="7.4999999999999997E-2"/>
    <n v="1011.7"/>
    <n v="485.61599999999999"/>
    <n v="1011.7"/>
    <n v="486.62770000000006"/>
    <x v="1"/>
  </r>
  <r>
    <s v="SO - 0004193"/>
    <s v="Online"/>
    <s v="WARE-UHY1004"/>
    <d v="2023-04-20T00:00:00"/>
    <d v="2023-05-08T00:00:00"/>
    <d v="2023-05-11T00:00:00"/>
    <x v="17"/>
    <s v="Zachód"/>
    <n v="31"/>
    <n v="252"/>
    <s v="Naczynia serwisowe"/>
    <n v="1"/>
    <n v="0.05"/>
    <n v="2941.3"/>
    <n v="1676.5409999999999"/>
    <n v="2941.3"/>
    <n v="1201.5210500000003"/>
    <x v="1"/>
  </r>
  <r>
    <s v="SO - 0004194"/>
    <s v="Sklep stacjonarny"/>
    <s v="WARE-MKL1006"/>
    <d v="2023-04-20T00:00:00"/>
    <d v="2023-04-26T00:00:00"/>
    <d v="2023-05-03T00:00:00"/>
    <x v="16"/>
    <s v="Zachód"/>
    <n v="26"/>
    <n v="346"/>
    <s v="Meble łazienkowe"/>
    <n v="7"/>
    <n v="0.1"/>
    <n v="3832.4"/>
    <n v="2721.0039999999999"/>
    <n v="26826.799999999999"/>
    <n v="7001.7948000000006"/>
    <x v="0"/>
  </r>
  <r>
    <s v="SO - 0004195"/>
    <s v="Dystrybutor"/>
    <s v="WARE-XYS1001"/>
    <d v="2023-04-20T00:00:00"/>
    <d v="2023-05-13T00:00:00"/>
    <d v="2023-05-21T00:00:00"/>
    <x v="13"/>
    <s v="Środkowy Zachód"/>
    <n v="21"/>
    <n v="22"/>
    <s v="Meble ogrodowe"/>
    <n v="6"/>
    <n v="7.4999999999999997E-2"/>
    <n v="3986.5"/>
    <n v="2710.82"/>
    <n v="23919"/>
    <n v="7080.0239999999994"/>
    <x v="1"/>
  </r>
  <r>
    <s v="SO - 0004196"/>
    <s v="Online"/>
    <s v="WARE-NMK1003"/>
    <d v="2023-04-20T00:00:00"/>
    <d v="2023-04-25T00:00:00"/>
    <d v="2023-05-05T00:00:00"/>
    <x v="5"/>
    <s v="Północny Wschód"/>
    <n v="45"/>
    <n v="181"/>
    <s v="Telefony"/>
    <n v="3"/>
    <n v="0.05"/>
    <n v="1011.7"/>
    <n v="829.59400000000005"/>
    <n v="3035.1000000000004"/>
    <n v="519.00209999999993"/>
    <x v="1"/>
  </r>
  <r>
    <s v="SO - 0004197"/>
    <s v="Online"/>
    <s v="WARE-NMK1003"/>
    <d v="2023-04-20T00:00:00"/>
    <d v="2023-05-04T00:00:00"/>
    <d v="2023-05-12T00:00:00"/>
    <x v="5"/>
    <s v="Północny Wschód"/>
    <n v="1"/>
    <n v="200"/>
    <s v="Dywany"/>
    <n v="4"/>
    <n v="0.2"/>
    <n v="2659.9"/>
    <n v="1728.9349999999999"/>
    <n v="10639.6"/>
    <n v="2979.0880000000006"/>
    <x v="0"/>
  </r>
  <r>
    <s v="SO - 0004198"/>
    <s v="Online"/>
    <s v="WARE-NMK1003"/>
    <d v="2023-04-20T00:00:00"/>
    <d v="2023-04-23T00:00:00"/>
    <d v="2023-04-30T00:00:00"/>
    <x v="4"/>
    <s v="Południe"/>
    <n v="26"/>
    <n v="100"/>
    <s v="Naczynia kuchenne"/>
    <n v="8"/>
    <n v="0.05"/>
    <n v="1065.3"/>
    <n v="585.91499999999996"/>
    <n v="8522.4"/>
    <n v="3643.3259999999996"/>
    <x v="1"/>
  </r>
  <r>
    <s v="SO - 0004199"/>
    <s v="Online"/>
    <s v="WARE-UHY1004"/>
    <d v="2023-04-20T00:00:00"/>
    <d v="2023-05-12T00:00:00"/>
    <d v="2023-05-19T00:00:00"/>
    <x v="27"/>
    <s v="Zachód"/>
    <n v="8"/>
    <n v="226"/>
    <s v="Meble do jadalni"/>
    <n v="6"/>
    <n v="0.15"/>
    <n v="1936.3"/>
    <n v="1006.876"/>
    <n v="11617.8"/>
    <n v="4740.0623999999998"/>
    <x v="0"/>
  </r>
  <r>
    <s v="SO - 0004200"/>
    <s v="Dystrybutor"/>
    <s v="WARE-NMK1003"/>
    <d v="2023-04-20T00:00:00"/>
    <d v="2023-04-25T00:00:00"/>
    <d v="2023-05-03T00:00:00"/>
    <x v="13"/>
    <s v="Środkowy Zachód"/>
    <n v="32"/>
    <n v="161"/>
    <s v="Audio"/>
    <n v="4"/>
    <n v="7.4999999999999997E-2"/>
    <n v="221.1"/>
    <n v="112.761"/>
    <n v="884.4"/>
    <n v="400.85430000000002"/>
    <x v="1"/>
  </r>
  <r>
    <s v="SO - 0004201"/>
    <s v="Online"/>
    <s v="WARE-XYS1001"/>
    <d v="2023-04-20T00:00:00"/>
    <d v="2023-05-04T00:00:00"/>
    <d v="2023-05-06T00:00:00"/>
    <x v="12"/>
    <s v="Zachód"/>
    <n v="10"/>
    <n v="42"/>
    <s v="Lustra"/>
    <n v="4"/>
    <n v="7.4999999999999997E-2"/>
    <n v="1293.0999999999999"/>
    <n v="1086.204"/>
    <n v="5172.3999999999996"/>
    <n v="765.51519999999994"/>
    <x v="1"/>
  </r>
  <r>
    <s v="SO - 0004202"/>
    <s v="Hurtownik"/>
    <s v="WARE-UHY1004"/>
    <d v="2023-04-21T00:00:00"/>
    <d v="2023-05-11T00:00:00"/>
    <d v="2023-05-18T00:00:00"/>
    <x v="8"/>
    <s v="Południe"/>
    <n v="2"/>
    <n v="219"/>
    <s v="Ramki na zdjęcia"/>
    <n v="2"/>
    <n v="0.05"/>
    <n v="2659.9"/>
    <n v="1196.9549999999999"/>
    <n v="5319.8"/>
    <n v="2779.5955000000004"/>
    <x v="1"/>
  </r>
  <r>
    <s v="SO - 0004203"/>
    <s v="Sklep stacjonarny"/>
    <s v="WARE-PUJ1005"/>
    <d v="2023-04-21T00:00:00"/>
    <d v="2023-05-14T00:00:00"/>
    <d v="2023-05-21T00:00:00"/>
    <x v="6"/>
    <s v="Zachód"/>
    <n v="34"/>
    <n v="295"/>
    <s v="Szkło stołowe"/>
    <n v="8"/>
    <n v="0.05"/>
    <n v="1125.5999999999999"/>
    <n v="551.54399999999998"/>
    <n v="9004.7999999999993"/>
    <n v="4362.8255999999992"/>
    <x v="1"/>
  </r>
  <r>
    <s v="SO - 0004204"/>
    <s v="Sklep stacjonarny"/>
    <s v="WARE-UHY1004"/>
    <d v="2023-04-21T00:00:00"/>
    <d v="2023-05-15T00:00:00"/>
    <d v="2023-05-17T00:00:00"/>
    <x v="19"/>
    <s v="Północny Wschód"/>
    <n v="12"/>
    <n v="237"/>
    <s v="Wieńce"/>
    <n v="3"/>
    <n v="0.05"/>
    <n v="1065.3"/>
    <n v="862.89300000000003"/>
    <n v="3195.8999999999996"/>
    <n v="576.8599499999998"/>
    <x v="1"/>
  </r>
  <r>
    <s v="SO - 0004205"/>
    <s v="Online"/>
    <s v="WARE-NMK1003"/>
    <d v="2023-04-21T00:00:00"/>
    <d v="2023-05-17T00:00:00"/>
    <d v="2023-05-19T00:00:00"/>
    <x v="21"/>
    <s v="Południe"/>
    <n v="10"/>
    <n v="151"/>
    <s v="Kwiaty"/>
    <n v="4"/>
    <n v="0.05"/>
    <n v="6083.6"/>
    <n v="4562.7"/>
    <n v="24334.400000000001"/>
    <n v="5779.4200000000019"/>
    <x v="1"/>
  </r>
  <r>
    <s v="SO - 0004206"/>
    <s v="Hurtownik"/>
    <s v="WARE-NBV1002"/>
    <d v="2023-04-21T00:00:00"/>
    <d v="2023-05-15T00:00:00"/>
    <d v="2023-05-21T00:00:00"/>
    <x v="20"/>
    <s v="Zachód"/>
    <n v="41"/>
    <n v="64"/>
    <s v="Kieliszki do koktajli"/>
    <n v="1"/>
    <n v="7.4999999999999997E-2"/>
    <n v="904.5"/>
    <n v="587.92499999999995"/>
    <n v="904.5"/>
    <n v="292.83187500000008"/>
    <x v="1"/>
  </r>
  <r>
    <s v="SO - 0004207"/>
    <s v="Sklep stacjonarny"/>
    <s v="WARE-MKL1006"/>
    <d v="2023-04-21T00:00:00"/>
    <d v="2023-04-23T00:00:00"/>
    <d v="2023-04-25T00:00:00"/>
    <x v="19"/>
    <s v="Północny Wschód"/>
    <n v="8"/>
    <n v="331"/>
    <s v="Koszykówka"/>
    <n v="4"/>
    <n v="0.1"/>
    <n v="1882.7"/>
    <n v="1242.5820000000001"/>
    <n v="7530.8"/>
    <n v="2304.4247999999998"/>
    <x v="0"/>
  </r>
  <r>
    <s v="SO - 0004208"/>
    <s v="Online"/>
    <s v="WARE-XYS1001"/>
    <d v="2023-04-21T00:00:00"/>
    <d v="2023-05-13T00:00:00"/>
    <d v="2023-05-20T00:00:00"/>
    <x v="12"/>
    <s v="Zachód"/>
    <n v="23"/>
    <n v="37"/>
    <s v="Poduszki meblowe"/>
    <n v="4"/>
    <n v="0.05"/>
    <n v="1715.2"/>
    <n v="737.53599999999994"/>
    <n v="6860.8"/>
    <n v="3715.1232"/>
    <x v="1"/>
  </r>
  <r>
    <s v="SO - 0004209"/>
    <s v="Sklep stacjonarny"/>
    <s v="WARE-XYS1001"/>
    <d v="2023-04-21T00:00:00"/>
    <d v="2023-04-28T00:00:00"/>
    <d v="2023-04-29T00:00:00"/>
    <x v="1"/>
    <s v="Zachód"/>
    <n v="44"/>
    <n v="21"/>
    <s v="Świece"/>
    <n v="7"/>
    <n v="0.05"/>
    <n v="3899.4"/>
    <n v="2924.55"/>
    <n v="27295.8"/>
    <n v="6482.7524999999987"/>
    <x v="1"/>
  </r>
  <r>
    <s v="SO - 0004210"/>
    <s v="Hurtownik"/>
    <s v="WARE-NMK1003"/>
    <d v="2023-04-21T00:00:00"/>
    <d v="2023-05-04T00:00:00"/>
    <d v="2023-05-05T00:00:00"/>
    <x v="8"/>
    <s v="Południe"/>
    <n v="6"/>
    <n v="170"/>
    <s v="Zegary"/>
    <n v="1"/>
    <n v="0.15"/>
    <n v="3510.8"/>
    <n v="1966.048"/>
    <n v="3510.8"/>
    <n v="1313.0392000000002"/>
    <x v="0"/>
  </r>
  <r>
    <s v="SO - 0004211"/>
    <s v="Online"/>
    <s v="WARE-UHY1004"/>
    <d v="2023-04-22T00:00:00"/>
    <d v="2023-04-30T00:00:00"/>
    <d v="2023-05-09T00:00:00"/>
    <x v="21"/>
    <s v="Południe"/>
    <n v="27"/>
    <n v="223"/>
    <s v="Komputery"/>
    <n v="1"/>
    <n v="0.05"/>
    <n v="978.2"/>
    <n v="391.28"/>
    <n v="978.2"/>
    <n v="557.57400000000007"/>
    <x v="1"/>
  </r>
  <r>
    <s v="SO - 0004212"/>
    <s v="Sklep stacjonarny"/>
    <s v="WARE-NMK1003"/>
    <d v="2023-04-22T00:00:00"/>
    <d v="2023-05-06T00:00:00"/>
    <d v="2023-05-13T00:00:00"/>
    <x v="16"/>
    <s v="Zachód"/>
    <n v="38"/>
    <n v="188"/>
    <s v="Obrusy"/>
    <n v="6"/>
    <n v="7.4999999999999997E-2"/>
    <n v="6391.8"/>
    <n v="3515.49"/>
    <n v="38350.800000000003"/>
    <n v="15963.520500000001"/>
    <x v="1"/>
  </r>
  <r>
    <s v="SO - 0004213"/>
    <s v="Sklep stacjonarny"/>
    <s v="WARE-NMK1003"/>
    <d v="2023-04-22T00:00:00"/>
    <d v="2023-04-29T00:00:00"/>
    <d v="2023-05-08T00:00:00"/>
    <x v="16"/>
    <s v="Zachód"/>
    <n v="40"/>
    <n v="175"/>
    <s v="Wazy"/>
    <n v="7"/>
    <n v="0.1"/>
    <n v="1842.5"/>
    <n v="1123.925"/>
    <n v="12897.5"/>
    <n v="4527.0225000000009"/>
    <x v="0"/>
  </r>
  <r>
    <s v="SO - 0004214"/>
    <s v="Online"/>
    <s v="WARE-NMK1003"/>
    <d v="2023-04-22T00:00:00"/>
    <d v="2023-05-19T00:00:00"/>
    <d v="2023-05-20T00:00:00"/>
    <x v="21"/>
    <s v="Południe"/>
    <n v="3"/>
    <n v="183"/>
    <s v="Świeczniki"/>
    <n v="4"/>
    <n v="7.4999999999999997E-2"/>
    <n v="3886"/>
    <n v="1554.4"/>
    <n v="15544"/>
    <n v="8626.92"/>
    <x v="1"/>
  </r>
  <r>
    <s v="SO - 0004215"/>
    <s v="Sklep stacjonarny"/>
    <s v="WARE-PUJ1005"/>
    <d v="2023-04-22T00:00:00"/>
    <d v="2023-05-17T00:00:00"/>
    <d v="2023-05-27T00:00:00"/>
    <x v="10"/>
    <s v="Południe"/>
    <n v="48"/>
    <n v="321"/>
    <s v="Poduszki"/>
    <n v="5"/>
    <n v="0.05"/>
    <n v="1809"/>
    <n v="1537.65"/>
    <n v="9045"/>
    <n v="1288.9124999999995"/>
    <x v="1"/>
  </r>
  <r>
    <s v="SO - 0004216"/>
    <s v="Online"/>
    <s v="WARE-PUJ1005"/>
    <d v="2023-04-22T00:00:00"/>
    <d v="2023-05-13T00:00:00"/>
    <d v="2023-05-14T00:00:00"/>
    <x v="21"/>
    <s v="Południe"/>
    <n v="5"/>
    <n v="308"/>
    <s v="Naczynia do pieczenia"/>
    <n v="1"/>
    <n v="0.05"/>
    <n v="6237.7"/>
    <n v="5052.5370000000003"/>
    <n v="6237.7"/>
    <n v="1125.9048499999994"/>
    <x v="1"/>
  </r>
  <r>
    <s v="SO - 0004217"/>
    <s v="Online"/>
    <s v="WARE-NMK1003"/>
    <d v="2023-04-22T00:00:00"/>
    <d v="2023-04-26T00:00:00"/>
    <d v="2023-05-03T00:00:00"/>
    <x v="4"/>
    <s v="Południe"/>
    <n v="13"/>
    <n v="129"/>
    <s v="Świeczniki"/>
    <n v="7"/>
    <n v="0.1"/>
    <n v="3859.2"/>
    <n v="2547.0720000000001"/>
    <n v="27014.399999999998"/>
    <n v="8266.406399999998"/>
    <x v="0"/>
  </r>
  <r>
    <s v="SO - 0004218"/>
    <s v="Sklep stacjonarny"/>
    <s v="WARE-NMK1003"/>
    <d v="2023-04-22T00:00:00"/>
    <d v="2023-04-29T00:00:00"/>
    <d v="2023-05-08T00:00:00"/>
    <x v="6"/>
    <s v="Zachód"/>
    <n v="23"/>
    <n v="199"/>
    <s v="Narzędzia barowe"/>
    <n v="1"/>
    <n v="0.15"/>
    <n v="1252.9000000000001"/>
    <n v="789.327"/>
    <n v="1252.9000000000001"/>
    <n v="394.03705000000008"/>
    <x v="0"/>
  </r>
  <r>
    <s v="SO - 0004219"/>
    <s v="Online"/>
    <s v="WARE-MKL1006"/>
    <d v="2023-04-23T00:00:00"/>
    <d v="2023-05-11T00:00:00"/>
    <d v="2023-05-13T00:00:00"/>
    <x v="9"/>
    <s v="Środkowy Zachód"/>
    <n v="23"/>
    <n v="361"/>
    <s v="Półmiski"/>
    <n v="5"/>
    <n v="7.4999999999999997E-2"/>
    <n v="1065.3"/>
    <n v="543.303"/>
    <n v="5326.5"/>
    <n v="2414.2361249999999"/>
    <x v="1"/>
  </r>
  <r>
    <s v="SO - 0004220"/>
    <s v="Sklep stacjonarny"/>
    <s v="WARE-XYS1001"/>
    <d v="2023-04-23T00:00:00"/>
    <d v="2023-05-13T00:00:00"/>
    <d v="2023-05-19T00:00:00"/>
    <x v="22"/>
    <s v="Środkowy Zachód"/>
    <n v="33"/>
    <n v="21"/>
    <s v="Kwiaty"/>
    <n v="4"/>
    <n v="0.3"/>
    <n v="2673.3"/>
    <n v="1122.7860000000001"/>
    <n v="10693.2"/>
    <n v="4341.4391999999998"/>
    <x v="0"/>
  </r>
  <r>
    <s v="SO - 0004221"/>
    <s v="Dystrybutor"/>
    <s v="WARE-NMK1003"/>
    <d v="2023-04-23T00:00:00"/>
    <d v="2023-04-26T00:00:00"/>
    <d v="2023-05-01T00:00:00"/>
    <x v="13"/>
    <s v="Środkowy Zachód"/>
    <n v="36"/>
    <n v="121"/>
    <s v="Kieliszki do koktajli"/>
    <n v="1"/>
    <n v="0.05"/>
    <n v="3906.1"/>
    <n v="2538.9650000000001"/>
    <n v="3906.1"/>
    <n v="1298.7782499999996"/>
    <x v="1"/>
  </r>
  <r>
    <s v="SO - 0004222"/>
    <s v="Sklep stacjonarny"/>
    <s v="WARE-MKL1006"/>
    <d v="2023-04-23T00:00:00"/>
    <d v="2023-05-19T00:00:00"/>
    <d v="2023-05-29T00:00:00"/>
    <x v="14"/>
    <s v="Północny Wschód"/>
    <n v="46"/>
    <n v="355"/>
    <s v="Ramki na zdjęcia"/>
    <n v="8"/>
    <n v="0.1"/>
    <n v="5795.5"/>
    <n v="3709.12"/>
    <n v="46364"/>
    <n v="15021.936000000002"/>
    <x v="0"/>
  </r>
  <r>
    <s v="SO - 0004223"/>
    <s v="Sklep stacjonarny"/>
    <s v="WARE-PUJ1005"/>
    <d v="2023-04-23T00:00:00"/>
    <d v="2023-05-09T00:00:00"/>
    <d v="2023-05-18T00:00:00"/>
    <x v="0"/>
    <s v="Środkowy Zachód"/>
    <n v="45"/>
    <n v="319"/>
    <s v="Okładziny ścienne"/>
    <n v="2"/>
    <n v="0.15"/>
    <n v="1742"/>
    <n v="1201.98"/>
    <n v="3484"/>
    <n v="918.03399999999999"/>
    <x v="0"/>
  </r>
  <r>
    <s v="SO - 0004224"/>
    <s v="Online"/>
    <s v="WARE-NBV1002"/>
    <d v="2023-04-23T00:00:00"/>
    <d v="2023-04-25T00:00:00"/>
    <d v="2023-05-03T00:00:00"/>
    <x v="27"/>
    <s v="Zachód"/>
    <n v="6"/>
    <n v="60"/>
    <s v="Ramki na zdjęcia"/>
    <n v="8"/>
    <n v="0.15"/>
    <n v="3872.6"/>
    <n v="3059.3539999999998"/>
    <n v="30980.799999999999"/>
    <n v="5530.0728000000008"/>
    <x v="0"/>
  </r>
  <r>
    <s v="SO - 0004225"/>
    <s v="Sklep stacjonarny"/>
    <s v="WARE-MKL1006"/>
    <d v="2023-04-23T00:00:00"/>
    <d v="2023-05-01T00:00:00"/>
    <d v="2023-05-10T00:00:00"/>
    <x v="0"/>
    <s v="Środkowy Zachód"/>
    <n v="12"/>
    <n v="357"/>
    <s v="Koce"/>
    <n v="8"/>
    <n v="0.1"/>
    <n v="268"/>
    <n v="171.52"/>
    <n v="2144"/>
    <n v="694.65599999999995"/>
    <x v="0"/>
  </r>
  <r>
    <s v="SO - 0004226"/>
    <s v="Hurtownik"/>
    <s v="WARE-NMK1003"/>
    <d v="2023-04-23T00:00:00"/>
    <d v="2023-05-15T00:00:00"/>
    <d v="2023-05-23T00:00:00"/>
    <x v="7"/>
    <s v="Południe"/>
    <n v="48"/>
    <n v="149"/>
    <s v="Świeczniki"/>
    <n v="1"/>
    <n v="7.4999999999999997E-2"/>
    <n v="924.6"/>
    <n v="656.46600000000001"/>
    <n v="924.6"/>
    <n v="248.02395000000001"/>
    <x v="1"/>
  </r>
  <r>
    <s v="SO - 0004227"/>
    <s v="Online"/>
    <s v="WARE-UHY1004"/>
    <d v="2023-04-23T00:00:00"/>
    <d v="2023-05-20T00:00:00"/>
    <d v="2023-05-29T00:00:00"/>
    <x v="4"/>
    <s v="Południe"/>
    <n v="12"/>
    <n v="259"/>
    <s v="Lampy podłogowe"/>
    <n v="5"/>
    <n v="7.4999999999999997E-2"/>
    <n v="3845.8"/>
    <n v="1653.694"/>
    <n v="19229"/>
    <n v="10138.490250000001"/>
    <x v="1"/>
  </r>
  <r>
    <s v="SO - 0004228"/>
    <s v="Online"/>
    <s v="WARE-NMK1003"/>
    <d v="2023-04-24T00:00:00"/>
    <d v="2023-04-30T00:00:00"/>
    <d v="2023-05-01T00:00:00"/>
    <x v="12"/>
    <s v="Zachód"/>
    <n v="48"/>
    <n v="166"/>
    <s v="Świece"/>
    <n v="8"/>
    <n v="0.1"/>
    <n v="1038.5"/>
    <n v="446.55500000000001"/>
    <n v="8308"/>
    <n v="4262.0039999999999"/>
    <x v="0"/>
  </r>
  <r>
    <s v="SO - 0004229"/>
    <s v="Sklep stacjonarny"/>
    <s v="WARE-MKL1006"/>
    <d v="2023-04-24T00:00:00"/>
    <d v="2023-04-29T00:00:00"/>
    <d v="2023-05-02T00:00:00"/>
    <x v="15"/>
    <s v="Północny Wschód"/>
    <n v="21"/>
    <n v="352"/>
    <s v="Świeczniki"/>
    <n v="2"/>
    <n v="7.4999999999999997E-2"/>
    <n v="1916.2"/>
    <n v="1207.2059999999999"/>
    <n v="3832.4"/>
    <n v="1311.6389000000004"/>
    <x v="1"/>
  </r>
  <r>
    <s v="SO - 0004230"/>
    <s v="Sklep stacjonarny"/>
    <s v="WARE-XYS1001"/>
    <d v="2023-04-24T00:00:00"/>
    <d v="2023-05-17T00:00:00"/>
    <d v="2023-05-18T00:00:00"/>
    <x v="16"/>
    <s v="Zachód"/>
    <n v="32"/>
    <n v="49"/>
    <s v="Dekoracje zewnętrzne"/>
    <n v="5"/>
    <n v="0.4"/>
    <n v="1889.4"/>
    <n v="888.01800000000003"/>
    <n v="9447"/>
    <n v="3004.1459999999997"/>
    <x v="0"/>
  </r>
  <r>
    <s v="SO - 0004231"/>
    <s v="Sklep stacjonarny"/>
    <s v="WARE-PUJ1005"/>
    <d v="2023-04-24T00:00:00"/>
    <d v="2023-05-04T00:00:00"/>
    <d v="2023-05-05T00:00:00"/>
    <x v="19"/>
    <s v="Północny Wschód"/>
    <n v="46"/>
    <n v="267"/>
    <s v="Poduszki"/>
    <n v="4"/>
    <n v="7.4999999999999997E-2"/>
    <n v="1051.9000000000001"/>
    <n v="831.00099999999998"/>
    <n v="4207.6000000000004"/>
    <n v="817.32630000000051"/>
    <x v="1"/>
  </r>
  <r>
    <s v="SO - 0004232"/>
    <s v="Sklep stacjonarny"/>
    <s v="WARE-XYS1001"/>
    <d v="2023-04-24T00:00:00"/>
    <d v="2023-05-22T00:00:00"/>
    <d v="2023-05-30T00:00:00"/>
    <x v="1"/>
    <s v="Zachód"/>
    <n v="7"/>
    <n v="11"/>
    <s v="Dywany"/>
    <n v="8"/>
    <n v="0.05"/>
    <n v="1078.7"/>
    <n v="647.22"/>
    <n v="8629.6"/>
    <n v="3279.248"/>
    <x v="1"/>
  </r>
  <r>
    <s v="SO - 0004233"/>
    <s v="Dystrybutor"/>
    <s v="WARE-NMK1003"/>
    <d v="2023-04-25T00:00:00"/>
    <d v="2023-04-30T00:00:00"/>
    <d v="2023-05-02T00:00:00"/>
    <x v="23"/>
    <s v="Środkowy Zachód"/>
    <n v="21"/>
    <n v="197"/>
    <s v="Kieliszki do koktajli"/>
    <n v="2"/>
    <n v="0.2"/>
    <n v="3926.2"/>
    <n v="2630.5540000000001"/>
    <n v="7852.4"/>
    <n v="2073.0335999999998"/>
    <x v="0"/>
  </r>
  <r>
    <s v="SO - 0004234"/>
    <s v="Hurtownik"/>
    <s v="WARE-UHY1004"/>
    <d v="2023-04-25T00:00:00"/>
    <d v="2023-04-29T00:00:00"/>
    <d v="2023-05-08T00:00:00"/>
    <x v="2"/>
    <s v="Północny Wschód"/>
    <n v="11"/>
    <n v="260"/>
    <s v="Zastawa stołowa"/>
    <n v="8"/>
    <n v="0.1"/>
    <n v="1996.6"/>
    <n v="1257.8579999999999"/>
    <n v="15972.8"/>
    <n v="5318.9423999999999"/>
    <x v="0"/>
  </r>
  <r>
    <s v="SO - 0004235"/>
    <s v="Dystrybutor"/>
    <s v="WARE-NMK1003"/>
    <d v="2023-04-25T00:00:00"/>
    <d v="2023-05-07T00:00:00"/>
    <d v="2023-05-13T00:00:00"/>
    <x v="3"/>
    <s v="Środkowy Zachód"/>
    <n v="31"/>
    <n v="116"/>
    <s v="Meble sypialniane"/>
    <n v="1"/>
    <n v="7.4999999999999997E-2"/>
    <n v="4006.6"/>
    <n v="1802.97"/>
    <n v="4006.6"/>
    <n v="2038.3577500000001"/>
    <x v="1"/>
  </r>
  <r>
    <s v="SO - 0004236"/>
    <s v="Online"/>
    <s v="WARE-UHY1004"/>
    <d v="2023-04-25T00:00:00"/>
    <d v="2023-05-18T00:00:00"/>
    <d v="2023-05-19T00:00:00"/>
    <x v="9"/>
    <s v="Środkowy Zachód"/>
    <n v="50"/>
    <n v="212"/>
    <s v="Zastawa stołowa"/>
    <n v="7"/>
    <n v="0.3"/>
    <n v="2613"/>
    <n v="1097.46"/>
    <n v="18291"/>
    <n v="7426.1459999999988"/>
    <x v="0"/>
  </r>
  <r>
    <s v="SO - 0004237"/>
    <s v="Hurtownik"/>
    <s v="WARE-NBV1002"/>
    <d v="2023-04-25T00:00:00"/>
    <d v="2023-05-06T00:00:00"/>
    <d v="2023-05-12T00:00:00"/>
    <x v="8"/>
    <s v="Południe"/>
    <n v="17"/>
    <n v="86"/>
    <s v="Toaletki"/>
    <n v="8"/>
    <n v="0.1"/>
    <n v="2639.8"/>
    <n v="2111.84"/>
    <n v="21118.400000000001"/>
    <n v="3801.3120000000004"/>
    <x v="0"/>
  </r>
  <r>
    <s v="SO - 0004238"/>
    <s v="Sklep stacjonarny"/>
    <s v="WARE-PUJ1005"/>
    <d v="2023-04-25T00:00:00"/>
    <d v="2023-05-13T00:00:00"/>
    <d v="2023-05-15T00:00:00"/>
    <x v="14"/>
    <s v="Północny Wschód"/>
    <n v="15"/>
    <n v="320"/>
    <s v="Ozdoby"/>
    <n v="1"/>
    <n v="0.1"/>
    <n v="6458.8"/>
    <n v="4714.924"/>
    <n v="6458.8"/>
    <n v="1569.4884000000002"/>
    <x v="0"/>
  </r>
  <r>
    <s v="SO - 0004239"/>
    <s v="Online"/>
    <s v="WARE-NMK1003"/>
    <d v="2023-04-25T00:00:00"/>
    <d v="2023-05-12T00:00:00"/>
    <d v="2023-05-16T00:00:00"/>
    <x v="5"/>
    <s v="Północny Wschód"/>
    <n v="7"/>
    <n v="115"/>
    <s v="Przechowywanie wina"/>
    <n v="2"/>
    <n v="7.4999999999999997E-2"/>
    <n v="3095.4"/>
    <n v="2166.7800000000002"/>
    <n v="6190.8"/>
    <n v="1717.9469999999999"/>
    <x v="1"/>
  </r>
  <r>
    <s v="SO - 0004240"/>
    <s v="Online"/>
    <s v="WARE-NMK1003"/>
    <d v="2023-04-25T00:00:00"/>
    <d v="2023-05-17T00:00:00"/>
    <d v="2023-05-26T00:00:00"/>
    <x v="9"/>
    <s v="Środkowy Zachód"/>
    <n v="18"/>
    <n v="132"/>
    <s v="Naczynia do pieczenia"/>
    <n v="4"/>
    <n v="0.4"/>
    <n v="1125.5999999999999"/>
    <n v="484.00799999999998"/>
    <n v="4502.3999999999996"/>
    <n v="1539.8207999999997"/>
    <x v="0"/>
  </r>
  <r>
    <s v="SO - 0004241"/>
    <s v="Sklep stacjonarny"/>
    <s v="WARE-PUJ1005"/>
    <d v="2023-04-25T00:00:00"/>
    <d v="2023-05-23T00:00:00"/>
    <d v="2023-05-24T00:00:00"/>
    <x v="22"/>
    <s v="Środkowy Zachód"/>
    <n v="36"/>
    <n v="294"/>
    <s v="Lustra"/>
    <n v="3"/>
    <n v="0.2"/>
    <n v="1018.4"/>
    <n v="427.72800000000001"/>
    <n v="3055.2"/>
    <n v="1417.6128000000001"/>
    <x v="0"/>
  </r>
  <r>
    <s v="SO - 0004242"/>
    <s v="Online"/>
    <s v="WARE-UHY1004"/>
    <d v="2023-04-25T00:00:00"/>
    <d v="2023-04-29T00:00:00"/>
    <d v="2023-05-04T00:00:00"/>
    <x v="9"/>
    <s v="Środkowy Zachód"/>
    <n v="50"/>
    <n v="249"/>
    <s v="Meble łazienkowe"/>
    <n v="6"/>
    <n v="0.05"/>
    <n v="5333.2"/>
    <n v="3573.2440000000001"/>
    <n v="31999.199999999997"/>
    <n v="10031.749199999997"/>
    <x v="1"/>
  </r>
  <r>
    <s v="SO - 0004243"/>
    <s v="Dystrybutor"/>
    <s v="WARE-UHY1004"/>
    <d v="2023-04-25T00:00:00"/>
    <d v="2023-05-19T00:00:00"/>
    <d v="2023-05-25T00:00:00"/>
    <x v="7"/>
    <s v="Południe"/>
    <n v="34"/>
    <n v="227"/>
    <s v="Narzędzia barowe"/>
    <n v="4"/>
    <n v="7.4999999999999997E-2"/>
    <n v="5842.4"/>
    <n v="4790.768"/>
    <n v="23369.599999999999"/>
    <n v="3891.0383999999985"/>
    <x v="1"/>
  </r>
  <r>
    <s v="SO - 0004244"/>
    <s v="Sklep stacjonarny"/>
    <s v="WARE-NMK1003"/>
    <d v="2023-04-26T00:00:00"/>
    <d v="2023-05-10T00:00:00"/>
    <d v="2023-05-17T00:00:00"/>
    <x v="14"/>
    <s v="Północny Wschód"/>
    <n v="47"/>
    <n v="186"/>
    <s v="Rzeźby"/>
    <n v="6"/>
    <n v="7.4999999999999997E-2"/>
    <n v="750.4"/>
    <n v="555.29600000000005"/>
    <n v="4502.3999999999996"/>
    <n v="1082.8271999999997"/>
    <x v="1"/>
  </r>
  <r>
    <s v="SO - 0004245"/>
    <s v="Hurtownik"/>
    <s v="WARE-NMK1003"/>
    <d v="2023-04-26T00:00:00"/>
    <d v="2023-05-22T00:00:00"/>
    <d v="2023-05-27T00:00:00"/>
    <x v="8"/>
    <s v="Południe"/>
    <n v="22"/>
    <n v="154"/>
    <s v="Półmiski"/>
    <n v="6"/>
    <n v="7.4999999999999997E-2"/>
    <n v="3973.1"/>
    <n v="3019.556"/>
    <n v="23838.6"/>
    <n v="5292.1691999999994"/>
    <x v="1"/>
  </r>
  <r>
    <s v="SO - 0004246"/>
    <s v="Dystrybutor"/>
    <s v="WARE-PUJ1005"/>
    <d v="2023-04-26T00:00:00"/>
    <d v="2023-04-29T00:00:00"/>
    <d v="2023-05-09T00:00:00"/>
    <x v="24"/>
    <s v="Północny Wschód"/>
    <n v="26"/>
    <n v="328"/>
    <s v="Ramki na zdjęcia"/>
    <n v="7"/>
    <n v="0.4"/>
    <n v="1943"/>
    <n v="1029.79"/>
    <n v="13601"/>
    <n v="3835.482"/>
    <x v="0"/>
  </r>
  <r>
    <s v="SO - 0004247"/>
    <s v="Online"/>
    <s v="WARE-XYS1001"/>
    <d v="2023-04-26T00:00:00"/>
    <d v="2023-05-14T00:00:00"/>
    <d v="2023-05-15T00:00:00"/>
    <x v="27"/>
    <s v="Zachód"/>
    <n v="14"/>
    <n v="1"/>
    <s v="Telefony"/>
    <n v="7"/>
    <n v="7.4999999999999997E-2"/>
    <n v="3879.3"/>
    <n v="2056.029"/>
    <n v="27155.100000000002"/>
    <n v="11805.679725000002"/>
    <x v="1"/>
  </r>
  <r>
    <s v="SO - 0004248"/>
    <s v="Online"/>
    <s v="WARE-NMK1003"/>
    <d v="2023-04-26T00:00:00"/>
    <d v="2023-05-22T00:00:00"/>
    <d v="2023-05-23T00:00:00"/>
    <x v="11"/>
    <s v="Środkowy Zachód"/>
    <n v="2"/>
    <n v="189"/>
    <s v="Zegary"/>
    <n v="4"/>
    <n v="0.05"/>
    <n v="1085.4000000000001"/>
    <n v="705.51"/>
    <n v="4341.6000000000004"/>
    <n v="1443.5820000000003"/>
    <x v="1"/>
  </r>
  <r>
    <s v="SO - 0004249"/>
    <s v="Sklep stacjonarny"/>
    <s v="WARE-XYS1001"/>
    <d v="2023-04-26T00:00:00"/>
    <d v="2023-04-28T00:00:00"/>
    <d v="2023-05-05T00:00:00"/>
    <x v="18"/>
    <s v="Północny Wschód"/>
    <n v="40"/>
    <n v="58"/>
    <s v="Wazy"/>
    <n v="4"/>
    <n v="0.15"/>
    <n v="2532.6"/>
    <n v="1013.04"/>
    <n v="10130.4"/>
    <n v="5166.5039999999999"/>
    <x v="0"/>
  </r>
  <r>
    <s v="SO - 0004250"/>
    <s v="Dystrybutor"/>
    <s v="WARE-UHY1004"/>
    <d v="2023-04-26T00:00:00"/>
    <d v="2023-05-17T00:00:00"/>
    <d v="2023-05-21T00:00:00"/>
    <x v="3"/>
    <s v="Środkowy Zachód"/>
    <n v="42"/>
    <n v="231"/>
    <s v="Dekoracje zewnętrzne"/>
    <n v="1"/>
    <n v="7.4999999999999997E-2"/>
    <n v="3939.6"/>
    <n v="1812.2159999999999"/>
    <n v="3939.6"/>
    <n v="1967.8302000000001"/>
    <x v="1"/>
  </r>
  <r>
    <s v="SO - 0004251"/>
    <s v="Sklep stacjonarny"/>
    <s v="WARE-NBV1002"/>
    <d v="2023-04-27T00:00:00"/>
    <d v="2023-05-22T00:00:00"/>
    <d v="2023-05-28T00:00:00"/>
    <x v="6"/>
    <s v="Zachód"/>
    <n v="23"/>
    <n v="70"/>
    <s v="Półmiski"/>
    <n v="4"/>
    <n v="0.1"/>
    <n v="1145.7"/>
    <n v="744.70500000000004"/>
    <n v="4582.8"/>
    <n v="1443.5820000000001"/>
    <x v="0"/>
  </r>
  <r>
    <s v="SO - 0004252"/>
    <s v="Online"/>
    <s v="WARE-XYS1001"/>
    <d v="2023-04-27T00:00:00"/>
    <d v="2023-05-19T00:00:00"/>
    <d v="2023-05-24T00:00:00"/>
    <x v="12"/>
    <s v="Zachód"/>
    <n v="16"/>
    <n v="8"/>
    <s v="Dywany"/>
    <n v="6"/>
    <n v="7.4999999999999997E-2"/>
    <n v="1005"/>
    <n v="683.4"/>
    <n v="6030"/>
    <n v="1784.88"/>
    <x v="1"/>
  </r>
  <r>
    <s v="SO - 0004253"/>
    <s v="Online"/>
    <s v="WARE-UHY1004"/>
    <d v="2023-04-27T00:00:00"/>
    <d v="2023-05-16T00:00:00"/>
    <d v="2023-05-22T00:00:00"/>
    <x v="22"/>
    <s v="Środkowy Zachód"/>
    <n v="38"/>
    <n v="246"/>
    <s v="Półmiski"/>
    <n v="8"/>
    <n v="0.15"/>
    <n v="247.9"/>
    <n v="156.17699999999999"/>
    <n v="1983.2"/>
    <n v="623.71640000000002"/>
    <x v="0"/>
  </r>
  <r>
    <s v="SO - 0004254"/>
    <s v="Sklep stacjonarny"/>
    <s v="WARE-NBV1002"/>
    <d v="2023-04-27T00:00:00"/>
    <d v="2023-05-06T00:00:00"/>
    <d v="2023-05-16T00:00:00"/>
    <x v="26"/>
    <s v="Południe"/>
    <n v="41"/>
    <n v="87"/>
    <s v="Zegary"/>
    <n v="3"/>
    <n v="0.05"/>
    <n v="3845.8"/>
    <n v="2845.8919999999998"/>
    <n v="11537.400000000001"/>
    <n v="2849.7378000000008"/>
    <x v="1"/>
  </r>
  <r>
    <s v="SO - 0004255"/>
    <s v="Hurtownik"/>
    <s v="WARE-NBV1002"/>
    <d v="2023-04-27T00:00:00"/>
    <d v="2023-04-30T00:00:00"/>
    <d v="2023-05-08T00:00:00"/>
    <x v="7"/>
    <s v="Południe"/>
    <n v="12"/>
    <n v="70"/>
    <s v="Lampy podłogowe"/>
    <n v="2"/>
    <n v="0.15"/>
    <n v="5038.3999999999996"/>
    <n v="3627.6480000000001"/>
    <n v="10076.799999999999"/>
    <n v="2398.2783999999992"/>
    <x v="0"/>
  </r>
  <r>
    <s v="SO - 0004256"/>
    <s v="Sklep stacjonarny"/>
    <s v="WARE-PUJ1005"/>
    <d v="2023-04-27T00:00:00"/>
    <d v="2023-04-30T00:00:00"/>
    <d v="2023-05-06T00:00:00"/>
    <x v="26"/>
    <s v="Południe"/>
    <n v="3"/>
    <n v="300"/>
    <s v="Koce"/>
    <n v="3"/>
    <n v="0.3"/>
    <n v="254.6"/>
    <n v="162.94399999999999"/>
    <n v="763.8"/>
    <n v="192.4776"/>
    <x v="0"/>
  </r>
  <r>
    <s v="SO - 0004257"/>
    <s v="Sklep stacjonarny"/>
    <s v="WARE-XYS1001"/>
    <d v="2023-04-28T00:00:00"/>
    <d v="2023-05-15T00:00:00"/>
    <d v="2023-05-19T00:00:00"/>
    <x v="16"/>
    <s v="Zachód"/>
    <n v="30"/>
    <n v="55"/>
    <s v="Naczynia do pieczenia"/>
    <n v="7"/>
    <n v="0.1"/>
    <n v="2559.4"/>
    <n v="2098.7080000000001"/>
    <n v="17915.8"/>
    <n v="2902.3596000000002"/>
    <x v="0"/>
  </r>
  <r>
    <s v="SO - 0004258"/>
    <s v="Sklep stacjonarny"/>
    <s v="WARE-NMK1003"/>
    <d v="2023-04-28T00:00:00"/>
    <d v="2023-05-13T00:00:00"/>
    <d v="2023-05-19T00:00:00"/>
    <x v="19"/>
    <s v="Północny Wschód"/>
    <n v="21"/>
    <n v="164"/>
    <s v="Dekoracje zewnętrzne"/>
    <n v="5"/>
    <n v="0.05"/>
    <n v="1976.5"/>
    <n v="1067.31"/>
    <n v="9882.5"/>
    <n v="4318.6525000000001"/>
    <x v="1"/>
  </r>
  <r>
    <s v="SO - 0004259"/>
    <s v="Hurtownik"/>
    <s v="WARE-PUJ1005"/>
    <d v="2023-04-28T00:00:00"/>
    <d v="2023-05-26T00:00:00"/>
    <d v="2023-05-27T00:00:00"/>
    <x v="2"/>
    <s v="Północny Wschód"/>
    <n v="16"/>
    <n v="319"/>
    <s v="Zastawa stołowa"/>
    <n v="1"/>
    <n v="0.15"/>
    <n v="194.3"/>
    <n v="163.21199999999999"/>
    <n v="194.3"/>
    <n v="26.424800000000019"/>
    <x v="0"/>
  </r>
  <r>
    <s v="SO - 0004260"/>
    <s v="Online"/>
    <s v="WARE-XYS1001"/>
    <d v="2023-04-28T00:00:00"/>
    <d v="2023-05-09T00:00:00"/>
    <d v="2023-05-17T00:00:00"/>
    <x v="21"/>
    <s v="Południe"/>
    <n v="23"/>
    <n v="41"/>
    <s v="Meble do jadalni"/>
    <n v="5"/>
    <n v="0.2"/>
    <n v="5587.8"/>
    <n v="2738.0219999999999"/>
    <n v="27939"/>
    <n v="11399.112000000001"/>
    <x v="0"/>
  </r>
  <r>
    <s v="SO - 0004261"/>
    <s v="Sklep stacjonarny"/>
    <s v="WARE-NMK1003"/>
    <d v="2023-04-28T00:00:00"/>
    <d v="2023-05-05T00:00:00"/>
    <d v="2023-05-07T00:00:00"/>
    <x v="25"/>
    <s v="Środkowy Zachód"/>
    <n v="37"/>
    <n v="196"/>
    <s v="Koszykówka"/>
    <n v="3"/>
    <n v="0.1"/>
    <n v="3973.1"/>
    <n v="3019.556"/>
    <n v="11919.3"/>
    <n v="2574.5687999999996"/>
    <x v="0"/>
  </r>
  <r>
    <s v="SO - 0004262"/>
    <s v="Online"/>
    <s v="WARE-PUJ1005"/>
    <d v="2023-04-28T00:00:00"/>
    <d v="2023-05-20T00:00:00"/>
    <d v="2023-05-28T00:00:00"/>
    <x v="21"/>
    <s v="Południe"/>
    <n v="10"/>
    <n v="279"/>
    <s v="Lampy podłogowe"/>
    <n v="7"/>
    <n v="7.4999999999999997E-2"/>
    <n v="5286.3"/>
    <n v="2590.2869999999998"/>
    <n v="37004.1"/>
    <n v="17456.684175000006"/>
    <x v="1"/>
  </r>
  <r>
    <s v="SO - 0004263"/>
    <s v="Dystrybutor"/>
    <s v="WARE-PUJ1005"/>
    <d v="2023-04-28T00:00:00"/>
    <d v="2023-05-24T00:00:00"/>
    <d v="2023-05-30T00:00:00"/>
    <x v="13"/>
    <s v="Środkowy Zachód"/>
    <n v="26"/>
    <n v="288"/>
    <s v="Przechowywanie wina"/>
    <n v="6"/>
    <n v="0.3"/>
    <n v="6411.9"/>
    <n v="2564.7600000000002"/>
    <n v="38471.399999999994"/>
    <n v="16157.987999999996"/>
    <x v="0"/>
  </r>
  <r>
    <s v="SO - 0004264"/>
    <s v="Sklep stacjonarny"/>
    <s v="WARE-XYS1001"/>
    <d v="2023-04-28T00:00:00"/>
    <d v="2023-05-21T00:00:00"/>
    <d v="2023-05-23T00:00:00"/>
    <x v="19"/>
    <s v="Północny Wschód"/>
    <n v="17"/>
    <n v="16"/>
    <s v="Poduszki meblowe"/>
    <n v="7"/>
    <n v="0.05"/>
    <n v="3865.9"/>
    <n v="1739.655"/>
    <n v="27061.3"/>
    <n v="14139.52925"/>
    <x v="1"/>
  </r>
  <r>
    <s v="SO - 0004265"/>
    <s v="Online"/>
    <s v="WARE-MKL1006"/>
    <d v="2023-04-28T00:00:00"/>
    <d v="2023-05-03T00:00:00"/>
    <d v="2023-05-06T00:00:00"/>
    <x v="11"/>
    <s v="Środkowy Zachód"/>
    <n v="40"/>
    <n v="350"/>
    <s v="Lustra"/>
    <n v="7"/>
    <n v="0.05"/>
    <n v="1011.7"/>
    <n v="414.79700000000003"/>
    <n v="7081.9000000000005"/>
    <n v="3969.4049499999996"/>
    <x v="1"/>
  </r>
  <r>
    <s v="SO - 0004266"/>
    <s v="Online"/>
    <s v="WARE-XYS1001"/>
    <d v="2023-04-29T00:00:00"/>
    <d v="2023-05-24T00:00:00"/>
    <d v="2023-05-30T00:00:00"/>
    <x v="22"/>
    <s v="Środkowy Zachód"/>
    <n v="8"/>
    <n v="34"/>
    <s v="Półmiski"/>
    <n v="8"/>
    <n v="0.05"/>
    <n v="3852.5"/>
    <n v="2927.9"/>
    <n v="30820"/>
    <n v="7026.9599999999991"/>
    <x v="1"/>
  </r>
  <r>
    <s v="SO - 0004267"/>
    <s v="Online"/>
    <s v="WARE-NMK1003"/>
    <d v="2023-04-29T00:00:00"/>
    <d v="2023-05-07T00:00:00"/>
    <d v="2023-05-16T00:00:00"/>
    <x v="17"/>
    <s v="Zachód"/>
    <n v="27"/>
    <n v="95"/>
    <s v="Lampy podłogowe"/>
    <n v="5"/>
    <n v="0.1"/>
    <n v="1701.8"/>
    <n v="1123.1880000000001"/>
    <n v="8509"/>
    <n v="2603.7539999999995"/>
    <x v="0"/>
  </r>
  <r>
    <s v="SO - 0004268"/>
    <s v="Online"/>
    <s v="WARE-NMK1003"/>
    <d v="2023-04-29T00:00:00"/>
    <d v="2023-05-27T00:00:00"/>
    <d v="2023-06-03T00:00:00"/>
    <x v="17"/>
    <s v="Zachód"/>
    <n v="50"/>
    <n v="169"/>
    <s v="Kolekcje"/>
    <n v="1"/>
    <n v="0.1"/>
    <n v="201"/>
    <n v="148.74"/>
    <n v="201"/>
    <n v="47.033999999999992"/>
    <x v="0"/>
  </r>
  <r>
    <s v="SO - 0004269"/>
    <s v="Online"/>
    <s v="WARE-NMK1003"/>
    <d v="2023-04-29T00:00:00"/>
    <d v="2023-05-19T00:00:00"/>
    <d v="2023-05-23T00:00:00"/>
    <x v="21"/>
    <s v="Południe"/>
    <n v="47"/>
    <n v="163"/>
    <s v="Ozdoby"/>
    <n v="5"/>
    <n v="0.05"/>
    <n v="2546"/>
    <n v="1603.98"/>
    <n v="12730"/>
    <n v="4474.5950000000003"/>
    <x v="1"/>
  </r>
  <r>
    <s v="SO - 0004270"/>
    <s v="Dystrybutor"/>
    <s v="WARE-UHY1004"/>
    <d v="2023-04-29T00:00:00"/>
    <d v="2023-05-17T00:00:00"/>
    <d v="2023-05-21T00:00:00"/>
    <x v="23"/>
    <s v="Środkowy Zachód"/>
    <n v="31"/>
    <n v="241"/>
    <s v="Świąteczne"/>
    <n v="2"/>
    <n v="0.4"/>
    <n v="1105.5"/>
    <n v="707.52"/>
    <n v="2211"/>
    <n v="477.57600000000002"/>
    <x v="0"/>
  </r>
  <r>
    <s v="SO - 0004271"/>
    <s v="Sklep stacjonarny"/>
    <s v="WARE-UHY1004"/>
    <d v="2023-04-29T00:00:00"/>
    <d v="2023-05-10T00:00:00"/>
    <d v="2023-05-15T00:00:00"/>
    <x v="19"/>
    <s v="Północny Wschód"/>
    <n v="41"/>
    <n v="260"/>
    <s v="Świąteczne"/>
    <n v="4"/>
    <n v="7.4999999999999997E-2"/>
    <n v="1078.7"/>
    <n v="463.84100000000001"/>
    <n v="4314.8"/>
    <n v="2274.9783000000002"/>
    <x v="1"/>
  </r>
  <r>
    <s v="SO - 0004272"/>
    <s v="Sklep stacjonarny"/>
    <s v="WARE-MKL1006"/>
    <d v="2023-04-29T00:00:00"/>
    <d v="2023-05-17T00:00:00"/>
    <d v="2023-05-26T00:00:00"/>
    <x v="25"/>
    <s v="Środkowy Zachód"/>
    <n v="20"/>
    <n v="337"/>
    <s v="Meble ogrodowe"/>
    <n v="1"/>
    <n v="0.05"/>
    <n v="2257.9"/>
    <n v="1196.6869999999999"/>
    <n v="2257.9"/>
    <n v="1008.1523500000002"/>
    <x v="1"/>
  </r>
  <r>
    <s v="SO - 0004273"/>
    <s v="Online"/>
    <s v="WARE-PUJ1005"/>
    <d v="2023-04-29T00:00:00"/>
    <d v="2023-05-05T00:00:00"/>
    <d v="2023-05-14T00:00:00"/>
    <x v="21"/>
    <s v="Południe"/>
    <n v="19"/>
    <n v="326"/>
    <s v="Dywany"/>
    <n v="8"/>
    <n v="0.15"/>
    <n v="3832.4"/>
    <n v="3219.2159999999999"/>
    <n v="30659.200000000001"/>
    <n v="4169.6512000000012"/>
    <x v="0"/>
  </r>
  <r>
    <s v="SO - 0004274"/>
    <s v="Online"/>
    <s v="WARE-XYS1001"/>
    <d v="2023-04-30T00:00:00"/>
    <d v="2023-05-21T00:00:00"/>
    <d v="2023-05-26T00:00:00"/>
    <x v="5"/>
    <s v="Północny Wschód"/>
    <n v="32"/>
    <n v="42"/>
    <s v="Meble do jadalni"/>
    <n v="7"/>
    <n v="0.05"/>
    <n v="1929.6"/>
    <n v="1003.3920000000001"/>
    <n v="13507.199999999999"/>
    <n v="6159.2831999999989"/>
    <x v="1"/>
  </r>
  <r>
    <s v="SO - 0004275"/>
    <s v="Online"/>
    <s v="WARE-NBV1002"/>
    <d v="2023-04-30T00:00:00"/>
    <d v="2023-05-12T00:00:00"/>
    <d v="2023-05-13T00:00:00"/>
    <x v="4"/>
    <s v="Południe"/>
    <n v="40"/>
    <n v="83"/>
    <s v="Świece"/>
    <n v="3"/>
    <n v="0.2"/>
    <n v="690.1"/>
    <n v="524.476"/>
    <n v="2070.3000000000002"/>
    <n v="397.49760000000009"/>
    <x v="0"/>
  </r>
  <r>
    <s v="SO - 0004276"/>
    <s v="Sklep stacjonarny"/>
    <s v="WARE-MKL1006"/>
    <d v="2023-04-30T00:00:00"/>
    <d v="2023-05-27T00:00:00"/>
    <d v="2023-05-29T00:00:00"/>
    <x v="16"/>
    <s v="Zachód"/>
    <n v="23"/>
    <n v="353"/>
    <s v="Świąteczne"/>
    <n v="4"/>
    <n v="0.15"/>
    <n v="3865.9"/>
    <n v="2551.4940000000001"/>
    <n v="15463.6"/>
    <n v="4468.9803999999995"/>
    <x v="0"/>
  </r>
  <r>
    <s v="SO - 0004277"/>
    <s v="Sklep stacjonarny"/>
    <s v="WARE-NBV1002"/>
    <d v="2023-04-30T00:00:00"/>
    <d v="2023-05-09T00:00:00"/>
    <d v="2023-05-10T00:00:00"/>
    <x v="26"/>
    <s v="Południe"/>
    <n v="18"/>
    <n v="84"/>
    <s v="Rzeźby"/>
    <n v="3"/>
    <n v="0.15"/>
    <n v="6405.2"/>
    <n v="2882.34"/>
    <n v="19215.599999999999"/>
    <n v="8983.2929999999978"/>
    <x v="0"/>
  </r>
  <r>
    <s v="SO - 0004278"/>
    <s v="Dystrybutor"/>
    <s v="WARE-MKL1006"/>
    <d v="2023-04-30T00:00:00"/>
    <d v="2023-05-23T00:00:00"/>
    <d v="2023-05-31T00:00:00"/>
    <x v="23"/>
    <s v="Środkowy Zachód"/>
    <n v="23"/>
    <n v="349"/>
    <s v="Przechowywanie wina"/>
    <n v="4"/>
    <n v="0.3"/>
    <n v="904.5"/>
    <n v="723.6"/>
    <n v="3618"/>
    <n v="506.51999999999992"/>
    <x v="0"/>
  </r>
  <r>
    <s v="SO - 0004279"/>
    <s v="Sklep stacjonarny"/>
    <s v="WARE-NMK1003"/>
    <d v="2023-04-30T00:00:00"/>
    <d v="2023-05-03T00:00:00"/>
    <d v="2023-05-07T00:00:00"/>
    <x v="1"/>
    <s v="Zachód"/>
    <n v="20"/>
    <n v="148"/>
    <s v="Koszykówka"/>
    <n v="5"/>
    <n v="0.3"/>
    <n v="3678.3"/>
    <n v="3052.989"/>
    <n v="18391.5"/>
    <n v="2188.5885000000003"/>
    <x v="0"/>
  </r>
  <r>
    <s v="SO - 0004280"/>
    <s v="Online"/>
    <s v="WARE-UHY1004"/>
    <d v="2023-04-30T00:00:00"/>
    <d v="2023-05-07T00:00:00"/>
    <d v="2023-05-08T00:00:00"/>
    <x v="22"/>
    <s v="Środkowy Zachód"/>
    <n v="41"/>
    <n v="229"/>
    <s v="Zastawa stołowa"/>
    <n v="8"/>
    <n v="0.15"/>
    <n v="3966.4"/>
    <n v="2260.848"/>
    <n v="31731.200000000001"/>
    <n v="11597.7536"/>
    <x v="0"/>
  </r>
  <r>
    <s v="SO - 0004281"/>
    <s v="Online"/>
    <s v="WARE-MKL1006"/>
    <d v="2023-04-30T00:00:00"/>
    <d v="2023-05-17T00:00:00"/>
    <d v="2023-05-20T00:00:00"/>
    <x v="5"/>
    <s v="Północny Wschód"/>
    <n v="4"/>
    <n v="335"/>
    <s v="Poduszki meblowe"/>
    <n v="7"/>
    <n v="0.2"/>
    <n v="3932.9"/>
    <n v="1769.8050000000001"/>
    <n v="27530.3"/>
    <n v="12113.332000000002"/>
    <x v="0"/>
  </r>
  <r>
    <s v="SO - 0004282"/>
    <s v="Online"/>
    <s v="WARE-XYS1001"/>
    <d v="2023-05-01T00:00:00"/>
    <d v="2023-05-15T00:00:00"/>
    <d v="2023-05-17T00:00:00"/>
    <x v="11"/>
    <s v="Środkowy Zachód"/>
    <n v="11"/>
    <n v="48"/>
    <s v="Szkło stołowe"/>
    <n v="3"/>
    <n v="0.05"/>
    <n v="2284.6999999999998"/>
    <n v="1941.9949999999999"/>
    <n v="6854.0999999999995"/>
    <n v="976.70924999999977"/>
    <x v="1"/>
  </r>
  <r>
    <s v="SO - 0004283"/>
    <s v="Sklep stacjonarny"/>
    <s v="WARE-NMK1003"/>
    <d v="2023-05-01T00:00:00"/>
    <d v="2023-05-18T00:00:00"/>
    <d v="2023-05-19T00:00:00"/>
    <x v="0"/>
    <s v="Środkowy Zachód"/>
    <n v="33"/>
    <n v="150"/>
    <s v="Audio"/>
    <n v="2"/>
    <n v="0.05"/>
    <n v="3832.4"/>
    <n v="2261.116"/>
    <n v="7664.8"/>
    <n v="2985.4396000000002"/>
    <x v="1"/>
  </r>
  <r>
    <s v="SO - 0004284"/>
    <s v="Online"/>
    <s v="WARE-NBV1002"/>
    <d v="2023-05-01T00:00:00"/>
    <d v="2023-05-05T00:00:00"/>
    <d v="2023-05-11T00:00:00"/>
    <x v="4"/>
    <s v="Południe"/>
    <n v="32"/>
    <n v="76"/>
    <s v="Lampy podłogowe"/>
    <n v="5"/>
    <n v="0.1"/>
    <n v="241.2"/>
    <n v="173.66399999999999"/>
    <n v="1206"/>
    <n v="303.91200000000003"/>
    <x v="0"/>
  </r>
  <r>
    <s v="SO - 0004285"/>
    <s v="Sklep stacjonarny"/>
    <s v="WARE-UHY1004"/>
    <d v="2023-05-01T00:00:00"/>
    <d v="2023-05-29T00:00:00"/>
    <d v="2023-06-08T00:00:00"/>
    <x v="26"/>
    <s v="Południe"/>
    <n v="4"/>
    <n v="221"/>
    <s v="Pufy"/>
    <n v="2"/>
    <n v="0.4"/>
    <n v="1118.9000000000001"/>
    <n v="514.69399999999996"/>
    <n v="2237.8000000000002"/>
    <n v="725.04720000000009"/>
    <x v="0"/>
  </r>
  <r>
    <s v="SO - 0004286"/>
    <s v="Sklep stacjonarny"/>
    <s v="WARE-MKL1006"/>
    <d v="2023-05-01T00:00:00"/>
    <d v="2023-05-24T00:00:00"/>
    <d v="2023-06-02T00:00:00"/>
    <x v="10"/>
    <s v="Południe"/>
    <n v="4"/>
    <n v="361"/>
    <s v="Koce"/>
    <n v="2"/>
    <n v="0.05"/>
    <n v="703.5"/>
    <n v="337.68"/>
    <n v="1407"/>
    <n v="695.05799999999999"/>
    <x v="1"/>
  </r>
  <r>
    <s v="SO - 0004287"/>
    <s v="Online"/>
    <s v="WARE-NMK1003"/>
    <d v="2023-05-01T00:00:00"/>
    <d v="2023-05-28T00:00:00"/>
    <d v="2023-06-06T00:00:00"/>
    <x v="11"/>
    <s v="Środkowy Zachód"/>
    <n v="36"/>
    <n v="119"/>
    <s v="Kieliszki do koktajli"/>
    <n v="3"/>
    <n v="0.05"/>
    <n v="6130.5"/>
    <n v="3494.3850000000002"/>
    <n v="18391.5"/>
    <n v="7512.9277499999989"/>
    <x v="1"/>
  </r>
  <r>
    <s v="SO - 0004288"/>
    <s v="Online"/>
    <s v="WARE-NMK1003"/>
    <d v="2023-05-01T00:00:00"/>
    <d v="2023-05-20T00:00:00"/>
    <d v="2023-05-27T00:00:00"/>
    <x v="27"/>
    <s v="Zachód"/>
    <n v="38"/>
    <n v="107"/>
    <s v="Meble do jadalni"/>
    <n v="6"/>
    <n v="0.2"/>
    <n v="221.1"/>
    <n v="152.559"/>
    <n v="1326.6"/>
    <n v="328.99680000000001"/>
    <x v="0"/>
  </r>
  <r>
    <s v="SO - 0004289"/>
    <s v="Online"/>
    <s v="WARE-XYS1001"/>
    <d v="2023-05-02T00:00:00"/>
    <d v="2023-05-07T00:00:00"/>
    <d v="2023-05-09T00:00:00"/>
    <x v="27"/>
    <s v="Zachód"/>
    <n v="43"/>
    <n v="46"/>
    <s v="Naczynia kuchenne"/>
    <n v="1"/>
    <n v="0.1"/>
    <n v="2626.4"/>
    <n v="1391.992"/>
    <n v="2626.4"/>
    <n v="1110.9672"/>
    <x v="0"/>
  </r>
  <r>
    <s v="SO - 0004290"/>
    <s v="Dystrybutor"/>
    <s v="WARE-NMK1003"/>
    <d v="2023-05-02T00:00:00"/>
    <d v="2023-05-28T00:00:00"/>
    <d v="2023-06-02T00:00:00"/>
    <x v="3"/>
    <s v="Środkowy Zachód"/>
    <n v="20"/>
    <n v="126"/>
    <s v="Dywany"/>
    <n v="8"/>
    <n v="0.15"/>
    <n v="1735.3"/>
    <n v="850.29700000000003"/>
    <n v="13882.4"/>
    <n v="6018.0203999999994"/>
    <x v="0"/>
  </r>
  <r>
    <s v="SO - 0004291"/>
    <s v="Hurtownik"/>
    <s v="WARE-UHY1004"/>
    <d v="2023-05-02T00:00:00"/>
    <d v="2023-05-17T00:00:00"/>
    <d v="2023-05-22T00:00:00"/>
    <x v="20"/>
    <s v="Zachód"/>
    <n v="3"/>
    <n v="260"/>
    <s v="Szkło stołowe"/>
    <n v="1"/>
    <n v="0.1"/>
    <n v="991.6"/>
    <n v="525.548"/>
    <n v="991.6"/>
    <n v="419.44680000000005"/>
    <x v="0"/>
  </r>
  <r>
    <s v="SO - 0004292"/>
    <s v="Dystrybutor"/>
    <s v="WARE-MKL1006"/>
    <d v="2023-05-02T00:00:00"/>
    <d v="2023-05-09T00:00:00"/>
    <d v="2023-05-14T00:00:00"/>
    <x v="13"/>
    <s v="Środkowy Zachód"/>
    <n v="9"/>
    <n v="366"/>
    <s v="Świeczniki"/>
    <n v="2"/>
    <n v="0.2"/>
    <n v="3946.3"/>
    <n v="1973.15"/>
    <n v="7892.6"/>
    <n v="3157.0400000000004"/>
    <x v="0"/>
  </r>
  <r>
    <s v="SO - 0004293"/>
    <s v="Online"/>
    <s v="WARE-UHY1004"/>
    <d v="2023-05-02T00:00:00"/>
    <d v="2023-05-22T00:00:00"/>
    <d v="2023-05-30T00:00:00"/>
    <x v="17"/>
    <s v="Zachód"/>
    <n v="32"/>
    <n v="248"/>
    <s v="Szkło stołowe"/>
    <n v="4"/>
    <n v="0.1"/>
    <n v="5500.7"/>
    <n v="3960.5039999999999"/>
    <n v="22002.799999999999"/>
    <n v="5544.7056000000002"/>
    <x v="0"/>
  </r>
  <r>
    <s v="SO - 0004294"/>
    <s v="Sklep stacjonarny"/>
    <s v="WARE-MKL1006"/>
    <d v="2023-05-02T00:00:00"/>
    <d v="2023-05-04T00:00:00"/>
    <d v="2023-05-10T00:00:00"/>
    <x v="15"/>
    <s v="Północny Wschód"/>
    <n v="14"/>
    <n v="344"/>
    <s v="Telefony"/>
    <n v="7"/>
    <n v="0.05"/>
    <n v="3872.6"/>
    <n v="2633.3679999999999"/>
    <n v="27108.2"/>
    <n v="8240.8927999999996"/>
    <x v="1"/>
  </r>
  <r>
    <s v="SO - 0004295"/>
    <s v="Sklep stacjonarny"/>
    <s v="WARE-NMK1003"/>
    <d v="2023-05-02T00:00:00"/>
    <d v="2023-05-25T00:00:00"/>
    <d v="2023-05-30T00:00:00"/>
    <x v="10"/>
    <s v="Południe"/>
    <n v="44"/>
    <n v="162"/>
    <s v="Koszykówka"/>
    <n v="7"/>
    <n v="7.4999999999999997E-2"/>
    <n v="234.5"/>
    <n v="124.285"/>
    <n v="1641.5"/>
    <n v="713.64212500000008"/>
    <x v="1"/>
  </r>
  <r>
    <s v="SO - 0004296"/>
    <s v="Dystrybutor"/>
    <s v="WARE-NMK1003"/>
    <d v="2023-05-02T00:00:00"/>
    <d v="2023-05-23T00:00:00"/>
    <d v="2023-06-01T00:00:00"/>
    <x v="23"/>
    <s v="Środkowy Zachód"/>
    <n v="25"/>
    <n v="186"/>
    <s v="Poduszki"/>
    <n v="5"/>
    <n v="7.4999999999999997E-2"/>
    <n v="1956.4"/>
    <n v="1408.6079999999999"/>
    <n v="9782"/>
    <n v="2533.5380000000009"/>
    <x v="1"/>
  </r>
  <r>
    <s v="SO - 0004297"/>
    <s v="Dystrybutor"/>
    <s v="WARE-NMK1003"/>
    <d v="2023-05-02T00:00:00"/>
    <d v="2023-05-15T00:00:00"/>
    <d v="2023-05-19T00:00:00"/>
    <x v="7"/>
    <s v="Południe"/>
    <n v="25"/>
    <n v="99"/>
    <s v="Kwiaty"/>
    <n v="8"/>
    <n v="0.1"/>
    <n v="247.9"/>
    <n v="101.639"/>
    <n v="1983.2"/>
    <n v="1053.0792000000001"/>
    <x v="0"/>
  </r>
  <r>
    <s v="SO - 0004298"/>
    <s v="Sklep stacjonarny"/>
    <s v="WARE-XYS1001"/>
    <d v="2023-05-02T00:00:00"/>
    <d v="2023-05-16T00:00:00"/>
    <d v="2023-05-20T00:00:00"/>
    <x v="16"/>
    <s v="Zachód"/>
    <n v="19"/>
    <n v="11"/>
    <s v="Telefony"/>
    <n v="1"/>
    <n v="0.15"/>
    <n v="6432"/>
    <n v="4373.76"/>
    <n v="6432"/>
    <n v="1749.5039999999997"/>
    <x v="0"/>
  </r>
  <r>
    <s v="SO - 0004299"/>
    <s v="Sklep stacjonarny"/>
    <s v="WARE-PUJ1005"/>
    <d v="2023-05-02T00:00:00"/>
    <d v="2023-05-29T00:00:00"/>
    <d v="2023-06-07T00:00:00"/>
    <x v="15"/>
    <s v="Północny Wschód"/>
    <n v="43"/>
    <n v="290"/>
    <s v="Wazy"/>
    <n v="4"/>
    <n v="0.4"/>
    <n v="1078.7"/>
    <n v="733.51599999999996"/>
    <n v="4314.8"/>
    <n v="828.44160000000022"/>
    <x v="0"/>
  </r>
  <r>
    <s v="SO - 0004300"/>
    <s v="Sklep stacjonarny"/>
    <s v="WARE-PUJ1005"/>
    <d v="2023-05-03T00:00:00"/>
    <d v="2023-05-24T00:00:00"/>
    <d v="2023-05-27T00:00:00"/>
    <x v="10"/>
    <s v="Południe"/>
    <n v="3"/>
    <n v="304"/>
    <s v="Telefony"/>
    <n v="7"/>
    <n v="7.4999999999999997E-2"/>
    <n v="2251.1999999999998"/>
    <n v="1868.4960000000001"/>
    <n v="15758.399999999998"/>
    <n v="2478.0083999999983"/>
    <x v="1"/>
  </r>
  <r>
    <s v="SO - 0004301"/>
    <s v="Online"/>
    <s v="WARE-NMK1003"/>
    <d v="2023-05-04T00:00:00"/>
    <d v="2023-05-10T00:00:00"/>
    <d v="2023-05-16T00:00:00"/>
    <x v="9"/>
    <s v="Środkowy Zachód"/>
    <n v="33"/>
    <n v="164"/>
    <s v="Koce"/>
    <n v="5"/>
    <n v="0.1"/>
    <n v="201"/>
    <n v="168.84"/>
    <n v="1005"/>
    <n v="144.72"/>
    <x v="0"/>
  </r>
  <r>
    <s v="SO - 0004302"/>
    <s v="Online"/>
    <s v="WARE-NMK1003"/>
    <d v="2023-05-04T00:00:00"/>
    <d v="2023-05-09T00:00:00"/>
    <d v="2023-05-14T00:00:00"/>
    <x v="12"/>
    <s v="Zachód"/>
    <n v="41"/>
    <n v="115"/>
    <s v="Toaletki"/>
    <n v="8"/>
    <n v="0.05"/>
    <n v="1011.7"/>
    <n v="455.26499999999999"/>
    <n v="8093.6"/>
    <n v="4228.9059999999999"/>
    <x v="1"/>
  </r>
  <r>
    <s v="SO - 0004303"/>
    <s v="Online"/>
    <s v="WARE-PUJ1005"/>
    <d v="2023-05-04T00:00:00"/>
    <d v="2023-05-27T00:00:00"/>
    <d v="2023-06-05T00:00:00"/>
    <x v="11"/>
    <s v="Środkowy Zachód"/>
    <n v="5"/>
    <n v="272"/>
    <s v="Naczynia do pieczenia"/>
    <n v="4"/>
    <n v="0.05"/>
    <n v="891.1"/>
    <n v="507.92700000000002"/>
    <n v="3564.4"/>
    <n v="1456.0573999999999"/>
    <x v="1"/>
  </r>
  <r>
    <s v="SO - 0004304"/>
    <s v="Dystrybutor"/>
    <s v="WARE-PUJ1005"/>
    <d v="2023-05-04T00:00:00"/>
    <d v="2023-05-06T00:00:00"/>
    <d v="2023-05-15T00:00:00"/>
    <x v="24"/>
    <s v="Północny Wschód"/>
    <n v="43"/>
    <n v="298"/>
    <s v="Poduszki"/>
    <n v="8"/>
    <n v="0.05"/>
    <n v="1011.7"/>
    <n v="455.26499999999999"/>
    <n v="8093.6"/>
    <n v="4228.9059999999999"/>
    <x v="1"/>
  </r>
  <r>
    <s v="SO - 0004305"/>
    <s v="Sklep stacjonarny"/>
    <s v="WARE-NBV1002"/>
    <d v="2023-05-04T00:00:00"/>
    <d v="2023-05-25T00:00:00"/>
    <d v="2023-06-04T00:00:00"/>
    <x v="15"/>
    <s v="Północny Wschód"/>
    <n v="2"/>
    <n v="83"/>
    <s v="Audio"/>
    <n v="2"/>
    <n v="0.1"/>
    <n v="221.1"/>
    <n v="112.761"/>
    <n v="442.2"/>
    <n v="195.0102"/>
    <x v="0"/>
  </r>
  <r>
    <s v="SO - 0004306"/>
    <s v="Sklep stacjonarny"/>
    <s v="WARE-XYS1001"/>
    <d v="2023-05-04T00:00:00"/>
    <d v="2023-05-20T00:00:00"/>
    <d v="2023-05-27T00:00:00"/>
    <x v="10"/>
    <s v="Południe"/>
    <n v="29"/>
    <n v="17"/>
    <s v="Dywany"/>
    <n v="3"/>
    <n v="7.4999999999999997E-2"/>
    <n v="2499.1"/>
    <n v="1024.6310000000001"/>
    <n v="7497.2999999999993"/>
    <n v="4091.6514749999997"/>
    <x v="1"/>
  </r>
  <r>
    <s v="SO - 0004307"/>
    <s v="Sklep stacjonarny"/>
    <s v="WARE-UHY1004"/>
    <d v="2023-05-04T00:00:00"/>
    <d v="2023-05-17T00:00:00"/>
    <d v="2023-05-24T00:00:00"/>
    <x v="25"/>
    <s v="Środkowy Zachód"/>
    <n v="15"/>
    <n v="215"/>
    <s v="Świece"/>
    <n v="5"/>
    <n v="0.05"/>
    <n v="5360"/>
    <n v="3644.8"/>
    <n v="26800"/>
    <n v="8147.2"/>
    <x v="1"/>
  </r>
  <r>
    <s v="SO - 0004308"/>
    <s v="Sklep stacjonarny"/>
    <s v="WARE-NMK1003"/>
    <d v="2023-05-04T00:00:00"/>
    <d v="2023-05-08T00:00:00"/>
    <d v="2023-05-12T00:00:00"/>
    <x v="15"/>
    <s v="Północny Wschód"/>
    <n v="4"/>
    <n v="150"/>
    <s v="Akcesoria"/>
    <n v="5"/>
    <n v="0.1"/>
    <n v="1065.3"/>
    <n v="788.322"/>
    <n v="5326.5"/>
    <n v="1246.4009999999998"/>
    <x v="0"/>
  </r>
  <r>
    <s v="SO - 0004309"/>
    <s v="Sklep stacjonarny"/>
    <s v="WARE-NMK1003"/>
    <d v="2023-05-04T00:00:00"/>
    <d v="2023-05-23T00:00:00"/>
    <d v="2023-06-01T00:00:00"/>
    <x v="6"/>
    <s v="Zachód"/>
    <n v="9"/>
    <n v="112"/>
    <s v="Ramki na ścianę"/>
    <n v="5"/>
    <n v="0.05"/>
    <n v="1025.0999999999999"/>
    <n v="738.072"/>
    <n v="5125.5"/>
    <n v="1363.3829999999994"/>
    <x v="1"/>
  </r>
  <r>
    <s v="SO - 0004310"/>
    <s v="Sklep stacjonarny"/>
    <s v="WARE-NMK1003"/>
    <d v="2023-05-04T00:00:00"/>
    <d v="2023-05-24T00:00:00"/>
    <d v="2023-05-27T00:00:00"/>
    <x v="15"/>
    <s v="Północny Wschód"/>
    <n v="46"/>
    <n v="164"/>
    <s v="Meble łazienkowe"/>
    <n v="4"/>
    <n v="0.15"/>
    <n v="1112.2"/>
    <n v="912.00400000000002"/>
    <n v="4448.8"/>
    <n v="680.66640000000007"/>
    <x v="0"/>
  </r>
  <r>
    <s v="SO - 0004311"/>
    <s v="Sklep stacjonarny"/>
    <s v="WARE-PUJ1005"/>
    <d v="2023-05-05T00:00:00"/>
    <d v="2023-05-07T00:00:00"/>
    <d v="2023-05-11T00:00:00"/>
    <x v="25"/>
    <s v="Środkowy Zachód"/>
    <n v="12"/>
    <n v="268"/>
    <s v="Szafy"/>
    <n v="3"/>
    <n v="0.05"/>
    <n v="1018.4"/>
    <n v="631.40800000000002"/>
    <n v="3055.2"/>
    <n v="1102.9271999999999"/>
    <x v="1"/>
  </r>
  <r>
    <s v="SO - 0004312"/>
    <s v="Sklep stacjonarny"/>
    <s v="WARE-NBV1002"/>
    <d v="2023-05-05T00:00:00"/>
    <d v="2023-05-31T00:00:00"/>
    <d v="2023-06-06T00:00:00"/>
    <x v="14"/>
    <s v="Północny Wschód"/>
    <n v="35"/>
    <n v="73"/>
    <s v="Szafy"/>
    <n v="2"/>
    <n v="0.1"/>
    <n v="1159.0999999999999"/>
    <n v="880.91600000000005"/>
    <n v="2318.1999999999998"/>
    <n v="500.73119999999977"/>
    <x v="0"/>
  </r>
  <r>
    <s v="SO - 0004313"/>
    <s v="Sklep stacjonarny"/>
    <s v="WARE-NMK1003"/>
    <d v="2023-05-05T00:00:00"/>
    <d v="2023-05-29T00:00:00"/>
    <d v="2023-05-30T00:00:00"/>
    <x v="16"/>
    <s v="Zachód"/>
    <n v="12"/>
    <n v="190"/>
    <s v="Narzędzia barowe"/>
    <n v="2"/>
    <n v="0.15"/>
    <n v="2599.6"/>
    <n v="1871.712"/>
    <n v="5199.2"/>
    <n v="1237.4095999999997"/>
    <x v="0"/>
  </r>
  <r>
    <s v="SO - 0004314"/>
    <s v="Sklep stacjonarny"/>
    <s v="WARE-NMK1003"/>
    <d v="2023-05-05T00:00:00"/>
    <d v="2023-05-22T00:00:00"/>
    <d v="2023-05-30T00:00:00"/>
    <x v="14"/>
    <s v="Północny Wschód"/>
    <n v="8"/>
    <n v="120"/>
    <s v="Rzeźby"/>
    <n v="4"/>
    <n v="0.15"/>
    <n v="254.6"/>
    <n v="185.858"/>
    <n v="1018.4"/>
    <n v="233.72279999999995"/>
    <x v="0"/>
  </r>
  <r>
    <s v="SO - 0004315"/>
    <s v="Sklep stacjonarny"/>
    <s v="WARE-PUJ1005"/>
    <d v="2023-05-05T00:00:00"/>
    <d v="2023-05-27T00:00:00"/>
    <d v="2023-06-04T00:00:00"/>
    <x v="0"/>
    <s v="Środkowy Zachód"/>
    <n v="23"/>
    <n v="291"/>
    <s v="Przechowywanie wina"/>
    <n v="4"/>
    <n v="7.4999999999999997E-2"/>
    <n v="5440.4"/>
    <n v="4406.7240000000002"/>
    <n v="21761.599999999999"/>
    <n v="3824.6011999999982"/>
    <x v="1"/>
  </r>
  <r>
    <s v="SO - 0004316"/>
    <s v="Sklep stacjonarny"/>
    <s v="WARE-XYS1001"/>
    <d v="2023-05-05T00:00:00"/>
    <d v="2023-05-27T00:00:00"/>
    <d v="2023-05-29T00:00:00"/>
    <x v="26"/>
    <s v="Południe"/>
    <n v="19"/>
    <n v="53"/>
    <s v="Lustra"/>
    <n v="1"/>
    <n v="0.05"/>
    <n v="1795.6"/>
    <n v="879.84400000000005"/>
    <n v="1795.6"/>
    <n v="869.9681999999998"/>
    <x v="1"/>
  </r>
  <r>
    <s v="SO - 0004317"/>
    <s v="Sklep stacjonarny"/>
    <s v="WARE-NMK1003"/>
    <d v="2023-05-05T00:00:00"/>
    <d v="2023-05-18T00:00:00"/>
    <d v="2023-05-25T00:00:00"/>
    <x v="10"/>
    <s v="Południe"/>
    <n v="18"/>
    <n v="194"/>
    <s v="Szafy"/>
    <n v="6"/>
    <n v="0.2"/>
    <n v="5540.9"/>
    <n v="4100.2659999999996"/>
    <n v="33245.399999999994"/>
    <n v="6915.0432000000001"/>
    <x v="0"/>
  </r>
  <r>
    <s v="SO - 0004318"/>
    <s v="Dystrybutor"/>
    <s v="WARE-MKL1006"/>
    <d v="2023-05-06T00:00:00"/>
    <d v="2023-05-14T00:00:00"/>
    <d v="2023-05-16T00:00:00"/>
    <x v="24"/>
    <s v="Północny Wschód"/>
    <n v="37"/>
    <n v="365"/>
    <s v="Ramki na ścianę"/>
    <n v="5"/>
    <n v="7.4999999999999997E-2"/>
    <n v="5380.1"/>
    <n v="4573.085"/>
    <n v="26900.5"/>
    <n v="3732.4443750000019"/>
    <x v="1"/>
  </r>
  <r>
    <s v="SO - 0004319"/>
    <s v="Hurtownik"/>
    <s v="WARE-MKL1006"/>
    <d v="2023-05-06T00:00:00"/>
    <d v="2023-06-01T00:00:00"/>
    <d v="2023-06-06T00:00:00"/>
    <x v="8"/>
    <s v="Południe"/>
    <n v="14"/>
    <n v="338"/>
    <s v="Kieliszki do koktajli"/>
    <n v="6"/>
    <n v="0.1"/>
    <n v="1085.4000000000001"/>
    <n v="520.99199999999996"/>
    <n v="6512.4000000000005"/>
    <n v="3047.8032000000007"/>
    <x v="0"/>
  </r>
  <r>
    <s v="SO - 0004320"/>
    <s v="Dystrybutor"/>
    <s v="WARE-UHY1004"/>
    <d v="2023-05-06T00:00:00"/>
    <d v="2023-05-22T00:00:00"/>
    <d v="2023-05-30T00:00:00"/>
    <x v="13"/>
    <s v="Środkowy Zachód"/>
    <n v="27"/>
    <n v="225"/>
    <s v="TV i wideo"/>
    <n v="4"/>
    <n v="0.05"/>
    <n v="1078.7"/>
    <n v="701.15499999999997"/>
    <n v="4314.8"/>
    <n v="1434.6710000000003"/>
    <x v="1"/>
  </r>
  <r>
    <s v="SO - 0004321"/>
    <s v="Sklep stacjonarny"/>
    <s v="WARE-PUJ1005"/>
    <d v="2023-05-06T00:00:00"/>
    <d v="2023-05-12T00:00:00"/>
    <d v="2023-05-13T00:00:00"/>
    <x v="19"/>
    <s v="Północny Wschód"/>
    <n v="10"/>
    <n v="295"/>
    <s v="Naczynia do pieczenia"/>
    <n v="3"/>
    <n v="7.4999999999999997E-2"/>
    <n v="877.7"/>
    <n v="526.62"/>
    <n v="2633.1000000000004"/>
    <n v="974.2470000000003"/>
    <x v="1"/>
  </r>
  <r>
    <s v="SO - 0004322"/>
    <s v="Sklep stacjonarny"/>
    <s v="WARE-NMK1003"/>
    <d v="2023-05-06T00:00:00"/>
    <d v="2023-05-23T00:00:00"/>
    <d v="2023-06-01T00:00:00"/>
    <x v="14"/>
    <s v="Północny Wschód"/>
    <n v="21"/>
    <n v="140"/>
    <s v="Szafy"/>
    <n v="1"/>
    <n v="7.4999999999999997E-2"/>
    <n v="3041.8"/>
    <n v="1216.72"/>
    <n v="3041.8"/>
    <n v="1688.1990000000003"/>
    <x v="1"/>
  </r>
  <r>
    <s v="SO - 0004323"/>
    <s v="Sklep stacjonarny"/>
    <s v="WARE-NMK1003"/>
    <d v="2023-05-07T00:00:00"/>
    <d v="2023-05-09T00:00:00"/>
    <d v="2023-05-11T00:00:00"/>
    <x v="18"/>
    <s v="Północny Wschód"/>
    <n v="45"/>
    <n v="138"/>
    <s v="Toaletki"/>
    <n v="2"/>
    <n v="0.3"/>
    <n v="6505.7"/>
    <n v="2927.5650000000001"/>
    <n v="13011.4"/>
    <n v="5009.3889999999992"/>
    <x v="0"/>
  </r>
  <r>
    <s v="SO - 0004324"/>
    <s v="Sklep stacjonarny"/>
    <s v="WARE-UHY1004"/>
    <d v="2023-05-07T00:00:00"/>
    <d v="2023-05-18T00:00:00"/>
    <d v="2023-05-27T00:00:00"/>
    <x v="14"/>
    <s v="Północny Wschód"/>
    <n v="45"/>
    <n v="235"/>
    <s v="Okładziny ścienne"/>
    <n v="8"/>
    <n v="0.4"/>
    <n v="1105.5"/>
    <n v="442.2"/>
    <n v="8844"/>
    <n v="3183.8399999999997"/>
    <x v="0"/>
  </r>
  <r>
    <s v="SO - 0004325"/>
    <s v="Sklep stacjonarny"/>
    <s v="WARE-PUJ1005"/>
    <d v="2023-05-07T00:00:00"/>
    <d v="2023-05-09T00:00:00"/>
    <d v="2023-05-15T00:00:00"/>
    <x v="10"/>
    <s v="Południe"/>
    <n v="40"/>
    <n v="290"/>
    <s v="Zegary"/>
    <n v="6"/>
    <n v="7.4999999999999997E-2"/>
    <n v="1045.2"/>
    <n v="668.928"/>
    <n v="6271.2000000000007"/>
    <n v="2088.3096000000005"/>
    <x v="1"/>
  </r>
  <r>
    <s v="SO - 0004326"/>
    <s v="Sklep stacjonarny"/>
    <s v="WARE-NMK1003"/>
    <d v="2023-05-07T00:00:00"/>
    <d v="2023-05-19T00:00:00"/>
    <d v="2023-05-26T00:00:00"/>
    <x v="25"/>
    <s v="Środkowy Zachód"/>
    <n v="44"/>
    <n v="164"/>
    <s v="Zastawa stołowa"/>
    <n v="1"/>
    <n v="0.05"/>
    <n v="5366.7"/>
    <n v="3488.355"/>
    <n v="5366.7"/>
    <n v="1784.4277499999998"/>
    <x v="1"/>
  </r>
  <r>
    <s v="SO - 0004327"/>
    <s v="Sklep stacjonarny"/>
    <s v="WARE-NMK1003"/>
    <d v="2023-05-07T00:00:00"/>
    <d v="2023-05-25T00:00:00"/>
    <d v="2023-06-04T00:00:00"/>
    <x v="19"/>
    <s v="Północny Wschód"/>
    <n v="46"/>
    <n v="129"/>
    <s v="Ozdoby"/>
    <n v="8"/>
    <n v="0.05"/>
    <n v="2619.6999999999998"/>
    <n v="1309.8499999999999"/>
    <n v="20957.599999999999"/>
    <n v="9954.8599999999988"/>
    <x v="1"/>
  </r>
  <r>
    <s v="SO - 0004328"/>
    <s v="Sklep stacjonarny"/>
    <s v="WARE-NMK1003"/>
    <d v="2023-05-07T00:00:00"/>
    <d v="2023-05-28T00:00:00"/>
    <d v="2023-05-29T00:00:00"/>
    <x v="14"/>
    <s v="Północny Wschód"/>
    <n v="47"/>
    <n v="166"/>
    <s v="Naczynia kuchenne"/>
    <n v="8"/>
    <n v="0.2"/>
    <n v="1058.5999999999999"/>
    <n v="698.67600000000004"/>
    <n v="8468.7999999999993"/>
    <n v="2303.5135999999993"/>
    <x v="0"/>
  </r>
  <r>
    <s v="SO - 0004329"/>
    <s v="Dystrybutor"/>
    <s v="WARE-NMK1003"/>
    <d v="2023-05-07T00:00:00"/>
    <d v="2023-05-23T00:00:00"/>
    <d v="2023-05-26T00:00:00"/>
    <x v="7"/>
    <s v="Południe"/>
    <n v="35"/>
    <n v="143"/>
    <s v="Toaletki"/>
    <n v="7"/>
    <n v="0.05"/>
    <n v="261.3"/>
    <n v="146.328"/>
    <n v="1829.1000000000001"/>
    <n v="764.56380000000001"/>
    <x v="1"/>
  </r>
  <r>
    <s v="SO - 0004330"/>
    <s v="Sklep stacjonarny"/>
    <s v="WARE-PUJ1005"/>
    <d v="2023-05-07T00:00:00"/>
    <d v="2023-05-10T00:00:00"/>
    <d v="2023-05-13T00:00:00"/>
    <x v="26"/>
    <s v="Południe"/>
    <n v="20"/>
    <n v="295"/>
    <s v="Koce"/>
    <n v="8"/>
    <n v="7.4999999999999997E-2"/>
    <n v="5594.5"/>
    <n v="3916.15"/>
    <n v="44756"/>
    <n v="12419.789999999999"/>
    <x v="1"/>
  </r>
  <r>
    <s v="SO - 0004331"/>
    <s v="Online"/>
    <s v="WARE-XYS1001"/>
    <d v="2023-05-07T00:00:00"/>
    <d v="2023-05-12T00:00:00"/>
    <d v="2023-05-22T00:00:00"/>
    <x v="17"/>
    <s v="Zachód"/>
    <n v="50"/>
    <n v="24"/>
    <s v="Naczynia do pieczenia"/>
    <n v="1"/>
    <n v="0.05"/>
    <n v="1105.5"/>
    <n v="585.91499999999996"/>
    <n v="1105.5"/>
    <n v="493.60575"/>
    <x v="1"/>
  </r>
  <r>
    <s v="SO - 0004332"/>
    <s v="Dystrybutor"/>
    <s v="WARE-NBV1002"/>
    <d v="2023-05-07T00:00:00"/>
    <d v="2023-05-22T00:00:00"/>
    <d v="2023-05-23T00:00:00"/>
    <x v="24"/>
    <s v="Północny Wschód"/>
    <n v="46"/>
    <n v="79"/>
    <s v="Naczynia do pieczenia"/>
    <n v="4"/>
    <n v="7.4999999999999997E-2"/>
    <n v="2412"/>
    <n v="1519.56"/>
    <n v="9648"/>
    <n v="3302.0280000000002"/>
    <x v="1"/>
  </r>
  <r>
    <s v="SO - 0004333"/>
    <s v="Dystrybutor"/>
    <s v="WARE-UHY1004"/>
    <d v="2023-05-08T00:00:00"/>
    <d v="2023-06-02T00:00:00"/>
    <d v="2023-06-06T00:00:00"/>
    <x v="3"/>
    <s v="Środkowy Zachód"/>
    <n v="8"/>
    <n v="239"/>
    <s v="Wisiorki"/>
    <n v="6"/>
    <n v="7.4999999999999997E-2"/>
    <n v="3819"/>
    <n v="2444.16"/>
    <n v="22914"/>
    <n v="7630.362000000001"/>
    <x v="1"/>
  </r>
  <r>
    <s v="SO - 0004334"/>
    <s v="Sklep stacjonarny"/>
    <s v="WARE-UHY1004"/>
    <d v="2023-05-08T00:00:00"/>
    <d v="2023-05-31T00:00:00"/>
    <d v="2023-06-03T00:00:00"/>
    <x v="19"/>
    <s v="Północny Wschód"/>
    <n v="47"/>
    <n v="228"/>
    <s v="Szafy"/>
    <n v="4"/>
    <n v="0.2"/>
    <n v="268"/>
    <n v="187.6"/>
    <n v="1072"/>
    <n v="257.28000000000003"/>
    <x v="0"/>
  </r>
  <r>
    <s v="SO - 0004335"/>
    <s v="Online"/>
    <s v="WARE-XYS1001"/>
    <d v="2023-05-08T00:00:00"/>
    <d v="2023-05-23T00:00:00"/>
    <d v="2023-05-28T00:00:00"/>
    <x v="5"/>
    <s v="Północny Wschód"/>
    <n v="45"/>
    <n v="26"/>
    <s v="Lampy stołowe"/>
    <n v="2"/>
    <n v="0.05"/>
    <n v="227.8"/>
    <n v="100.232"/>
    <n v="455.6"/>
    <n v="242.37920000000003"/>
    <x v="1"/>
  </r>
  <r>
    <s v="SO - 0004336"/>
    <s v="Online"/>
    <s v="WARE-XYS1001"/>
    <d v="2023-05-08T00:00:00"/>
    <d v="2023-05-14T00:00:00"/>
    <d v="2023-05-15T00:00:00"/>
    <x v="27"/>
    <s v="Zachód"/>
    <n v="1"/>
    <n v="26"/>
    <s v="Akcesoria"/>
    <n v="5"/>
    <n v="0.05"/>
    <n v="268"/>
    <n v="227.8"/>
    <n v="1340"/>
    <n v="190.94999999999993"/>
    <x v="1"/>
  </r>
  <r>
    <s v="SO - 0004337"/>
    <s v="Sklep stacjonarny"/>
    <s v="WARE-PUJ1005"/>
    <d v="2023-05-08T00:00:00"/>
    <d v="2023-05-17T00:00:00"/>
    <d v="2023-05-25T00:00:00"/>
    <x v="18"/>
    <s v="Północny Wschód"/>
    <n v="42"/>
    <n v="265"/>
    <s v="TV i wideo"/>
    <n v="5"/>
    <n v="0.05"/>
    <n v="1065.3"/>
    <n v="767.01599999999996"/>
    <n v="5326.5"/>
    <n v="1416.8489999999999"/>
    <x v="1"/>
  </r>
  <r>
    <s v="SO - 0004338"/>
    <s v="Sklep stacjonarny"/>
    <s v="WARE-PUJ1005"/>
    <d v="2023-05-08T00:00:00"/>
    <d v="2023-05-14T00:00:00"/>
    <d v="2023-05-22T00:00:00"/>
    <x v="19"/>
    <s v="Północny Wschód"/>
    <n v="17"/>
    <n v="279"/>
    <s v="Wieńce"/>
    <n v="1"/>
    <n v="7.4999999999999997E-2"/>
    <n v="676.7"/>
    <n v="439.85500000000002"/>
    <n v="676.7"/>
    <n v="219.08162500000003"/>
    <x v="1"/>
  </r>
  <r>
    <s v="SO - 0004339"/>
    <s v="Sklep stacjonarny"/>
    <s v="WARE-PUJ1005"/>
    <d v="2023-05-08T00:00:00"/>
    <d v="2023-05-24T00:00:00"/>
    <d v="2023-05-27T00:00:00"/>
    <x v="6"/>
    <s v="Zachód"/>
    <n v="29"/>
    <n v="313"/>
    <s v="Kwiaty"/>
    <n v="5"/>
    <n v="7.4999999999999997E-2"/>
    <n v="1051.9000000000001"/>
    <n v="631.14"/>
    <n v="5259.5"/>
    <n v="1946.0150000000008"/>
    <x v="1"/>
  </r>
  <r>
    <s v="SO - 0004340"/>
    <s v="Hurtownik"/>
    <s v="WARE-NMK1003"/>
    <d v="2023-05-09T00:00:00"/>
    <d v="2023-06-03T00:00:00"/>
    <d v="2023-06-05T00:00:00"/>
    <x v="8"/>
    <s v="Południe"/>
    <n v="30"/>
    <n v="141"/>
    <s v="Wisiorki"/>
    <n v="3"/>
    <n v="0.05"/>
    <n v="2244.5"/>
    <n v="1032.47"/>
    <n v="6733.5"/>
    <n v="3454.2855"/>
    <x v="1"/>
  </r>
  <r>
    <s v="SO - 0004341"/>
    <s v="Online"/>
    <s v="WARE-XYS1001"/>
    <d v="2023-05-09T00:00:00"/>
    <d v="2023-05-22T00:00:00"/>
    <d v="2023-05-28T00:00:00"/>
    <x v="21"/>
    <s v="Południe"/>
    <n v="29"/>
    <n v="22"/>
    <s v="Świeczniki"/>
    <n v="2"/>
    <n v="0.05"/>
    <n v="3986.5"/>
    <n v="3109.47"/>
    <n v="7973"/>
    <n v="1666.3570000000002"/>
    <x v="1"/>
  </r>
  <r>
    <s v="SO - 0004342"/>
    <s v="Sklep stacjonarny"/>
    <s v="WARE-NBV1002"/>
    <d v="2023-05-09T00:00:00"/>
    <d v="2023-05-24T00:00:00"/>
    <d v="2023-06-01T00:00:00"/>
    <x v="26"/>
    <s v="Południe"/>
    <n v="46"/>
    <n v="60"/>
    <s v="Naczynia serwisowe"/>
    <n v="3"/>
    <n v="0.05"/>
    <n v="6405.2"/>
    <n v="4163.38"/>
    <n v="19215.599999999999"/>
    <n v="6389.186999999999"/>
    <x v="1"/>
  </r>
  <r>
    <s v="SO - 0004343"/>
    <s v="Sklep stacjonarny"/>
    <s v="WARE-UHY1004"/>
    <d v="2023-05-09T00:00:00"/>
    <d v="2023-05-29T00:00:00"/>
    <d v="2023-05-30T00:00:00"/>
    <x v="0"/>
    <s v="Środkowy Zachód"/>
    <n v="34"/>
    <n v="235"/>
    <s v="Kwiaty"/>
    <n v="8"/>
    <n v="0.1"/>
    <n v="1078.7"/>
    <n v="647.22"/>
    <n v="8629.6"/>
    <n v="3106.6560000000004"/>
    <x v="0"/>
  </r>
  <r>
    <s v="SO - 0004344"/>
    <s v="Hurtownik"/>
    <s v="WARE-NMK1003"/>
    <d v="2023-05-09T00:00:00"/>
    <d v="2023-05-16T00:00:00"/>
    <d v="2023-05-25T00:00:00"/>
    <x v="20"/>
    <s v="Zachód"/>
    <n v="49"/>
    <n v="99"/>
    <s v="Zastawa stołowa"/>
    <n v="6"/>
    <n v="0.05"/>
    <n v="5447.1"/>
    <n v="2723.55"/>
    <n v="32682.600000000002"/>
    <n v="15524.235000000001"/>
    <x v="1"/>
  </r>
  <r>
    <s v="SO - 0004345"/>
    <s v="Sklep stacjonarny"/>
    <s v="WARE-PUJ1005"/>
    <d v="2023-05-10T00:00:00"/>
    <d v="2023-05-26T00:00:00"/>
    <d v="2023-06-01T00:00:00"/>
    <x v="19"/>
    <s v="Północny Wschód"/>
    <n v="24"/>
    <n v="323"/>
    <s v="Meble sypialniane"/>
    <n v="2"/>
    <n v="0.05"/>
    <n v="174.2"/>
    <n v="109.746"/>
    <n v="348.4"/>
    <n v="122.46259999999998"/>
    <x v="1"/>
  </r>
  <r>
    <s v="SO - 0004346"/>
    <s v="Sklep stacjonarny"/>
    <s v="WARE-NMK1003"/>
    <d v="2023-05-10T00:00:00"/>
    <d v="2023-06-01T00:00:00"/>
    <d v="2023-06-03T00:00:00"/>
    <x v="0"/>
    <s v="Środkowy Zachód"/>
    <n v="9"/>
    <n v="183"/>
    <s v="Meble do jadalni"/>
    <n v="2"/>
    <n v="0.1"/>
    <n v="1273"/>
    <n v="509.2"/>
    <n v="2546"/>
    <n v="1374.84"/>
    <x v="0"/>
  </r>
  <r>
    <s v="SO - 0004347"/>
    <s v="Sklep stacjonarny"/>
    <s v="WARE-NMK1003"/>
    <d v="2023-05-10T00:00:00"/>
    <d v="2023-05-28T00:00:00"/>
    <d v="2023-06-04T00:00:00"/>
    <x v="16"/>
    <s v="Zachód"/>
    <n v="14"/>
    <n v="183"/>
    <s v="Ozdoby"/>
    <n v="8"/>
    <n v="0.3"/>
    <n v="1072"/>
    <n v="439.52"/>
    <n v="8576"/>
    <n v="3541.8879999999999"/>
    <x v="0"/>
  </r>
  <r>
    <s v="SO - 0004348"/>
    <s v="Sklep stacjonarny"/>
    <s v="WARE-NMK1003"/>
    <d v="2023-05-10T00:00:00"/>
    <d v="2023-05-29T00:00:00"/>
    <d v="2023-06-08T00:00:00"/>
    <x v="6"/>
    <s v="Zachód"/>
    <n v="16"/>
    <n v="133"/>
    <s v="Kieliszki do koktajli"/>
    <n v="3"/>
    <n v="0.05"/>
    <n v="2693.4"/>
    <n v="1131.2280000000001"/>
    <n v="8080.2000000000007"/>
    <n v="4452.1901999999991"/>
    <x v="1"/>
  </r>
  <r>
    <s v="SO - 0004349"/>
    <s v="Sklep stacjonarny"/>
    <s v="WARE-PUJ1005"/>
    <d v="2023-05-10T00:00:00"/>
    <d v="2023-05-24T00:00:00"/>
    <d v="2023-06-01T00:00:00"/>
    <x v="16"/>
    <s v="Zachód"/>
    <n v="12"/>
    <n v="315"/>
    <s v="Półmiski"/>
    <n v="2"/>
    <n v="0.1"/>
    <n v="1025.0999999999999"/>
    <n v="686.81700000000001"/>
    <n v="2050.1999999999998"/>
    <n v="608.90939999999989"/>
    <x v="0"/>
  </r>
  <r>
    <s v="SO - 0004350"/>
    <s v="Online"/>
    <s v="WARE-XYS1001"/>
    <d v="2023-05-10T00:00:00"/>
    <d v="2023-06-03T00:00:00"/>
    <d v="2023-06-10T00:00:00"/>
    <x v="4"/>
    <s v="Południe"/>
    <n v="41"/>
    <n v="17"/>
    <s v="Lampy podłogowe"/>
    <n v="1"/>
    <n v="7.4999999999999997E-2"/>
    <n v="1125.5999999999999"/>
    <n v="607.82399999999996"/>
    <n v="1125.5999999999999"/>
    <n v="478.94279999999998"/>
    <x v="1"/>
  </r>
  <r>
    <s v="SO - 0004351"/>
    <s v="Dystrybutor"/>
    <s v="WARE-UHY1004"/>
    <d v="2023-05-10T00:00:00"/>
    <d v="2023-05-19T00:00:00"/>
    <d v="2023-05-23T00:00:00"/>
    <x v="23"/>
    <s v="Środkowy Zachód"/>
    <n v="41"/>
    <n v="237"/>
    <s v="Koszykówka"/>
    <n v="4"/>
    <n v="7.4999999999999997E-2"/>
    <n v="6304.7"/>
    <n v="4413.29"/>
    <n v="25218.799999999999"/>
    <n v="6998.2169999999996"/>
    <x v="1"/>
  </r>
  <r>
    <s v="SO - 0004352"/>
    <s v="Online"/>
    <s v="WARE-PUJ1005"/>
    <d v="2023-05-10T00:00:00"/>
    <d v="2023-06-06T00:00:00"/>
    <d v="2023-06-15T00:00:00"/>
    <x v="11"/>
    <s v="Środkowy Zachód"/>
    <n v="33"/>
    <n v="299"/>
    <s v="Akcesoria"/>
    <n v="2"/>
    <n v="0.3"/>
    <n v="2298.1"/>
    <n v="1654.6320000000001"/>
    <n v="4596.2"/>
    <n v="900.85519999999974"/>
    <x v="0"/>
  </r>
  <r>
    <s v="SO - 0004353"/>
    <s v="Hurtownik"/>
    <s v="WARE-XYS1001"/>
    <d v="2023-05-11T00:00:00"/>
    <d v="2023-06-01T00:00:00"/>
    <d v="2023-06-03T00:00:00"/>
    <x v="20"/>
    <s v="Zachód"/>
    <n v="37"/>
    <n v="33"/>
    <s v="Półmiski"/>
    <n v="6"/>
    <n v="0.1"/>
    <n v="3979.8"/>
    <n v="1830.7080000000001"/>
    <n v="23878.800000000003"/>
    <n v="11605.096799999999"/>
    <x v="0"/>
  </r>
  <r>
    <s v="SO - 0004354"/>
    <s v="Online"/>
    <s v="WARE-PUJ1005"/>
    <d v="2023-05-11T00:00:00"/>
    <d v="2023-06-07T00:00:00"/>
    <d v="2023-06-14T00:00:00"/>
    <x v="9"/>
    <s v="Środkowy Zachód"/>
    <n v="2"/>
    <n v="309"/>
    <s v="Koce"/>
    <n v="6"/>
    <n v="0.2"/>
    <n v="2592.9"/>
    <n v="1477.953"/>
    <n v="15557.400000000001"/>
    <n v="5351.7456000000011"/>
    <x v="0"/>
  </r>
  <r>
    <s v="SO - 0004355"/>
    <s v="Sklep stacjonarny"/>
    <s v="WARE-XYS1001"/>
    <d v="2023-05-11T00:00:00"/>
    <d v="2023-06-05T00:00:00"/>
    <d v="2023-06-08T00:00:00"/>
    <x v="22"/>
    <s v="Środkowy Zachód"/>
    <n v="11"/>
    <n v="12"/>
    <s v="Toaletki"/>
    <n v="8"/>
    <n v="7.4999999999999997E-2"/>
    <n v="670"/>
    <n v="408.7"/>
    <n v="5360"/>
    <n v="1933.6200000000001"/>
    <x v="1"/>
  </r>
  <r>
    <s v="SO - 0004356"/>
    <s v="Online"/>
    <s v="WARE-UHY1004"/>
    <d v="2023-05-11T00:00:00"/>
    <d v="2023-05-25T00:00:00"/>
    <d v="2023-06-04T00:00:00"/>
    <x v="12"/>
    <s v="Zachód"/>
    <n v="20"/>
    <n v="211"/>
    <s v="Komputery"/>
    <n v="7"/>
    <n v="7.4999999999999997E-2"/>
    <n v="3470.6"/>
    <n v="2151.7719999999999"/>
    <n v="24294.2"/>
    <n v="8539.4113000000016"/>
    <x v="1"/>
  </r>
  <r>
    <s v="SO - 0004357"/>
    <s v="Hurtownik"/>
    <s v="WARE-NMK1003"/>
    <d v="2023-05-11T00:00:00"/>
    <d v="2023-05-15T00:00:00"/>
    <d v="2023-05-25T00:00:00"/>
    <x v="2"/>
    <s v="Północny Wschód"/>
    <n v="43"/>
    <n v="105"/>
    <s v="Rzeźby"/>
    <n v="7"/>
    <n v="0.05"/>
    <n v="1152.4000000000001"/>
    <n v="737.53599999999994"/>
    <n v="8066.8000000000011"/>
    <n v="2758.845600000001"/>
    <x v="1"/>
  </r>
  <r>
    <s v="SO - 0004358"/>
    <s v="Sklep stacjonarny"/>
    <s v="WARE-XYS1001"/>
    <d v="2023-05-11T00:00:00"/>
    <d v="2023-06-03T00:00:00"/>
    <d v="2023-06-08T00:00:00"/>
    <x v="26"/>
    <s v="Południe"/>
    <n v="2"/>
    <n v="25"/>
    <s v="Wisiorki"/>
    <n v="5"/>
    <n v="0.1"/>
    <n v="830.8"/>
    <n v="407.09199999999998"/>
    <n v="4154"/>
    <n v="1906.6859999999999"/>
    <x v="0"/>
  </r>
  <r>
    <s v="SO - 0004359"/>
    <s v="Online"/>
    <s v="WARE-NBV1002"/>
    <d v="2023-05-11T00:00:00"/>
    <d v="2023-05-28T00:00:00"/>
    <d v="2023-06-01T00:00:00"/>
    <x v="17"/>
    <s v="Zachód"/>
    <n v="26"/>
    <n v="65"/>
    <s v="TV i wideo"/>
    <n v="8"/>
    <n v="0.1"/>
    <n v="1112.2"/>
    <n v="611.71"/>
    <n v="8897.6"/>
    <n v="3603.5280000000002"/>
    <x v="0"/>
  </r>
  <r>
    <s v="SO - 0004360"/>
    <s v="Sklep stacjonarny"/>
    <s v="WARE-MKL1006"/>
    <d v="2023-05-11T00:00:00"/>
    <d v="2023-06-02T00:00:00"/>
    <d v="2023-06-03T00:00:00"/>
    <x v="22"/>
    <s v="Środkowy Zachód"/>
    <n v="45"/>
    <n v="334"/>
    <s v="Rzeźby"/>
    <n v="2"/>
    <n v="0.05"/>
    <n v="1085.4000000000001"/>
    <n v="510.13799999999998"/>
    <n v="2170.8000000000002"/>
    <n v="1092.9978000000003"/>
    <x v="1"/>
  </r>
  <r>
    <s v="SO - 0004361"/>
    <s v="Online"/>
    <s v="WARE-NBV1002"/>
    <d v="2023-05-11T00:00:00"/>
    <d v="2023-05-28T00:00:00"/>
    <d v="2023-06-06T00:00:00"/>
    <x v="5"/>
    <s v="Północny Wschód"/>
    <n v="26"/>
    <n v="81"/>
    <s v="Zapachy do domu"/>
    <n v="1"/>
    <n v="0.1"/>
    <n v="2519.1999999999998"/>
    <n v="1964.9760000000001"/>
    <n v="2519.1999999999998"/>
    <n v="498.80159999999972"/>
    <x v="0"/>
  </r>
  <r>
    <s v="SO - 0004362"/>
    <s v="Online"/>
    <s v="WARE-UHY1004"/>
    <d v="2023-05-11T00:00:00"/>
    <d v="2023-06-08T00:00:00"/>
    <d v="2023-06-18T00:00:00"/>
    <x v="21"/>
    <s v="Południe"/>
    <n v="39"/>
    <n v="255"/>
    <s v="Meble ogrodowe"/>
    <n v="3"/>
    <n v="0.05"/>
    <n v="1112.2"/>
    <n v="734.05200000000002"/>
    <n v="3336.6000000000004"/>
    <n v="1077.7217999999998"/>
    <x v="1"/>
  </r>
  <r>
    <s v="SO - 0004363"/>
    <s v="Sklep stacjonarny"/>
    <s v="WARE-NMK1003"/>
    <d v="2023-05-12T00:00:00"/>
    <d v="2023-05-26T00:00:00"/>
    <d v="2023-05-27T00:00:00"/>
    <x v="22"/>
    <s v="Środkowy Zachód"/>
    <n v="18"/>
    <n v="88"/>
    <s v="Dekoracje zewnętrzne"/>
    <n v="2"/>
    <n v="7.4999999999999997E-2"/>
    <n v="1179.2"/>
    <n v="801.85599999999999"/>
    <n v="2358.4"/>
    <n v="698.08640000000014"/>
    <x v="1"/>
  </r>
  <r>
    <s v="SO - 0004364"/>
    <s v="Sklep stacjonarny"/>
    <s v="WARE-XYS1001"/>
    <d v="2023-05-12T00:00:00"/>
    <d v="2023-06-04T00:00:00"/>
    <d v="2023-06-11T00:00:00"/>
    <x v="22"/>
    <s v="Środkowy Zachód"/>
    <n v="20"/>
    <n v="55"/>
    <s v="Szafy"/>
    <n v="6"/>
    <n v="0.05"/>
    <n v="1876"/>
    <n v="1050.56"/>
    <n v="11256"/>
    <n v="4705.0079999999998"/>
    <x v="1"/>
  </r>
  <r>
    <s v="SO - 0004365"/>
    <s v="Sklep stacjonarny"/>
    <s v="WARE-NMK1003"/>
    <d v="2023-05-12T00:00:00"/>
    <d v="2023-05-29T00:00:00"/>
    <d v="2023-06-01T00:00:00"/>
    <x v="1"/>
    <s v="Zachód"/>
    <n v="5"/>
    <n v="168"/>
    <s v="Obrusy"/>
    <n v="8"/>
    <n v="0.1"/>
    <n v="2391.9"/>
    <n v="1459.059"/>
    <n v="19135.2"/>
    <n v="6716.4552000000012"/>
    <x v="0"/>
  </r>
  <r>
    <s v="SO - 0004366"/>
    <s v="Online"/>
    <s v="WARE-NMK1003"/>
    <d v="2023-05-12T00:00:00"/>
    <d v="2023-06-08T00:00:00"/>
    <d v="2023-06-13T00:00:00"/>
    <x v="9"/>
    <s v="Środkowy Zachód"/>
    <n v="50"/>
    <n v="133"/>
    <s v="Meble ogrodowe"/>
    <n v="1"/>
    <n v="7.4999999999999997E-2"/>
    <n v="1929.6"/>
    <n v="1041.9839999999999"/>
    <n v="1929.6"/>
    <n v="821.04480000000001"/>
    <x v="1"/>
  </r>
  <r>
    <s v="SO - 0004367"/>
    <s v="Sklep stacjonarny"/>
    <s v="WARE-NMK1003"/>
    <d v="2023-05-12T00:00:00"/>
    <d v="2023-05-25T00:00:00"/>
    <d v="2023-05-27T00:00:00"/>
    <x v="18"/>
    <s v="Północny Wschód"/>
    <n v="6"/>
    <n v="129"/>
    <s v="Szafy"/>
    <n v="8"/>
    <n v="7.4999999999999997E-2"/>
    <n v="1139"/>
    <n v="831.47"/>
    <n v="9112"/>
    <n v="2275.7219999999998"/>
    <x v="1"/>
  </r>
  <r>
    <s v="SO - 0004368"/>
    <s v="Sklep stacjonarny"/>
    <s v="WARE-PUJ1005"/>
    <d v="2023-05-12T00:00:00"/>
    <d v="2023-05-18T00:00:00"/>
    <d v="2023-05-24T00:00:00"/>
    <x v="25"/>
    <s v="Środkowy Zachód"/>
    <n v="8"/>
    <n v="265"/>
    <s v="Narzędzia barowe"/>
    <n v="4"/>
    <n v="0.05"/>
    <n v="3839.1"/>
    <n v="1996.3320000000001"/>
    <n v="15356.4"/>
    <n v="7002.518399999999"/>
    <x v="1"/>
  </r>
  <r>
    <s v="SO - 0004369"/>
    <s v="Sklep stacjonarny"/>
    <s v="WARE-NMK1003"/>
    <d v="2023-05-12T00:00:00"/>
    <d v="2023-05-18T00:00:00"/>
    <d v="2023-05-25T00:00:00"/>
    <x v="15"/>
    <s v="Północny Wschód"/>
    <n v="47"/>
    <n v="102"/>
    <s v="Ozdoby"/>
    <n v="3"/>
    <n v="0.15"/>
    <n v="2599.6"/>
    <n v="1143.8240000000001"/>
    <n v="7798.7999999999993"/>
    <n v="3712.2287999999994"/>
    <x v="0"/>
  </r>
  <r>
    <s v="SO - 0004370"/>
    <s v="Sklep stacjonarny"/>
    <s v="WARE-NMK1003"/>
    <d v="2023-05-12T00:00:00"/>
    <d v="2023-05-30T00:00:00"/>
    <d v="2023-06-05T00:00:00"/>
    <x v="1"/>
    <s v="Zachód"/>
    <n v="23"/>
    <n v="197"/>
    <s v="Lampy stołowe"/>
    <n v="5"/>
    <n v="0.1"/>
    <n v="3859.2"/>
    <n v="2354.1120000000001"/>
    <n v="19296"/>
    <n v="6772.8959999999988"/>
    <x v="0"/>
  </r>
  <r>
    <s v="SO - 0004371"/>
    <s v="Sklep stacjonarny"/>
    <s v="WARE-NBV1002"/>
    <d v="2023-05-13T00:00:00"/>
    <d v="2023-06-10T00:00:00"/>
    <d v="2023-06-16T00:00:00"/>
    <x v="25"/>
    <s v="Środkowy Zachód"/>
    <n v="2"/>
    <n v="68"/>
    <s v="Lustra"/>
    <n v="2"/>
    <n v="7.4999999999999997E-2"/>
    <n v="234.5"/>
    <n v="126.63"/>
    <n v="469"/>
    <n v="199.55950000000001"/>
    <x v="1"/>
  </r>
  <r>
    <s v="SO - 0004372"/>
    <s v="Online"/>
    <s v="WARE-NMK1003"/>
    <d v="2023-05-13T00:00:00"/>
    <d v="2023-06-05T00:00:00"/>
    <d v="2023-06-13T00:00:00"/>
    <x v="5"/>
    <s v="Północny Wschód"/>
    <n v="39"/>
    <n v="151"/>
    <s v="Kieliszki do koktajli"/>
    <n v="6"/>
    <n v="0.15"/>
    <n v="944.7"/>
    <n v="670.73699999999997"/>
    <n v="5668.2000000000007"/>
    <n v="1397.2113000000004"/>
    <x v="0"/>
  </r>
  <r>
    <s v="SO - 0004373"/>
    <s v="Online"/>
    <s v="WARE-PUJ1005"/>
    <d v="2023-05-13T00:00:00"/>
    <d v="2023-05-23T00:00:00"/>
    <d v="2023-06-02T00:00:00"/>
    <x v="5"/>
    <s v="Północny Wschód"/>
    <n v="10"/>
    <n v="328"/>
    <s v="Obrusy"/>
    <n v="3"/>
    <n v="7.4999999999999997E-2"/>
    <n v="3839.1"/>
    <n v="2917.7159999999999"/>
    <n v="11517.3"/>
    <n v="2556.8406"/>
    <x v="1"/>
  </r>
  <r>
    <s v="SO - 0004374"/>
    <s v="Online"/>
    <s v="WARE-PUJ1005"/>
    <d v="2023-05-13T00:00:00"/>
    <d v="2023-05-25T00:00:00"/>
    <d v="2023-05-27T00:00:00"/>
    <x v="12"/>
    <s v="Zachód"/>
    <n v="25"/>
    <n v="325"/>
    <s v="Telefony"/>
    <n v="2"/>
    <n v="0.05"/>
    <n v="1098.8"/>
    <n v="933.98"/>
    <n v="2197.6"/>
    <n v="313.15799999999984"/>
    <x v="1"/>
  </r>
  <r>
    <s v="SO - 0004375"/>
    <s v="Hurtownik"/>
    <s v="WARE-PUJ1005"/>
    <d v="2023-05-13T00:00:00"/>
    <d v="2023-05-16T00:00:00"/>
    <d v="2023-05-25T00:00:00"/>
    <x v="8"/>
    <s v="Południe"/>
    <n v="33"/>
    <n v="291"/>
    <s v="Szafy"/>
    <n v="7"/>
    <n v="7.4999999999999997E-2"/>
    <n v="1768.8"/>
    <n v="990.52800000000002"/>
    <n v="12381.6"/>
    <n v="5039.3112000000001"/>
    <x v="1"/>
  </r>
  <r>
    <s v="SO - 0004376"/>
    <s v="Hurtownik"/>
    <s v="WARE-PUJ1005"/>
    <d v="2023-05-13T00:00:00"/>
    <d v="2023-06-05T00:00:00"/>
    <d v="2023-06-12T00:00:00"/>
    <x v="2"/>
    <s v="Północny Wschód"/>
    <n v="48"/>
    <n v="320"/>
    <s v="Wieńce"/>
    <n v="8"/>
    <n v="0.15"/>
    <n v="3993.2"/>
    <n v="1717.076"/>
    <n v="31945.599999999999"/>
    <n v="15477.643199999999"/>
    <x v="0"/>
  </r>
  <r>
    <s v="SO - 0004377"/>
    <s v="Sklep stacjonarny"/>
    <s v="WARE-MKL1006"/>
    <d v="2023-05-14T00:00:00"/>
    <d v="2023-06-03T00:00:00"/>
    <d v="2023-06-12T00:00:00"/>
    <x v="10"/>
    <s v="Południe"/>
    <n v="46"/>
    <n v="333"/>
    <s v="Rzeźby"/>
    <n v="2"/>
    <n v="7.4999999999999997E-2"/>
    <n v="241.2"/>
    <n v="132.66"/>
    <n v="482.4"/>
    <n v="200.79900000000001"/>
    <x v="1"/>
  </r>
  <r>
    <s v="SO - 0004378"/>
    <s v="Sklep stacjonarny"/>
    <s v="WARE-MKL1006"/>
    <d v="2023-05-14T00:00:00"/>
    <d v="2023-06-06T00:00:00"/>
    <d v="2023-06-11T00:00:00"/>
    <x v="6"/>
    <s v="Zachód"/>
    <n v="40"/>
    <n v="340"/>
    <s v="Dywany"/>
    <n v="4"/>
    <n v="0.1"/>
    <n v="3926.2"/>
    <n v="2394.982"/>
    <n v="15704.8"/>
    <n v="5512.3847999999998"/>
    <x v="0"/>
  </r>
  <r>
    <s v="SO - 0004379"/>
    <s v="Dystrybutor"/>
    <s v="WARE-UHY1004"/>
    <d v="2023-05-14T00:00:00"/>
    <d v="2023-06-02T00:00:00"/>
    <d v="2023-06-06T00:00:00"/>
    <x v="13"/>
    <s v="Środkowy Zachód"/>
    <n v="26"/>
    <n v="251"/>
    <s v="Meble ogrodowe"/>
    <n v="2"/>
    <n v="0.05"/>
    <n v="3350"/>
    <n v="2579.5"/>
    <n v="6700"/>
    <n v="1463.9499999999998"/>
    <x v="1"/>
  </r>
  <r>
    <s v="SO - 0004380"/>
    <s v="Hurtownik"/>
    <s v="WARE-NMK1003"/>
    <d v="2023-05-14T00:00:00"/>
    <d v="2023-06-03T00:00:00"/>
    <d v="2023-06-12T00:00:00"/>
    <x v="2"/>
    <s v="Północny Wschód"/>
    <n v="14"/>
    <n v="145"/>
    <s v="Meble ogrodowe"/>
    <n v="3"/>
    <n v="0.15"/>
    <n v="1835.8"/>
    <n v="844.46799999999996"/>
    <n v="5507.4"/>
    <n v="2527.8966"/>
    <x v="0"/>
  </r>
  <r>
    <s v="SO - 0004381"/>
    <s v="Sklep stacjonarny"/>
    <s v="WARE-MKL1006"/>
    <d v="2023-05-14T00:00:00"/>
    <d v="2023-05-22T00:00:00"/>
    <d v="2023-05-28T00:00:00"/>
    <x v="0"/>
    <s v="Środkowy Zachód"/>
    <n v="20"/>
    <n v="366"/>
    <s v="Zastawa stołowa"/>
    <n v="6"/>
    <n v="7.4999999999999997E-2"/>
    <n v="1118.9000000000001"/>
    <n v="928.68700000000001"/>
    <n v="6713.4000000000005"/>
    <n v="1055.6821500000005"/>
    <x v="1"/>
  </r>
  <r>
    <s v="SO - 0004382"/>
    <s v="Sklep stacjonarny"/>
    <s v="WARE-MKL1006"/>
    <d v="2023-05-14T00:00:00"/>
    <d v="2023-05-29T00:00:00"/>
    <d v="2023-06-08T00:00:00"/>
    <x v="19"/>
    <s v="Północny Wschód"/>
    <n v="18"/>
    <n v="338"/>
    <s v="Meble ogrodowe"/>
    <n v="6"/>
    <n v="7.4999999999999997E-2"/>
    <n v="1051.9000000000001"/>
    <n v="568.02599999999995"/>
    <n v="6311.4000000000005"/>
    <n v="2685.5007000000005"/>
    <x v="1"/>
  </r>
  <r>
    <s v="SO - 0004383"/>
    <s v="Sklep stacjonarny"/>
    <s v="WARE-XYS1001"/>
    <d v="2023-05-14T00:00:00"/>
    <d v="2023-06-10T00:00:00"/>
    <d v="2023-06-17T00:00:00"/>
    <x v="18"/>
    <s v="Północny Wschód"/>
    <n v="11"/>
    <n v="54"/>
    <s v="Lustra"/>
    <n v="6"/>
    <n v="0.2"/>
    <n v="3577.8"/>
    <n v="2003.568"/>
    <n v="21466.800000000003"/>
    <n v="7556.3136000000013"/>
    <x v="0"/>
  </r>
  <r>
    <s v="SO - 0004384"/>
    <s v="Online"/>
    <s v="WARE-MKL1006"/>
    <d v="2023-05-14T00:00:00"/>
    <d v="2023-05-29T00:00:00"/>
    <d v="2023-06-07T00:00:00"/>
    <x v="21"/>
    <s v="Południe"/>
    <n v="20"/>
    <n v="340"/>
    <s v="Akcesoria"/>
    <n v="5"/>
    <n v="0.1"/>
    <n v="3953"/>
    <n v="2450.86"/>
    <n v="19765"/>
    <n v="6759.6299999999992"/>
    <x v="0"/>
  </r>
  <r>
    <s v="SO - 0004385"/>
    <s v="Sklep stacjonarny"/>
    <s v="WARE-PUJ1005"/>
    <d v="2023-05-15T00:00:00"/>
    <d v="2023-05-30T00:00:00"/>
    <d v="2023-06-01T00:00:00"/>
    <x v="15"/>
    <s v="Północny Wschód"/>
    <n v="34"/>
    <n v="328"/>
    <s v="Poduszki meblowe"/>
    <n v="6"/>
    <n v="0.3"/>
    <n v="2633.1"/>
    <n v="1263.8879999999999"/>
    <n v="15798.599999999999"/>
    <n v="5750.6904000000004"/>
    <x v="0"/>
  </r>
  <r>
    <s v="SO - 0004386"/>
    <s v="Sklep stacjonarny"/>
    <s v="WARE-XYS1001"/>
    <d v="2023-05-15T00:00:00"/>
    <d v="2023-05-20T00:00:00"/>
    <d v="2023-05-28T00:00:00"/>
    <x v="10"/>
    <s v="Południe"/>
    <n v="39"/>
    <n v="1"/>
    <s v="Dekoracje zewnętrzne"/>
    <n v="5"/>
    <n v="7.4999999999999997E-2"/>
    <n v="1045.2"/>
    <n v="418.08"/>
    <n v="5226"/>
    <n v="2900.4300000000003"/>
    <x v="1"/>
  </r>
  <r>
    <s v="SO - 0004387"/>
    <s v="Sklep stacjonarny"/>
    <s v="WARE-PUJ1005"/>
    <d v="2023-05-15T00:00:00"/>
    <d v="2023-05-20T00:00:00"/>
    <d v="2023-05-30T00:00:00"/>
    <x v="25"/>
    <s v="Środkowy Zachód"/>
    <n v="22"/>
    <n v="304"/>
    <s v="Poduszki meblowe"/>
    <n v="1"/>
    <n v="0.05"/>
    <n v="3792.2"/>
    <n v="2123.6320000000001"/>
    <n v="3792.2"/>
    <n v="1585.1395999999997"/>
    <x v="1"/>
  </r>
  <r>
    <s v="SO - 0004388"/>
    <s v="Hurtownik"/>
    <s v="WARE-NMK1003"/>
    <d v="2023-05-15T00:00:00"/>
    <d v="2023-05-28T00:00:00"/>
    <d v="2023-05-29T00:00:00"/>
    <x v="8"/>
    <s v="Południe"/>
    <n v="23"/>
    <n v="122"/>
    <s v="Audio"/>
    <n v="6"/>
    <n v="0.15"/>
    <n v="2653.2"/>
    <n v="1751.1120000000001"/>
    <n v="15919.199999999999"/>
    <n v="4600.6487999999981"/>
    <x v="0"/>
  </r>
  <r>
    <s v="SO - 0004389"/>
    <s v="Sklep stacjonarny"/>
    <s v="WARE-UHY1004"/>
    <d v="2023-05-15T00:00:00"/>
    <d v="2023-06-02T00:00:00"/>
    <d v="2023-06-07T00:00:00"/>
    <x v="22"/>
    <s v="Środkowy Zachód"/>
    <n v="23"/>
    <n v="207"/>
    <s v="Ozdoby"/>
    <n v="7"/>
    <n v="0.05"/>
    <n v="1005"/>
    <n v="402"/>
    <n v="7035"/>
    <n v="4009.95"/>
    <x v="1"/>
  </r>
  <r>
    <s v="SO - 0004390"/>
    <s v="Dystrybutor"/>
    <s v="WARE-UHY1004"/>
    <d v="2023-05-15T00:00:00"/>
    <d v="2023-05-22T00:00:00"/>
    <d v="2023-05-30T00:00:00"/>
    <x v="3"/>
    <s v="Środkowy Zachód"/>
    <n v="40"/>
    <n v="214"/>
    <s v="Kieliszki do koktajli"/>
    <n v="7"/>
    <n v="0.1"/>
    <n v="5929.5"/>
    <n v="4209.9449999999997"/>
    <n v="41506.5"/>
    <n v="10833.196500000002"/>
    <x v="0"/>
  </r>
  <r>
    <s v="SO - 0004391"/>
    <s v="Hurtownik"/>
    <s v="WARE-UHY1004"/>
    <d v="2023-05-16T00:00:00"/>
    <d v="2023-06-13T00:00:00"/>
    <d v="2023-06-22T00:00:00"/>
    <x v="8"/>
    <s v="Południe"/>
    <n v="29"/>
    <n v="209"/>
    <s v="Lampy podłogowe"/>
    <n v="3"/>
    <n v="7.4999999999999997E-2"/>
    <n v="3484"/>
    <n v="1637.48"/>
    <n v="10452"/>
    <n v="5124.0929999999998"/>
    <x v="1"/>
  </r>
  <r>
    <s v="SO - 0004392"/>
    <s v="Online"/>
    <s v="WARE-MKL1006"/>
    <d v="2023-05-16T00:00:00"/>
    <d v="2023-06-08T00:00:00"/>
    <d v="2023-06-14T00:00:00"/>
    <x v="4"/>
    <s v="Południe"/>
    <n v="34"/>
    <n v="335"/>
    <s v="Koce"/>
    <n v="1"/>
    <n v="0.4"/>
    <n v="1855.9"/>
    <n v="1484.72"/>
    <n v="1855.9"/>
    <n v="222.70800000000003"/>
    <x v="0"/>
  </r>
  <r>
    <s v="SO - 0004393"/>
    <s v="Sklep stacjonarny"/>
    <s v="WARE-UHY1004"/>
    <d v="2023-05-16T00:00:00"/>
    <d v="2023-06-07T00:00:00"/>
    <d v="2023-06-17T00:00:00"/>
    <x v="14"/>
    <s v="Północny Wschód"/>
    <n v="6"/>
    <n v="246"/>
    <s v="Kolekcje"/>
    <n v="7"/>
    <n v="0.05"/>
    <n v="5567.7"/>
    <n v="2728.1729999999998"/>
    <n v="38973.9"/>
    <n v="18882.854549999996"/>
    <x v="1"/>
  </r>
  <r>
    <s v="SO - 0004394"/>
    <s v="Sklep stacjonarny"/>
    <s v="WARE-MKL1006"/>
    <d v="2023-05-16T00:00:00"/>
    <d v="2023-05-27T00:00:00"/>
    <d v="2023-06-03T00:00:00"/>
    <x v="18"/>
    <s v="Północny Wschód"/>
    <n v="2"/>
    <n v="360"/>
    <s v="Wieńce"/>
    <n v="1"/>
    <n v="0.05"/>
    <n v="998.3"/>
    <n v="399.32"/>
    <n v="998.3"/>
    <n v="569.03099999999995"/>
    <x v="1"/>
  </r>
  <r>
    <s v="SO - 0004395"/>
    <s v="Sklep stacjonarny"/>
    <s v="WARE-NMK1003"/>
    <d v="2023-05-16T00:00:00"/>
    <d v="2023-06-07T00:00:00"/>
    <d v="2023-06-14T00:00:00"/>
    <x v="26"/>
    <s v="Południe"/>
    <n v="17"/>
    <n v="174"/>
    <s v="Zapachy do domu"/>
    <n v="4"/>
    <n v="7.4999999999999997E-2"/>
    <n v="2626.4"/>
    <n v="1785.952"/>
    <n v="10505.6"/>
    <n v="3109.6576000000005"/>
    <x v="1"/>
  </r>
  <r>
    <s v="SO - 0004396"/>
    <s v="Sklep stacjonarny"/>
    <s v="WARE-NBV1002"/>
    <d v="2023-05-16T00:00:00"/>
    <d v="2023-05-25T00:00:00"/>
    <d v="2023-05-28T00:00:00"/>
    <x v="0"/>
    <s v="Środkowy Zachód"/>
    <n v="14"/>
    <n v="60"/>
    <s v="Lampy stołowe"/>
    <n v="6"/>
    <n v="0.1"/>
    <n v="1112.2"/>
    <n v="656.19799999999998"/>
    <n v="6673.2000000000007"/>
    <n v="2462.4108000000006"/>
    <x v="0"/>
  </r>
  <r>
    <s v="SO - 0004397"/>
    <s v="Online"/>
    <s v="WARE-NMK1003"/>
    <d v="2023-05-16T00:00:00"/>
    <d v="2023-05-26T00:00:00"/>
    <d v="2023-06-04T00:00:00"/>
    <x v="17"/>
    <s v="Zachód"/>
    <n v="6"/>
    <n v="102"/>
    <s v="Pufy"/>
    <n v="1"/>
    <n v="7.4999999999999997E-2"/>
    <n v="227.8"/>
    <n v="97.953999999999994"/>
    <n v="227.8"/>
    <n v="120.10755"/>
    <x v="1"/>
  </r>
  <r>
    <s v="SO - 0004398"/>
    <s v="Sklep stacjonarny"/>
    <s v="WARE-NMK1003"/>
    <d v="2023-05-16T00:00:00"/>
    <d v="2023-06-04T00:00:00"/>
    <d v="2023-06-11T00:00:00"/>
    <x v="0"/>
    <s v="Środkowy Zachód"/>
    <n v="1"/>
    <n v="116"/>
    <s v="Naczynia serwisowe"/>
    <n v="1"/>
    <n v="7.4999999999999997E-2"/>
    <n v="3959.7"/>
    <n v="1940.2529999999999"/>
    <n v="3959.7"/>
    <n v="1867.9884749999999"/>
    <x v="1"/>
  </r>
  <r>
    <s v="SO - 0004399"/>
    <s v="Dystrybutor"/>
    <s v="WARE-NMK1003"/>
    <d v="2023-05-16T00:00:00"/>
    <d v="2023-05-22T00:00:00"/>
    <d v="2023-05-31T00:00:00"/>
    <x v="13"/>
    <s v="Środkowy Zachód"/>
    <n v="34"/>
    <n v="88"/>
    <s v="Lampy stołowe"/>
    <n v="8"/>
    <n v="0.2"/>
    <n v="6097"/>
    <n v="4816.63"/>
    <n v="48776"/>
    <n v="8194.3680000000004"/>
    <x v="0"/>
  </r>
  <r>
    <s v="SO - 0004400"/>
    <s v="Online"/>
    <s v="WARE-PUJ1005"/>
    <d v="2023-05-16T00:00:00"/>
    <d v="2023-05-31T00:00:00"/>
    <d v="2023-06-01T00:00:00"/>
    <x v="12"/>
    <s v="Zachód"/>
    <n v="28"/>
    <n v="295"/>
    <s v="Komputery"/>
    <n v="1"/>
    <n v="0.05"/>
    <n v="2552.6999999999998"/>
    <n v="1506.0930000000001"/>
    <n v="2552.6999999999998"/>
    <n v="994.27664999999968"/>
    <x v="1"/>
  </r>
  <r>
    <s v="SO - 0004401"/>
    <s v="Dystrybutor"/>
    <s v="WARE-PUJ1005"/>
    <d v="2023-05-16T00:00:00"/>
    <d v="2023-05-27T00:00:00"/>
    <d v="2023-06-04T00:00:00"/>
    <x v="13"/>
    <s v="Środkowy Zachód"/>
    <n v="24"/>
    <n v="295"/>
    <s v="Kolekcje"/>
    <n v="8"/>
    <n v="7.4999999999999997E-2"/>
    <n v="1025.0999999999999"/>
    <n v="512.54999999999995"/>
    <n v="8200.7999999999993"/>
    <n v="3792.87"/>
    <x v="1"/>
  </r>
  <r>
    <s v="SO - 0004402"/>
    <s v="Dystrybutor"/>
    <s v="WARE-UHY1004"/>
    <d v="2023-05-16T00:00:00"/>
    <d v="2023-06-06T00:00:00"/>
    <d v="2023-06-15T00:00:00"/>
    <x v="13"/>
    <s v="Środkowy Zachód"/>
    <n v="22"/>
    <n v="240"/>
    <s v="Rzeźby"/>
    <n v="7"/>
    <n v="7.4999999999999997E-2"/>
    <n v="2425.4"/>
    <n v="1455.24"/>
    <n v="16977.8"/>
    <n v="6281.786000000001"/>
    <x v="1"/>
  </r>
  <r>
    <s v="SO - 0004403"/>
    <s v="Sklep stacjonarny"/>
    <s v="WARE-PUJ1005"/>
    <d v="2023-05-17T00:00:00"/>
    <d v="2023-06-01T00:00:00"/>
    <d v="2023-06-08T00:00:00"/>
    <x v="0"/>
    <s v="Środkowy Zachód"/>
    <n v="6"/>
    <n v="271"/>
    <s v="Naczynia serwisowe"/>
    <n v="1"/>
    <n v="0.2"/>
    <n v="3892.7"/>
    <n v="1985.277"/>
    <n v="3892.7"/>
    <n v="1525.9384"/>
    <x v="0"/>
  </r>
  <r>
    <s v="SO - 0004404"/>
    <s v="Sklep stacjonarny"/>
    <s v="WARE-XYS1001"/>
    <d v="2023-05-17T00:00:00"/>
    <d v="2023-05-21T00:00:00"/>
    <d v="2023-05-25T00:00:00"/>
    <x v="26"/>
    <s v="Południe"/>
    <n v="21"/>
    <n v="11"/>
    <s v="Naczynia serwisowe"/>
    <n v="7"/>
    <n v="0.1"/>
    <n v="3906.1"/>
    <n v="2031.172"/>
    <n v="27342.7"/>
    <n v="11812.046399999999"/>
    <x v="0"/>
  </r>
  <r>
    <s v="SO - 0004405"/>
    <s v="Online"/>
    <s v="WARE-NBV1002"/>
    <d v="2023-05-17T00:00:00"/>
    <d v="2023-06-08T00:00:00"/>
    <d v="2023-06-11T00:00:00"/>
    <x v="22"/>
    <s v="Środkowy Zachód"/>
    <n v="35"/>
    <n v="80"/>
    <s v="Audio"/>
    <n v="7"/>
    <n v="0.3"/>
    <n v="1038.5"/>
    <n v="820.41499999999996"/>
    <n v="7269.5"/>
    <n v="1068.6165000000001"/>
    <x v="0"/>
  </r>
  <r>
    <s v="SO - 0004406"/>
    <s v="Online"/>
    <s v="WARE-NMK1003"/>
    <d v="2023-05-17T00:00:00"/>
    <d v="2023-06-02T00:00:00"/>
    <d v="2023-06-07T00:00:00"/>
    <x v="5"/>
    <s v="Północny Wschód"/>
    <n v="34"/>
    <n v="143"/>
    <s v="Obrusy"/>
    <n v="3"/>
    <n v="0.15"/>
    <n v="2398.6"/>
    <n v="1295.2439999999999"/>
    <n v="7195.7999999999993"/>
    <n v="2813.5578"/>
    <x v="0"/>
  </r>
  <r>
    <s v="SO - 0004407"/>
    <s v="Sklep stacjonarny"/>
    <s v="WARE-PUJ1005"/>
    <d v="2023-05-18T00:00:00"/>
    <d v="2023-06-04T00:00:00"/>
    <d v="2023-06-06T00:00:00"/>
    <x v="6"/>
    <s v="Zachód"/>
    <n v="3"/>
    <n v="309"/>
    <s v="Toaletki"/>
    <n v="8"/>
    <n v="0.05"/>
    <n v="1882.7"/>
    <n v="1374.3710000000001"/>
    <n v="15061.6"/>
    <n v="3863.3003999999996"/>
    <x v="1"/>
  </r>
  <r>
    <s v="SO - 0004408"/>
    <s v="Online"/>
    <s v="WARE-XYS1001"/>
    <d v="2023-05-18T00:00:00"/>
    <d v="2023-06-15T00:00:00"/>
    <d v="2023-06-20T00:00:00"/>
    <x v="4"/>
    <s v="Południe"/>
    <n v="44"/>
    <n v="12"/>
    <s v="Akcesoria"/>
    <n v="5"/>
    <n v="0.15"/>
    <n v="1145.7"/>
    <n v="836.36099999999999"/>
    <n v="5728.5"/>
    <n v="1314.6907500000002"/>
    <x v="0"/>
  </r>
  <r>
    <s v="SO - 0004409"/>
    <s v="Online"/>
    <s v="WARE-NMK1003"/>
    <d v="2023-05-18T00:00:00"/>
    <d v="2023-05-29T00:00:00"/>
    <d v="2023-06-01T00:00:00"/>
    <x v="9"/>
    <s v="Środkowy Zachód"/>
    <n v="37"/>
    <n v="185"/>
    <s v="Audio"/>
    <n v="3"/>
    <n v="7.4999999999999997E-2"/>
    <n v="3698.4"/>
    <n v="3069.672"/>
    <n v="11095.2"/>
    <n v="1744.7202000000002"/>
    <x v="1"/>
  </r>
  <r>
    <s v="SO - 0004410"/>
    <s v="Online"/>
    <s v="WARE-PUJ1005"/>
    <d v="2023-05-18T00:00:00"/>
    <d v="2023-06-15T00:00:00"/>
    <d v="2023-06-16T00:00:00"/>
    <x v="17"/>
    <s v="Zachód"/>
    <n v="28"/>
    <n v="328"/>
    <s v="Narzędzia barowe"/>
    <n v="8"/>
    <n v="0.15"/>
    <n v="2237.8000000000002"/>
    <n v="1678.35"/>
    <n v="17902.400000000001"/>
    <n v="3804.2600000000016"/>
    <x v="0"/>
  </r>
  <r>
    <s v="SO - 0004411"/>
    <s v="Dystrybutor"/>
    <s v="WARE-NMK1003"/>
    <d v="2023-05-18T00:00:00"/>
    <d v="2023-06-06T00:00:00"/>
    <d v="2023-06-14T00:00:00"/>
    <x v="23"/>
    <s v="Środkowy Zachód"/>
    <n v="29"/>
    <n v="185"/>
    <s v="Obrusy"/>
    <n v="8"/>
    <n v="0.05"/>
    <n v="194.3"/>
    <n v="102.979"/>
    <n v="1554.4"/>
    <n v="694.03960000000006"/>
    <x v="1"/>
  </r>
  <r>
    <s v="SO - 0004412"/>
    <s v="Sklep stacjonarny"/>
    <s v="WARE-PUJ1005"/>
    <d v="2023-05-18T00:00:00"/>
    <d v="2023-06-09T00:00:00"/>
    <d v="2023-06-15T00:00:00"/>
    <x v="6"/>
    <s v="Zachód"/>
    <n v="50"/>
    <n v="284"/>
    <s v="Wazy"/>
    <n v="2"/>
    <n v="7.4999999999999997E-2"/>
    <n v="1065.3"/>
    <n v="607.221"/>
    <n v="2130.6"/>
    <n v="847.44614999999999"/>
    <x v="1"/>
  </r>
  <r>
    <s v="SO - 0004413"/>
    <s v="Online"/>
    <s v="WARE-NMK1003"/>
    <d v="2023-05-18T00:00:00"/>
    <d v="2023-06-15T00:00:00"/>
    <d v="2023-06-23T00:00:00"/>
    <x v="4"/>
    <s v="Południe"/>
    <n v="24"/>
    <n v="129"/>
    <s v="Komputery"/>
    <n v="2"/>
    <n v="7.4999999999999997E-2"/>
    <n v="670"/>
    <n v="301.5"/>
    <n v="1340"/>
    <n v="681.72500000000002"/>
    <x v="1"/>
  </r>
  <r>
    <s v="SO - 0004414"/>
    <s v="Online"/>
    <s v="WARE-NMK1003"/>
    <d v="2023-05-18T00:00:00"/>
    <d v="2023-06-14T00:00:00"/>
    <d v="2023-06-16T00:00:00"/>
    <x v="12"/>
    <s v="Zachód"/>
    <n v="19"/>
    <n v="147"/>
    <s v="Komputery"/>
    <n v="7"/>
    <n v="0.05"/>
    <n v="958.1"/>
    <n v="450.30700000000002"/>
    <n v="6706.7"/>
    <n v="3376.8234499999999"/>
    <x v="1"/>
  </r>
  <r>
    <s v="SO - 0004415"/>
    <s v="Sklep stacjonarny"/>
    <s v="WARE-XYS1001"/>
    <d v="2023-05-18T00:00:00"/>
    <d v="2023-06-09T00:00:00"/>
    <d v="2023-06-14T00:00:00"/>
    <x v="26"/>
    <s v="Południe"/>
    <n v="20"/>
    <n v="31"/>
    <s v="Akcesoria"/>
    <n v="7"/>
    <n v="7.4999999999999997E-2"/>
    <n v="1078.7"/>
    <n v="819.81200000000001"/>
    <n v="7550.9000000000005"/>
    <n v="1676.2998000000005"/>
    <x v="1"/>
  </r>
  <r>
    <s v="SO - 0004416"/>
    <s v="Dystrybutor"/>
    <s v="WARE-MKL1006"/>
    <d v="2023-05-18T00:00:00"/>
    <d v="2023-06-15T00:00:00"/>
    <d v="2023-06-25T00:00:00"/>
    <x v="13"/>
    <s v="Środkowy Zachód"/>
    <n v="3"/>
    <n v="361"/>
    <s v="Rzeźby"/>
    <n v="8"/>
    <n v="0.05"/>
    <n v="187.6"/>
    <n v="103.18"/>
    <n v="1500.8"/>
    <n v="641.59199999999987"/>
    <x v="1"/>
  </r>
  <r>
    <s v="SO - 0004417"/>
    <s v="Dystrybutor"/>
    <s v="WARE-XYS1001"/>
    <d v="2023-05-18T00:00:00"/>
    <d v="2023-06-06T00:00:00"/>
    <d v="2023-06-13T00:00:00"/>
    <x v="23"/>
    <s v="Środkowy Zachód"/>
    <n v="7"/>
    <n v="44"/>
    <s v="Obrusy"/>
    <n v="7"/>
    <n v="0.4"/>
    <n v="3772.1"/>
    <n v="2112.3760000000002"/>
    <n v="26404.7"/>
    <n v="6970.8407999999981"/>
    <x v="0"/>
  </r>
  <r>
    <s v="SO - 0004418"/>
    <s v="Sklep stacjonarny"/>
    <s v="WARE-XYS1001"/>
    <d v="2023-05-18T00:00:00"/>
    <d v="2023-06-09T00:00:00"/>
    <d v="2023-06-10T00:00:00"/>
    <x v="14"/>
    <s v="Północny Wschód"/>
    <n v="8"/>
    <n v="55"/>
    <s v="Zapachy do domu"/>
    <n v="5"/>
    <n v="0.05"/>
    <n v="743.7"/>
    <n v="468.53100000000001"/>
    <n v="3718.5"/>
    <n v="1307.0527500000003"/>
    <x v="1"/>
  </r>
  <r>
    <s v="SO - 0004419"/>
    <s v="Sklep stacjonarny"/>
    <s v="WARE-MKL1006"/>
    <d v="2023-05-18T00:00:00"/>
    <d v="2023-06-11T00:00:00"/>
    <d v="2023-06-17T00:00:00"/>
    <x v="6"/>
    <s v="Zachód"/>
    <n v="48"/>
    <n v="340"/>
    <s v="Naczynia do pieczenia"/>
    <n v="2"/>
    <n v="0.05"/>
    <n v="3979.8"/>
    <n v="3104.2440000000001"/>
    <n v="7959.6"/>
    <n v="1663.5563999999999"/>
    <x v="1"/>
  </r>
  <r>
    <s v="SO - 0004420"/>
    <s v="Dystrybutor"/>
    <s v="WARE-NMK1003"/>
    <d v="2023-05-19T00:00:00"/>
    <d v="2023-06-02T00:00:00"/>
    <d v="2023-06-10T00:00:00"/>
    <x v="3"/>
    <s v="Środkowy Zachód"/>
    <n v="44"/>
    <n v="162"/>
    <s v="Kieliszki do koktajli"/>
    <n v="7"/>
    <n v="0.3"/>
    <n v="3966.4"/>
    <n v="1824.5440000000001"/>
    <n v="27764.799999999999"/>
    <n v="10495.094399999998"/>
    <x v="0"/>
  </r>
  <r>
    <s v="SO - 0004421"/>
    <s v="Hurtownik"/>
    <s v="WARE-XYS1001"/>
    <d v="2023-05-19T00:00:00"/>
    <d v="2023-06-06T00:00:00"/>
    <d v="2023-06-10T00:00:00"/>
    <x v="20"/>
    <s v="Zachód"/>
    <n v="13"/>
    <n v="13"/>
    <s v="Lampy podłogowe"/>
    <n v="6"/>
    <n v="7.4999999999999997E-2"/>
    <n v="227.8"/>
    <n v="113.9"/>
    <n v="1366.8000000000002"/>
    <n v="632.1450000000001"/>
    <x v="1"/>
  </r>
  <r>
    <s v="SO - 0004422"/>
    <s v="Sklep stacjonarny"/>
    <s v="WARE-PUJ1005"/>
    <d v="2023-05-19T00:00:00"/>
    <d v="2023-05-24T00:00:00"/>
    <d v="2023-06-01T00:00:00"/>
    <x v="18"/>
    <s v="Północny Wschód"/>
    <n v="8"/>
    <n v="284"/>
    <s v="Rzeźby"/>
    <n v="8"/>
    <n v="0.3"/>
    <n v="5822.3"/>
    <n v="2736.4810000000002"/>
    <n v="46578.400000000001"/>
    <n v="17280.5864"/>
    <x v="0"/>
  </r>
  <r>
    <s v="SO - 0004423"/>
    <s v="Sklep stacjonarny"/>
    <s v="WARE-NBV1002"/>
    <d v="2023-05-19T00:00:00"/>
    <d v="2023-06-02T00:00:00"/>
    <d v="2023-06-04T00:00:00"/>
    <x v="25"/>
    <s v="Środkowy Zachód"/>
    <n v="2"/>
    <n v="69"/>
    <s v="Wisiorki"/>
    <n v="1"/>
    <n v="0.2"/>
    <n v="1192.5999999999999"/>
    <n v="596.29999999999995"/>
    <n v="1192.5999999999999"/>
    <n v="477.03999999999996"/>
    <x v="0"/>
  </r>
  <r>
    <s v="SO - 0004424"/>
    <s v="Sklep stacjonarny"/>
    <s v="WARE-NMK1003"/>
    <d v="2023-05-19T00:00:00"/>
    <d v="2023-06-13T00:00:00"/>
    <d v="2023-06-21T00:00:00"/>
    <x v="26"/>
    <s v="Południe"/>
    <n v="29"/>
    <n v="180"/>
    <s v="Kieliszki do koktajli"/>
    <n v="8"/>
    <n v="0.05"/>
    <n v="1762.1"/>
    <n v="775.32399999999996"/>
    <n v="14096.8"/>
    <n v="7499.4975999999997"/>
    <x v="1"/>
  </r>
  <r>
    <s v="SO - 0004425"/>
    <s v="Sklep stacjonarny"/>
    <s v="WARE-UHY1004"/>
    <d v="2023-05-19T00:00:00"/>
    <d v="2023-06-06T00:00:00"/>
    <d v="2023-06-13T00:00:00"/>
    <x v="15"/>
    <s v="Północny Wschód"/>
    <n v="34"/>
    <n v="236"/>
    <s v="Poduszki"/>
    <n v="5"/>
    <n v="0.05"/>
    <n v="904.5"/>
    <n v="470.34"/>
    <n v="4522.5"/>
    <n v="2062.2600000000002"/>
    <x v="1"/>
  </r>
  <r>
    <s v="SO - 0004426"/>
    <s v="Sklep stacjonarny"/>
    <s v="WARE-MKL1006"/>
    <d v="2023-05-19T00:00:00"/>
    <d v="2023-05-26T00:00:00"/>
    <d v="2023-06-05T00:00:00"/>
    <x v="26"/>
    <s v="Południe"/>
    <n v="35"/>
    <n v="348"/>
    <s v="Wisiorki"/>
    <n v="1"/>
    <n v="7.4999999999999997E-2"/>
    <n v="234.5"/>
    <n v="159.46"/>
    <n v="234.5"/>
    <n v="69.411999999999992"/>
    <x v="1"/>
  </r>
  <r>
    <s v="SO - 0004427"/>
    <s v="Online"/>
    <s v="WARE-MKL1006"/>
    <d v="2023-05-20T00:00:00"/>
    <d v="2023-06-08T00:00:00"/>
    <d v="2023-06-18T00:00:00"/>
    <x v="21"/>
    <s v="Południe"/>
    <n v="17"/>
    <n v="338"/>
    <s v="Lampy stołowe"/>
    <n v="5"/>
    <n v="0.05"/>
    <n v="2974.8"/>
    <n v="1665.8879999999999"/>
    <n v="14874"/>
    <n v="6217.3320000000012"/>
    <x v="1"/>
  </r>
  <r>
    <s v="SO - 0004428"/>
    <s v="Online"/>
    <s v="WARE-PUJ1005"/>
    <d v="2023-05-20T00:00:00"/>
    <d v="2023-06-13T00:00:00"/>
    <d v="2023-06-18T00:00:00"/>
    <x v="17"/>
    <s v="Zachód"/>
    <n v="15"/>
    <n v="289"/>
    <s v="Audio"/>
    <n v="4"/>
    <n v="0.05"/>
    <n v="1051.9000000000001"/>
    <n v="694.25400000000002"/>
    <n v="4207.6000000000004"/>
    <n v="1359.0548000000001"/>
    <x v="1"/>
  </r>
  <r>
    <s v="SO - 0004429"/>
    <s v="Dystrybutor"/>
    <s v="WARE-NMK1003"/>
    <d v="2023-05-20T00:00:00"/>
    <d v="2023-06-10T00:00:00"/>
    <d v="2023-06-16T00:00:00"/>
    <x v="12"/>
    <s v="Zachód"/>
    <n v="45"/>
    <n v="190"/>
    <s v="Lustra"/>
    <n v="1"/>
    <n v="0.05"/>
    <n v="837.5"/>
    <n v="569.5"/>
    <n v="837.5"/>
    <n v="254.6"/>
    <x v="1"/>
  </r>
  <r>
    <s v="SO - 0004430"/>
    <s v="Online"/>
    <s v="WARE-NMK1003"/>
    <d v="2023-05-20T00:00:00"/>
    <d v="2023-06-05T00:00:00"/>
    <d v="2023-06-14T00:00:00"/>
    <x v="12"/>
    <s v="Zachód"/>
    <n v="3"/>
    <n v="98"/>
    <s v="Meble do jadalni"/>
    <n v="6"/>
    <n v="0.05"/>
    <n v="5071.8999999999996"/>
    <n v="3246.0160000000001"/>
    <n v="30431.399999999998"/>
    <n v="10407.538799999997"/>
    <x v="1"/>
  </r>
  <r>
    <s v="SO - 0004431"/>
    <s v="Online"/>
    <s v="WARE-NMK1003"/>
    <d v="2023-05-20T00:00:00"/>
    <d v="2023-06-14T00:00:00"/>
    <d v="2023-06-16T00:00:00"/>
    <x v="22"/>
    <s v="Środkowy Zachód"/>
    <n v="24"/>
    <n v="143"/>
    <s v="Meble ogrodowe"/>
    <n v="2"/>
    <n v="0.1"/>
    <n v="6445.4"/>
    <n v="5414.1360000000004"/>
    <n v="12890.8"/>
    <n v="1856.2751999999987"/>
    <x v="0"/>
  </r>
  <r>
    <s v="SO - 0004432"/>
    <s v="Sklep stacjonarny"/>
    <s v="WARE-NMK1003"/>
    <d v="2023-05-20T00:00:00"/>
    <d v="2023-05-28T00:00:00"/>
    <d v="2023-05-29T00:00:00"/>
    <x v="26"/>
    <s v="Południe"/>
    <n v="26"/>
    <n v="126"/>
    <s v="Audio"/>
    <n v="1"/>
    <n v="0.1"/>
    <n v="850.9"/>
    <n v="646.68399999999997"/>
    <n v="850.9"/>
    <n v="183.79440000000002"/>
    <x v="0"/>
  </r>
  <r>
    <s v="SO - 0004433"/>
    <s v="Online"/>
    <s v="WARE-NBV1002"/>
    <d v="2023-05-20T00:00:00"/>
    <d v="2023-05-29T00:00:00"/>
    <d v="2023-06-08T00:00:00"/>
    <x v="4"/>
    <s v="Południe"/>
    <n v="33"/>
    <n v="76"/>
    <s v="Koce"/>
    <n v="8"/>
    <n v="7.4999999999999997E-2"/>
    <n v="690.1"/>
    <n v="552.08000000000004"/>
    <n v="5520.8"/>
    <n v="1021.348"/>
    <x v="1"/>
  </r>
  <r>
    <s v="SO - 0004434"/>
    <s v="Sklep stacjonarny"/>
    <s v="WARE-NMK1003"/>
    <d v="2023-05-20T00:00:00"/>
    <d v="2023-06-13T00:00:00"/>
    <d v="2023-06-17T00:00:00"/>
    <x v="0"/>
    <s v="Środkowy Zachód"/>
    <n v="43"/>
    <n v="146"/>
    <s v="Rzeźby"/>
    <n v="4"/>
    <n v="0.3"/>
    <n v="167.5"/>
    <n v="77.05"/>
    <n v="670"/>
    <n v="253.26"/>
    <x v="0"/>
  </r>
  <r>
    <s v="SO - 0004435"/>
    <s v="Sklep stacjonarny"/>
    <s v="WARE-UHY1004"/>
    <d v="2023-05-20T00:00:00"/>
    <d v="2023-05-24T00:00:00"/>
    <d v="2023-06-03T00:00:00"/>
    <x v="10"/>
    <s v="Południe"/>
    <n v="9"/>
    <n v="245"/>
    <s v="Pufy"/>
    <n v="6"/>
    <n v="0.4"/>
    <n v="1098.8"/>
    <n v="571.37599999999998"/>
    <n v="6592.7999999999993"/>
    <n v="1898.7263999999998"/>
    <x v="0"/>
  </r>
  <r>
    <s v="SO - 0004436"/>
    <s v="Online"/>
    <s v="WARE-PUJ1005"/>
    <d v="2023-05-20T00:00:00"/>
    <d v="2023-06-01T00:00:00"/>
    <d v="2023-06-07T00:00:00"/>
    <x v="17"/>
    <s v="Zachód"/>
    <n v="16"/>
    <n v="280"/>
    <s v="Meble do jadalni"/>
    <n v="4"/>
    <n v="0.05"/>
    <n v="2532.6"/>
    <n v="1950.1020000000001"/>
    <n v="10130.4"/>
    <n v="2213.4923999999992"/>
    <x v="1"/>
  </r>
  <r>
    <s v="SO - 0004437"/>
    <s v="Online"/>
    <s v="WARE-NMK1003"/>
    <d v="2023-05-21T00:00:00"/>
    <d v="2023-06-09T00:00:00"/>
    <d v="2023-06-10T00:00:00"/>
    <x v="21"/>
    <s v="Południe"/>
    <n v="37"/>
    <n v="161"/>
    <s v="Zegary"/>
    <n v="4"/>
    <n v="0.2"/>
    <n v="1085.4000000000001"/>
    <n v="586.11599999999999"/>
    <n v="4341.6000000000004"/>
    <n v="1597.7088000000003"/>
    <x v="0"/>
  </r>
  <r>
    <s v="SO - 0004438"/>
    <s v="Online"/>
    <s v="WARE-NMK1003"/>
    <d v="2023-05-21T00:00:00"/>
    <d v="2023-05-24T00:00:00"/>
    <d v="2023-05-25T00:00:00"/>
    <x v="9"/>
    <s v="Środkowy Zachód"/>
    <n v="25"/>
    <n v="169"/>
    <s v="Meble sypialniane"/>
    <n v="1"/>
    <n v="7.4999999999999997E-2"/>
    <n v="951.4"/>
    <n v="704.03599999999994"/>
    <n v="951.4"/>
    <n v="228.81170000000003"/>
    <x v="1"/>
  </r>
  <r>
    <s v="SO - 0004439"/>
    <s v="Online"/>
    <s v="WARE-NMK1003"/>
    <d v="2023-05-21T00:00:00"/>
    <d v="2023-05-30T00:00:00"/>
    <d v="2023-06-09T00:00:00"/>
    <x v="4"/>
    <s v="Południe"/>
    <n v="40"/>
    <n v="163"/>
    <s v="Półmiski"/>
    <n v="5"/>
    <n v="7.4999999999999997E-2"/>
    <n v="2586.1999999999998"/>
    <n v="1163.79"/>
    <n v="12931"/>
    <n v="6578.6462499999998"/>
    <x v="1"/>
  </r>
  <r>
    <s v="SO - 0004440"/>
    <s v="Online"/>
    <s v="WARE-PUJ1005"/>
    <d v="2023-05-21T00:00:00"/>
    <d v="2023-05-24T00:00:00"/>
    <d v="2023-06-03T00:00:00"/>
    <x v="5"/>
    <s v="Północny Wschód"/>
    <n v="3"/>
    <n v="288"/>
    <s v="Meble ogrodowe"/>
    <n v="8"/>
    <n v="0.4"/>
    <n v="1708.5"/>
    <n v="1161.78"/>
    <n v="13668"/>
    <n v="2624.2559999999999"/>
    <x v="0"/>
  </r>
  <r>
    <s v="SO - 0004441"/>
    <s v="Sklep stacjonarny"/>
    <s v="WARE-UHY1004"/>
    <d v="2023-05-22T00:00:00"/>
    <d v="2023-06-10T00:00:00"/>
    <d v="2023-06-16T00:00:00"/>
    <x v="18"/>
    <s v="Północny Wschód"/>
    <n v="4"/>
    <n v="212"/>
    <s v="Świece"/>
    <n v="3"/>
    <n v="0.15"/>
    <n v="1078.7"/>
    <n v="506.98899999999998"/>
    <n v="3236.1000000000004"/>
    <n v="1457.8630499999999"/>
    <x v="0"/>
  </r>
  <r>
    <s v="SO - 0004442"/>
    <s v="Sklep stacjonarny"/>
    <s v="WARE-UHY1004"/>
    <d v="2023-05-22T00:00:00"/>
    <d v="2023-06-17T00:00:00"/>
    <d v="2023-06-20T00:00:00"/>
    <x v="0"/>
    <s v="Środkowy Zachód"/>
    <n v="50"/>
    <n v="249"/>
    <s v="Wisiorki"/>
    <n v="5"/>
    <n v="0.05"/>
    <n v="1132.3"/>
    <n v="758.64099999999996"/>
    <n v="5661.5"/>
    <n v="1774.8802499999999"/>
    <x v="1"/>
  </r>
  <r>
    <s v="SO - 0004443"/>
    <s v="Dystrybutor"/>
    <s v="WARE-XYS1001"/>
    <d v="2023-05-22T00:00:00"/>
    <d v="2023-06-16T00:00:00"/>
    <d v="2023-06-17T00:00:00"/>
    <x v="3"/>
    <s v="Środkowy Zachód"/>
    <n v="44"/>
    <n v="42"/>
    <s v="Świece"/>
    <n v="7"/>
    <n v="0.15"/>
    <n v="1983.2"/>
    <n v="1269.248"/>
    <n v="13882.4"/>
    <n v="4248.0144"/>
    <x v="0"/>
  </r>
  <r>
    <s v="SO - 0004444"/>
    <s v="Online"/>
    <s v="WARE-XYS1001"/>
    <d v="2023-05-22T00:00:00"/>
    <d v="2023-06-06T00:00:00"/>
    <d v="2023-06-10T00:00:00"/>
    <x v="21"/>
    <s v="Południe"/>
    <n v="14"/>
    <n v="10"/>
    <s v="Zastawa stołowa"/>
    <n v="6"/>
    <n v="7.4999999999999997E-2"/>
    <n v="1051.9000000000001"/>
    <n v="746.84900000000005"/>
    <n v="6311.4000000000005"/>
    <n v="1693.0330500000002"/>
    <x v="1"/>
  </r>
  <r>
    <s v="SO - 0004445"/>
    <s v="Hurtownik"/>
    <s v="WARE-NMK1003"/>
    <d v="2023-05-22T00:00:00"/>
    <d v="2023-06-09T00:00:00"/>
    <d v="2023-06-10T00:00:00"/>
    <x v="8"/>
    <s v="Południe"/>
    <n v="6"/>
    <n v="120"/>
    <s v="Ramki na zdjęcia"/>
    <n v="4"/>
    <n v="0.15"/>
    <n v="3979.8"/>
    <n v="2268.4859999999999"/>
    <n v="15919.2"/>
    <n v="5818.4676000000009"/>
    <x v="0"/>
  </r>
  <r>
    <s v="SO - 0004446"/>
    <s v="Online"/>
    <s v="WARE-NMK1003"/>
    <d v="2023-05-22T00:00:00"/>
    <d v="2023-05-31T00:00:00"/>
    <d v="2023-06-01T00:00:00"/>
    <x v="12"/>
    <s v="Zachód"/>
    <n v="46"/>
    <n v="97"/>
    <s v="Kwiaty"/>
    <n v="6"/>
    <n v="0.05"/>
    <n v="1708.5"/>
    <n v="683.4"/>
    <n v="10251"/>
    <n v="5843.0699999999988"/>
    <x v="1"/>
  </r>
  <r>
    <s v="SO - 0004447"/>
    <s v="Online"/>
    <s v="WARE-XYS1001"/>
    <d v="2023-05-22T00:00:00"/>
    <d v="2023-06-08T00:00:00"/>
    <d v="2023-06-11T00:00:00"/>
    <x v="5"/>
    <s v="Północny Wschód"/>
    <n v="13"/>
    <n v="42"/>
    <s v="Przechowywanie wina"/>
    <n v="7"/>
    <n v="0.1"/>
    <n v="1005"/>
    <n v="623.1"/>
    <n v="7035"/>
    <n v="2405.9699999999998"/>
    <x v="0"/>
  </r>
  <r>
    <s v="SO - 0004448"/>
    <s v="Online"/>
    <s v="WARE-XYS1001"/>
    <d v="2023-05-22T00:00:00"/>
    <d v="2023-06-09T00:00:00"/>
    <d v="2023-06-15T00:00:00"/>
    <x v="22"/>
    <s v="Środkowy Zachód"/>
    <n v="44"/>
    <n v="4"/>
    <s v="Szkło stołowe"/>
    <n v="8"/>
    <n v="7.4999999999999997E-2"/>
    <n v="3845.8"/>
    <n v="2615.1439999999998"/>
    <n v="30766.400000000001"/>
    <n v="9106.8544000000038"/>
    <x v="1"/>
  </r>
  <r>
    <s v="SO - 0004449"/>
    <s v="Dystrybutor"/>
    <s v="WARE-UHY1004"/>
    <d v="2023-05-23T00:00:00"/>
    <d v="2023-06-18T00:00:00"/>
    <d v="2023-06-25T00:00:00"/>
    <x v="24"/>
    <s v="Północny Wschód"/>
    <n v="15"/>
    <n v="247"/>
    <s v="Zegary"/>
    <n v="3"/>
    <n v="7.4999999999999997E-2"/>
    <n v="1125.5999999999999"/>
    <n v="664.10400000000004"/>
    <n v="3376.7999999999997"/>
    <n v="1280.6513999999997"/>
    <x v="1"/>
  </r>
  <r>
    <s v="SO - 0004450"/>
    <s v="Dystrybutor"/>
    <s v="WARE-UHY1004"/>
    <d v="2023-05-23T00:00:00"/>
    <d v="2023-06-03T00:00:00"/>
    <d v="2023-06-13T00:00:00"/>
    <x v="7"/>
    <s v="Południe"/>
    <n v="36"/>
    <n v="205"/>
    <s v="Wisiorki"/>
    <n v="4"/>
    <n v="0.2"/>
    <n v="1025.0999999999999"/>
    <n v="666.31500000000005"/>
    <n v="4100.3999999999996"/>
    <n v="1148.1119999999996"/>
    <x v="0"/>
  </r>
  <r>
    <s v="SO - 0004451"/>
    <s v="Hurtownik"/>
    <s v="WARE-NMK1003"/>
    <d v="2023-05-23T00:00:00"/>
    <d v="2023-06-02T00:00:00"/>
    <d v="2023-06-09T00:00:00"/>
    <x v="20"/>
    <s v="Zachód"/>
    <n v="10"/>
    <n v="176"/>
    <s v="Koce"/>
    <n v="1"/>
    <n v="0.3"/>
    <n v="6559.3"/>
    <n v="5444.2190000000001"/>
    <n v="6559.3"/>
    <n v="780.55670000000009"/>
    <x v="0"/>
  </r>
  <r>
    <s v="SO - 0004452"/>
    <s v="Online"/>
    <s v="WARE-NMK1003"/>
    <d v="2023-05-23T00:00:00"/>
    <d v="2023-06-05T00:00:00"/>
    <d v="2023-06-14T00:00:00"/>
    <x v="4"/>
    <s v="Południe"/>
    <n v="22"/>
    <n v="160"/>
    <s v="Świece"/>
    <n v="2"/>
    <n v="7.4999999999999997E-2"/>
    <n v="2318.1999999999998"/>
    <n v="1043.19"/>
    <n v="4636.3999999999996"/>
    <n v="2358.7684999999997"/>
    <x v="1"/>
  </r>
  <r>
    <s v="SO - 0004453"/>
    <s v="Sklep stacjonarny"/>
    <s v="WARE-XYS1001"/>
    <d v="2023-05-23T00:00:00"/>
    <d v="2023-06-17T00:00:00"/>
    <d v="2023-06-19T00:00:00"/>
    <x v="16"/>
    <s v="Zachód"/>
    <n v="47"/>
    <n v="38"/>
    <s v="Ramki na zdjęcia"/>
    <n v="1"/>
    <n v="7.4999999999999997E-2"/>
    <n v="1058.5999999999999"/>
    <n v="656.33199999999999"/>
    <n v="1058.5999999999999"/>
    <n v="372.09789999999992"/>
    <x v="1"/>
  </r>
  <r>
    <s v="SO - 0004454"/>
    <s v="Online"/>
    <s v="WARE-NMK1003"/>
    <d v="2023-05-24T00:00:00"/>
    <d v="2023-06-02T00:00:00"/>
    <d v="2023-06-07T00:00:00"/>
    <x v="17"/>
    <s v="Zachód"/>
    <n v="10"/>
    <n v="155"/>
    <s v="Kieliszki do koktajli"/>
    <n v="4"/>
    <n v="0.3"/>
    <n v="1762.1"/>
    <n v="1356.817"/>
    <n v="7048.4"/>
    <n v="1134.7923999999996"/>
    <x v="0"/>
  </r>
  <r>
    <s v="SO - 0004455"/>
    <s v="Sklep stacjonarny"/>
    <s v="WARE-UHY1004"/>
    <d v="2023-05-24T00:00:00"/>
    <d v="2023-06-07T00:00:00"/>
    <d v="2023-06-12T00:00:00"/>
    <x v="26"/>
    <s v="Południe"/>
    <n v="40"/>
    <n v="252"/>
    <s v="Akcesoria"/>
    <n v="4"/>
    <n v="0.05"/>
    <n v="1051.9000000000001"/>
    <n v="452.31700000000001"/>
    <n v="4207.6000000000004"/>
    <n v="2278.4154000000003"/>
    <x v="1"/>
  </r>
  <r>
    <s v="SO - 0004456"/>
    <s v="Sklep stacjonarny"/>
    <s v="WARE-UHY1004"/>
    <d v="2023-05-24T00:00:00"/>
    <d v="2023-06-18T00:00:00"/>
    <d v="2023-06-23T00:00:00"/>
    <x v="0"/>
    <s v="Środkowy Zachód"/>
    <n v="42"/>
    <n v="247"/>
    <s v="Ozdoby"/>
    <n v="4"/>
    <n v="0.15"/>
    <n v="2572.8000000000002"/>
    <n v="1312.1279999999999"/>
    <n v="10291.200000000001"/>
    <n v="4286.2848000000004"/>
    <x v="0"/>
  </r>
  <r>
    <s v="SO - 0004457"/>
    <s v="Sklep stacjonarny"/>
    <s v="WARE-XYS1001"/>
    <d v="2023-05-24T00:00:00"/>
    <d v="2023-06-11T00:00:00"/>
    <d v="2023-06-14T00:00:00"/>
    <x v="10"/>
    <s v="Południe"/>
    <n v="17"/>
    <n v="17"/>
    <s v="Poduszki"/>
    <n v="7"/>
    <n v="7.4999999999999997E-2"/>
    <n v="1835.8"/>
    <n v="1413.566"/>
    <n v="12850.6"/>
    <n v="2733.9651499999995"/>
    <x v="1"/>
  </r>
  <r>
    <s v="SO - 0004458"/>
    <s v="Online"/>
    <s v="WARE-PUJ1005"/>
    <d v="2023-05-24T00:00:00"/>
    <d v="2023-06-17T00:00:00"/>
    <d v="2023-06-22T00:00:00"/>
    <x v="4"/>
    <s v="Południe"/>
    <n v="15"/>
    <n v="321"/>
    <s v="Meble łazienkowe"/>
    <n v="8"/>
    <n v="0.1"/>
    <n v="1078.7"/>
    <n v="453.05399999999997"/>
    <n v="8629.6"/>
    <n v="4504.6512000000002"/>
    <x v="0"/>
  </r>
  <r>
    <s v="SO - 0004459"/>
    <s v="Online"/>
    <s v="WARE-PUJ1005"/>
    <d v="2023-05-24T00:00:00"/>
    <d v="2023-06-19T00:00:00"/>
    <d v="2023-06-29T00:00:00"/>
    <x v="11"/>
    <s v="Środkowy Zachód"/>
    <n v="39"/>
    <n v="270"/>
    <s v="Lampy stołowe"/>
    <n v="2"/>
    <n v="7.4999999999999997E-2"/>
    <n v="3919.5"/>
    <n v="3018.0149999999999"/>
    <n v="7839"/>
    <n v="1667.7472500000003"/>
    <x v="1"/>
  </r>
  <r>
    <s v="SO - 0004460"/>
    <s v="Sklep stacjonarny"/>
    <s v="WARE-NMK1003"/>
    <d v="2023-05-24T00:00:00"/>
    <d v="2023-06-08T00:00:00"/>
    <d v="2023-06-17T00:00:00"/>
    <x v="15"/>
    <s v="Północny Wschód"/>
    <n v="14"/>
    <n v="203"/>
    <s v="Akcesoria"/>
    <n v="1"/>
    <n v="7.4999999999999997E-2"/>
    <n v="5688.3"/>
    <n v="4152.4589999999998"/>
    <n v="5688.3"/>
    <n v="1420.6529250000003"/>
    <x v="1"/>
  </r>
  <r>
    <s v="SO - 0004461"/>
    <s v="Online"/>
    <s v="WARE-UHY1004"/>
    <d v="2023-05-24T00:00:00"/>
    <d v="2023-06-12T00:00:00"/>
    <d v="2023-06-21T00:00:00"/>
    <x v="21"/>
    <s v="Południe"/>
    <n v="4"/>
    <n v="213"/>
    <s v="Naczynia do pieczenia"/>
    <n v="7"/>
    <n v="0.15"/>
    <n v="2438.8000000000002"/>
    <n v="1414.5039999999999"/>
    <n v="17071.600000000002"/>
    <n v="6094.5612000000019"/>
    <x v="0"/>
  </r>
  <r>
    <s v="SO - 0004462"/>
    <s v="Sklep stacjonarny"/>
    <s v="WARE-MKL1006"/>
    <d v="2023-05-24T00:00:00"/>
    <d v="2023-05-28T00:00:00"/>
    <d v="2023-06-07T00:00:00"/>
    <x v="1"/>
    <s v="Zachód"/>
    <n v="6"/>
    <n v="365"/>
    <s v="Rzeźby"/>
    <n v="2"/>
    <n v="0.1"/>
    <n v="837.5"/>
    <n v="502.5"/>
    <n v="1675"/>
    <n v="603"/>
    <x v="0"/>
  </r>
  <r>
    <s v="SO - 0004463"/>
    <s v="Dystrybutor"/>
    <s v="WARE-NMK1003"/>
    <d v="2023-05-24T00:00:00"/>
    <d v="2023-06-05T00:00:00"/>
    <d v="2023-06-13T00:00:00"/>
    <x v="7"/>
    <s v="Południe"/>
    <n v="20"/>
    <n v="170"/>
    <s v="Zastawa stołowa"/>
    <n v="7"/>
    <n v="0.05"/>
    <n v="6438.7"/>
    <n v="4378.3159999999998"/>
    <n v="45070.9"/>
    <n v="13701.553599999999"/>
    <x v="1"/>
  </r>
  <r>
    <s v="SO - 0004464"/>
    <s v="Hurtownik"/>
    <s v="WARE-NMK1003"/>
    <d v="2023-05-25T00:00:00"/>
    <d v="2023-06-19T00:00:00"/>
    <d v="2023-06-20T00:00:00"/>
    <x v="20"/>
    <s v="Zachód"/>
    <n v="15"/>
    <n v="136"/>
    <s v="Kwiaty"/>
    <n v="8"/>
    <n v="0.05"/>
    <n v="1795.6"/>
    <n v="1400.568"/>
    <n v="14364.8"/>
    <n v="3002.2431999999994"/>
    <x v="1"/>
  </r>
  <r>
    <s v="SO - 0004465"/>
    <s v="Hurtownik"/>
    <s v="WARE-NMK1003"/>
    <d v="2023-05-25T00:00:00"/>
    <d v="2023-05-30T00:00:00"/>
    <d v="2023-06-02T00:00:00"/>
    <x v="2"/>
    <s v="Północny Wschód"/>
    <n v="29"/>
    <n v="143"/>
    <s v="Naczynia serwisowe"/>
    <n v="4"/>
    <n v="0.15"/>
    <n v="1038.5"/>
    <n v="799.64499999999998"/>
    <n v="4154"/>
    <n v="812.10700000000008"/>
    <x v="0"/>
  </r>
  <r>
    <s v="SO - 0004466"/>
    <s v="Online"/>
    <s v="WARE-XYS1001"/>
    <d v="2023-05-25T00:00:00"/>
    <d v="2023-06-21T00:00:00"/>
    <d v="2023-07-01T00:00:00"/>
    <x v="12"/>
    <s v="Zachód"/>
    <n v="10"/>
    <n v="17"/>
    <s v="Meble sypialniane"/>
    <n v="4"/>
    <n v="0.4"/>
    <n v="174.2"/>
    <n v="85.358000000000004"/>
    <n v="696.8"/>
    <n v="213.22079999999997"/>
    <x v="0"/>
  </r>
  <r>
    <s v="SO - 0004467"/>
    <s v="Sklep stacjonarny"/>
    <s v="WARE-XYS1001"/>
    <d v="2023-05-25T00:00:00"/>
    <d v="2023-06-14T00:00:00"/>
    <d v="2023-06-22T00:00:00"/>
    <x v="1"/>
    <s v="Zachód"/>
    <n v="33"/>
    <n v="48"/>
    <s v="Meble sypialniane"/>
    <n v="8"/>
    <n v="7.4999999999999997E-2"/>
    <n v="5185.8"/>
    <n v="3111.48"/>
    <n v="41486.400000000001"/>
    <n v="15349.968000000003"/>
    <x v="1"/>
  </r>
  <r>
    <s v="SO - 0004468"/>
    <s v="Hurtownik"/>
    <s v="WARE-XYS1001"/>
    <d v="2023-05-25T00:00:00"/>
    <d v="2023-06-17T00:00:00"/>
    <d v="2023-06-26T00:00:00"/>
    <x v="2"/>
    <s v="Północny Wschód"/>
    <n v="11"/>
    <n v="54"/>
    <s v="Telefony"/>
    <n v="8"/>
    <n v="0.1"/>
    <n v="1045.2"/>
    <n v="512.14800000000002"/>
    <n v="8361.6"/>
    <n v="3837.9744000000001"/>
    <x v="0"/>
  </r>
  <r>
    <s v="SO - 0004469"/>
    <s v="Dystrybutor"/>
    <s v="WARE-MKL1006"/>
    <d v="2023-05-25T00:00:00"/>
    <d v="2023-06-21T00:00:00"/>
    <d v="2023-06-25T00:00:00"/>
    <x v="3"/>
    <s v="Środkowy Zachód"/>
    <n v="48"/>
    <n v="352"/>
    <s v="Meble do jadalni"/>
    <n v="2"/>
    <n v="7.4999999999999997E-2"/>
    <n v="3872.6"/>
    <n v="2284.8339999999998"/>
    <n v="7745.2"/>
    <n v="2937.3671000000004"/>
    <x v="1"/>
  </r>
  <r>
    <s v="SO - 0004470"/>
    <s v="Dystrybutor"/>
    <s v="WARE-PUJ1005"/>
    <d v="2023-05-25T00:00:00"/>
    <d v="2023-06-17T00:00:00"/>
    <d v="2023-06-19T00:00:00"/>
    <x v="24"/>
    <s v="Północny Wschód"/>
    <n v="50"/>
    <n v="322"/>
    <s v="Dekoracje zewnętrzne"/>
    <n v="6"/>
    <n v="7.4999999999999997E-2"/>
    <n v="1922.9"/>
    <n v="1115.2819999999999"/>
    <n v="11537.400000000001"/>
    <n v="4482.2799000000005"/>
    <x v="1"/>
  </r>
  <r>
    <s v="SO - 0004471"/>
    <s v="Sklep stacjonarny"/>
    <s v="WARE-NMK1003"/>
    <d v="2023-05-25T00:00:00"/>
    <d v="2023-06-02T00:00:00"/>
    <d v="2023-06-08T00:00:00"/>
    <x v="15"/>
    <s v="Północny Wschód"/>
    <n v="39"/>
    <n v="93"/>
    <s v="Akcesoria"/>
    <n v="7"/>
    <n v="0.05"/>
    <n v="2237.8000000000002"/>
    <n v="939.87599999999998"/>
    <n v="15664.600000000002"/>
    <n v="8631.1946000000007"/>
    <x v="1"/>
  </r>
  <r>
    <s v="SO - 0004472"/>
    <s v="Online"/>
    <s v="WARE-XYS1001"/>
    <d v="2023-05-25T00:00:00"/>
    <d v="2023-06-14T00:00:00"/>
    <d v="2023-06-20T00:00:00"/>
    <x v="27"/>
    <s v="Zachód"/>
    <n v="37"/>
    <n v="58"/>
    <s v="Kwiaty"/>
    <n v="6"/>
    <n v="7.4999999999999997E-2"/>
    <n v="1038.5"/>
    <n v="477.71"/>
    <n v="6231"/>
    <n v="3112.3845000000001"/>
    <x v="1"/>
  </r>
  <r>
    <s v="SO - 0004473"/>
    <s v="Hurtownik"/>
    <s v="WARE-XYS1001"/>
    <d v="2023-05-26T00:00:00"/>
    <d v="2023-05-28T00:00:00"/>
    <d v="2023-06-01T00:00:00"/>
    <x v="8"/>
    <s v="Południe"/>
    <n v="5"/>
    <n v="13"/>
    <s v="Kwiaty"/>
    <n v="4"/>
    <n v="0.05"/>
    <n v="234.5"/>
    <n v="171.185"/>
    <n v="938"/>
    <n v="240.59699999999998"/>
    <x v="1"/>
  </r>
  <r>
    <s v="SO - 0004474"/>
    <s v="Sklep stacjonarny"/>
    <s v="WARE-UHY1004"/>
    <d v="2023-05-26T00:00:00"/>
    <d v="2023-06-01T00:00:00"/>
    <d v="2023-06-06T00:00:00"/>
    <x v="22"/>
    <s v="Środkowy Zachód"/>
    <n v="32"/>
    <n v="208"/>
    <s v="Naczynia serwisowe"/>
    <n v="8"/>
    <n v="0.15"/>
    <n v="1125.5999999999999"/>
    <n v="742.89599999999996"/>
    <n v="9004.7999999999993"/>
    <n v="2602.3871999999997"/>
    <x v="0"/>
  </r>
  <r>
    <s v="SO - 0004475"/>
    <s v="Sklep stacjonarny"/>
    <s v="WARE-UHY1004"/>
    <d v="2023-05-26T00:00:00"/>
    <d v="2023-06-16T00:00:00"/>
    <d v="2023-06-20T00:00:00"/>
    <x v="6"/>
    <s v="Zachód"/>
    <n v="41"/>
    <n v="248"/>
    <s v="Zegary"/>
    <n v="5"/>
    <n v="0.3"/>
    <n v="1105.5"/>
    <n v="696.46500000000003"/>
    <n v="5527.5"/>
    <n v="1431.6224999999997"/>
    <x v="0"/>
  </r>
  <r>
    <s v="SO - 0004476"/>
    <s v="Dystrybutor"/>
    <s v="WARE-UHY1004"/>
    <d v="2023-05-26T00:00:00"/>
    <d v="2023-06-08T00:00:00"/>
    <d v="2023-06-15T00:00:00"/>
    <x v="23"/>
    <s v="Środkowy Zachód"/>
    <n v="46"/>
    <n v="252"/>
    <s v="Okładziny ścienne"/>
    <n v="2"/>
    <n v="0.05"/>
    <n v="2425.4"/>
    <n v="2013.0820000000001"/>
    <n v="4850.8"/>
    <n v="783.40419999999995"/>
    <x v="1"/>
  </r>
  <r>
    <s v="SO - 0004477"/>
    <s v="Online"/>
    <s v="WARE-NMK1003"/>
    <d v="2023-05-27T00:00:00"/>
    <d v="2023-06-23T00:00:00"/>
    <d v="2023-07-03T00:00:00"/>
    <x v="12"/>
    <s v="Zachód"/>
    <n v="50"/>
    <n v="121"/>
    <s v="Zastawa stołowa"/>
    <n v="4"/>
    <n v="0.1"/>
    <n v="2338.3000000000002"/>
    <n v="1987.5550000000001"/>
    <n v="9353.2000000000007"/>
    <n v="1262.6820000000005"/>
    <x v="0"/>
  </r>
  <r>
    <s v="SO - 0004478"/>
    <s v="Online"/>
    <s v="WARE-NMK1003"/>
    <d v="2023-05-27T00:00:00"/>
    <d v="2023-06-15T00:00:00"/>
    <d v="2023-06-25T00:00:00"/>
    <x v="27"/>
    <s v="Zachód"/>
    <n v="1"/>
    <n v="110"/>
    <s v="Koszykówka"/>
    <n v="6"/>
    <n v="0.2"/>
    <n v="750.4"/>
    <n v="637.84"/>
    <n v="4502.3999999999996"/>
    <n v="540.28799999999978"/>
    <x v="0"/>
  </r>
  <r>
    <s v="SO - 0004479"/>
    <s v="Online"/>
    <s v="WARE-PUJ1005"/>
    <d v="2023-05-27T00:00:00"/>
    <d v="2023-06-17T00:00:00"/>
    <d v="2023-06-21T00:00:00"/>
    <x v="17"/>
    <s v="Zachód"/>
    <n v="37"/>
    <n v="328"/>
    <s v="Zegary"/>
    <n v="7"/>
    <n v="0.15"/>
    <n v="3765.4"/>
    <n v="3162.9360000000001"/>
    <n v="26357.8"/>
    <n v="3584.6607999999997"/>
    <x v="0"/>
  </r>
  <r>
    <s v="SO - 0004480"/>
    <s v="Sklep stacjonarny"/>
    <s v="WARE-XYS1001"/>
    <d v="2023-05-27T00:00:00"/>
    <d v="2023-06-03T00:00:00"/>
    <d v="2023-06-13T00:00:00"/>
    <x v="26"/>
    <s v="Południe"/>
    <n v="10"/>
    <n v="17"/>
    <s v="Audio"/>
    <n v="8"/>
    <n v="0.05"/>
    <n v="3946.3"/>
    <n v="2920.2620000000002"/>
    <n v="31570.400000000001"/>
    <n v="7797.8887999999997"/>
    <x v="1"/>
  </r>
  <r>
    <s v="SO - 0004481"/>
    <s v="Sklep stacjonarny"/>
    <s v="WARE-NMK1003"/>
    <d v="2023-05-27T00:00:00"/>
    <d v="2023-06-21T00:00:00"/>
    <d v="2023-06-23T00:00:00"/>
    <x v="15"/>
    <s v="Północny Wschód"/>
    <n v="15"/>
    <n v="170"/>
    <s v="Zastawa stołowa"/>
    <n v="7"/>
    <n v="0.2"/>
    <n v="871"/>
    <n v="409.37"/>
    <n v="6097"/>
    <n v="2585.1280000000002"/>
    <x v="0"/>
  </r>
  <r>
    <s v="SO - 0004482"/>
    <s v="Online"/>
    <s v="WARE-NMK1003"/>
    <d v="2023-05-27T00:00:00"/>
    <d v="2023-06-08T00:00:00"/>
    <d v="2023-06-11T00:00:00"/>
    <x v="12"/>
    <s v="Zachód"/>
    <n v="50"/>
    <n v="189"/>
    <s v="Poduszki meblowe"/>
    <n v="7"/>
    <n v="0.1"/>
    <n v="743.7"/>
    <n v="572.649"/>
    <n v="5205.9000000000005"/>
    <n v="1077.6213000000005"/>
    <x v="0"/>
  </r>
  <r>
    <s v="SO - 0004483"/>
    <s v="Sklep stacjonarny"/>
    <s v="WARE-UHY1004"/>
    <d v="2023-05-27T00:00:00"/>
    <d v="2023-06-21T00:00:00"/>
    <d v="2023-06-27T00:00:00"/>
    <x v="25"/>
    <s v="Środkowy Zachód"/>
    <n v="27"/>
    <n v="236"/>
    <s v="Baseball"/>
    <n v="3"/>
    <n v="0.1"/>
    <n v="1936.3"/>
    <n v="1374.7729999999999"/>
    <n v="5808.9"/>
    <n v="1516.1229000000001"/>
    <x v="0"/>
  </r>
  <r>
    <s v="SO - 0004484"/>
    <s v="Sklep stacjonarny"/>
    <s v="WARE-PUJ1005"/>
    <d v="2023-05-27T00:00:00"/>
    <d v="2023-06-16T00:00:00"/>
    <d v="2023-06-17T00:00:00"/>
    <x v="26"/>
    <s v="Południe"/>
    <n v="44"/>
    <n v="310"/>
    <s v="Lampy stołowe"/>
    <n v="6"/>
    <n v="7.4999999999999997E-2"/>
    <n v="2572.8000000000002"/>
    <n v="1517.952"/>
    <n v="15436.800000000001"/>
    <n v="5854.4064000000017"/>
    <x v="1"/>
  </r>
  <r>
    <s v="SO - 0004485"/>
    <s v="Dystrybutor"/>
    <s v="WARE-NBV1002"/>
    <d v="2023-05-27T00:00:00"/>
    <d v="2023-06-07T00:00:00"/>
    <d v="2023-06-17T00:00:00"/>
    <x v="24"/>
    <s v="Północny Wschód"/>
    <n v="7"/>
    <n v="65"/>
    <s v="Kieliszki do koktajli"/>
    <n v="2"/>
    <n v="0.15"/>
    <n v="850.9"/>
    <n v="357.37799999999999"/>
    <n v="1701.8"/>
    <n v="838.98739999999998"/>
    <x v="0"/>
  </r>
  <r>
    <s v="SO - 0004486"/>
    <s v="Online"/>
    <s v="WARE-NMK1003"/>
    <d v="2023-05-27T00:00:00"/>
    <d v="2023-06-10T00:00:00"/>
    <d v="2023-06-20T00:00:00"/>
    <x v="17"/>
    <s v="Zachód"/>
    <n v="45"/>
    <n v="112"/>
    <s v="Poduszki"/>
    <n v="3"/>
    <n v="0.05"/>
    <n v="2519.1999999999998"/>
    <n v="1889.4"/>
    <n v="7557.5999999999995"/>
    <n v="1794.9299999999992"/>
    <x v="1"/>
  </r>
  <r>
    <s v="SO - 0004487"/>
    <s v="Hurtownik"/>
    <s v="WARE-PUJ1005"/>
    <d v="2023-05-27T00:00:00"/>
    <d v="2023-06-04T00:00:00"/>
    <d v="2023-06-08T00:00:00"/>
    <x v="2"/>
    <s v="Północny Wschód"/>
    <n v="37"/>
    <n v="266"/>
    <s v="Świąteczne"/>
    <n v="4"/>
    <n v="0.05"/>
    <n v="1045.2"/>
    <n v="522.6"/>
    <n v="4180.8"/>
    <n v="1985.8799999999999"/>
    <x v="1"/>
  </r>
  <r>
    <s v="SO - 0004488"/>
    <s v="Hurtownik"/>
    <s v="WARE-NMK1003"/>
    <d v="2023-05-28T00:00:00"/>
    <d v="2023-06-07T00:00:00"/>
    <d v="2023-06-13T00:00:00"/>
    <x v="2"/>
    <s v="Północny Wschód"/>
    <n v="39"/>
    <n v="182"/>
    <s v="Półmiski"/>
    <n v="1"/>
    <n v="0.05"/>
    <n v="5674.9"/>
    <n v="4142.6769999999997"/>
    <n v="5674.9"/>
    <n v="1455.61185"/>
    <x v="1"/>
  </r>
  <r>
    <s v="SO - 0004489"/>
    <s v="Hurtownik"/>
    <s v="WARE-PUJ1005"/>
    <d v="2023-05-28T00:00:00"/>
    <d v="2023-06-25T00:00:00"/>
    <d v="2023-07-04T00:00:00"/>
    <x v="2"/>
    <s v="Północny Wschód"/>
    <n v="13"/>
    <n v="288"/>
    <s v="Świeczniki"/>
    <n v="8"/>
    <n v="0.05"/>
    <n v="2405.3000000000002"/>
    <n v="1635.604"/>
    <n v="19242.400000000001"/>
    <n v="5849.6896000000006"/>
    <x v="1"/>
  </r>
  <r>
    <s v="SO - 0004490"/>
    <s v="Online"/>
    <s v="WARE-XYS1001"/>
    <d v="2023-05-28T00:00:00"/>
    <d v="2023-06-11T00:00:00"/>
    <d v="2023-06-20T00:00:00"/>
    <x v="21"/>
    <s v="Południe"/>
    <n v="18"/>
    <n v="16"/>
    <s v="Meble sypialniane"/>
    <n v="4"/>
    <n v="0.05"/>
    <n v="3095.4"/>
    <n v="2631.09"/>
    <n v="12381.6"/>
    <n v="1764.3779999999997"/>
    <x v="1"/>
  </r>
  <r>
    <s v="SO - 0004491"/>
    <s v="Sklep stacjonarny"/>
    <s v="WARE-XYS1001"/>
    <d v="2023-05-28T00:00:00"/>
    <d v="2023-06-23T00:00:00"/>
    <d v="2023-07-02T00:00:00"/>
    <x v="0"/>
    <s v="Środkowy Zachód"/>
    <n v="3"/>
    <n v="28"/>
    <s v="Audio"/>
    <n v="8"/>
    <n v="0.05"/>
    <n v="1065.3"/>
    <n v="458.07900000000001"/>
    <n v="8522.4"/>
    <n v="4614.8796000000002"/>
    <x v="1"/>
  </r>
  <r>
    <s v="SO - 0004492"/>
    <s v="Online"/>
    <s v="WARE-MKL1006"/>
    <d v="2023-05-28T00:00:00"/>
    <d v="2023-06-10T00:00:00"/>
    <d v="2023-06-12T00:00:00"/>
    <x v="5"/>
    <s v="Północny Wschód"/>
    <n v="50"/>
    <n v="364"/>
    <s v="Kwiaty"/>
    <n v="5"/>
    <n v="7.4999999999999997E-2"/>
    <n v="2907.8"/>
    <n v="2239.0059999999999"/>
    <n v="14539"/>
    <n v="3093.1722500000014"/>
    <x v="1"/>
  </r>
  <r>
    <s v="SO - 0004493"/>
    <s v="Dystrybutor"/>
    <s v="WARE-PUJ1005"/>
    <d v="2023-05-28T00:00:00"/>
    <d v="2023-06-09T00:00:00"/>
    <d v="2023-06-14T00:00:00"/>
    <x v="7"/>
    <s v="Południe"/>
    <n v="16"/>
    <n v="321"/>
    <s v="Naczynia serwisowe"/>
    <n v="3"/>
    <n v="7.4999999999999997E-2"/>
    <n v="1045.2"/>
    <n v="742.09199999999998"/>
    <n v="3135.6000000000004"/>
    <n v="841.12470000000019"/>
    <x v="1"/>
  </r>
  <r>
    <s v="SO - 0004494"/>
    <s v="Online"/>
    <s v="WARE-NMK1003"/>
    <d v="2023-05-28T00:00:00"/>
    <d v="2023-06-05T00:00:00"/>
    <d v="2023-06-06T00:00:00"/>
    <x v="27"/>
    <s v="Zachód"/>
    <n v="13"/>
    <n v="102"/>
    <s v="Kwiaty"/>
    <n v="8"/>
    <n v="0.05"/>
    <n v="2619.6999999999998"/>
    <n v="1100.2739999999999"/>
    <n v="20957.599999999999"/>
    <n v="11547.637599999998"/>
    <x v="1"/>
  </r>
  <r>
    <s v="SO - 0004495"/>
    <s v="Dystrybutor"/>
    <s v="WARE-XYS1001"/>
    <d v="2023-05-29T00:00:00"/>
    <d v="2023-06-10T00:00:00"/>
    <d v="2023-06-20T00:00:00"/>
    <x v="3"/>
    <s v="Środkowy Zachód"/>
    <n v="19"/>
    <n v="41"/>
    <s v="Ramki na zdjęcia"/>
    <n v="2"/>
    <n v="0.1"/>
    <n v="1299.8"/>
    <n v="714.89"/>
    <n v="2599.6"/>
    <n v="1052.838"/>
    <x v="0"/>
  </r>
  <r>
    <s v="SO - 0004496"/>
    <s v="Sklep stacjonarny"/>
    <s v="WARE-MKL1006"/>
    <d v="2023-05-29T00:00:00"/>
    <d v="2023-06-12T00:00:00"/>
    <d v="2023-06-13T00:00:00"/>
    <x v="15"/>
    <s v="Północny Wschód"/>
    <n v="10"/>
    <n v="337"/>
    <s v="Pufy"/>
    <n v="2"/>
    <n v="0.05"/>
    <n v="254.6"/>
    <n v="208.77199999999999"/>
    <n v="509.2"/>
    <n v="87.0732"/>
    <x v="1"/>
  </r>
  <r>
    <s v="SO - 0004497"/>
    <s v="Dystrybutor"/>
    <s v="WARE-NMK1003"/>
    <d v="2023-05-29T00:00:00"/>
    <d v="2023-06-21T00:00:00"/>
    <d v="2023-06-27T00:00:00"/>
    <x v="13"/>
    <s v="Środkowy Zachód"/>
    <n v="22"/>
    <n v="95"/>
    <s v="Koce"/>
    <n v="2"/>
    <n v="0.05"/>
    <n v="884.4"/>
    <n v="689.83199999999999"/>
    <n v="1768.8"/>
    <n v="369.67919999999992"/>
    <x v="1"/>
  </r>
  <r>
    <s v="SO - 0004498"/>
    <s v="Sklep stacjonarny"/>
    <s v="WARE-PUJ1005"/>
    <d v="2023-05-29T00:00:00"/>
    <d v="2023-06-03T00:00:00"/>
    <d v="2023-06-11T00:00:00"/>
    <x v="6"/>
    <s v="Zachód"/>
    <n v="2"/>
    <n v="323"/>
    <s v="Dywany"/>
    <n v="3"/>
    <n v="0.1"/>
    <n v="268"/>
    <n v="144.72"/>
    <n v="804"/>
    <n v="332.85600000000005"/>
    <x v="0"/>
  </r>
  <r>
    <s v="SO - 0004499"/>
    <s v="Sklep stacjonarny"/>
    <s v="WARE-NMK1003"/>
    <d v="2023-05-29T00:00:00"/>
    <d v="2023-06-24T00:00:00"/>
    <d v="2023-06-25T00:00:00"/>
    <x v="19"/>
    <s v="Północny Wschód"/>
    <n v="48"/>
    <n v="104"/>
    <s v="Wisiorki"/>
    <n v="3"/>
    <n v="7.4999999999999997E-2"/>
    <n v="234.5"/>
    <n v="175.875"/>
    <n v="703.5"/>
    <n v="162.68437500000002"/>
    <x v="1"/>
  </r>
  <r>
    <s v="SO - 0004500"/>
    <s v="Sklep stacjonarny"/>
    <s v="WARE-PUJ1005"/>
    <d v="2023-05-29T00:00:00"/>
    <d v="2023-06-01T00:00:00"/>
    <d v="2023-06-06T00:00:00"/>
    <x v="18"/>
    <s v="Północny Wschód"/>
    <n v="46"/>
    <n v="262"/>
    <s v="Audio"/>
    <n v="1"/>
    <n v="0.05"/>
    <n v="1018.4"/>
    <n v="580.48800000000006"/>
    <n v="1018.4"/>
    <n v="416.01639999999992"/>
    <x v="1"/>
  </r>
  <r>
    <s v="SO - 0004501"/>
    <s v="Online"/>
    <s v="WARE-NBV1002"/>
    <d v="2023-05-29T00:00:00"/>
    <d v="2023-06-14T00:00:00"/>
    <d v="2023-06-22T00:00:00"/>
    <x v="27"/>
    <s v="Zachód"/>
    <n v="2"/>
    <n v="68"/>
    <s v="Szafy"/>
    <n v="8"/>
    <n v="0.1"/>
    <n v="3329.9"/>
    <n v="2097.837"/>
    <n v="26639.200000000001"/>
    <n v="8870.8536000000004"/>
    <x v="0"/>
  </r>
  <r>
    <s v="SO - 0004502"/>
    <s v="Dystrybutor"/>
    <s v="WARE-NMK1003"/>
    <d v="2023-05-29T00:00:00"/>
    <d v="2023-06-19T00:00:00"/>
    <d v="2023-06-20T00:00:00"/>
    <x v="3"/>
    <s v="Środkowy Zachód"/>
    <n v="9"/>
    <n v="156"/>
    <s v="Półmiski"/>
    <n v="5"/>
    <n v="7.4999999999999997E-2"/>
    <n v="3986.5"/>
    <n v="2391.9"/>
    <n v="19932.5"/>
    <n v="7375.0250000000005"/>
    <x v="1"/>
  </r>
  <r>
    <s v="SO - 0004503"/>
    <s v="Online"/>
    <s v="WARE-MKL1006"/>
    <d v="2023-05-30T00:00:00"/>
    <d v="2023-06-03T00:00:00"/>
    <d v="2023-06-09T00:00:00"/>
    <x v="12"/>
    <s v="Zachód"/>
    <n v="45"/>
    <n v="341"/>
    <s v="Ramki na zdjęcia"/>
    <n v="7"/>
    <n v="0.05"/>
    <n v="2519.1999999999998"/>
    <n v="1058.0640000000001"/>
    <n v="17634.399999999998"/>
    <n v="9716.5543999999973"/>
    <x v="1"/>
  </r>
  <r>
    <s v="SO - 0004504"/>
    <s v="Sklep stacjonarny"/>
    <s v="WARE-NBV1002"/>
    <d v="2023-05-30T00:00:00"/>
    <d v="2023-06-11T00:00:00"/>
    <d v="2023-06-12T00:00:00"/>
    <x v="19"/>
    <s v="Północny Wschód"/>
    <n v="12"/>
    <n v="69"/>
    <s v="Lustra"/>
    <n v="3"/>
    <n v="0.1"/>
    <n v="5768.7"/>
    <n v="4095.777"/>
    <n v="17306.099999999999"/>
    <n v="4516.8920999999991"/>
    <x v="0"/>
  </r>
  <r>
    <s v="SO - 0004505"/>
    <s v="Sklep stacjonarny"/>
    <s v="WARE-PUJ1005"/>
    <d v="2023-05-30T00:00:00"/>
    <d v="2023-06-16T00:00:00"/>
    <d v="2023-06-22T00:00:00"/>
    <x v="19"/>
    <s v="Północny Wschód"/>
    <n v="49"/>
    <n v="287"/>
    <s v="Kwiaty"/>
    <n v="2"/>
    <n v="0.05"/>
    <n v="3865.9"/>
    <n v="2319.54"/>
    <n v="7731.8"/>
    <n v="2938.0840000000003"/>
    <x v="1"/>
  </r>
  <r>
    <s v="SO - 0004506"/>
    <s v="Dystrybutor"/>
    <s v="WARE-PUJ1005"/>
    <d v="2023-05-30T00:00:00"/>
    <d v="2023-06-22T00:00:00"/>
    <d v="2023-06-24T00:00:00"/>
    <x v="23"/>
    <s v="Środkowy Zachód"/>
    <n v="1"/>
    <n v="307"/>
    <s v="Akcesoria"/>
    <n v="8"/>
    <n v="0.1"/>
    <n v="3872.6"/>
    <n v="2207.3820000000001"/>
    <n v="30980.799999999999"/>
    <n v="11989.569599999999"/>
    <x v="0"/>
  </r>
  <r>
    <s v="SO - 0004507"/>
    <s v="Dystrybutor"/>
    <s v="WARE-NMK1003"/>
    <d v="2023-05-30T00:00:00"/>
    <d v="2023-06-20T00:00:00"/>
    <d v="2023-06-28T00:00:00"/>
    <x v="3"/>
    <s v="Środkowy Zachód"/>
    <n v="39"/>
    <n v="124"/>
    <s v="Narzędzia barowe"/>
    <n v="6"/>
    <n v="0.1"/>
    <n v="3852.5"/>
    <n v="2041.825"/>
    <n v="23115"/>
    <n v="9777.6450000000004"/>
    <x v="0"/>
  </r>
  <r>
    <s v="SO - 0004508"/>
    <s v="Dystrybutor"/>
    <s v="WARE-NMK1003"/>
    <d v="2023-05-30T00:00:00"/>
    <d v="2023-06-23T00:00:00"/>
    <d v="2023-06-24T00:00:00"/>
    <x v="13"/>
    <s v="Środkowy Zachód"/>
    <n v="33"/>
    <n v="105"/>
    <s v="Ramki na zdjęcia"/>
    <n v="4"/>
    <n v="7.4999999999999997E-2"/>
    <n v="6545.9"/>
    <n v="2749.2779999999998"/>
    <n v="26183.599999999999"/>
    <n v="14047.501399999999"/>
    <x v="1"/>
  </r>
  <r>
    <s v="SO - 0004509"/>
    <s v="Online"/>
    <s v="WARE-PUJ1005"/>
    <d v="2023-05-30T00:00:00"/>
    <d v="2023-06-15T00:00:00"/>
    <d v="2023-06-25T00:00:00"/>
    <x v="17"/>
    <s v="Zachód"/>
    <n v="39"/>
    <n v="281"/>
    <s v="Obrusy"/>
    <n v="2"/>
    <n v="0.05"/>
    <n v="3510.8"/>
    <n v="1790.508"/>
    <n v="7021.6"/>
    <n v="3268.5548000000003"/>
    <x v="1"/>
  </r>
  <r>
    <s v="SO - 0004510"/>
    <s v="Online"/>
    <s v="WARE-NMK1003"/>
    <d v="2023-05-30T00:00:00"/>
    <d v="2023-06-21T00:00:00"/>
    <d v="2023-06-28T00:00:00"/>
    <x v="12"/>
    <s v="Zachód"/>
    <n v="36"/>
    <n v="103"/>
    <s v="Zastawa stołowa"/>
    <n v="1"/>
    <n v="0.3"/>
    <n v="2512.5"/>
    <n v="1331.625"/>
    <n v="2512.5"/>
    <n v="826.61249999999995"/>
    <x v="0"/>
  </r>
  <r>
    <s v="SO - 0004511"/>
    <s v="Dystrybutor"/>
    <s v="WARE-XYS1001"/>
    <d v="2023-05-31T00:00:00"/>
    <d v="2023-06-18T00:00:00"/>
    <d v="2023-06-19T00:00:00"/>
    <x v="24"/>
    <s v="Północny Wschód"/>
    <n v="35"/>
    <n v="28"/>
    <s v="Świąteczne"/>
    <n v="8"/>
    <n v="0.05"/>
    <n v="1239.5"/>
    <n v="942.02"/>
    <n v="9916"/>
    <n v="2260.848"/>
    <x v="1"/>
  </r>
  <r>
    <s v="SO - 0004512"/>
    <s v="Sklep stacjonarny"/>
    <s v="WARE-XYS1001"/>
    <d v="2023-05-31T00:00:00"/>
    <d v="2023-06-21T00:00:00"/>
    <d v="2023-06-25T00:00:00"/>
    <x v="16"/>
    <s v="Zachód"/>
    <n v="12"/>
    <n v="43"/>
    <s v="Szkło stołowe"/>
    <n v="6"/>
    <n v="0.15"/>
    <n v="2010"/>
    <n v="944.7"/>
    <n v="12060"/>
    <n v="5433.0299999999988"/>
    <x v="0"/>
  </r>
  <r>
    <s v="SO - 0004513"/>
    <s v="Sklep stacjonarny"/>
    <s v="WARE-NMK1003"/>
    <d v="2023-05-31T00:00:00"/>
    <d v="2023-06-03T00:00:00"/>
    <d v="2023-06-07T00:00:00"/>
    <x v="6"/>
    <s v="Zachód"/>
    <n v="15"/>
    <n v="144"/>
    <s v="Obrusy"/>
    <n v="5"/>
    <n v="0.05"/>
    <n v="201"/>
    <n v="114.57"/>
    <n v="1005"/>
    <n v="410.54250000000002"/>
    <x v="1"/>
  </r>
  <r>
    <s v="SO - 0004514"/>
    <s v="Sklep stacjonarny"/>
    <s v="WARE-NMK1003"/>
    <d v="2023-05-31T00:00:00"/>
    <d v="2023-06-21T00:00:00"/>
    <d v="2023-07-01T00:00:00"/>
    <x v="1"/>
    <s v="Zachód"/>
    <n v="26"/>
    <n v="110"/>
    <s v="Szafy"/>
    <n v="7"/>
    <n v="0.1"/>
    <n v="2539.3000000000002"/>
    <n v="2082.2260000000001"/>
    <n v="17775.100000000002"/>
    <n v="2879.5662000000007"/>
    <x v="0"/>
  </r>
  <r>
    <s v="SO - 0004515"/>
    <s v="Sklep stacjonarny"/>
    <s v="WARE-UHY1004"/>
    <d v="2023-05-31T00:00:00"/>
    <d v="2023-06-24T00:00:00"/>
    <d v="2023-07-01T00:00:00"/>
    <x v="25"/>
    <s v="Środkowy Zachód"/>
    <n v="20"/>
    <n v="211"/>
    <s v="Meble do jadalni"/>
    <n v="4"/>
    <n v="0.05"/>
    <n v="201"/>
    <n v="88.44"/>
    <n v="804"/>
    <n v="427.72800000000001"/>
    <x v="1"/>
  </r>
  <r>
    <s v="SO - 0004516"/>
    <s v="Sklep stacjonarny"/>
    <s v="WARE-NBV1002"/>
    <d v="2023-05-31T00:00:00"/>
    <d v="2023-06-12T00:00:00"/>
    <d v="2023-06-13T00:00:00"/>
    <x v="1"/>
    <s v="Zachód"/>
    <n v="2"/>
    <n v="73"/>
    <s v="Telefony"/>
    <n v="4"/>
    <n v="0.05"/>
    <n v="3926.2"/>
    <n v="3219.4839999999999"/>
    <n v="15704.8"/>
    <n v="2685.5207999999993"/>
    <x v="1"/>
  </r>
  <r>
    <s v="SO - 0004517"/>
    <s v="Sklep stacjonarny"/>
    <s v="WARE-UHY1004"/>
    <d v="2023-06-01T00:00:00"/>
    <d v="2023-06-25T00:00:00"/>
    <d v="2023-06-27T00:00:00"/>
    <x v="14"/>
    <s v="Północny Wschód"/>
    <n v="26"/>
    <n v="242"/>
    <s v="Kwiaty"/>
    <n v="6"/>
    <n v="0.05"/>
    <n v="2385.1999999999998"/>
    <n v="1168.748"/>
    <n v="14311.199999999999"/>
    <n v="6933.7763999999979"/>
    <x v="1"/>
  </r>
  <r>
    <s v="SO - 0004518"/>
    <s v="Online"/>
    <s v="WARE-NBV1002"/>
    <d v="2023-06-01T00:00:00"/>
    <d v="2023-06-03T00:00:00"/>
    <d v="2023-06-08T00:00:00"/>
    <x v="17"/>
    <s v="Zachód"/>
    <n v="17"/>
    <n v="77"/>
    <s v="Toaletki"/>
    <n v="1"/>
    <n v="7.4999999999999997E-2"/>
    <n v="2793.9"/>
    <n v="1369.011"/>
    <n v="2793.9"/>
    <n v="1318.0223250000001"/>
    <x v="1"/>
  </r>
  <r>
    <s v="SO - 0004519"/>
    <s v="Dystrybutor"/>
    <s v="WARE-MKL1006"/>
    <d v="2023-06-01T00:00:00"/>
    <d v="2023-06-26T00:00:00"/>
    <d v="2023-07-01T00:00:00"/>
    <x v="24"/>
    <s v="Północny Wschód"/>
    <n v="39"/>
    <n v="350"/>
    <s v="Kwiaty"/>
    <n v="2"/>
    <n v="0.15"/>
    <n v="254.6"/>
    <n v="124.754"/>
    <n v="509.2"/>
    <n v="220.73820000000001"/>
    <x v="0"/>
  </r>
  <r>
    <s v="SO - 0004520"/>
    <s v="Sklep stacjonarny"/>
    <s v="WARE-MKL1006"/>
    <d v="2023-06-01T00:00:00"/>
    <d v="2023-06-10T00:00:00"/>
    <d v="2023-06-12T00:00:00"/>
    <x v="6"/>
    <s v="Zachód"/>
    <n v="33"/>
    <n v="362"/>
    <s v="Naczynia do pieczenia"/>
    <n v="4"/>
    <n v="7.4999999999999997E-2"/>
    <n v="3892.7"/>
    <n v="3230.9409999999998"/>
    <n v="15570.8"/>
    <n v="2448.5083"/>
    <x v="1"/>
  </r>
  <r>
    <s v="SO - 0004521"/>
    <s v="Online"/>
    <s v="WARE-PUJ1005"/>
    <d v="2023-06-02T00:00:00"/>
    <d v="2023-06-27T00:00:00"/>
    <d v="2023-07-05T00:00:00"/>
    <x v="5"/>
    <s v="Północny Wschód"/>
    <n v="30"/>
    <n v="281"/>
    <s v="Kolekcje"/>
    <n v="3"/>
    <n v="0.2"/>
    <n v="3872.6"/>
    <n v="2323.56"/>
    <n v="11617.8"/>
    <n v="3717.6959999999999"/>
    <x v="0"/>
  </r>
  <r>
    <s v="SO - 0004522"/>
    <s v="Sklep stacjonarny"/>
    <s v="WARE-PUJ1005"/>
    <d v="2023-06-02T00:00:00"/>
    <d v="2023-06-20T00:00:00"/>
    <d v="2023-06-29T00:00:00"/>
    <x v="22"/>
    <s v="Środkowy Zachód"/>
    <n v="22"/>
    <n v="269"/>
    <s v="Naczynia serwisowe"/>
    <n v="5"/>
    <n v="0.05"/>
    <n v="1051.9000000000001"/>
    <n v="452.31700000000001"/>
    <n v="5259.5"/>
    <n v="2848.0192500000003"/>
    <x v="1"/>
  </r>
  <r>
    <s v="SO - 0004523"/>
    <s v="Sklep stacjonarny"/>
    <s v="WARE-XYS1001"/>
    <d v="2023-06-02T00:00:00"/>
    <d v="2023-06-17T00:00:00"/>
    <d v="2023-06-27T00:00:00"/>
    <x v="18"/>
    <s v="Północny Wschód"/>
    <n v="29"/>
    <n v="37"/>
    <s v="Pufy"/>
    <n v="4"/>
    <n v="7.4999999999999997E-2"/>
    <n v="227.8"/>
    <n v="104.788"/>
    <n v="911.2"/>
    <n v="455.14440000000008"/>
    <x v="1"/>
  </r>
  <r>
    <s v="SO - 0004524"/>
    <s v="Dystrybutor"/>
    <s v="WARE-UHY1004"/>
    <d v="2023-06-03T00:00:00"/>
    <d v="2023-06-22T00:00:00"/>
    <d v="2023-06-26T00:00:00"/>
    <x v="23"/>
    <s v="Środkowy Zachód"/>
    <n v="11"/>
    <n v="234"/>
    <s v="Półmiski"/>
    <n v="1"/>
    <n v="0.05"/>
    <n v="3879.3"/>
    <n v="2793.096"/>
    <n v="3879.3"/>
    <n v="1031.8938000000001"/>
    <x v="1"/>
  </r>
  <r>
    <s v="SO - 0004525"/>
    <s v="Dystrybutor"/>
    <s v="WARE-PUJ1005"/>
    <d v="2023-06-03T00:00:00"/>
    <d v="2023-06-30T00:00:00"/>
    <d v="2023-07-10T00:00:00"/>
    <x v="3"/>
    <s v="Środkowy Zachód"/>
    <n v="14"/>
    <n v="296"/>
    <s v="Naczynia kuchenne"/>
    <n v="3"/>
    <n v="0.05"/>
    <n v="1105.5"/>
    <n v="818.07"/>
    <n v="3316.5"/>
    <n v="819.17549999999983"/>
    <x v="1"/>
  </r>
  <r>
    <s v="SO - 0004526"/>
    <s v="Dystrybutor"/>
    <s v="WARE-MKL1006"/>
    <d v="2023-06-03T00:00:00"/>
    <d v="2023-06-05T00:00:00"/>
    <d v="2023-06-06T00:00:00"/>
    <x v="12"/>
    <s v="Zachód"/>
    <n v="25"/>
    <n v="331"/>
    <s v="Zegary"/>
    <n v="2"/>
    <n v="0.05"/>
    <n v="3993.2"/>
    <n v="2635.5120000000002"/>
    <n v="7986.4"/>
    <n v="2579.607199999999"/>
    <x v="1"/>
  </r>
  <r>
    <s v="SO - 0004527"/>
    <s v="Sklep stacjonarny"/>
    <s v="WARE-MKL1006"/>
    <d v="2023-06-03T00:00:00"/>
    <d v="2023-06-18T00:00:00"/>
    <d v="2023-06-24T00:00:00"/>
    <x v="10"/>
    <s v="Południe"/>
    <n v="15"/>
    <n v="364"/>
    <s v="Wieńce"/>
    <n v="3"/>
    <n v="0.2"/>
    <n v="187.6"/>
    <n v="129.44399999999999"/>
    <n v="562.79999999999995"/>
    <n v="139.57440000000003"/>
    <x v="0"/>
  </r>
  <r>
    <s v="SO - 0004528"/>
    <s v="Online"/>
    <s v="WARE-XYS1001"/>
    <d v="2023-06-03T00:00:00"/>
    <d v="2023-06-07T00:00:00"/>
    <d v="2023-06-13T00:00:00"/>
    <x v="21"/>
    <s v="Południe"/>
    <n v="24"/>
    <n v="8"/>
    <s v="Obrusy"/>
    <n v="3"/>
    <n v="0.05"/>
    <n v="6358.3"/>
    <n v="3942.1460000000002"/>
    <n v="19074.900000000001"/>
    <n v="6886.0388999999996"/>
    <x v="1"/>
  </r>
  <r>
    <s v="SO - 0004529"/>
    <s v="Hurtownik"/>
    <s v="WARE-PUJ1005"/>
    <d v="2023-06-03T00:00:00"/>
    <d v="2023-06-13T00:00:00"/>
    <d v="2023-06-19T00:00:00"/>
    <x v="20"/>
    <s v="Zachód"/>
    <n v="19"/>
    <n v="266"/>
    <s v="Narzędzia barowe"/>
    <n v="3"/>
    <n v="0.15"/>
    <n v="4006.6"/>
    <n v="2844.6860000000001"/>
    <n v="12019.8"/>
    <n v="2962.8806999999993"/>
    <x v="0"/>
  </r>
  <r>
    <s v="SO - 0004530"/>
    <s v="Sklep stacjonarny"/>
    <s v="WARE-NBV1002"/>
    <d v="2023-06-03T00:00:00"/>
    <d v="2023-06-09T00:00:00"/>
    <d v="2023-06-18T00:00:00"/>
    <x v="16"/>
    <s v="Zachód"/>
    <n v="44"/>
    <n v="67"/>
    <s v="Ramki na zdjęcia"/>
    <n v="2"/>
    <n v="0.4"/>
    <n v="4006.6"/>
    <n v="1762.904"/>
    <n v="8013.2"/>
    <n v="2692.4351999999999"/>
    <x v="0"/>
  </r>
  <r>
    <s v="SO - 0004531"/>
    <s v="Online"/>
    <s v="WARE-NMK1003"/>
    <d v="2023-06-03T00:00:00"/>
    <d v="2023-06-07T00:00:00"/>
    <d v="2023-06-16T00:00:00"/>
    <x v="12"/>
    <s v="Zachód"/>
    <n v="25"/>
    <n v="104"/>
    <s v="Telefony"/>
    <n v="4"/>
    <n v="0.1"/>
    <n v="3932.9"/>
    <n v="2084.4369999999999"/>
    <n v="15731.6"/>
    <n v="6654.4668000000011"/>
    <x v="0"/>
  </r>
  <r>
    <s v="SO - 0004532"/>
    <s v="Hurtownik"/>
    <s v="WARE-MKL1006"/>
    <d v="2023-06-03T00:00:00"/>
    <d v="2023-06-13T00:00:00"/>
    <d v="2023-06-20T00:00:00"/>
    <x v="7"/>
    <s v="Południe"/>
    <n v="10"/>
    <n v="364"/>
    <s v="Koszykówka"/>
    <n v="8"/>
    <n v="0.05"/>
    <n v="6043.4"/>
    <n v="2961.2660000000001"/>
    <n v="48347.199999999997"/>
    <n v="23424.218399999994"/>
    <x v="1"/>
  </r>
  <r>
    <s v="SO - 0004533"/>
    <s v="Sklep stacjonarny"/>
    <s v="WARE-NMK1003"/>
    <d v="2023-06-03T00:00:00"/>
    <d v="2023-06-06T00:00:00"/>
    <d v="2023-06-08T00:00:00"/>
    <x v="0"/>
    <s v="Środkowy Zachód"/>
    <n v="31"/>
    <n v="193"/>
    <s v="Świeczniki"/>
    <n v="6"/>
    <n v="0.15"/>
    <n v="1112.2"/>
    <n v="856.39400000000001"/>
    <n v="6673.2000000000007"/>
    <n v="1304.6106000000002"/>
    <x v="0"/>
  </r>
  <r>
    <s v="SO - 0004534"/>
    <s v="Sklep stacjonarny"/>
    <s v="WARE-PUJ1005"/>
    <d v="2023-06-04T00:00:00"/>
    <d v="2023-07-01T00:00:00"/>
    <d v="2023-07-08T00:00:00"/>
    <x v="6"/>
    <s v="Zachód"/>
    <n v="6"/>
    <n v="323"/>
    <s v="Kieliszki do koktajli"/>
    <n v="7"/>
    <n v="0.05"/>
    <n v="1969.8"/>
    <n v="827.31600000000003"/>
    <n v="13788.6"/>
    <n v="7597.5185999999985"/>
    <x v="1"/>
  </r>
  <r>
    <s v="SO - 0004535"/>
    <s v="Dystrybutor"/>
    <s v="WARE-XYS1001"/>
    <d v="2023-06-04T00:00:00"/>
    <d v="2023-06-29T00:00:00"/>
    <d v="2023-07-09T00:00:00"/>
    <x v="23"/>
    <s v="Środkowy Zachód"/>
    <n v="5"/>
    <n v="47"/>
    <s v="Zapachy do domu"/>
    <n v="7"/>
    <n v="0.1"/>
    <n v="2606.3000000000002"/>
    <n v="1798.347"/>
    <n v="18244.100000000002"/>
    <n v="5090.103900000001"/>
    <x v="0"/>
  </r>
  <r>
    <s v="SO - 0004536"/>
    <s v="Sklep stacjonarny"/>
    <s v="WARE-MKL1006"/>
    <d v="2023-06-04T00:00:00"/>
    <d v="2023-06-20T00:00:00"/>
    <d v="2023-06-24T00:00:00"/>
    <x v="14"/>
    <s v="Północny Wschód"/>
    <n v="41"/>
    <n v="330"/>
    <s v="Naczynia do pieczenia"/>
    <n v="4"/>
    <n v="7.4999999999999997E-2"/>
    <n v="268"/>
    <n v="187.6"/>
    <n v="1072"/>
    <n v="297.48"/>
    <x v="1"/>
  </r>
  <r>
    <s v="SO - 0004537"/>
    <s v="Online"/>
    <s v="WARE-PUJ1005"/>
    <d v="2023-06-04T00:00:00"/>
    <d v="2023-06-24T00:00:00"/>
    <d v="2023-06-29T00:00:00"/>
    <x v="12"/>
    <s v="Zachód"/>
    <n v="41"/>
    <n v="266"/>
    <s v="Meble ogrodowe"/>
    <n v="7"/>
    <n v="7.4999999999999997E-2"/>
    <n v="1902.8"/>
    <n v="818.20399999999995"/>
    <n v="13319.6"/>
    <n v="7022.7591000000011"/>
    <x v="1"/>
  </r>
  <r>
    <s v="SO - 0004538"/>
    <s v="Sklep stacjonarny"/>
    <s v="WARE-PUJ1005"/>
    <d v="2023-06-04T00:00:00"/>
    <d v="2023-06-24T00:00:00"/>
    <d v="2023-06-25T00:00:00"/>
    <x v="1"/>
    <s v="Zachód"/>
    <n v="34"/>
    <n v="282"/>
    <s v="Przechowywanie wina"/>
    <n v="2"/>
    <n v="0.15"/>
    <n v="2559.4"/>
    <n v="1791.58"/>
    <n v="5118.8"/>
    <n v="1305.2940000000003"/>
    <x v="0"/>
  </r>
  <r>
    <s v="SO - 0004539"/>
    <s v="Sklep stacjonarny"/>
    <s v="WARE-NMK1003"/>
    <d v="2023-06-04T00:00:00"/>
    <d v="2023-06-11T00:00:00"/>
    <d v="2023-06-12T00:00:00"/>
    <x v="1"/>
    <s v="Zachód"/>
    <n v="11"/>
    <n v="95"/>
    <s v="Świece"/>
    <n v="8"/>
    <n v="0.1"/>
    <n v="3879.3"/>
    <n v="3103.44"/>
    <n v="31034.400000000001"/>
    <n v="5586.1920000000009"/>
    <x v="0"/>
  </r>
  <r>
    <s v="SO - 0004540"/>
    <s v="Online"/>
    <s v="WARE-NMK1003"/>
    <d v="2023-06-05T00:00:00"/>
    <d v="2023-06-14T00:00:00"/>
    <d v="2023-06-24T00:00:00"/>
    <x v="27"/>
    <s v="Zachód"/>
    <n v="15"/>
    <n v="131"/>
    <s v="Naczynia do pieczenia"/>
    <n v="6"/>
    <n v="0.05"/>
    <n v="3859.2"/>
    <n v="3241.7280000000001"/>
    <n v="23155.199999999997"/>
    <n v="3519.5903999999982"/>
    <x v="1"/>
  </r>
  <r>
    <s v="SO - 0004541"/>
    <s v="Dystrybutor"/>
    <s v="WARE-XYS1001"/>
    <d v="2023-06-05T00:00:00"/>
    <d v="2023-06-15T00:00:00"/>
    <d v="2023-06-23T00:00:00"/>
    <x v="13"/>
    <s v="Środkowy Zachód"/>
    <n v="4"/>
    <n v="16"/>
    <s v="Meble łazienkowe"/>
    <n v="3"/>
    <n v="7.4999999999999997E-2"/>
    <n v="1782.2"/>
    <n v="1069.32"/>
    <n v="5346.6"/>
    <n v="1978.2420000000004"/>
    <x v="1"/>
  </r>
  <r>
    <s v="SO - 0004542"/>
    <s v="Online"/>
    <s v="WARE-MKL1006"/>
    <d v="2023-06-05T00:00:00"/>
    <d v="2023-06-18T00:00:00"/>
    <d v="2023-06-21T00:00:00"/>
    <x v="11"/>
    <s v="Środkowy Zachód"/>
    <n v="1"/>
    <n v="364"/>
    <s v="Dywany"/>
    <n v="1"/>
    <n v="0.15"/>
    <n v="268"/>
    <n v="112.56"/>
    <n v="268"/>
    <n v="132.124"/>
    <x v="0"/>
  </r>
  <r>
    <s v="SO - 0004543"/>
    <s v="Sklep stacjonarny"/>
    <s v="WARE-NMK1003"/>
    <d v="2023-06-05T00:00:00"/>
    <d v="2023-06-27T00:00:00"/>
    <d v="2023-07-01T00:00:00"/>
    <x v="25"/>
    <s v="Środkowy Zachód"/>
    <n v="3"/>
    <n v="117"/>
    <s v="Przechowywanie wina"/>
    <n v="5"/>
    <n v="7.4999999999999997E-2"/>
    <n v="6184.1"/>
    <n v="3772.3009999999999"/>
    <n v="30920.5"/>
    <n v="11154.570375000003"/>
    <x v="1"/>
  </r>
  <r>
    <s v="SO - 0004544"/>
    <s v="Dystrybutor"/>
    <s v="WARE-NMK1003"/>
    <d v="2023-06-05T00:00:00"/>
    <d v="2023-06-13T00:00:00"/>
    <d v="2023-06-14T00:00:00"/>
    <x v="13"/>
    <s v="Środkowy Zachód"/>
    <n v="16"/>
    <n v="94"/>
    <s v="Półmiski"/>
    <n v="6"/>
    <n v="7.4999999999999997E-2"/>
    <n v="2412"/>
    <n v="1206"/>
    <n v="14472"/>
    <n v="6693.3"/>
    <x v="1"/>
  </r>
  <r>
    <s v="SO - 0004545"/>
    <s v="Online"/>
    <s v="WARE-NMK1003"/>
    <d v="2023-06-05T00:00:00"/>
    <d v="2023-06-21T00:00:00"/>
    <d v="2023-06-29T00:00:00"/>
    <x v="9"/>
    <s v="Środkowy Zachód"/>
    <n v="23"/>
    <n v="135"/>
    <s v="Naczynia do pieczenia"/>
    <n v="8"/>
    <n v="0.1"/>
    <n v="891.1"/>
    <n v="695.05799999999999"/>
    <n v="7128.8"/>
    <n v="1411.5024000000003"/>
    <x v="0"/>
  </r>
  <r>
    <s v="SO - 0004546"/>
    <s v="Dystrybutor"/>
    <s v="WARE-NBV1002"/>
    <d v="2023-06-05T00:00:00"/>
    <d v="2023-06-07T00:00:00"/>
    <d v="2023-06-12T00:00:00"/>
    <x v="24"/>
    <s v="Północny Wschód"/>
    <n v="41"/>
    <n v="70"/>
    <s v="Świeczniki"/>
    <n v="7"/>
    <n v="0.2"/>
    <n v="2586.1999999999998"/>
    <n v="1655.1679999999999"/>
    <n v="18103.399999999998"/>
    <n v="5213.7791999999999"/>
    <x v="0"/>
  </r>
  <r>
    <s v="SO - 0004547"/>
    <s v="Sklep stacjonarny"/>
    <s v="WARE-NMK1003"/>
    <d v="2023-06-05T00:00:00"/>
    <d v="2023-06-21T00:00:00"/>
    <d v="2023-06-29T00:00:00"/>
    <x v="25"/>
    <s v="Środkowy Zachód"/>
    <n v="9"/>
    <n v="158"/>
    <s v="Narzędzia barowe"/>
    <n v="3"/>
    <n v="7.4999999999999997E-2"/>
    <n v="1139"/>
    <n v="569.5"/>
    <n v="3417"/>
    <n v="1580.3625000000002"/>
    <x v="1"/>
  </r>
  <r>
    <s v="SO - 0004548"/>
    <s v="Online"/>
    <s v="WARE-XYS1001"/>
    <d v="2023-06-05T00:00:00"/>
    <d v="2023-06-16T00:00:00"/>
    <d v="2023-06-25T00:00:00"/>
    <x v="5"/>
    <s v="Północny Wschód"/>
    <n v="33"/>
    <n v="12"/>
    <s v="Lampy stołowe"/>
    <n v="5"/>
    <n v="0.4"/>
    <n v="6277.9"/>
    <n v="4143.4139999999998"/>
    <n v="31389.5"/>
    <n v="6403.4579999999996"/>
    <x v="0"/>
  </r>
  <r>
    <s v="SO - 0004549"/>
    <s v="Online"/>
    <s v="WARE-MKL1006"/>
    <d v="2023-06-05T00:00:00"/>
    <d v="2023-06-12T00:00:00"/>
    <d v="2023-06-19T00:00:00"/>
    <x v="27"/>
    <s v="Zachód"/>
    <n v="36"/>
    <n v="353"/>
    <s v="Koce"/>
    <n v="6"/>
    <n v="7.4999999999999997E-2"/>
    <n v="4013.3"/>
    <n v="2046.7829999999999"/>
    <n v="24079.800000000003"/>
    <n v="10914.169350000004"/>
    <x v="1"/>
  </r>
  <r>
    <s v="SO - 0004550"/>
    <s v="Dystrybutor"/>
    <s v="WARE-MKL1006"/>
    <d v="2023-06-06T00:00:00"/>
    <d v="2023-06-22T00:00:00"/>
    <d v="2023-07-02T00:00:00"/>
    <x v="3"/>
    <s v="Środkowy Zachód"/>
    <n v="26"/>
    <n v="335"/>
    <s v="Obrusy"/>
    <n v="7"/>
    <n v="0.15"/>
    <n v="5045.1000000000004"/>
    <n v="2573.0010000000002"/>
    <n v="35315.700000000004"/>
    <n v="14708.989049999998"/>
    <x v="0"/>
  </r>
  <r>
    <s v="SO - 0004551"/>
    <s v="Online"/>
    <s v="WARE-XYS1001"/>
    <d v="2023-06-06T00:00:00"/>
    <d v="2023-06-21T00:00:00"/>
    <d v="2023-06-23T00:00:00"/>
    <x v="4"/>
    <s v="Południe"/>
    <n v="42"/>
    <n v="13"/>
    <s v="Okładziny ścienne"/>
    <n v="1"/>
    <n v="0.15"/>
    <n v="1775.5"/>
    <n v="1154.075"/>
    <n v="1775.5"/>
    <n v="528.21124999999995"/>
    <x v="0"/>
  </r>
  <r>
    <s v="SO - 0004552"/>
    <s v="Sklep stacjonarny"/>
    <s v="WARE-NBV1002"/>
    <d v="2023-06-06T00:00:00"/>
    <d v="2023-07-01T00:00:00"/>
    <d v="2023-07-05T00:00:00"/>
    <x v="26"/>
    <s v="Południe"/>
    <n v="38"/>
    <n v="65"/>
    <s v="Naczynia serwisowe"/>
    <n v="8"/>
    <n v="0.05"/>
    <n v="1742"/>
    <n v="923.26"/>
    <n v="13936"/>
    <n v="6222.424"/>
    <x v="1"/>
  </r>
  <r>
    <s v="SO - 0004553"/>
    <s v="Sklep stacjonarny"/>
    <s v="WARE-MKL1006"/>
    <d v="2023-06-06T00:00:00"/>
    <d v="2023-07-01T00:00:00"/>
    <d v="2023-07-11T00:00:00"/>
    <x v="6"/>
    <s v="Zachód"/>
    <n v="26"/>
    <n v="329"/>
    <s v="Poduszki meblowe"/>
    <n v="3"/>
    <n v="0.05"/>
    <n v="194.3"/>
    <n v="83.549000000000007"/>
    <n v="582.90000000000009"/>
    <n v="315.64035000000001"/>
    <x v="1"/>
  </r>
  <r>
    <s v="SO - 0004554"/>
    <s v="Dystrybutor"/>
    <s v="WARE-NBV1002"/>
    <d v="2023-06-06T00:00:00"/>
    <d v="2023-06-23T00:00:00"/>
    <d v="2023-06-29T00:00:00"/>
    <x v="24"/>
    <s v="Północny Wschód"/>
    <n v="2"/>
    <n v="84"/>
    <s v="Kolekcje"/>
    <n v="8"/>
    <n v="7.4999999999999997E-2"/>
    <n v="1728.6"/>
    <n v="1452.0239999999999"/>
    <n v="13828.8"/>
    <n v="2046.6624000000002"/>
    <x v="1"/>
  </r>
  <r>
    <s v="SO - 0004555"/>
    <s v="Sklep stacjonarny"/>
    <s v="WARE-MKL1006"/>
    <d v="2023-06-06T00:00:00"/>
    <d v="2023-06-23T00:00:00"/>
    <d v="2023-07-02T00:00:00"/>
    <x v="1"/>
    <s v="Zachód"/>
    <n v="38"/>
    <n v="353"/>
    <s v="Półmiski"/>
    <n v="4"/>
    <n v="0.4"/>
    <n v="167.5"/>
    <n v="68.674999999999997"/>
    <n v="670"/>
    <n v="237.18"/>
    <x v="0"/>
  </r>
  <r>
    <s v="SO - 0004556"/>
    <s v="Sklep stacjonarny"/>
    <s v="WARE-XYS1001"/>
    <d v="2023-06-06T00:00:00"/>
    <d v="2023-07-02T00:00:00"/>
    <d v="2023-07-08T00:00:00"/>
    <x v="14"/>
    <s v="Północny Wschód"/>
    <n v="37"/>
    <n v="6"/>
    <s v="Toaletki"/>
    <n v="3"/>
    <n v="7.4999999999999997E-2"/>
    <n v="1876"/>
    <n v="1013.04"/>
    <n v="5628"/>
    <n v="2394.7140000000004"/>
    <x v="1"/>
  </r>
  <r>
    <s v="SO - 0004557"/>
    <s v="Sklep stacjonarny"/>
    <s v="WARE-PUJ1005"/>
    <d v="2023-06-06T00:00:00"/>
    <d v="2023-06-09T00:00:00"/>
    <d v="2023-06-13T00:00:00"/>
    <x v="6"/>
    <s v="Zachód"/>
    <n v="31"/>
    <n v="286"/>
    <s v="Koszykówka"/>
    <n v="7"/>
    <n v="7.4999999999999997E-2"/>
    <n v="6324.8"/>
    <n v="5059.84"/>
    <n v="44273.599999999999"/>
    <n v="8190.6160000000018"/>
    <x v="1"/>
  </r>
  <r>
    <s v="SO - 0004558"/>
    <s v="Sklep stacjonarny"/>
    <s v="WARE-UHY1004"/>
    <d v="2023-06-06T00:00:00"/>
    <d v="2023-07-04T00:00:00"/>
    <d v="2023-07-12T00:00:00"/>
    <x v="16"/>
    <s v="Zachód"/>
    <n v="44"/>
    <n v="237"/>
    <s v="Komputery"/>
    <n v="2"/>
    <n v="0.05"/>
    <n v="3872.6"/>
    <n v="1742.67"/>
    <n v="7745.2"/>
    <n v="4046.8669999999993"/>
    <x v="1"/>
  </r>
  <r>
    <s v="SO - 0004559"/>
    <s v="Online"/>
    <s v="WARE-PUJ1005"/>
    <d v="2023-06-06T00:00:00"/>
    <d v="2023-07-02T00:00:00"/>
    <d v="2023-07-07T00:00:00"/>
    <x v="5"/>
    <s v="Północny Wschód"/>
    <n v="5"/>
    <n v="280"/>
    <s v="Meble do jadalni"/>
    <n v="3"/>
    <n v="0.4"/>
    <n v="850.9"/>
    <n v="365.887"/>
    <n v="2552.6999999999998"/>
    <n v="873.02339999999992"/>
    <x v="0"/>
  </r>
  <r>
    <s v="SO - 0004560"/>
    <s v="Sklep stacjonarny"/>
    <s v="WARE-UHY1004"/>
    <d v="2023-06-06T00:00:00"/>
    <d v="2023-06-20T00:00:00"/>
    <d v="2023-06-30T00:00:00"/>
    <x v="18"/>
    <s v="Północny Wschód"/>
    <n v="22"/>
    <n v="259"/>
    <s v="Koszykówka"/>
    <n v="8"/>
    <n v="0.05"/>
    <n v="2479"/>
    <n v="2032.78"/>
    <n v="19832"/>
    <n v="3391.2719999999999"/>
    <x v="1"/>
  </r>
  <r>
    <s v="SO - 0004561"/>
    <s v="Dystrybutor"/>
    <s v="WARE-UHY1004"/>
    <d v="2023-06-06T00:00:00"/>
    <d v="2023-06-23T00:00:00"/>
    <d v="2023-06-30T00:00:00"/>
    <x v="24"/>
    <s v="Północny Wschód"/>
    <n v="27"/>
    <n v="253"/>
    <s v="Akcesoria"/>
    <n v="3"/>
    <n v="0.15"/>
    <n v="5313.1"/>
    <n v="2550.288"/>
    <n v="15939.300000000001"/>
    <n v="7045.1706000000013"/>
    <x v="0"/>
  </r>
  <r>
    <s v="SO - 0004562"/>
    <s v="Sklep stacjonarny"/>
    <s v="WARE-NBV1002"/>
    <d v="2023-06-06T00:00:00"/>
    <d v="2023-06-24T00:00:00"/>
    <d v="2023-06-27T00:00:00"/>
    <x v="10"/>
    <s v="Południe"/>
    <n v="13"/>
    <n v="86"/>
    <s v="Zapachy do domu"/>
    <n v="4"/>
    <n v="0.4"/>
    <n v="2606.3000000000002"/>
    <n v="1277.087"/>
    <n v="10425.200000000001"/>
    <n v="3190.1112000000003"/>
    <x v="0"/>
  </r>
  <r>
    <s v="SO - 0004563"/>
    <s v="Sklep stacjonarny"/>
    <s v="WARE-NMK1003"/>
    <d v="2023-06-07T00:00:00"/>
    <d v="2023-06-22T00:00:00"/>
    <d v="2023-06-25T00:00:00"/>
    <x v="22"/>
    <s v="Środkowy Zachód"/>
    <n v="32"/>
    <n v="105"/>
    <s v="Dekoracje zewnętrzne"/>
    <n v="2"/>
    <n v="0.4"/>
    <n v="5339.9"/>
    <n v="2189.3589999999999"/>
    <n v="10679.8"/>
    <n v="3780.6491999999994"/>
    <x v="0"/>
  </r>
  <r>
    <s v="SO - 0004564"/>
    <s v="Online"/>
    <s v="WARE-NMK1003"/>
    <d v="2023-06-07T00:00:00"/>
    <d v="2023-06-13T00:00:00"/>
    <d v="2023-06-21T00:00:00"/>
    <x v="4"/>
    <s v="Południe"/>
    <n v="43"/>
    <n v="188"/>
    <s v="Okładziny ścienne"/>
    <n v="6"/>
    <n v="0.05"/>
    <n v="1983.2"/>
    <n v="1348.576"/>
    <n v="11899.2"/>
    <n v="3617.3568"/>
    <x v="1"/>
  </r>
  <r>
    <s v="SO - 0004565"/>
    <s v="Online"/>
    <s v="WARE-NMK1003"/>
    <d v="2023-06-07T00:00:00"/>
    <d v="2023-06-27T00:00:00"/>
    <d v="2023-07-05T00:00:00"/>
    <x v="9"/>
    <s v="Środkowy Zachód"/>
    <n v="19"/>
    <n v="142"/>
    <s v="Komputery"/>
    <n v="3"/>
    <n v="0.05"/>
    <n v="1715.2"/>
    <n v="1183.4880000000001"/>
    <n v="5145.6000000000004"/>
    <n v="1515.3791999999999"/>
    <x v="1"/>
  </r>
  <r>
    <s v="SO - 0004566"/>
    <s v="Hurtownik"/>
    <s v="WARE-XYS1001"/>
    <d v="2023-06-07T00:00:00"/>
    <d v="2023-06-22T00:00:00"/>
    <d v="2023-07-01T00:00:00"/>
    <x v="2"/>
    <s v="Północny Wschód"/>
    <n v="40"/>
    <n v="10"/>
    <s v="Naczynia kuchenne"/>
    <n v="6"/>
    <n v="0.3"/>
    <n v="3839.1"/>
    <n v="2149.8960000000002"/>
    <n v="23034.6"/>
    <n v="7094.6567999999988"/>
    <x v="0"/>
  </r>
  <r>
    <s v="SO - 0004567"/>
    <s v="Sklep stacjonarny"/>
    <s v="WARE-NMK1003"/>
    <d v="2023-06-07T00:00:00"/>
    <d v="2023-07-04T00:00:00"/>
    <d v="2023-07-07T00:00:00"/>
    <x v="1"/>
    <s v="Zachód"/>
    <n v="12"/>
    <n v="185"/>
    <s v="Półmiski"/>
    <n v="8"/>
    <n v="0.05"/>
    <n v="3993.2"/>
    <n v="2276.1239999999998"/>
    <n v="31945.599999999999"/>
    <n v="13049.777599999999"/>
    <x v="1"/>
  </r>
  <r>
    <s v="SO - 0004568"/>
    <s v="Dystrybutor"/>
    <s v="WARE-NMK1003"/>
    <d v="2023-06-07T00:00:00"/>
    <d v="2023-06-26T00:00:00"/>
    <d v="2023-06-28T00:00:00"/>
    <x v="7"/>
    <s v="Południe"/>
    <n v="38"/>
    <n v="120"/>
    <s v="Zegary"/>
    <n v="5"/>
    <n v="0.15"/>
    <n v="1172.5"/>
    <n v="738.67499999999995"/>
    <n v="5862.5"/>
    <n v="1843.7562499999999"/>
    <x v="0"/>
  </r>
  <r>
    <s v="SO - 0004569"/>
    <s v="Online"/>
    <s v="WARE-PUJ1005"/>
    <d v="2023-06-07T00:00:00"/>
    <d v="2023-06-24T00:00:00"/>
    <d v="2023-07-02T00:00:00"/>
    <x v="21"/>
    <s v="Południe"/>
    <n v="42"/>
    <n v="282"/>
    <s v="Dywany"/>
    <n v="6"/>
    <n v="0.15"/>
    <n v="2767.1"/>
    <n v="1632.5889999999999"/>
    <n v="16602.599999999999"/>
    <n v="5786.0060999999996"/>
    <x v="0"/>
  </r>
  <r>
    <s v="SO - 0004570"/>
    <s v="Hurtownik"/>
    <s v="WARE-UHY1004"/>
    <d v="2023-06-07T00:00:00"/>
    <d v="2023-06-23T00:00:00"/>
    <d v="2023-07-01T00:00:00"/>
    <x v="20"/>
    <s v="Zachód"/>
    <n v="6"/>
    <n v="237"/>
    <s v="Meble sypialniane"/>
    <n v="6"/>
    <n v="0.05"/>
    <n v="871"/>
    <n v="374.53"/>
    <n v="5226"/>
    <n v="2829.8789999999999"/>
    <x v="1"/>
  </r>
  <r>
    <s v="SO - 0004571"/>
    <s v="Hurtownik"/>
    <s v="WARE-UHY1004"/>
    <d v="2023-06-07T00:00:00"/>
    <d v="2023-06-24T00:00:00"/>
    <d v="2023-06-29T00:00:00"/>
    <x v="2"/>
    <s v="Północny Wschód"/>
    <n v="25"/>
    <n v="220"/>
    <s v="Baseball"/>
    <n v="1"/>
    <n v="0.2"/>
    <n v="2412"/>
    <n v="1326.6"/>
    <n v="2412"/>
    <n v="868.32000000000016"/>
    <x v="0"/>
  </r>
  <r>
    <s v="SO - 0004572"/>
    <s v="Online"/>
    <s v="WARE-NMK1003"/>
    <d v="2023-06-07T00:00:00"/>
    <d v="2023-06-15T00:00:00"/>
    <d v="2023-06-23T00:00:00"/>
    <x v="17"/>
    <s v="Zachód"/>
    <n v="31"/>
    <n v="157"/>
    <s v="Meble do jadalni"/>
    <n v="7"/>
    <n v="0.05"/>
    <n v="2385.1999999999998"/>
    <n v="1526.528"/>
    <n v="16696.399999999998"/>
    <n v="5710.1687999999986"/>
    <x v="1"/>
  </r>
  <r>
    <s v="SO - 0004573"/>
    <s v="Sklep stacjonarny"/>
    <s v="WARE-UHY1004"/>
    <d v="2023-06-07T00:00:00"/>
    <d v="2023-06-12T00:00:00"/>
    <d v="2023-06-16T00:00:00"/>
    <x v="6"/>
    <s v="Zachód"/>
    <n v="30"/>
    <n v="208"/>
    <s v="Ramki na ścianę"/>
    <n v="8"/>
    <n v="0.1"/>
    <n v="2391.9"/>
    <n v="1889.6010000000001"/>
    <n v="19135.2"/>
    <n v="3616.5527999999999"/>
    <x v="0"/>
  </r>
  <r>
    <s v="SO - 0004574"/>
    <s v="Sklep stacjonarny"/>
    <s v="WARE-NBV1002"/>
    <d v="2023-06-08T00:00:00"/>
    <d v="2023-06-11T00:00:00"/>
    <d v="2023-06-12T00:00:00"/>
    <x v="22"/>
    <s v="Środkowy Zachód"/>
    <n v="48"/>
    <n v="78"/>
    <s v="Świeczniki"/>
    <n v="8"/>
    <n v="0.05"/>
    <n v="2324.9"/>
    <n v="1371.691"/>
    <n v="18599.2"/>
    <n v="7244.3883999999998"/>
    <x v="1"/>
  </r>
  <r>
    <s v="SO - 0004575"/>
    <s v="Dystrybutor"/>
    <s v="WARE-NMK1003"/>
    <d v="2023-06-08T00:00:00"/>
    <d v="2023-06-21T00:00:00"/>
    <d v="2023-06-24T00:00:00"/>
    <x v="3"/>
    <s v="Środkowy Zachód"/>
    <n v="38"/>
    <n v="103"/>
    <s v="Świąteczne"/>
    <n v="5"/>
    <n v="0.15"/>
    <n v="3691.7"/>
    <n v="2399.605"/>
    <n v="18458.5"/>
    <n v="5491.4037499999986"/>
    <x v="0"/>
  </r>
  <r>
    <s v="SO - 0004576"/>
    <s v="Online"/>
    <s v="WARE-NMK1003"/>
    <d v="2023-06-08T00:00:00"/>
    <d v="2023-07-04T00:00:00"/>
    <d v="2023-07-05T00:00:00"/>
    <x v="17"/>
    <s v="Zachód"/>
    <n v="36"/>
    <n v="181"/>
    <s v="Meble sypialniane"/>
    <n v="3"/>
    <n v="0.05"/>
    <n v="904.5"/>
    <n v="506.52"/>
    <n v="2713.5"/>
    <n v="1134.2429999999999"/>
    <x v="1"/>
  </r>
  <r>
    <s v="SO - 0004577"/>
    <s v="Sklep stacjonarny"/>
    <s v="WARE-NMK1003"/>
    <d v="2023-06-08T00:00:00"/>
    <d v="2023-06-27T00:00:00"/>
    <d v="2023-06-30T00:00:00"/>
    <x v="26"/>
    <s v="Południe"/>
    <n v="46"/>
    <n v="110"/>
    <s v="TV i wideo"/>
    <n v="4"/>
    <n v="0.05"/>
    <n v="1715.2"/>
    <n v="943.36"/>
    <n v="6860.8"/>
    <n v="2932.9920000000002"/>
    <x v="1"/>
  </r>
  <r>
    <s v="SO - 0004578"/>
    <s v="Dystrybutor"/>
    <s v="WARE-NMK1003"/>
    <d v="2023-06-08T00:00:00"/>
    <d v="2023-06-18T00:00:00"/>
    <d v="2023-06-24T00:00:00"/>
    <x v="7"/>
    <s v="Południe"/>
    <n v="21"/>
    <n v="174"/>
    <s v="TV i wideo"/>
    <n v="8"/>
    <n v="0.05"/>
    <n v="938"/>
    <n v="515.9"/>
    <n v="7504"/>
    <n v="3207.96"/>
    <x v="1"/>
  </r>
  <r>
    <s v="SO - 0004579"/>
    <s v="Online"/>
    <s v="WARE-NMK1003"/>
    <d v="2023-06-08T00:00:00"/>
    <d v="2023-06-12T00:00:00"/>
    <d v="2023-06-14T00:00:00"/>
    <x v="11"/>
    <s v="Środkowy Zachód"/>
    <n v="15"/>
    <n v="135"/>
    <s v="Meble sypialniane"/>
    <n v="4"/>
    <n v="7.4999999999999997E-2"/>
    <n v="4006.6"/>
    <n v="1762.904"/>
    <n v="16026.4"/>
    <n v="8301.6751999999997"/>
    <x v="1"/>
  </r>
  <r>
    <s v="SO - 0004580"/>
    <s v="Sklep stacjonarny"/>
    <s v="WARE-PUJ1005"/>
    <d v="2023-06-08T00:00:00"/>
    <d v="2023-06-25T00:00:00"/>
    <d v="2023-07-02T00:00:00"/>
    <x v="1"/>
    <s v="Zachód"/>
    <n v="26"/>
    <n v="321"/>
    <s v="Poduszki meblowe"/>
    <n v="8"/>
    <n v="0.05"/>
    <n v="1232.8"/>
    <n v="628.72799999999995"/>
    <n v="9862.4"/>
    <n v="4590.9471999999996"/>
    <x v="1"/>
  </r>
  <r>
    <s v="SO - 0004581"/>
    <s v="Hurtownik"/>
    <s v="WARE-NMK1003"/>
    <d v="2023-06-08T00:00:00"/>
    <d v="2023-06-25T00:00:00"/>
    <d v="2023-06-26T00:00:00"/>
    <x v="7"/>
    <s v="Południe"/>
    <n v="21"/>
    <n v="178"/>
    <s v="Dekoracje zewnętrzne"/>
    <n v="7"/>
    <n v="0.2"/>
    <n v="3892.7"/>
    <n v="2296.6930000000002"/>
    <n v="27248.899999999998"/>
    <n v="8937.6391999999978"/>
    <x v="0"/>
  </r>
  <r>
    <s v="SO - 0004582"/>
    <s v="Sklep stacjonarny"/>
    <s v="WARE-NBV1002"/>
    <d v="2023-06-08T00:00:00"/>
    <d v="2023-07-05T00:00:00"/>
    <d v="2023-07-08T00:00:00"/>
    <x v="14"/>
    <s v="Północny Wschód"/>
    <n v="23"/>
    <n v="72"/>
    <s v="Komputery"/>
    <n v="1"/>
    <n v="0.05"/>
    <n v="2485.6999999999998"/>
    <n v="1093.7080000000001"/>
    <n v="2485.6999999999998"/>
    <n v="1322.3923999999997"/>
    <x v="1"/>
  </r>
  <r>
    <s v="SO - 0004583"/>
    <s v="Sklep stacjonarny"/>
    <s v="WARE-UHY1004"/>
    <d v="2023-06-08T00:00:00"/>
    <d v="2023-06-20T00:00:00"/>
    <d v="2023-06-30T00:00:00"/>
    <x v="25"/>
    <s v="Środkowy Zachód"/>
    <n v="40"/>
    <n v="228"/>
    <s v="Audio"/>
    <n v="2"/>
    <n v="0.05"/>
    <n v="1742"/>
    <n v="1341.34"/>
    <n v="3484"/>
    <n v="761.25400000000013"/>
    <x v="1"/>
  </r>
  <r>
    <s v="SO - 0004584"/>
    <s v="Online"/>
    <s v="WARE-XYS1001"/>
    <d v="2023-06-08T00:00:00"/>
    <d v="2023-06-29T00:00:00"/>
    <d v="2023-07-07T00:00:00"/>
    <x v="17"/>
    <s v="Zachód"/>
    <n v="18"/>
    <n v="37"/>
    <s v="Wisiorki"/>
    <n v="2"/>
    <n v="0.05"/>
    <n v="187.6"/>
    <n v="91.924000000000007"/>
    <n v="375.2"/>
    <n v="181.78439999999998"/>
    <x v="1"/>
  </r>
  <r>
    <s v="SO - 0004585"/>
    <s v="Online"/>
    <s v="WARE-XYS1001"/>
    <d v="2023-06-08T00:00:00"/>
    <d v="2023-06-27T00:00:00"/>
    <d v="2023-07-07T00:00:00"/>
    <x v="11"/>
    <s v="Środkowy Zachód"/>
    <n v="8"/>
    <n v="30"/>
    <s v="Świąteczne"/>
    <n v="3"/>
    <n v="0.3"/>
    <n v="3966.4"/>
    <n v="2141.8560000000002"/>
    <n v="11899.2"/>
    <n v="3831.5423999999994"/>
    <x v="0"/>
  </r>
  <r>
    <s v="SO - 0004586"/>
    <s v="Online"/>
    <s v="WARE-PUJ1005"/>
    <d v="2023-06-09T00:00:00"/>
    <d v="2023-06-13T00:00:00"/>
    <d v="2023-06-14T00:00:00"/>
    <x v="4"/>
    <s v="Południe"/>
    <n v="35"/>
    <n v="297"/>
    <s v="Meble sypialniane"/>
    <n v="3"/>
    <n v="0.2"/>
    <n v="1072"/>
    <n v="578.88"/>
    <n v="3216"/>
    <n v="1183.4880000000001"/>
    <x v="0"/>
  </r>
  <r>
    <s v="SO - 0004587"/>
    <s v="Sklep stacjonarny"/>
    <s v="WARE-PUJ1005"/>
    <d v="2023-06-09T00:00:00"/>
    <d v="2023-06-12T00:00:00"/>
    <d v="2023-06-15T00:00:00"/>
    <x v="25"/>
    <s v="Środkowy Zachód"/>
    <n v="49"/>
    <n v="300"/>
    <s v="Wazy"/>
    <n v="4"/>
    <n v="0.15"/>
    <n v="877.7"/>
    <n v="675.82899999999995"/>
    <n v="3510.8"/>
    <n v="686.36140000000034"/>
    <x v="0"/>
  </r>
  <r>
    <s v="SO - 0004588"/>
    <s v="Sklep stacjonarny"/>
    <s v="WARE-UHY1004"/>
    <d v="2023-06-09T00:00:00"/>
    <d v="2023-07-01T00:00:00"/>
    <d v="2023-07-05T00:00:00"/>
    <x v="26"/>
    <s v="Południe"/>
    <n v="16"/>
    <n v="243"/>
    <s v="Koce"/>
    <n v="5"/>
    <n v="0.05"/>
    <n v="5701.7"/>
    <n v="3763.1219999999998"/>
    <n v="28508.5"/>
    <n v="9208.2454999999991"/>
    <x v="1"/>
  </r>
  <r>
    <s v="SO - 0004589"/>
    <s v="Sklep stacjonarny"/>
    <s v="WARE-NBV1002"/>
    <d v="2023-06-09T00:00:00"/>
    <d v="2023-07-04T00:00:00"/>
    <d v="2023-07-06T00:00:00"/>
    <x v="10"/>
    <s v="Południe"/>
    <n v="49"/>
    <n v="74"/>
    <s v="Toaletki"/>
    <n v="7"/>
    <n v="0.05"/>
    <n v="1708.5"/>
    <n v="973.84500000000003"/>
    <n v="11959.5"/>
    <n v="4885.4557500000001"/>
    <x v="1"/>
  </r>
  <r>
    <s v="SO - 0004590"/>
    <s v="Online"/>
    <s v="WARE-NMK1003"/>
    <d v="2023-06-09T00:00:00"/>
    <d v="2023-06-28T00:00:00"/>
    <d v="2023-07-02T00:00:00"/>
    <x v="4"/>
    <s v="Południe"/>
    <n v="20"/>
    <n v="107"/>
    <s v="Dekoracje zewnętrzne"/>
    <n v="3"/>
    <n v="0.05"/>
    <n v="871"/>
    <n v="688.09"/>
    <n v="2613"/>
    <n v="521.29349999999988"/>
    <x v="1"/>
  </r>
  <r>
    <s v="SO - 0004591"/>
    <s v="Hurtownik"/>
    <s v="WARE-XYS1001"/>
    <d v="2023-06-09T00:00:00"/>
    <d v="2023-06-11T00:00:00"/>
    <d v="2023-06-16T00:00:00"/>
    <x v="2"/>
    <s v="Północny Wschód"/>
    <n v="33"/>
    <n v="28"/>
    <s v="Wisiorki"/>
    <n v="4"/>
    <n v="7.4999999999999997E-2"/>
    <n v="6030"/>
    <n v="2894.4"/>
    <n v="24120"/>
    <n v="11601.72"/>
    <x v="1"/>
  </r>
  <r>
    <s v="SO - 0004592"/>
    <s v="Sklep stacjonarny"/>
    <s v="WARE-XYS1001"/>
    <d v="2023-06-09T00:00:00"/>
    <d v="2023-07-05T00:00:00"/>
    <d v="2023-07-15T00:00:00"/>
    <x v="14"/>
    <s v="Północny Wschód"/>
    <n v="17"/>
    <n v="1"/>
    <s v="Ozdoby"/>
    <n v="5"/>
    <n v="7.4999999999999997E-2"/>
    <n v="5406.9"/>
    <n v="3676.692"/>
    <n v="27034.5"/>
    <n v="8002.2119999999977"/>
    <x v="1"/>
  </r>
  <r>
    <s v="SO - 0004593"/>
    <s v="Sklep stacjonarny"/>
    <s v="WARE-XYS1001"/>
    <d v="2023-06-09T00:00:00"/>
    <d v="2023-06-28T00:00:00"/>
    <d v="2023-06-29T00:00:00"/>
    <x v="6"/>
    <s v="Zachód"/>
    <n v="6"/>
    <n v="22"/>
    <s v="Kieliszki do koktajli"/>
    <n v="5"/>
    <n v="0.1"/>
    <n v="783.9"/>
    <n v="352.755"/>
    <n v="3919.5"/>
    <n v="1940.1524999999999"/>
    <x v="0"/>
  </r>
  <r>
    <s v="SO - 0004594"/>
    <s v="Online"/>
    <s v="WARE-NMK1003"/>
    <d v="2023-06-09T00:00:00"/>
    <d v="2023-06-25T00:00:00"/>
    <d v="2023-06-26T00:00:00"/>
    <x v="21"/>
    <s v="Południe"/>
    <n v="36"/>
    <n v="117"/>
    <s v="Koce"/>
    <n v="2"/>
    <n v="0.15"/>
    <n v="268"/>
    <n v="147.4"/>
    <n v="536"/>
    <n v="205.01999999999998"/>
    <x v="0"/>
  </r>
  <r>
    <s v="SO - 0004595"/>
    <s v="Online"/>
    <s v="WARE-NMK1003"/>
    <d v="2023-06-09T00:00:00"/>
    <d v="2023-06-21T00:00:00"/>
    <d v="2023-06-28T00:00:00"/>
    <x v="9"/>
    <s v="Środkowy Zachód"/>
    <n v="42"/>
    <n v="163"/>
    <s v="Zapachy do domu"/>
    <n v="8"/>
    <n v="7.4999999999999997E-2"/>
    <n v="1936.3"/>
    <n v="793.88300000000004"/>
    <n v="15490.4"/>
    <n v="8453.8858"/>
    <x v="1"/>
  </r>
  <r>
    <s v="SO - 0004596"/>
    <s v="Online"/>
    <s v="WARE-PUJ1005"/>
    <d v="2023-06-10T00:00:00"/>
    <d v="2023-06-26T00:00:00"/>
    <d v="2023-07-05T00:00:00"/>
    <x v="22"/>
    <s v="Środkowy Zachód"/>
    <n v="32"/>
    <n v="297"/>
    <s v="Dekoracje zewnętrzne"/>
    <n v="2"/>
    <n v="0.15"/>
    <n v="1078.7"/>
    <n v="690.36800000000005"/>
    <n v="2157.4"/>
    <n v="660.1644"/>
    <x v="0"/>
  </r>
  <r>
    <s v="SO - 0004597"/>
    <s v="Dystrybutor"/>
    <s v="WARE-NBV1002"/>
    <d v="2023-06-10T00:00:00"/>
    <d v="2023-07-07T00:00:00"/>
    <d v="2023-07-10T00:00:00"/>
    <x v="23"/>
    <s v="Środkowy Zachód"/>
    <n v="47"/>
    <n v="64"/>
    <s v="Przechowywanie wina"/>
    <n v="6"/>
    <n v="7.4999999999999997E-2"/>
    <n v="3785.5"/>
    <n v="1968.46"/>
    <n v="22713"/>
    <n v="10084.572"/>
    <x v="1"/>
  </r>
  <r>
    <s v="SO - 0004598"/>
    <s v="Dystrybutor"/>
    <s v="WARE-UHY1004"/>
    <d v="2023-06-10T00:00:00"/>
    <d v="2023-06-12T00:00:00"/>
    <d v="2023-06-20T00:00:00"/>
    <x v="3"/>
    <s v="Środkowy Zachód"/>
    <n v="14"/>
    <n v="236"/>
    <s v="Kwiaty"/>
    <n v="6"/>
    <n v="7.4999999999999997E-2"/>
    <n v="2599.6"/>
    <n v="1637.748"/>
    <n v="15597.599999999999"/>
    <n v="5338.2785999999996"/>
    <x v="1"/>
  </r>
  <r>
    <s v="SO - 0004599"/>
    <s v="Sklep stacjonarny"/>
    <s v="WARE-PUJ1005"/>
    <d v="2023-06-10T00:00:00"/>
    <d v="2023-06-22T00:00:00"/>
    <d v="2023-06-24T00:00:00"/>
    <x v="19"/>
    <s v="Północny Wschód"/>
    <n v="12"/>
    <n v="262"/>
    <s v="Lampy stołowe"/>
    <n v="2"/>
    <n v="0.2"/>
    <n v="2003.3"/>
    <n v="1522.508"/>
    <n v="4006.6"/>
    <n v="769.26719999999989"/>
    <x v="0"/>
  </r>
  <r>
    <s v="SO - 0004600"/>
    <s v="Sklep stacjonarny"/>
    <s v="WARE-NMK1003"/>
    <d v="2023-06-10T00:00:00"/>
    <d v="2023-06-28T00:00:00"/>
    <d v="2023-07-05T00:00:00"/>
    <x v="1"/>
    <s v="Zachód"/>
    <n v="18"/>
    <n v="185"/>
    <s v="Koce"/>
    <n v="1"/>
    <n v="0.05"/>
    <n v="3979.8"/>
    <n v="2666.4659999999999"/>
    <n v="3979.8"/>
    <n v="1247.6673000000003"/>
    <x v="1"/>
  </r>
  <r>
    <s v="SO - 0004601"/>
    <s v="Sklep stacjonarny"/>
    <s v="WARE-PUJ1005"/>
    <d v="2023-06-10T00:00:00"/>
    <d v="2023-06-27T00:00:00"/>
    <d v="2023-07-02T00:00:00"/>
    <x v="18"/>
    <s v="Północny Wschód"/>
    <n v="7"/>
    <n v="302"/>
    <s v="Dywany"/>
    <n v="5"/>
    <n v="0.15"/>
    <n v="1125.5999999999999"/>
    <n v="574.05600000000004"/>
    <n v="5628"/>
    <n v="2344.0619999999994"/>
    <x v="0"/>
  </r>
  <r>
    <s v="SO - 0004602"/>
    <s v="Online"/>
    <s v="WARE-PUJ1005"/>
    <d v="2023-06-10T00:00:00"/>
    <d v="2023-07-02T00:00:00"/>
    <d v="2023-07-10T00:00:00"/>
    <x v="27"/>
    <s v="Zachód"/>
    <n v="44"/>
    <n v="275"/>
    <s v="Kolekcje"/>
    <n v="2"/>
    <n v="0.05"/>
    <n v="2726.9"/>
    <n v="1417.9880000000001"/>
    <n v="5453.8"/>
    <n v="2486.9328"/>
    <x v="1"/>
  </r>
  <r>
    <s v="SO - 0004603"/>
    <s v="Dystrybutor"/>
    <s v="WARE-NMK1003"/>
    <d v="2023-06-10T00:00:00"/>
    <d v="2023-06-28T00:00:00"/>
    <d v="2023-07-06T00:00:00"/>
    <x v="7"/>
    <s v="Południe"/>
    <n v="2"/>
    <n v="187"/>
    <s v="Koszykówka"/>
    <n v="5"/>
    <n v="7.4999999999999997E-2"/>
    <n v="1943"/>
    <n v="1379.53"/>
    <n v="9715"/>
    <n v="2606.0487500000004"/>
    <x v="1"/>
  </r>
  <r>
    <s v="SO - 0004604"/>
    <s v="Online"/>
    <s v="WARE-XYS1001"/>
    <d v="2023-06-11T00:00:00"/>
    <d v="2023-06-26T00:00:00"/>
    <d v="2023-07-04T00:00:00"/>
    <x v="5"/>
    <s v="Północny Wschód"/>
    <n v="21"/>
    <n v="12"/>
    <s v="Kolekcje"/>
    <n v="8"/>
    <n v="0.2"/>
    <n v="1078.7"/>
    <n v="776.66399999999999"/>
    <n v="8629.6"/>
    <n v="1933.0304000000006"/>
    <x v="0"/>
  </r>
  <r>
    <s v="SO - 0004605"/>
    <s v="Sklep stacjonarny"/>
    <s v="WARE-PUJ1005"/>
    <d v="2023-06-11T00:00:00"/>
    <d v="2023-06-18T00:00:00"/>
    <d v="2023-06-27T00:00:00"/>
    <x v="14"/>
    <s v="Północny Wschód"/>
    <n v="49"/>
    <n v="272"/>
    <s v="Ozdoby"/>
    <n v="8"/>
    <n v="0.3"/>
    <n v="5252.8"/>
    <n v="3887.0720000000001"/>
    <n v="42022.400000000001"/>
    <n v="7648.0767999999998"/>
    <x v="0"/>
  </r>
  <r>
    <s v="SO - 0004606"/>
    <s v="Dystrybutor"/>
    <s v="WARE-PUJ1005"/>
    <d v="2023-06-11T00:00:00"/>
    <d v="2023-06-24T00:00:00"/>
    <d v="2023-07-03T00:00:00"/>
    <x v="23"/>
    <s v="Środkowy Zachód"/>
    <n v="29"/>
    <n v="267"/>
    <s v="Obrusy"/>
    <n v="8"/>
    <n v="0.05"/>
    <n v="6304.7"/>
    <n v="4161.1019999999999"/>
    <n v="50437.599999999999"/>
    <n v="16291.344799999999"/>
    <x v="1"/>
  </r>
  <r>
    <s v="SO - 0004607"/>
    <s v="Sklep stacjonarny"/>
    <s v="WARE-UHY1004"/>
    <d v="2023-06-11T00:00:00"/>
    <d v="2023-07-09T00:00:00"/>
    <d v="2023-07-11T00:00:00"/>
    <x v="10"/>
    <s v="Południe"/>
    <n v="33"/>
    <n v="225"/>
    <s v="Szafy"/>
    <n v="3"/>
    <n v="0.15"/>
    <n v="2331.6"/>
    <n v="1492.2239999999999"/>
    <n v="6994.7999999999993"/>
    <n v="2140.4087999999997"/>
    <x v="0"/>
  </r>
  <r>
    <s v="SO - 0004608"/>
    <s v="Sklep stacjonarny"/>
    <s v="WARE-PUJ1005"/>
    <d v="2023-06-11T00:00:00"/>
    <d v="2023-07-05T00:00:00"/>
    <d v="2023-07-11T00:00:00"/>
    <x v="18"/>
    <s v="Północny Wschód"/>
    <n v="35"/>
    <n v="316"/>
    <s v="Wieńce"/>
    <n v="3"/>
    <n v="0.05"/>
    <n v="1085.4000000000001"/>
    <n v="922.59"/>
    <n v="3256.2000000000003"/>
    <n v="464.00850000000014"/>
    <x v="1"/>
  </r>
  <r>
    <s v="SO - 0004609"/>
    <s v="Dystrybutor"/>
    <s v="WARE-XYS1001"/>
    <d v="2023-06-11T00:00:00"/>
    <d v="2023-06-27T00:00:00"/>
    <d v="2023-06-29T00:00:00"/>
    <x v="3"/>
    <s v="Środkowy Zachód"/>
    <n v="44"/>
    <n v="33"/>
    <s v="Szkło stołowe"/>
    <n v="4"/>
    <n v="7.4999999999999997E-2"/>
    <n v="3095.4"/>
    <n v="2104.8719999999998"/>
    <n v="12381.6"/>
    <n v="3664.9536000000012"/>
    <x v="1"/>
  </r>
  <r>
    <s v="SO - 0004610"/>
    <s v="Online"/>
    <s v="WARE-NMK1003"/>
    <d v="2023-06-11T00:00:00"/>
    <d v="2023-06-13T00:00:00"/>
    <d v="2023-06-17T00:00:00"/>
    <x v="11"/>
    <s v="Środkowy Zachód"/>
    <n v="43"/>
    <n v="157"/>
    <s v="Naczynia serwisowe"/>
    <n v="7"/>
    <n v="0.2"/>
    <n v="3852.5"/>
    <n v="3197.5749999999998"/>
    <n v="26967.5"/>
    <n v="3667.5800000000013"/>
    <x v="0"/>
  </r>
  <r>
    <s v="SO - 0004611"/>
    <s v="Sklep stacjonarny"/>
    <s v="WARE-NMK1003"/>
    <d v="2023-06-11T00:00:00"/>
    <d v="2023-06-22T00:00:00"/>
    <d v="2023-06-30T00:00:00"/>
    <x v="25"/>
    <s v="Środkowy Zachód"/>
    <n v="8"/>
    <n v="198"/>
    <s v="Baseball"/>
    <n v="5"/>
    <n v="0.15"/>
    <n v="1058.5999999999999"/>
    <n v="772.77800000000002"/>
    <n v="5293"/>
    <n v="1214.7434999999996"/>
    <x v="0"/>
  </r>
  <r>
    <s v="SO - 0004612"/>
    <s v="Dystrybutor"/>
    <s v="WARE-NMK1003"/>
    <d v="2023-06-11T00:00:00"/>
    <d v="2023-06-22T00:00:00"/>
    <d v="2023-06-23T00:00:00"/>
    <x v="13"/>
    <s v="Środkowy Zachód"/>
    <n v="21"/>
    <n v="94"/>
    <s v="Toaletki"/>
    <n v="6"/>
    <n v="0.05"/>
    <n v="2619.6999999999998"/>
    <n v="2069.5630000000001"/>
    <n v="15718.199999999999"/>
    <n v="3135.7808999999984"/>
    <x v="1"/>
  </r>
  <r>
    <s v="SO - 0004613"/>
    <s v="Online"/>
    <s v="WARE-UHY1004"/>
    <d v="2023-06-11T00:00:00"/>
    <d v="2023-06-14T00:00:00"/>
    <d v="2023-06-24T00:00:00"/>
    <x v="5"/>
    <s v="Północny Wschód"/>
    <n v="14"/>
    <n v="233"/>
    <s v="Koce"/>
    <n v="3"/>
    <n v="0.1"/>
    <n v="3973.1"/>
    <n v="1668.702"/>
    <n v="11919.3"/>
    <n v="6221.8746000000001"/>
    <x v="0"/>
  </r>
  <r>
    <s v="SO - 0004614"/>
    <s v="Online"/>
    <s v="WARE-PUJ1005"/>
    <d v="2023-06-11T00:00:00"/>
    <d v="2023-06-25T00:00:00"/>
    <d v="2023-06-30T00:00:00"/>
    <x v="17"/>
    <s v="Zachód"/>
    <n v="12"/>
    <n v="309"/>
    <s v="Wazy"/>
    <n v="7"/>
    <n v="0.1"/>
    <n v="187.6"/>
    <n v="150.08000000000001"/>
    <n v="1313.2"/>
    <n v="236.37599999999989"/>
    <x v="0"/>
  </r>
  <r>
    <s v="SO - 0004615"/>
    <s v="Online"/>
    <s v="WARE-NMK1003"/>
    <d v="2023-06-11T00:00:00"/>
    <d v="2023-07-06T00:00:00"/>
    <d v="2023-07-12T00:00:00"/>
    <x v="4"/>
    <s v="Południe"/>
    <n v="29"/>
    <n v="135"/>
    <s v="Lampy stołowe"/>
    <n v="5"/>
    <n v="0.2"/>
    <n v="3731.9"/>
    <n v="2351.0970000000002"/>
    <n v="18659.5"/>
    <n v="5523.2119999999995"/>
    <x v="0"/>
  </r>
  <r>
    <s v="SO - 0004616"/>
    <s v="Hurtownik"/>
    <s v="WARE-PUJ1005"/>
    <d v="2023-06-12T00:00:00"/>
    <d v="2023-06-30T00:00:00"/>
    <d v="2023-07-05T00:00:00"/>
    <x v="2"/>
    <s v="Północny Wschód"/>
    <n v="38"/>
    <n v="289"/>
    <s v="Lustra"/>
    <n v="6"/>
    <n v="0.05"/>
    <n v="1092.0999999999999"/>
    <n v="469.60300000000001"/>
    <n v="6552.5999999999995"/>
    <n v="3548.2328999999991"/>
    <x v="1"/>
  </r>
  <r>
    <s v="SO - 0004617"/>
    <s v="Hurtownik"/>
    <s v="WARE-NBV1002"/>
    <d v="2023-06-12T00:00:00"/>
    <d v="2023-06-27T00:00:00"/>
    <d v="2023-07-01T00:00:00"/>
    <x v="7"/>
    <s v="Południe"/>
    <n v="34"/>
    <n v="84"/>
    <s v="Lustra"/>
    <n v="8"/>
    <n v="0.1"/>
    <n v="3986.5"/>
    <n v="3308.7950000000001"/>
    <n v="31892"/>
    <n v="4879.4759999999997"/>
    <x v="0"/>
  </r>
  <r>
    <s v="SO - 0004618"/>
    <s v="Hurtownik"/>
    <s v="WARE-PUJ1005"/>
    <d v="2023-06-12T00:00:00"/>
    <d v="2023-06-30T00:00:00"/>
    <d v="2023-07-07T00:00:00"/>
    <x v="8"/>
    <s v="Południe"/>
    <n v="49"/>
    <n v="277"/>
    <s v="Meble ogrodowe"/>
    <n v="4"/>
    <n v="0.15"/>
    <n v="6331.5"/>
    <n v="4748.625"/>
    <n v="25326"/>
    <n v="5381.7749999999996"/>
    <x v="0"/>
  </r>
  <r>
    <s v="SO - 0004619"/>
    <s v="Sklep stacjonarny"/>
    <s v="WARE-PUJ1005"/>
    <d v="2023-06-12T00:00:00"/>
    <d v="2023-06-19T00:00:00"/>
    <d v="2023-06-28T00:00:00"/>
    <x v="16"/>
    <s v="Zachód"/>
    <n v="34"/>
    <n v="302"/>
    <s v="Okładziny ścienne"/>
    <n v="3"/>
    <n v="0.1"/>
    <n v="5145.6000000000004"/>
    <n v="3190.2719999999999"/>
    <n v="15436.800000000001"/>
    <n v="5279.3856000000014"/>
    <x v="0"/>
  </r>
  <r>
    <s v="SO - 0004620"/>
    <s v="Sklep stacjonarny"/>
    <s v="WARE-XYS1001"/>
    <d v="2023-06-12T00:00:00"/>
    <d v="2023-06-15T00:00:00"/>
    <d v="2023-06-19T00:00:00"/>
    <x v="18"/>
    <s v="Północny Wschód"/>
    <n v="38"/>
    <n v="39"/>
    <s v="Meble łazienkowe"/>
    <n v="7"/>
    <n v="0.1"/>
    <n v="3839.1"/>
    <n v="2188.2869999999998"/>
    <n v="26873.7"/>
    <n v="10400.1219"/>
    <x v="0"/>
  </r>
  <r>
    <s v="SO - 0004621"/>
    <s v="Online"/>
    <s v="WARE-NMK1003"/>
    <d v="2023-06-12T00:00:00"/>
    <d v="2023-06-18T00:00:00"/>
    <d v="2023-06-26T00:00:00"/>
    <x v="27"/>
    <s v="Zachód"/>
    <n v="2"/>
    <n v="177"/>
    <s v="Toaletki"/>
    <n v="1"/>
    <n v="0.1"/>
    <n v="2532.6"/>
    <n v="1595.538"/>
    <n v="2532.6"/>
    <n v="843.35579999999993"/>
    <x v="0"/>
  </r>
  <r>
    <s v="SO - 0004622"/>
    <s v="Sklep stacjonarny"/>
    <s v="WARE-UHY1004"/>
    <d v="2023-06-12T00:00:00"/>
    <d v="2023-07-10T00:00:00"/>
    <d v="2023-07-14T00:00:00"/>
    <x v="10"/>
    <s v="Południe"/>
    <n v="6"/>
    <n v="227"/>
    <s v="Telefony"/>
    <n v="6"/>
    <n v="0.2"/>
    <n v="2318.1999999999998"/>
    <n v="1947.288"/>
    <n v="13909.199999999999"/>
    <n v="1780.3775999999991"/>
    <x v="0"/>
  </r>
  <r>
    <s v="SO - 0004623"/>
    <s v="Hurtownik"/>
    <s v="WARE-UHY1004"/>
    <d v="2023-06-12T00:00:00"/>
    <d v="2023-06-29T00:00:00"/>
    <d v="2023-07-03T00:00:00"/>
    <x v="2"/>
    <s v="Północny Wschód"/>
    <n v="44"/>
    <n v="218"/>
    <s v="Baseball"/>
    <n v="7"/>
    <n v="0.15"/>
    <n v="924.6"/>
    <n v="564.00599999999997"/>
    <n v="6472.2"/>
    <n v="2145.5343000000003"/>
    <x v="0"/>
  </r>
  <r>
    <s v="SO - 0004624"/>
    <s v="Sklep stacjonarny"/>
    <s v="WARE-MKL1006"/>
    <d v="2023-06-13T00:00:00"/>
    <d v="2023-07-08T00:00:00"/>
    <d v="2023-07-15T00:00:00"/>
    <x v="15"/>
    <s v="Północny Wschód"/>
    <n v="24"/>
    <n v="348"/>
    <s v="Dekoracje zewnętrzne"/>
    <n v="6"/>
    <n v="0.1"/>
    <n v="1721.9"/>
    <n v="688.76"/>
    <n v="10331.400000000001"/>
    <n v="5578.9560000000001"/>
    <x v="0"/>
  </r>
  <r>
    <s v="SO - 0004625"/>
    <s v="Hurtownik"/>
    <s v="WARE-PUJ1005"/>
    <d v="2023-06-13T00:00:00"/>
    <d v="2023-07-06T00:00:00"/>
    <d v="2023-07-11T00:00:00"/>
    <x v="20"/>
    <s v="Zachód"/>
    <n v="11"/>
    <n v="274"/>
    <s v="Meble do jadalni"/>
    <n v="5"/>
    <n v="0.2"/>
    <n v="180.9"/>
    <n v="90.45"/>
    <n v="904.5"/>
    <n v="361.8"/>
    <x v="0"/>
  </r>
  <r>
    <s v="SO - 0004626"/>
    <s v="Online"/>
    <s v="WARE-PUJ1005"/>
    <d v="2023-06-13T00:00:00"/>
    <d v="2023-06-17T00:00:00"/>
    <d v="2023-06-21T00:00:00"/>
    <x v="12"/>
    <s v="Zachód"/>
    <n v="39"/>
    <n v="261"/>
    <s v="Ramki na ścianę"/>
    <n v="1"/>
    <n v="0.05"/>
    <n v="1011.7"/>
    <n v="455.26499999999999"/>
    <n v="1011.7"/>
    <n v="528.61324999999999"/>
    <x v="1"/>
  </r>
  <r>
    <s v="SO - 0004627"/>
    <s v="Sklep stacjonarny"/>
    <s v="WARE-MKL1006"/>
    <d v="2023-06-13T00:00:00"/>
    <d v="2023-06-25T00:00:00"/>
    <d v="2023-06-29T00:00:00"/>
    <x v="16"/>
    <s v="Zachód"/>
    <n v="23"/>
    <n v="337"/>
    <s v="Toaletki"/>
    <n v="5"/>
    <n v="0.15"/>
    <n v="1005"/>
    <n v="542.70000000000005"/>
    <n v="5025"/>
    <n v="1964.7749999999999"/>
    <x v="0"/>
  </r>
  <r>
    <s v="SO - 0004628"/>
    <s v="Online"/>
    <s v="WARE-NMK1003"/>
    <d v="2023-06-14T00:00:00"/>
    <d v="2023-07-07T00:00:00"/>
    <d v="2023-07-13T00:00:00"/>
    <x v="17"/>
    <s v="Zachód"/>
    <n v="18"/>
    <n v="150"/>
    <s v="Kwiaty"/>
    <n v="6"/>
    <n v="0.2"/>
    <n v="1192.5999999999999"/>
    <n v="918.30200000000002"/>
    <n v="7155.5999999999995"/>
    <n v="1316.6303999999996"/>
    <x v="0"/>
  </r>
  <r>
    <s v="SO - 0004629"/>
    <s v="Dystrybutor"/>
    <s v="WARE-NMK1003"/>
    <d v="2023-06-14T00:00:00"/>
    <d v="2023-06-25T00:00:00"/>
    <d v="2023-07-05T00:00:00"/>
    <x v="13"/>
    <s v="Środkowy Zachód"/>
    <n v="49"/>
    <n v="108"/>
    <s v="Rzeźby"/>
    <n v="6"/>
    <n v="0.05"/>
    <n v="810.7"/>
    <n v="680.98800000000006"/>
    <n v="4864.2000000000007"/>
    <n v="739.35839999999985"/>
    <x v="1"/>
  </r>
  <r>
    <s v="SO - 0004630"/>
    <s v="Sklep stacjonarny"/>
    <s v="WARE-NMK1003"/>
    <d v="2023-06-14T00:00:00"/>
    <d v="2023-07-07T00:00:00"/>
    <d v="2023-07-17T00:00:00"/>
    <x v="10"/>
    <s v="Południe"/>
    <n v="29"/>
    <n v="189"/>
    <s v="Świeczniki"/>
    <n v="8"/>
    <n v="0.4"/>
    <n v="5386.8"/>
    <n v="3878.4960000000001"/>
    <n v="43094.400000000001"/>
    <n v="7239.8591999999999"/>
    <x v="0"/>
  </r>
  <r>
    <s v="SO - 0004631"/>
    <s v="Hurtownik"/>
    <s v="WARE-NMK1003"/>
    <d v="2023-06-14T00:00:00"/>
    <d v="2023-07-10T00:00:00"/>
    <d v="2023-07-19T00:00:00"/>
    <x v="7"/>
    <s v="Południe"/>
    <n v="2"/>
    <n v="152"/>
    <s v="Lustra"/>
    <n v="8"/>
    <n v="7.4999999999999997E-2"/>
    <n v="1815.7"/>
    <n v="1034.9490000000001"/>
    <n v="14525.6"/>
    <n v="5777.5573999999997"/>
    <x v="1"/>
  </r>
  <r>
    <s v="SO - 0004632"/>
    <s v="Sklep stacjonarny"/>
    <s v="WARE-NMK1003"/>
    <d v="2023-06-14T00:00:00"/>
    <d v="2023-06-25T00:00:00"/>
    <d v="2023-07-01T00:00:00"/>
    <x v="18"/>
    <s v="Północny Wschód"/>
    <n v="44"/>
    <n v="168"/>
    <s v="Rzeźby"/>
    <n v="6"/>
    <n v="0.15"/>
    <n v="1051.9000000000001"/>
    <n v="578.54499999999996"/>
    <n v="6311.4000000000005"/>
    <n v="2414.1105000000007"/>
    <x v="0"/>
  </r>
  <r>
    <s v="SO - 0004633"/>
    <s v="Hurtownik"/>
    <s v="WARE-PUJ1005"/>
    <d v="2023-06-14T00:00:00"/>
    <d v="2023-07-04T00:00:00"/>
    <d v="2023-07-13T00:00:00"/>
    <x v="8"/>
    <s v="Południe"/>
    <n v="46"/>
    <n v="289"/>
    <s v="Naczynia serwisowe"/>
    <n v="4"/>
    <n v="0.4"/>
    <n v="1092.0999999999999"/>
    <n v="611.57600000000002"/>
    <n v="4368.3999999999996"/>
    <n v="1153.2575999999997"/>
    <x v="0"/>
  </r>
  <r>
    <s v="SO - 0004634"/>
    <s v="Sklep stacjonarny"/>
    <s v="WARE-NMK1003"/>
    <d v="2023-06-14T00:00:00"/>
    <d v="2023-07-12T00:00:00"/>
    <d v="2023-07-18T00:00:00"/>
    <x v="14"/>
    <s v="Północny Wschód"/>
    <n v="26"/>
    <n v="132"/>
    <s v="Wieńce"/>
    <n v="3"/>
    <n v="0.05"/>
    <n v="1936.3"/>
    <n v="1568.403"/>
    <n v="5808.9"/>
    <n v="1048.5064499999999"/>
    <x v="1"/>
  </r>
  <r>
    <s v="SO - 0004635"/>
    <s v="Online"/>
    <s v="WARE-XYS1001"/>
    <d v="2023-06-14T00:00:00"/>
    <d v="2023-07-01T00:00:00"/>
    <d v="2023-07-07T00:00:00"/>
    <x v="22"/>
    <s v="Środkowy Zachód"/>
    <n v="12"/>
    <n v="55"/>
    <s v="Komputery"/>
    <n v="1"/>
    <n v="0.2"/>
    <n v="3437.1"/>
    <n v="2887.1640000000002"/>
    <n v="3437.1"/>
    <n v="439.94879999999978"/>
    <x v="0"/>
  </r>
  <r>
    <s v="SO - 0004636"/>
    <s v="Sklep stacjonarny"/>
    <s v="WARE-UHY1004"/>
    <d v="2023-06-14T00:00:00"/>
    <d v="2023-06-23T00:00:00"/>
    <d v="2023-07-01T00:00:00"/>
    <x v="18"/>
    <s v="Północny Wschód"/>
    <n v="23"/>
    <n v="257"/>
    <s v="Naczynia kuchenne"/>
    <n v="1"/>
    <n v="0.1"/>
    <n v="3182.5"/>
    <n v="1782.2"/>
    <n v="3182.5"/>
    <n v="1260.27"/>
    <x v="0"/>
  </r>
  <r>
    <s v="SO - 0004637"/>
    <s v="Sklep stacjonarny"/>
    <s v="WARE-MKL1006"/>
    <d v="2023-06-15T00:00:00"/>
    <d v="2023-06-17T00:00:00"/>
    <d v="2023-06-19T00:00:00"/>
    <x v="18"/>
    <s v="Północny Wschód"/>
    <n v="43"/>
    <n v="358"/>
    <s v="Telefony"/>
    <n v="2"/>
    <n v="0.1"/>
    <n v="3792.2"/>
    <n v="2237.3980000000001"/>
    <n v="7584.4"/>
    <n v="2798.6435999999994"/>
    <x v="0"/>
  </r>
  <r>
    <s v="SO - 0004638"/>
    <s v="Sklep stacjonarny"/>
    <s v="WARE-NMK1003"/>
    <d v="2023-06-15T00:00:00"/>
    <d v="2023-07-09T00:00:00"/>
    <d v="2023-07-11T00:00:00"/>
    <x v="6"/>
    <s v="Zachód"/>
    <n v="45"/>
    <n v="116"/>
    <s v="Meble do jadalni"/>
    <n v="5"/>
    <n v="0.15"/>
    <n v="1132.3"/>
    <n v="792.61"/>
    <n v="5661.5"/>
    <n v="1443.6824999999999"/>
    <x v="0"/>
  </r>
  <r>
    <s v="SO - 0004639"/>
    <s v="Sklep stacjonarny"/>
    <s v="WARE-MKL1006"/>
    <d v="2023-06-15T00:00:00"/>
    <d v="2023-07-07T00:00:00"/>
    <d v="2023-07-15T00:00:00"/>
    <x v="14"/>
    <s v="Północny Wschód"/>
    <n v="34"/>
    <n v="358"/>
    <s v="Wazy"/>
    <n v="7"/>
    <n v="0.15"/>
    <n v="904.5"/>
    <n v="768.82500000000005"/>
    <n v="6331.5"/>
    <n v="807.26624999999967"/>
    <x v="0"/>
  </r>
  <r>
    <s v="SO - 0004640"/>
    <s v="Sklep stacjonarny"/>
    <s v="WARE-NMK1003"/>
    <d v="2023-06-15T00:00:00"/>
    <d v="2023-06-30T00:00:00"/>
    <d v="2023-07-05T00:00:00"/>
    <x v="0"/>
    <s v="Środkowy Zachód"/>
    <n v="29"/>
    <n v="143"/>
    <s v="Obrusy"/>
    <n v="8"/>
    <n v="7.4999999999999997E-2"/>
    <n v="3986.5"/>
    <n v="2511.4949999999999"/>
    <n v="31892"/>
    <n v="10915.037000000002"/>
    <x v="1"/>
  </r>
  <r>
    <s v="SO - 0004641"/>
    <s v="Hurtownik"/>
    <s v="WARE-UHY1004"/>
    <d v="2023-06-15T00:00:00"/>
    <d v="2023-07-03T00:00:00"/>
    <d v="2023-07-05T00:00:00"/>
    <x v="8"/>
    <s v="Południe"/>
    <n v="22"/>
    <n v="236"/>
    <s v="Narzędzia barowe"/>
    <n v="3"/>
    <n v="0.2"/>
    <n v="1051.9000000000001"/>
    <n v="662.697"/>
    <n v="3155.7000000000003"/>
    <n v="934.08720000000039"/>
    <x v="0"/>
  </r>
  <r>
    <s v="SO - 0004642"/>
    <s v="Online"/>
    <s v="WARE-NMK1003"/>
    <d v="2023-06-15T00:00:00"/>
    <d v="2023-06-22T00:00:00"/>
    <d v="2023-06-25T00:00:00"/>
    <x v="21"/>
    <s v="Południe"/>
    <n v="33"/>
    <n v="122"/>
    <s v="Naczynia kuchenne"/>
    <n v="2"/>
    <n v="0.15"/>
    <n v="964.8"/>
    <n v="405.21600000000001"/>
    <n v="1929.6"/>
    <n v="951.29279999999983"/>
    <x v="0"/>
  </r>
  <r>
    <s v="SO - 0004643"/>
    <s v="Hurtownik"/>
    <s v="WARE-XYS1001"/>
    <d v="2023-06-15T00:00:00"/>
    <d v="2023-06-20T00:00:00"/>
    <d v="2023-06-26T00:00:00"/>
    <x v="8"/>
    <s v="Południe"/>
    <n v="8"/>
    <n v="38"/>
    <s v="Kolekcje"/>
    <n v="3"/>
    <n v="0.1"/>
    <n v="1098.8"/>
    <n v="516.43600000000004"/>
    <n v="3296.3999999999996"/>
    <n v="1572.3827999999996"/>
    <x v="0"/>
  </r>
  <r>
    <s v="SO - 0004644"/>
    <s v="Hurtownik"/>
    <s v="WARE-UHY1004"/>
    <d v="2023-06-15T00:00:00"/>
    <d v="2023-06-22T00:00:00"/>
    <d v="2023-07-01T00:00:00"/>
    <x v="8"/>
    <s v="Południe"/>
    <n v="8"/>
    <n v="261"/>
    <s v="Naczynia serwisowe"/>
    <n v="7"/>
    <n v="0.4"/>
    <n v="2586.1999999999998"/>
    <n v="1370.6859999999999"/>
    <n v="18103.399999999998"/>
    <n v="5105.1588000000002"/>
    <x v="0"/>
  </r>
  <r>
    <s v="SO - 0004645"/>
    <s v="Sklep stacjonarny"/>
    <s v="WARE-PUJ1005"/>
    <d v="2023-06-15T00:00:00"/>
    <d v="2023-07-08T00:00:00"/>
    <d v="2023-07-16T00:00:00"/>
    <x v="19"/>
    <s v="Północny Wschód"/>
    <n v="46"/>
    <n v="302"/>
    <s v="Naczynia kuchenne"/>
    <n v="7"/>
    <n v="0.1"/>
    <n v="5634.7"/>
    <n v="3268.1260000000002"/>
    <n v="39442.9"/>
    <n v="14909.416199999998"/>
    <x v="0"/>
  </r>
  <r>
    <s v="SO - 0004646"/>
    <s v="Online"/>
    <s v="WARE-UHY1004"/>
    <d v="2023-06-16T00:00:00"/>
    <d v="2023-07-11T00:00:00"/>
    <d v="2023-07-15T00:00:00"/>
    <x v="9"/>
    <s v="Środkowy Zachód"/>
    <n v="42"/>
    <n v="233"/>
    <s v="Świece"/>
    <n v="5"/>
    <n v="7.4999999999999997E-2"/>
    <n v="3859.2"/>
    <n v="2855.808"/>
    <n v="19296"/>
    <n v="4640.6879999999992"/>
    <x v="1"/>
  </r>
  <r>
    <s v="SO - 0004647"/>
    <s v="Sklep stacjonarny"/>
    <s v="WARE-MKL1006"/>
    <d v="2023-06-16T00:00:00"/>
    <d v="2023-07-06T00:00:00"/>
    <d v="2023-07-11T00:00:00"/>
    <x v="25"/>
    <s v="Środkowy Zachód"/>
    <n v="5"/>
    <n v="343"/>
    <s v="Poduszki meblowe"/>
    <n v="4"/>
    <n v="0.3"/>
    <n v="207.7"/>
    <n v="95.542000000000002"/>
    <n v="830.8"/>
    <n v="314.04239999999993"/>
    <x v="0"/>
  </r>
  <r>
    <s v="SO - 0004648"/>
    <s v="Online"/>
    <s v="WARE-NMK1003"/>
    <d v="2023-06-16T00:00:00"/>
    <d v="2023-06-23T00:00:00"/>
    <d v="2023-07-03T00:00:00"/>
    <x v="27"/>
    <s v="Zachód"/>
    <n v="12"/>
    <n v="99"/>
    <s v="TV i wideo"/>
    <n v="8"/>
    <n v="0.05"/>
    <n v="1139"/>
    <n v="615.05999999999995"/>
    <n v="9112"/>
    <n v="3981.9440000000004"/>
    <x v="1"/>
  </r>
  <r>
    <s v="SO - 0004649"/>
    <s v="Sklep stacjonarny"/>
    <s v="WARE-NMK1003"/>
    <d v="2023-06-16T00:00:00"/>
    <d v="2023-07-01T00:00:00"/>
    <d v="2023-07-07T00:00:00"/>
    <x v="0"/>
    <s v="Środkowy Zachód"/>
    <n v="13"/>
    <n v="89"/>
    <s v="Lustra"/>
    <n v="3"/>
    <n v="0.15"/>
    <n v="3986.5"/>
    <n v="2910.145"/>
    <n v="11959.5"/>
    <n v="2744.70525"/>
    <x v="0"/>
  </r>
  <r>
    <s v="SO - 0004650"/>
    <s v="Online"/>
    <s v="WARE-NMK1003"/>
    <d v="2023-06-16T00:00:00"/>
    <d v="2023-07-14T00:00:00"/>
    <d v="2023-07-23T00:00:00"/>
    <x v="11"/>
    <s v="Środkowy Zachód"/>
    <n v="18"/>
    <n v="128"/>
    <s v="Meble ogrodowe"/>
    <n v="3"/>
    <n v="0.05"/>
    <n v="944.7"/>
    <n v="377.88"/>
    <n v="2834.1000000000004"/>
    <n v="1615.4369999999999"/>
    <x v="1"/>
  </r>
  <r>
    <s v="SO - 0004651"/>
    <s v="Online"/>
    <s v="WARE-XYS1001"/>
    <d v="2023-06-16T00:00:00"/>
    <d v="2023-07-01T00:00:00"/>
    <d v="2023-07-05T00:00:00"/>
    <x v="9"/>
    <s v="Środkowy Zachód"/>
    <n v="13"/>
    <n v="50"/>
    <s v="Wazy"/>
    <n v="4"/>
    <n v="0.1"/>
    <n v="884.4"/>
    <n v="389.13600000000002"/>
    <n v="3537.6"/>
    <n v="1782.9503999999999"/>
    <x v="0"/>
  </r>
  <r>
    <s v="SO - 0004652"/>
    <s v="Sklep stacjonarny"/>
    <s v="WARE-PUJ1005"/>
    <d v="2023-06-16T00:00:00"/>
    <d v="2023-06-28T00:00:00"/>
    <d v="2023-07-04T00:00:00"/>
    <x v="10"/>
    <s v="Południe"/>
    <n v="42"/>
    <n v="323"/>
    <s v="Audio"/>
    <n v="1"/>
    <n v="7.4999999999999997E-2"/>
    <n v="1118.9000000000001"/>
    <n v="760.85199999999998"/>
    <n v="1118.9000000000001"/>
    <n v="331.19440000000014"/>
    <x v="1"/>
  </r>
  <r>
    <s v="SO - 0004653"/>
    <s v="Dystrybutor"/>
    <s v="WARE-XYS1001"/>
    <d v="2023-06-16T00:00:00"/>
    <d v="2023-06-23T00:00:00"/>
    <d v="2023-06-26T00:00:00"/>
    <x v="7"/>
    <s v="Południe"/>
    <n v="21"/>
    <n v="9"/>
    <s v="Świeczniki"/>
    <n v="4"/>
    <n v="0.05"/>
    <n v="1232.8"/>
    <n v="788.99199999999996"/>
    <n v="4931.2"/>
    <n v="1686.4703999999999"/>
    <x v="1"/>
  </r>
  <r>
    <s v="SO - 0004654"/>
    <s v="Sklep stacjonarny"/>
    <s v="WARE-NMK1003"/>
    <d v="2023-06-16T00:00:00"/>
    <d v="2023-07-05T00:00:00"/>
    <d v="2023-07-06T00:00:00"/>
    <x v="16"/>
    <s v="Zachód"/>
    <n v="3"/>
    <n v="151"/>
    <s v="Audio"/>
    <n v="6"/>
    <n v="7.4999999999999997E-2"/>
    <n v="194.3"/>
    <n v="128.238"/>
    <n v="1165.8000000000002"/>
    <n v="366.64410000000009"/>
    <x v="1"/>
  </r>
  <r>
    <s v="SO - 0004655"/>
    <s v="Sklep stacjonarny"/>
    <s v="WARE-MKL1006"/>
    <d v="2023-06-16T00:00:00"/>
    <d v="2023-06-29T00:00:00"/>
    <d v="2023-07-02T00:00:00"/>
    <x v="22"/>
    <s v="Środkowy Zachód"/>
    <n v="34"/>
    <n v="355"/>
    <s v="Ramki na ścianę"/>
    <n v="5"/>
    <n v="0.05"/>
    <n v="1025.0999999999999"/>
    <n v="625.31100000000004"/>
    <n v="5125.5"/>
    <n v="1898.9977499999993"/>
    <x v="1"/>
  </r>
  <r>
    <s v="SO - 0004656"/>
    <s v="Sklep stacjonarny"/>
    <s v="WARE-UHY1004"/>
    <d v="2023-06-16T00:00:00"/>
    <d v="2023-06-23T00:00:00"/>
    <d v="2023-06-24T00:00:00"/>
    <x v="16"/>
    <s v="Zachód"/>
    <n v="7"/>
    <n v="209"/>
    <s v="Kieliszki do koktajli"/>
    <n v="7"/>
    <n v="7.4999999999999997E-2"/>
    <n v="3919.5"/>
    <n v="2430.09"/>
    <n v="27436.5"/>
    <n v="9643.9297499999993"/>
    <x v="1"/>
  </r>
  <r>
    <s v="SO - 0004657"/>
    <s v="Online"/>
    <s v="WARE-UHY1004"/>
    <d v="2023-06-16T00:00:00"/>
    <d v="2023-07-04T00:00:00"/>
    <d v="2023-07-06T00:00:00"/>
    <x v="9"/>
    <s v="Środkowy Zachód"/>
    <n v="2"/>
    <n v="238"/>
    <s v="TV i wideo"/>
    <n v="6"/>
    <n v="7.4999999999999997E-2"/>
    <n v="1782.2"/>
    <n v="962.38800000000003"/>
    <n v="10693.2"/>
    <n v="4549.9566000000004"/>
    <x v="1"/>
  </r>
  <r>
    <s v="SO - 0004658"/>
    <s v="Sklep stacjonarny"/>
    <s v="WARE-UHY1004"/>
    <d v="2023-06-16T00:00:00"/>
    <d v="2023-06-25T00:00:00"/>
    <d v="2023-07-04T00:00:00"/>
    <x v="10"/>
    <s v="Południe"/>
    <n v="48"/>
    <n v="257"/>
    <s v="Przechowywanie wina"/>
    <n v="8"/>
    <n v="7.4999999999999997E-2"/>
    <n v="2278"/>
    <n v="1116.22"/>
    <n v="18224"/>
    <n v="8597.1720000000005"/>
    <x v="1"/>
  </r>
  <r>
    <s v="SO - 0004659"/>
    <s v="Sklep stacjonarny"/>
    <s v="WARE-PUJ1005"/>
    <d v="2023-06-17T00:00:00"/>
    <d v="2023-07-13T00:00:00"/>
    <d v="2023-07-18T00:00:00"/>
    <x v="14"/>
    <s v="Północny Wschód"/>
    <n v="47"/>
    <n v="317"/>
    <s v="Lampy stołowe"/>
    <n v="5"/>
    <n v="0.05"/>
    <n v="2532.6"/>
    <n v="2076.732"/>
    <n v="12663"/>
    <n v="2165.3729999999996"/>
    <x v="1"/>
  </r>
  <r>
    <s v="SO - 0004660"/>
    <s v="Dystrybutor"/>
    <s v="WARE-PUJ1005"/>
    <d v="2023-06-17T00:00:00"/>
    <d v="2023-06-24T00:00:00"/>
    <d v="2023-07-02T00:00:00"/>
    <x v="23"/>
    <s v="Środkowy Zachód"/>
    <n v="39"/>
    <n v="311"/>
    <s v="Szafy"/>
    <n v="8"/>
    <n v="0.1"/>
    <n v="3999.9"/>
    <n v="2319.942"/>
    <n v="31999.200000000001"/>
    <n v="12095.697600000001"/>
    <x v="0"/>
  </r>
  <r>
    <s v="SO - 0004661"/>
    <s v="Dystrybutor"/>
    <s v="WARE-XYS1001"/>
    <d v="2023-06-17T00:00:00"/>
    <d v="2023-07-08T00:00:00"/>
    <d v="2023-07-13T00:00:00"/>
    <x v="3"/>
    <s v="Środkowy Zachód"/>
    <n v="8"/>
    <n v="56"/>
    <s v="Świąteczne"/>
    <n v="2"/>
    <n v="7.4999999999999997E-2"/>
    <n v="1829.1"/>
    <n v="749.93100000000004"/>
    <n v="3658.2"/>
    <n v="1996.4626499999999"/>
    <x v="1"/>
  </r>
  <r>
    <s v="SO - 0004662"/>
    <s v="Sklep stacjonarny"/>
    <s v="WARE-NMK1003"/>
    <d v="2023-06-17T00:00:00"/>
    <d v="2023-06-20T00:00:00"/>
    <d v="2023-06-30T00:00:00"/>
    <x v="16"/>
    <s v="Zachód"/>
    <n v="37"/>
    <n v="155"/>
    <s v="Zegary"/>
    <n v="6"/>
    <n v="0.05"/>
    <n v="5949.6"/>
    <n v="2498.8319999999999"/>
    <n v="35697.600000000006"/>
    <n v="19669.377600000003"/>
    <x v="1"/>
  </r>
  <r>
    <s v="SO - 0004663"/>
    <s v="Online"/>
    <s v="WARE-NMK1003"/>
    <d v="2023-06-17T00:00:00"/>
    <d v="2023-06-20T00:00:00"/>
    <d v="2023-06-28T00:00:00"/>
    <x v="22"/>
    <s v="Środkowy Zachód"/>
    <n v="25"/>
    <n v="96"/>
    <s v="Ramki na zdjęcia"/>
    <n v="3"/>
    <n v="0.05"/>
    <n v="1065.3"/>
    <n v="777.66899999999998"/>
    <n v="3195.8999999999996"/>
    <n v="819.74834999999985"/>
    <x v="1"/>
  </r>
  <r>
    <s v="SO - 0004664"/>
    <s v="Online"/>
    <s v="WARE-NBV1002"/>
    <d v="2023-06-17T00:00:00"/>
    <d v="2023-06-24T00:00:00"/>
    <d v="2023-06-30T00:00:00"/>
    <x v="21"/>
    <s v="Południe"/>
    <n v="31"/>
    <n v="82"/>
    <s v="Akcesoria"/>
    <n v="7"/>
    <n v="0.4"/>
    <n v="1105.5"/>
    <n v="519.58500000000004"/>
    <n v="7738.5"/>
    <n v="2460.8429999999998"/>
    <x v="0"/>
  </r>
  <r>
    <s v="SO - 0004665"/>
    <s v="Sklep stacjonarny"/>
    <s v="WARE-UHY1004"/>
    <d v="2023-06-17T00:00:00"/>
    <d v="2023-06-19T00:00:00"/>
    <d v="2023-06-22T00:00:00"/>
    <x v="0"/>
    <s v="Środkowy Zachód"/>
    <n v="16"/>
    <n v="211"/>
    <s v="Lustra"/>
    <n v="8"/>
    <n v="0.05"/>
    <n v="2680"/>
    <n v="1688.4"/>
    <n v="21440"/>
    <n v="7536.1599999999989"/>
    <x v="1"/>
  </r>
  <r>
    <s v="SO - 0004666"/>
    <s v="Sklep stacjonarny"/>
    <s v="WARE-PUJ1005"/>
    <d v="2023-06-18T00:00:00"/>
    <d v="2023-06-20T00:00:00"/>
    <d v="2023-06-25T00:00:00"/>
    <x v="16"/>
    <s v="Zachód"/>
    <n v="27"/>
    <n v="278"/>
    <s v="Akcesoria"/>
    <n v="1"/>
    <n v="0.2"/>
    <n v="777.2"/>
    <n v="536.26800000000003"/>
    <n v="777.2"/>
    <n v="192.74560000000002"/>
    <x v="0"/>
  </r>
  <r>
    <s v="SO - 0004667"/>
    <s v="Hurtownik"/>
    <s v="WARE-UHY1004"/>
    <d v="2023-06-18T00:00:00"/>
    <d v="2023-07-02T00:00:00"/>
    <d v="2023-07-06T00:00:00"/>
    <x v="7"/>
    <s v="Południe"/>
    <n v="26"/>
    <n v="248"/>
    <s v="Przechowywanie wina"/>
    <n v="3"/>
    <n v="7.4999999999999997E-2"/>
    <n v="3865.9"/>
    <n v="1855.6320000000001"/>
    <n v="11597.7"/>
    <n v="5578.4937"/>
    <x v="1"/>
  </r>
  <r>
    <s v="SO - 0004668"/>
    <s v="Sklep stacjonarny"/>
    <s v="WARE-MKL1006"/>
    <d v="2023-06-18T00:00:00"/>
    <d v="2023-07-05T00:00:00"/>
    <d v="2023-07-07T00:00:00"/>
    <x v="6"/>
    <s v="Zachód"/>
    <n v="26"/>
    <n v="353"/>
    <s v="Okładziny ścienne"/>
    <n v="2"/>
    <n v="0.1"/>
    <n v="2003.3"/>
    <n v="1161.914"/>
    <n v="4006.6"/>
    <n v="1514.4947999999999"/>
    <x v="0"/>
  </r>
  <r>
    <s v="SO - 0004669"/>
    <s v="Dystrybutor"/>
    <s v="WARE-UHY1004"/>
    <d v="2023-06-18T00:00:00"/>
    <d v="2023-07-16T00:00:00"/>
    <d v="2023-07-21T00:00:00"/>
    <x v="13"/>
    <s v="Środkowy Zachód"/>
    <n v="46"/>
    <n v="248"/>
    <s v="Szafy"/>
    <n v="5"/>
    <n v="0.1"/>
    <n v="6210.9"/>
    <n v="2857.0140000000001"/>
    <n v="31054.5"/>
    <n v="15092.486999999997"/>
    <x v="0"/>
  </r>
  <r>
    <s v="SO - 0004670"/>
    <s v="Online"/>
    <s v="WARE-PUJ1005"/>
    <d v="2023-06-18T00:00:00"/>
    <d v="2023-07-02T00:00:00"/>
    <d v="2023-07-10T00:00:00"/>
    <x v="21"/>
    <s v="Południe"/>
    <n v="49"/>
    <n v="278"/>
    <s v="Szkło stołowe"/>
    <n v="7"/>
    <n v="0.05"/>
    <n v="2579.5"/>
    <n v="2037.8050000000001"/>
    <n v="18056.5"/>
    <n v="3602.2717499999994"/>
    <x v="1"/>
  </r>
  <r>
    <s v="SO - 0004671"/>
    <s v="Sklep stacjonarny"/>
    <s v="WARE-XYS1001"/>
    <d v="2023-06-18T00:00:00"/>
    <d v="2023-07-01T00:00:00"/>
    <d v="2023-07-08T00:00:00"/>
    <x v="16"/>
    <s v="Zachód"/>
    <n v="37"/>
    <n v="9"/>
    <s v="Lampy stołowe"/>
    <n v="3"/>
    <n v="0.05"/>
    <n v="201"/>
    <n v="118.59"/>
    <n v="603"/>
    <n v="234.86849999999998"/>
    <x v="1"/>
  </r>
  <r>
    <s v="SO - 0004672"/>
    <s v="Online"/>
    <s v="WARE-XYS1001"/>
    <d v="2023-06-18T00:00:00"/>
    <d v="2023-06-27T00:00:00"/>
    <d v="2023-07-02T00:00:00"/>
    <x v="5"/>
    <s v="Północny Wschód"/>
    <n v="29"/>
    <n v="41"/>
    <s v="Okładziny ścienne"/>
    <n v="8"/>
    <n v="0.15"/>
    <n v="1721.9"/>
    <n v="929.82600000000002"/>
    <n v="13775.2"/>
    <n v="5386.1032000000005"/>
    <x v="0"/>
  </r>
  <r>
    <s v="SO - 0004673"/>
    <s v="Online"/>
    <s v="WARE-PUJ1005"/>
    <d v="2023-06-18T00:00:00"/>
    <d v="2023-07-13T00:00:00"/>
    <d v="2023-07-17T00:00:00"/>
    <x v="4"/>
    <s v="Południe"/>
    <n v="40"/>
    <n v="320"/>
    <s v="Telefony"/>
    <n v="4"/>
    <n v="7.4999999999999997E-2"/>
    <n v="5232.7"/>
    <n v="3924.5250000000001"/>
    <n v="20930.8"/>
    <n v="4840.2474999999995"/>
    <x v="1"/>
  </r>
  <r>
    <s v="SO - 0004674"/>
    <s v="Sklep stacjonarny"/>
    <s v="WARE-NMK1003"/>
    <d v="2023-06-18T00:00:00"/>
    <d v="2023-06-27T00:00:00"/>
    <d v="2023-06-29T00:00:00"/>
    <x v="15"/>
    <s v="Północny Wschód"/>
    <n v="19"/>
    <n v="174"/>
    <s v="Poduszki"/>
    <n v="7"/>
    <n v="0.2"/>
    <n v="5413.6"/>
    <n v="2869.2080000000001"/>
    <n v="37895.200000000004"/>
    <n v="14248.595200000003"/>
    <x v="0"/>
  </r>
  <r>
    <s v="SO - 0004675"/>
    <s v="Online"/>
    <s v="WARE-NBV1002"/>
    <d v="2023-06-19T00:00:00"/>
    <d v="2023-07-05T00:00:00"/>
    <d v="2023-07-12T00:00:00"/>
    <x v="4"/>
    <s v="Południe"/>
    <n v="36"/>
    <n v="81"/>
    <s v="Zegary"/>
    <n v="3"/>
    <n v="0.2"/>
    <n v="1011.7"/>
    <n v="607.02"/>
    <n v="3035.1000000000004"/>
    <n v="971.2320000000002"/>
    <x v="0"/>
  </r>
  <r>
    <s v="SO - 0004676"/>
    <s v="Sklep stacjonarny"/>
    <s v="WARE-PUJ1005"/>
    <d v="2023-06-19T00:00:00"/>
    <d v="2023-07-07T00:00:00"/>
    <d v="2023-07-12T00:00:00"/>
    <x v="14"/>
    <s v="Północny Wschód"/>
    <n v="23"/>
    <n v="281"/>
    <s v="Szkło stołowe"/>
    <n v="3"/>
    <n v="0.05"/>
    <n v="4006.6"/>
    <n v="2524.1579999999999"/>
    <n v="12019.8"/>
    <n v="4224.9596999999994"/>
    <x v="1"/>
  </r>
  <r>
    <s v="SO - 0004677"/>
    <s v="Sklep stacjonarny"/>
    <s v="WARE-NMK1003"/>
    <d v="2023-06-19T00:00:00"/>
    <d v="2023-07-06T00:00:00"/>
    <d v="2023-07-10T00:00:00"/>
    <x v="19"/>
    <s v="Północny Wschód"/>
    <n v="2"/>
    <n v="166"/>
    <s v="Narzędzia barowe"/>
    <n v="3"/>
    <n v="7.4999999999999997E-2"/>
    <n v="1855.9"/>
    <n v="1373.366"/>
    <n v="5567.7000000000007"/>
    <n v="1339.0318500000003"/>
    <x v="1"/>
  </r>
  <r>
    <s v="SO - 0004678"/>
    <s v="Online"/>
    <s v="WARE-NMK1003"/>
    <d v="2023-06-19T00:00:00"/>
    <d v="2023-06-23T00:00:00"/>
    <d v="2023-06-28T00:00:00"/>
    <x v="27"/>
    <s v="Zachód"/>
    <n v="16"/>
    <n v="128"/>
    <s v="Poduszki"/>
    <n v="4"/>
    <n v="7.4999999999999997E-2"/>
    <n v="3651.5"/>
    <n v="2921.2"/>
    <n v="14606"/>
    <n v="2702.1100000000006"/>
    <x v="1"/>
  </r>
  <r>
    <s v="SO - 0004679"/>
    <s v="Sklep stacjonarny"/>
    <s v="WARE-MKL1006"/>
    <d v="2023-06-19T00:00:00"/>
    <d v="2023-07-01T00:00:00"/>
    <d v="2023-07-08T00:00:00"/>
    <x v="19"/>
    <s v="Północny Wschód"/>
    <n v="12"/>
    <n v="359"/>
    <s v="Narzędzia barowe"/>
    <n v="8"/>
    <n v="0.2"/>
    <n v="187.6"/>
    <n v="99.427999999999997"/>
    <n v="1500.8"/>
    <n v="564.30079999999998"/>
    <x v="0"/>
  </r>
  <r>
    <s v="SO - 0004680"/>
    <s v="Dystrybutor"/>
    <s v="WARE-UHY1004"/>
    <d v="2023-06-19T00:00:00"/>
    <d v="2023-07-15T00:00:00"/>
    <d v="2023-07-17T00:00:00"/>
    <x v="7"/>
    <s v="Południe"/>
    <n v="3"/>
    <n v="211"/>
    <s v="Dekoracje zewnętrzne"/>
    <n v="5"/>
    <n v="0.4"/>
    <n v="1125.5999999999999"/>
    <n v="607.82399999999996"/>
    <n v="5628"/>
    <n v="1553.3279999999997"/>
    <x v="0"/>
  </r>
  <r>
    <s v="SO - 0004681"/>
    <s v="Online"/>
    <s v="WARE-XYS1001"/>
    <d v="2023-06-19T00:00:00"/>
    <d v="2023-06-30T00:00:00"/>
    <d v="2023-07-01T00:00:00"/>
    <x v="5"/>
    <s v="Północny Wschód"/>
    <n v="1"/>
    <n v="10"/>
    <s v="Dekoracje zewnętrzne"/>
    <n v="1"/>
    <n v="7.4999999999999997E-2"/>
    <n v="5045.1000000000004"/>
    <n v="3027.06"/>
    <n v="5045.1000000000004"/>
    <n v="1866.6870000000006"/>
    <x v="1"/>
  </r>
  <r>
    <s v="SO - 0004682"/>
    <s v="Sklep stacjonarny"/>
    <s v="WARE-PUJ1005"/>
    <d v="2023-06-19T00:00:00"/>
    <d v="2023-07-06T00:00:00"/>
    <d v="2023-07-16T00:00:00"/>
    <x v="26"/>
    <s v="Południe"/>
    <n v="20"/>
    <n v="320"/>
    <s v="Szkło stołowe"/>
    <n v="4"/>
    <n v="0.15"/>
    <n v="214.4"/>
    <n v="150.08000000000001"/>
    <n v="857.6"/>
    <n v="218.68799999999996"/>
    <x v="0"/>
  </r>
  <r>
    <s v="SO - 0004683"/>
    <s v="Sklep stacjonarny"/>
    <s v="WARE-MKL1006"/>
    <d v="2023-06-19T00:00:00"/>
    <d v="2023-07-15T00:00:00"/>
    <d v="2023-07-21T00:00:00"/>
    <x v="16"/>
    <s v="Zachód"/>
    <n v="5"/>
    <n v="335"/>
    <s v="Lampy podłogowe"/>
    <n v="7"/>
    <n v="7.4999999999999997E-2"/>
    <n v="1876"/>
    <n v="1331.96"/>
    <n v="13132"/>
    <n v="3522.6590000000001"/>
    <x v="1"/>
  </r>
  <r>
    <s v="SO - 0004684"/>
    <s v="Hurtownik"/>
    <s v="WARE-NMK1003"/>
    <d v="2023-06-19T00:00:00"/>
    <d v="2023-07-06T00:00:00"/>
    <d v="2023-07-15T00:00:00"/>
    <x v="7"/>
    <s v="Południe"/>
    <n v="17"/>
    <n v="188"/>
    <s v="Szafy"/>
    <n v="3"/>
    <n v="7.4999999999999997E-2"/>
    <n v="1125.5999999999999"/>
    <n v="551.54399999999998"/>
    <n v="3376.7999999999997"/>
    <n v="1593.0053999999998"/>
    <x v="1"/>
  </r>
  <r>
    <s v="SO - 0004685"/>
    <s v="Online"/>
    <s v="WARE-NBV1002"/>
    <d v="2023-06-19T00:00:00"/>
    <d v="2023-06-30T00:00:00"/>
    <d v="2023-07-04T00:00:00"/>
    <x v="5"/>
    <s v="Północny Wschód"/>
    <n v="41"/>
    <n v="85"/>
    <s v="Kwiaty"/>
    <n v="1"/>
    <n v="7.4999999999999997E-2"/>
    <n v="3986.5"/>
    <n v="2989.875"/>
    <n v="3986.5"/>
    <n v="921.87812500000007"/>
    <x v="1"/>
  </r>
  <r>
    <s v="SO - 0004686"/>
    <s v="Online"/>
    <s v="WARE-NMK1003"/>
    <d v="2023-06-19T00:00:00"/>
    <d v="2023-07-12T00:00:00"/>
    <d v="2023-07-20T00:00:00"/>
    <x v="22"/>
    <s v="Środkowy Zachód"/>
    <n v="13"/>
    <n v="165"/>
    <s v="Lampy stołowe"/>
    <n v="6"/>
    <n v="7.4999999999999997E-2"/>
    <n v="6204.2"/>
    <n v="4901.3180000000002"/>
    <n v="37225.199999999997"/>
    <n v="7230.9950999999983"/>
    <x v="1"/>
  </r>
  <r>
    <s v="SO - 0004687"/>
    <s v="Sklep stacjonarny"/>
    <s v="WARE-PUJ1005"/>
    <d v="2023-06-20T00:00:00"/>
    <d v="2023-07-06T00:00:00"/>
    <d v="2023-07-12T00:00:00"/>
    <x v="6"/>
    <s v="Zachód"/>
    <n v="49"/>
    <n v="314"/>
    <s v="Naczynia serwisowe"/>
    <n v="8"/>
    <n v="7.4999999999999997E-2"/>
    <n v="1065.3"/>
    <n v="767.01599999999996"/>
    <n v="8522.4"/>
    <n v="2207.3016000000002"/>
    <x v="1"/>
  </r>
  <r>
    <s v="SO - 0004688"/>
    <s v="Dystrybutor"/>
    <s v="WARE-MKL1006"/>
    <d v="2023-06-20T00:00:00"/>
    <d v="2023-07-11T00:00:00"/>
    <d v="2023-07-19T00:00:00"/>
    <x v="3"/>
    <s v="Środkowy Zachód"/>
    <n v="29"/>
    <n v="330"/>
    <s v="Naczynia serwisowe"/>
    <n v="5"/>
    <n v="0.2"/>
    <n v="1038.5"/>
    <n v="633.48500000000001"/>
    <n v="5192.5"/>
    <n v="1620.06"/>
    <x v="0"/>
  </r>
  <r>
    <s v="SO - 0004689"/>
    <s v="Online"/>
    <s v="WARE-UHY1004"/>
    <d v="2023-06-20T00:00:00"/>
    <d v="2023-07-13T00:00:00"/>
    <d v="2023-07-16T00:00:00"/>
    <x v="5"/>
    <s v="Północny Wschód"/>
    <n v="36"/>
    <n v="248"/>
    <s v="Półmiski"/>
    <n v="3"/>
    <n v="0.1"/>
    <n v="6539.2"/>
    <n v="3138.8159999999998"/>
    <n v="19617.599999999999"/>
    <n v="9181.0367999999999"/>
    <x v="0"/>
  </r>
  <r>
    <s v="SO - 0004690"/>
    <s v="Hurtownik"/>
    <s v="WARE-UHY1004"/>
    <d v="2023-06-20T00:00:00"/>
    <d v="2023-07-09T00:00:00"/>
    <d v="2023-07-18T00:00:00"/>
    <x v="20"/>
    <s v="Zachód"/>
    <n v="41"/>
    <n v="206"/>
    <s v="Zegary"/>
    <n v="4"/>
    <n v="0.1"/>
    <n v="1011.7"/>
    <n v="526.08399999999995"/>
    <n v="4046.8"/>
    <n v="1748.2176000000004"/>
    <x v="0"/>
  </r>
  <r>
    <s v="SO - 0004691"/>
    <s v="Hurtownik"/>
    <s v="WARE-NMK1003"/>
    <d v="2023-06-20T00:00:00"/>
    <d v="2023-07-18T00:00:00"/>
    <d v="2023-07-22T00:00:00"/>
    <x v="20"/>
    <s v="Zachód"/>
    <n v="33"/>
    <n v="161"/>
    <s v="Rzeźby"/>
    <n v="7"/>
    <n v="0.05"/>
    <n v="3242.8"/>
    <n v="2561.8119999999999"/>
    <n v="22699.600000000002"/>
    <n v="4528.5702000000019"/>
    <x v="1"/>
  </r>
  <r>
    <s v="SO - 0004692"/>
    <s v="Dystrybutor"/>
    <s v="WARE-UHY1004"/>
    <d v="2023-06-20T00:00:00"/>
    <d v="2023-06-28T00:00:00"/>
    <d v="2023-07-08T00:00:00"/>
    <x v="13"/>
    <s v="Środkowy Zachód"/>
    <n v="35"/>
    <n v="241"/>
    <s v="Świeczniki"/>
    <n v="2"/>
    <n v="0.05"/>
    <n v="1721.9"/>
    <n v="843.73099999999999"/>
    <n v="3443.8"/>
    <n v="1668.5211000000002"/>
    <x v="1"/>
  </r>
  <r>
    <s v="SO - 0004693"/>
    <s v="Online"/>
    <s v="WARE-XYS1001"/>
    <d v="2023-06-20T00:00:00"/>
    <d v="2023-07-01T00:00:00"/>
    <d v="2023-07-02T00:00:00"/>
    <x v="5"/>
    <s v="Północny Wschód"/>
    <n v="6"/>
    <n v="56"/>
    <s v="Telefony"/>
    <n v="2"/>
    <n v="7.4999999999999997E-2"/>
    <n v="3986.5"/>
    <n v="2910.145"/>
    <n v="7973"/>
    <n v="1991.2567500000002"/>
    <x v="1"/>
  </r>
  <r>
    <s v="SO - 0004694"/>
    <s v="Online"/>
    <s v="WARE-XYS1001"/>
    <d v="2023-06-21T00:00:00"/>
    <d v="2023-07-01T00:00:00"/>
    <d v="2023-07-06T00:00:00"/>
    <x v="4"/>
    <s v="Południe"/>
    <n v="40"/>
    <n v="52"/>
    <s v="Zapachy do domu"/>
    <n v="3"/>
    <n v="0.15"/>
    <n v="1728.6"/>
    <n v="1279.164"/>
    <n v="5185.7999999999993"/>
    <n v="1146.0617999999997"/>
    <x v="0"/>
  </r>
  <r>
    <s v="SO - 0004695"/>
    <s v="Online"/>
    <s v="WARE-MKL1006"/>
    <d v="2023-06-21T00:00:00"/>
    <d v="2023-07-06T00:00:00"/>
    <d v="2023-07-14T00:00:00"/>
    <x v="11"/>
    <s v="Środkowy Zachód"/>
    <n v="28"/>
    <n v="335"/>
    <s v="Szafy"/>
    <n v="3"/>
    <n v="7.4999999999999997E-2"/>
    <n v="201"/>
    <n v="106.53"/>
    <n v="603"/>
    <n v="262.15424999999999"/>
    <x v="1"/>
  </r>
  <r>
    <s v="SO - 0004696"/>
    <s v="Dystrybutor"/>
    <s v="WARE-PUJ1005"/>
    <d v="2023-06-21T00:00:00"/>
    <d v="2023-07-09T00:00:00"/>
    <d v="2023-07-10T00:00:00"/>
    <x v="7"/>
    <s v="Południe"/>
    <n v="42"/>
    <n v="304"/>
    <s v="Kieliszki do koktajli"/>
    <n v="1"/>
    <n v="0.15"/>
    <n v="971.5"/>
    <n v="582.9"/>
    <n v="971.5"/>
    <n v="330.31"/>
    <x v="0"/>
  </r>
  <r>
    <s v="SO - 0004697"/>
    <s v="Sklep stacjonarny"/>
    <s v="WARE-XYS1001"/>
    <d v="2023-06-21T00:00:00"/>
    <d v="2023-07-18T00:00:00"/>
    <d v="2023-07-23T00:00:00"/>
    <x v="6"/>
    <s v="Zachód"/>
    <n v="24"/>
    <n v="33"/>
    <s v="Szkło stołowe"/>
    <n v="4"/>
    <n v="0.3"/>
    <n v="958.1"/>
    <n v="594.02200000000005"/>
    <n v="3832.4"/>
    <n v="1019.4183999999999"/>
    <x v="0"/>
  </r>
  <r>
    <s v="SO - 0004698"/>
    <s v="Sklep stacjonarny"/>
    <s v="WARE-NBV1002"/>
    <d v="2023-06-21T00:00:00"/>
    <d v="2023-06-23T00:00:00"/>
    <d v="2023-07-02T00:00:00"/>
    <x v="15"/>
    <s v="Północny Wschód"/>
    <n v="25"/>
    <n v="83"/>
    <s v="Lustra"/>
    <n v="8"/>
    <n v="0.4"/>
    <n v="3953"/>
    <n v="1818.38"/>
    <n v="31624"/>
    <n v="10246.175999999999"/>
    <x v="0"/>
  </r>
  <r>
    <s v="SO - 0004699"/>
    <s v="Online"/>
    <s v="WARE-NMK1003"/>
    <d v="2023-06-21T00:00:00"/>
    <d v="2023-07-02T00:00:00"/>
    <d v="2023-07-10T00:00:00"/>
    <x v="11"/>
    <s v="Środkowy Zachód"/>
    <n v="14"/>
    <n v="89"/>
    <s v="Kwiaty"/>
    <n v="1"/>
    <n v="0.2"/>
    <n v="1239.5"/>
    <n v="706.51499999999999"/>
    <n v="1239.5"/>
    <n v="426.38800000000003"/>
    <x v="0"/>
  </r>
  <r>
    <s v="SO - 0004700"/>
    <s v="Dystrybutor"/>
    <s v="WARE-NMK1003"/>
    <d v="2023-06-21T00:00:00"/>
    <d v="2023-07-06T00:00:00"/>
    <d v="2023-07-09T00:00:00"/>
    <x v="23"/>
    <s v="Środkowy Zachód"/>
    <n v="20"/>
    <n v="128"/>
    <s v="Wisiorki"/>
    <n v="4"/>
    <n v="0.05"/>
    <n v="5621.3"/>
    <n v="4215.9750000000004"/>
    <n v="22485.200000000001"/>
    <n v="5340.2349999999988"/>
    <x v="1"/>
  </r>
  <r>
    <s v="SO - 0004701"/>
    <s v="Online"/>
    <s v="WARE-NMK1003"/>
    <d v="2023-06-21T00:00:00"/>
    <d v="2023-07-04T00:00:00"/>
    <d v="2023-07-09T00:00:00"/>
    <x v="4"/>
    <s v="Południe"/>
    <n v="40"/>
    <n v="90"/>
    <s v="Koce"/>
    <n v="1"/>
    <n v="7.4999999999999997E-2"/>
    <n v="3839.1"/>
    <n v="1881.1590000000001"/>
    <n v="3839.1"/>
    <n v="1811.095425"/>
    <x v="1"/>
  </r>
  <r>
    <s v="SO - 0004702"/>
    <s v="Hurtownik"/>
    <s v="WARE-PUJ1005"/>
    <d v="2023-06-21T00:00:00"/>
    <d v="2023-07-04T00:00:00"/>
    <d v="2023-07-14T00:00:00"/>
    <x v="2"/>
    <s v="Północny Wschód"/>
    <n v="41"/>
    <n v="307"/>
    <s v="Kieliszki do koktajli"/>
    <n v="2"/>
    <n v="0.05"/>
    <n v="2519.1999999999998"/>
    <n v="1309.9839999999999"/>
    <n v="5038.3999999999996"/>
    <n v="2297.5103999999997"/>
    <x v="1"/>
  </r>
  <r>
    <s v="SO - 0004703"/>
    <s v="Online"/>
    <s v="WARE-NMK1003"/>
    <d v="2023-06-21T00:00:00"/>
    <d v="2023-07-12T00:00:00"/>
    <d v="2023-07-14T00:00:00"/>
    <x v="4"/>
    <s v="Południe"/>
    <n v="37"/>
    <n v="153"/>
    <s v="Akcesoria"/>
    <n v="1"/>
    <n v="0.05"/>
    <n v="1005"/>
    <n v="572.85"/>
    <n v="1005"/>
    <n v="410.54249999999996"/>
    <x v="1"/>
  </r>
  <r>
    <s v="SO - 0004704"/>
    <s v="Dystrybutor"/>
    <s v="WARE-XYS1001"/>
    <d v="2023-06-21T00:00:00"/>
    <d v="2023-06-30T00:00:00"/>
    <d v="2023-07-03T00:00:00"/>
    <x v="3"/>
    <s v="Środkowy Zachód"/>
    <n v="2"/>
    <n v="21"/>
    <s v="Świeczniki"/>
    <n v="7"/>
    <n v="0.05"/>
    <n v="1212.7"/>
    <n v="933.779"/>
    <n v="8488.9"/>
    <n v="1854.8246500000002"/>
    <x v="1"/>
  </r>
  <r>
    <s v="SO - 0004705"/>
    <s v="Hurtownik"/>
    <s v="WARE-UHY1004"/>
    <d v="2023-06-21T00:00:00"/>
    <d v="2023-06-28T00:00:00"/>
    <d v="2023-07-06T00:00:00"/>
    <x v="2"/>
    <s v="Północny Wschód"/>
    <n v="5"/>
    <n v="249"/>
    <s v="Wisiorki"/>
    <n v="4"/>
    <n v="7.4999999999999997E-2"/>
    <n v="5031.7"/>
    <n v="2364.8989999999999"/>
    <n v="20126.8"/>
    <n v="9867.163700000001"/>
    <x v="1"/>
  </r>
  <r>
    <s v="SO - 0004706"/>
    <s v="Hurtownik"/>
    <s v="WARE-XYS1001"/>
    <d v="2023-06-22T00:00:00"/>
    <d v="2023-07-08T00:00:00"/>
    <d v="2023-07-09T00:00:00"/>
    <x v="20"/>
    <s v="Zachód"/>
    <n v="25"/>
    <n v="47"/>
    <s v="TV i wideo"/>
    <n v="6"/>
    <n v="7.4999999999999997E-2"/>
    <n v="2418.6999999999998"/>
    <n v="1330.2850000000001"/>
    <n v="14512.199999999999"/>
    <n v="6040.7032499999987"/>
    <x v="1"/>
  </r>
  <r>
    <s v="SO - 0004707"/>
    <s v="Online"/>
    <s v="WARE-XYS1001"/>
    <d v="2023-06-22T00:00:00"/>
    <d v="2023-07-01T00:00:00"/>
    <d v="2023-07-10T00:00:00"/>
    <x v="12"/>
    <s v="Zachód"/>
    <n v="11"/>
    <n v="14"/>
    <s v="Poduszki"/>
    <n v="3"/>
    <n v="7.4999999999999997E-2"/>
    <n v="1085.4000000000001"/>
    <n v="716.36400000000003"/>
    <n v="3256.2000000000003"/>
    <n v="1024.0749000000003"/>
    <x v="1"/>
  </r>
  <r>
    <s v="SO - 0004708"/>
    <s v="Sklep stacjonarny"/>
    <s v="WARE-MKL1006"/>
    <d v="2023-06-22T00:00:00"/>
    <d v="2023-07-17T00:00:00"/>
    <d v="2023-07-19T00:00:00"/>
    <x v="16"/>
    <s v="Zachód"/>
    <n v="8"/>
    <n v="351"/>
    <s v="Ramki na zdjęcia"/>
    <n v="3"/>
    <n v="0.1"/>
    <n v="5728.5"/>
    <n v="3207.96"/>
    <n v="17185.5"/>
    <n v="6805.4579999999996"/>
    <x v="0"/>
  </r>
  <r>
    <s v="SO - 0004709"/>
    <s v="Sklep stacjonarny"/>
    <s v="WARE-MKL1006"/>
    <d v="2023-06-22T00:00:00"/>
    <d v="2023-07-02T00:00:00"/>
    <d v="2023-07-10T00:00:00"/>
    <x v="14"/>
    <s v="Północny Wschód"/>
    <n v="13"/>
    <n v="341"/>
    <s v="Dekoracje zewnętrzne"/>
    <n v="7"/>
    <n v="0.2"/>
    <n v="214.4"/>
    <n v="122.208"/>
    <n v="1500.8"/>
    <n v="516.27520000000004"/>
    <x v="0"/>
  </r>
  <r>
    <s v="SO - 0004710"/>
    <s v="Sklep stacjonarny"/>
    <s v="WARE-PUJ1005"/>
    <d v="2023-06-22T00:00:00"/>
    <d v="2023-06-29T00:00:00"/>
    <d v="2023-07-08T00:00:00"/>
    <x v="18"/>
    <s v="Północny Wschód"/>
    <n v="35"/>
    <n v="283"/>
    <s v="Rzeźby"/>
    <n v="7"/>
    <n v="7.4999999999999997E-2"/>
    <n v="891.1"/>
    <n v="525.74900000000002"/>
    <n v="6237.7"/>
    <n v="2365.6477249999998"/>
    <x v="1"/>
  </r>
  <r>
    <s v="SO - 0004711"/>
    <s v="Hurtownik"/>
    <s v="WARE-XYS1001"/>
    <d v="2023-06-22T00:00:00"/>
    <d v="2023-07-02T00:00:00"/>
    <d v="2023-07-03T00:00:00"/>
    <x v="8"/>
    <s v="Południe"/>
    <n v="47"/>
    <n v="55"/>
    <s v="Półmiski"/>
    <n v="3"/>
    <n v="0.05"/>
    <n v="1065.3"/>
    <n v="639.17999999999995"/>
    <n v="3195.8999999999996"/>
    <n v="1214.442"/>
    <x v="1"/>
  </r>
  <r>
    <s v="SO - 0004712"/>
    <s v="Online"/>
    <s v="WARE-PUJ1005"/>
    <d v="2023-06-22T00:00:00"/>
    <d v="2023-07-01T00:00:00"/>
    <d v="2023-07-11T00:00:00"/>
    <x v="4"/>
    <s v="Południe"/>
    <n v="25"/>
    <n v="271"/>
    <s v="Koce"/>
    <n v="1"/>
    <n v="0.05"/>
    <n v="6277.9"/>
    <n v="3892.2979999999998"/>
    <n v="6277.9"/>
    <n v="2266.3218999999999"/>
    <x v="1"/>
  </r>
  <r>
    <s v="SO - 0004713"/>
    <s v="Hurtownik"/>
    <s v="WARE-NMK1003"/>
    <d v="2023-06-22T00:00:00"/>
    <d v="2023-06-27T00:00:00"/>
    <d v="2023-06-28T00:00:00"/>
    <x v="2"/>
    <s v="Północny Wschód"/>
    <n v="7"/>
    <n v="182"/>
    <s v="Lustra"/>
    <n v="4"/>
    <n v="0.15"/>
    <n v="1085.4000000000001"/>
    <n v="868.32"/>
    <n v="4341.6000000000004"/>
    <n v="738.07200000000012"/>
    <x v="0"/>
  </r>
  <r>
    <s v="SO - 0004714"/>
    <s v="Sklep stacjonarny"/>
    <s v="WARE-UHY1004"/>
    <d v="2023-06-22T00:00:00"/>
    <d v="2023-06-30T00:00:00"/>
    <d v="2023-07-04T00:00:00"/>
    <x v="26"/>
    <s v="Południe"/>
    <n v="32"/>
    <n v="222"/>
    <s v="Lampy stołowe"/>
    <n v="8"/>
    <n v="0.4"/>
    <n v="5393.5"/>
    <n v="3128.23"/>
    <n v="43148"/>
    <n v="10873.296"/>
    <x v="0"/>
  </r>
  <r>
    <s v="SO - 0004715"/>
    <s v="Dystrybutor"/>
    <s v="WARE-NMK1003"/>
    <d v="2023-06-22T00:00:00"/>
    <d v="2023-07-11T00:00:00"/>
    <d v="2023-07-20T00:00:00"/>
    <x v="7"/>
    <s v="Południe"/>
    <n v="32"/>
    <n v="113"/>
    <s v="Zastawa stołowa"/>
    <n v="7"/>
    <n v="0.05"/>
    <n v="234.5"/>
    <n v="119.595"/>
    <n v="1641.5"/>
    <n v="764.11824999999999"/>
    <x v="1"/>
  </r>
  <r>
    <s v="SO - 0004716"/>
    <s v="Sklep stacjonarny"/>
    <s v="WARE-NMK1003"/>
    <d v="2023-06-23T00:00:00"/>
    <d v="2023-06-26T00:00:00"/>
    <d v="2023-07-02T00:00:00"/>
    <x v="26"/>
    <s v="Południe"/>
    <n v="2"/>
    <n v="198"/>
    <s v="Narzędzia barowe"/>
    <n v="6"/>
    <n v="7.4999999999999997E-2"/>
    <n v="978.2"/>
    <n v="410.84399999999999"/>
    <n v="5869.2000000000007"/>
    <n v="3148.8258000000001"/>
    <x v="1"/>
  </r>
  <r>
    <s v="SO - 0004717"/>
    <s v="Sklep stacjonarny"/>
    <s v="WARE-NMK1003"/>
    <d v="2023-06-23T00:00:00"/>
    <d v="2023-07-14T00:00:00"/>
    <d v="2023-07-19T00:00:00"/>
    <x v="16"/>
    <s v="Zachód"/>
    <n v="43"/>
    <n v="190"/>
    <s v="Ramki na zdjęcia"/>
    <n v="6"/>
    <n v="0.2"/>
    <n v="254.6"/>
    <n v="155.30600000000001"/>
    <n v="1527.6"/>
    <n v="476.61119999999994"/>
    <x v="0"/>
  </r>
  <r>
    <s v="SO - 0004718"/>
    <s v="Hurtownik"/>
    <s v="WARE-NMK1003"/>
    <d v="2023-06-23T00:00:00"/>
    <d v="2023-07-14T00:00:00"/>
    <d v="2023-07-18T00:00:00"/>
    <x v="2"/>
    <s v="Północny Wschód"/>
    <n v="38"/>
    <n v="189"/>
    <s v="Poduszki"/>
    <n v="7"/>
    <n v="0.2"/>
    <n v="1252.9000000000001"/>
    <n v="1052.4359999999999"/>
    <n v="8770.3000000000011"/>
    <n v="1122.598400000001"/>
    <x v="0"/>
  </r>
  <r>
    <s v="SO - 0004719"/>
    <s v="Dystrybutor"/>
    <s v="WARE-MKL1006"/>
    <d v="2023-06-23T00:00:00"/>
    <d v="2023-07-09T00:00:00"/>
    <d v="2023-07-19T00:00:00"/>
    <x v="23"/>
    <s v="Środkowy Zachód"/>
    <n v="33"/>
    <n v="336"/>
    <s v="Akcesoria"/>
    <n v="8"/>
    <n v="7.4999999999999997E-2"/>
    <n v="1098.8"/>
    <n v="813.11199999999997"/>
    <n v="8790.4"/>
    <n v="2114.0911999999998"/>
    <x v="1"/>
  </r>
  <r>
    <s v="SO - 0004720"/>
    <s v="Online"/>
    <s v="WARE-MKL1006"/>
    <d v="2023-06-23T00:00:00"/>
    <d v="2023-07-08T00:00:00"/>
    <d v="2023-07-18T00:00:00"/>
    <x v="21"/>
    <s v="Południe"/>
    <n v="6"/>
    <n v="355"/>
    <s v="Lampy podłogowe"/>
    <n v="4"/>
    <n v="7.4999999999999997E-2"/>
    <n v="1058.5999999999999"/>
    <n v="592.81600000000003"/>
    <n v="4234.3999999999996"/>
    <n v="1723.4007999999997"/>
    <x v="1"/>
  </r>
  <r>
    <s v="SO - 0004721"/>
    <s v="Sklep stacjonarny"/>
    <s v="WARE-PUJ1005"/>
    <d v="2023-06-23T00:00:00"/>
    <d v="2023-07-07T00:00:00"/>
    <d v="2023-07-17T00:00:00"/>
    <x v="22"/>
    <s v="Środkowy Zachód"/>
    <n v="21"/>
    <n v="270"/>
    <s v="Szafy"/>
    <n v="8"/>
    <n v="0.05"/>
    <n v="201"/>
    <n v="132.66"/>
    <n v="1608"/>
    <n v="519.38400000000001"/>
    <x v="1"/>
  </r>
  <r>
    <s v="SO - 0004722"/>
    <s v="Sklep stacjonarny"/>
    <s v="WARE-UHY1004"/>
    <d v="2023-06-23T00:00:00"/>
    <d v="2023-07-09T00:00:00"/>
    <d v="2023-07-14T00:00:00"/>
    <x v="14"/>
    <s v="Północny Wschód"/>
    <n v="44"/>
    <n v="213"/>
    <s v="Lampy stołowe"/>
    <n v="4"/>
    <n v="7.4999999999999997E-2"/>
    <n v="1045.2"/>
    <n v="867.51599999999996"/>
    <n v="4180.8"/>
    <n v="657.43080000000032"/>
    <x v="1"/>
  </r>
  <r>
    <s v="SO - 0004723"/>
    <s v="Online"/>
    <s v="WARE-PUJ1005"/>
    <d v="2023-06-23T00:00:00"/>
    <d v="2023-06-25T00:00:00"/>
    <d v="2023-07-05T00:00:00"/>
    <x v="9"/>
    <s v="Środkowy Zachód"/>
    <n v="3"/>
    <n v="291"/>
    <s v="Kieliszki do koktajli"/>
    <n v="6"/>
    <n v="0.05"/>
    <n v="2358.4"/>
    <n v="1132.0319999999999"/>
    <n v="14150.400000000001"/>
    <n v="6990.2975999999999"/>
    <x v="1"/>
  </r>
  <r>
    <s v="SO - 0004724"/>
    <s v="Sklep stacjonarny"/>
    <s v="WARE-NMK1003"/>
    <d v="2023-06-23T00:00:00"/>
    <d v="2023-07-18T00:00:00"/>
    <d v="2023-07-26T00:00:00"/>
    <x v="25"/>
    <s v="Środkowy Zachód"/>
    <n v="43"/>
    <n v="133"/>
    <s v="Poduszki"/>
    <n v="4"/>
    <n v="0.15"/>
    <n v="2572.8000000000002"/>
    <n v="1132.0319999999999"/>
    <n v="10291.200000000001"/>
    <n v="4898.6112000000012"/>
    <x v="0"/>
  </r>
  <r>
    <s v="SO - 0004725"/>
    <s v="Online"/>
    <s v="WARE-UHY1004"/>
    <d v="2023-06-24T00:00:00"/>
    <d v="2023-07-21T00:00:00"/>
    <d v="2023-07-27T00:00:00"/>
    <x v="11"/>
    <s v="Środkowy Zachód"/>
    <n v="26"/>
    <n v="260"/>
    <s v="Naczynia do pieczenia"/>
    <n v="5"/>
    <n v="0.05"/>
    <n v="1065.3"/>
    <n v="585.91499999999996"/>
    <n v="5326.5"/>
    <n v="2277.0787500000001"/>
    <x v="1"/>
  </r>
  <r>
    <s v="SO - 0004726"/>
    <s v="Online"/>
    <s v="WARE-NMK1003"/>
    <d v="2023-06-24T00:00:00"/>
    <d v="2023-07-21T00:00:00"/>
    <d v="2023-07-25T00:00:00"/>
    <x v="4"/>
    <s v="Południe"/>
    <n v="38"/>
    <n v="169"/>
    <s v="Koszykówka"/>
    <n v="1"/>
    <n v="0.05"/>
    <n v="2298.1"/>
    <n v="1884.442"/>
    <n v="2298.1"/>
    <n v="392.97509999999988"/>
    <x v="1"/>
  </r>
  <r>
    <s v="SO - 0004727"/>
    <s v="Hurtownik"/>
    <s v="WARE-XYS1001"/>
    <d v="2023-06-24T00:00:00"/>
    <d v="2023-07-18T00:00:00"/>
    <d v="2023-07-21T00:00:00"/>
    <x v="2"/>
    <s v="Północny Wschód"/>
    <n v="5"/>
    <n v="8"/>
    <s v="Zastawa stołowa"/>
    <n v="2"/>
    <n v="0.1"/>
    <n v="2814"/>
    <n v="1997.94"/>
    <n v="5628"/>
    <n v="1468.9079999999999"/>
    <x v="0"/>
  </r>
  <r>
    <s v="SO - 0004728"/>
    <s v="Sklep stacjonarny"/>
    <s v="WARE-NMK1003"/>
    <d v="2023-06-24T00:00:00"/>
    <d v="2023-07-12T00:00:00"/>
    <d v="2023-07-20T00:00:00"/>
    <x v="1"/>
    <s v="Zachód"/>
    <n v="42"/>
    <n v="112"/>
    <s v="Toaletki"/>
    <n v="7"/>
    <n v="0.2"/>
    <n v="1118.9000000000001"/>
    <n v="760.85199999999998"/>
    <n v="7832.3000000000011"/>
    <n v="2005.0688000000007"/>
    <x v="0"/>
  </r>
  <r>
    <s v="SO - 0004729"/>
    <s v="Online"/>
    <s v="WARE-NBV1002"/>
    <d v="2023-06-24T00:00:00"/>
    <d v="2023-07-17T00:00:00"/>
    <d v="2023-07-24T00:00:00"/>
    <x v="11"/>
    <s v="Środkowy Zachód"/>
    <n v="30"/>
    <n v="87"/>
    <s v="Poduszki"/>
    <n v="4"/>
    <n v="0.4"/>
    <n v="1098.8"/>
    <n v="472.48399999999998"/>
    <n v="4395.2"/>
    <n v="1503.1584"/>
    <x v="0"/>
  </r>
  <r>
    <s v="SO - 0004730"/>
    <s v="Dystrybutor"/>
    <s v="WARE-XYS1001"/>
    <d v="2023-06-24T00:00:00"/>
    <d v="2023-07-07T00:00:00"/>
    <d v="2023-07-16T00:00:00"/>
    <x v="13"/>
    <s v="Środkowy Zachód"/>
    <n v="45"/>
    <n v="17"/>
    <s v="Wisiorki"/>
    <n v="8"/>
    <n v="7.4999999999999997E-2"/>
    <n v="1855.9"/>
    <n v="760.91899999999998"/>
    <n v="14847.2"/>
    <n v="8102.8594000000021"/>
    <x v="1"/>
  </r>
  <r>
    <s v="SO - 0004731"/>
    <s v="Online"/>
    <s v="WARE-XYS1001"/>
    <d v="2023-06-24T00:00:00"/>
    <d v="2023-07-22T00:00:00"/>
    <d v="2023-08-01T00:00:00"/>
    <x v="21"/>
    <s v="Południe"/>
    <n v="47"/>
    <n v="2"/>
    <s v="Lampy stołowe"/>
    <n v="7"/>
    <n v="0.05"/>
    <n v="2532.6"/>
    <n v="1696.8420000000001"/>
    <n v="17728.2"/>
    <n v="5557.7906999999987"/>
    <x v="1"/>
  </r>
  <r>
    <s v="SO - 0004732"/>
    <s v="Sklep stacjonarny"/>
    <s v="WARE-NMK1003"/>
    <d v="2023-06-24T00:00:00"/>
    <d v="2023-07-05T00:00:00"/>
    <d v="2023-07-11T00:00:00"/>
    <x v="26"/>
    <s v="Południe"/>
    <n v="43"/>
    <n v="145"/>
    <s v="Dywany"/>
    <n v="6"/>
    <n v="0.1"/>
    <n v="1340"/>
    <n v="737"/>
    <n v="8040"/>
    <n v="3256.2000000000003"/>
    <x v="0"/>
  </r>
  <r>
    <s v="SO - 0004733"/>
    <s v="Sklep stacjonarny"/>
    <s v="WARE-XYS1001"/>
    <d v="2023-06-25T00:00:00"/>
    <d v="2023-07-20T00:00:00"/>
    <d v="2023-07-24T00:00:00"/>
    <x v="15"/>
    <s v="Północny Wschód"/>
    <n v="9"/>
    <n v="35"/>
    <s v="Naczynia serwisowe"/>
    <n v="4"/>
    <n v="0.15"/>
    <n v="1728.6"/>
    <n v="1382.88"/>
    <n v="6914.4"/>
    <n v="1175.4479999999992"/>
    <x v="0"/>
  </r>
  <r>
    <s v="SO - 0004734"/>
    <s v="Sklep stacjonarny"/>
    <s v="WARE-NMK1003"/>
    <d v="2023-06-25T00:00:00"/>
    <d v="2023-07-23T00:00:00"/>
    <d v="2023-07-31T00:00:00"/>
    <x v="1"/>
    <s v="Zachód"/>
    <n v="23"/>
    <n v="122"/>
    <s v="Pufy"/>
    <n v="8"/>
    <n v="0.05"/>
    <n v="1105.5"/>
    <n v="486.42"/>
    <n v="8844"/>
    <n v="4705.0079999999989"/>
    <x v="1"/>
  </r>
  <r>
    <s v="SO - 0004735"/>
    <s v="Hurtownik"/>
    <s v="WARE-PUJ1005"/>
    <d v="2023-06-25T00:00:00"/>
    <d v="2023-06-28T00:00:00"/>
    <d v="2023-07-03T00:00:00"/>
    <x v="7"/>
    <s v="Południe"/>
    <n v="29"/>
    <n v="296"/>
    <s v="Akcesoria"/>
    <n v="8"/>
    <n v="7.4999999999999997E-2"/>
    <n v="850.9"/>
    <n v="485.01299999999998"/>
    <n v="6807.2"/>
    <n v="2707.5638000000004"/>
    <x v="1"/>
  </r>
  <r>
    <s v="SO - 0004736"/>
    <s v="Online"/>
    <s v="WARE-NMK1003"/>
    <d v="2023-06-25T00:00:00"/>
    <d v="2023-07-17T00:00:00"/>
    <d v="2023-07-18T00:00:00"/>
    <x v="5"/>
    <s v="Północny Wschód"/>
    <n v="11"/>
    <n v="95"/>
    <s v="Ozdoby"/>
    <n v="1"/>
    <n v="0.4"/>
    <n v="5118.8"/>
    <n v="3020.0920000000001"/>
    <n v="5118.8"/>
    <n v="1259.2248"/>
    <x v="0"/>
  </r>
  <r>
    <s v="SO - 0004737"/>
    <s v="Hurtownik"/>
    <s v="WARE-MKL1006"/>
    <d v="2023-06-25T00:00:00"/>
    <d v="2023-06-29T00:00:00"/>
    <d v="2023-07-04T00:00:00"/>
    <x v="20"/>
    <s v="Zachód"/>
    <n v="25"/>
    <n v="355"/>
    <s v="Lustra"/>
    <n v="4"/>
    <n v="0.4"/>
    <n v="2318.1999999999998"/>
    <n v="1460.4659999999999"/>
    <n v="9272.7999999999993"/>
    <n v="2058.5615999999995"/>
    <x v="0"/>
  </r>
  <r>
    <s v="SO - 0004738"/>
    <s v="Hurtownik"/>
    <s v="WARE-UHY1004"/>
    <d v="2023-06-25T00:00:00"/>
    <d v="2023-07-04T00:00:00"/>
    <d v="2023-07-12T00:00:00"/>
    <x v="20"/>
    <s v="Zachód"/>
    <n v="30"/>
    <n v="212"/>
    <s v="Kwiaty"/>
    <n v="3"/>
    <n v="7.4999999999999997E-2"/>
    <n v="837.5"/>
    <n v="644.875"/>
    <n v="2512.5"/>
    <n v="534.53437500000007"/>
    <x v="1"/>
  </r>
  <r>
    <s v="SO - 0004739"/>
    <s v="Online"/>
    <s v="WARE-PUJ1005"/>
    <d v="2023-06-25T00:00:00"/>
    <d v="2023-07-09T00:00:00"/>
    <d v="2023-07-14T00:00:00"/>
    <x v="17"/>
    <s v="Zachód"/>
    <n v="5"/>
    <n v="265"/>
    <s v="Toaletki"/>
    <n v="8"/>
    <n v="0.4"/>
    <n v="1996.6"/>
    <n v="1337.722"/>
    <n v="15972.8"/>
    <n v="3162.6143999999995"/>
    <x v="0"/>
  </r>
  <r>
    <s v="SO - 0004740"/>
    <s v="Dystrybutor"/>
    <s v="WARE-PUJ1005"/>
    <d v="2023-06-25T00:00:00"/>
    <d v="2023-07-23T00:00:00"/>
    <d v="2023-08-01T00:00:00"/>
    <x v="13"/>
    <s v="Środkowy Zachód"/>
    <n v="1"/>
    <n v="298"/>
    <s v="Meble łazienkowe"/>
    <n v="7"/>
    <n v="0.3"/>
    <n v="4006.6"/>
    <n v="3004.95"/>
    <n v="28046.2"/>
    <n v="4908.085"/>
    <x v="0"/>
  </r>
  <r>
    <s v="SO - 0004741"/>
    <s v="Sklep stacjonarny"/>
    <s v="WARE-UHY1004"/>
    <d v="2023-06-26T00:00:00"/>
    <d v="2023-07-06T00:00:00"/>
    <d v="2023-07-14T00:00:00"/>
    <x v="22"/>
    <s v="Środkowy Zachód"/>
    <n v="13"/>
    <n v="243"/>
    <s v="Komputery"/>
    <n v="2"/>
    <n v="0.05"/>
    <n v="1051.9000000000001"/>
    <n v="683.73500000000001"/>
    <n v="2103.8000000000002"/>
    <n v="699.51350000000014"/>
    <x v="1"/>
  </r>
  <r>
    <s v="SO - 0004742"/>
    <s v="Sklep stacjonarny"/>
    <s v="WARE-UHY1004"/>
    <d v="2023-06-26T00:00:00"/>
    <d v="2023-06-29T00:00:00"/>
    <d v="2023-07-03T00:00:00"/>
    <x v="26"/>
    <s v="Południe"/>
    <n v="1"/>
    <n v="250"/>
    <s v="Szafy"/>
    <n v="1"/>
    <n v="0.05"/>
    <n v="3946.3"/>
    <n v="2525.6320000000001"/>
    <n v="3946.3"/>
    <n v="1349.6346000000001"/>
    <x v="1"/>
  </r>
  <r>
    <s v="SO - 0004743"/>
    <s v="Online"/>
    <s v="WARE-XYS1001"/>
    <d v="2023-06-26T00:00:00"/>
    <d v="2023-07-02T00:00:00"/>
    <d v="2023-07-03T00:00:00"/>
    <x v="17"/>
    <s v="Zachód"/>
    <n v="3"/>
    <n v="41"/>
    <s v="Rzeźby"/>
    <n v="5"/>
    <n v="0.4"/>
    <n v="984.9"/>
    <n v="472.75200000000001"/>
    <n v="4924.5"/>
    <n v="1536.4439999999997"/>
    <x v="0"/>
  </r>
  <r>
    <s v="SO - 0004744"/>
    <s v="Online"/>
    <s v="WARE-PUJ1005"/>
    <d v="2023-06-26T00:00:00"/>
    <d v="2023-07-13T00:00:00"/>
    <d v="2023-07-23T00:00:00"/>
    <x v="17"/>
    <s v="Zachód"/>
    <n v="43"/>
    <n v="289"/>
    <s v="Ramki na ścianę"/>
    <n v="8"/>
    <n v="7.4999999999999997E-2"/>
    <n v="2934.6"/>
    <n v="1496.646"/>
    <n v="23476.799999999999"/>
    <n v="10640.8596"/>
    <x v="1"/>
  </r>
  <r>
    <s v="SO - 0004745"/>
    <s v="Sklep stacjonarny"/>
    <s v="WARE-NMK1003"/>
    <d v="2023-06-26T00:00:00"/>
    <d v="2023-06-29T00:00:00"/>
    <d v="2023-07-06T00:00:00"/>
    <x v="22"/>
    <s v="Środkowy Zachód"/>
    <n v="38"/>
    <n v="201"/>
    <s v="Dywany"/>
    <n v="8"/>
    <n v="0.2"/>
    <n v="3798.9"/>
    <n v="2925.1529999999998"/>
    <n v="30391.200000000001"/>
    <n v="5591.9808000000021"/>
    <x v="0"/>
  </r>
  <r>
    <s v="SO - 0004746"/>
    <s v="Sklep stacjonarny"/>
    <s v="WARE-PUJ1005"/>
    <d v="2023-06-26T00:00:00"/>
    <d v="2023-06-28T00:00:00"/>
    <d v="2023-06-29T00:00:00"/>
    <x v="22"/>
    <s v="Środkowy Zachód"/>
    <n v="30"/>
    <n v="305"/>
    <s v="Kieliszki do koktajli"/>
    <n v="2"/>
    <n v="0.1"/>
    <n v="3819"/>
    <n v="3055.2"/>
    <n v="7638"/>
    <n v="1374.8400000000004"/>
    <x v="0"/>
  </r>
  <r>
    <s v="SO - 0004747"/>
    <s v="Online"/>
    <s v="WARE-NMK1003"/>
    <d v="2023-06-26T00:00:00"/>
    <d v="2023-07-11T00:00:00"/>
    <d v="2023-07-18T00:00:00"/>
    <x v="27"/>
    <s v="Zachód"/>
    <n v="13"/>
    <n v="176"/>
    <s v="Wisiorki"/>
    <n v="2"/>
    <n v="0.1"/>
    <n v="1869.3"/>
    <n v="1476.7470000000001"/>
    <n v="3738.6"/>
    <n v="706.59539999999981"/>
    <x v="0"/>
  </r>
  <r>
    <s v="SO - 0004748"/>
    <s v="Dystrybutor"/>
    <s v="WARE-NMK1003"/>
    <d v="2023-06-26T00:00:00"/>
    <d v="2023-07-08T00:00:00"/>
    <d v="2023-07-14T00:00:00"/>
    <x v="23"/>
    <s v="Środkowy Zachód"/>
    <n v="35"/>
    <n v="179"/>
    <s v="Zegary"/>
    <n v="2"/>
    <n v="0.05"/>
    <n v="1132.3"/>
    <n v="486.88900000000001"/>
    <n v="2264.6"/>
    <n v="1226.2808999999997"/>
    <x v="1"/>
  </r>
  <r>
    <s v="SO - 0004749"/>
    <s v="Sklep stacjonarny"/>
    <s v="WARE-NMK1003"/>
    <d v="2023-06-27T00:00:00"/>
    <d v="2023-07-14T00:00:00"/>
    <d v="2023-07-17T00:00:00"/>
    <x v="22"/>
    <s v="Środkowy Zachód"/>
    <n v="11"/>
    <n v="103"/>
    <s v="Meble sypialniane"/>
    <n v="2"/>
    <n v="0.15"/>
    <n v="817.4"/>
    <n v="678.44200000000001"/>
    <n v="1634.8"/>
    <n v="236.22859999999994"/>
    <x v="0"/>
  </r>
  <r>
    <s v="SO - 0004750"/>
    <s v="Sklep stacjonarny"/>
    <s v="WARE-NMK1003"/>
    <d v="2023-06-27T00:00:00"/>
    <d v="2023-07-23T00:00:00"/>
    <d v="2023-07-29T00:00:00"/>
    <x v="25"/>
    <s v="Środkowy Zachód"/>
    <n v="28"/>
    <n v="142"/>
    <s v="Półmiski"/>
    <n v="3"/>
    <n v="0.15"/>
    <n v="1125.5999999999999"/>
    <n v="461.49599999999998"/>
    <n v="3376.7999999999997"/>
    <n v="1693.4651999999999"/>
    <x v="0"/>
  </r>
  <r>
    <s v="SO - 0004751"/>
    <s v="Sklep stacjonarny"/>
    <s v="WARE-PUJ1005"/>
    <d v="2023-06-27T00:00:00"/>
    <d v="2023-07-14T00:00:00"/>
    <d v="2023-07-19T00:00:00"/>
    <x v="1"/>
    <s v="Zachód"/>
    <n v="32"/>
    <n v="293"/>
    <s v="Koce"/>
    <n v="7"/>
    <n v="0.15"/>
    <n v="1172.5"/>
    <n v="515.9"/>
    <n v="8207.5"/>
    <n v="3906.7699999999995"/>
    <x v="0"/>
  </r>
  <r>
    <s v="SO - 0004752"/>
    <s v="Sklep stacjonarny"/>
    <s v="WARE-PUJ1005"/>
    <d v="2023-06-27T00:00:00"/>
    <d v="2023-07-21T00:00:00"/>
    <d v="2023-07-27T00:00:00"/>
    <x v="25"/>
    <s v="Środkowy Zachód"/>
    <n v="50"/>
    <n v="297"/>
    <s v="Szafy"/>
    <n v="8"/>
    <n v="0.05"/>
    <n v="1152.4000000000001"/>
    <n v="749.06"/>
    <n v="9219.2000000000007"/>
    <n v="3065.3840000000009"/>
    <x v="1"/>
  </r>
  <r>
    <s v="SO - 0004753"/>
    <s v="Hurtownik"/>
    <s v="WARE-PUJ1005"/>
    <d v="2023-06-27T00:00:00"/>
    <d v="2023-07-22T00:00:00"/>
    <d v="2023-07-31T00:00:00"/>
    <x v="8"/>
    <s v="Południe"/>
    <n v="15"/>
    <n v="270"/>
    <s v="Szkło stołowe"/>
    <n v="7"/>
    <n v="0.05"/>
    <n v="6170.7"/>
    <n v="3270.471"/>
    <n v="43194.9"/>
    <n v="19286.522849999998"/>
    <x v="1"/>
  </r>
  <r>
    <s v="SO - 0004754"/>
    <s v="Sklep stacjonarny"/>
    <s v="WARE-XYS1001"/>
    <d v="2023-06-27T00:00:00"/>
    <d v="2023-07-15T00:00:00"/>
    <d v="2023-07-24T00:00:00"/>
    <x v="15"/>
    <s v="Północny Wschód"/>
    <n v="33"/>
    <n v="12"/>
    <s v="Audio"/>
    <n v="7"/>
    <n v="7.4999999999999997E-2"/>
    <n v="6304.7"/>
    <n v="5106.8069999999998"/>
    <n v="44132.9"/>
    <n v="7756.357175000001"/>
    <x v="1"/>
  </r>
  <r>
    <s v="SO - 0004755"/>
    <s v="Dystrybutor"/>
    <s v="WARE-XYS1001"/>
    <d v="2023-06-27T00:00:00"/>
    <d v="2023-06-30T00:00:00"/>
    <d v="2023-07-03T00:00:00"/>
    <x v="23"/>
    <s v="Środkowy Zachód"/>
    <n v="26"/>
    <n v="33"/>
    <s v="Świeczniki"/>
    <n v="1"/>
    <n v="7.4999999999999997E-2"/>
    <n v="857.6"/>
    <n v="711.80799999999999"/>
    <n v="857.6"/>
    <n v="134.85760000000005"/>
    <x v="1"/>
  </r>
  <r>
    <s v="SO - 0004756"/>
    <s v="Dystrybutor"/>
    <s v="WARE-NMK1003"/>
    <d v="2023-06-28T00:00:00"/>
    <d v="2023-07-06T00:00:00"/>
    <d v="2023-07-08T00:00:00"/>
    <x v="13"/>
    <s v="Środkowy Zachód"/>
    <n v="5"/>
    <n v="183"/>
    <s v="TV i wideo"/>
    <n v="6"/>
    <n v="0.2"/>
    <n v="5051.8"/>
    <n v="2020.72"/>
    <n v="30310.800000000003"/>
    <n v="14549.184000000001"/>
    <x v="0"/>
  </r>
  <r>
    <s v="SO - 0004757"/>
    <s v="Sklep stacjonarny"/>
    <s v="WARE-NBV1002"/>
    <d v="2023-06-28T00:00:00"/>
    <d v="2023-07-13T00:00:00"/>
    <d v="2023-07-19T00:00:00"/>
    <x v="0"/>
    <s v="Środkowy Zachód"/>
    <n v="1"/>
    <n v="80"/>
    <s v="Meble do jadalni"/>
    <n v="3"/>
    <n v="0.05"/>
    <n v="268"/>
    <n v="125.96"/>
    <n v="804"/>
    <n v="404.81400000000002"/>
    <x v="1"/>
  </r>
  <r>
    <s v="SO - 0004758"/>
    <s v="Online"/>
    <s v="WARE-XYS1001"/>
    <d v="2023-06-28T00:00:00"/>
    <d v="2023-07-09T00:00:00"/>
    <d v="2023-07-10T00:00:00"/>
    <x v="21"/>
    <s v="Południe"/>
    <n v="34"/>
    <n v="58"/>
    <s v="Baseball"/>
    <n v="2"/>
    <n v="0.1"/>
    <n v="1132.3"/>
    <n v="837.90200000000004"/>
    <n v="2264.6"/>
    <n v="529.91639999999984"/>
    <x v="0"/>
  </r>
  <r>
    <s v="SO - 0004759"/>
    <s v="Online"/>
    <s v="WARE-NMK1003"/>
    <d v="2023-06-28T00:00:00"/>
    <d v="2023-07-11T00:00:00"/>
    <d v="2023-07-18T00:00:00"/>
    <x v="11"/>
    <s v="Środkowy Zachód"/>
    <n v="2"/>
    <n v="91"/>
    <s v="Wieńce"/>
    <n v="1"/>
    <n v="0.05"/>
    <n v="3309.8"/>
    <n v="1886.586"/>
    <n v="3309.8"/>
    <n v="1352.0533"/>
    <x v="1"/>
  </r>
  <r>
    <s v="SO - 0004760"/>
    <s v="Online"/>
    <s v="WARE-UHY1004"/>
    <d v="2023-06-28T00:00:00"/>
    <d v="2023-07-20T00:00:00"/>
    <d v="2023-07-30T00:00:00"/>
    <x v="21"/>
    <s v="Południe"/>
    <n v="44"/>
    <n v="252"/>
    <s v="Telefony"/>
    <n v="7"/>
    <n v="0.05"/>
    <n v="931.3"/>
    <n v="400.459"/>
    <n v="6519.0999999999995"/>
    <n v="3530.0926499999991"/>
    <x v="1"/>
  </r>
  <r>
    <s v="SO - 0004761"/>
    <s v="Online"/>
    <s v="WARE-MKL1006"/>
    <d v="2023-06-28T00:00:00"/>
    <d v="2023-07-10T00:00:00"/>
    <d v="2023-07-18T00:00:00"/>
    <x v="11"/>
    <s v="Środkowy Zachód"/>
    <n v="39"/>
    <n v="339"/>
    <s v="Pufy"/>
    <n v="1"/>
    <n v="0.3"/>
    <n v="2331.6"/>
    <n v="1002.588"/>
    <n v="2331.6"/>
    <n v="930.30839999999989"/>
    <x v="0"/>
  </r>
  <r>
    <s v="SO - 0004762"/>
    <s v="Dystrybutor"/>
    <s v="WARE-NMK1003"/>
    <d v="2023-06-28T00:00:00"/>
    <d v="2023-07-21T00:00:00"/>
    <d v="2023-07-29T00:00:00"/>
    <x v="24"/>
    <s v="Północny Wschód"/>
    <n v="14"/>
    <n v="182"/>
    <s v="Zastawa stołowa"/>
    <n v="7"/>
    <n v="0.1"/>
    <n v="5065.2"/>
    <n v="2026.08"/>
    <n v="35456.400000000001"/>
    <n v="19146.456000000002"/>
    <x v="0"/>
  </r>
  <r>
    <s v="SO - 0004763"/>
    <s v="Online"/>
    <s v="WARE-XYS1001"/>
    <d v="2023-06-28T00:00:00"/>
    <d v="2023-07-22T00:00:00"/>
    <d v="2023-08-01T00:00:00"/>
    <x v="11"/>
    <s v="Środkowy Zachód"/>
    <n v="44"/>
    <n v="45"/>
    <s v="Toaletki"/>
    <n v="3"/>
    <n v="0.05"/>
    <n v="837.5"/>
    <n v="653.25"/>
    <n v="2512.5"/>
    <n v="525.11249999999995"/>
    <x v="1"/>
  </r>
  <r>
    <s v="SO - 0004764"/>
    <s v="Hurtownik"/>
    <s v="WARE-UHY1004"/>
    <d v="2023-06-28T00:00:00"/>
    <d v="2023-07-22T00:00:00"/>
    <d v="2023-07-26T00:00:00"/>
    <x v="2"/>
    <s v="Północny Wschód"/>
    <n v="34"/>
    <n v="232"/>
    <s v="Naczynia do pieczenia"/>
    <n v="2"/>
    <n v="0.05"/>
    <n v="690.1"/>
    <n v="282.94099999999997"/>
    <n v="1380.2"/>
    <n v="773.60210000000006"/>
    <x v="1"/>
  </r>
  <r>
    <s v="SO - 0004765"/>
    <s v="Sklep stacjonarny"/>
    <s v="WARE-UHY1004"/>
    <d v="2023-06-29T00:00:00"/>
    <d v="2023-07-01T00:00:00"/>
    <d v="2023-07-06T00:00:00"/>
    <x v="18"/>
    <s v="Północny Wschód"/>
    <n v="34"/>
    <n v="230"/>
    <s v="Świeczniki"/>
    <n v="7"/>
    <n v="0.05"/>
    <n v="2626.4"/>
    <n v="1575.84"/>
    <n v="18384.8"/>
    <n v="6986.2240000000002"/>
    <x v="1"/>
  </r>
  <r>
    <s v="SO - 0004766"/>
    <s v="Sklep stacjonarny"/>
    <s v="WARE-XYS1001"/>
    <d v="2023-06-29T00:00:00"/>
    <d v="2023-07-10T00:00:00"/>
    <d v="2023-07-13T00:00:00"/>
    <x v="16"/>
    <s v="Zachód"/>
    <n v="47"/>
    <n v="10"/>
    <s v="Świeczniki"/>
    <n v="2"/>
    <n v="0.15"/>
    <n v="2425.4"/>
    <n v="1479.4939999999999"/>
    <n v="4850.8"/>
    <n v="1608.0402000000004"/>
    <x v="0"/>
  </r>
  <r>
    <s v="SO - 0004767"/>
    <s v="Dystrybutor"/>
    <s v="WARE-PUJ1005"/>
    <d v="2023-06-29T00:00:00"/>
    <d v="2023-07-08T00:00:00"/>
    <d v="2023-07-12T00:00:00"/>
    <x v="3"/>
    <s v="Środkowy Zachód"/>
    <n v="9"/>
    <n v="312"/>
    <s v="Telefony"/>
    <n v="3"/>
    <n v="7.4999999999999997E-2"/>
    <n v="3865.9"/>
    <n v="3247.3560000000002"/>
    <n v="11597.7"/>
    <n v="1716.4595999999997"/>
    <x v="1"/>
  </r>
  <r>
    <s v="SO - 0004768"/>
    <s v="Online"/>
    <s v="WARE-PUJ1005"/>
    <d v="2023-06-29T00:00:00"/>
    <d v="2023-07-16T00:00:00"/>
    <d v="2023-07-23T00:00:00"/>
    <x v="27"/>
    <s v="Zachód"/>
    <n v="19"/>
    <n v="274"/>
    <s v="Meble sypialniane"/>
    <n v="2"/>
    <n v="7.4999999999999997E-2"/>
    <n v="783.9"/>
    <n v="501.69600000000003"/>
    <n v="1567.8"/>
    <n v="522.0773999999999"/>
    <x v="1"/>
  </r>
  <r>
    <s v="SO - 0004769"/>
    <s v="Dystrybutor"/>
    <s v="WARE-UHY1004"/>
    <d v="2023-06-29T00:00:00"/>
    <d v="2023-07-15T00:00:00"/>
    <d v="2023-07-24T00:00:00"/>
    <x v="12"/>
    <s v="Zachód"/>
    <n v="7"/>
    <n v="238"/>
    <s v="Toaletki"/>
    <n v="8"/>
    <n v="7.4999999999999997E-2"/>
    <n v="5112.1000000000004"/>
    <n v="3322.8649999999998"/>
    <n v="40896.800000000003"/>
    <n v="13240.339000000005"/>
    <x v="1"/>
  </r>
  <r>
    <s v="SO - 0004770"/>
    <s v="Sklep stacjonarny"/>
    <s v="WARE-XYS1001"/>
    <d v="2023-06-29T00:00:00"/>
    <d v="2023-07-11T00:00:00"/>
    <d v="2023-07-17T00:00:00"/>
    <x v="6"/>
    <s v="Zachód"/>
    <n v="10"/>
    <n v="39"/>
    <s v="Meble ogrodowe"/>
    <n v="6"/>
    <n v="0.1"/>
    <n v="1809"/>
    <n v="1049.22"/>
    <n v="10854"/>
    <n v="4102.8120000000008"/>
    <x v="0"/>
  </r>
  <r>
    <s v="SO - 0004771"/>
    <s v="Sklep stacjonarny"/>
    <s v="WARE-NMK1003"/>
    <d v="2023-06-29T00:00:00"/>
    <d v="2023-07-12T00:00:00"/>
    <d v="2023-07-13T00:00:00"/>
    <x v="19"/>
    <s v="Północny Wschód"/>
    <n v="37"/>
    <n v="154"/>
    <s v="Baseball"/>
    <n v="6"/>
    <n v="0.1"/>
    <n v="2673.3"/>
    <n v="1764.3779999999999"/>
    <n v="16039.800000000001"/>
    <n v="4908.1788000000015"/>
    <x v="0"/>
  </r>
  <r>
    <s v="SO - 0004772"/>
    <s v="Online"/>
    <s v="WARE-PUJ1005"/>
    <d v="2023-06-30T00:00:00"/>
    <d v="2023-07-22T00:00:00"/>
    <d v="2023-07-29T00:00:00"/>
    <x v="21"/>
    <s v="Południe"/>
    <n v="41"/>
    <n v="318"/>
    <s v="Kwiaty"/>
    <n v="6"/>
    <n v="7.4999999999999997E-2"/>
    <n v="3973.1"/>
    <n v="2781.17"/>
    <n v="23838.6"/>
    <n v="6615.2114999999994"/>
    <x v="1"/>
  </r>
  <r>
    <s v="SO - 0004773"/>
    <s v="Dystrybutor"/>
    <s v="WARE-XYS1001"/>
    <d v="2023-06-30T00:00:00"/>
    <d v="2023-07-11T00:00:00"/>
    <d v="2023-07-17T00:00:00"/>
    <x v="23"/>
    <s v="Środkowy Zachód"/>
    <n v="34"/>
    <n v="19"/>
    <s v="Rzeźby"/>
    <n v="2"/>
    <n v="0.15"/>
    <n v="1862.6"/>
    <n v="1229.316"/>
    <n v="3725.2"/>
    <n v="1076.5827999999997"/>
    <x v="0"/>
  </r>
  <r>
    <s v="SO - 0004774"/>
    <s v="Hurtownik"/>
    <s v="WARE-PUJ1005"/>
    <d v="2023-06-30T00:00:00"/>
    <d v="2023-07-12T00:00:00"/>
    <d v="2023-07-17T00:00:00"/>
    <x v="20"/>
    <s v="Zachód"/>
    <n v="15"/>
    <n v="316"/>
    <s v="Wisiorki"/>
    <n v="3"/>
    <n v="0.15"/>
    <n v="958.1"/>
    <n v="526.95500000000004"/>
    <n v="2874.3"/>
    <n v="1099.41975"/>
    <x v="0"/>
  </r>
  <r>
    <s v="SO - 0004775"/>
    <s v="Online"/>
    <s v="WARE-NMK1003"/>
    <d v="2023-06-30T00:00:00"/>
    <d v="2023-07-10T00:00:00"/>
    <d v="2023-07-18T00:00:00"/>
    <x v="9"/>
    <s v="Środkowy Zachód"/>
    <n v="27"/>
    <n v="189"/>
    <s v="TV i wideo"/>
    <n v="8"/>
    <n v="0.3"/>
    <n v="911.2"/>
    <n v="774.52"/>
    <n v="7289.6"/>
    <n v="765.40800000000036"/>
    <x v="0"/>
  </r>
  <r>
    <s v="SO - 0004776"/>
    <s v="Hurtownik"/>
    <s v="WARE-PUJ1005"/>
    <d v="2023-07-01T00:00:00"/>
    <d v="2023-07-17T00:00:00"/>
    <d v="2023-07-27T00:00:00"/>
    <x v="2"/>
    <s v="Północny Wschód"/>
    <n v="21"/>
    <n v="278"/>
    <s v="Zapachy do domu"/>
    <n v="6"/>
    <n v="0.15"/>
    <n v="1025.0999999999999"/>
    <n v="410.04"/>
    <n v="6150.5999999999995"/>
    <n v="3136.8059999999996"/>
    <x v="0"/>
  </r>
  <r>
    <s v="SO - 0004777"/>
    <s v="Hurtownik"/>
    <s v="WARE-XYS1001"/>
    <d v="2023-07-01T00:00:00"/>
    <d v="2023-07-25T00:00:00"/>
    <d v="2023-07-28T00:00:00"/>
    <x v="2"/>
    <s v="Północny Wschód"/>
    <n v="3"/>
    <n v="35"/>
    <s v="Zastawa stołowa"/>
    <n v="8"/>
    <n v="0.05"/>
    <n v="2224.4"/>
    <n v="934.24800000000005"/>
    <n v="17795.2"/>
    <n v="9805.1551999999992"/>
    <x v="1"/>
  </r>
  <r>
    <s v="SO - 0004778"/>
    <s v="Sklep stacjonarny"/>
    <s v="WARE-PUJ1005"/>
    <d v="2023-07-01T00:00:00"/>
    <d v="2023-07-05T00:00:00"/>
    <d v="2023-07-14T00:00:00"/>
    <x v="22"/>
    <s v="Środkowy Zachód"/>
    <n v="40"/>
    <n v="304"/>
    <s v="Naczynia do pieczenia"/>
    <n v="3"/>
    <n v="0.2"/>
    <n v="2358.4"/>
    <n v="1768.8"/>
    <n v="7075.2000000000007"/>
    <n v="1415.0400000000004"/>
    <x v="0"/>
  </r>
  <r>
    <s v="SO - 0004779"/>
    <s v="Online"/>
    <s v="WARE-UHY1004"/>
    <d v="2023-07-01T00:00:00"/>
    <d v="2023-07-26T00:00:00"/>
    <d v="2023-07-31T00:00:00"/>
    <x v="21"/>
    <s v="Południe"/>
    <n v="19"/>
    <n v="214"/>
    <s v="Lustra"/>
    <n v="6"/>
    <n v="0.15"/>
    <n v="3946.3"/>
    <n v="2525.6320000000001"/>
    <n v="23677.800000000003"/>
    <n v="7245.4068000000016"/>
    <x v="0"/>
  </r>
  <r>
    <s v="SO - 0004780"/>
    <s v="Sklep stacjonarny"/>
    <s v="WARE-PUJ1005"/>
    <d v="2023-07-01T00:00:00"/>
    <d v="2023-07-19T00:00:00"/>
    <d v="2023-07-25T00:00:00"/>
    <x v="25"/>
    <s v="Środkowy Zachód"/>
    <n v="7"/>
    <n v="327"/>
    <s v="Meble sypialniane"/>
    <n v="7"/>
    <n v="0.05"/>
    <n v="911.2"/>
    <n v="428.26400000000001"/>
    <n v="6378.4000000000005"/>
    <n v="3211.5243999999998"/>
    <x v="1"/>
  </r>
  <r>
    <s v="SO - 0004781"/>
    <s v="Online"/>
    <s v="WARE-MKL1006"/>
    <d v="2023-07-01T00:00:00"/>
    <d v="2023-07-06T00:00:00"/>
    <d v="2023-07-13T00:00:00"/>
    <x v="27"/>
    <s v="Zachód"/>
    <n v="27"/>
    <n v="342"/>
    <s v="Półmiski"/>
    <n v="5"/>
    <n v="0.05"/>
    <n v="777.2"/>
    <n v="466.32"/>
    <n v="3886"/>
    <n v="1476.6800000000003"/>
    <x v="1"/>
  </r>
  <r>
    <s v="SO - 0004782"/>
    <s v="Hurtownik"/>
    <s v="WARE-PUJ1005"/>
    <d v="2023-07-01T00:00:00"/>
    <d v="2023-07-22T00:00:00"/>
    <d v="2023-07-26T00:00:00"/>
    <x v="8"/>
    <s v="Południe"/>
    <n v="36"/>
    <n v="312"/>
    <s v="Zegary"/>
    <n v="6"/>
    <n v="7.4999999999999997E-2"/>
    <n v="2345"/>
    <n v="1195.95"/>
    <n v="14070"/>
    <n v="6377.2275"/>
    <x v="1"/>
  </r>
  <r>
    <s v="SO - 0004783"/>
    <s v="Online"/>
    <s v="WARE-NBV1002"/>
    <d v="2023-07-01T00:00:00"/>
    <d v="2023-07-11T00:00:00"/>
    <d v="2023-07-20T00:00:00"/>
    <x v="22"/>
    <s v="Środkowy Zachód"/>
    <n v="41"/>
    <n v="61"/>
    <s v="Szafy"/>
    <n v="6"/>
    <n v="0.05"/>
    <n v="3162.4"/>
    <n v="1676.0719999999999"/>
    <n v="18974.400000000001"/>
    <n v="8472.0696000000007"/>
    <x v="1"/>
  </r>
  <r>
    <s v="SO - 0004784"/>
    <s v="Online"/>
    <s v="WARE-NMK1003"/>
    <d v="2023-07-02T00:00:00"/>
    <d v="2023-07-23T00:00:00"/>
    <d v="2023-07-28T00:00:00"/>
    <x v="17"/>
    <s v="Zachód"/>
    <n v="26"/>
    <n v="165"/>
    <s v="Narzędzia barowe"/>
    <n v="5"/>
    <n v="0.15"/>
    <n v="2532.6"/>
    <n v="1519.56"/>
    <n v="12663"/>
    <n v="4305.42"/>
    <x v="0"/>
  </r>
  <r>
    <s v="SO - 0004785"/>
    <s v="Sklep stacjonarny"/>
    <s v="WARE-UHY1004"/>
    <d v="2023-07-02T00:00:00"/>
    <d v="2023-07-11T00:00:00"/>
    <d v="2023-07-17T00:00:00"/>
    <x v="10"/>
    <s v="Południe"/>
    <n v="25"/>
    <n v="212"/>
    <s v="Koce"/>
    <n v="3"/>
    <n v="0.15"/>
    <n v="201"/>
    <n v="90.45"/>
    <n v="603"/>
    <n v="281.90249999999997"/>
    <x v="0"/>
  </r>
  <r>
    <s v="SO - 0004786"/>
    <s v="Online"/>
    <s v="WARE-NBV1002"/>
    <d v="2023-07-02T00:00:00"/>
    <d v="2023-07-12T00:00:00"/>
    <d v="2023-07-17T00:00:00"/>
    <x v="17"/>
    <s v="Zachód"/>
    <n v="35"/>
    <n v="75"/>
    <s v="Ozdoby"/>
    <n v="2"/>
    <n v="0.05"/>
    <n v="1025.0999999999999"/>
    <n v="779.07600000000002"/>
    <n v="2050.1999999999998"/>
    <n v="467.44559999999979"/>
    <x v="1"/>
  </r>
  <r>
    <s v="SO - 0004787"/>
    <s v="Sklep stacjonarny"/>
    <s v="WARE-NMK1003"/>
    <d v="2023-07-02T00:00:00"/>
    <d v="2023-07-08T00:00:00"/>
    <d v="2023-07-15T00:00:00"/>
    <x v="15"/>
    <s v="Północny Wschód"/>
    <n v="23"/>
    <n v="177"/>
    <s v="Akcesoria"/>
    <n v="4"/>
    <n v="7.4999999999999997E-2"/>
    <n v="3484"/>
    <n v="1567.8"/>
    <n v="13936"/>
    <n v="7089.9400000000005"/>
    <x v="1"/>
  </r>
  <r>
    <s v="SO - 0004788"/>
    <s v="Sklep stacjonarny"/>
    <s v="WARE-UHY1004"/>
    <d v="2023-07-02T00:00:00"/>
    <d v="2023-07-29T00:00:00"/>
    <d v="2023-08-08T00:00:00"/>
    <x v="19"/>
    <s v="Północny Wschód"/>
    <n v="8"/>
    <n v="220"/>
    <s v="Poduszki meblowe"/>
    <n v="7"/>
    <n v="0.1"/>
    <n v="2592.9"/>
    <n v="2048.3910000000001"/>
    <n v="18150.3"/>
    <n v="3430.4067"/>
    <x v="0"/>
  </r>
  <r>
    <s v="SO - 0004789"/>
    <s v="Sklep stacjonarny"/>
    <s v="WARE-XYS1001"/>
    <d v="2023-07-02T00:00:00"/>
    <d v="2023-07-04T00:00:00"/>
    <d v="2023-07-13T00:00:00"/>
    <x v="15"/>
    <s v="Północny Wschód"/>
    <n v="14"/>
    <n v="34"/>
    <s v="Szafy"/>
    <n v="2"/>
    <n v="0.3"/>
    <n v="2773.8"/>
    <n v="1692.018"/>
    <n v="5547.6"/>
    <n v="1514.4948000000002"/>
    <x v="0"/>
  </r>
  <r>
    <s v="SO - 0004790"/>
    <s v="Sklep stacjonarny"/>
    <s v="WARE-XYS1001"/>
    <d v="2023-07-03T00:00:00"/>
    <d v="2023-07-31T00:00:00"/>
    <d v="2023-08-01T00:00:00"/>
    <x v="19"/>
    <s v="Północny Wschód"/>
    <n v="29"/>
    <n v="5"/>
    <s v="TV i wideo"/>
    <n v="1"/>
    <n v="0.4"/>
    <n v="1085.4000000000001"/>
    <n v="607.82399999999996"/>
    <n v="1085.4000000000001"/>
    <n v="286.54560000000009"/>
    <x v="0"/>
  </r>
  <r>
    <s v="SO - 0004791"/>
    <s v="Hurtownik"/>
    <s v="WARE-NMK1003"/>
    <d v="2023-07-03T00:00:00"/>
    <d v="2023-07-09T00:00:00"/>
    <d v="2023-07-14T00:00:00"/>
    <x v="20"/>
    <s v="Zachód"/>
    <n v="15"/>
    <n v="90"/>
    <s v="Okładziny ścienne"/>
    <n v="2"/>
    <n v="0.1"/>
    <n v="3912.8"/>
    <n v="3208.4960000000001"/>
    <n v="7825.6"/>
    <n v="1267.7472000000002"/>
    <x v="0"/>
  </r>
  <r>
    <s v="SO - 0004792"/>
    <s v="Online"/>
    <s v="WARE-XYS1001"/>
    <d v="2023-07-03T00:00:00"/>
    <d v="2023-07-16T00:00:00"/>
    <d v="2023-07-23T00:00:00"/>
    <x v="11"/>
    <s v="Środkowy Zachód"/>
    <n v="14"/>
    <n v="1"/>
    <s v="Zastawa stołowa"/>
    <n v="5"/>
    <n v="0.05"/>
    <n v="167.5"/>
    <n v="83.75"/>
    <n v="837.5"/>
    <n v="397.8125"/>
    <x v="1"/>
  </r>
  <r>
    <s v="SO - 0004793"/>
    <s v="Sklep stacjonarny"/>
    <s v="WARE-XYS1001"/>
    <d v="2023-07-03T00:00:00"/>
    <d v="2023-07-08T00:00:00"/>
    <d v="2023-07-09T00:00:00"/>
    <x v="19"/>
    <s v="Północny Wschód"/>
    <n v="11"/>
    <n v="20"/>
    <s v="Rzeźby"/>
    <n v="8"/>
    <n v="7.4999999999999997E-2"/>
    <n v="1795.6"/>
    <n v="897.8"/>
    <n v="14364.8"/>
    <n v="6643.72"/>
    <x v="1"/>
  </r>
  <r>
    <s v="SO - 0004794"/>
    <s v="Sklep stacjonarny"/>
    <s v="WARE-PUJ1005"/>
    <d v="2023-07-03T00:00:00"/>
    <d v="2023-07-09T00:00:00"/>
    <d v="2023-07-16T00:00:00"/>
    <x v="15"/>
    <s v="Północny Wschód"/>
    <n v="10"/>
    <n v="316"/>
    <s v="Akcesoria"/>
    <n v="3"/>
    <n v="0.05"/>
    <n v="3892.7"/>
    <n v="2841.6709999999998"/>
    <n v="11678.099999999999"/>
    <n v="2995.4326499999997"/>
    <x v="1"/>
  </r>
  <r>
    <s v="SO - 0004795"/>
    <s v="Sklep stacjonarny"/>
    <s v="WARE-PUJ1005"/>
    <d v="2023-07-03T00:00:00"/>
    <d v="2023-07-31T00:00:00"/>
    <d v="2023-08-09T00:00:00"/>
    <x v="22"/>
    <s v="Środkowy Zachód"/>
    <n v="27"/>
    <n v="276"/>
    <s v="Kwiaty"/>
    <n v="1"/>
    <n v="0.1"/>
    <n v="174.2"/>
    <n v="83.616"/>
    <n v="174.2"/>
    <n v="81.525599999999997"/>
    <x v="0"/>
  </r>
  <r>
    <s v="SO - 0004796"/>
    <s v="Online"/>
    <s v="WARE-UHY1004"/>
    <d v="2023-07-03T00:00:00"/>
    <d v="2023-07-13T00:00:00"/>
    <d v="2023-07-14T00:00:00"/>
    <x v="21"/>
    <s v="Południe"/>
    <n v="34"/>
    <n v="215"/>
    <s v="Zegary"/>
    <n v="6"/>
    <n v="0.05"/>
    <n v="2572.8000000000002"/>
    <n v="1878.144"/>
    <n v="15436.800000000001"/>
    <n v="3959.5392000000011"/>
    <x v="1"/>
  </r>
  <r>
    <s v="SO - 0004797"/>
    <s v="Online"/>
    <s v="WARE-NMK1003"/>
    <d v="2023-07-03T00:00:00"/>
    <d v="2023-07-24T00:00:00"/>
    <d v="2023-07-27T00:00:00"/>
    <x v="21"/>
    <s v="Południe"/>
    <n v="49"/>
    <n v="91"/>
    <s v="Naczynia do pieczenia"/>
    <n v="8"/>
    <n v="7.4999999999999997E-2"/>
    <n v="201"/>
    <n v="98.49"/>
    <n v="1608"/>
    <n v="758.57400000000007"/>
    <x v="1"/>
  </r>
  <r>
    <s v="SO - 0004798"/>
    <s v="Sklep stacjonarny"/>
    <s v="WARE-UHY1004"/>
    <d v="2023-07-03T00:00:00"/>
    <d v="2023-07-11T00:00:00"/>
    <d v="2023-07-19T00:00:00"/>
    <x v="19"/>
    <s v="Północny Wschód"/>
    <n v="14"/>
    <n v="257"/>
    <s v="Wisiorki"/>
    <n v="3"/>
    <n v="7.4999999999999997E-2"/>
    <n v="3999.9"/>
    <n v="2599.9349999999999"/>
    <n v="11999.7"/>
    <n v="3884.9028750000007"/>
    <x v="1"/>
  </r>
  <r>
    <s v="SO - 0004799"/>
    <s v="Sklep stacjonarny"/>
    <s v="WARE-NBV1002"/>
    <d v="2023-07-04T00:00:00"/>
    <d v="2023-07-22T00:00:00"/>
    <d v="2023-07-24T00:00:00"/>
    <x v="16"/>
    <s v="Zachód"/>
    <n v="21"/>
    <n v="75"/>
    <s v="Meble ogrodowe"/>
    <n v="3"/>
    <n v="7.4999999999999997E-2"/>
    <n v="1788.9"/>
    <n v="1234.3409999999999"/>
    <n v="5366.7000000000007"/>
    <n v="1538.9012250000005"/>
    <x v="1"/>
  </r>
  <r>
    <s v="SO - 0004800"/>
    <s v="Sklep stacjonarny"/>
    <s v="WARE-NMK1003"/>
    <d v="2023-07-04T00:00:00"/>
    <d v="2023-07-18T00:00:00"/>
    <d v="2023-07-19T00:00:00"/>
    <x v="25"/>
    <s v="Środkowy Zachód"/>
    <n v="42"/>
    <n v="202"/>
    <s v="Wieńce"/>
    <n v="7"/>
    <n v="0.3"/>
    <n v="201"/>
    <n v="132.66"/>
    <n v="1407"/>
    <n v="334.86599999999999"/>
    <x v="0"/>
  </r>
  <r>
    <s v="SO - 0004801"/>
    <s v="Sklep stacjonarny"/>
    <s v="WARE-UHY1004"/>
    <d v="2023-07-04T00:00:00"/>
    <d v="2023-07-09T00:00:00"/>
    <d v="2023-07-13T00:00:00"/>
    <x v="15"/>
    <s v="Północny Wschód"/>
    <n v="9"/>
    <n v="231"/>
    <s v="Meble sypialniane"/>
    <n v="4"/>
    <n v="7.4999999999999997E-2"/>
    <n v="241.2"/>
    <n v="106.128"/>
    <n v="964.8"/>
    <n v="499.76640000000003"/>
    <x v="1"/>
  </r>
  <r>
    <s v="SO - 0004802"/>
    <s v="Sklep stacjonarny"/>
    <s v="WARE-MKL1006"/>
    <d v="2023-07-04T00:00:00"/>
    <d v="2023-07-12T00:00:00"/>
    <d v="2023-07-17T00:00:00"/>
    <x v="0"/>
    <s v="Środkowy Zachód"/>
    <n v="41"/>
    <n v="364"/>
    <s v="Lampy podłogowe"/>
    <n v="4"/>
    <n v="7.4999999999999997E-2"/>
    <n v="1065.3"/>
    <n v="798.97500000000002"/>
    <n v="4261.2"/>
    <n v="985.4024999999998"/>
    <x v="1"/>
  </r>
  <r>
    <s v="SO - 0004803"/>
    <s v="Sklep stacjonarny"/>
    <s v="WARE-NMK1003"/>
    <d v="2023-07-04T00:00:00"/>
    <d v="2023-07-08T00:00:00"/>
    <d v="2023-07-09T00:00:00"/>
    <x v="18"/>
    <s v="Północny Wschód"/>
    <n v="28"/>
    <n v="108"/>
    <s v="Meble ogrodowe"/>
    <n v="4"/>
    <n v="7.4999999999999997E-2"/>
    <n v="2432.1"/>
    <n v="1507.902"/>
    <n v="9728.4"/>
    <n v="3419.5325999999995"/>
    <x v="1"/>
  </r>
  <r>
    <s v="SO - 0004804"/>
    <s v="Sklep stacjonarny"/>
    <s v="WARE-UHY1004"/>
    <d v="2023-07-04T00:00:00"/>
    <d v="2023-07-30T00:00:00"/>
    <d v="2023-07-31T00:00:00"/>
    <x v="19"/>
    <s v="Północny Wschód"/>
    <n v="17"/>
    <n v="237"/>
    <s v="Rzeźby"/>
    <n v="2"/>
    <n v="0.05"/>
    <n v="3825.7"/>
    <n v="3137.0740000000001"/>
    <n v="7651.4"/>
    <n v="1308.3893999999996"/>
    <x v="1"/>
  </r>
  <r>
    <s v="SO - 0004805"/>
    <s v="Dystrybutor"/>
    <s v="WARE-NMK1003"/>
    <d v="2023-07-04T00:00:00"/>
    <d v="2023-07-21T00:00:00"/>
    <d v="2023-07-23T00:00:00"/>
    <x v="12"/>
    <s v="Zachód"/>
    <n v="9"/>
    <n v="188"/>
    <s v="TV i wideo"/>
    <n v="7"/>
    <n v="7.4999999999999997E-2"/>
    <n v="5393.5"/>
    <n v="3937.2550000000001"/>
    <n v="37754.5"/>
    <n v="9429.1863750000011"/>
    <x v="1"/>
  </r>
  <r>
    <s v="SO - 0004806"/>
    <s v="Sklep stacjonarny"/>
    <s v="WARE-XYS1001"/>
    <d v="2023-07-04T00:00:00"/>
    <d v="2023-07-06T00:00:00"/>
    <d v="2023-07-15T00:00:00"/>
    <x v="15"/>
    <s v="Północny Wschód"/>
    <n v="29"/>
    <n v="33"/>
    <s v="Świece"/>
    <n v="7"/>
    <n v="0.4"/>
    <n v="3986.5"/>
    <n v="1674.33"/>
    <n v="27905.5"/>
    <n v="9711.1139999999996"/>
    <x v="0"/>
  </r>
  <r>
    <s v="SO - 0004807"/>
    <s v="Dystrybutor"/>
    <s v="WARE-XYS1001"/>
    <d v="2023-07-04T00:00:00"/>
    <d v="2023-07-08T00:00:00"/>
    <d v="2023-07-09T00:00:00"/>
    <x v="23"/>
    <s v="Środkowy Zachód"/>
    <n v="14"/>
    <n v="7"/>
    <s v="Zapachy do domu"/>
    <n v="5"/>
    <n v="7.4999999999999997E-2"/>
    <n v="1005"/>
    <n v="582.9"/>
    <n v="5025"/>
    <n v="1952.2125000000001"/>
    <x v="1"/>
  </r>
  <r>
    <s v="SO - 0004808"/>
    <s v="Dystrybutor"/>
    <s v="WARE-UHY1004"/>
    <d v="2023-07-05T00:00:00"/>
    <d v="2023-07-27T00:00:00"/>
    <d v="2023-07-30T00:00:00"/>
    <x v="3"/>
    <s v="Środkowy Zachód"/>
    <n v="23"/>
    <n v="249"/>
    <s v="Audio"/>
    <n v="7"/>
    <n v="0.2"/>
    <n v="6036.7"/>
    <n v="2837.2489999999998"/>
    <n v="42256.9"/>
    <n v="17916.925599999999"/>
    <x v="0"/>
  </r>
  <r>
    <s v="SO - 0004809"/>
    <s v="Online"/>
    <s v="WARE-XYS1001"/>
    <d v="2023-07-05T00:00:00"/>
    <d v="2023-07-24T00:00:00"/>
    <d v="2023-07-25T00:00:00"/>
    <x v="4"/>
    <s v="Południe"/>
    <n v="9"/>
    <n v="14"/>
    <s v="Rzeźby"/>
    <n v="7"/>
    <n v="0.05"/>
    <n v="2385.1999999999998"/>
    <n v="1311.86"/>
    <n v="16696.399999999998"/>
    <n v="7137.7109999999993"/>
    <x v="1"/>
  </r>
  <r>
    <s v="SO - 0004810"/>
    <s v="Sklep stacjonarny"/>
    <s v="WARE-PUJ1005"/>
    <d v="2023-07-05T00:00:00"/>
    <d v="2023-07-30T00:00:00"/>
    <d v="2023-08-02T00:00:00"/>
    <x v="16"/>
    <s v="Zachód"/>
    <n v="39"/>
    <n v="323"/>
    <s v="Ramki na zdjęcia"/>
    <n v="8"/>
    <n v="0.1"/>
    <n v="1072"/>
    <n v="771.84"/>
    <n v="8576"/>
    <n v="2161.152"/>
    <x v="0"/>
  </r>
  <r>
    <s v="SO - 0004811"/>
    <s v="Online"/>
    <s v="WARE-PUJ1005"/>
    <d v="2023-07-05T00:00:00"/>
    <d v="2023-08-01T00:00:00"/>
    <d v="2023-08-07T00:00:00"/>
    <x v="22"/>
    <s v="Środkowy Zachód"/>
    <n v="20"/>
    <n v="284"/>
    <s v="Ozdoby"/>
    <n v="7"/>
    <n v="0.1"/>
    <n v="5085.3"/>
    <n v="2695.2089999999998"/>
    <n v="35597.1"/>
    <n v="15057.573300000002"/>
    <x v="0"/>
  </r>
  <r>
    <s v="SO - 0004812"/>
    <s v="Sklep stacjonarny"/>
    <s v="WARE-NMK1003"/>
    <d v="2023-07-05T00:00:00"/>
    <d v="2023-08-02T00:00:00"/>
    <d v="2023-08-10T00:00:00"/>
    <x v="18"/>
    <s v="Północny Wschód"/>
    <n v="6"/>
    <n v="103"/>
    <s v="Koce"/>
    <n v="5"/>
    <n v="0.15"/>
    <n v="3845.8"/>
    <n v="1922.9"/>
    <n v="19229"/>
    <n v="8172.3249999999998"/>
    <x v="0"/>
  </r>
  <r>
    <s v="SO - 0004813"/>
    <s v="Sklep stacjonarny"/>
    <s v="WARE-PUJ1005"/>
    <d v="2023-07-05T00:00:00"/>
    <d v="2023-07-14T00:00:00"/>
    <d v="2023-07-15T00:00:00"/>
    <x v="16"/>
    <s v="Zachód"/>
    <n v="24"/>
    <n v="322"/>
    <s v="Ramki na ścianę"/>
    <n v="6"/>
    <n v="0.4"/>
    <n v="1286.4000000000001"/>
    <n v="668.928"/>
    <n v="7718.4000000000005"/>
    <n v="2222.8992000000003"/>
    <x v="0"/>
  </r>
  <r>
    <s v="SO - 0004814"/>
    <s v="Sklep stacjonarny"/>
    <s v="WARE-UHY1004"/>
    <d v="2023-07-05T00:00:00"/>
    <d v="2023-07-20T00:00:00"/>
    <d v="2023-07-24T00:00:00"/>
    <x v="19"/>
    <s v="Północny Wschód"/>
    <n v="12"/>
    <n v="250"/>
    <s v="Naczynia kuchenne"/>
    <n v="8"/>
    <n v="7.4999999999999997E-2"/>
    <n v="1078.7"/>
    <n v="809.02499999999998"/>
    <n v="8629.6"/>
    <n v="1995.5950000000007"/>
    <x v="1"/>
  </r>
  <r>
    <s v="SO - 0004815"/>
    <s v="Dystrybutor"/>
    <s v="WARE-UHY1004"/>
    <d v="2023-07-06T00:00:00"/>
    <d v="2023-07-12T00:00:00"/>
    <d v="2023-07-21T00:00:00"/>
    <x v="7"/>
    <s v="Południe"/>
    <n v="6"/>
    <n v="247"/>
    <s v="Szafy"/>
    <n v="7"/>
    <n v="0.1"/>
    <n v="5802.2"/>
    <n v="4583.7380000000003"/>
    <n v="40615.4"/>
    <n v="7676.3105999999971"/>
    <x v="0"/>
  </r>
  <r>
    <s v="SO - 0004816"/>
    <s v="Dystrybutor"/>
    <s v="WARE-MKL1006"/>
    <d v="2023-07-06T00:00:00"/>
    <d v="2023-07-16T00:00:00"/>
    <d v="2023-07-26T00:00:00"/>
    <x v="13"/>
    <s v="Środkowy Zachód"/>
    <n v="49"/>
    <n v="340"/>
    <s v="Meble łazienkowe"/>
    <n v="8"/>
    <n v="0.15"/>
    <n v="1721.9"/>
    <n v="1050.3589999999999"/>
    <n v="13775.2"/>
    <n v="4566.4788000000008"/>
    <x v="0"/>
  </r>
  <r>
    <s v="SO - 0004817"/>
    <s v="Sklep stacjonarny"/>
    <s v="WARE-NBV1002"/>
    <d v="2023-07-06T00:00:00"/>
    <d v="2023-07-11T00:00:00"/>
    <d v="2023-07-17T00:00:00"/>
    <x v="19"/>
    <s v="Północny Wschód"/>
    <n v="10"/>
    <n v="62"/>
    <s v="Zastawa stołowa"/>
    <n v="1"/>
    <n v="0.15"/>
    <n v="944.7"/>
    <n v="736.86599999999999"/>
    <n v="944.7"/>
    <n v="176.65890000000005"/>
    <x v="0"/>
  </r>
  <r>
    <s v="SO - 0004818"/>
    <s v="Online"/>
    <s v="WARE-NMK1003"/>
    <d v="2023-07-06T00:00:00"/>
    <d v="2023-07-29T00:00:00"/>
    <d v="2023-08-08T00:00:00"/>
    <x v="21"/>
    <s v="Południe"/>
    <n v="26"/>
    <n v="138"/>
    <s v="Narzędzia barowe"/>
    <n v="3"/>
    <n v="0.15"/>
    <n v="247.9"/>
    <n v="131.387"/>
    <n v="743.7"/>
    <n v="297.10814999999997"/>
    <x v="0"/>
  </r>
  <r>
    <s v="SO - 0004819"/>
    <s v="Hurtownik"/>
    <s v="WARE-XYS1001"/>
    <d v="2023-07-06T00:00:00"/>
    <d v="2023-07-21T00:00:00"/>
    <d v="2023-07-31T00:00:00"/>
    <x v="2"/>
    <s v="Północny Wschód"/>
    <n v="13"/>
    <n v="46"/>
    <s v="Dekoracje zewnętrzne"/>
    <n v="6"/>
    <n v="0.1"/>
    <n v="1929.6"/>
    <n v="1447.2"/>
    <n v="11577.599999999999"/>
    <n v="2604.9599999999991"/>
    <x v="0"/>
  </r>
  <r>
    <s v="SO - 0004820"/>
    <s v="Dystrybutor"/>
    <s v="WARE-NBV1002"/>
    <d v="2023-07-06T00:00:00"/>
    <d v="2023-07-09T00:00:00"/>
    <d v="2023-07-19T00:00:00"/>
    <x v="12"/>
    <s v="Zachód"/>
    <n v="41"/>
    <n v="71"/>
    <s v="Meble ogrodowe"/>
    <n v="2"/>
    <n v="7.4999999999999997E-2"/>
    <n v="971.5"/>
    <n v="612.04499999999996"/>
    <n v="1943"/>
    <n v="664.99175000000014"/>
    <x v="1"/>
  </r>
  <r>
    <s v="SO - 0004821"/>
    <s v="Hurtownik"/>
    <s v="WARE-PUJ1005"/>
    <d v="2023-07-06T00:00:00"/>
    <d v="2023-07-14T00:00:00"/>
    <d v="2023-07-20T00:00:00"/>
    <x v="2"/>
    <s v="Północny Wschód"/>
    <n v="48"/>
    <n v="270"/>
    <s v="Baseball"/>
    <n v="1"/>
    <n v="0.05"/>
    <n v="1118.9000000000001"/>
    <n v="716.096"/>
    <n v="1118.9000000000001"/>
    <n v="382.66380000000004"/>
    <x v="1"/>
  </r>
  <r>
    <s v="SO - 0004822"/>
    <s v="Online"/>
    <s v="WARE-PUJ1005"/>
    <d v="2023-07-07T00:00:00"/>
    <d v="2023-07-18T00:00:00"/>
    <d v="2023-07-23T00:00:00"/>
    <x v="9"/>
    <s v="Środkowy Zachód"/>
    <n v="25"/>
    <n v="297"/>
    <s v="Wieńce"/>
    <n v="7"/>
    <n v="0.1"/>
    <n v="991.6"/>
    <n v="813.11199999999997"/>
    <n v="6941.2"/>
    <n v="1124.4744000000003"/>
    <x v="0"/>
  </r>
  <r>
    <s v="SO - 0004823"/>
    <s v="Sklep stacjonarny"/>
    <s v="WARE-UHY1004"/>
    <d v="2023-07-07T00:00:00"/>
    <d v="2023-07-15T00:00:00"/>
    <d v="2023-07-18T00:00:00"/>
    <x v="19"/>
    <s v="Północny Wschód"/>
    <n v="38"/>
    <n v="246"/>
    <s v="Dywany"/>
    <n v="6"/>
    <n v="0.05"/>
    <n v="2291.4"/>
    <n v="1810.2059999999999"/>
    <n v="13748.400000000001"/>
    <n v="2742.805800000001"/>
    <x v="1"/>
  </r>
  <r>
    <s v="SO - 0004824"/>
    <s v="Online"/>
    <s v="WARE-NMK1003"/>
    <d v="2023-07-07T00:00:00"/>
    <d v="2023-07-23T00:00:00"/>
    <d v="2023-07-29T00:00:00"/>
    <x v="4"/>
    <s v="Południe"/>
    <n v="14"/>
    <n v="105"/>
    <s v="Ramki na ścianę"/>
    <n v="4"/>
    <n v="0.05"/>
    <n v="944.7"/>
    <n v="576.26700000000005"/>
    <n v="3778.8"/>
    <n v="1400.0454"/>
    <x v="1"/>
  </r>
  <r>
    <s v="SO - 0004825"/>
    <s v="Sklep stacjonarny"/>
    <s v="WARE-NMK1003"/>
    <d v="2023-07-07T00:00:00"/>
    <d v="2023-07-14T00:00:00"/>
    <d v="2023-07-15T00:00:00"/>
    <x v="26"/>
    <s v="Południe"/>
    <n v="3"/>
    <n v="197"/>
    <s v="Rzeźby"/>
    <n v="5"/>
    <n v="0.05"/>
    <n v="3865.9"/>
    <n v="2164.904"/>
    <n v="19329.5"/>
    <n v="8079.7309999999989"/>
    <x v="1"/>
  </r>
  <r>
    <s v="SO - 0004826"/>
    <s v="Hurtownik"/>
    <s v="WARE-NMK1003"/>
    <d v="2023-07-07T00:00:00"/>
    <d v="2023-08-03T00:00:00"/>
    <d v="2023-08-07T00:00:00"/>
    <x v="2"/>
    <s v="Północny Wschód"/>
    <n v="7"/>
    <n v="154"/>
    <s v="Szkło stołowe"/>
    <n v="3"/>
    <n v="7.4999999999999997E-2"/>
    <n v="1118.9000000000001"/>
    <n v="850.36400000000003"/>
    <n v="3356.7000000000003"/>
    <n v="745.18740000000025"/>
    <x v="1"/>
  </r>
  <r>
    <s v="SO - 0004827"/>
    <s v="Online"/>
    <s v="WARE-XYS1001"/>
    <d v="2023-07-07T00:00:00"/>
    <d v="2023-07-11T00:00:00"/>
    <d v="2023-07-19T00:00:00"/>
    <x v="4"/>
    <s v="Południe"/>
    <n v="14"/>
    <n v="17"/>
    <s v="Meble do jadalni"/>
    <n v="8"/>
    <n v="0.15"/>
    <n v="180.9"/>
    <n v="123.012"/>
    <n v="1447.2"/>
    <n v="393.63840000000005"/>
    <x v="0"/>
  </r>
  <r>
    <s v="SO - 0004828"/>
    <s v="Online"/>
    <s v="WARE-PUJ1005"/>
    <d v="2023-07-07T00:00:00"/>
    <d v="2023-08-02T00:00:00"/>
    <d v="2023-08-05T00:00:00"/>
    <x v="12"/>
    <s v="Zachód"/>
    <n v="29"/>
    <n v="290"/>
    <s v="Ozdoby"/>
    <n v="4"/>
    <n v="0.1"/>
    <n v="5681.6"/>
    <n v="3238.5120000000002"/>
    <n v="22726.400000000001"/>
    <n v="8795.1168000000016"/>
    <x v="0"/>
  </r>
  <r>
    <s v="SO - 0004829"/>
    <s v="Online"/>
    <s v="WARE-NMK1003"/>
    <d v="2023-07-07T00:00:00"/>
    <d v="2023-07-11T00:00:00"/>
    <d v="2023-07-17T00:00:00"/>
    <x v="27"/>
    <s v="Zachód"/>
    <n v="37"/>
    <n v="135"/>
    <s v="Kieliszki do koktajli"/>
    <n v="6"/>
    <n v="0.3"/>
    <n v="2680"/>
    <n v="1581.2"/>
    <n v="16080"/>
    <n v="4614.9599999999991"/>
    <x v="0"/>
  </r>
  <r>
    <s v="SO - 0004830"/>
    <s v="Sklep stacjonarny"/>
    <s v="WARE-XYS1001"/>
    <d v="2023-07-07T00:00:00"/>
    <d v="2023-08-04T00:00:00"/>
    <d v="2023-08-10T00:00:00"/>
    <x v="25"/>
    <s v="Środkowy Zachód"/>
    <n v="25"/>
    <n v="50"/>
    <s v="Zapachy do domu"/>
    <n v="6"/>
    <n v="0.1"/>
    <n v="1782.2"/>
    <n v="1122.7860000000001"/>
    <n v="10693.2"/>
    <n v="3560.8355999999999"/>
    <x v="0"/>
  </r>
  <r>
    <s v="SO - 0004831"/>
    <s v="Hurtownik"/>
    <s v="WARE-NMK1003"/>
    <d v="2023-07-07T00:00:00"/>
    <d v="2023-07-28T00:00:00"/>
    <d v="2023-08-05T00:00:00"/>
    <x v="2"/>
    <s v="Północny Wschód"/>
    <n v="12"/>
    <n v="193"/>
    <s v="Ozdoby"/>
    <n v="2"/>
    <n v="0.15"/>
    <n v="1085.4000000000001"/>
    <n v="922.59"/>
    <n v="2170.8000000000002"/>
    <n v="276.7770000000001"/>
    <x v="0"/>
  </r>
  <r>
    <s v="SO - 0004832"/>
    <s v="Online"/>
    <s v="WARE-UHY1004"/>
    <d v="2023-07-07T00:00:00"/>
    <d v="2023-07-22T00:00:00"/>
    <d v="2023-07-24T00:00:00"/>
    <x v="5"/>
    <s v="Północny Wschód"/>
    <n v="43"/>
    <n v="258"/>
    <s v="Kieliszki do koktajli"/>
    <n v="3"/>
    <n v="7.4999999999999997E-2"/>
    <n v="4006.6"/>
    <n v="3325.4780000000001"/>
    <n v="12019.8"/>
    <n v="1890.1135499999996"/>
    <x v="1"/>
  </r>
  <r>
    <s v="SO - 0004833"/>
    <s v="Online"/>
    <s v="WARE-PUJ1005"/>
    <d v="2023-07-08T00:00:00"/>
    <d v="2023-08-02T00:00:00"/>
    <d v="2023-08-03T00:00:00"/>
    <x v="9"/>
    <s v="Środkowy Zachód"/>
    <n v="40"/>
    <n v="297"/>
    <s v="Audio"/>
    <n v="3"/>
    <n v="0.1"/>
    <n v="1849.2"/>
    <n v="1516.3440000000001"/>
    <n v="5547.6"/>
    <n v="898.71119999999996"/>
    <x v="0"/>
  </r>
  <r>
    <s v="SO - 0004834"/>
    <s v="Sklep stacjonarny"/>
    <s v="WARE-NMK1003"/>
    <d v="2023-07-08T00:00:00"/>
    <d v="2023-07-25T00:00:00"/>
    <d v="2023-08-02T00:00:00"/>
    <x v="16"/>
    <s v="Zachód"/>
    <n v="50"/>
    <n v="190"/>
    <s v="Okładziny ścienne"/>
    <n v="5"/>
    <n v="7.4999999999999997E-2"/>
    <n v="1829.1"/>
    <n v="1188.915"/>
    <n v="9145.5"/>
    <n v="2960.8556249999997"/>
    <x v="1"/>
  </r>
  <r>
    <s v="SO - 0004835"/>
    <s v="Online"/>
    <s v="WARE-NMK1003"/>
    <d v="2023-07-08T00:00:00"/>
    <d v="2023-08-04T00:00:00"/>
    <d v="2023-08-10T00:00:00"/>
    <x v="9"/>
    <s v="Środkowy Zachód"/>
    <n v="48"/>
    <n v="183"/>
    <s v="Dywany"/>
    <n v="6"/>
    <n v="0.2"/>
    <n v="2418.6999999999998"/>
    <n v="1378.6590000000001"/>
    <n v="14512.199999999999"/>
    <n v="4992.1967999999988"/>
    <x v="0"/>
  </r>
  <r>
    <s v="SO - 0004836"/>
    <s v="Sklep stacjonarny"/>
    <s v="WARE-UHY1004"/>
    <d v="2023-07-08T00:00:00"/>
    <d v="2023-07-18T00:00:00"/>
    <d v="2023-07-25T00:00:00"/>
    <x v="25"/>
    <s v="Środkowy Zachód"/>
    <n v="18"/>
    <n v="251"/>
    <s v="Telefony"/>
    <n v="3"/>
    <n v="7.4999999999999997E-2"/>
    <n v="1701.8"/>
    <n v="1055.116"/>
    <n v="5105.3999999999996"/>
    <n v="1794.5481"/>
    <x v="1"/>
  </r>
  <r>
    <s v="SO - 0004837"/>
    <s v="Online"/>
    <s v="WARE-NMK1003"/>
    <d v="2023-07-08T00:00:00"/>
    <d v="2023-07-12T00:00:00"/>
    <d v="2023-07-17T00:00:00"/>
    <x v="12"/>
    <s v="Zachód"/>
    <n v="22"/>
    <n v="162"/>
    <s v="Naczynia serwisowe"/>
    <n v="1"/>
    <n v="7.4999999999999997E-2"/>
    <n v="1072"/>
    <n v="568.16"/>
    <n v="1072"/>
    <n v="466.05200000000008"/>
    <x v="1"/>
  </r>
  <r>
    <s v="SO - 0004838"/>
    <s v="Online"/>
    <s v="WARE-XYS1001"/>
    <d v="2023-07-08T00:00:00"/>
    <d v="2023-07-29T00:00:00"/>
    <d v="2023-08-01T00:00:00"/>
    <x v="11"/>
    <s v="Środkowy Zachód"/>
    <n v="44"/>
    <n v="54"/>
    <s v="Obrusy"/>
    <n v="8"/>
    <n v="7.4999999999999997E-2"/>
    <n v="3819"/>
    <n v="2864.25"/>
    <n v="30552"/>
    <n v="7065.1500000000005"/>
    <x v="1"/>
  </r>
  <r>
    <s v="SO - 0004839"/>
    <s v="Sklep stacjonarny"/>
    <s v="WARE-NMK1003"/>
    <d v="2023-07-08T00:00:00"/>
    <d v="2023-07-31T00:00:00"/>
    <d v="2023-08-08T00:00:00"/>
    <x v="15"/>
    <s v="Północny Wschód"/>
    <n v="10"/>
    <n v="102"/>
    <s v="Lampy podłogowe"/>
    <n v="5"/>
    <n v="0.15"/>
    <n v="871"/>
    <n v="740.35"/>
    <n v="4355"/>
    <n v="555.26249999999993"/>
    <x v="0"/>
  </r>
  <r>
    <s v="SO - 0004840"/>
    <s v="Dystrybutor"/>
    <s v="WARE-UHY1004"/>
    <d v="2023-07-08T00:00:00"/>
    <d v="2023-07-15T00:00:00"/>
    <d v="2023-07-25T00:00:00"/>
    <x v="24"/>
    <s v="Północny Wschód"/>
    <n v="13"/>
    <n v="213"/>
    <s v="Audio"/>
    <n v="1"/>
    <n v="0.1"/>
    <n v="3892.7"/>
    <n v="1712.788"/>
    <n v="3892.7"/>
    <n v="1961.9207999999999"/>
    <x v="0"/>
  </r>
  <r>
    <s v="SO - 0004841"/>
    <s v="Online"/>
    <s v="WARE-NMK1003"/>
    <d v="2023-07-08T00:00:00"/>
    <d v="2023-08-05T00:00:00"/>
    <d v="2023-08-06T00:00:00"/>
    <x v="9"/>
    <s v="Środkowy Zachód"/>
    <n v="13"/>
    <n v="106"/>
    <s v="Meble łazienkowe"/>
    <n v="1"/>
    <n v="0.05"/>
    <n v="3845.8"/>
    <n v="2384.3960000000002"/>
    <n v="3845.8"/>
    <n v="1388.3337999999999"/>
    <x v="1"/>
  </r>
  <r>
    <s v="SO - 0004842"/>
    <s v="Dystrybutor"/>
    <s v="WARE-NMK1003"/>
    <d v="2023-07-08T00:00:00"/>
    <d v="2023-07-13T00:00:00"/>
    <d v="2023-07-15T00:00:00"/>
    <x v="7"/>
    <s v="Południe"/>
    <n v="5"/>
    <n v="98"/>
    <s v="Zastawa stołowa"/>
    <n v="7"/>
    <n v="0.05"/>
    <n v="1085.4000000000001"/>
    <n v="596.97"/>
    <n v="7597.8000000000011"/>
    <n v="3248.0594999999998"/>
    <x v="1"/>
  </r>
  <r>
    <s v="SO - 0004843"/>
    <s v="Sklep stacjonarny"/>
    <s v="WARE-NBV1002"/>
    <d v="2023-07-09T00:00:00"/>
    <d v="2023-07-12T00:00:00"/>
    <d v="2023-07-20T00:00:00"/>
    <x v="10"/>
    <s v="Południe"/>
    <n v="36"/>
    <n v="77"/>
    <s v="Narzędzia barowe"/>
    <n v="3"/>
    <n v="0.15"/>
    <n v="2244.5"/>
    <n v="1054.915"/>
    <n v="6733.5"/>
    <n v="3033.44175"/>
    <x v="0"/>
  </r>
  <r>
    <s v="SO - 0004844"/>
    <s v="Sklep stacjonarny"/>
    <s v="WARE-NBV1002"/>
    <d v="2023-07-09T00:00:00"/>
    <d v="2023-07-12T00:00:00"/>
    <d v="2023-07-17T00:00:00"/>
    <x v="10"/>
    <s v="Południe"/>
    <n v="21"/>
    <n v="68"/>
    <s v="Zastawa stołowa"/>
    <n v="5"/>
    <n v="0.05"/>
    <n v="1005"/>
    <n v="472.35"/>
    <n v="5025"/>
    <n v="2530.0875000000001"/>
    <x v="1"/>
  </r>
  <r>
    <s v="SO - 0004845"/>
    <s v="Sklep stacjonarny"/>
    <s v="WARE-NMK1003"/>
    <d v="2023-07-09T00:00:00"/>
    <d v="2023-07-16T00:00:00"/>
    <d v="2023-07-21T00:00:00"/>
    <x v="14"/>
    <s v="Północny Wschód"/>
    <n v="35"/>
    <n v="191"/>
    <s v="Zastawa stołowa"/>
    <n v="4"/>
    <n v="0.1"/>
    <n v="1929.6"/>
    <n v="1370.0160000000001"/>
    <n v="7718.4"/>
    <n v="2014.5023999999994"/>
    <x v="0"/>
  </r>
  <r>
    <s v="SO - 0004846"/>
    <s v="Sklep stacjonarny"/>
    <s v="WARE-UHY1004"/>
    <d v="2023-07-09T00:00:00"/>
    <d v="2023-07-11T00:00:00"/>
    <d v="2023-07-18T00:00:00"/>
    <x v="26"/>
    <s v="Południe"/>
    <n v="10"/>
    <n v="244"/>
    <s v="Meble sypialniane"/>
    <n v="5"/>
    <n v="0.05"/>
    <n v="1098.8"/>
    <n v="791.13599999999997"/>
    <n v="5494"/>
    <n v="1461.4039999999998"/>
    <x v="1"/>
  </r>
  <r>
    <s v="SO - 0004847"/>
    <s v="Online"/>
    <s v="WARE-MKL1006"/>
    <d v="2023-07-09T00:00:00"/>
    <d v="2023-07-29T00:00:00"/>
    <d v="2023-08-06T00:00:00"/>
    <x v="9"/>
    <s v="Środkowy Zachód"/>
    <n v="21"/>
    <n v="358"/>
    <s v="Obrusy"/>
    <n v="3"/>
    <n v="0.1"/>
    <n v="864.3"/>
    <n v="475.36500000000001"/>
    <n v="2592.8999999999996"/>
    <n v="1050.1244999999999"/>
    <x v="0"/>
  </r>
  <r>
    <s v="SO - 0004848"/>
    <s v="Dystrybutor"/>
    <s v="WARE-NMK1003"/>
    <d v="2023-07-09T00:00:00"/>
    <d v="2023-07-12T00:00:00"/>
    <d v="2023-07-13T00:00:00"/>
    <x v="7"/>
    <s v="Południe"/>
    <n v="31"/>
    <n v="97"/>
    <s v="Ozdoby"/>
    <n v="5"/>
    <n v="7.4999999999999997E-2"/>
    <n v="5922.8"/>
    <n v="2428.348"/>
    <n v="29614"/>
    <n v="16161.840500000002"/>
    <x v="1"/>
  </r>
  <r>
    <s v="SO - 0004849"/>
    <s v="Hurtownik"/>
    <s v="WARE-NMK1003"/>
    <d v="2023-07-09T00:00:00"/>
    <d v="2023-07-14T00:00:00"/>
    <d v="2023-07-24T00:00:00"/>
    <x v="2"/>
    <s v="Północny Wschód"/>
    <n v="26"/>
    <n v="153"/>
    <s v="Audio"/>
    <n v="4"/>
    <n v="0.4"/>
    <n v="3859.2"/>
    <n v="1929.6"/>
    <n v="15436.8"/>
    <n v="4631.04"/>
    <x v="0"/>
  </r>
  <r>
    <s v="SO - 0004850"/>
    <s v="Dystrybutor"/>
    <s v="WARE-PUJ1005"/>
    <d v="2023-07-09T00:00:00"/>
    <d v="2023-07-20T00:00:00"/>
    <d v="2023-07-24T00:00:00"/>
    <x v="13"/>
    <s v="Środkowy Zachód"/>
    <n v="34"/>
    <n v="304"/>
    <s v="Meble do jadalni"/>
    <n v="2"/>
    <n v="7.4999999999999997E-2"/>
    <n v="3912.8"/>
    <n v="1565.12"/>
    <n v="7825.6"/>
    <n v="4343.2080000000005"/>
    <x v="1"/>
  </r>
  <r>
    <s v="SO - 0004851"/>
    <s v="Sklep stacjonarny"/>
    <s v="WARE-NBV1002"/>
    <d v="2023-07-09T00:00:00"/>
    <d v="2023-07-31T00:00:00"/>
    <d v="2023-08-07T00:00:00"/>
    <x v="26"/>
    <s v="Południe"/>
    <n v="18"/>
    <n v="65"/>
    <s v="Meble ogrodowe"/>
    <n v="2"/>
    <n v="7.4999999999999997E-2"/>
    <n v="1179.2"/>
    <n v="978.73599999999999"/>
    <n v="2358.4"/>
    <n v="370.85840000000013"/>
    <x v="1"/>
  </r>
  <r>
    <s v="SO - 0004852"/>
    <s v="Online"/>
    <s v="WARE-PUJ1005"/>
    <d v="2023-07-09T00:00:00"/>
    <d v="2023-07-15T00:00:00"/>
    <d v="2023-07-24T00:00:00"/>
    <x v="5"/>
    <s v="Północny Wschód"/>
    <n v="45"/>
    <n v="298"/>
    <s v="Lustra"/>
    <n v="4"/>
    <n v="7.4999999999999997E-2"/>
    <n v="1681.7"/>
    <n v="1378.9939999999999"/>
    <n v="6726.8"/>
    <n v="1120.0122000000006"/>
    <x v="1"/>
  </r>
  <r>
    <s v="SO - 0004853"/>
    <s v="Sklep stacjonarny"/>
    <s v="WARE-UHY1004"/>
    <d v="2023-07-10T00:00:00"/>
    <d v="2023-07-13T00:00:00"/>
    <d v="2023-07-16T00:00:00"/>
    <x v="14"/>
    <s v="Północny Wschód"/>
    <n v="35"/>
    <n v="204"/>
    <s v="Meble sypialniane"/>
    <n v="1"/>
    <n v="0.2"/>
    <n v="2425.4"/>
    <n v="1697.78"/>
    <n v="2425.4"/>
    <n v="582.09600000000012"/>
    <x v="0"/>
  </r>
  <r>
    <s v="SO - 0004854"/>
    <s v="Sklep stacjonarny"/>
    <s v="WARE-NMK1003"/>
    <d v="2023-07-10T00:00:00"/>
    <d v="2023-08-02T00:00:00"/>
    <d v="2023-08-10T00:00:00"/>
    <x v="6"/>
    <s v="Zachód"/>
    <n v="23"/>
    <n v="120"/>
    <s v="Przechowywanie wina"/>
    <n v="8"/>
    <n v="7.4999999999999997E-2"/>
    <n v="1118.9000000000001"/>
    <n v="760.85199999999998"/>
    <n v="8951.2000000000007"/>
    <n v="2649.5552000000012"/>
    <x v="1"/>
  </r>
  <r>
    <s v="SO - 0004855"/>
    <s v="Dystrybutor"/>
    <s v="WARE-NBV1002"/>
    <d v="2023-07-10T00:00:00"/>
    <d v="2023-08-02T00:00:00"/>
    <d v="2023-08-07T00:00:00"/>
    <x v="13"/>
    <s v="Środkowy Zachód"/>
    <n v="17"/>
    <n v="66"/>
    <s v="Obrusy"/>
    <n v="6"/>
    <n v="7.4999999999999997E-2"/>
    <n v="1326.6"/>
    <n v="955.15200000000004"/>
    <n v="7959.5999999999995"/>
    <n v="2061.5363999999995"/>
    <x v="1"/>
  </r>
  <r>
    <s v="SO - 0004856"/>
    <s v="Online"/>
    <s v="WARE-UHY1004"/>
    <d v="2023-07-10T00:00:00"/>
    <d v="2023-07-21T00:00:00"/>
    <d v="2023-07-22T00:00:00"/>
    <x v="27"/>
    <s v="Zachód"/>
    <n v="9"/>
    <n v="207"/>
    <s v="Naczynia kuchenne"/>
    <n v="1"/>
    <n v="7.4999999999999997E-2"/>
    <n v="2974.8"/>
    <n v="1487.4"/>
    <n v="2974.8"/>
    <n v="1375.8450000000003"/>
    <x v="1"/>
  </r>
  <r>
    <s v="SO - 0004857"/>
    <s v="Sklep stacjonarny"/>
    <s v="WARE-NMK1003"/>
    <d v="2023-07-10T00:00:00"/>
    <d v="2023-08-02T00:00:00"/>
    <d v="2023-08-10T00:00:00"/>
    <x v="25"/>
    <s v="Środkowy Zachód"/>
    <n v="22"/>
    <n v="103"/>
    <s v="Dekoracje zewnętrzne"/>
    <n v="1"/>
    <n v="0.15"/>
    <n v="180.9"/>
    <n v="88.641000000000005"/>
    <n v="180.9"/>
    <n v="78.420149999999992"/>
    <x v="0"/>
  </r>
  <r>
    <s v="SO - 0004858"/>
    <s v="Hurtownik"/>
    <s v="WARE-NMK1003"/>
    <d v="2023-07-10T00:00:00"/>
    <d v="2023-07-17T00:00:00"/>
    <d v="2023-07-24T00:00:00"/>
    <x v="8"/>
    <s v="Południe"/>
    <n v="34"/>
    <n v="167"/>
    <s v="Poduszki meblowe"/>
    <n v="3"/>
    <n v="0.05"/>
    <n v="5996.5"/>
    <n v="4917.13"/>
    <n v="17989.5"/>
    <n v="3076.2044999999994"/>
    <x v="1"/>
  </r>
  <r>
    <s v="SO - 0004859"/>
    <s v="Online"/>
    <s v="WARE-NBV1002"/>
    <d v="2023-07-11T00:00:00"/>
    <d v="2023-07-20T00:00:00"/>
    <d v="2023-07-24T00:00:00"/>
    <x v="22"/>
    <s v="Środkowy Zachód"/>
    <n v="27"/>
    <n v="60"/>
    <s v="Dywany"/>
    <n v="4"/>
    <n v="0.05"/>
    <n v="2425.4"/>
    <n v="1164.192"/>
    <n v="9701.6"/>
    <n v="4792.5904"/>
    <x v="1"/>
  </r>
  <r>
    <s v="SO - 0004860"/>
    <s v="Sklep stacjonarny"/>
    <s v="WARE-PUJ1005"/>
    <d v="2023-07-11T00:00:00"/>
    <d v="2023-08-02T00:00:00"/>
    <d v="2023-08-08T00:00:00"/>
    <x v="15"/>
    <s v="Północny Wschód"/>
    <n v="11"/>
    <n v="286"/>
    <s v="Telefony"/>
    <n v="4"/>
    <n v="0.05"/>
    <n v="5460.5"/>
    <n v="4313.7950000000001"/>
    <n v="21842"/>
    <n v="4357.4789999999994"/>
    <x v="1"/>
  </r>
  <r>
    <s v="SO - 0004861"/>
    <s v="Sklep stacjonarny"/>
    <s v="WARE-NMK1003"/>
    <d v="2023-07-11T00:00:00"/>
    <d v="2023-07-18T00:00:00"/>
    <d v="2023-07-19T00:00:00"/>
    <x v="25"/>
    <s v="Środkowy Zachód"/>
    <n v="30"/>
    <n v="143"/>
    <s v="Okładziny ścienne"/>
    <n v="2"/>
    <n v="0.2"/>
    <n v="891.1"/>
    <n v="499.01600000000002"/>
    <n v="1782.2"/>
    <n v="627.33440000000007"/>
    <x v="0"/>
  </r>
  <r>
    <s v="SO - 0004862"/>
    <s v="Sklep stacjonarny"/>
    <s v="WARE-XYS1001"/>
    <d v="2023-07-11T00:00:00"/>
    <d v="2023-07-24T00:00:00"/>
    <d v="2023-07-25T00:00:00"/>
    <x v="0"/>
    <s v="Środkowy Zachód"/>
    <n v="34"/>
    <n v="42"/>
    <s v="Szafy"/>
    <n v="4"/>
    <n v="0.05"/>
    <n v="1688.4"/>
    <n v="1063.692"/>
    <n v="6753.6"/>
    <n v="2373.8904000000002"/>
    <x v="1"/>
  </r>
  <r>
    <s v="SO - 0004863"/>
    <s v="Online"/>
    <s v="WARE-NMK1003"/>
    <d v="2023-07-11T00:00:00"/>
    <d v="2023-07-16T00:00:00"/>
    <d v="2023-07-18T00:00:00"/>
    <x v="21"/>
    <s v="Południe"/>
    <n v="26"/>
    <n v="173"/>
    <s v="Lampy podłogowe"/>
    <n v="7"/>
    <n v="0.4"/>
    <n v="2324.9"/>
    <n v="1441.4380000000001"/>
    <n v="16274.300000000001"/>
    <n v="3710.5403999999999"/>
    <x v="0"/>
  </r>
  <r>
    <s v="SO - 0004864"/>
    <s v="Hurtownik"/>
    <s v="WARE-NBV1002"/>
    <d v="2023-07-11T00:00:00"/>
    <d v="2023-08-01T00:00:00"/>
    <d v="2023-08-09T00:00:00"/>
    <x v="20"/>
    <s v="Zachód"/>
    <n v="35"/>
    <n v="87"/>
    <s v="Poduszki"/>
    <n v="4"/>
    <n v="0.2"/>
    <n v="1011.7"/>
    <n v="414.79700000000003"/>
    <n v="4046.8"/>
    <n v="1910.0896000000002"/>
    <x v="0"/>
  </r>
  <r>
    <s v="SO - 0004865"/>
    <s v="Online"/>
    <s v="WARE-XYS1001"/>
    <d v="2023-07-11T00:00:00"/>
    <d v="2023-08-03T00:00:00"/>
    <d v="2023-08-11T00:00:00"/>
    <x v="27"/>
    <s v="Zachód"/>
    <n v="7"/>
    <n v="37"/>
    <s v="Naczynia serwisowe"/>
    <n v="8"/>
    <n v="0.2"/>
    <n v="234.5"/>
    <n v="180.565"/>
    <n v="1876"/>
    <n v="345.18400000000003"/>
    <x v="0"/>
  </r>
  <r>
    <s v="SO - 0004866"/>
    <s v="Sklep stacjonarny"/>
    <s v="WARE-MKL1006"/>
    <d v="2023-07-11T00:00:00"/>
    <d v="2023-08-03T00:00:00"/>
    <d v="2023-08-05T00:00:00"/>
    <x v="6"/>
    <s v="Zachód"/>
    <n v="13"/>
    <n v="355"/>
    <s v="Koszykówka"/>
    <n v="5"/>
    <n v="0.05"/>
    <n v="1078.7"/>
    <n v="625.64599999999996"/>
    <n v="5393.5"/>
    <n v="2152.0065000000004"/>
    <x v="1"/>
  </r>
  <r>
    <s v="SO - 0004867"/>
    <s v="Online"/>
    <s v="WARE-NBV1002"/>
    <d v="2023-07-11T00:00:00"/>
    <d v="2023-08-01T00:00:00"/>
    <d v="2023-08-03T00:00:00"/>
    <x v="12"/>
    <s v="Zachód"/>
    <n v="18"/>
    <n v="69"/>
    <s v="Szafy"/>
    <n v="2"/>
    <n v="0.05"/>
    <n v="207.7"/>
    <n v="112.158"/>
    <n v="415.4"/>
    <n v="181.52979999999997"/>
    <x v="1"/>
  </r>
  <r>
    <s v="SO - 0004868"/>
    <s v="Sklep stacjonarny"/>
    <s v="WARE-NMK1003"/>
    <d v="2023-07-11T00:00:00"/>
    <d v="2023-07-18T00:00:00"/>
    <d v="2023-07-21T00:00:00"/>
    <x v="22"/>
    <s v="Środkowy Zachód"/>
    <n v="33"/>
    <n v="189"/>
    <s v="Baseball"/>
    <n v="8"/>
    <n v="0.15"/>
    <n v="2264.6"/>
    <n v="1109.654"/>
    <n v="18116.8"/>
    <n v="7853.6327999999994"/>
    <x v="0"/>
  </r>
  <r>
    <s v="SO - 0004869"/>
    <s v="Sklep stacjonarny"/>
    <s v="WARE-NMK1003"/>
    <d v="2023-07-12T00:00:00"/>
    <d v="2023-08-05T00:00:00"/>
    <d v="2023-08-14T00:00:00"/>
    <x v="16"/>
    <s v="Zachód"/>
    <n v="4"/>
    <n v="93"/>
    <s v="Pufy"/>
    <n v="6"/>
    <n v="0.05"/>
    <n v="884.4"/>
    <n v="566.01599999999996"/>
    <n v="5306.4"/>
    <n v="1814.7888"/>
    <x v="1"/>
  </r>
  <r>
    <s v="SO - 0004870"/>
    <s v="Sklep stacjonarny"/>
    <s v="WARE-PUJ1005"/>
    <d v="2023-07-12T00:00:00"/>
    <d v="2023-07-16T00:00:00"/>
    <d v="2023-07-26T00:00:00"/>
    <x v="16"/>
    <s v="Zachód"/>
    <n v="12"/>
    <n v="301"/>
    <s v="Poduszki meblowe"/>
    <n v="8"/>
    <n v="7.4999999999999997E-2"/>
    <n v="2840.8"/>
    <n v="2045.376"/>
    <n v="22726.400000000001"/>
    <n v="5886.1376000000018"/>
    <x v="1"/>
  </r>
  <r>
    <s v="SO - 0004871"/>
    <s v="Online"/>
    <s v="WARE-MKL1006"/>
    <d v="2023-07-12T00:00:00"/>
    <d v="2023-07-14T00:00:00"/>
    <d v="2023-07-16T00:00:00"/>
    <x v="9"/>
    <s v="Środkowy Zachód"/>
    <n v="9"/>
    <n v="349"/>
    <s v="Świeczniki"/>
    <n v="3"/>
    <n v="7.4999999999999997E-2"/>
    <n v="5681.6"/>
    <n v="2897.616"/>
    <n v="17044.800000000003"/>
    <n v="7725.5556000000015"/>
    <x v="1"/>
  </r>
  <r>
    <s v="SO - 0004872"/>
    <s v="Sklep stacjonarny"/>
    <s v="WARE-NMK1003"/>
    <d v="2023-07-12T00:00:00"/>
    <d v="2023-07-16T00:00:00"/>
    <d v="2023-07-20T00:00:00"/>
    <x v="26"/>
    <s v="Południe"/>
    <n v="4"/>
    <n v="182"/>
    <s v="Toaletki"/>
    <n v="7"/>
    <n v="0.1"/>
    <n v="5936.2"/>
    <n v="3027.462"/>
    <n v="41553.4"/>
    <n v="18325.0494"/>
    <x v="0"/>
  </r>
  <r>
    <s v="SO - 0004873"/>
    <s v="Online"/>
    <s v="WARE-PUJ1005"/>
    <d v="2023-07-12T00:00:00"/>
    <d v="2023-07-14T00:00:00"/>
    <d v="2023-07-15T00:00:00"/>
    <x v="11"/>
    <s v="Środkowy Zachód"/>
    <n v="25"/>
    <n v="275"/>
    <s v="Szkło stołowe"/>
    <n v="1"/>
    <n v="0.3"/>
    <n v="1078.7"/>
    <n v="550.13699999999994"/>
    <n v="1078.7"/>
    <n v="369.99410000000006"/>
    <x v="0"/>
  </r>
  <r>
    <s v="SO - 0004874"/>
    <s v="Sklep stacjonarny"/>
    <s v="WARE-NMK1003"/>
    <d v="2023-07-12T00:00:00"/>
    <d v="2023-07-18T00:00:00"/>
    <d v="2023-07-22T00:00:00"/>
    <x v="10"/>
    <s v="Południe"/>
    <n v="12"/>
    <n v="99"/>
    <s v="Koce"/>
    <n v="7"/>
    <n v="0.05"/>
    <n v="2653.2"/>
    <n v="1485.7919999999999"/>
    <n v="18572.399999999998"/>
    <n v="7763.2631999999994"/>
    <x v="1"/>
  </r>
  <r>
    <s v="SO - 0004875"/>
    <s v="Sklep stacjonarny"/>
    <s v="WARE-XYS1001"/>
    <d v="2023-07-12T00:00:00"/>
    <d v="2023-07-21T00:00:00"/>
    <d v="2023-07-25T00:00:00"/>
    <x v="6"/>
    <s v="Zachód"/>
    <n v="39"/>
    <n v="17"/>
    <s v="Świąteczne"/>
    <n v="6"/>
    <n v="7.4999999999999997E-2"/>
    <n v="268"/>
    <n v="131.32"/>
    <n v="1608"/>
    <n v="758.57400000000007"/>
    <x v="1"/>
  </r>
  <r>
    <s v="SO - 0004876"/>
    <s v="Dystrybutor"/>
    <s v="WARE-XYS1001"/>
    <d v="2023-07-12T00:00:00"/>
    <d v="2023-07-23T00:00:00"/>
    <d v="2023-07-28T00:00:00"/>
    <x v="3"/>
    <s v="Środkowy Zachód"/>
    <n v="41"/>
    <n v="51"/>
    <s v="Narzędzia barowe"/>
    <n v="7"/>
    <n v="0.1"/>
    <n v="1098.8"/>
    <n v="890.02800000000002"/>
    <n v="7691.5999999999995"/>
    <n v="1315.2635999999995"/>
    <x v="0"/>
  </r>
  <r>
    <s v="SO - 0004877"/>
    <s v="Sklep stacjonarny"/>
    <s v="WARE-NMK1003"/>
    <d v="2023-07-13T00:00:00"/>
    <d v="2023-07-25T00:00:00"/>
    <d v="2023-07-29T00:00:00"/>
    <x v="22"/>
    <s v="Środkowy Zachód"/>
    <n v="43"/>
    <n v="100"/>
    <s v="Naczynia kuchenne"/>
    <n v="6"/>
    <n v="7.4999999999999997E-2"/>
    <n v="3999.9"/>
    <n v="3399.915"/>
    <n v="23999.4"/>
    <n v="3329.9167500000008"/>
    <x v="1"/>
  </r>
  <r>
    <s v="SO - 0004878"/>
    <s v="Sklep stacjonarny"/>
    <s v="WARE-UHY1004"/>
    <d v="2023-07-13T00:00:00"/>
    <d v="2023-07-29T00:00:00"/>
    <d v="2023-08-08T00:00:00"/>
    <x v="18"/>
    <s v="Północny Wschód"/>
    <n v="29"/>
    <n v="213"/>
    <s v="Naczynia kuchenne"/>
    <n v="7"/>
    <n v="7.4999999999999997E-2"/>
    <n v="6204.2"/>
    <n v="3226.1840000000002"/>
    <n v="43429.4"/>
    <n v="19282.653599999998"/>
    <x v="1"/>
  </r>
  <r>
    <s v="SO - 0004879"/>
    <s v="Sklep stacjonarny"/>
    <s v="WARE-PUJ1005"/>
    <d v="2023-07-13T00:00:00"/>
    <d v="2023-07-26T00:00:00"/>
    <d v="2023-07-29T00:00:00"/>
    <x v="14"/>
    <s v="Północny Wschód"/>
    <n v="32"/>
    <n v="267"/>
    <s v="Zastawa stołowa"/>
    <n v="3"/>
    <n v="0.15"/>
    <n v="2257.9"/>
    <n v="1151.529"/>
    <n v="6773.7000000000007"/>
    <n v="2821.2460500000002"/>
    <x v="0"/>
  </r>
  <r>
    <s v="SO - 0004880"/>
    <s v="Online"/>
    <s v="WARE-NMK1003"/>
    <d v="2023-07-13T00:00:00"/>
    <d v="2023-08-08T00:00:00"/>
    <d v="2023-08-11T00:00:00"/>
    <x v="9"/>
    <s v="Środkowy Zachód"/>
    <n v="38"/>
    <n v="184"/>
    <s v="Ozdoby"/>
    <n v="8"/>
    <n v="0.4"/>
    <n v="2318.1999999999998"/>
    <n v="1460.4659999999999"/>
    <n v="18545.599999999999"/>
    <n v="4117.1231999999991"/>
    <x v="0"/>
  </r>
  <r>
    <s v="SO - 0004881"/>
    <s v="Online"/>
    <s v="WARE-NBV1002"/>
    <d v="2023-07-13T00:00:00"/>
    <d v="2023-08-01T00:00:00"/>
    <d v="2023-08-02T00:00:00"/>
    <x v="27"/>
    <s v="Zachód"/>
    <n v="33"/>
    <n v="84"/>
    <s v="Akcesoria"/>
    <n v="5"/>
    <n v="0.2"/>
    <n v="2680"/>
    <n v="1125.5999999999999"/>
    <n v="13400"/>
    <n v="6217.6"/>
    <x v="0"/>
  </r>
  <r>
    <s v="SO - 0004882"/>
    <s v="Online"/>
    <s v="WARE-PUJ1005"/>
    <d v="2023-07-13T00:00:00"/>
    <d v="2023-08-01T00:00:00"/>
    <d v="2023-08-09T00:00:00"/>
    <x v="5"/>
    <s v="Północny Wschód"/>
    <n v="34"/>
    <n v="309"/>
    <s v="Szkło stołowe"/>
    <n v="3"/>
    <n v="0.05"/>
    <n v="1125.5999999999999"/>
    <n v="787.92"/>
    <n v="3376.7999999999997"/>
    <n v="962.38799999999981"/>
    <x v="1"/>
  </r>
  <r>
    <s v="SO - 0004883"/>
    <s v="Online"/>
    <s v="WARE-PUJ1005"/>
    <d v="2023-07-13T00:00:00"/>
    <d v="2023-07-22T00:00:00"/>
    <d v="2023-07-25T00:00:00"/>
    <x v="12"/>
    <s v="Zachód"/>
    <n v="7"/>
    <n v="292"/>
    <s v="Poduszki meblowe"/>
    <n v="7"/>
    <n v="7.4999999999999997E-2"/>
    <n v="3932.9"/>
    <n v="2713.701"/>
    <n v="27530.3"/>
    <n v="7894.3135250000005"/>
    <x v="1"/>
  </r>
  <r>
    <s v="SO - 0004884"/>
    <s v="Hurtownik"/>
    <s v="WARE-MKL1006"/>
    <d v="2023-07-13T00:00:00"/>
    <d v="2023-08-02T00:00:00"/>
    <d v="2023-08-07T00:00:00"/>
    <x v="8"/>
    <s v="Południe"/>
    <n v="7"/>
    <n v="361"/>
    <s v="Meble do jadalni"/>
    <n v="8"/>
    <n v="0.05"/>
    <n v="5460.5"/>
    <n v="4586.82"/>
    <n v="43684"/>
    <n v="6639.9680000000017"/>
    <x v="1"/>
  </r>
  <r>
    <s v="SO - 0004885"/>
    <s v="Hurtownik"/>
    <s v="WARE-MKL1006"/>
    <d v="2023-07-14T00:00:00"/>
    <d v="2023-07-17T00:00:00"/>
    <d v="2023-07-20T00:00:00"/>
    <x v="20"/>
    <s v="Zachód"/>
    <n v="8"/>
    <n v="352"/>
    <s v="Świeczniki"/>
    <n v="8"/>
    <n v="0.05"/>
    <n v="1139"/>
    <n v="501.16"/>
    <n v="9112"/>
    <n v="4847.5839999999989"/>
    <x v="1"/>
  </r>
  <r>
    <s v="SO - 0004886"/>
    <s v="Sklep stacjonarny"/>
    <s v="WARE-NMK1003"/>
    <d v="2023-07-14T00:00:00"/>
    <d v="2023-07-27T00:00:00"/>
    <d v="2023-07-30T00:00:00"/>
    <x v="26"/>
    <s v="Południe"/>
    <n v="25"/>
    <n v="128"/>
    <s v="Poduszki meblowe"/>
    <n v="5"/>
    <n v="7.4999999999999997E-2"/>
    <n v="254.6"/>
    <n v="165.49"/>
    <n v="1273"/>
    <n v="412.13374999999996"/>
    <x v="1"/>
  </r>
  <r>
    <s v="SO - 0004887"/>
    <s v="Online"/>
    <s v="WARE-NMK1003"/>
    <d v="2023-07-14T00:00:00"/>
    <d v="2023-08-03T00:00:00"/>
    <d v="2023-08-06T00:00:00"/>
    <x v="27"/>
    <s v="Zachód"/>
    <n v="47"/>
    <n v="157"/>
    <s v="Kolekcje"/>
    <n v="3"/>
    <n v="0.1"/>
    <n v="2539.3000000000002"/>
    <n v="1015.72"/>
    <n v="7617.9000000000005"/>
    <n v="4113.6660000000011"/>
    <x v="0"/>
  </r>
  <r>
    <s v="SO - 0004888"/>
    <s v="Sklep stacjonarny"/>
    <s v="WARE-PUJ1005"/>
    <d v="2023-07-14T00:00:00"/>
    <d v="2023-08-03T00:00:00"/>
    <d v="2023-08-09T00:00:00"/>
    <x v="14"/>
    <s v="Północny Wschód"/>
    <n v="13"/>
    <n v="320"/>
    <s v="Zastawa stołowa"/>
    <n v="8"/>
    <n v="0.2"/>
    <n v="5748.6"/>
    <n v="4598.88"/>
    <n v="45988.800000000003"/>
    <n v="7358.2080000000024"/>
    <x v="0"/>
  </r>
  <r>
    <s v="SO - 0004889"/>
    <s v="Hurtownik"/>
    <s v="WARE-NBV1002"/>
    <d v="2023-07-14T00:00:00"/>
    <d v="2023-07-30T00:00:00"/>
    <d v="2023-08-05T00:00:00"/>
    <x v="2"/>
    <s v="Północny Wschód"/>
    <n v="28"/>
    <n v="68"/>
    <s v="Kolekcje"/>
    <n v="1"/>
    <n v="0.4"/>
    <n v="1809"/>
    <n v="1193.94"/>
    <n v="1809"/>
    <n v="369.03599999999994"/>
    <x v="0"/>
  </r>
  <r>
    <s v="SO - 0004890"/>
    <s v="Hurtownik"/>
    <s v="WARE-NMK1003"/>
    <d v="2023-07-14T00:00:00"/>
    <d v="2023-07-31T00:00:00"/>
    <d v="2023-08-07T00:00:00"/>
    <x v="20"/>
    <s v="Zachód"/>
    <n v="16"/>
    <n v="90"/>
    <s v="Kieliszki do koktajli"/>
    <n v="4"/>
    <n v="0.1"/>
    <n v="167.5"/>
    <n v="122.27500000000001"/>
    <n v="670"/>
    <n v="162.80999999999997"/>
    <x v="0"/>
  </r>
  <r>
    <s v="SO - 0004891"/>
    <s v="Sklep stacjonarny"/>
    <s v="WARE-NMK1003"/>
    <d v="2023-07-15T00:00:00"/>
    <d v="2023-08-02T00:00:00"/>
    <d v="2023-08-08T00:00:00"/>
    <x v="6"/>
    <s v="Zachód"/>
    <n v="36"/>
    <n v="94"/>
    <s v="Meble do jadalni"/>
    <n v="3"/>
    <n v="0.05"/>
    <n v="194.3"/>
    <n v="161.26900000000001"/>
    <n v="582.90000000000009"/>
    <n v="94.138350000000017"/>
    <x v="1"/>
  </r>
  <r>
    <s v="SO - 0004892"/>
    <s v="Sklep stacjonarny"/>
    <s v="WARE-XYS1001"/>
    <d v="2023-07-15T00:00:00"/>
    <d v="2023-08-10T00:00:00"/>
    <d v="2023-08-11T00:00:00"/>
    <x v="1"/>
    <s v="Zachód"/>
    <n v="17"/>
    <n v="30"/>
    <s v="Zegary"/>
    <n v="6"/>
    <n v="0.3"/>
    <n v="3932.9"/>
    <n v="1691.1469999999999"/>
    <n v="23597.4"/>
    <n v="9415.3625999999986"/>
    <x v="0"/>
  </r>
  <r>
    <s v="SO - 0004893"/>
    <s v="Online"/>
    <s v="WARE-PUJ1005"/>
    <d v="2023-07-15T00:00:00"/>
    <d v="2023-08-11T00:00:00"/>
    <d v="2023-08-16T00:00:00"/>
    <x v="17"/>
    <s v="Zachód"/>
    <n v="11"/>
    <n v="264"/>
    <s v="Rzeźby"/>
    <n v="1"/>
    <n v="7.4999999999999997E-2"/>
    <n v="3376.8"/>
    <n v="1857.24"/>
    <n v="3376.8"/>
    <n v="1405.5930000000003"/>
    <x v="1"/>
  </r>
  <r>
    <s v="SO - 0004894"/>
    <s v="Sklep stacjonarny"/>
    <s v="WARE-NMK1003"/>
    <d v="2023-07-15T00:00:00"/>
    <d v="2023-08-12T00:00:00"/>
    <d v="2023-08-15T00:00:00"/>
    <x v="25"/>
    <s v="Środkowy Zachód"/>
    <n v="40"/>
    <n v="152"/>
    <s v="Szkło stołowe"/>
    <n v="8"/>
    <n v="0.05"/>
    <n v="5433.7"/>
    <n v="3803.59"/>
    <n v="43469.599999999999"/>
    <n v="12388.835999999998"/>
    <x v="1"/>
  </r>
  <r>
    <s v="SO - 0004895"/>
    <s v="Sklep stacjonarny"/>
    <s v="WARE-UHY1004"/>
    <d v="2023-07-15T00:00:00"/>
    <d v="2023-08-11T00:00:00"/>
    <d v="2023-08-18T00:00:00"/>
    <x v="15"/>
    <s v="Północny Wschód"/>
    <n v="9"/>
    <n v="256"/>
    <s v="Okładziny ścienne"/>
    <n v="5"/>
    <n v="7.4999999999999997E-2"/>
    <n v="5855.8"/>
    <n v="4216.1760000000004"/>
    <n v="29279"/>
    <n v="7583.2609999999995"/>
    <x v="1"/>
  </r>
  <r>
    <s v="SO - 0004896"/>
    <s v="Sklep stacjonarny"/>
    <s v="WARE-NBV1002"/>
    <d v="2023-07-15T00:00:00"/>
    <d v="2023-07-22T00:00:00"/>
    <d v="2023-07-30T00:00:00"/>
    <x v="15"/>
    <s v="Północny Wschód"/>
    <n v="34"/>
    <n v="67"/>
    <s v="Naczynia do pieczenia"/>
    <n v="4"/>
    <n v="0.15"/>
    <n v="844.2"/>
    <n v="438.98399999999998"/>
    <n v="3376.8"/>
    <n v="1377.7344000000003"/>
    <x v="0"/>
  </r>
  <r>
    <s v="SO - 0004897"/>
    <s v="Online"/>
    <s v="WARE-NMK1003"/>
    <d v="2023-07-15T00:00:00"/>
    <d v="2023-07-19T00:00:00"/>
    <d v="2023-07-29T00:00:00"/>
    <x v="17"/>
    <s v="Zachód"/>
    <n v="18"/>
    <n v="150"/>
    <s v="Wazy"/>
    <n v="6"/>
    <n v="0.1"/>
    <n v="931.3"/>
    <n v="596.03200000000004"/>
    <n v="5587.7999999999993"/>
    <n v="1810.4471999999996"/>
    <x v="0"/>
  </r>
  <r>
    <s v="SO - 0004898"/>
    <s v="Online"/>
    <s v="WARE-UHY1004"/>
    <d v="2023-07-15T00:00:00"/>
    <d v="2023-07-19T00:00:00"/>
    <d v="2023-07-23T00:00:00"/>
    <x v="21"/>
    <s v="Południe"/>
    <n v="7"/>
    <n v="226"/>
    <s v="Meble sypialniane"/>
    <n v="4"/>
    <n v="0.05"/>
    <n v="797.3"/>
    <n v="677.70500000000004"/>
    <n v="3189.2"/>
    <n v="454.46099999999967"/>
    <x v="1"/>
  </r>
  <r>
    <s v="SO - 0004899"/>
    <s v="Hurtownik"/>
    <s v="WARE-NMK1003"/>
    <d v="2023-07-15T00:00:00"/>
    <d v="2023-08-03T00:00:00"/>
    <d v="2023-08-08T00:00:00"/>
    <x v="2"/>
    <s v="Północny Wschód"/>
    <n v="7"/>
    <n v="191"/>
    <s v="Koce"/>
    <n v="5"/>
    <n v="0.05"/>
    <n v="877.7"/>
    <n v="465.18099999999998"/>
    <n v="4388.5"/>
    <n v="1959.4652500000002"/>
    <x v="1"/>
  </r>
  <r>
    <s v="SO - 0004900"/>
    <s v="Online"/>
    <s v="WARE-UHY1004"/>
    <d v="2023-07-15T00:00:00"/>
    <d v="2023-08-10T00:00:00"/>
    <d v="2023-08-11T00:00:00"/>
    <x v="27"/>
    <s v="Zachód"/>
    <n v="2"/>
    <n v="244"/>
    <s v="Dekoracje zewnętrzne"/>
    <n v="2"/>
    <n v="0.05"/>
    <n v="2405.3000000000002"/>
    <n v="986.173"/>
    <n v="4810.6000000000004"/>
    <n v="2696.3413"/>
    <x v="1"/>
  </r>
  <r>
    <s v="SO - 0004901"/>
    <s v="Hurtownik"/>
    <s v="WARE-NMK1003"/>
    <d v="2023-07-16T00:00:00"/>
    <d v="2023-08-05T00:00:00"/>
    <d v="2023-08-08T00:00:00"/>
    <x v="2"/>
    <s v="Północny Wschód"/>
    <n v="39"/>
    <n v="128"/>
    <s v="Naczynia do pieczenia"/>
    <n v="7"/>
    <n v="7.4999999999999997E-2"/>
    <n v="254.6"/>
    <n v="188.404"/>
    <n v="1782.2"/>
    <n v="428.6191"/>
    <x v="1"/>
  </r>
  <r>
    <s v="SO - 0004902"/>
    <s v="Hurtownik"/>
    <s v="WARE-PUJ1005"/>
    <d v="2023-07-16T00:00:00"/>
    <d v="2023-07-26T00:00:00"/>
    <d v="2023-08-02T00:00:00"/>
    <x v="8"/>
    <s v="Południe"/>
    <n v="35"/>
    <n v="326"/>
    <s v="Telefony"/>
    <n v="2"/>
    <n v="7.4999999999999997E-2"/>
    <n v="1983.2"/>
    <n v="1665.8879999999999"/>
    <n v="3966.4"/>
    <n v="587.02720000000022"/>
    <x v="1"/>
  </r>
  <r>
    <s v="SO - 0004903"/>
    <s v="Sklep stacjonarny"/>
    <s v="WARE-UHY1004"/>
    <d v="2023-07-16T00:00:00"/>
    <d v="2023-08-02T00:00:00"/>
    <d v="2023-08-06T00:00:00"/>
    <x v="26"/>
    <s v="Południe"/>
    <n v="6"/>
    <n v="254"/>
    <s v="Zapachy do domu"/>
    <n v="6"/>
    <n v="0.15"/>
    <n v="1098.8"/>
    <n v="791.13599999999997"/>
    <n v="6592.7999999999993"/>
    <n v="1569.0863999999999"/>
    <x v="0"/>
  </r>
  <r>
    <s v="SO - 0004904"/>
    <s v="Sklep stacjonarny"/>
    <s v="WARE-NMK1003"/>
    <d v="2023-07-16T00:00:00"/>
    <d v="2023-07-19T00:00:00"/>
    <d v="2023-07-24T00:00:00"/>
    <x v="1"/>
    <s v="Zachód"/>
    <n v="12"/>
    <n v="166"/>
    <s v="Telefony"/>
    <n v="4"/>
    <n v="0.15"/>
    <n v="1286.4000000000001"/>
    <n v="514.55999999999995"/>
    <n v="5145.6000000000004"/>
    <n v="2624.2560000000003"/>
    <x v="0"/>
  </r>
  <r>
    <s v="SO - 0004905"/>
    <s v="Dystrybutor"/>
    <s v="WARE-NMK1003"/>
    <d v="2023-07-16T00:00:00"/>
    <d v="2023-07-18T00:00:00"/>
    <d v="2023-07-25T00:00:00"/>
    <x v="24"/>
    <s v="Północny Wschód"/>
    <n v="1"/>
    <n v="120"/>
    <s v="Narzędzia barowe"/>
    <n v="2"/>
    <n v="0.15"/>
    <n v="2626.4"/>
    <n v="1549.576"/>
    <n v="5252.8"/>
    <n v="1830.6008000000002"/>
    <x v="0"/>
  </r>
  <r>
    <s v="SO - 0004906"/>
    <s v="Sklep stacjonarny"/>
    <s v="WARE-NBV1002"/>
    <d v="2023-07-16T00:00:00"/>
    <d v="2023-07-27T00:00:00"/>
    <d v="2023-07-31T00:00:00"/>
    <x v="14"/>
    <s v="Północny Wschód"/>
    <n v="38"/>
    <n v="62"/>
    <s v="Poduszki"/>
    <n v="6"/>
    <n v="0.15"/>
    <n v="3892.7"/>
    <n v="2218.8389999999999"/>
    <n v="23356.199999999997"/>
    <n v="8536.6911"/>
    <x v="0"/>
  </r>
  <r>
    <s v="SO - 0004907"/>
    <s v="Online"/>
    <s v="WARE-NMK1003"/>
    <d v="2023-07-17T00:00:00"/>
    <d v="2023-07-30T00:00:00"/>
    <d v="2023-08-06T00:00:00"/>
    <x v="27"/>
    <s v="Zachód"/>
    <n v="47"/>
    <n v="161"/>
    <s v="Obrusy"/>
    <n v="8"/>
    <n v="0.05"/>
    <n v="1139"/>
    <n v="660.62"/>
    <n v="9112"/>
    <n v="3635.6879999999996"/>
    <x v="1"/>
  </r>
  <r>
    <s v="SO - 0004908"/>
    <s v="Sklep stacjonarny"/>
    <s v="WARE-UHY1004"/>
    <d v="2023-07-17T00:00:00"/>
    <d v="2023-08-11T00:00:00"/>
    <d v="2023-08-20T00:00:00"/>
    <x v="0"/>
    <s v="Środkowy Zachód"/>
    <n v="6"/>
    <n v="247"/>
    <s v="Zapachy do domu"/>
    <n v="3"/>
    <n v="0.1"/>
    <n v="261.3"/>
    <n v="143.715"/>
    <n v="783.90000000000009"/>
    <n v="317.47950000000003"/>
    <x v="0"/>
  </r>
  <r>
    <s v="SO - 0004909"/>
    <s v="Hurtownik"/>
    <s v="WARE-NMK1003"/>
    <d v="2023-07-17T00:00:00"/>
    <d v="2023-07-31T00:00:00"/>
    <d v="2023-08-07T00:00:00"/>
    <x v="8"/>
    <s v="Południe"/>
    <n v="31"/>
    <n v="196"/>
    <s v="Toaletki"/>
    <n v="4"/>
    <n v="0.05"/>
    <n v="234.5"/>
    <n v="143.04499999999999"/>
    <n v="938"/>
    <n v="347.52900000000005"/>
    <x v="1"/>
  </r>
  <r>
    <s v="SO - 0004910"/>
    <s v="Online"/>
    <s v="WARE-NBV1002"/>
    <d v="2023-07-17T00:00:00"/>
    <d v="2023-07-21T00:00:00"/>
    <d v="2023-07-29T00:00:00"/>
    <x v="5"/>
    <s v="Północny Wschód"/>
    <n v="22"/>
    <n v="77"/>
    <s v="Lampy stołowe"/>
    <n v="8"/>
    <n v="0.15"/>
    <n v="1319.9"/>
    <n v="884.33299999999997"/>
    <n v="10559.2"/>
    <n v="2961.8556000000008"/>
    <x v="0"/>
  </r>
  <r>
    <s v="SO - 0004911"/>
    <s v="Sklep stacjonarny"/>
    <s v="WARE-UHY1004"/>
    <d v="2023-07-18T00:00:00"/>
    <d v="2023-07-30T00:00:00"/>
    <d v="2023-08-02T00:00:00"/>
    <x v="0"/>
    <s v="Środkowy Zachód"/>
    <n v="35"/>
    <n v="216"/>
    <s v="TV i wideo"/>
    <n v="7"/>
    <n v="7.4999999999999997E-2"/>
    <n v="2673.3"/>
    <n v="1229.7180000000001"/>
    <n v="18713.100000000002"/>
    <n v="9347.1934500000007"/>
    <x v="1"/>
  </r>
  <r>
    <s v="SO - 0004912"/>
    <s v="Sklep stacjonarny"/>
    <s v="WARE-UHY1004"/>
    <d v="2023-07-18T00:00:00"/>
    <d v="2023-07-25T00:00:00"/>
    <d v="2023-07-28T00:00:00"/>
    <x v="0"/>
    <s v="Środkowy Zachód"/>
    <n v="33"/>
    <n v="243"/>
    <s v="Akcesoria"/>
    <n v="5"/>
    <n v="0.1"/>
    <n v="2948"/>
    <n v="1621.4"/>
    <n v="14740"/>
    <n v="5969.7"/>
    <x v="0"/>
  </r>
  <r>
    <s v="SO - 0004913"/>
    <s v="Sklep stacjonarny"/>
    <s v="WARE-NMK1003"/>
    <d v="2023-07-18T00:00:00"/>
    <d v="2023-08-12T00:00:00"/>
    <d v="2023-08-22T00:00:00"/>
    <x v="14"/>
    <s v="Północny Wschód"/>
    <n v="37"/>
    <n v="186"/>
    <s v="Narzędzia barowe"/>
    <n v="2"/>
    <n v="0.05"/>
    <n v="167.5"/>
    <n v="75.375"/>
    <n v="335"/>
    <n v="175.03749999999999"/>
    <x v="1"/>
  </r>
  <r>
    <s v="SO - 0004914"/>
    <s v="Sklep stacjonarny"/>
    <s v="WARE-UHY1004"/>
    <d v="2023-07-18T00:00:00"/>
    <d v="2023-07-30T00:00:00"/>
    <d v="2023-08-06T00:00:00"/>
    <x v="19"/>
    <s v="Północny Wschód"/>
    <n v="3"/>
    <n v="257"/>
    <s v="Poduszki meblowe"/>
    <n v="7"/>
    <n v="0.15"/>
    <n v="3872.6"/>
    <n v="3059.3539999999998"/>
    <n v="27108.2"/>
    <n v="4838.8137000000006"/>
    <x v="0"/>
  </r>
  <r>
    <s v="SO - 0004915"/>
    <s v="Sklep stacjonarny"/>
    <s v="WARE-XYS1001"/>
    <d v="2023-07-18T00:00:00"/>
    <d v="2023-07-26T00:00:00"/>
    <d v="2023-08-01T00:00:00"/>
    <x v="0"/>
    <s v="Środkowy Zachód"/>
    <n v="1"/>
    <n v="49"/>
    <s v="Kolekcje"/>
    <n v="1"/>
    <n v="7.4999999999999997E-2"/>
    <n v="3932.9"/>
    <n v="3185.6489999999999"/>
    <n v="3932.9"/>
    <n v="691.20717500000023"/>
    <x v="1"/>
  </r>
  <r>
    <s v="SO - 0004916"/>
    <s v="Hurtownik"/>
    <s v="WARE-NMK1003"/>
    <d v="2023-07-18T00:00:00"/>
    <d v="2023-08-05T00:00:00"/>
    <d v="2023-08-13T00:00:00"/>
    <x v="7"/>
    <s v="Południe"/>
    <n v="17"/>
    <n v="90"/>
    <s v="Ramki na zdjęcia"/>
    <n v="5"/>
    <n v="7.4999999999999997E-2"/>
    <n v="1058.5999999999999"/>
    <n v="688.09"/>
    <n v="5293"/>
    <n v="1713.6087499999994"/>
    <x v="1"/>
  </r>
  <r>
    <s v="SO - 0004917"/>
    <s v="Sklep stacjonarny"/>
    <s v="WARE-NMK1003"/>
    <d v="2023-07-18T00:00:00"/>
    <d v="2023-07-27T00:00:00"/>
    <d v="2023-08-04T00:00:00"/>
    <x v="25"/>
    <s v="Środkowy Zachód"/>
    <n v="1"/>
    <n v="128"/>
    <s v="Lustra"/>
    <n v="5"/>
    <n v="0.05"/>
    <n v="187.6"/>
    <n v="88.171999999999997"/>
    <n v="938"/>
    <n v="472.28299999999996"/>
    <x v="1"/>
  </r>
  <r>
    <s v="SO - 0004918"/>
    <s v="Online"/>
    <s v="WARE-UHY1004"/>
    <d v="2023-07-18T00:00:00"/>
    <d v="2023-08-13T00:00:00"/>
    <d v="2023-08-21T00:00:00"/>
    <x v="12"/>
    <s v="Zachód"/>
    <n v="32"/>
    <n v="241"/>
    <s v="Kwiaty"/>
    <n v="8"/>
    <n v="7.4999999999999997E-2"/>
    <n v="2613"/>
    <n v="2168.79"/>
    <n v="20904"/>
    <n v="3287.1540000000005"/>
    <x v="1"/>
  </r>
  <r>
    <s v="SO - 0004919"/>
    <s v="Online"/>
    <s v="WARE-XYS1001"/>
    <d v="2023-07-18T00:00:00"/>
    <d v="2023-07-27T00:00:00"/>
    <d v="2023-08-06T00:00:00"/>
    <x v="17"/>
    <s v="Zachód"/>
    <n v="23"/>
    <n v="27"/>
    <s v="Obrusy"/>
    <n v="6"/>
    <n v="0.05"/>
    <n v="1963.1"/>
    <n v="1040.443"/>
    <n v="11778.599999999999"/>
    <n v="5259.1448999999993"/>
    <x v="1"/>
  </r>
  <r>
    <s v="SO - 0004920"/>
    <s v="Online"/>
    <s v="WARE-NMK1003"/>
    <d v="2023-07-18T00:00:00"/>
    <d v="2023-08-09T00:00:00"/>
    <d v="2023-08-16T00:00:00"/>
    <x v="4"/>
    <s v="Południe"/>
    <n v="40"/>
    <n v="88"/>
    <s v="Meble do jadalni"/>
    <n v="6"/>
    <n v="7.4999999999999997E-2"/>
    <n v="3993.2"/>
    <n v="3154.6280000000002"/>
    <n v="23959.199999999997"/>
    <n v="4654.0745999999981"/>
    <x v="1"/>
  </r>
  <r>
    <s v="SO - 0004921"/>
    <s v="Sklep stacjonarny"/>
    <s v="WARE-NBV1002"/>
    <d v="2023-07-19T00:00:00"/>
    <d v="2023-08-11T00:00:00"/>
    <d v="2023-08-19T00:00:00"/>
    <x v="1"/>
    <s v="Zachód"/>
    <n v="27"/>
    <n v="59"/>
    <s v="Meble ogrodowe"/>
    <n v="7"/>
    <n v="7.4999999999999997E-2"/>
    <n v="770.5"/>
    <n v="392.95499999999998"/>
    <n v="5393.5"/>
    <n v="2444.6038750000002"/>
    <x v="1"/>
  </r>
  <r>
    <s v="SO - 0004922"/>
    <s v="Sklep stacjonarny"/>
    <s v="WARE-XYS1001"/>
    <d v="2023-07-19T00:00:00"/>
    <d v="2023-07-30T00:00:00"/>
    <d v="2023-08-04T00:00:00"/>
    <x v="19"/>
    <s v="Północny Wschód"/>
    <n v="31"/>
    <n v="28"/>
    <s v="Przechowywanie wina"/>
    <n v="2"/>
    <n v="0.15"/>
    <n v="5540.9"/>
    <n v="4488.1289999999999"/>
    <n v="11081.8"/>
    <n v="1789.7106999999994"/>
    <x v="0"/>
  </r>
  <r>
    <s v="SO - 0004923"/>
    <s v="Hurtownik"/>
    <s v="WARE-NMK1003"/>
    <d v="2023-07-19T00:00:00"/>
    <d v="2023-08-10T00:00:00"/>
    <d v="2023-08-17T00:00:00"/>
    <x v="8"/>
    <s v="Południe"/>
    <n v="11"/>
    <n v="179"/>
    <s v="Ramki na ścianę"/>
    <n v="2"/>
    <n v="0.05"/>
    <n v="1949.7"/>
    <n v="1559.76"/>
    <n v="3899.4"/>
    <n v="740.88600000000008"/>
    <x v="1"/>
  </r>
  <r>
    <s v="SO - 0004924"/>
    <s v="Sklep stacjonarny"/>
    <s v="WARE-NBV1002"/>
    <d v="2023-07-19T00:00:00"/>
    <d v="2023-08-09T00:00:00"/>
    <d v="2023-08-10T00:00:00"/>
    <x v="16"/>
    <s v="Zachód"/>
    <n v="37"/>
    <n v="84"/>
    <s v="Wisiorki"/>
    <n v="2"/>
    <n v="0.05"/>
    <n v="5889.3"/>
    <n v="4888.1189999999997"/>
    <n v="11778.6"/>
    <n v="1902.2439000000008"/>
    <x v="1"/>
  </r>
  <r>
    <s v="SO - 0004925"/>
    <s v="Online"/>
    <s v="WARE-PUJ1005"/>
    <d v="2023-07-19T00:00:00"/>
    <d v="2023-08-07T00:00:00"/>
    <d v="2023-08-16T00:00:00"/>
    <x v="17"/>
    <s v="Zachód"/>
    <n v="13"/>
    <n v="280"/>
    <s v="Kwiaty"/>
    <n v="4"/>
    <n v="7.4999999999999997E-2"/>
    <n v="730.3"/>
    <n v="496.60399999999998"/>
    <n v="2921.2"/>
    <n v="864.6751999999999"/>
    <x v="1"/>
  </r>
  <r>
    <s v="SO - 0004926"/>
    <s v="Hurtownik"/>
    <s v="WARE-PUJ1005"/>
    <d v="2023-07-19T00:00:00"/>
    <d v="2023-08-07T00:00:00"/>
    <d v="2023-08-14T00:00:00"/>
    <x v="8"/>
    <s v="Południe"/>
    <n v="45"/>
    <n v="301"/>
    <s v="Dekoracje zewnętrzne"/>
    <n v="4"/>
    <n v="7.4999999999999997E-2"/>
    <n v="3872.6"/>
    <n v="1858.848"/>
    <n v="15490.4"/>
    <n v="7450.8824000000004"/>
    <x v="1"/>
  </r>
  <r>
    <s v="SO - 0004927"/>
    <s v="Sklep stacjonarny"/>
    <s v="WARE-PUJ1005"/>
    <d v="2023-07-20T00:00:00"/>
    <d v="2023-07-26T00:00:00"/>
    <d v="2023-08-05T00:00:00"/>
    <x v="1"/>
    <s v="Zachód"/>
    <n v="5"/>
    <n v="315"/>
    <s v="Ozdoby"/>
    <n v="5"/>
    <n v="7.4999999999999997E-2"/>
    <n v="3577.8"/>
    <n v="1645.788"/>
    <n v="17889"/>
    <n v="8935.5555000000022"/>
    <x v="1"/>
  </r>
  <r>
    <s v="SO - 0004928"/>
    <s v="Dystrybutor"/>
    <s v="WARE-UHY1004"/>
    <d v="2023-07-20T00:00:00"/>
    <d v="2023-07-22T00:00:00"/>
    <d v="2023-07-30T00:00:00"/>
    <x v="7"/>
    <s v="Południe"/>
    <n v="4"/>
    <n v="209"/>
    <s v="Wieńce"/>
    <n v="1"/>
    <n v="0.05"/>
    <n v="2532.6"/>
    <n v="1063.692"/>
    <n v="2532.6"/>
    <n v="1395.4625999999998"/>
    <x v="1"/>
  </r>
  <r>
    <s v="SO - 0004929"/>
    <s v="Sklep stacjonarny"/>
    <s v="WARE-UHY1004"/>
    <d v="2023-07-20T00:00:00"/>
    <d v="2023-08-16T00:00:00"/>
    <d v="2023-08-19T00:00:00"/>
    <x v="16"/>
    <s v="Zachód"/>
    <n v="30"/>
    <n v="234"/>
    <s v="Okładziny ścienne"/>
    <n v="8"/>
    <n v="0.1"/>
    <n v="2673.3"/>
    <n v="2138.64"/>
    <n v="21386.400000000001"/>
    <n v="3849.5520000000024"/>
    <x v="0"/>
  </r>
  <r>
    <s v="SO - 0004930"/>
    <s v="Hurtownik"/>
    <s v="WARE-PUJ1005"/>
    <d v="2023-07-20T00:00:00"/>
    <d v="2023-08-10T00:00:00"/>
    <d v="2023-08-16T00:00:00"/>
    <x v="7"/>
    <s v="Południe"/>
    <n v="8"/>
    <n v="275"/>
    <s v="Meble ogrodowe"/>
    <n v="7"/>
    <n v="0.05"/>
    <n v="1065.3"/>
    <n v="894.85199999999998"/>
    <n v="7457.0999999999995"/>
    <n v="1133.4792"/>
    <x v="1"/>
  </r>
  <r>
    <s v="SO - 0004931"/>
    <s v="Online"/>
    <s v="WARE-UHY1004"/>
    <d v="2023-07-20T00:00:00"/>
    <d v="2023-08-03T00:00:00"/>
    <d v="2023-08-04T00:00:00"/>
    <x v="5"/>
    <s v="Północny Wschód"/>
    <n v="37"/>
    <n v="240"/>
    <s v="Naczynia serwisowe"/>
    <n v="4"/>
    <n v="0.15"/>
    <n v="1132.3"/>
    <n v="634.08799999999997"/>
    <n v="4529.2"/>
    <n v="1693.9207999999999"/>
    <x v="0"/>
  </r>
  <r>
    <s v="SO - 0004932"/>
    <s v="Dystrybutor"/>
    <s v="WARE-UHY1004"/>
    <d v="2023-07-20T00:00:00"/>
    <d v="2023-08-08T00:00:00"/>
    <d v="2023-08-13T00:00:00"/>
    <x v="7"/>
    <s v="Południe"/>
    <n v="13"/>
    <n v="245"/>
    <s v="Audio"/>
    <n v="2"/>
    <n v="0.05"/>
    <n v="5333.2"/>
    <n v="4266.5600000000004"/>
    <n v="10666.4"/>
    <n v="2026.6159999999988"/>
    <x v="1"/>
  </r>
  <r>
    <s v="SO - 0004933"/>
    <s v="Sklep stacjonarny"/>
    <s v="WARE-XYS1001"/>
    <d v="2023-07-20T00:00:00"/>
    <d v="2023-07-26T00:00:00"/>
    <d v="2023-08-01T00:00:00"/>
    <x v="25"/>
    <s v="Środkowy Zachód"/>
    <n v="10"/>
    <n v="50"/>
    <s v="Akcesoria"/>
    <n v="1"/>
    <n v="7.4999999999999997E-2"/>
    <n v="857.6"/>
    <n v="420.22399999999999"/>
    <n v="857.6"/>
    <n v="404.57280000000003"/>
    <x v="1"/>
  </r>
  <r>
    <s v="SO - 0004934"/>
    <s v="Dystrybutor"/>
    <s v="WARE-XYS1001"/>
    <d v="2023-07-20T00:00:00"/>
    <d v="2023-08-11T00:00:00"/>
    <d v="2023-08-14T00:00:00"/>
    <x v="23"/>
    <s v="Środkowy Zachód"/>
    <n v="14"/>
    <n v="47"/>
    <s v="Świece"/>
    <n v="8"/>
    <n v="7.4999999999999997E-2"/>
    <n v="174.2"/>
    <n v="128.90799999999999"/>
    <n v="1393.6"/>
    <n v="335.16080000000005"/>
    <x v="1"/>
  </r>
  <r>
    <s v="SO - 0004935"/>
    <s v="Online"/>
    <s v="WARE-XYS1001"/>
    <d v="2023-07-20T00:00:00"/>
    <d v="2023-08-04T00:00:00"/>
    <d v="2023-08-11T00:00:00"/>
    <x v="21"/>
    <s v="Południe"/>
    <n v="48"/>
    <n v="58"/>
    <s v="Naczynia do pieczenia"/>
    <n v="8"/>
    <n v="0.05"/>
    <n v="5326.5"/>
    <n v="4367.7299999999996"/>
    <n v="42612"/>
    <n v="7286.6520000000028"/>
    <x v="1"/>
  </r>
  <r>
    <s v="SO - 0004936"/>
    <s v="Sklep stacjonarny"/>
    <s v="WARE-NMK1003"/>
    <d v="2023-07-20T00:00:00"/>
    <d v="2023-07-25T00:00:00"/>
    <d v="2023-08-03T00:00:00"/>
    <x v="25"/>
    <s v="Środkowy Zachód"/>
    <n v="49"/>
    <n v="179"/>
    <s v="Rzeźby"/>
    <n v="7"/>
    <n v="0.2"/>
    <n v="180.9"/>
    <n v="139.29300000000001"/>
    <n v="1266.3"/>
    <n v="232.99920000000003"/>
    <x v="0"/>
  </r>
  <r>
    <s v="SO - 0004937"/>
    <s v="Sklep stacjonarny"/>
    <s v="WARE-MKL1006"/>
    <d v="2023-07-21T00:00:00"/>
    <d v="2023-08-14T00:00:00"/>
    <d v="2023-08-22T00:00:00"/>
    <x v="16"/>
    <s v="Zachód"/>
    <n v="49"/>
    <n v="341"/>
    <s v="Kieliszki do koktajli"/>
    <n v="7"/>
    <n v="0.05"/>
    <n v="1802.3"/>
    <n v="1369.748"/>
    <n v="12616.1"/>
    <n v="2876.4707999999996"/>
    <x v="1"/>
  </r>
  <r>
    <s v="SO - 0004938"/>
    <s v="Sklep stacjonarny"/>
    <s v="WARE-NMK1003"/>
    <d v="2023-07-21T00:00:00"/>
    <d v="2023-08-10T00:00:00"/>
    <d v="2023-08-15T00:00:00"/>
    <x v="26"/>
    <s v="Południe"/>
    <n v="10"/>
    <n v="92"/>
    <s v="Zapachy do domu"/>
    <n v="2"/>
    <n v="0.05"/>
    <n v="3879.3"/>
    <n v="1706.8920000000001"/>
    <n v="7758.6"/>
    <n v="4127.5752000000002"/>
    <x v="1"/>
  </r>
  <r>
    <s v="SO - 0004939"/>
    <s v="Dystrybutor"/>
    <s v="WARE-NMK1003"/>
    <d v="2023-07-21T00:00:00"/>
    <d v="2023-08-14T00:00:00"/>
    <d v="2023-08-18T00:00:00"/>
    <x v="3"/>
    <s v="Środkowy Zachód"/>
    <n v="32"/>
    <n v="200"/>
    <s v="Poduszki"/>
    <n v="3"/>
    <n v="0.05"/>
    <n v="1051.9000000000001"/>
    <n v="820.48199999999997"/>
    <n v="3155.7000000000003"/>
    <n v="659.54130000000032"/>
    <x v="1"/>
  </r>
  <r>
    <s v="SO - 0004940"/>
    <s v="Online"/>
    <s v="WARE-NMK1003"/>
    <d v="2023-07-21T00:00:00"/>
    <d v="2023-07-23T00:00:00"/>
    <d v="2023-07-29T00:00:00"/>
    <x v="9"/>
    <s v="Środkowy Zachód"/>
    <n v="4"/>
    <n v="116"/>
    <s v="Okładziny ścienne"/>
    <n v="1"/>
    <n v="0.05"/>
    <n v="3906.1"/>
    <n v="2226.4769999999999"/>
    <n v="3906.1"/>
    <n v="1595.64185"/>
    <x v="1"/>
  </r>
  <r>
    <s v="SO - 0004941"/>
    <s v="Sklep stacjonarny"/>
    <s v="WARE-PUJ1005"/>
    <d v="2023-07-21T00:00:00"/>
    <d v="2023-08-04T00:00:00"/>
    <d v="2023-08-09T00:00:00"/>
    <x v="18"/>
    <s v="Północny Wschód"/>
    <n v="31"/>
    <n v="262"/>
    <s v="Świece"/>
    <n v="5"/>
    <n v="0.05"/>
    <n v="891.1"/>
    <n v="507.92700000000002"/>
    <n v="4455.5"/>
    <n v="1820.0717499999998"/>
    <x v="1"/>
  </r>
  <r>
    <s v="SO - 0004942"/>
    <s v="Sklep stacjonarny"/>
    <s v="WARE-NMK1003"/>
    <d v="2023-07-21T00:00:00"/>
    <d v="2023-08-07T00:00:00"/>
    <d v="2023-08-13T00:00:00"/>
    <x v="22"/>
    <s v="Środkowy Zachód"/>
    <n v="40"/>
    <n v="124"/>
    <s v="Naczynia kuchenne"/>
    <n v="2"/>
    <n v="7.4999999999999997E-2"/>
    <n v="221.1"/>
    <n v="170.24700000000001"/>
    <n v="442.2"/>
    <n v="94.078049999999962"/>
    <x v="1"/>
  </r>
  <r>
    <s v="SO - 0004943"/>
    <s v="Hurtownik"/>
    <s v="WARE-NBV1002"/>
    <d v="2023-07-21T00:00:00"/>
    <d v="2023-08-18T00:00:00"/>
    <d v="2023-08-20T00:00:00"/>
    <x v="20"/>
    <s v="Zachód"/>
    <n v="25"/>
    <n v="78"/>
    <s v="Kwiaty"/>
    <n v="3"/>
    <n v="0.15"/>
    <n v="3986.5"/>
    <n v="2551.36"/>
    <n v="11959.5"/>
    <n v="3659.607"/>
    <x v="0"/>
  </r>
  <r>
    <s v="SO - 0004944"/>
    <s v="Dystrybutor"/>
    <s v="WARE-PUJ1005"/>
    <d v="2023-07-21T00:00:00"/>
    <d v="2023-07-30T00:00:00"/>
    <d v="2023-08-01T00:00:00"/>
    <x v="13"/>
    <s v="Środkowy Zachód"/>
    <n v="30"/>
    <n v="288"/>
    <s v="Narzędzia barowe"/>
    <n v="1"/>
    <n v="0.2"/>
    <n v="187.6"/>
    <n v="153.83199999999999"/>
    <n v="187.6"/>
    <n v="27.014400000000002"/>
    <x v="0"/>
  </r>
  <r>
    <s v="SO - 0004945"/>
    <s v="Sklep stacjonarny"/>
    <s v="WARE-NBV1002"/>
    <d v="2023-07-21T00:00:00"/>
    <d v="2023-07-26T00:00:00"/>
    <d v="2023-07-31T00:00:00"/>
    <x v="26"/>
    <s v="Południe"/>
    <n v="47"/>
    <n v="60"/>
    <s v="Wieńce"/>
    <n v="5"/>
    <n v="0.1"/>
    <n v="214.4"/>
    <n v="102.91200000000001"/>
    <n v="1072"/>
    <n v="501.69600000000008"/>
    <x v="0"/>
  </r>
  <r>
    <s v="SO - 0004946"/>
    <s v="Sklep stacjonarny"/>
    <s v="WARE-UHY1004"/>
    <d v="2023-07-21T00:00:00"/>
    <d v="2023-08-17T00:00:00"/>
    <d v="2023-08-21T00:00:00"/>
    <x v="0"/>
    <s v="Środkowy Zachód"/>
    <n v="18"/>
    <n v="250"/>
    <s v="Zapachy do domu"/>
    <n v="2"/>
    <n v="0.1"/>
    <n v="1748.7"/>
    <n v="909.32399999999996"/>
    <n v="3497.4"/>
    <n v="1510.8768000000002"/>
    <x v="0"/>
  </r>
  <r>
    <s v="SO - 0004947"/>
    <s v="Sklep stacjonarny"/>
    <s v="WARE-NMK1003"/>
    <d v="2023-07-21T00:00:00"/>
    <d v="2023-08-10T00:00:00"/>
    <d v="2023-08-17T00:00:00"/>
    <x v="16"/>
    <s v="Zachód"/>
    <n v="21"/>
    <n v="128"/>
    <s v="Kolekcje"/>
    <n v="6"/>
    <n v="7.4999999999999997E-2"/>
    <n v="1969.8"/>
    <n v="1477.35"/>
    <n v="11818.8"/>
    <n v="2733.0975000000003"/>
    <x v="1"/>
  </r>
  <r>
    <s v="SO - 0004948"/>
    <s v="Online"/>
    <s v="WARE-XYS1001"/>
    <d v="2023-07-22T00:00:00"/>
    <d v="2023-07-29T00:00:00"/>
    <d v="2023-08-07T00:00:00"/>
    <x v="4"/>
    <s v="Południe"/>
    <n v="13"/>
    <n v="46"/>
    <s v="Telefony"/>
    <n v="3"/>
    <n v="0.3"/>
    <n v="3953"/>
    <n v="2648.51"/>
    <n v="11859"/>
    <n v="2739.4289999999992"/>
    <x v="0"/>
  </r>
  <r>
    <s v="SO - 0004949"/>
    <s v="Online"/>
    <s v="WARE-XYS1001"/>
    <d v="2023-07-22T00:00:00"/>
    <d v="2023-08-06T00:00:00"/>
    <d v="2023-08-12T00:00:00"/>
    <x v="27"/>
    <s v="Zachód"/>
    <n v="45"/>
    <n v="49"/>
    <s v="Pufy"/>
    <n v="1"/>
    <n v="0.05"/>
    <n v="2512.5"/>
    <n v="1105.5"/>
    <n v="2512.5"/>
    <n v="1336.6499999999999"/>
    <x v="1"/>
  </r>
  <r>
    <s v="SO - 0004950"/>
    <s v="Online"/>
    <s v="WARE-XYS1001"/>
    <d v="2023-07-22T00:00:00"/>
    <d v="2023-07-26T00:00:00"/>
    <d v="2023-07-27T00:00:00"/>
    <x v="11"/>
    <s v="Środkowy Zachód"/>
    <n v="46"/>
    <n v="10"/>
    <s v="Lampy podłogowe"/>
    <n v="4"/>
    <n v="0.15"/>
    <n v="3825.7"/>
    <n v="3098.817"/>
    <n v="15302.8"/>
    <n v="2471.4021999999991"/>
    <x v="0"/>
  </r>
  <r>
    <s v="SO - 0004951"/>
    <s v="Sklep stacjonarny"/>
    <s v="WARE-PUJ1005"/>
    <d v="2023-07-22T00:00:00"/>
    <d v="2023-08-16T00:00:00"/>
    <d v="2023-08-25T00:00:00"/>
    <x v="19"/>
    <s v="Północny Wschód"/>
    <n v="42"/>
    <n v="284"/>
    <s v="Pufy"/>
    <n v="1"/>
    <n v="0.1"/>
    <n v="207.7"/>
    <n v="89.311000000000007"/>
    <n v="207.7"/>
    <n v="106.55009999999999"/>
    <x v="0"/>
  </r>
  <r>
    <s v="SO - 0004952"/>
    <s v="Sklep stacjonarny"/>
    <s v="WARE-UHY1004"/>
    <d v="2023-07-22T00:00:00"/>
    <d v="2023-08-08T00:00:00"/>
    <d v="2023-08-09T00:00:00"/>
    <x v="18"/>
    <s v="Północny Wschód"/>
    <n v="4"/>
    <n v="257"/>
    <s v="Półmiski"/>
    <n v="6"/>
    <n v="0.15"/>
    <n v="1929.6"/>
    <n v="1254.24"/>
    <n v="11577.599999999999"/>
    <n v="3444.3359999999993"/>
    <x v="0"/>
  </r>
  <r>
    <s v="SO - 0004953"/>
    <s v="Online"/>
    <s v="WARE-XYS1001"/>
    <d v="2023-07-22T00:00:00"/>
    <d v="2023-08-11T00:00:00"/>
    <d v="2023-08-13T00:00:00"/>
    <x v="9"/>
    <s v="Środkowy Zachód"/>
    <n v="27"/>
    <n v="42"/>
    <s v="Szafy"/>
    <n v="7"/>
    <n v="0.1"/>
    <n v="1145.7"/>
    <n v="458.28"/>
    <n v="8019.9000000000005"/>
    <n v="4330.746000000001"/>
    <x v="0"/>
  </r>
  <r>
    <s v="SO - 0004954"/>
    <s v="Sklep stacjonarny"/>
    <s v="WARE-NBV1002"/>
    <d v="2023-07-22T00:00:00"/>
    <d v="2023-08-09T00:00:00"/>
    <d v="2023-08-18T00:00:00"/>
    <x v="15"/>
    <s v="Północny Wschód"/>
    <n v="3"/>
    <n v="83"/>
    <s v="Kolekcje"/>
    <n v="5"/>
    <n v="0.1"/>
    <n v="2552.6999999999998"/>
    <n v="1072.134"/>
    <n v="12763.5"/>
    <n v="6662.5469999999996"/>
    <x v="0"/>
  </r>
  <r>
    <s v="SO - 0004955"/>
    <s v="Sklep stacjonarny"/>
    <s v="WARE-XYS1001"/>
    <d v="2023-07-22T00:00:00"/>
    <d v="2023-08-13T00:00:00"/>
    <d v="2023-08-16T00:00:00"/>
    <x v="15"/>
    <s v="Północny Wschód"/>
    <n v="23"/>
    <n v="3"/>
    <s v="Świeczniki"/>
    <n v="6"/>
    <n v="7.4999999999999997E-2"/>
    <n v="5561"/>
    <n v="2335.62"/>
    <n v="33366"/>
    <n v="17900.859"/>
    <x v="1"/>
  </r>
  <r>
    <s v="SO - 0004956"/>
    <s v="Sklep stacjonarny"/>
    <s v="WARE-PUJ1005"/>
    <d v="2023-07-22T00:00:00"/>
    <d v="2023-08-04T00:00:00"/>
    <d v="2023-08-08T00:00:00"/>
    <x v="19"/>
    <s v="Północny Wschód"/>
    <n v="10"/>
    <n v="276"/>
    <s v="Meble łazienkowe"/>
    <n v="8"/>
    <n v="7.4999999999999997E-2"/>
    <n v="214.4"/>
    <n v="120.06399999999999"/>
    <n v="1715.2"/>
    <n v="698.08640000000014"/>
    <x v="1"/>
  </r>
  <r>
    <s v="SO - 0004957"/>
    <s v="Hurtownik"/>
    <s v="WARE-MKL1006"/>
    <d v="2023-07-22T00:00:00"/>
    <d v="2023-07-31T00:00:00"/>
    <d v="2023-08-05T00:00:00"/>
    <x v="8"/>
    <s v="Południe"/>
    <n v="19"/>
    <n v="342"/>
    <s v="Poduszki meblowe"/>
    <n v="1"/>
    <n v="7.4999999999999997E-2"/>
    <n v="2371.8000000000002"/>
    <n v="1470.5160000000001"/>
    <n v="2371.8000000000002"/>
    <n v="833.68770000000018"/>
    <x v="1"/>
  </r>
  <r>
    <s v="SO - 0004958"/>
    <s v="Online"/>
    <s v="WARE-XYS1001"/>
    <d v="2023-07-23T00:00:00"/>
    <d v="2023-07-27T00:00:00"/>
    <d v="2023-08-03T00:00:00"/>
    <x v="9"/>
    <s v="Środkowy Zachód"/>
    <n v="2"/>
    <n v="41"/>
    <s v="Ramki na zdjęcia"/>
    <n v="2"/>
    <n v="7.4999999999999997E-2"/>
    <n v="1038.5"/>
    <n v="498.48"/>
    <n v="2077"/>
    <n v="999.03700000000003"/>
    <x v="1"/>
  </r>
  <r>
    <s v="SO - 0004959"/>
    <s v="Dystrybutor"/>
    <s v="WARE-UHY1004"/>
    <d v="2023-07-23T00:00:00"/>
    <d v="2023-08-01T00:00:00"/>
    <d v="2023-08-06T00:00:00"/>
    <x v="3"/>
    <s v="Środkowy Zachód"/>
    <n v="12"/>
    <n v="224"/>
    <s v="Meble łazienkowe"/>
    <n v="8"/>
    <n v="7.4999999999999997E-2"/>
    <n v="1011.7"/>
    <n v="566.55200000000002"/>
    <n v="8093.6"/>
    <n v="3294.0952000000002"/>
    <x v="1"/>
  </r>
  <r>
    <s v="SO - 0004960"/>
    <s v="Online"/>
    <s v="WARE-NMK1003"/>
    <d v="2023-07-23T00:00:00"/>
    <d v="2023-08-08T00:00:00"/>
    <d v="2023-08-12T00:00:00"/>
    <x v="21"/>
    <s v="Południe"/>
    <n v="7"/>
    <n v="158"/>
    <s v="Meble do jadalni"/>
    <n v="7"/>
    <n v="7.4999999999999997E-2"/>
    <n v="3926.2"/>
    <n v="2944.65"/>
    <n v="27483.399999999998"/>
    <n v="6355.5362499999992"/>
    <x v="1"/>
  </r>
  <r>
    <s v="SO - 0004961"/>
    <s v="Hurtownik"/>
    <s v="WARE-UHY1004"/>
    <d v="2023-07-23T00:00:00"/>
    <d v="2023-07-27T00:00:00"/>
    <d v="2023-08-02T00:00:00"/>
    <x v="2"/>
    <s v="Północny Wschód"/>
    <n v="2"/>
    <n v="256"/>
    <s v="Dekoracje zewnętrzne"/>
    <n v="2"/>
    <n v="0.1"/>
    <n v="6070.2"/>
    <n v="4127.7359999999999"/>
    <n v="12140.4"/>
    <n v="3496.4351999999999"/>
    <x v="0"/>
  </r>
  <r>
    <s v="SO - 0004962"/>
    <s v="Online"/>
    <s v="WARE-UHY1004"/>
    <d v="2023-07-23T00:00:00"/>
    <d v="2023-08-03T00:00:00"/>
    <d v="2023-08-11T00:00:00"/>
    <x v="4"/>
    <s v="Południe"/>
    <n v="44"/>
    <n v="238"/>
    <s v="Lampy podłogowe"/>
    <n v="5"/>
    <n v="7.4999999999999997E-2"/>
    <n v="5996.5"/>
    <n v="5097.0249999999996"/>
    <n v="29982.5"/>
    <n v="4160.0718750000015"/>
    <x v="1"/>
  </r>
  <r>
    <s v="SO - 0004963"/>
    <s v="Dystrybutor"/>
    <s v="WARE-PUJ1005"/>
    <d v="2023-07-23T00:00:00"/>
    <d v="2023-07-25T00:00:00"/>
    <d v="2023-07-27T00:00:00"/>
    <x v="3"/>
    <s v="Środkowy Zachód"/>
    <n v="26"/>
    <n v="272"/>
    <s v="Akcesoria"/>
    <n v="4"/>
    <n v="0.2"/>
    <n v="5071.8999999999996"/>
    <n v="3246.0160000000001"/>
    <n v="20287.599999999999"/>
    <n v="5842.8287999999993"/>
    <x v="0"/>
  </r>
  <r>
    <s v="SO - 0004964"/>
    <s v="Online"/>
    <s v="WARE-XYS1001"/>
    <d v="2023-07-23T00:00:00"/>
    <d v="2023-07-30T00:00:00"/>
    <d v="2023-08-08T00:00:00"/>
    <x v="27"/>
    <s v="Zachód"/>
    <n v="5"/>
    <n v="21"/>
    <s v="Naczynia kuchenne"/>
    <n v="7"/>
    <n v="0.15"/>
    <n v="6164"/>
    <n v="4129.88"/>
    <n v="43148"/>
    <n v="12103.013999999999"/>
    <x v="0"/>
  </r>
  <r>
    <s v="SO - 0004965"/>
    <s v="Dystrybutor"/>
    <s v="WARE-XYS1001"/>
    <d v="2023-07-23T00:00:00"/>
    <d v="2023-08-04T00:00:00"/>
    <d v="2023-08-11T00:00:00"/>
    <x v="7"/>
    <s v="Południe"/>
    <n v="48"/>
    <n v="8"/>
    <s v="Szafy"/>
    <n v="5"/>
    <n v="0.1"/>
    <n v="3825.7"/>
    <n v="1874.5930000000001"/>
    <n v="19128.5"/>
    <n v="8779.9814999999981"/>
    <x v="0"/>
  </r>
  <r>
    <s v="SO - 0004966"/>
    <s v="Sklep stacjonarny"/>
    <s v="WARE-NMK1003"/>
    <d v="2023-07-23T00:00:00"/>
    <d v="2023-08-03T00:00:00"/>
    <d v="2023-08-04T00:00:00"/>
    <x v="22"/>
    <s v="Środkowy Zachód"/>
    <n v="1"/>
    <n v="120"/>
    <s v="Narzędzia barowe"/>
    <n v="3"/>
    <n v="0.1"/>
    <n v="1715.2"/>
    <n v="806.14400000000001"/>
    <n v="5145.6000000000004"/>
    <n v="2454.4512"/>
    <x v="0"/>
  </r>
  <r>
    <s v="SO - 0004967"/>
    <s v="Sklep stacjonarny"/>
    <s v="WARE-XYS1001"/>
    <d v="2023-07-24T00:00:00"/>
    <d v="2023-08-07T00:00:00"/>
    <d v="2023-08-15T00:00:00"/>
    <x v="10"/>
    <s v="Południe"/>
    <n v="29"/>
    <n v="2"/>
    <s v="Zastawa stołowa"/>
    <n v="3"/>
    <n v="0.05"/>
    <n v="3845.8"/>
    <n v="2230.5639999999999"/>
    <n v="11537.400000000001"/>
    <n v="4603.4225999999999"/>
    <x v="1"/>
  </r>
  <r>
    <s v="SO - 0004968"/>
    <s v="Hurtownik"/>
    <s v="WARE-UHY1004"/>
    <d v="2023-07-24T00:00:00"/>
    <d v="2023-08-16T00:00:00"/>
    <d v="2023-08-22T00:00:00"/>
    <x v="8"/>
    <s v="Południe"/>
    <n v="31"/>
    <n v="231"/>
    <s v="Rzeźby"/>
    <n v="2"/>
    <n v="0.1"/>
    <n v="1078.7"/>
    <n v="431.48"/>
    <n v="2157.4"/>
    <n v="1164.9960000000001"/>
    <x v="0"/>
  </r>
  <r>
    <s v="SO - 0004969"/>
    <s v="Sklep stacjonarny"/>
    <s v="WARE-NMK1003"/>
    <d v="2023-07-24T00:00:00"/>
    <d v="2023-07-29T00:00:00"/>
    <d v="2023-08-06T00:00:00"/>
    <x v="6"/>
    <s v="Zachód"/>
    <n v="28"/>
    <n v="169"/>
    <s v="Szkło stołowe"/>
    <n v="3"/>
    <n v="0.1"/>
    <n v="1045.2"/>
    <n v="480.79199999999997"/>
    <n v="3135.6000000000004"/>
    <n v="1523.9016000000004"/>
    <x v="0"/>
  </r>
  <r>
    <s v="SO - 0004970"/>
    <s v="Sklep stacjonarny"/>
    <s v="WARE-PUJ1005"/>
    <d v="2023-07-24T00:00:00"/>
    <d v="2023-08-15T00:00:00"/>
    <d v="2023-08-20T00:00:00"/>
    <x v="19"/>
    <s v="Północny Wschód"/>
    <n v="3"/>
    <n v="290"/>
    <s v="Poduszki"/>
    <n v="1"/>
    <n v="0.05"/>
    <n v="268"/>
    <n v="123.28"/>
    <n v="268"/>
    <n v="137.48399999999998"/>
    <x v="1"/>
  </r>
  <r>
    <s v="SO - 0004971"/>
    <s v="Sklep stacjonarny"/>
    <s v="WARE-NMK1003"/>
    <d v="2023-07-25T00:00:00"/>
    <d v="2023-08-02T00:00:00"/>
    <d v="2023-08-09T00:00:00"/>
    <x v="10"/>
    <s v="Południe"/>
    <n v="13"/>
    <n v="192"/>
    <s v="TV i wideo"/>
    <n v="7"/>
    <n v="7.4999999999999997E-2"/>
    <n v="1802.3"/>
    <n v="1153.472"/>
    <n v="12616.1"/>
    <n v="4201.1613000000007"/>
    <x v="1"/>
  </r>
  <r>
    <s v="SO - 0004972"/>
    <s v="Dystrybutor"/>
    <s v="WARE-UHY1004"/>
    <d v="2023-07-25T00:00:00"/>
    <d v="2023-08-13T00:00:00"/>
    <d v="2023-08-23T00:00:00"/>
    <x v="13"/>
    <s v="Środkowy Zachód"/>
    <n v="24"/>
    <n v="221"/>
    <s v="Koszykówka"/>
    <n v="2"/>
    <n v="0.1"/>
    <n v="1025.0999999999999"/>
    <n v="830.33100000000002"/>
    <n v="2050.1999999999998"/>
    <n v="350.58419999999984"/>
    <x v="0"/>
  </r>
  <r>
    <s v="SO - 0004973"/>
    <s v="Online"/>
    <s v="WARE-NBV1002"/>
    <d v="2023-07-25T00:00:00"/>
    <d v="2023-08-04T00:00:00"/>
    <d v="2023-08-13T00:00:00"/>
    <x v="17"/>
    <s v="Zachód"/>
    <n v="26"/>
    <n v="80"/>
    <s v="Zegary"/>
    <n v="1"/>
    <n v="0.1"/>
    <n v="2579.5"/>
    <n v="1031.8"/>
    <n v="2579.5"/>
    <n v="1392.93"/>
    <x v="0"/>
  </r>
  <r>
    <s v="SO - 0004974"/>
    <s v="Dystrybutor"/>
    <s v="WARE-PUJ1005"/>
    <d v="2023-07-25T00:00:00"/>
    <d v="2023-08-08T00:00:00"/>
    <d v="2023-08-18T00:00:00"/>
    <x v="3"/>
    <s v="Środkowy Zachód"/>
    <n v="36"/>
    <n v="271"/>
    <s v="Ramki na zdjęcia"/>
    <n v="7"/>
    <n v="0.05"/>
    <n v="6257.8"/>
    <n v="2816.01"/>
    <n v="43804.6"/>
    <n v="22887.903499999997"/>
    <x v="1"/>
  </r>
  <r>
    <s v="SO - 0004975"/>
    <s v="Hurtownik"/>
    <s v="WARE-NMK1003"/>
    <d v="2023-07-25T00:00:00"/>
    <d v="2023-08-12T00:00:00"/>
    <d v="2023-08-21T00:00:00"/>
    <x v="2"/>
    <s v="Północny Wschód"/>
    <n v="47"/>
    <n v="94"/>
    <s v="Toaletki"/>
    <n v="5"/>
    <n v="7.4999999999999997E-2"/>
    <n v="5333.2"/>
    <n v="4426.5559999999996"/>
    <n v="26666"/>
    <n v="4193.2285000000011"/>
    <x v="1"/>
  </r>
  <r>
    <s v="SO - 0004976"/>
    <s v="Dystrybutor"/>
    <s v="WARE-PUJ1005"/>
    <d v="2023-07-25T00:00:00"/>
    <d v="2023-08-06T00:00:00"/>
    <d v="2023-08-13T00:00:00"/>
    <x v="12"/>
    <s v="Zachód"/>
    <n v="44"/>
    <n v="328"/>
    <s v="Przechowywanie wina"/>
    <n v="8"/>
    <n v="0.15"/>
    <n v="1675"/>
    <n v="1155.75"/>
    <n v="13400"/>
    <n v="3530.9"/>
    <x v="0"/>
  </r>
  <r>
    <s v="SO - 0004977"/>
    <s v="Online"/>
    <s v="WARE-XYS1001"/>
    <d v="2023-07-25T00:00:00"/>
    <d v="2023-08-04T00:00:00"/>
    <d v="2023-08-05T00:00:00"/>
    <x v="21"/>
    <s v="Południe"/>
    <n v="21"/>
    <n v="37"/>
    <s v="Meble sypialniane"/>
    <n v="1"/>
    <n v="0.1"/>
    <n v="1139"/>
    <n v="466.99"/>
    <n v="1139"/>
    <n v="604.80899999999997"/>
    <x v="0"/>
  </r>
  <r>
    <s v="SO - 0004978"/>
    <s v="Dystrybutor"/>
    <s v="WARE-XYS1001"/>
    <d v="2023-07-25T00:00:00"/>
    <d v="2023-08-10T00:00:00"/>
    <d v="2023-08-13T00:00:00"/>
    <x v="3"/>
    <s v="Środkowy Zachód"/>
    <n v="6"/>
    <n v="24"/>
    <s v="Półmiski"/>
    <n v="3"/>
    <n v="7.4999999999999997E-2"/>
    <n v="1011.7"/>
    <n v="667.72199999999998"/>
    <n v="3035.1000000000004"/>
    <n v="954.53895000000023"/>
    <x v="1"/>
  </r>
  <r>
    <s v="SO - 0004979"/>
    <s v="Sklep stacjonarny"/>
    <s v="WARE-UHY1004"/>
    <d v="2023-07-26T00:00:00"/>
    <d v="2023-08-23T00:00:00"/>
    <d v="2023-08-30T00:00:00"/>
    <x v="6"/>
    <s v="Zachód"/>
    <n v="36"/>
    <n v="219"/>
    <s v="Narzędzia barowe"/>
    <n v="4"/>
    <n v="7.4999999999999997E-2"/>
    <n v="174.2"/>
    <n v="90.584000000000003"/>
    <n v="696.8"/>
    <n v="309.37919999999997"/>
    <x v="1"/>
  </r>
  <r>
    <s v="SO - 0004980"/>
    <s v="Sklep stacjonarny"/>
    <s v="WARE-XYS1001"/>
    <d v="2023-07-26T00:00:00"/>
    <d v="2023-08-07T00:00:00"/>
    <d v="2023-08-10T00:00:00"/>
    <x v="16"/>
    <s v="Zachód"/>
    <n v="36"/>
    <n v="57"/>
    <s v="Szafy"/>
    <n v="3"/>
    <n v="0.2"/>
    <n v="1775.5"/>
    <n v="710.2"/>
    <n v="5326.5"/>
    <n v="2556.7199999999998"/>
    <x v="0"/>
  </r>
  <r>
    <s v="SO - 0004981"/>
    <s v="Sklep stacjonarny"/>
    <s v="WARE-PUJ1005"/>
    <d v="2023-07-26T00:00:00"/>
    <d v="2023-08-11T00:00:00"/>
    <d v="2023-08-13T00:00:00"/>
    <x v="16"/>
    <s v="Zachód"/>
    <n v="24"/>
    <n v="265"/>
    <s v="Zegary"/>
    <n v="1"/>
    <n v="0.05"/>
    <n v="1065.3"/>
    <n v="521.99699999999996"/>
    <n v="1065.3"/>
    <n v="516.13784999999996"/>
    <x v="1"/>
  </r>
  <r>
    <s v="SO - 0004982"/>
    <s v="Sklep stacjonarny"/>
    <s v="WARE-NMK1003"/>
    <d v="2023-07-26T00:00:00"/>
    <d v="2023-08-16T00:00:00"/>
    <d v="2023-08-24T00:00:00"/>
    <x v="0"/>
    <s v="Środkowy Zachód"/>
    <n v="18"/>
    <n v="90"/>
    <s v="Dekoracje zewnętrzne"/>
    <n v="3"/>
    <n v="0.05"/>
    <n v="6123.8"/>
    <n v="4041.7080000000001"/>
    <n v="18371.400000000001"/>
    <n v="5933.9621999999999"/>
    <x v="1"/>
  </r>
  <r>
    <s v="SO - 0004983"/>
    <s v="Sklep stacjonarny"/>
    <s v="WARE-NBV1002"/>
    <d v="2023-07-26T00:00:00"/>
    <d v="2023-08-07T00:00:00"/>
    <d v="2023-08-15T00:00:00"/>
    <x v="22"/>
    <s v="Środkowy Zachód"/>
    <n v="47"/>
    <n v="67"/>
    <s v="Kolekcje"/>
    <n v="6"/>
    <n v="7.4999999999999997E-2"/>
    <n v="2452.1999999999998"/>
    <n v="1986.2819999999999"/>
    <n v="14713.199999999999"/>
    <n v="2585.8448999999996"/>
    <x v="1"/>
  </r>
  <r>
    <s v="SO - 0004984"/>
    <s v="Hurtownik"/>
    <s v="WARE-NMK1003"/>
    <d v="2023-07-26T00:00:00"/>
    <d v="2023-08-06T00:00:00"/>
    <d v="2023-08-08T00:00:00"/>
    <x v="20"/>
    <s v="Zachód"/>
    <n v="19"/>
    <n v="103"/>
    <s v="Meble łazienkowe"/>
    <n v="5"/>
    <n v="0.1"/>
    <n v="3906.1"/>
    <n v="2226.4769999999999"/>
    <n v="19530.5"/>
    <n v="7558.3035"/>
    <x v="0"/>
  </r>
  <r>
    <s v="SO - 0004985"/>
    <s v="Online"/>
    <s v="WARE-MKL1006"/>
    <d v="2023-07-26T00:00:00"/>
    <d v="2023-08-21T00:00:00"/>
    <d v="2023-08-27T00:00:00"/>
    <x v="17"/>
    <s v="Zachód"/>
    <n v="36"/>
    <n v="349"/>
    <s v="Komputery"/>
    <n v="5"/>
    <n v="0.05"/>
    <n v="2351.6999999999998"/>
    <n v="1622.673"/>
    <n v="11758.5"/>
    <n v="3462.8782499999993"/>
    <x v="1"/>
  </r>
  <r>
    <s v="SO - 0004986"/>
    <s v="Sklep stacjonarny"/>
    <s v="WARE-MKL1006"/>
    <d v="2023-07-26T00:00:00"/>
    <d v="2023-08-22T00:00:00"/>
    <d v="2023-08-27T00:00:00"/>
    <x v="6"/>
    <s v="Zachód"/>
    <n v="12"/>
    <n v="358"/>
    <s v="Lampy stołowe"/>
    <n v="3"/>
    <n v="0.05"/>
    <n v="991.6"/>
    <n v="793.28"/>
    <n v="2974.8"/>
    <n v="565.2120000000001"/>
    <x v="1"/>
  </r>
  <r>
    <s v="SO - 0004987"/>
    <s v="Sklep stacjonarny"/>
    <s v="WARE-MKL1006"/>
    <d v="2023-07-26T00:00:00"/>
    <d v="2023-07-29T00:00:00"/>
    <d v="2023-07-31T00:00:00"/>
    <x v="10"/>
    <s v="Południe"/>
    <n v="42"/>
    <n v="359"/>
    <s v="Dekoracje zewnętrzne"/>
    <n v="5"/>
    <n v="0.15"/>
    <n v="5226"/>
    <n v="3240.12"/>
    <n v="26130"/>
    <n v="8439.9900000000016"/>
    <x v="0"/>
  </r>
  <r>
    <s v="SO - 0004988"/>
    <s v="Sklep stacjonarny"/>
    <s v="WARE-NBV1002"/>
    <d v="2023-07-27T00:00:00"/>
    <d v="2023-08-19T00:00:00"/>
    <d v="2023-08-29T00:00:00"/>
    <x v="6"/>
    <s v="Zachód"/>
    <n v="25"/>
    <n v="67"/>
    <s v="Naczynia serwisowe"/>
    <n v="1"/>
    <n v="0.1"/>
    <n v="5936.2"/>
    <n v="3027.462"/>
    <n v="5936.2"/>
    <n v="2617.8642"/>
    <x v="0"/>
  </r>
  <r>
    <s v="SO - 0004989"/>
    <s v="Sklep stacjonarny"/>
    <s v="WARE-UHY1004"/>
    <d v="2023-07-27T00:00:00"/>
    <d v="2023-08-12T00:00:00"/>
    <d v="2023-08-14T00:00:00"/>
    <x v="1"/>
    <s v="Zachód"/>
    <n v="12"/>
    <n v="229"/>
    <s v="Zapachy do domu"/>
    <n v="8"/>
    <n v="7.4999999999999997E-2"/>
    <n v="1051.9000000000001"/>
    <n v="525.95000000000005"/>
    <n v="8415.2000000000007"/>
    <n v="3892.0300000000007"/>
    <x v="1"/>
  </r>
  <r>
    <s v="SO - 0004990"/>
    <s v="Online"/>
    <s v="WARE-XYS1001"/>
    <d v="2023-07-27T00:00:00"/>
    <d v="2023-08-15T00:00:00"/>
    <d v="2023-08-18T00:00:00"/>
    <x v="22"/>
    <s v="Środkowy Zachód"/>
    <n v="11"/>
    <n v="26"/>
    <s v="TV i wideo"/>
    <n v="5"/>
    <n v="0.1"/>
    <n v="1018.4"/>
    <n v="794.35199999999998"/>
    <n v="5092"/>
    <n v="1008.216"/>
    <x v="0"/>
  </r>
  <r>
    <s v="SO - 0004991"/>
    <s v="Online"/>
    <s v="WARE-UHY1004"/>
    <d v="2023-07-27T00:00:00"/>
    <d v="2023-08-23T00:00:00"/>
    <d v="2023-08-29T00:00:00"/>
    <x v="11"/>
    <s v="Środkowy Zachód"/>
    <n v="23"/>
    <n v="224"/>
    <s v="Półmiski"/>
    <n v="7"/>
    <n v="0.05"/>
    <n v="3731.9"/>
    <n v="2948.201"/>
    <n v="26123.3"/>
    <n v="5211.5983500000002"/>
    <x v="1"/>
  </r>
  <r>
    <s v="SO - 0004992"/>
    <s v="Sklep stacjonarny"/>
    <s v="WARE-PUJ1005"/>
    <d v="2023-07-27T00:00:00"/>
    <d v="2023-08-09T00:00:00"/>
    <d v="2023-08-13T00:00:00"/>
    <x v="0"/>
    <s v="Środkowy Zachód"/>
    <n v="9"/>
    <n v="293"/>
    <s v="Meble sypialniane"/>
    <n v="2"/>
    <n v="0.1"/>
    <n v="3276.3"/>
    <n v="2588.277"/>
    <n v="6552.6"/>
    <n v="1238.4414000000004"/>
    <x v="0"/>
  </r>
  <r>
    <s v="SO - 0004993"/>
    <s v="Online"/>
    <s v="WARE-NMK1003"/>
    <d v="2023-07-28T00:00:00"/>
    <d v="2023-08-18T00:00:00"/>
    <d v="2023-08-19T00:00:00"/>
    <x v="5"/>
    <s v="Północny Wschód"/>
    <n v="41"/>
    <n v="179"/>
    <s v="Świeczniki"/>
    <n v="7"/>
    <n v="0.4"/>
    <n v="1105.5"/>
    <n v="718.57500000000005"/>
    <n v="7738.5"/>
    <n v="1625.0849999999996"/>
    <x v="0"/>
  </r>
  <r>
    <s v="SO - 0004994"/>
    <s v="Dystrybutor"/>
    <s v="WARE-UHY1004"/>
    <d v="2023-07-28T00:00:00"/>
    <d v="2023-08-24T00:00:00"/>
    <d v="2023-08-25T00:00:00"/>
    <x v="3"/>
    <s v="Środkowy Zachód"/>
    <n v="40"/>
    <n v="218"/>
    <s v="Świąteczne"/>
    <n v="4"/>
    <n v="0.05"/>
    <n v="6539.2"/>
    <n v="4708.2240000000002"/>
    <n v="26156.799999999999"/>
    <n v="6957.7087999999985"/>
    <x v="1"/>
  </r>
  <r>
    <s v="SO - 0004995"/>
    <s v="Sklep stacjonarny"/>
    <s v="WARE-MKL1006"/>
    <d v="2023-07-28T00:00:00"/>
    <d v="2023-08-23T00:00:00"/>
    <d v="2023-09-02T00:00:00"/>
    <x v="14"/>
    <s v="Północny Wschód"/>
    <n v="47"/>
    <n v="345"/>
    <s v="Narzędzia barowe"/>
    <n v="4"/>
    <n v="7.4999999999999997E-2"/>
    <n v="3517.5"/>
    <n v="2778.8249999999998"/>
    <n v="14070"/>
    <n v="2733.0975000000008"/>
    <x v="1"/>
  </r>
  <r>
    <s v="SO - 0004996"/>
    <s v="Dystrybutor"/>
    <s v="WARE-NMK1003"/>
    <d v="2023-07-28T00:00:00"/>
    <d v="2023-08-03T00:00:00"/>
    <d v="2023-08-11T00:00:00"/>
    <x v="13"/>
    <s v="Środkowy Zachód"/>
    <n v="18"/>
    <n v="132"/>
    <s v="Świeczniki"/>
    <n v="2"/>
    <n v="7.4999999999999997E-2"/>
    <n v="2338.3000000000002"/>
    <n v="1099.001"/>
    <n v="4676.6000000000004"/>
    <n v="2292.7031500000003"/>
    <x v="1"/>
  </r>
  <r>
    <s v="SO - 0004997"/>
    <s v="Sklep stacjonarny"/>
    <s v="WARE-NMK1003"/>
    <d v="2023-07-28T00:00:00"/>
    <d v="2023-08-13T00:00:00"/>
    <d v="2023-08-17T00:00:00"/>
    <x v="19"/>
    <s v="Północny Wschód"/>
    <n v="38"/>
    <n v="151"/>
    <s v="TV i wideo"/>
    <n v="1"/>
    <n v="0.2"/>
    <n v="2231.1"/>
    <n v="892.44"/>
    <n v="2231.1"/>
    <n v="1070.9279999999999"/>
    <x v="0"/>
  </r>
  <r>
    <s v="SO - 0004998"/>
    <s v="Sklep stacjonarny"/>
    <s v="WARE-NMK1003"/>
    <d v="2023-07-28T00:00:00"/>
    <d v="2023-08-04T00:00:00"/>
    <d v="2023-08-09T00:00:00"/>
    <x v="6"/>
    <s v="Zachód"/>
    <n v="47"/>
    <n v="96"/>
    <s v="Szkło stołowe"/>
    <n v="6"/>
    <n v="7.4999999999999997E-2"/>
    <n v="911.2"/>
    <n v="537.60799999999995"/>
    <n v="5467.2000000000007"/>
    <n v="2073.4356000000007"/>
    <x v="1"/>
  </r>
  <r>
    <s v="SO - 0004999"/>
    <s v="Online"/>
    <s v="WARE-PUJ1005"/>
    <d v="2023-07-28T00:00:00"/>
    <d v="2023-08-01T00:00:00"/>
    <d v="2023-08-08T00:00:00"/>
    <x v="21"/>
    <s v="Południe"/>
    <n v="45"/>
    <n v="326"/>
    <s v="Meble łazienkowe"/>
    <n v="7"/>
    <n v="0.05"/>
    <n v="6277.9"/>
    <n v="4520.0879999999997"/>
    <n v="43945.299999999996"/>
    <n v="11689.449799999999"/>
    <x v="1"/>
  </r>
  <r>
    <s v="SO - 0005000"/>
    <s v="Dystrybutor"/>
    <s v="WARE-MKL1006"/>
    <d v="2023-07-28T00:00:00"/>
    <d v="2023-08-09T00:00:00"/>
    <d v="2023-08-17T00:00:00"/>
    <x v="23"/>
    <s v="Środkowy Zachód"/>
    <n v="21"/>
    <n v="333"/>
    <s v="Rzeźby"/>
    <n v="3"/>
    <n v="0.2"/>
    <n v="2371.8000000000002"/>
    <n v="996.15599999999995"/>
    <n v="7115.4000000000005"/>
    <n v="3301.5456000000008"/>
    <x v="0"/>
  </r>
  <r>
    <s v="SO - 0005001"/>
    <s v="Sklep stacjonarny"/>
    <s v="WARE-PUJ1005"/>
    <d v="2023-07-28T00:00:00"/>
    <d v="2023-08-08T00:00:00"/>
    <d v="2023-08-12T00:00:00"/>
    <x v="15"/>
    <s v="Północny Wschód"/>
    <n v="45"/>
    <n v="304"/>
    <s v="Obrusy"/>
    <n v="2"/>
    <n v="0.2"/>
    <n v="1969.8"/>
    <n v="984.9"/>
    <n v="3939.6"/>
    <n v="1575.8400000000001"/>
    <x v="0"/>
  </r>
  <r>
    <s v="SO - 0005002"/>
    <s v="Sklep stacjonarny"/>
    <s v="WARE-XYS1001"/>
    <d v="2023-07-28T00:00:00"/>
    <d v="2023-07-30T00:00:00"/>
    <d v="2023-08-06T00:00:00"/>
    <x v="10"/>
    <s v="Południe"/>
    <n v="45"/>
    <n v="26"/>
    <s v="Ramki na ścianę"/>
    <n v="2"/>
    <n v="0.2"/>
    <n v="5996.5"/>
    <n v="2818.355"/>
    <n v="11993"/>
    <n v="5085.0320000000002"/>
    <x v="0"/>
  </r>
  <r>
    <s v="SO - 0005003"/>
    <s v="Dystrybutor"/>
    <s v="WARE-NMK1003"/>
    <d v="2023-07-28T00:00:00"/>
    <d v="2023-08-22T00:00:00"/>
    <d v="2023-08-26T00:00:00"/>
    <x v="7"/>
    <s v="Południe"/>
    <n v="11"/>
    <n v="192"/>
    <s v="Świece"/>
    <n v="8"/>
    <n v="0.1"/>
    <n v="3865.9"/>
    <n v="2396.8580000000002"/>
    <n v="30927.200000000001"/>
    <n v="10577.1024"/>
    <x v="0"/>
  </r>
  <r>
    <s v="SO - 0005004"/>
    <s v="Sklep stacjonarny"/>
    <s v="WARE-XYS1001"/>
    <d v="2023-07-28T00:00:00"/>
    <d v="2023-08-01T00:00:00"/>
    <d v="2023-08-05T00:00:00"/>
    <x v="10"/>
    <s v="Południe"/>
    <n v="6"/>
    <n v="22"/>
    <s v="Naczynia serwisowe"/>
    <n v="5"/>
    <n v="7.4999999999999997E-2"/>
    <n v="5768.7"/>
    <n v="4557.2730000000001"/>
    <n v="28843.5"/>
    <n v="5602.849874999999"/>
    <x v="1"/>
  </r>
  <r>
    <s v="SO - 0005005"/>
    <s v="Online"/>
    <s v="WARE-NMK1003"/>
    <d v="2023-07-29T00:00:00"/>
    <d v="2023-08-19T00:00:00"/>
    <d v="2023-08-22T00:00:00"/>
    <x v="11"/>
    <s v="Środkowy Zachód"/>
    <n v="50"/>
    <n v="166"/>
    <s v="Meble ogrodowe"/>
    <n v="5"/>
    <n v="0.15"/>
    <n v="1916.2"/>
    <n v="1341.34"/>
    <n v="9581"/>
    <n v="2443.1550000000007"/>
    <x v="0"/>
  </r>
  <r>
    <s v="SO - 0005006"/>
    <s v="Sklep stacjonarny"/>
    <s v="WARE-NBV1002"/>
    <d v="2023-07-29T00:00:00"/>
    <d v="2023-08-01T00:00:00"/>
    <d v="2023-08-03T00:00:00"/>
    <x v="26"/>
    <s v="Południe"/>
    <n v="9"/>
    <n v="73"/>
    <s v="Naczynia do pieczenia"/>
    <n v="2"/>
    <n v="7.4999999999999997E-2"/>
    <n v="1989.9"/>
    <n v="1392.93"/>
    <n v="3979.8"/>
    <n v="1104.3945000000001"/>
    <x v="1"/>
  </r>
  <r>
    <s v="SO - 0005007"/>
    <s v="Sklep stacjonarny"/>
    <s v="WARE-NMK1003"/>
    <d v="2023-07-29T00:00:00"/>
    <d v="2023-08-21T00:00:00"/>
    <d v="2023-08-28T00:00:00"/>
    <x v="14"/>
    <s v="Północny Wschód"/>
    <n v="46"/>
    <n v="139"/>
    <s v="Zapachy do domu"/>
    <n v="1"/>
    <n v="0.1"/>
    <n v="3370.1"/>
    <n v="2763.482"/>
    <n v="3370.1"/>
    <n v="545.95619999999997"/>
    <x v="0"/>
  </r>
  <r>
    <s v="SO - 0005008"/>
    <s v="Dystrybutor"/>
    <s v="WARE-XYS1001"/>
    <d v="2023-07-29T00:00:00"/>
    <d v="2023-08-16T00:00:00"/>
    <d v="2023-08-26T00:00:00"/>
    <x v="24"/>
    <s v="Północny Wschód"/>
    <n v="38"/>
    <n v="9"/>
    <s v="Rzeźby"/>
    <n v="6"/>
    <n v="0.2"/>
    <n v="850.9"/>
    <n v="697.73800000000006"/>
    <n v="5105.3999999999996"/>
    <n v="735.17759999999964"/>
    <x v="0"/>
  </r>
  <r>
    <s v="SO - 0005009"/>
    <s v="Hurtownik"/>
    <s v="WARE-NBV1002"/>
    <d v="2023-07-29T00:00:00"/>
    <d v="2023-08-26T00:00:00"/>
    <d v="2023-09-05T00:00:00"/>
    <x v="8"/>
    <s v="Południe"/>
    <n v="15"/>
    <n v="83"/>
    <s v="Wazy"/>
    <n v="2"/>
    <n v="0.05"/>
    <n v="1125.5999999999999"/>
    <n v="697.87199999999996"/>
    <n v="2251.1999999999998"/>
    <n v="812.68319999999983"/>
    <x v="1"/>
  </r>
  <r>
    <s v="SO - 0005010"/>
    <s v="Dystrybutor"/>
    <s v="WARE-XYS1001"/>
    <d v="2023-07-29T00:00:00"/>
    <d v="2023-08-10T00:00:00"/>
    <d v="2023-08-18T00:00:00"/>
    <x v="3"/>
    <s v="Środkowy Zachód"/>
    <n v="42"/>
    <n v="51"/>
    <s v="TV i wideo"/>
    <n v="8"/>
    <n v="7.4999999999999997E-2"/>
    <n v="6157.3"/>
    <n v="3509.6610000000001"/>
    <n v="49258.400000000001"/>
    <n v="19592.528600000001"/>
    <x v="1"/>
  </r>
  <r>
    <s v="SO - 0005011"/>
    <s v="Hurtownik"/>
    <s v="WARE-XYS1001"/>
    <d v="2023-07-29T00:00:00"/>
    <d v="2023-08-13T00:00:00"/>
    <d v="2023-08-19T00:00:00"/>
    <x v="2"/>
    <s v="Północny Wschód"/>
    <n v="17"/>
    <n v="13"/>
    <s v="Ramki na ścianę"/>
    <n v="6"/>
    <n v="7.4999999999999997E-2"/>
    <n v="1005"/>
    <n v="592.95000000000005"/>
    <n v="6030"/>
    <n v="2286.8775000000001"/>
    <x v="1"/>
  </r>
  <r>
    <s v="SO - 0005012"/>
    <s v="Sklep stacjonarny"/>
    <s v="WARE-PUJ1005"/>
    <d v="2023-07-29T00:00:00"/>
    <d v="2023-08-18T00:00:00"/>
    <d v="2023-08-23T00:00:00"/>
    <x v="18"/>
    <s v="Północny Wschód"/>
    <n v="24"/>
    <n v="317"/>
    <s v="Telefony"/>
    <n v="5"/>
    <n v="7.4999999999999997E-2"/>
    <n v="2479"/>
    <n v="1735.3"/>
    <n v="12395"/>
    <n v="3439.6125000000002"/>
    <x v="1"/>
  </r>
  <r>
    <s v="SO - 0005013"/>
    <s v="Hurtownik"/>
    <s v="WARE-NMK1003"/>
    <d v="2023-07-29T00:00:00"/>
    <d v="2023-08-19T00:00:00"/>
    <d v="2023-08-22T00:00:00"/>
    <x v="20"/>
    <s v="Zachód"/>
    <n v="20"/>
    <n v="189"/>
    <s v="Kieliszki do koktajli"/>
    <n v="5"/>
    <n v="7.4999999999999997E-2"/>
    <n v="1989.9"/>
    <n v="1492.425"/>
    <n v="9949.5"/>
    <n v="2300.821875000001"/>
    <x v="1"/>
  </r>
  <r>
    <s v="SO - 0005014"/>
    <s v="Sklep stacjonarny"/>
    <s v="WARE-XYS1001"/>
    <d v="2023-07-29T00:00:00"/>
    <d v="2023-08-23T00:00:00"/>
    <d v="2023-08-24T00:00:00"/>
    <x v="16"/>
    <s v="Zachód"/>
    <n v="1"/>
    <n v="34"/>
    <s v="Koce"/>
    <n v="7"/>
    <n v="0.05"/>
    <n v="716.9"/>
    <n v="336.94299999999998"/>
    <n v="5018.3"/>
    <n v="2526.71405"/>
    <x v="1"/>
  </r>
  <r>
    <s v="SO - 0005015"/>
    <s v="Sklep stacjonarny"/>
    <s v="WARE-MKL1006"/>
    <d v="2023-07-30T00:00:00"/>
    <d v="2023-08-11T00:00:00"/>
    <d v="2023-08-14T00:00:00"/>
    <x v="18"/>
    <s v="Północny Wschód"/>
    <n v="35"/>
    <n v="351"/>
    <s v="Baseball"/>
    <n v="4"/>
    <n v="0.1"/>
    <n v="1688.4"/>
    <n v="894.85199999999998"/>
    <n v="6753.6"/>
    <n v="2856.7728000000006"/>
    <x v="0"/>
  </r>
  <r>
    <s v="SO - 0005016"/>
    <s v="Sklep stacjonarny"/>
    <s v="WARE-XYS1001"/>
    <d v="2023-07-30T00:00:00"/>
    <d v="2023-08-05T00:00:00"/>
    <d v="2023-08-15T00:00:00"/>
    <x v="18"/>
    <s v="Północny Wschód"/>
    <n v="50"/>
    <n v="6"/>
    <s v="Świeczniki"/>
    <n v="8"/>
    <n v="0.3"/>
    <n v="2619.6999999999998"/>
    <n v="1938.578"/>
    <n v="20957.599999999999"/>
    <n v="3814.2831999999989"/>
    <x v="0"/>
  </r>
  <r>
    <s v="SO - 0005017"/>
    <s v="Sklep stacjonarny"/>
    <s v="WARE-UHY1004"/>
    <d v="2023-07-30T00:00:00"/>
    <d v="2023-08-17T00:00:00"/>
    <d v="2023-08-24T00:00:00"/>
    <x v="0"/>
    <s v="Środkowy Zachód"/>
    <n v="12"/>
    <n v="212"/>
    <s v="Ramki na zdjęcia"/>
    <n v="3"/>
    <n v="0.05"/>
    <n v="1728.6"/>
    <n v="1400.1659999999999"/>
    <n v="5185.7999999999993"/>
    <n v="936.03689999999983"/>
    <x v="1"/>
  </r>
  <r>
    <s v="SO - 0005018"/>
    <s v="Dystrybutor"/>
    <s v="WARE-UHY1004"/>
    <d v="2023-07-30T00:00:00"/>
    <d v="2023-08-01T00:00:00"/>
    <d v="2023-08-02T00:00:00"/>
    <x v="13"/>
    <s v="Środkowy Zachód"/>
    <n v="32"/>
    <n v="223"/>
    <s v="Wazy"/>
    <n v="1"/>
    <n v="7.4999999999999997E-2"/>
    <n v="3993.2"/>
    <n v="1637.212"/>
    <n v="3993.2"/>
    <n v="2179.2889"/>
    <x v="1"/>
  </r>
  <r>
    <s v="SO - 0005019"/>
    <s v="Sklep stacjonarny"/>
    <s v="WARE-NMK1003"/>
    <d v="2023-07-30T00:00:00"/>
    <d v="2023-08-26T00:00:00"/>
    <d v="2023-08-27T00:00:00"/>
    <x v="10"/>
    <s v="Południe"/>
    <n v="37"/>
    <n v="202"/>
    <s v="Dekoracje zewnętrzne"/>
    <n v="3"/>
    <n v="0.05"/>
    <n v="2398.6"/>
    <n v="1199.3"/>
    <n v="7195.7999999999993"/>
    <n v="3418.0049999999997"/>
    <x v="1"/>
  </r>
  <r>
    <s v="SO - 0005020"/>
    <s v="Sklep stacjonarny"/>
    <s v="WARE-XYS1001"/>
    <d v="2023-07-30T00:00:00"/>
    <d v="2023-08-02T00:00:00"/>
    <d v="2023-08-07T00:00:00"/>
    <x v="16"/>
    <s v="Zachód"/>
    <n v="21"/>
    <n v="19"/>
    <s v="Ramki na ścianę"/>
    <n v="6"/>
    <n v="0.05"/>
    <n v="884.4"/>
    <n v="548.32799999999997"/>
    <n v="5306.4"/>
    <n v="1915.6104"/>
    <x v="1"/>
  </r>
  <r>
    <s v="SO - 0005021"/>
    <s v="Sklep stacjonarny"/>
    <s v="WARE-NMK1003"/>
    <d v="2023-07-30T00:00:00"/>
    <d v="2023-08-26T00:00:00"/>
    <d v="2023-09-02T00:00:00"/>
    <x v="0"/>
    <s v="Środkowy Zachód"/>
    <n v="24"/>
    <n v="93"/>
    <s v="TV i wideo"/>
    <n v="8"/>
    <n v="0.1"/>
    <n v="804"/>
    <n v="353.76"/>
    <n v="6432"/>
    <n v="3241.7280000000001"/>
    <x v="0"/>
  </r>
  <r>
    <s v="SO - 0005022"/>
    <s v="Sklep stacjonarny"/>
    <s v="WARE-NMK1003"/>
    <d v="2023-07-30T00:00:00"/>
    <d v="2023-08-01T00:00:00"/>
    <d v="2023-08-02T00:00:00"/>
    <x v="19"/>
    <s v="Północny Wschód"/>
    <n v="24"/>
    <n v="175"/>
    <s v="Lustra"/>
    <n v="6"/>
    <n v="0.15"/>
    <n v="897.8"/>
    <n v="475.834"/>
    <n v="5386.7999999999993"/>
    <n v="2152.0265999999997"/>
    <x v="0"/>
  </r>
  <r>
    <s v="SO - 0005023"/>
    <s v="Sklep stacjonarny"/>
    <s v="WARE-NMK1003"/>
    <d v="2023-07-30T00:00:00"/>
    <d v="2023-08-09T00:00:00"/>
    <d v="2023-08-11T00:00:00"/>
    <x v="19"/>
    <s v="Północny Wschód"/>
    <n v="34"/>
    <n v="189"/>
    <s v="Lampy podłogowe"/>
    <n v="4"/>
    <n v="7.4999999999999997E-2"/>
    <n v="3859.2"/>
    <n v="1891.008"/>
    <n v="15436.8"/>
    <n v="7282.3103999999994"/>
    <x v="1"/>
  </r>
  <r>
    <s v="SO - 0005024"/>
    <s v="Sklep stacjonarny"/>
    <s v="WARE-UHY1004"/>
    <d v="2023-07-30T00:00:00"/>
    <d v="2023-08-25T00:00:00"/>
    <d v="2023-08-28T00:00:00"/>
    <x v="15"/>
    <s v="Północny Wschód"/>
    <n v="24"/>
    <n v="257"/>
    <s v="Koszykówka"/>
    <n v="7"/>
    <n v="0.1"/>
    <n v="951.4"/>
    <n v="675.49400000000003"/>
    <n v="6659.8"/>
    <n v="1738.2077999999997"/>
    <x v="0"/>
  </r>
  <r>
    <s v="SO - 0005025"/>
    <s v="Sklep stacjonarny"/>
    <s v="WARE-MKL1006"/>
    <d v="2023-07-30T00:00:00"/>
    <d v="2023-08-14T00:00:00"/>
    <d v="2023-08-17T00:00:00"/>
    <x v="10"/>
    <s v="Południe"/>
    <n v="6"/>
    <n v="339"/>
    <s v="Naczynia do pieczenia"/>
    <n v="2"/>
    <n v="0.1"/>
    <n v="201"/>
    <n v="120.6"/>
    <n v="402"/>
    <n v="144.72000000000003"/>
    <x v="0"/>
  </r>
  <r>
    <s v="SO - 0005026"/>
    <s v="Sklep stacjonarny"/>
    <s v="WARE-PUJ1005"/>
    <d v="2023-07-30T00:00:00"/>
    <d v="2023-08-02T00:00:00"/>
    <d v="2023-08-12T00:00:00"/>
    <x v="26"/>
    <s v="Południe"/>
    <n v="23"/>
    <n v="318"/>
    <s v="Koce"/>
    <n v="3"/>
    <n v="0.15"/>
    <n v="2566.1"/>
    <n v="1950.2360000000001"/>
    <n v="7698.2999999999993"/>
    <n v="1570.4531999999995"/>
    <x v="0"/>
  </r>
  <r>
    <s v="SO - 0005027"/>
    <s v="Sklep stacjonarny"/>
    <s v="WARE-NMK1003"/>
    <d v="2023-07-30T00:00:00"/>
    <d v="2023-08-04T00:00:00"/>
    <d v="2023-08-06T00:00:00"/>
    <x v="22"/>
    <s v="Środkowy Zachód"/>
    <n v="18"/>
    <n v="149"/>
    <s v="Poduszki"/>
    <n v="7"/>
    <n v="0.05"/>
    <n v="1728.6"/>
    <n v="968.01599999999996"/>
    <n v="12100.199999999999"/>
    <n v="5057.8835999999992"/>
    <x v="1"/>
  </r>
  <r>
    <s v="SO - 0005028"/>
    <s v="Online"/>
    <s v="WARE-XYS1001"/>
    <d v="2023-07-31T00:00:00"/>
    <d v="2023-08-04T00:00:00"/>
    <d v="2023-08-07T00:00:00"/>
    <x v="5"/>
    <s v="Północny Wschód"/>
    <n v="40"/>
    <n v="40"/>
    <s v="Lampy podłogowe"/>
    <n v="3"/>
    <n v="7.4999999999999997E-2"/>
    <n v="5132.2"/>
    <n v="3027.998"/>
    <n v="15396.599999999999"/>
    <n v="5839.1605500000005"/>
    <x v="1"/>
  </r>
  <r>
    <s v="SO - 0005029"/>
    <s v="Online"/>
    <s v="WARE-UHY1004"/>
    <d v="2023-07-31T00:00:00"/>
    <d v="2023-08-13T00:00:00"/>
    <d v="2023-08-23T00:00:00"/>
    <x v="21"/>
    <s v="Południe"/>
    <n v="12"/>
    <n v="261"/>
    <s v="Poduszki"/>
    <n v="6"/>
    <n v="7.4999999999999997E-2"/>
    <n v="5480.6"/>
    <n v="4439.2860000000001"/>
    <n v="32883.600000000006"/>
    <n v="5779.2927000000018"/>
    <x v="1"/>
  </r>
  <r>
    <s v="SO - 0005030"/>
    <s v="Sklep stacjonarny"/>
    <s v="WARE-PUJ1005"/>
    <d v="2023-07-31T00:00:00"/>
    <d v="2023-08-06T00:00:00"/>
    <d v="2023-08-13T00:00:00"/>
    <x v="16"/>
    <s v="Zachód"/>
    <n v="4"/>
    <n v="262"/>
    <s v="Przechowywanie wina"/>
    <n v="4"/>
    <n v="0.15"/>
    <n v="3953"/>
    <n v="2688.04"/>
    <n v="15812"/>
    <n v="4300.8639999999996"/>
    <x v="0"/>
  </r>
  <r>
    <s v="SO - 0005031"/>
    <s v="Hurtownik"/>
    <s v="WARE-NMK1003"/>
    <d v="2023-07-31T00:00:00"/>
    <d v="2023-08-12T00:00:00"/>
    <d v="2023-08-19T00:00:00"/>
    <x v="8"/>
    <s v="Południe"/>
    <n v="42"/>
    <n v="171"/>
    <s v="Świeczniki"/>
    <n v="6"/>
    <n v="7.4999999999999997E-2"/>
    <n v="964.8"/>
    <n v="530.64"/>
    <n v="5788.7999999999993"/>
    <n v="2409.5880000000002"/>
    <x v="1"/>
  </r>
  <r>
    <s v="SO - 0005032"/>
    <s v="Online"/>
    <s v="WARE-NMK1003"/>
    <d v="2023-07-31T00:00:00"/>
    <d v="2023-08-04T00:00:00"/>
    <d v="2023-08-11T00:00:00"/>
    <x v="12"/>
    <s v="Zachód"/>
    <n v="33"/>
    <n v="131"/>
    <s v="Toaletki"/>
    <n v="4"/>
    <n v="7.4999999999999997E-2"/>
    <n v="1943"/>
    <n v="1068.6500000000001"/>
    <n v="7772"/>
    <n v="3235.0949999999998"/>
    <x v="1"/>
  </r>
  <r>
    <s v="SO - 0005033"/>
    <s v="Online"/>
    <s v="WARE-MKL1006"/>
    <d v="2023-07-31T00:00:00"/>
    <d v="2023-08-18T00:00:00"/>
    <d v="2023-08-23T00:00:00"/>
    <x v="21"/>
    <s v="Południe"/>
    <n v="7"/>
    <n v="344"/>
    <s v="Komputery"/>
    <n v="8"/>
    <n v="0.15"/>
    <n v="3892.7"/>
    <n v="3075.2330000000002"/>
    <n v="31141.599999999999"/>
    <n v="5558.7755999999972"/>
    <x v="0"/>
  </r>
  <r>
    <s v="SO - 0005034"/>
    <s v="Online"/>
    <s v="WARE-NMK1003"/>
    <d v="2023-07-31T00:00:00"/>
    <d v="2023-08-12T00:00:00"/>
    <d v="2023-08-21T00:00:00"/>
    <x v="22"/>
    <s v="Środkowy Zachód"/>
    <n v="12"/>
    <n v="138"/>
    <s v="Szkło stołowe"/>
    <n v="3"/>
    <n v="7.4999999999999997E-2"/>
    <n v="5822.3"/>
    <n v="4541.3940000000002"/>
    <n v="17466.900000000001"/>
    <n v="3554.51415"/>
    <x v="1"/>
  </r>
  <r>
    <s v="SO - 0005035"/>
    <s v="Sklep stacjonarny"/>
    <s v="WARE-UHY1004"/>
    <d v="2023-07-31T00:00:00"/>
    <d v="2023-08-07T00:00:00"/>
    <d v="2023-08-13T00:00:00"/>
    <x v="15"/>
    <s v="Północny Wschód"/>
    <n v="47"/>
    <n v="259"/>
    <s v="Naczynia kuchenne"/>
    <n v="3"/>
    <n v="0.15"/>
    <n v="1755.4"/>
    <n v="1298.9960000000001"/>
    <n v="5266.2000000000007"/>
    <n v="1163.8301999999999"/>
    <x v="0"/>
  </r>
  <r>
    <s v="SO - 0005036"/>
    <s v="Hurtownik"/>
    <s v="WARE-NBV1002"/>
    <d v="2023-07-31T00:00:00"/>
    <d v="2023-08-07T00:00:00"/>
    <d v="2023-08-08T00:00:00"/>
    <x v="2"/>
    <s v="Północny Wschód"/>
    <n v="39"/>
    <n v="82"/>
    <s v="Wazy"/>
    <n v="4"/>
    <n v="0.1"/>
    <n v="3128.9"/>
    <n v="1439.2940000000001"/>
    <n v="12515.6"/>
    <n v="6082.5816000000004"/>
    <x v="0"/>
  </r>
  <r>
    <s v="SO - 0005037"/>
    <s v="Dystrybutor"/>
    <s v="WARE-PUJ1005"/>
    <d v="2023-07-31T00:00:00"/>
    <d v="2023-08-27T00:00:00"/>
    <d v="2023-09-01T00:00:00"/>
    <x v="7"/>
    <s v="Południe"/>
    <n v="34"/>
    <n v="303"/>
    <s v="Ramki na ścianę"/>
    <n v="3"/>
    <n v="7.4999999999999997E-2"/>
    <n v="2318.1999999999998"/>
    <n v="1553.194"/>
    <n v="6954.5999999999995"/>
    <n v="2122.8916499999996"/>
    <x v="1"/>
  </r>
  <r>
    <s v="SO - 0005038"/>
    <s v="Sklep stacjonarny"/>
    <s v="WARE-NMK1003"/>
    <d v="2023-08-01T00:00:00"/>
    <d v="2023-08-22T00:00:00"/>
    <d v="2023-08-31T00:00:00"/>
    <x v="26"/>
    <s v="Południe"/>
    <n v="13"/>
    <n v="183"/>
    <s v="Pufy"/>
    <n v="5"/>
    <n v="0.1"/>
    <n v="1735.3"/>
    <n v="1145.298"/>
    <n v="8676.5"/>
    <n v="2655.009"/>
    <x v="0"/>
  </r>
  <r>
    <s v="SO - 0005039"/>
    <s v="Dystrybutor"/>
    <s v="WARE-NBV1002"/>
    <d v="2023-08-01T00:00:00"/>
    <d v="2023-08-06T00:00:00"/>
    <d v="2023-08-16T00:00:00"/>
    <x v="7"/>
    <s v="Południe"/>
    <n v="17"/>
    <n v="85"/>
    <s v="Okładziny ścienne"/>
    <n v="7"/>
    <n v="0.05"/>
    <n v="3879.3"/>
    <n v="1551.72"/>
    <n v="27155.100000000002"/>
    <n v="15478.406999999999"/>
    <x v="1"/>
  </r>
  <r>
    <s v="SO - 0005040"/>
    <s v="Online"/>
    <s v="WARE-NBV1002"/>
    <d v="2023-08-01T00:00:00"/>
    <d v="2023-08-15T00:00:00"/>
    <d v="2023-08-17T00:00:00"/>
    <x v="5"/>
    <s v="Północny Wschód"/>
    <n v="26"/>
    <n v="76"/>
    <s v="Koszykówka"/>
    <n v="8"/>
    <n v="0.05"/>
    <n v="3932.9"/>
    <n v="1887.7919999999999"/>
    <n v="31463.200000000001"/>
    <n v="15542.820800000001"/>
    <x v="1"/>
  </r>
  <r>
    <s v="SO - 0005041"/>
    <s v="Sklep stacjonarny"/>
    <s v="WARE-NMK1003"/>
    <d v="2023-08-01T00:00:00"/>
    <d v="2023-08-17T00:00:00"/>
    <d v="2023-08-27T00:00:00"/>
    <x v="19"/>
    <s v="Północny Wschód"/>
    <n v="39"/>
    <n v="163"/>
    <s v="Baseball"/>
    <n v="2"/>
    <n v="0.1"/>
    <n v="1045.2"/>
    <n v="543.50400000000002"/>
    <n v="2090.4"/>
    <n v="903.05280000000005"/>
    <x v="0"/>
  </r>
  <r>
    <s v="SO - 0005042"/>
    <s v="Sklep stacjonarny"/>
    <s v="WARE-NBV1002"/>
    <d v="2023-08-01T00:00:00"/>
    <d v="2023-08-08T00:00:00"/>
    <d v="2023-08-16T00:00:00"/>
    <x v="10"/>
    <s v="Południe"/>
    <n v="4"/>
    <n v="66"/>
    <s v="Szafy"/>
    <n v="7"/>
    <n v="0.1"/>
    <n v="214.4"/>
    <n v="124.352"/>
    <n v="1500.8"/>
    <n v="567.30240000000003"/>
    <x v="0"/>
  </r>
  <r>
    <s v="SO - 0005043"/>
    <s v="Sklep stacjonarny"/>
    <s v="WARE-PUJ1005"/>
    <d v="2023-08-01T00:00:00"/>
    <d v="2023-08-25T00:00:00"/>
    <d v="2023-09-02T00:00:00"/>
    <x v="10"/>
    <s v="Południe"/>
    <n v="34"/>
    <n v="301"/>
    <s v="Koce"/>
    <n v="4"/>
    <n v="0.05"/>
    <n v="897.8"/>
    <n v="466.85599999999999"/>
    <n v="3591.2"/>
    <n v="1637.5871999999997"/>
    <x v="1"/>
  </r>
  <r>
    <s v="SO - 0005044"/>
    <s v="Sklep stacjonarny"/>
    <s v="WARE-PUJ1005"/>
    <d v="2023-08-01T00:00:00"/>
    <d v="2023-08-08T00:00:00"/>
    <d v="2023-08-13T00:00:00"/>
    <x v="14"/>
    <s v="Północny Wschód"/>
    <n v="16"/>
    <n v="289"/>
    <s v="Dywany"/>
    <n v="1"/>
    <n v="0.3"/>
    <n v="1139"/>
    <n v="717.57"/>
    <n v="1139"/>
    <n v="295.00099999999992"/>
    <x v="0"/>
  </r>
  <r>
    <s v="SO - 0005045"/>
    <s v="Sklep stacjonarny"/>
    <s v="WARE-MKL1006"/>
    <d v="2023-08-01T00:00:00"/>
    <d v="2023-08-06T00:00:00"/>
    <d v="2023-08-11T00:00:00"/>
    <x v="15"/>
    <s v="Północny Wschód"/>
    <n v="17"/>
    <n v="339"/>
    <s v="Toaletki"/>
    <n v="5"/>
    <n v="0.05"/>
    <n v="5460.5"/>
    <n v="2348.0149999999999"/>
    <n v="27302.5"/>
    <n v="14784.303750000001"/>
    <x v="1"/>
  </r>
  <r>
    <s v="SO - 0005046"/>
    <s v="Hurtownik"/>
    <s v="WARE-NMK1003"/>
    <d v="2023-08-01T00:00:00"/>
    <d v="2023-08-18T00:00:00"/>
    <d v="2023-08-23T00:00:00"/>
    <x v="2"/>
    <s v="Północny Wschód"/>
    <n v="45"/>
    <n v="128"/>
    <s v="Ramki na ścianę"/>
    <n v="3"/>
    <n v="7.4999999999999997E-2"/>
    <n v="2391.9"/>
    <n v="1841.7629999999999"/>
    <n v="7175.7000000000007"/>
    <n v="1526.6301750000005"/>
    <x v="1"/>
  </r>
  <r>
    <s v="SO - 0005047"/>
    <s v="Dystrybutor"/>
    <s v="WARE-PUJ1005"/>
    <d v="2023-08-01T00:00:00"/>
    <d v="2023-08-25T00:00:00"/>
    <d v="2023-09-03T00:00:00"/>
    <x v="3"/>
    <s v="Środkowy Zachód"/>
    <n v="1"/>
    <n v="276"/>
    <s v="Koszykówka"/>
    <n v="6"/>
    <n v="0.3"/>
    <n v="5996.5"/>
    <n v="4557.34"/>
    <n v="35979"/>
    <n v="6044.4719999999988"/>
    <x v="0"/>
  </r>
  <r>
    <s v="SO - 0005048"/>
    <s v="Hurtownik"/>
    <s v="WARE-MKL1006"/>
    <d v="2023-08-02T00:00:00"/>
    <d v="2023-08-17T00:00:00"/>
    <d v="2023-08-24T00:00:00"/>
    <x v="2"/>
    <s v="Północny Wschód"/>
    <n v="9"/>
    <n v="343"/>
    <s v="Szafy"/>
    <n v="2"/>
    <n v="7.4999999999999997E-2"/>
    <n v="1728.6"/>
    <n v="726.01199999999994"/>
    <n v="3457.2"/>
    <n v="1854.7878000000001"/>
    <x v="1"/>
  </r>
  <r>
    <s v="SO - 0005049"/>
    <s v="Hurtownik"/>
    <s v="WARE-MKL1006"/>
    <d v="2023-08-02T00:00:00"/>
    <d v="2023-08-15T00:00:00"/>
    <d v="2023-08-16T00:00:00"/>
    <x v="7"/>
    <s v="Południe"/>
    <n v="13"/>
    <n v="330"/>
    <s v="Szkło stołowe"/>
    <n v="4"/>
    <n v="0.15"/>
    <n v="3343.3"/>
    <n v="2240.011"/>
    <n v="13373.2"/>
    <n v="3751.1826000000005"/>
    <x v="0"/>
  </r>
  <r>
    <s v="SO - 0005050"/>
    <s v="Sklep stacjonarny"/>
    <s v="WARE-NMK1003"/>
    <d v="2023-08-02T00:00:00"/>
    <d v="2023-08-13T00:00:00"/>
    <d v="2023-08-14T00:00:00"/>
    <x v="18"/>
    <s v="Północny Wschód"/>
    <n v="40"/>
    <n v="149"/>
    <s v="Toaletki"/>
    <n v="6"/>
    <n v="0.1"/>
    <n v="174.2"/>
    <n v="81.873999999999995"/>
    <n v="1045.1999999999998"/>
    <n v="498.5603999999999"/>
    <x v="0"/>
  </r>
  <r>
    <s v="SO - 0005051"/>
    <s v="Online"/>
    <s v="WARE-PUJ1005"/>
    <d v="2023-08-02T00:00:00"/>
    <d v="2023-08-05T00:00:00"/>
    <d v="2023-08-07T00:00:00"/>
    <x v="22"/>
    <s v="Środkowy Zachód"/>
    <n v="31"/>
    <n v="324"/>
    <s v="Świeczniki"/>
    <n v="6"/>
    <n v="0.05"/>
    <n v="1058.5999999999999"/>
    <n v="561.05799999999999"/>
    <n v="6351.5999999999995"/>
    <n v="2835.9893999999995"/>
    <x v="1"/>
  </r>
  <r>
    <s v="SO - 0005052"/>
    <s v="Hurtownik"/>
    <s v="WARE-PUJ1005"/>
    <d v="2023-08-02T00:00:00"/>
    <d v="2023-08-06T00:00:00"/>
    <d v="2023-08-10T00:00:00"/>
    <x v="8"/>
    <s v="Południe"/>
    <n v="37"/>
    <n v="327"/>
    <s v="Meble do jadalni"/>
    <n v="5"/>
    <n v="7.4999999999999997E-2"/>
    <n v="964.8"/>
    <n v="395.56799999999998"/>
    <n v="4824"/>
    <n v="2632.6979999999999"/>
    <x v="1"/>
  </r>
  <r>
    <s v="SO - 0005053"/>
    <s v="Sklep stacjonarny"/>
    <s v="WARE-NBV1002"/>
    <d v="2023-08-02T00:00:00"/>
    <d v="2023-08-13T00:00:00"/>
    <d v="2023-08-21T00:00:00"/>
    <x v="10"/>
    <s v="Południe"/>
    <n v="39"/>
    <n v="81"/>
    <s v="Koszykówka"/>
    <n v="1"/>
    <n v="0.05"/>
    <n v="3966.4"/>
    <n v="2300.5120000000002"/>
    <n v="3966.4"/>
    <n v="1582.5935999999999"/>
    <x v="1"/>
  </r>
  <r>
    <s v="SO - 0005054"/>
    <s v="Sklep stacjonarny"/>
    <s v="WARE-XYS1001"/>
    <d v="2023-08-02T00:00:00"/>
    <d v="2023-08-16T00:00:00"/>
    <d v="2023-08-20T00:00:00"/>
    <x v="14"/>
    <s v="Północny Wschód"/>
    <n v="43"/>
    <n v="42"/>
    <s v="Świece"/>
    <n v="1"/>
    <n v="0.05"/>
    <n v="2633.1"/>
    <n v="1895.8320000000001"/>
    <n v="2633.1"/>
    <n v="700.40459999999973"/>
    <x v="1"/>
  </r>
  <r>
    <s v="SO - 0005055"/>
    <s v="Online"/>
    <s v="WARE-MKL1006"/>
    <d v="2023-08-02T00:00:00"/>
    <d v="2023-08-11T00:00:00"/>
    <d v="2023-08-14T00:00:00"/>
    <x v="17"/>
    <s v="Zachód"/>
    <n v="40"/>
    <n v="360"/>
    <s v="Zegary"/>
    <n v="7"/>
    <n v="0.05"/>
    <n v="1011.7"/>
    <n v="819.47699999999998"/>
    <n v="7081.9000000000005"/>
    <n v="1278.2829500000005"/>
    <x v="1"/>
  </r>
  <r>
    <s v="SO - 0005056"/>
    <s v="Sklep stacjonarny"/>
    <s v="WARE-NBV1002"/>
    <d v="2023-08-02T00:00:00"/>
    <d v="2023-08-17T00:00:00"/>
    <d v="2023-08-25T00:00:00"/>
    <x v="16"/>
    <s v="Zachód"/>
    <n v="15"/>
    <n v="63"/>
    <s v="Okładziny ścienne"/>
    <n v="8"/>
    <n v="0.05"/>
    <n v="3892.7"/>
    <n v="2802.7440000000001"/>
    <n v="31141.599999999999"/>
    <n v="8283.6655999999966"/>
    <x v="1"/>
  </r>
  <r>
    <s v="SO - 0005057"/>
    <s v="Dystrybutor"/>
    <s v="WARE-MKL1006"/>
    <d v="2023-08-02T00:00:00"/>
    <d v="2023-08-12T00:00:00"/>
    <d v="2023-08-15T00:00:00"/>
    <x v="24"/>
    <s v="Północny Wschód"/>
    <n v="3"/>
    <n v="331"/>
    <s v="Poduszki meblowe"/>
    <n v="7"/>
    <n v="0.05"/>
    <n v="3805.6"/>
    <n v="1636.4079999999999"/>
    <n v="26639.200000000001"/>
    <n v="14425.1268"/>
    <x v="1"/>
  </r>
  <r>
    <s v="SO - 0005058"/>
    <s v="Sklep stacjonarny"/>
    <s v="WARE-PUJ1005"/>
    <d v="2023-08-02T00:00:00"/>
    <d v="2023-08-07T00:00:00"/>
    <d v="2023-08-10T00:00:00"/>
    <x v="15"/>
    <s v="Północny Wschód"/>
    <n v="20"/>
    <n v="274"/>
    <s v="Toaletki"/>
    <n v="7"/>
    <n v="0.05"/>
    <n v="1031.8"/>
    <n v="825.44"/>
    <n v="7222.5999999999995"/>
    <n v="1372.2939999999992"/>
    <x v="1"/>
  </r>
  <r>
    <s v="SO - 0005059"/>
    <s v="Sklep stacjonarny"/>
    <s v="WARE-NMK1003"/>
    <d v="2023-08-02T00:00:00"/>
    <d v="2023-08-20T00:00:00"/>
    <d v="2023-08-22T00:00:00"/>
    <x v="16"/>
    <s v="Zachód"/>
    <n v="11"/>
    <n v="109"/>
    <s v="Lampy stołowe"/>
    <n v="4"/>
    <n v="0.05"/>
    <n v="6090.3"/>
    <n v="2618.8290000000002"/>
    <n v="24361.200000000001"/>
    <n v="13191.5898"/>
    <x v="1"/>
  </r>
  <r>
    <s v="SO - 0005060"/>
    <s v="Sklep stacjonarny"/>
    <s v="WARE-PUJ1005"/>
    <d v="2023-08-03T00:00:00"/>
    <d v="2023-08-20T00:00:00"/>
    <d v="2023-08-26T00:00:00"/>
    <x v="16"/>
    <s v="Zachód"/>
    <n v="11"/>
    <n v="307"/>
    <s v="Toaletki"/>
    <n v="2"/>
    <n v="0.05"/>
    <n v="3892.7"/>
    <n v="2102.058"/>
    <n v="7785.4"/>
    <n v="3402.2197999999994"/>
    <x v="1"/>
  </r>
  <r>
    <s v="SO - 0005061"/>
    <s v="Hurtownik"/>
    <s v="WARE-NMK1003"/>
    <d v="2023-08-03T00:00:00"/>
    <d v="2023-08-23T00:00:00"/>
    <d v="2023-08-25T00:00:00"/>
    <x v="2"/>
    <s v="Północny Wschód"/>
    <n v="2"/>
    <n v="120"/>
    <s v="Lustra"/>
    <n v="1"/>
    <n v="0.1"/>
    <n v="2231.1"/>
    <n v="1070.9280000000001"/>
    <n v="2231.1"/>
    <n v="1044.1547999999998"/>
    <x v="0"/>
  </r>
  <r>
    <s v="SO - 0005062"/>
    <s v="Sklep stacjonarny"/>
    <s v="WARE-NMK1003"/>
    <d v="2023-08-03T00:00:00"/>
    <d v="2023-08-14T00:00:00"/>
    <d v="2023-08-22T00:00:00"/>
    <x v="26"/>
    <s v="Południe"/>
    <n v="23"/>
    <n v="172"/>
    <s v="Rzeźby"/>
    <n v="6"/>
    <n v="0.15"/>
    <n v="3953"/>
    <n v="3320.52"/>
    <n v="23718"/>
    <n v="3225.6480000000001"/>
    <x v="0"/>
  </r>
  <r>
    <s v="SO - 0005063"/>
    <s v="Online"/>
    <s v="WARE-NMK1003"/>
    <d v="2023-08-03T00:00:00"/>
    <d v="2023-08-13T00:00:00"/>
    <d v="2023-08-20T00:00:00"/>
    <x v="12"/>
    <s v="Zachód"/>
    <n v="13"/>
    <n v="145"/>
    <s v="Koszykówka"/>
    <n v="1"/>
    <n v="7.4999999999999997E-2"/>
    <n v="931.3"/>
    <n v="726.41399999999999"/>
    <n v="931.3"/>
    <n v="189.51954999999998"/>
    <x v="1"/>
  </r>
  <r>
    <s v="SO - 0005064"/>
    <s v="Sklep stacjonarny"/>
    <s v="WARE-XYS1001"/>
    <d v="2023-08-03T00:00:00"/>
    <d v="2023-08-12T00:00:00"/>
    <d v="2023-08-17T00:00:00"/>
    <x v="15"/>
    <s v="Północny Wschód"/>
    <n v="31"/>
    <n v="2"/>
    <s v="Świeczniki"/>
    <n v="4"/>
    <n v="0.3"/>
    <n v="2626.4"/>
    <n v="1365.7280000000001"/>
    <n v="10505.6"/>
    <n v="3529.8815999999997"/>
    <x v="0"/>
  </r>
  <r>
    <s v="SO - 0005065"/>
    <s v="Online"/>
    <s v="WARE-UHY1004"/>
    <d v="2023-08-03T00:00:00"/>
    <d v="2023-08-30T00:00:00"/>
    <d v="2023-09-04T00:00:00"/>
    <x v="11"/>
    <s v="Środkowy Zachód"/>
    <n v="23"/>
    <n v="256"/>
    <s v="Lustra"/>
    <n v="6"/>
    <n v="0.15"/>
    <n v="1681.7"/>
    <n v="1294.9090000000001"/>
    <n v="10090.200000000001"/>
    <n v="1972.6340999999995"/>
    <x v="0"/>
  </r>
  <r>
    <s v="SO - 0005066"/>
    <s v="Dystrybutor"/>
    <s v="WARE-MKL1006"/>
    <d v="2023-08-03T00:00:00"/>
    <d v="2023-08-12T00:00:00"/>
    <d v="2023-08-13T00:00:00"/>
    <x v="24"/>
    <s v="Północny Wschód"/>
    <n v="31"/>
    <n v="361"/>
    <s v="Meble łazienkowe"/>
    <n v="2"/>
    <n v="0.2"/>
    <n v="1266.3"/>
    <n v="987.71400000000006"/>
    <n v="2532.6"/>
    <n v="445.73759999999987"/>
    <x v="0"/>
  </r>
  <r>
    <s v="SO - 0005067"/>
    <s v="Online"/>
    <s v="WARE-NBV1002"/>
    <d v="2023-08-03T00:00:00"/>
    <d v="2023-08-30T00:00:00"/>
    <d v="2023-08-31T00:00:00"/>
    <x v="9"/>
    <s v="Środkowy Zachód"/>
    <n v="41"/>
    <n v="84"/>
    <s v="Audio"/>
    <n v="5"/>
    <n v="0.1"/>
    <n v="3356.7"/>
    <n v="1879.752"/>
    <n v="16783.5"/>
    <n v="6646.2659999999996"/>
    <x v="0"/>
  </r>
  <r>
    <s v="SO - 0005068"/>
    <s v="Sklep stacjonarny"/>
    <s v="WARE-UHY1004"/>
    <d v="2023-08-03T00:00:00"/>
    <d v="2023-08-30T00:00:00"/>
    <d v="2023-09-07T00:00:00"/>
    <x v="15"/>
    <s v="Północny Wschód"/>
    <n v="11"/>
    <n v="228"/>
    <s v="Lampy stołowe"/>
    <n v="6"/>
    <n v="0.1"/>
    <n v="1112.2"/>
    <n v="767.41800000000001"/>
    <n v="6673.2000000000007"/>
    <n v="1861.8228000000001"/>
    <x v="0"/>
  </r>
  <r>
    <s v="SO - 0005069"/>
    <s v="Sklep stacjonarny"/>
    <s v="WARE-PUJ1005"/>
    <d v="2023-08-03T00:00:00"/>
    <d v="2023-08-24T00:00:00"/>
    <d v="2023-08-25T00:00:00"/>
    <x v="14"/>
    <s v="Północny Wschód"/>
    <n v="12"/>
    <n v="272"/>
    <s v="Telefony"/>
    <n v="8"/>
    <n v="0.05"/>
    <n v="1862.6"/>
    <n v="819.54399999999998"/>
    <n v="14900.8"/>
    <n v="7927.2255999999998"/>
    <x v="1"/>
  </r>
  <r>
    <s v="SO - 0005070"/>
    <s v="Sklep stacjonarny"/>
    <s v="WARE-NMK1003"/>
    <d v="2023-08-03T00:00:00"/>
    <d v="2023-08-30T00:00:00"/>
    <d v="2023-09-04T00:00:00"/>
    <x v="0"/>
    <s v="Środkowy Zachód"/>
    <n v="48"/>
    <n v="154"/>
    <s v="Ramki na zdjęcia"/>
    <n v="2"/>
    <n v="0.1"/>
    <n v="254.6"/>
    <n v="106.932"/>
    <n v="509.2"/>
    <n v="265.80240000000003"/>
    <x v="0"/>
  </r>
  <r>
    <s v="SO - 0005071"/>
    <s v="Sklep stacjonarny"/>
    <s v="WARE-NMK1003"/>
    <d v="2023-08-03T00:00:00"/>
    <d v="2023-08-10T00:00:00"/>
    <d v="2023-08-20T00:00:00"/>
    <x v="26"/>
    <s v="Południe"/>
    <n v="7"/>
    <n v="174"/>
    <s v="Zapachy do domu"/>
    <n v="1"/>
    <n v="0.2"/>
    <n v="3919.5"/>
    <n v="2822.04"/>
    <n v="3919.5"/>
    <n v="877.96800000000007"/>
    <x v="0"/>
  </r>
  <r>
    <s v="SO - 0005072"/>
    <s v="Dystrybutor"/>
    <s v="WARE-NMK1003"/>
    <d v="2023-08-03T00:00:00"/>
    <d v="2023-08-26T00:00:00"/>
    <d v="2023-09-05T00:00:00"/>
    <x v="3"/>
    <s v="Środkowy Zachód"/>
    <n v="23"/>
    <n v="174"/>
    <s v="Naczynia serwisowe"/>
    <n v="1"/>
    <n v="0.05"/>
    <n v="3979.8"/>
    <n v="3024.6480000000001"/>
    <n v="3979.8"/>
    <n v="907.39440000000002"/>
    <x v="1"/>
  </r>
  <r>
    <s v="SO - 0005073"/>
    <s v="Sklep stacjonarny"/>
    <s v="WARE-UHY1004"/>
    <d v="2023-08-04T00:00:00"/>
    <d v="2023-08-10T00:00:00"/>
    <d v="2023-08-13T00:00:00"/>
    <x v="1"/>
    <s v="Zachód"/>
    <n v="49"/>
    <n v="243"/>
    <s v="Ramki na zdjęcia"/>
    <n v="6"/>
    <n v="0.15"/>
    <n v="3859.2"/>
    <n v="1852.4159999999999"/>
    <n v="23155.199999999997"/>
    <n v="10234.598399999999"/>
    <x v="0"/>
  </r>
  <r>
    <s v="SO - 0005074"/>
    <s v="Online"/>
    <s v="WARE-NMK1003"/>
    <d v="2023-08-04T00:00:00"/>
    <d v="2023-08-15T00:00:00"/>
    <d v="2023-08-21T00:00:00"/>
    <x v="12"/>
    <s v="Zachód"/>
    <n v="18"/>
    <n v="173"/>
    <s v="Meble ogrodowe"/>
    <n v="8"/>
    <n v="0.3"/>
    <n v="214.4"/>
    <n v="109.34399999999999"/>
    <n v="1715.2"/>
    <n v="588.31360000000006"/>
    <x v="0"/>
  </r>
  <r>
    <s v="SO - 0005075"/>
    <s v="Hurtownik"/>
    <s v="WARE-XYS1001"/>
    <d v="2023-08-04T00:00:00"/>
    <d v="2023-08-22T00:00:00"/>
    <d v="2023-08-26T00:00:00"/>
    <x v="20"/>
    <s v="Zachód"/>
    <n v="7"/>
    <n v="39"/>
    <s v="Ramki na ścianę"/>
    <n v="1"/>
    <n v="7.4999999999999997E-2"/>
    <n v="1252.9000000000001"/>
    <n v="989.79100000000005"/>
    <n v="1252.9000000000001"/>
    <n v="243.37582500000005"/>
    <x v="1"/>
  </r>
  <r>
    <s v="SO - 0005076"/>
    <s v="Online"/>
    <s v="WARE-NMK1003"/>
    <d v="2023-08-04T00:00:00"/>
    <d v="2023-08-14T00:00:00"/>
    <d v="2023-08-20T00:00:00"/>
    <x v="17"/>
    <s v="Zachód"/>
    <n v="1"/>
    <n v="166"/>
    <s v="Akcesoria"/>
    <n v="8"/>
    <n v="0.15"/>
    <n v="4013.3"/>
    <n v="2367.8470000000002"/>
    <n v="32106.400000000001"/>
    <n v="11189.080399999999"/>
    <x v="0"/>
  </r>
  <r>
    <s v="SO - 0005077"/>
    <s v="Online"/>
    <s v="WARE-NMK1003"/>
    <d v="2023-08-04T00:00:00"/>
    <d v="2023-08-22T00:00:00"/>
    <d v="2023-09-01T00:00:00"/>
    <x v="9"/>
    <s v="Środkowy Zachód"/>
    <n v="47"/>
    <n v="128"/>
    <s v="Meble sypialniane"/>
    <n v="8"/>
    <n v="7.4999999999999997E-2"/>
    <n v="1112.2"/>
    <n v="645.07600000000002"/>
    <n v="8897.6"/>
    <n v="3456.7176000000004"/>
    <x v="1"/>
  </r>
  <r>
    <s v="SO - 0005078"/>
    <s v="Dystrybutor"/>
    <s v="WARE-PUJ1005"/>
    <d v="2023-08-04T00:00:00"/>
    <d v="2023-09-01T00:00:00"/>
    <d v="2023-09-06T00:00:00"/>
    <x v="24"/>
    <s v="Północny Wschód"/>
    <n v="2"/>
    <n v="292"/>
    <s v="Zegary"/>
    <n v="8"/>
    <n v="0.05"/>
    <n v="3859.2"/>
    <n v="2662.848"/>
    <n v="30873.599999999999"/>
    <n v="9092.2751999999982"/>
    <x v="1"/>
  </r>
  <r>
    <s v="SO - 0005079"/>
    <s v="Online"/>
    <s v="WARE-NBV1002"/>
    <d v="2023-08-04T00:00:00"/>
    <d v="2023-08-12T00:00:00"/>
    <d v="2023-08-13T00:00:00"/>
    <x v="5"/>
    <s v="Północny Wschód"/>
    <n v="40"/>
    <n v="83"/>
    <s v="Rzeźby"/>
    <n v="5"/>
    <n v="0.1"/>
    <n v="3825.7"/>
    <n v="3137.0740000000001"/>
    <n v="19128.5"/>
    <n v="3098.8169999999991"/>
    <x v="0"/>
  </r>
  <r>
    <s v="SO - 0005080"/>
    <s v="Sklep stacjonarny"/>
    <s v="WARE-XYS1001"/>
    <d v="2023-08-04T00:00:00"/>
    <d v="2023-08-13T00:00:00"/>
    <d v="2023-08-18T00:00:00"/>
    <x v="0"/>
    <s v="Środkowy Zachód"/>
    <n v="12"/>
    <n v="26"/>
    <s v="Audio"/>
    <n v="7"/>
    <n v="0.1"/>
    <n v="241.2"/>
    <n v="173.66399999999999"/>
    <n v="1688.3999999999999"/>
    <n v="425.47680000000003"/>
    <x v="0"/>
  </r>
  <r>
    <s v="SO - 0005081"/>
    <s v="Online"/>
    <s v="WARE-PUJ1005"/>
    <d v="2023-08-04T00:00:00"/>
    <d v="2023-08-18T00:00:00"/>
    <d v="2023-08-27T00:00:00"/>
    <x v="17"/>
    <s v="Zachód"/>
    <n v="46"/>
    <n v="302"/>
    <s v="Szafy"/>
    <n v="5"/>
    <n v="0.4"/>
    <n v="3979.8"/>
    <n v="2467.4760000000001"/>
    <n v="19899"/>
    <n v="4536.9720000000007"/>
    <x v="0"/>
  </r>
  <r>
    <s v="SO - 0005082"/>
    <s v="Hurtownik"/>
    <s v="WARE-UHY1004"/>
    <d v="2023-08-04T00:00:00"/>
    <d v="2023-08-20T00:00:00"/>
    <d v="2023-08-24T00:00:00"/>
    <x v="8"/>
    <s v="Południe"/>
    <n v="13"/>
    <n v="237"/>
    <s v="Kolekcje"/>
    <n v="8"/>
    <n v="7.4999999999999997E-2"/>
    <n v="3899.4"/>
    <n v="3197.5079999999998"/>
    <n v="31195.200000000001"/>
    <n v="5194.0008000000025"/>
    <x v="1"/>
  </r>
  <r>
    <s v="SO - 0005083"/>
    <s v="Sklep stacjonarny"/>
    <s v="WARE-XYS1001"/>
    <d v="2023-08-04T00:00:00"/>
    <d v="2023-08-23T00:00:00"/>
    <d v="2023-09-01T00:00:00"/>
    <x v="0"/>
    <s v="Środkowy Zachód"/>
    <n v="42"/>
    <n v="49"/>
    <s v="Okładziny ścienne"/>
    <n v="3"/>
    <n v="0.05"/>
    <n v="2412"/>
    <n v="1736.64"/>
    <n v="7236"/>
    <n v="1924.7759999999996"/>
    <x v="1"/>
  </r>
  <r>
    <s v="SO - 0005084"/>
    <s v="Sklep stacjonarny"/>
    <s v="WARE-NBV1002"/>
    <d v="2023-08-04T00:00:00"/>
    <d v="2023-08-26T00:00:00"/>
    <d v="2023-08-28T00:00:00"/>
    <x v="6"/>
    <s v="Zachód"/>
    <n v="13"/>
    <n v="85"/>
    <s v="Koce"/>
    <n v="8"/>
    <n v="7.4999999999999997E-2"/>
    <n v="5875.9"/>
    <n v="4289.4070000000002"/>
    <n v="47007.199999999997"/>
    <n v="11740.048199999997"/>
    <x v="1"/>
  </r>
  <r>
    <s v="SO - 0005085"/>
    <s v="Online"/>
    <s v="WARE-MKL1006"/>
    <d v="2023-08-04T00:00:00"/>
    <d v="2023-08-11T00:00:00"/>
    <d v="2023-08-16T00:00:00"/>
    <x v="21"/>
    <s v="Południe"/>
    <n v="38"/>
    <n v="343"/>
    <s v="Zegary"/>
    <n v="1"/>
    <n v="0.3"/>
    <n v="5293"/>
    <n v="3122.87"/>
    <n v="5293"/>
    <n v="1519.0909999999999"/>
    <x v="0"/>
  </r>
  <r>
    <s v="SO - 0005086"/>
    <s v="Online"/>
    <s v="WARE-PUJ1005"/>
    <d v="2023-08-05T00:00:00"/>
    <d v="2023-08-21T00:00:00"/>
    <d v="2023-08-26T00:00:00"/>
    <x v="9"/>
    <s v="Środkowy Zachód"/>
    <n v="19"/>
    <n v="280"/>
    <s v="Toaletki"/>
    <n v="7"/>
    <n v="7.4999999999999997E-2"/>
    <n v="3912.8"/>
    <n v="1995.528"/>
    <n v="27389.600000000002"/>
    <n v="12414.336200000002"/>
    <x v="1"/>
  </r>
  <r>
    <s v="SO - 0005087"/>
    <s v="Sklep stacjonarny"/>
    <s v="WARE-UHY1004"/>
    <d v="2023-08-05T00:00:00"/>
    <d v="2023-08-13T00:00:00"/>
    <d v="2023-08-19T00:00:00"/>
    <x v="25"/>
    <s v="Środkowy Zachód"/>
    <n v="37"/>
    <n v="244"/>
    <s v="Meble łazienkowe"/>
    <n v="3"/>
    <n v="7.4999999999999997E-2"/>
    <n v="1159.0999999999999"/>
    <n v="718.64200000000005"/>
    <n v="3477.2999999999997"/>
    <n v="1222.2709499999996"/>
    <x v="1"/>
  </r>
  <r>
    <s v="SO - 0005088"/>
    <s v="Sklep stacjonarny"/>
    <s v="WARE-NMK1003"/>
    <d v="2023-08-05T00:00:00"/>
    <d v="2023-08-12T00:00:00"/>
    <d v="2023-08-19T00:00:00"/>
    <x v="6"/>
    <s v="Zachód"/>
    <n v="47"/>
    <n v="89"/>
    <s v="Pufy"/>
    <n v="4"/>
    <n v="0.1"/>
    <n v="1125.5999999999999"/>
    <n v="596.56799999999998"/>
    <n v="4502.3999999999996"/>
    <n v="1904.5151999999998"/>
    <x v="0"/>
  </r>
  <r>
    <s v="SO - 0005089"/>
    <s v="Sklep stacjonarny"/>
    <s v="WARE-NMK1003"/>
    <d v="2023-08-05T00:00:00"/>
    <d v="2023-08-15T00:00:00"/>
    <d v="2023-08-22T00:00:00"/>
    <x v="26"/>
    <s v="Południe"/>
    <n v="41"/>
    <n v="124"/>
    <s v="Wazy"/>
    <n v="8"/>
    <n v="0.05"/>
    <n v="3912.8"/>
    <n v="1956.4"/>
    <n v="31302.400000000001"/>
    <n v="14868.64"/>
    <x v="1"/>
  </r>
  <r>
    <s v="SO - 0005090"/>
    <s v="Sklep stacjonarny"/>
    <s v="WARE-NMK1003"/>
    <d v="2023-08-05T00:00:00"/>
    <d v="2023-08-25T00:00:00"/>
    <d v="2023-09-01T00:00:00"/>
    <x v="10"/>
    <s v="Południe"/>
    <n v="7"/>
    <n v="190"/>
    <s v="Komputery"/>
    <n v="7"/>
    <n v="0.05"/>
    <n v="227.8"/>
    <n v="159.46"/>
    <n v="1594.6000000000001"/>
    <n v="454.46099999999996"/>
    <x v="1"/>
  </r>
  <r>
    <s v="SO - 0005091"/>
    <s v="Dystrybutor"/>
    <s v="WARE-PUJ1005"/>
    <d v="2023-08-05T00:00:00"/>
    <d v="2023-08-30T00:00:00"/>
    <d v="2023-09-02T00:00:00"/>
    <x v="3"/>
    <s v="Środkowy Zachód"/>
    <n v="45"/>
    <n v="282"/>
    <s v="Lampy podłogowe"/>
    <n v="7"/>
    <n v="7.4999999999999997E-2"/>
    <n v="1018.4"/>
    <n v="407.36"/>
    <n v="7128.8"/>
    <n v="3956.4839999999999"/>
    <x v="1"/>
  </r>
  <r>
    <s v="SO - 0005092"/>
    <s v="Hurtownik"/>
    <s v="WARE-XYS1001"/>
    <d v="2023-08-05T00:00:00"/>
    <d v="2023-08-07T00:00:00"/>
    <d v="2023-08-15T00:00:00"/>
    <x v="8"/>
    <s v="Południe"/>
    <n v="20"/>
    <n v="27"/>
    <s v="Szkło stołowe"/>
    <n v="8"/>
    <n v="0.1"/>
    <n v="938"/>
    <n v="684.74"/>
    <n v="7504"/>
    <n v="1823.472"/>
    <x v="0"/>
  </r>
  <r>
    <s v="SO - 0005093"/>
    <s v="Online"/>
    <s v="WARE-UHY1004"/>
    <d v="2023-08-05T00:00:00"/>
    <d v="2023-08-12T00:00:00"/>
    <d v="2023-08-14T00:00:00"/>
    <x v="27"/>
    <s v="Zachód"/>
    <n v="42"/>
    <n v="245"/>
    <s v="Świąteczne"/>
    <n v="3"/>
    <n v="0.05"/>
    <n v="227.8"/>
    <n v="102.51"/>
    <n v="683.40000000000009"/>
    <n v="357.07650000000001"/>
    <x v="1"/>
  </r>
  <r>
    <s v="SO - 0005094"/>
    <s v="Dystrybutor"/>
    <s v="WARE-NMK1003"/>
    <d v="2023-08-05T00:00:00"/>
    <d v="2023-09-02T00:00:00"/>
    <d v="2023-09-03T00:00:00"/>
    <x v="24"/>
    <s v="Północny Wschód"/>
    <n v="6"/>
    <n v="112"/>
    <s v="Audio"/>
    <n v="7"/>
    <n v="0.05"/>
    <n v="1005"/>
    <n v="673.35"/>
    <n v="7035"/>
    <n v="2205.4724999999999"/>
    <x v="1"/>
  </r>
  <r>
    <s v="SO - 0005095"/>
    <s v="Dystrybutor"/>
    <s v="WARE-NMK1003"/>
    <d v="2023-08-06T00:00:00"/>
    <d v="2023-08-14T00:00:00"/>
    <d v="2023-08-17T00:00:00"/>
    <x v="23"/>
    <s v="Środkowy Zachód"/>
    <n v="5"/>
    <n v="120"/>
    <s v="Obrusy"/>
    <n v="2"/>
    <n v="7.4999999999999997E-2"/>
    <n v="227.8"/>
    <n v="166.29400000000001"/>
    <n v="455.6"/>
    <n v="113.7861"/>
    <x v="1"/>
  </r>
  <r>
    <s v="SO - 0005096"/>
    <s v="Hurtownik"/>
    <s v="WARE-PUJ1005"/>
    <d v="2023-08-06T00:00:00"/>
    <d v="2023-08-15T00:00:00"/>
    <d v="2023-08-24T00:00:00"/>
    <x v="20"/>
    <s v="Zachód"/>
    <n v="30"/>
    <n v="325"/>
    <s v="Zastawa stołowa"/>
    <n v="5"/>
    <n v="0.05"/>
    <n v="1072"/>
    <n v="546.72"/>
    <n v="5360"/>
    <n v="2495.0799999999995"/>
    <x v="1"/>
  </r>
  <r>
    <s v="SO - 0005097"/>
    <s v="Dystrybutor"/>
    <s v="WARE-XYS1001"/>
    <d v="2023-08-06T00:00:00"/>
    <d v="2023-08-17T00:00:00"/>
    <d v="2023-08-27T00:00:00"/>
    <x v="24"/>
    <s v="Północny Wschód"/>
    <n v="1"/>
    <n v="4"/>
    <s v="Naczynia kuchenne"/>
    <n v="1"/>
    <n v="7.4999999999999997E-2"/>
    <n v="2505.8000000000002"/>
    <n v="1954.5239999999999"/>
    <n v="2505.8000000000002"/>
    <n v="509.93030000000027"/>
    <x v="1"/>
  </r>
  <r>
    <s v="SO - 0005098"/>
    <s v="Sklep stacjonarny"/>
    <s v="WARE-NBV1002"/>
    <d v="2023-08-06T00:00:00"/>
    <d v="2023-08-26T00:00:00"/>
    <d v="2023-09-03T00:00:00"/>
    <x v="19"/>
    <s v="Północny Wschód"/>
    <n v="28"/>
    <n v="65"/>
    <s v="Kwiaty"/>
    <n v="5"/>
    <n v="0.05"/>
    <n v="4020"/>
    <n v="3015"/>
    <n v="20100"/>
    <n v="4773.75"/>
    <x v="1"/>
  </r>
  <r>
    <s v="SO - 0005099"/>
    <s v="Hurtownik"/>
    <s v="WARE-NMK1003"/>
    <d v="2023-08-06T00:00:00"/>
    <d v="2023-09-01T00:00:00"/>
    <d v="2023-09-07T00:00:00"/>
    <x v="8"/>
    <s v="Południe"/>
    <n v="12"/>
    <n v="89"/>
    <s v="Akcesoria"/>
    <n v="4"/>
    <n v="0.05"/>
    <n v="5916.1"/>
    <n v="3253.855"/>
    <n v="23664.400000000001"/>
    <n v="10116.531000000001"/>
    <x v="1"/>
  </r>
  <r>
    <s v="SO - 0005100"/>
    <s v="Sklep stacjonarny"/>
    <s v="WARE-PUJ1005"/>
    <d v="2023-08-06T00:00:00"/>
    <d v="2023-09-03T00:00:00"/>
    <d v="2023-09-08T00:00:00"/>
    <x v="6"/>
    <s v="Zachód"/>
    <n v="11"/>
    <n v="289"/>
    <s v="Meble łazienkowe"/>
    <n v="4"/>
    <n v="0.1"/>
    <n v="1092.0999999999999"/>
    <n v="567.89200000000005"/>
    <n v="4368.3999999999996"/>
    <n v="1887.1487999999995"/>
    <x v="0"/>
  </r>
  <r>
    <s v="SO - 0005101"/>
    <s v="Online"/>
    <s v="WARE-UHY1004"/>
    <d v="2023-08-06T00:00:00"/>
    <d v="2023-09-01T00:00:00"/>
    <d v="2023-09-05T00:00:00"/>
    <x v="9"/>
    <s v="Środkowy Zachód"/>
    <n v="16"/>
    <n v="222"/>
    <s v="Dywany"/>
    <n v="4"/>
    <n v="0.15"/>
    <n v="3959.7"/>
    <n v="2375.8200000000002"/>
    <n v="15838.8"/>
    <n v="5385.1919999999991"/>
    <x v="0"/>
  </r>
  <r>
    <s v="SO - 0005102"/>
    <s v="Sklep stacjonarny"/>
    <s v="WARE-PUJ1005"/>
    <d v="2023-08-06T00:00:00"/>
    <d v="2023-08-20T00:00:00"/>
    <d v="2023-08-24T00:00:00"/>
    <x v="22"/>
    <s v="Środkowy Zachód"/>
    <n v="16"/>
    <n v="272"/>
    <s v="Kolekcje"/>
    <n v="3"/>
    <n v="0.1"/>
    <n v="3845.8"/>
    <n v="1884.442"/>
    <n v="11537.400000000001"/>
    <n v="5295.6666000000005"/>
    <x v="0"/>
  </r>
  <r>
    <s v="SO - 0005103"/>
    <s v="Sklep stacjonarny"/>
    <s v="WARE-PUJ1005"/>
    <d v="2023-08-06T00:00:00"/>
    <d v="2023-09-01T00:00:00"/>
    <d v="2023-09-04T00:00:00"/>
    <x v="0"/>
    <s v="Środkowy Zachód"/>
    <n v="10"/>
    <n v="280"/>
    <s v="Kwiaty"/>
    <n v="7"/>
    <n v="0.1"/>
    <n v="3919.5"/>
    <n v="2586.87"/>
    <n v="27436.5"/>
    <n v="8395.5689999999995"/>
    <x v="0"/>
  </r>
  <r>
    <s v="SO - 0005104"/>
    <s v="Sklep stacjonarny"/>
    <s v="WARE-PUJ1005"/>
    <d v="2023-08-06T00:00:00"/>
    <d v="2023-08-14T00:00:00"/>
    <d v="2023-08-20T00:00:00"/>
    <x v="19"/>
    <s v="Północny Wschód"/>
    <n v="43"/>
    <n v="314"/>
    <s v="Akcesoria"/>
    <n v="6"/>
    <n v="0.2"/>
    <n v="268"/>
    <n v="131.32"/>
    <n v="1608"/>
    <n v="656.06400000000008"/>
    <x v="0"/>
  </r>
  <r>
    <s v="SO - 0005105"/>
    <s v="Online"/>
    <s v="WARE-PUJ1005"/>
    <d v="2023-08-07T00:00:00"/>
    <d v="2023-08-10T00:00:00"/>
    <d v="2023-08-19T00:00:00"/>
    <x v="4"/>
    <s v="Południe"/>
    <n v="4"/>
    <n v="289"/>
    <s v="Naczynia kuchenne"/>
    <n v="8"/>
    <n v="0.05"/>
    <n v="3986.5"/>
    <n v="1634.4649999999999"/>
    <n v="31892"/>
    <n v="17875.465999999997"/>
    <x v="1"/>
  </r>
  <r>
    <s v="SO - 0005106"/>
    <s v="Sklep stacjonarny"/>
    <s v="WARE-NMK1003"/>
    <d v="2023-08-07T00:00:00"/>
    <d v="2023-09-04T00:00:00"/>
    <d v="2023-09-11T00:00:00"/>
    <x v="25"/>
    <s v="Środkowy Zachód"/>
    <n v="10"/>
    <n v="107"/>
    <s v="Wazy"/>
    <n v="7"/>
    <n v="7.4999999999999997E-2"/>
    <n v="2680"/>
    <n v="1795.6"/>
    <n v="18760"/>
    <n v="5726.4900000000016"/>
    <x v="1"/>
  </r>
  <r>
    <s v="SO - 0005107"/>
    <s v="Online"/>
    <s v="WARE-XYS1001"/>
    <d v="2023-08-07T00:00:00"/>
    <d v="2023-08-11T00:00:00"/>
    <d v="2023-08-14T00:00:00"/>
    <x v="12"/>
    <s v="Zachód"/>
    <n v="7"/>
    <n v="19"/>
    <s v="Akcesoria"/>
    <n v="3"/>
    <n v="7.4999999999999997E-2"/>
    <n v="1045.2"/>
    <n v="501.69600000000003"/>
    <n v="3135.6000000000004"/>
    <n v="1508.2236000000003"/>
    <x v="1"/>
  </r>
  <r>
    <s v="SO - 0005108"/>
    <s v="Sklep stacjonarny"/>
    <s v="WARE-NMK1003"/>
    <d v="2023-08-07T00:00:00"/>
    <d v="2023-08-23T00:00:00"/>
    <d v="2023-08-24T00:00:00"/>
    <x v="26"/>
    <s v="Południe"/>
    <n v="18"/>
    <n v="144"/>
    <s v="Narzędzia barowe"/>
    <n v="1"/>
    <n v="0.05"/>
    <n v="5949.6"/>
    <n v="3272.28"/>
    <n v="5949.6"/>
    <n v="2543.4540000000002"/>
    <x v="1"/>
  </r>
  <r>
    <s v="SO - 0005109"/>
    <s v="Sklep stacjonarny"/>
    <s v="WARE-NBV1002"/>
    <d v="2023-08-07T00:00:00"/>
    <d v="2023-08-09T00:00:00"/>
    <d v="2023-08-11T00:00:00"/>
    <x v="25"/>
    <s v="Środkowy Zachód"/>
    <n v="42"/>
    <n v="75"/>
    <s v="Narzędzia barowe"/>
    <n v="5"/>
    <n v="7.4999999999999997E-2"/>
    <n v="3946.3"/>
    <n v="1578.52"/>
    <n v="19731.5"/>
    <n v="10950.982500000002"/>
    <x v="1"/>
  </r>
  <r>
    <s v="SO - 0005110"/>
    <s v="Sklep stacjonarny"/>
    <s v="WARE-NBV1002"/>
    <d v="2023-08-07T00:00:00"/>
    <d v="2023-08-10T00:00:00"/>
    <d v="2023-08-11T00:00:00"/>
    <x v="6"/>
    <s v="Zachód"/>
    <n v="24"/>
    <n v="79"/>
    <s v="Meble łazienkowe"/>
    <n v="2"/>
    <n v="0.2"/>
    <n v="1969.8"/>
    <n v="1536.444"/>
    <n v="3939.6"/>
    <n v="693.36959999999999"/>
    <x v="0"/>
  </r>
  <r>
    <s v="SO - 0005111"/>
    <s v="Sklep stacjonarny"/>
    <s v="WARE-XYS1001"/>
    <d v="2023-08-07T00:00:00"/>
    <d v="2023-08-30T00:00:00"/>
    <d v="2023-09-05T00:00:00"/>
    <x v="14"/>
    <s v="Północny Wschód"/>
    <n v="47"/>
    <n v="12"/>
    <s v="Ramki na ścianę"/>
    <n v="2"/>
    <n v="0.05"/>
    <n v="5862.5"/>
    <n v="2872.625"/>
    <n v="11725"/>
    <n v="5680.7624999999998"/>
    <x v="1"/>
  </r>
  <r>
    <s v="SO - 0005112"/>
    <s v="Online"/>
    <s v="WARE-NMK1003"/>
    <d v="2023-08-07T00:00:00"/>
    <d v="2023-08-15T00:00:00"/>
    <d v="2023-08-24T00:00:00"/>
    <x v="21"/>
    <s v="Południe"/>
    <n v="23"/>
    <n v="167"/>
    <s v="Wisiorki"/>
    <n v="5"/>
    <n v="0.15"/>
    <n v="1681.7"/>
    <n v="739.94799999999998"/>
    <n v="8408.5"/>
    <n v="4002.4459999999999"/>
    <x v="0"/>
  </r>
  <r>
    <s v="SO - 0005113"/>
    <s v="Hurtownik"/>
    <s v="WARE-NMK1003"/>
    <d v="2023-08-08T00:00:00"/>
    <d v="2023-08-29T00:00:00"/>
    <d v="2023-09-01T00:00:00"/>
    <x v="8"/>
    <s v="Południe"/>
    <n v="20"/>
    <n v="93"/>
    <s v="Ozdoby"/>
    <n v="8"/>
    <n v="0.05"/>
    <n v="2432.1"/>
    <n v="1361.9760000000001"/>
    <n v="19456.8"/>
    <n v="8132.9423999999981"/>
    <x v="1"/>
  </r>
  <r>
    <s v="SO - 0005114"/>
    <s v="Sklep stacjonarny"/>
    <s v="WARE-UHY1004"/>
    <d v="2023-08-08T00:00:00"/>
    <d v="2023-08-11T00:00:00"/>
    <d v="2023-08-16T00:00:00"/>
    <x v="16"/>
    <s v="Zachód"/>
    <n v="28"/>
    <n v="225"/>
    <s v="Obrusy"/>
    <n v="6"/>
    <n v="7.4999999999999997E-2"/>
    <n v="1701.8"/>
    <n v="1429.5119999999999"/>
    <n v="10210.799999999999"/>
    <n v="1511.1984000000002"/>
    <x v="1"/>
  </r>
  <r>
    <s v="SO - 0005115"/>
    <s v="Hurtownik"/>
    <s v="WARE-NMK1003"/>
    <d v="2023-08-08T00:00:00"/>
    <d v="2023-08-21T00:00:00"/>
    <d v="2023-08-24T00:00:00"/>
    <x v="8"/>
    <s v="Południe"/>
    <n v="41"/>
    <n v="167"/>
    <s v="Okładziny ścienne"/>
    <n v="8"/>
    <n v="0.15"/>
    <n v="3504.1"/>
    <n v="2207.5830000000001"/>
    <n v="28032.799999999999"/>
    <n v="8816.3155999999981"/>
    <x v="0"/>
  </r>
  <r>
    <s v="SO - 0005116"/>
    <s v="Hurtownik"/>
    <s v="WARE-UHY1004"/>
    <d v="2023-08-08T00:00:00"/>
    <d v="2023-08-13T00:00:00"/>
    <d v="2023-08-23T00:00:00"/>
    <x v="20"/>
    <s v="Zachód"/>
    <n v="36"/>
    <n v="222"/>
    <s v="Szkło stołowe"/>
    <n v="6"/>
    <n v="0.2"/>
    <n v="2639.8"/>
    <n v="1689.472"/>
    <n v="15838.800000000001"/>
    <n v="4561.5744000000004"/>
    <x v="0"/>
  </r>
  <r>
    <s v="SO - 0005117"/>
    <s v="Sklep stacjonarny"/>
    <s v="WARE-PUJ1005"/>
    <d v="2023-08-08T00:00:00"/>
    <d v="2023-08-24T00:00:00"/>
    <d v="2023-09-02T00:00:00"/>
    <x v="0"/>
    <s v="Środkowy Zachód"/>
    <n v="5"/>
    <n v="294"/>
    <s v="Audio"/>
    <n v="7"/>
    <n v="7.4999999999999997E-2"/>
    <n v="1701.8"/>
    <n v="1021.08"/>
    <n v="11912.6"/>
    <n v="4407.6619999999994"/>
    <x v="1"/>
  </r>
  <r>
    <s v="SO - 0005118"/>
    <s v="Hurtownik"/>
    <s v="WARE-NBV1002"/>
    <d v="2023-08-08T00:00:00"/>
    <d v="2023-08-13T00:00:00"/>
    <d v="2023-08-19T00:00:00"/>
    <x v="8"/>
    <s v="Południe"/>
    <n v="5"/>
    <n v="74"/>
    <s v="Naczynia kuchenne"/>
    <n v="3"/>
    <n v="0.05"/>
    <n v="5514.1"/>
    <n v="2315.922"/>
    <n v="16542.300000000003"/>
    <n v="9114.8073000000004"/>
    <x v="1"/>
  </r>
  <r>
    <s v="SO - 0005119"/>
    <s v="Online"/>
    <s v="WARE-NBV1002"/>
    <d v="2023-08-08T00:00:00"/>
    <d v="2023-08-19T00:00:00"/>
    <d v="2023-08-22T00:00:00"/>
    <x v="22"/>
    <s v="Środkowy Zachód"/>
    <n v="20"/>
    <n v="81"/>
    <s v="Toaletki"/>
    <n v="8"/>
    <n v="0.2"/>
    <n v="1105.5"/>
    <n v="696.46500000000003"/>
    <n v="8844"/>
    <n v="2617.8240000000001"/>
    <x v="0"/>
  </r>
  <r>
    <s v="SO - 0005120"/>
    <s v="Sklep stacjonarny"/>
    <s v="WARE-MKL1006"/>
    <d v="2023-08-08T00:00:00"/>
    <d v="2023-08-14T00:00:00"/>
    <d v="2023-08-18T00:00:00"/>
    <x v="25"/>
    <s v="Środkowy Zachód"/>
    <n v="33"/>
    <n v="346"/>
    <s v="Wieńce"/>
    <n v="5"/>
    <n v="7.4999999999999997E-2"/>
    <n v="1031.8"/>
    <n v="815.12199999999996"/>
    <n v="5159"/>
    <n v="1002.1357499999999"/>
    <x v="1"/>
  </r>
  <r>
    <s v="SO - 0005121"/>
    <s v="Sklep stacjonarny"/>
    <s v="WARE-XYS1001"/>
    <d v="2023-08-08T00:00:00"/>
    <d v="2023-08-13T00:00:00"/>
    <d v="2023-08-15T00:00:00"/>
    <x v="18"/>
    <s v="Północny Wschód"/>
    <n v="28"/>
    <n v="48"/>
    <s v="Naczynia kuchenne"/>
    <n v="2"/>
    <n v="7.4999999999999997E-2"/>
    <n v="5681.6"/>
    <n v="4090.752"/>
    <n v="11363.2"/>
    <n v="2943.0688000000009"/>
    <x v="1"/>
  </r>
  <r>
    <s v="SO - 0005122"/>
    <s v="Sklep stacjonarny"/>
    <s v="WARE-NMK1003"/>
    <d v="2023-08-08T00:00:00"/>
    <d v="2023-08-13T00:00:00"/>
    <d v="2023-08-22T00:00:00"/>
    <x v="15"/>
    <s v="Północny Wschód"/>
    <n v="12"/>
    <n v="168"/>
    <s v="Ramki na zdjęcia"/>
    <n v="1"/>
    <n v="0.15"/>
    <n v="2525.9"/>
    <n v="1869.1659999999999"/>
    <n v="2525.9"/>
    <n v="558.22390000000007"/>
    <x v="0"/>
  </r>
  <r>
    <s v="SO - 0005123"/>
    <s v="Online"/>
    <s v="WARE-MKL1006"/>
    <d v="2023-08-08T00:00:00"/>
    <d v="2023-08-29T00:00:00"/>
    <d v="2023-08-30T00:00:00"/>
    <x v="9"/>
    <s v="Środkowy Zachód"/>
    <n v="41"/>
    <n v="358"/>
    <s v="Meble do jadalni"/>
    <n v="6"/>
    <n v="7.4999999999999997E-2"/>
    <n v="1279.7"/>
    <n v="639.85"/>
    <n v="7678.2000000000007"/>
    <n v="3551.1675000000005"/>
    <x v="1"/>
  </r>
  <r>
    <s v="SO - 0005124"/>
    <s v="Dystrybutor"/>
    <s v="WARE-NMK1003"/>
    <d v="2023-08-09T00:00:00"/>
    <d v="2023-08-14T00:00:00"/>
    <d v="2023-08-15T00:00:00"/>
    <x v="13"/>
    <s v="Środkowy Zachód"/>
    <n v="5"/>
    <n v="128"/>
    <s v="Ramki na ścianę"/>
    <n v="4"/>
    <n v="0.05"/>
    <n v="3095.4"/>
    <n v="2073.9180000000001"/>
    <n v="12381.6"/>
    <n v="3881.6315999999997"/>
    <x v="1"/>
  </r>
  <r>
    <s v="SO - 0005125"/>
    <s v="Sklep stacjonarny"/>
    <s v="WARE-XYS1001"/>
    <d v="2023-08-09T00:00:00"/>
    <d v="2023-08-21T00:00:00"/>
    <d v="2023-08-27T00:00:00"/>
    <x v="14"/>
    <s v="Północny Wschód"/>
    <n v="14"/>
    <n v="50"/>
    <s v="Ramki na zdjęcia"/>
    <n v="2"/>
    <n v="0.15"/>
    <n v="174.2"/>
    <n v="146.328"/>
    <n v="348.4"/>
    <n v="47.382399999999976"/>
    <x v="0"/>
  </r>
  <r>
    <s v="SO - 0005126"/>
    <s v="Dystrybutor"/>
    <s v="WARE-XYS1001"/>
    <d v="2023-08-09T00:00:00"/>
    <d v="2023-08-31T00:00:00"/>
    <d v="2023-09-09T00:00:00"/>
    <x v="7"/>
    <s v="Południe"/>
    <n v="5"/>
    <n v="1"/>
    <s v="Meble sypialniane"/>
    <n v="2"/>
    <n v="0.1"/>
    <n v="978.2"/>
    <n v="684.74"/>
    <n v="1956.4"/>
    <n v="528.22800000000007"/>
    <x v="0"/>
  </r>
  <r>
    <s v="SO - 0005127"/>
    <s v="Sklep stacjonarny"/>
    <s v="WARE-MKL1006"/>
    <d v="2023-08-09T00:00:00"/>
    <d v="2023-08-25T00:00:00"/>
    <d v="2023-08-28T00:00:00"/>
    <x v="14"/>
    <s v="Północny Wschód"/>
    <n v="14"/>
    <n v="339"/>
    <s v="Szkło stołowe"/>
    <n v="1"/>
    <n v="0.05"/>
    <n v="227.8"/>
    <n v="148.07"/>
    <n v="227.8"/>
    <n v="75.743500000000012"/>
    <x v="1"/>
  </r>
  <r>
    <s v="SO - 0005128"/>
    <s v="Dystrybutor"/>
    <s v="WARE-XYS1001"/>
    <d v="2023-08-09T00:00:00"/>
    <d v="2023-08-30T00:00:00"/>
    <d v="2023-09-03T00:00:00"/>
    <x v="13"/>
    <s v="Środkowy Zachód"/>
    <n v="43"/>
    <n v="11"/>
    <s v="Meble do jadalni"/>
    <n v="4"/>
    <n v="0.05"/>
    <n v="227.8"/>
    <n v="161.738"/>
    <n v="911.2"/>
    <n v="251.03560000000004"/>
    <x v="1"/>
  </r>
  <r>
    <s v="SO - 0005129"/>
    <s v="Online"/>
    <s v="WARE-PUJ1005"/>
    <d v="2023-08-09T00:00:00"/>
    <d v="2023-09-02T00:00:00"/>
    <d v="2023-09-09T00:00:00"/>
    <x v="9"/>
    <s v="Środkowy Zachód"/>
    <n v="47"/>
    <n v="288"/>
    <s v="Naczynia serwisowe"/>
    <n v="4"/>
    <n v="0.15"/>
    <n v="6318.1"/>
    <n v="4738.5749999999998"/>
    <n v="25272.400000000001"/>
    <n v="5370.385000000002"/>
    <x v="0"/>
  </r>
  <r>
    <s v="SO - 0005130"/>
    <s v="Online"/>
    <s v="WARE-NBV1002"/>
    <d v="2023-08-09T00:00:00"/>
    <d v="2023-09-02T00:00:00"/>
    <d v="2023-09-11T00:00:00"/>
    <x v="17"/>
    <s v="Zachód"/>
    <n v="29"/>
    <n v="87"/>
    <s v="Audio"/>
    <n v="3"/>
    <n v="0.05"/>
    <n v="1701.8"/>
    <n v="935.99"/>
    <n v="5105.3999999999996"/>
    <n v="2182.5584999999996"/>
    <x v="1"/>
  </r>
  <r>
    <s v="SO - 0005131"/>
    <s v="Dystrybutor"/>
    <s v="WARE-MKL1006"/>
    <d v="2023-08-09T00:00:00"/>
    <d v="2023-09-02T00:00:00"/>
    <d v="2023-09-03T00:00:00"/>
    <x v="7"/>
    <s v="Południe"/>
    <n v="31"/>
    <n v="334"/>
    <s v="Ramki na ścianę"/>
    <n v="6"/>
    <n v="7.4999999999999997E-2"/>
    <n v="3055.2"/>
    <n v="2230.2959999999998"/>
    <n v="18331.199999999997"/>
    <n v="4578.2172"/>
    <x v="1"/>
  </r>
  <r>
    <s v="SO - 0005132"/>
    <s v="Dystrybutor"/>
    <s v="WARE-NMK1003"/>
    <d v="2023-08-09T00:00:00"/>
    <d v="2023-08-20T00:00:00"/>
    <d v="2023-08-28T00:00:00"/>
    <x v="24"/>
    <s v="Północny Wschód"/>
    <n v="30"/>
    <n v="92"/>
    <s v="Zegary"/>
    <n v="5"/>
    <n v="0.05"/>
    <n v="877.7"/>
    <n v="728.49099999999999"/>
    <n v="4388.5"/>
    <n v="708.74275000000023"/>
    <x v="1"/>
  </r>
  <r>
    <s v="SO - 0005133"/>
    <s v="Dystrybutor"/>
    <s v="WARE-PUJ1005"/>
    <d v="2023-08-10T00:00:00"/>
    <d v="2023-08-30T00:00:00"/>
    <d v="2023-09-02T00:00:00"/>
    <x v="23"/>
    <s v="Środkowy Zachód"/>
    <n v="29"/>
    <n v="303"/>
    <s v="Telefony"/>
    <n v="7"/>
    <n v="0.15"/>
    <n v="1098.8"/>
    <n v="901.01599999999996"/>
    <n v="7691.5999999999995"/>
    <n v="1176.8147999999999"/>
    <x v="0"/>
  </r>
  <r>
    <s v="SO - 0005134"/>
    <s v="Sklep stacjonarny"/>
    <s v="WARE-NMK1003"/>
    <d v="2023-08-10T00:00:00"/>
    <d v="2023-08-15T00:00:00"/>
    <d v="2023-08-25T00:00:00"/>
    <x v="0"/>
    <s v="Środkowy Zachód"/>
    <n v="18"/>
    <n v="90"/>
    <s v="Wieńce"/>
    <n v="3"/>
    <n v="0.05"/>
    <n v="958.1"/>
    <n v="469.46899999999999"/>
    <n v="2874.3"/>
    <n v="1392.59835"/>
    <x v="1"/>
  </r>
  <r>
    <s v="SO - 0005135"/>
    <s v="Sklep stacjonarny"/>
    <s v="WARE-PUJ1005"/>
    <d v="2023-08-10T00:00:00"/>
    <d v="2023-08-15T00:00:00"/>
    <d v="2023-08-22T00:00:00"/>
    <x v="25"/>
    <s v="Środkowy Zachód"/>
    <n v="21"/>
    <n v="276"/>
    <s v="Świeczniki"/>
    <n v="3"/>
    <n v="7.4999999999999997E-2"/>
    <n v="1005"/>
    <n v="452.25"/>
    <n v="3015"/>
    <n v="1533.8812500000001"/>
    <x v="1"/>
  </r>
  <r>
    <s v="SO - 0005136"/>
    <s v="Sklep stacjonarny"/>
    <s v="WARE-NMK1003"/>
    <d v="2023-08-10T00:00:00"/>
    <d v="2023-08-23T00:00:00"/>
    <d v="2023-08-30T00:00:00"/>
    <x v="10"/>
    <s v="Południe"/>
    <n v="49"/>
    <n v="140"/>
    <s v="Naczynia kuchenne"/>
    <n v="3"/>
    <n v="0.05"/>
    <n v="1058.5999999999999"/>
    <n v="804.53599999999994"/>
    <n v="3175.7999999999997"/>
    <n v="724.08239999999989"/>
    <x v="1"/>
  </r>
  <r>
    <s v="SO - 0005137"/>
    <s v="Hurtownik"/>
    <s v="WARE-PUJ1005"/>
    <d v="2023-08-10T00:00:00"/>
    <d v="2023-08-28T00:00:00"/>
    <d v="2023-08-31T00:00:00"/>
    <x v="20"/>
    <s v="Zachód"/>
    <n v="12"/>
    <n v="267"/>
    <s v="Świąteczne"/>
    <n v="4"/>
    <n v="0.15"/>
    <n v="1058.5999999999999"/>
    <n v="698.67600000000004"/>
    <n v="4234.3999999999996"/>
    <n v="1223.7415999999996"/>
    <x v="0"/>
  </r>
  <r>
    <s v="SO - 0005138"/>
    <s v="Hurtownik"/>
    <s v="WARE-MKL1006"/>
    <d v="2023-08-11T00:00:00"/>
    <d v="2023-08-25T00:00:00"/>
    <d v="2023-08-28T00:00:00"/>
    <x v="20"/>
    <s v="Zachód"/>
    <n v="8"/>
    <n v="340"/>
    <s v="Świece"/>
    <n v="3"/>
    <n v="7.4999999999999997E-2"/>
    <n v="5540.9"/>
    <n v="2437.9960000000001"/>
    <n v="16622.699999999997"/>
    <n v="8610.5586000000003"/>
    <x v="1"/>
  </r>
  <r>
    <s v="SO - 0005139"/>
    <s v="Online"/>
    <s v="WARE-PUJ1005"/>
    <d v="2023-08-11T00:00:00"/>
    <d v="2023-08-14T00:00:00"/>
    <d v="2023-08-23T00:00:00"/>
    <x v="5"/>
    <s v="Północny Wschód"/>
    <n v="5"/>
    <n v="298"/>
    <s v="Komputery"/>
    <n v="8"/>
    <n v="0.15"/>
    <n v="1132.3"/>
    <n v="600.11900000000003"/>
    <n v="9058.4"/>
    <n v="3618.8307999999993"/>
    <x v="0"/>
  </r>
  <r>
    <s v="SO - 0005140"/>
    <s v="Sklep stacjonarny"/>
    <s v="WARE-XYS1001"/>
    <d v="2023-08-11T00:00:00"/>
    <d v="2023-08-28T00:00:00"/>
    <d v="2023-09-07T00:00:00"/>
    <x v="18"/>
    <s v="Północny Wschód"/>
    <n v="6"/>
    <n v="51"/>
    <s v="Świece"/>
    <n v="5"/>
    <n v="0.05"/>
    <n v="1125.5999999999999"/>
    <n v="506.52"/>
    <n v="5628"/>
    <n v="2940.6299999999997"/>
    <x v="1"/>
  </r>
  <r>
    <s v="SO - 0005141"/>
    <s v="Sklep stacjonarny"/>
    <s v="WARE-PUJ1005"/>
    <d v="2023-08-11T00:00:00"/>
    <d v="2023-08-27T00:00:00"/>
    <d v="2023-08-31T00:00:00"/>
    <x v="16"/>
    <s v="Zachód"/>
    <n v="37"/>
    <n v="326"/>
    <s v="Półmiski"/>
    <n v="3"/>
    <n v="0.05"/>
    <n v="2552.6999999999998"/>
    <n v="1225.296"/>
    <n v="7658.0999999999995"/>
    <n v="3783.1013999999996"/>
    <x v="1"/>
  </r>
  <r>
    <s v="SO - 0005142"/>
    <s v="Sklep stacjonarny"/>
    <s v="WARE-NMK1003"/>
    <d v="2023-08-11T00:00:00"/>
    <d v="2023-08-26T00:00:00"/>
    <d v="2023-08-31T00:00:00"/>
    <x v="1"/>
    <s v="Zachód"/>
    <n v="12"/>
    <n v="142"/>
    <s v="Meble sypialniane"/>
    <n v="2"/>
    <n v="7.4999999999999997E-2"/>
    <n v="1018.4"/>
    <n v="661.96"/>
    <n v="2036.8"/>
    <n v="659.41399999999987"/>
    <x v="1"/>
  </r>
  <r>
    <s v="SO - 0005143"/>
    <s v="Hurtownik"/>
    <s v="WARE-PUJ1005"/>
    <d v="2023-08-11T00:00:00"/>
    <d v="2023-09-04T00:00:00"/>
    <d v="2023-09-05T00:00:00"/>
    <x v="2"/>
    <s v="Północny Wschód"/>
    <n v="18"/>
    <n v="305"/>
    <s v="Ramki na ścianę"/>
    <n v="6"/>
    <n v="0.05"/>
    <n v="964.8"/>
    <n v="472.75200000000001"/>
    <n v="5788.7999999999993"/>
    <n v="2804.6735999999996"/>
    <x v="1"/>
  </r>
  <r>
    <s v="SO - 0005144"/>
    <s v="Dystrybutor"/>
    <s v="WARE-XYS1001"/>
    <d v="2023-08-11T00:00:00"/>
    <d v="2023-09-01T00:00:00"/>
    <d v="2023-09-02T00:00:00"/>
    <x v="7"/>
    <s v="Południe"/>
    <n v="4"/>
    <n v="42"/>
    <s v="Naczynia serwisowe"/>
    <n v="7"/>
    <n v="0.05"/>
    <n v="964.8"/>
    <n v="685.00800000000004"/>
    <n v="6753.5999999999995"/>
    <n v="1860.6167999999993"/>
    <x v="1"/>
  </r>
  <r>
    <s v="SO - 0005145"/>
    <s v="Sklep stacjonarny"/>
    <s v="WARE-XYS1001"/>
    <d v="2023-08-11T00:00:00"/>
    <d v="2023-08-14T00:00:00"/>
    <d v="2023-08-20T00:00:00"/>
    <x v="1"/>
    <s v="Zachód"/>
    <n v="41"/>
    <n v="36"/>
    <s v="Koszykówka"/>
    <n v="8"/>
    <n v="7.4999999999999997E-2"/>
    <n v="2492.4"/>
    <n v="996.96"/>
    <n v="19939.2"/>
    <n v="11066.256000000001"/>
    <x v="1"/>
  </r>
  <r>
    <s v="SO - 0005146"/>
    <s v="Hurtownik"/>
    <s v="WARE-UHY1004"/>
    <d v="2023-08-11T00:00:00"/>
    <d v="2023-08-29T00:00:00"/>
    <d v="2023-09-01T00:00:00"/>
    <x v="20"/>
    <s v="Zachód"/>
    <n v="10"/>
    <n v="215"/>
    <s v="Wazy"/>
    <n v="6"/>
    <n v="0.4"/>
    <n v="971.5"/>
    <n v="806.34500000000003"/>
    <n v="5829"/>
    <n v="594.55799999999988"/>
    <x v="0"/>
  </r>
  <r>
    <s v="SO - 0005147"/>
    <s v="Dystrybutor"/>
    <s v="WARE-XYS1001"/>
    <d v="2023-08-11T00:00:00"/>
    <d v="2023-08-25T00:00:00"/>
    <d v="2023-09-01T00:00:00"/>
    <x v="12"/>
    <s v="Zachód"/>
    <n v="48"/>
    <n v="2"/>
    <s v="Meble sypialniane"/>
    <n v="1"/>
    <n v="0.2"/>
    <n v="1065.3"/>
    <n v="777.66899999999998"/>
    <n v="1065.3"/>
    <n v="230.10479999999998"/>
    <x v="0"/>
  </r>
  <r>
    <s v="SO - 0005148"/>
    <s v="Dystrybutor"/>
    <s v="WARE-NMK1003"/>
    <d v="2023-08-11T00:00:00"/>
    <d v="2023-08-22T00:00:00"/>
    <d v="2023-08-28T00:00:00"/>
    <x v="24"/>
    <s v="Północny Wschód"/>
    <n v="47"/>
    <n v="199"/>
    <s v="Ramki na ścianę"/>
    <n v="1"/>
    <n v="0.15"/>
    <n v="6130.5"/>
    <n v="3310.47"/>
    <n v="6130.5"/>
    <n v="2397.0255000000002"/>
    <x v="0"/>
  </r>
  <r>
    <s v="SO - 0005149"/>
    <s v="Sklep stacjonarny"/>
    <s v="WARE-NBV1002"/>
    <d v="2023-08-12T00:00:00"/>
    <d v="2023-08-23T00:00:00"/>
    <d v="2023-09-01T00:00:00"/>
    <x v="22"/>
    <s v="Środkowy Zachód"/>
    <n v="23"/>
    <n v="84"/>
    <s v="Meble ogrodowe"/>
    <n v="4"/>
    <n v="0.15"/>
    <n v="2653.2"/>
    <n v="1936.836"/>
    <n v="10612.8"/>
    <n v="2435.6375999999991"/>
    <x v="0"/>
  </r>
  <r>
    <s v="SO - 0005150"/>
    <s v="Dystrybutor"/>
    <s v="WARE-NBV1002"/>
    <d v="2023-08-12T00:00:00"/>
    <d v="2023-08-15T00:00:00"/>
    <d v="2023-08-19T00:00:00"/>
    <x v="24"/>
    <s v="Północny Wschód"/>
    <n v="50"/>
    <n v="79"/>
    <s v="Świece"/>
    <n v="6"/>
    <n v="0.1"/>
    <n v="1125.5999999999999"/>
    <n v="607.82399999999996"/>
    <n v="6753.5999999999995"/>
    <n v="2795.9904000000001"/>
    <x v="0"/>
  </r>
  <r>
    <s v="SO - 0005151"/>
    <s v="Online"/>
    <s v="WARE-NMK1003"/>
    <d v="2023-08-12T00:00:00"/>
    <d v="2023-08-26T00:00:00"/>
    <d v="2023-08-30T00:00:00"/>
    <x v="5"/>
    <s v="Północny Wschód"/>
    <n v="34"/>
    <n v="113"/>
    <s v="Kieliszki do koktajli"/>
    <n v="8"/>
    <n v="0.15"/>
    <n v="857.6"/>
    <n v="531.71199999999999"/>
    <n v="6860.8"/>
    <n v="2216.0384000000004"/>
    <x v="0"/>
  </r>
  <r>
    <s v="SO - 0005152"/>
    <s v="Online"/>
    <s v="WARE-NMK1003"/>
    <d v="2023-08-12T00:00:00"/>
    <d v="2023-08-28T00:00:00"/>
    <d v="2023-09-07T00:00:00"/>
    <x v="27"/>
    <s v="Zachód"/>
    <n v="38"/>
    <n v="111"/>
    <s v="Lampy stołowe"/>
    <n v="1"/>
    <n v="0.2"/>
    <n v="1782.2"/>
    <n v="1354.472"/>
    <n v="1782.2"/>
    <n v="342.18240000000009"/>
    <x v="0"/>
  </r>
  <r>
    <s v="SO - 0005153"/>
    <s v="Dystrybutor"/>
    <s v="WARE-NBV1002"/>
    <d v="2023-08-12T00:00:00"/>
    <d v="2023-08-29T00:00:00"/>
    <d v="2023-08-31T00:00:00"/>
    <x v="3"/>
    <s v="Środkowy Zachód"/>
    <n v="20"/>
    <n v="70"/>
    <s v="Kieliszki do koktajli"/>
    <n v="6"/>
    <n v="7.4999999999999997E-2"/>
    <n v="2010"/>
    <n v="1045.2"/>
    <n v="12060"/>
    <n v="5354.6399999999994"/>
    <x v="1"/>
  </r>
  <r>
    <s v="SO - 0005154"/>
    <s v="Sklep stacjonarny"/>
    <s v="WARE-PUJ1005"/>
    <d v="2023-08-13T00:00:00"/>
    <d v="2023-08-25T00:00:00"/>
    <d v="2023-08-31T00:00:00"/>
    <x v="15"/>
    <s v="Północny Wschód"/>
    <n v="9"/>
    <n v="313"/>
    <s v="Szafy"/>
    <n v="4"/>
    <n v="0.05"/>
    <n v="857.6"/>
    <n v="660.35199999999998"/>
    <n v="3430.4"/>
    <n v="749.54240000000016"/>
    <x v="1"/>
  </r>
  <r>
    <s v="SO - 0005155"/>
    <s v="Online"/>
    <s v="WARE-XYS1001"/>
    <d v="2023-08-13T00:00:00"/>
    <d v="2023-08-26T00:00:00"/>
    <d v="2023-09-05T00:00:00"/>
    <x v="17"/>
    <s v="Zachód"/>
    <n v="20"/>
    <n v="28"/>
    <s v="Koszykówka"/>
    <n v="5"/>
    <n v="0.1"/>
    <n v="871"/>
    <n v="644.54"/>
    <n v="4355"/>
    <n v="1019.0700000000002"/>
    <x v="0"/>
  </r>
  <r>
    <s v="SO - 0005156"/>
    <s v="Dystrybutor"/>
    <s v="WARE-NBV1002"/>
    <d v="2023-08-13T00:00:00"/>
    <d v="2023-08-17T00:00:00"/>
    <d v="2023-08-20T00:00:00"/>
    <x v="23"/>
    <s v="Środkowy Zachód"/>
    <n v="6"/>
    <n v="73"/>
    <s v="Lampy podłogowe"/>
    <n v="8"/>
    <n v="7.4999999999999997E-2"/>
    <n v="2559.4"/>
    <n v="1945.144"/>
    <n v="20475.2"/>
    <n v="4545.4944000000005"/>
    <x v="1"/>
  </r>
  <r>
    <s v="SO - 0005157"/>
    <s v="Dystrybutor"/>
    <s v="WARE-XYS1001"/>
    <d v="2023-08-13T00:00:00"/>
    <d v="2023-08-25T00:00:00"/>
    <d v="2023-09-03T00:00:00"/>
    <x v="7"/>
    <s v="Południe"/>
    <n v="2"/>
    <n v="51"/>
    <s v="Rzeźby"/>
    <n v="7"/>
    <n v="0.05"/>
    <n v="3812.3"/>
    <n v="1601.1659999999999"/>
    <n v="26686.100000000002"/>
    <n v="14704.041099999999"/>
    <x v="1"/>
  </r>
  <r>
    <s v="SO - 0005158"/>
    <s v="Sklep stacjonarny"/>
    <s v="WARE-NMK1003"/>
    <d v="2023-08-13T00:00:00"/>
    <d v="2023-09-04T00:00:00"/>
    <d v="2023-09-10T00:00:00"/>
    <x v="6"/>
    <s v="Zachód"/>
    <n v="20"/>
    <n v="126"/>
    <s v="Meble do jadalni"/>
    <n v="7"/>
    <n v="7.4999999999999997E-2"/>
    <n v="1058.5999999999999"/>
    <n v="571.64400000000001"/>
    <n v="7410.1999999999989"/>
    <n v="3153.0400999999993"/>
    <x v="1"/>
  </r>
  <r>
    <s v="SO - 0005159"/>
    <s v="Sklep stacjonarny"/>
    <s v="WARE-PUJ1005"/>
    <d v="2023-08-13T00:00:00"/>
    <d v="2023-08-17T00:00:00"/>
    <d v="2023-08-26T00:00:00"/>
    <x v="19"/>
    <s v="Północny Wschód"/>
    <n v="33"/>
    <n v="308"/>
    <s v="Okładziny ścienne"/>
    <n v="1"/>
    <n v="0.15"/>
    <n v="2479"/>
    <n v="1958.41"/>
    <n v="2479"/>
    <n v="442.50149999999991"/>
    <x v="0"/>
  </r>
  <r>
    <s v="SO - 0005160"/>
    <s v="Sklep stacjonarny"/>
    <s v="WARE-NMK1003"/>
    <d v="2023-08-13T00:00:00"/>
    <d v="2023-08-16T00:00:00"/>
    <d v="2023-08-25T00:00:00"/>
    <x v="18"/>
    <s v="Północny Wschód"/>
    <n v="34"/>
    <n v="171"/>
    <s v="Narzędzia barowe"/>
    <n v="5"/>
    <n v="0.1"/>
    <n v="1742"/>
    <n v="1480.7"/>
    <n v="8710"/>
    <n v="1175.8499999999999"/>
    <x v="0"/>
  </r>
  <r>
    <s v="SO - 0005161"/>
    <s v="Online"/>
    <s v="WARE-MKL1006"/>
    <d v="2023-08-13T00:00:00"/>
    <d v="2023-08-22T00:00:00"/>
    <d v="2023-08-31T00:00:00"/>
    <x v="21"/>
    <s v="Południe"/>
    <n v="21"/>
    <n v="341"/>
    <s v="Meble do jadalni"/>
    <n v="2"/>
    <n v="0.05"/>
    <n v="3162.4"/>
    <n v="1739.32"/>
    <n v="6324.8"/>
    <n v="2703.8520000000003"/>
    <x v="1"/>
  </r>
  <r>
    <s v="SO - 0005162"/>
    <s v="Online"/>
    <s v="WARE-NMK1003"/>
    <d v="2023-08-13T00:00:00"/>
    <d v="2023-08-26T00:00:00"/>
    <d v="2023-08-30T00:00:00"/>
    <x v="27"/>
    <s v="Zachód"/>
    <n v="12"/>
    <n v="163"/>
    <s v="Przechowywanie wina"/>
    <n v="2"/>
    <n v="0.05"/>
    <n v="207.7"/>
    <n v="97.619"/>
    <n v="415.4"/>
    <n v="209.15389999999996"/>
    <x v="1"/>
  </r>
  <r>
    <s v="SO - 0005163"/>
    <s v="Online"/>
    <s v="WARE-NMK1003"/>
    <d v="2023-08-13T00:00:00"/>
    <d v="2023-09-05T00:00:00"/>
    <d v="2023-09-13T00:00:00"/>
    <x v="5"/>
    <s v="Północny Wschód"/>
    <n v="19"/>
    <n v="141"/>
    <s v="Zastawa stołowa"/>
    <n v="6"/>
    <n v="7.4999999999999997E-2"/>
    <n v="931.3"/>
    <n v="605.34500000000003"/>
    <n v="5587.7999999999993"/>
    <n v="1809.0502499999998"/>
    <x v="1"/>
  </r>
  <r>
    <s v="SO - 0005164"/>
    <s v="Online"/>
    <s v="WARE-NMK1003"/>
    <d v="2023-08-13T00:00:00"/>
    <d v="2023-09-03T00:00:00"/>
    <d v="2023-09-08T00:00:00"/>
    <x v="22"/>
    <s v="Środkowy Zachód"/>
    <n v="5"/>
    <n v="200"/>
    <s v="Świąteczne"/>
    <n v="3"/>
    <n v="0.05"/>
    <n v="5098.7"/>
    <n v="3365.1419999999998"/>
    <n v="15296.099999999999"/>
    <n v="4940.6403"/>
    <x v="1"/>
  </r>
  <r>
    <s v="SO - 0005165"/>
    <s v="Online"/>
    <s v="WARE-PUJ1005"/>
    <d v="2023-08-13T00:00:00"/>
    <d v="2023-09-04T00:00:00"/>
    <d v="2023-09-08T00:00:00"/>
    <x v="9"/>
    <s v="Środkowy Zachód"/>
    <n v="35"/>
    <n v="297"/>
    <s v="Naczynia serwisowe"/>
    <n v="8"/>
    <n v="0.4"/>
    <n v="1165.8"/>
    <n v="909.32399999999996"/>
    <n v="9326.4"/>
    <n v="1231.0847999999999"/>
    <x v="0"/>
  </r>
  <r>
    <s v="SO - 0005166"/>
    <s v="Sklep stacjonarny"/>
    <s v="WARE-PUJ1005"/>
    <d v="2023-08-14T00:00:00"/>
    <d v="2023-08-20T00:00:00"/>
    <d v="2023-08-23T00:00:00"/>
    <x v="15"/>
    <s v="Północny Wschód"/>
    <n v="7"/>
    <n v="262"/>
    <s v="Meble do jadalni"/>
    <n v="5"/>
    <n v="0.05"/>
    <n v="1909.5"/>
    <n v="954.75"/>
    <n v="9547.5"/>
    <n v="4535.0625"/>
    <x v="1"/>
  </r>
  <r>
    <s v="SO - 0005167"/>
    <s v="Sklep stacjonarny"/>
    <s v="WARE-XYS1001"/>
    <d v="2023-08-14T00:00:00"/>
    <d v="2023-08-31T00:00:00"/>
    <d v="2023-09-07T00:00:00"/>
    <x v="25"/>
    <s v="Środkowy Zachód"/>
    <n v="37"/>
    <n v="36"/>
    <s v="Komputery"/>
    <n v="7"/>
    <n v="0.05"/>
    <n v="6244.4"/>
    <n v="5057.9639999999999"/>
    <n v="43710.799999999996"/>
    <n v="7889.7993999999971"/>
    <x v="1"/>
  </r>
  <r>
    <s v="SO - 0005168"/>
    <s v="Online"/>
    <s v="WARE-XYS1001"/>
    <d v="2023-08-14T00:00:00"/>
    <d v="2023-08-26T00:00:00"/>
    <d v="2023-08-31T00:00:00"/>
    <x v="5"/>
    <s v="Północny Wschód"/>
    <n v="7"/>
    <n v="31"/>
    <s v="Naczynia serwisowe"/>
    <n v="4"/>
    <n v="7.4999999999999997E-2"/>
    <n v="3872.6"/>
    <n v="3252.9839999999999"/>
    <n v="15490.4"/>
    <n v="2292.5792000000001"/>
    <x v="1"/>
  </r>
  <r>
    <s v="SO - 0005169"/>
    <s v="Online"/>
    <s v="WARE-NMK1003"/>
    <d v="2023-08-14T00:00:00"/>
    <d v="2023-08-23T00:00:00"/>
    <d v="2023-09-01T00:00:00"/>
    <x v="22"/>
    <s v="Środkowy Zachód"/>
    <n v="30"/>
    <n v="141"/>
    <s v="Akcesoria"/>
    <n v="4"/>
    <n v="0.3"/>
    <n v="1762.1"/>
    <n v="1180.607"/>
    <n v="7048.4"/>
    <n v="1628.1803999999997"/>
    <x v="0"/>
  </r>
  <r>
    <s v="SO - 0005170"/>
    <s v="Online"/>
    <s v="WARE-UHY1004"/>
    <d v="2023-08-14T00:00:00"/>
    <d v="2023-08-18T00:00:00"/>
    <d v="2023-08-22T00:00:00"/>
    <x v="5"/>
    <s v="Północny Wschód"/>
    <n v="37"/>
    <n v="239"/>
    <s v="Wisiorki"/>
    <n v="3"/>
    <n v="7.4999999999999997E-2"/>
    <n v="2552.6999999999998"/>
    <n v="1480.566"/>
    <n v="7658.0999999999995"/>
    <n v="2975.1718499999993"/>
    <x v="1"/>
  </r>
  <r>
    <s v="SO - 0005171"/>
    <s v="Hurtownik"/>
    <s v="WARE-NMK1003"/>
    <d v="2023-08-14T00:00:00"/>
    <d v="2023-09-05T00:00:00"/>
    <d v="2023-09-15T00:00:00"/>
    <x v="2"/>
    <s v="Północny Wschód"/>
    <n v="19"/>
    <n v="199"/>
    <s v="Akcesoria"/>
    <n v="4"/>
    <n v="0.1"/>
    <n v="1005"/>
    <n v="502.5"/>
    <n v="4020"/>
    <n v="1809"/>
    <x v="0"/>
  </r>
  <r>
    <s v="SO - 0005172"/>
    <s v="Online"/>
    <s v="WARE-NBV1002"/>
    <d v="2023-08-14T00:00:00"/>
    <d v="2023-08-25T00:00:00"/>
    <d v="2023-08-26T00:00:00"/>
    <x v="5"/>
    <s v="Północny Wschód"/>
    <n v="5"/>
    <n v="81"/>
    <s v="Półmiski"/>
    <n v="4"/>
    <n v="0.05"/>
    <n v="1340"/>
    <n v="978.2"/>
    <n v="5360"/>
    <n v="1374.8399999999997"/>
    <x v="1"/>
  </r>
  <r>
    <s v="SO - 0005173"/>
    <s v="Dystrybutor"/>
    <s v="WARE-PUJ1005"/>
    <d v="2023-08-14T00:00:00"/>
    <d v="2023-08-23T00:00:00"/>
    <d v="2023-08-31T00:00:00"/>
    <x v="7"/>
    <s v="Południe"/>
    <n v="13"/>
    <n v="298"/>
    <s v="Meble łazienkowe"/>
    <n v="1"/>
    <n v="0.05"/>
    <n v="1842.5"/>
    <n v="921.25"/>
    <n v="1842.5"/>
    <n v="875.1875"/>
    <x v="1"/>
  </r>
  <r>
    <s v="SO - 0005174"/>
    <s v="Hurtownik"/>
    <s v="WARE-XYS1001"/>
    <d v="2023-08-14T00:00:00"/>
    <d v="2023-09-09T00:00:00"/>
    <d v="2023-09-13T00:00:00"/>
    <x v="8"/>
    <s v="Południe"/>
    <n v="18"/>
    <n v="34"/>
    <s v="Obrusy"/>
    <n v="2"/>
    <n v="0.4"/>
    <n v="3852.5"/>
    <n v="3236.1"/>
    <n v="7705"/>
    <n v="739.68000000000006"/>
    <x v="0"/>
  </r>
  <r>
    <s v="SO - 0005175"/>
    <s v="Sklep stacjonarny"/>
    <s v="WARE-NMK1003"/>
    <d v="2023-08-15T00:00:00"/>
    <d v="2023-09-02T00:00:00"/>
    <d v="2023-09-09T00:00:00"/>
    <x v="10"/>
    <s v="Południe"/>
    <n v="47"/>
    <n v="102"/>
    <s v="TV i wideo"/>
    <n v="3"/>
    <n v="0.1"/>
    <n v="1212.7"/>
    <n v="715.49300000000005"/>
    <n v="3638.1000000000004"/>
    <n v="1342.4589000000001"/>
    <x v="0"/>
  </r>
  <r>
    <s v="SO - 0005176"/>
    <s v="Online"/>
    <s v="WARE-XYS1001"/>
    <d v="2023-08-15T00:00:00"/>
    <d v="2023-09-05T00:00:00"/>
    <d v="2023-09-12T00:00:00"/>
    <x v="9"/>
    <s v="Środkowy Zachód"/>
    <n v="22"/>
    <n v="32"/>
    <s v="Szafy"/>
    <n v="1"/>
    <n v="0.05"/>
    <n v="3819"/>
    <n v="2940.63"/>
    <n v="3819"/>
    <n v="834.4514999999999"/>
    <x v="1"/>
  </r>
  <r>
    <s v="SO - 0005177"/>
    <s v="Dystrybutor"/>
    <s v="WARE-NMK1003"/>
    <d v="2023-08-15T00:00:00"/>
    <d v="2023-08-19T00:00:00"/>
    <d v="2023-08-21T00:00:00"/>
    <x v="24"/>
    <s v="Północny Wschód"/>
    <n v="19"/>
    <n v="97"/>
    <s v="Ramki na zdjęcia"/>
    <n v="8"/>
    <n v="0.2"/>
    <n v="1065.3"/>
    <n v="532.65"/>
    <n v="8522.4"/>
    <n v="3408.96"/>
    <x v="0"/>
  </r>
  <r>
    <s v="SO - 0005178"/>
    <s v="Hurtownik"/>
    <s v="WARE-PUJ1005"/>
    <d v="2023-08-15T00:00:00"/>
    <d v="2023-08-25T00:00:00"/>
    <d v="2023-08-29T00:00:00"/>
    <x v="20"/>
    <s v="Zachód"/>
    <n v="38"/>
    <n v="311"/>
    <s v="Meble ogrodowe"/>
    <n v="6"/>
    <n v="0.1"/>
    <n v="1862.6"/>
    <n v="1192.0640000000001"/>
    <n v="11175.599999999999"/>
    <n v="3620.8943999999992"/>
    <x v="0"/>
  </r>
  <r>
    <s v="SO - 0005179"/>
    <s v="Hurtownik"/>
    <s v="WARE-MKL1006"/>
    <d v="2023-08-15T00:00:00"/>
    <d v="2023-08-20T00:00:00"/>
    <d v="2023-08-27T00:00:00"/>
    <x v="8"/>
    <s v="Południe"/>
    <n v="35"/>
    <n v="345"/>
    <s v="Pufy"/>
    <n v="4"/>
    <n v="0.1"/>
    <n v="1989.9"/>
    <n v="1154.1420000000001"/>
    <n v="7959.6"/>
    <n v="3008.7288000000003"/>
    <x v="0"/>
  </r>
  <r>
    <s v="SO - 0005180"/>
    <s v="Online"/>
    <s v="WARE-UHY1004"/>
    <d v="2023-08-15T00:00:00"/>
    <d v="2023-09-09T00:00:00"/>
    <d v="2023-09-10T00:00:00"/>
    <x v="27"/>
    <s v="Zachód"/>
    <n v="34"/>
    <n v="211"/>
    <s v="Wisiorki"/>
    <n v="8"/>
    <n v="7.4999999999999997E-2"/>
    <n v="2693.4"/>
    <n v="2289.39"/>
    <n v="21547.200000000001"/>
    <n v="2989.6740000000018"/>
    <x v="1"/>
  </r>
  <r>
    <s v="SO - 0005181"/>
    <s v="Dystrybutor"/>
    <s v="WARE-UHY1004"/>
    <d v="2023-08-15T00:00:00"/>
    <d v="2023-09-05T00:00:00"/>
    <d v="2023-09-12T00:00:00"/>
    <x v="24"/>
    <s v="Północny Wschód"/>
    <n v="25"/>
    <n v="227"/>
    <s v="Ramki na zdjęcia"/>
    <n v="7"/>
    <n v="0.4"/>
    <n v="4020"/>
    <n v="2613"/>
    <n v="28140"/>
    <n v="5909.4"/>
    <x v="0"/>
  </r>
  <r>
    <s v="SO - 0005182"/>
    <s v="Online"/>
    <s v="WARE-UHY1004"/>
    <d v="2023-08-15T00:00:00"/>
    <d v="2023-09-09T00:00:00"/>
    <d v="2023-09-14T00:00:00"/>
    <x v="22"/>
    <s v="Środkowy Zachód"/>
    <n v="8"/>
    <n v="214"/>
    <s v="Baseball"/>
    <n v="3"/>
    <n v="0.1"/>
    <n v="1212.7"/>
    <n v="557.84199999999998"/>
    <n v="3638.1000000000004"/>
    <n v="1768.1166000000001"/>
    <x v="0"/>
  </r>
  <r>
    <s v="SO - 0005183"/>
    <s v="Online"/>
    <s v="WARE-UHY1004"/>
    <d v="2023-08-15T00:00:00"/>
    <d v="2023-09-04T00:00:00"/>
    <d v="2023-09-07T00:00:00"/>
    <x v="4"/>
    <s v="Południe"/>
    <n v="24"/>
    <n v="213"/>
    <s v="Zapachy do domu"/>
    <n v="3"/>
    <n v="0.1"/>
    <n v="3484"/>
    <n v="2891.72"/>
    <n v="10452"/>
    <n v="1599.1560000000006"/>
    <x v="0"/>
  </r>
  <r>
    <s v="SO - 0005184"/>
    <s v="Online"/>
    <s v="WARE-NMK1003"/>
    <d v="2023-08-16T00:00:00"/>
    <d v="2023-08-30T00:00:00"/>
    <d v="2023-09-09T00:00:00"/>
    <x v="11"/>
    <s v="Środkowy Zachód"/>
    <n v="26"/>
    <n v="131"/>
    <s v="Zegary"/>
    <n v="3"/>
    <n v="0.3"/>
    <n v="3845.8"/>
    <n v="2499.77"/>
    <n v="11537.400000000001"/>
    <n v="2826.6630000000005"/>
    <x v="0"/>
  </r>
  <r>
    <s v="SO - 0005185"/>
    <s v="Dystrybutor"/>
    <s v="WARE-NMK1003"/>
    <d v="2023-08-16T00:00:00"/>
    <d v="2023-08-30T00:00:00"/>
    <d v="2023-09-03T00:00:00"/>
    <x v="13"/>
    <s v="Środkowy Zachód"/>
    <n v="28"/>
    <n v="155"/>
    <s v="Pufy"/>
    <n v="2"/>
    <n v="0.2"/>
    <n v="2398.6"/>
    <n v="1703.0060000000001"/>
    <n v="4797.2"/>
    <n v="1112.9503999999997"/>
    <x v="0"/>
  </r>
  <r>
    <s v="SO - 0005186"/>
    <s v="Sklep stacjonarny"/>
    <s v="WARE-MKL1006"/>
    <d v="2023-08-16T00:00:00"/>
    <d v="2023-09-09T00:00:00"/>
    <d v="2023-09-12T00:00:00"/>
    <x v="6"/>
    <s v="Zachód"/>
    <n v="27"/>
    <n v="360"/>
    <s v="Naczynia serwisowe"/>
    <n v="5"/>
    <n v="7.4999999999999997E-2"/>
    <n v="6123.8"/>
    <n v="3919.232"/>
    <n v="30619"/>
    <n v="10196.127"/>
    <x v="1"/>
  </r>
  <r>
    <s v="SO - 0005187"/>
    <s v="Sklep stacjonarny"/>
    <s v="WARE-NBV1002"/>
    <d v="2023-08-16T00:00:00"/>
    <d v="2023-08-30T00:00:00"/>
    <d v="2023-09-08T00:00:00"/>
    <x v="14"/>
    <s v="Północny Wschód"/>
    <n v="50"/>
    <n v="83"/>
    <s v="Ozdoby"/>
    <n v="3"/>
    <n v="0.1"/>
    <n v="1788.9"/>
    <n v="1216.452"/>
    <n v="5366.7000000000007"/>
    <n v="1545.6096000000002"/>
    <x v="0"/>
  </r>
  <r>
    <s v="SO - 0005188"/>
    <s v="Sklep stacjonarny"/>
    <s v="WARE-XYS1001"/>
    <d v="2023-08-16T00:00:00"/>
    <d v="2023-08-21T00:00:00"/>
    <d v="2023-08-31T00:00:00"/>
    <x v="1"/>
    <s v="Zachód"/>
    <n v="12"/>
    <n v="55"/>
    <s v="Baseball"/>
    <n v="3"/>
    <n v="0.05"/>
    <n v="3926.2"/>
    <n v="2002.3620000000001"/>
    <n v="11778.599999999999"/>
    <n v="5482.9382999999989"/>
    <x v="1"/>
  </r>
  <r>
    <s v="SO - 0005189"/>
    <s v="Online"/>
    <s v="WARE-XYS1001"/>
    <d v="2023-08-16T00:00:00"/>
    <d v="2023-08-22T00:00:00"/>
    <d v="2023-08-30T00:00:00"/>
    <x v="4"/>
    <s v="Południe"/>
    <n v="37"/>
    <n v="31"/>
    <s v="Audio"/>
    <n v="7"/>
    <n v="0.1"/>
    <n v="180.9"/>
    <n v="124.821"/>
    <n v="1266.3"/>
    <n v="353.29770000000008"/>
    <x v="0"/>
  </r>
  <r>
    <s v="SO - 0005190"/>
    <s v="Dystrybutor"/>
    <s v="WARE-XYS1001"/>
    <d v="2023-08-16T00:00:00"/>
    <d v="2023-08-23T00:00:00"/>
    <d v="2023-08-29T00:00:00"/>
    <x v="3"/>
    <s v="Środkowy Zachód"/>
    <n v="5"/>
    <n v="40"/>
    <s v="Szafy"/>
    <n v="3"/>
    <n v="0.05"/>
    <n v="3169.1"/>
    <n v="2313.4430000000002"/>
    <n v="9507.2999999999993"/>
    <n v="2438.6224499999989"/>
    <x v="1"/>
  </r>
  <r>
    <s v="SO - 0005191"/>
    <s v="Hurtownik"/>
    <s v="WARE-PUJ1005"/>
    <d v="2023-08-16T00:00:00"/>
    <d v="2023-08-30T00:00:00"/>
    <d v="2023-09-03T00:00:00"/>
    <x v="8"/>
    <s v="Południe"/>
    <n v="10"/>
    <n v="267"/>
    <s v="Ozdoby"/>
    <n v="1"/>
    <n v="0.15"/>
    <n v="1172.5"/>
    <n v="539.35"/>
    <n v="1172.5"/>
    <n v="538.17750000000001"/>
    <x v="0"/>
  </r>
  <r>
    <s v="SO - 0005192"/>
    <s v="Online"/>
    <s v="WARE-NBV1002"/>
    <d v="2023-08-17T00:00:00"/>
    <d v="2023-08-27T00:00:00"/>
    <d v="2023-08-29T00:00:00"/>
    <x v="5"/>
    <s v="Północny Wschód"/>
    <n v="18"/>
    <n v="84"/>
    <s v="Ramki na zdjęcia"/>
    <n v="5"/>
    <n v="0.05"/>
    <n v="3959.7"/>
    <n v="2573.8049999999998"/>
    <n v="19798.5"/>
    <n v="6583.0012500000003"/>
    <x v="1"/>
  </r>
  <r>
    <s v="SO - 0005193"/>
    <s v="Sklep stacjonarny"/>
    <s v="WARE-NMK1003"/>
    <d v="2023-08-17T00:00:00"/>
    <d v="2023-08-29T00:00:00"/>
    <d v="2023-08-30T00:00:00"/>
    <x v="1"/>
    <s v="Zachód"/>
    <n v="30"/>
    <n v="126"/>
    <s v="Szkło stołowe"/>
    <n v="7"/>
    <n v="0.05"/>
    <n v="194.3"/>
    <n v="108.80800000000001"/>
    <n v="1360.1000000000001"/>
    <n v="568.5218000000001"/>
    <x v="1"/>
  </r>
  <r>
    <s v="SO - 0005194"/>
    <s v="Sklep stacjonarny"/>
    <s v="WARE-XYS1001"/>
    <d v="2023-08-17T00:00:00"/>
    <d v="2023-08-25T00:00:00"/>
    <d v="2023-08-27T00:00:00"/>
    <x v="22"/>
    <s v="Środkowy Zachód"/>
    <n v="3"/>
    <n v="29"/>
    <s v="Przechowywanie wina"/>
    <n v="8"/>
    <n v="0.05"/>
    <n v="2318.1999999999998"/>
    <n v="1877.742"/>
    <n v="18545.599999999999"/>
    <n v="3347.4807999999989"/>
    <x v="1"/>
  </r>
  <r>
    <s v="SO - 0005195"/>
    <s v="Sklep stacjonarny"/>
    <s v="WARE-PUJ1005"/>
    <d v="2023-08-17T00:00:00"/>
    <d v="2023-08-28T00:00:00"/>
    <d v="2023-09-06T00:00:00"/>
    <x v="1"/>
    <s v="Zachód"/>
    <n v="46"/>
    <n v="301"/>
    <s v="Koszykówka"/>
    <n v="3"/>
    <n v="0.1"/>
    <n v="1916.2"/>
    <n v="1494.636"/>
    <n v="5748.6"/>
    <n v="1138.2228000000002"/>
    <x v="0"/>
  </r>
  <r>
    <s v="SO - 0005196"/>
    <s v="Sklep stacjonarny"/>
    <s v="WARE-NBV1002"/>
    <d v="2023-08-17T00:00:00"/>
    <d v="2023-08-28T00:00:00"/>
    <d v="2023-08-29T00:00:00"/>
    <x v="15"/>
    <s v="Północny Wschód"/>
    <n v="26"/>
    <n v="73"/>
    <s v="Przechowywanie wina"/>
    <n v="5"/>
    <n v="0.05"/>
    <n v="2512.5"/>
    <n v="1055.25"/>
    <n v="12562.5"/>
    <n v="6921.9375"/>
    <x v="1"/>
  </r>
  <r>
    <s v="SO - 0005197"/>
    <s v="Sklep stacjonarny"/>
    <s v="WARE-MKL1006"/>
    <d v="2023-08-17T00:00:00"/>
    <d v="2023-08-19T00:00:00"/>
    <d v="2023-08-28T00:00:00"/>
    <x v="19"/>
    <s v="Północny Wschód"/>
    <n v="16"/>
    <n v="352"/>
    <s v="Wisiorki"/>
    <n v="6"/>
    <n v="0.15"/>
    <n v="174.2"/>
    <n v="102.77800000000001"/>
    <n v="1045.1999999999998"/>
    <n v="364.2521999999999"/>
    <x v="0"/>
  </r>
  <r>
    <s v="SO - 0005198"/>
    <s v="Online"/>
    <s v="WARE-MKL1006"/>
    <d v="2023-08-18T00:00:00"/>
    <d v="2023-09-04T00:00:00"/>
    <d v="2023-09-05T00:00:00"/>
    <x v="21"/>
    <s v="Południe"/>
    <n v="34"/>
    <n v="340"/>
    <s v="Meble łazienkowe"/>
    <n v="1"/>
    <n v="0.1"/>
    <n v="5668.2"/>
    <n v="3344.2379999999998"/>
    <n v="5668.2"/>
    <n v="2091.5657999999999"/>
    <x v="0"/>
  </r>
  <r>
    <s v="SO - 0005199"/>
    <s v="Sklep stacjonarny"/>
    <s v="WARE-NMK1003"/>
    <d v="2023-08-18T00:00:00"/>
    <d v="2023-09-04T00:00:00"/>
    <d v="2023-09-08T00:00:00"/>
    <x v="18"/>
    <s v="Północny Wschód"/>
    <n v="2"/>
    <n v="169"/>
    <s v="Poduszki meblowe"/>
    <n v="3"/>
    <n v="0.3"/>
    <n v="1876"/>
    <n v="1106.8399999999999"/>
    <n v="5628"/>
    <n v="1615.2360000000003"/>
    <x v="0"/>
  </r>
  <r>
    <s v="SO - 0005200"/>
    <s v="Sklep stacjonarny"/>
    <s v="WARE-MKL1006"/>
    <d v="2023-08-18T00:00:00"/>
    <d v="2023-08-26T00:00:00"/>
    <d v="2023-08-27T00:00:00"/>
    <x v="14"/>
    <s v="Północny Wschód"/>
    <n v="29"/>
    <n v="366"/>
    <s v="Ramki na zdjęcia"/>
    <n v="6"/>
    <n v="0.1"/>
    <n v="1969.8"/>
    <n v="886.41"/>
    <n v="11818.8"/>
    <n v="5850.3059999999996"/>
    <x v="0"/>
  </r>
  <r>
    <s v="SO - 0005201"/>
    <s v="Sklep stacjonarny"/>
    <s v="WARE-UHY1004"/>
    <d v="2023-08-18T00:00:00"/>
    <d v="2023-09-08T00:00:00"/>
    <d v="2023-09-18T00:00:00"/>
    <x v="14"/>
    <s v="Północny Wschód"/>
    <n v="15"/>
    <n v="244"/>
    <s v="Świece"/>
    <n v="5"/>
    <n v="7.4999999999999997E-2"/>
    <n v="1045.2"/>
    <n v="836.16"/>
    <n v="5226"/>
    <n v="966.81000000000029"/>
    <x v="1"/>
  </r>
  <r>
    <s v="SO - 0005202"/>
    <s v="Sklep stacjonarny"/>
    <s v="WARE-PUJ1005"/>
    <d v="2023-08-18T00:00:00"/>
    <d v="2023-09-07T00:00:00"/>
    <d v="2023-09-11T00:00:00"/>
    <x v="14"/>
    <s v="Północny Wschód"/>
    <n v="25"/>
    <n v="276"/>
    <s v="TV i wideo"/>
    <n v="5"/>
    <n v="0.2"/>
    <n v="5681.6"/>
    <n v="2727.1680000000001"/>
    <n v="28408"/>
    <n v="11817.728000000003"/>
    <x v="0"/>
  </r>
  <r>
    <s v="SO - 0005203"/>
    <s v="Sklep stacjonarny"/>
    <s v="WARE-NMK1003"/>
    <d v="2023-08-18T00:00:00"/>
    <d v="2023-08-26T00:00:00"/>
    <d v="2023-09-01T00:00:00"/>
    <x v="14"/>
    <s v="Północny Wschód"/>
    <n v="22"/>
    <n v="147"/>
    <s v="Wisiorki"/>
    <n v="5"/>
    <n v="0.15"/>
    <n v="1105.5"/>
    <n v="442.2"/>
    <n v="5527.5"/>
    <n v="2819.0250000000001"/>
    <x v="0"/>
  </r>
  <r>
    <s v="SO - 0005204"/>
    <s v="Sklep stacjonarny"/>
    <s v="WARE-NBV1002"/>
    <d v="2023-08-18T00:00:00"/>
    <d v="2023-08-25T00:00:00"/>
    <d v="2023-08-28T00:00:00"/>
    <x v="10"/>
    <s v="Południe"/>
    <n v="3"/>
    <n v="64"/>
    <s v="Ramki na zdjęcia"/>
    <n v="7"/>
    <n v="0.15"/>
    <n v="5427"/>
    <n v="2170.8000000000002"/>
    <n v="37989"/>
    <n v="19374.39"/>
    <x v="0"/>
  </r>
  <r>
    <s v="SO - 0005205"/>
    <s v="Online"/>
    <s v="WARE-NMK1003"/>
    <d v="2023-08-19T00:00:00"/>
    <d v="2023-09-16T00:00:00"/>
    <d v="2023-09-25T00:00:00"/>
    <x v="4"/>
    <s v="Południe"/>
    <n v="3"/>
    <n v="140"/>
    <s v="Świeczniki"/>
    <n v="7"/>
    <n v="0.05"/>
    <n v="2378.5"/>
    <n v="1403.3150000000001"/>
    <n v="16649.5"/>
    <n v="6484.9802499999996"/>
    <x v="1"/>
  </r>
  <r>
    <s v="SO - 0005206"/>
    <s v="Sklep stacjonarny"/>
    <s v="WARE-XYS1001"/>
    <d v="2023-08-19T00:00:00"/>
    <d v="2023-09-09T00:00:00"/>
    <d v="2023-09-12T00:00:00"/>
    <x v="15"/>
    <s v="Północny Wschód"/>
    <n v="43"/>
    <n v="42"/>
    <s v="Szkło stołowe"/>
    <n v="5"/>
    <n v="7.4999999999999997E-2"/>
    <n v="5038.3999999999996"/>
    <n v="2418.4319999999998"/>
    <n v="25192"/>
    <n v="12117.352000000001"/>
    <x v="1"/>
  </r>
  <r>
    <s v="SO - 0005207"/>
    <s v="Online"/>
    <s v="WARE-XYS1001"/>
    <d v="2023-08-19T00:00:00"/>
    <d v="2023-08-27T00:00:00"/>
    <d v="2023-08-28T00:00:00"/>
    <x v="17"/>
    <s v="Zachód"/>
    <n v="32"/>
    <n v="9"/>
    <s v="Lampy stołowe"/>
    <n v="1"/>
    <n v="0.05"/>
    <n v="857.6"/>
    <n v="497.40800000000002"/>
    <n v="857.6"/>
    <n v="342.18239999999997"/>
    <x v="1"/>
  </r>
  <r>
    <s v="SO - 0005208"/>
    <s v="Sklep stacjonarny"/>
    <s v="WARE-NMK1003"/>
    <d v="2023-08-19T00:00:00"/>
    <d v="2023-08-31T00:00:00"/>
    <d v="2023-09-02T00:00:00"/>
    <x v="10"/>
    <s v="Południe"/>
    <n v="39"/>
    <n v="147"/>
    <s v="Kieliszki do koktajli"/>
    <n v="8"/>
    <n v="0.2"/>
    <n v="1728.6"/>
    <n v="1417.452"/>
    <n v="13828.8"/>
    <n v="1991.3471999999995"/>
    <x v="0"/>
  </r>
  <r>
    <s v="SO - 0005209"/>
    <s v="Sklep stacjonarny"/>
    <s v="WARE-UHY1004"/>
    <d v="2023-08-19T00:00:00"/>
    <d v="2023-08-29T00:00:00"/>
    <d v="2023-09-06T00:00:00"/>
    <x v="15"/>
    <s v="Północny Wschód"/>
    <n v="11"/>
    <n v="241"/>
    <s v="Audio"/>
    <n v="5"/>
    <n v="7.4999999999999997E-2"/>
    <n v="221.1"/>
    <n v="163.614"/>
    <n v="1105.5"/>
    <n v="265.87274999999994"/>
    <x v="1"/>
  </r>
  <r>
    <s v="SO - 0005210"/>
    <s v="Sklep stacjonarny"/>
    <s v="WARE-UHY1004"/>
    <d v="2023-08-19T00:00:00"/>
    <d v="2023-09-15T00:00:00"/>
    <d v="2023-09-22T00:00:00"/>
    <x v="10"/>
    <s v="Południe"/>
    <n v="36"/>
    <n v="249"/>
    <s v="Szkło stołowe"/>
    <n v="4"/>
    <n v="0.05"/>
    <n v="1118.9000000000001"/>
    <n v="637.77300000000002"/>
    <n v="4475.6000000000004"/>
    <n v="1828.2826000000002"/>
    <x v="1"/>
  </r>
  <r>
    <s v="SO - 0005211"/>
    <s v="Dystrybutor"/>
    <s v="WARE-NMK1003"/>
    <d v="2023-08-19T00:00:00"/>
    <d v="2023-09-11T00:00:00"/>
    <d v="2023-09-21T00:00:00"/>
    <x v="23"/>
    <s v="Środkowy Zachód"/>
    <n v="20"/>
    <n v="153"/>
    <s v="Koce"/>
    <n v="6"/>
    <n v="0.1"/>
    <n v="207.7"/>
    <n v="137.08199999999999"/>
    <n v="1246.1999999999998"/>
    <n v="381.3372"/>
    <x v="0"/>
  </r>
  <r>
    <s v="SO - 0005212"/>
    <s v="Online"/>
    <s v="WARE-NBV1002"/>
    <d v="2023-08-19T00:00:00"/>
    <d v="2023-09-15T00:00:00"/>
    <d v="2023-09-20T00:00:00"/>
    <x v="27"/>
    <s v="Zachód"/>
    <n v="36"/>
    <n v="85"/>
    <s v="Telefony"/>
    <n v="3"/>
    <n v="0.05"/>
    <n v="1051.9000000000001"/>
    <n v="641.65899999999999"/>
    <n v="3155.7000000000003"/>
    <n v="1169.1868500000003"/>
    <x v="1"/>
  </r>
  <r>
    <s v="SO - 0005213"/>
    <s v="Dystrybutor"/>
    <s v="WARE-NMK1003"/>
    <d v="2023-08-20T00:00:00"/>
    <d v="2023-09-07T00:00:00"/>
    <d v="2023-09-12T00:00:00"/>
    <x v="24"/>
    <s v="Północny Wschód"/>
    <n v="43"/>
    <n v="140"/>
    <s v="Kwiaty"/>
    <n v="5"/>
    <n v="7.4999999999999997E-2"/>
    <n v="214.4"/>
    <n v="107.2"/>
    <n v="1072"/>
    <n v="495.8"/>
    <x v="1"/>
  </r>
  <r>
    <s v="SO - 0005214"/>
    <s v="Sklep stacjonarny"/>
    <s v="WARE-XYS1001"/>
    <d v="2023-08-20T00:00:00"/>
    <d v="2023-09-08T00:00:00"/>
    <d v="2023-09-16T00:00:00"/>
    <x v="16"/>
    <s v="Zachód"/>
    <n v="29"/>
    <n v="32"/>
    <s v="Ramki na zdjęcia"/>
    <n v="5"/>
    <n v="0.1"/>
    <n v="6485.6"/>
    <n v="4734.4880000000003"/>
    <n v="32428"/>
    <n v="7880.0040000000017"/>
    <x v="0"/>
  </r>
  <r>
    <s v="SO - 0005215"/>
    <s v="Sklep stacjonarny"/>
    <s v="WARE-UHY1004"/>
    <d v="2023-08-20T00:00:00"/>
    <d v="2023-09-08T00:00:00"/>
    <d v="2023-09-11T00:00:00"/>
    <x v="25"/>
    <s v="Środkowy Zachód"/>
    <n v="37"/>
    <n v="255"/>
    <s v="Naczynia do pieczenia"/>
    <n v="4"/>
    <n v="0.1"/>
    <n v="2706.8"/>
    <n v="1569.944"/>
    <n v="10827.2"/>
    <n v="4092.6816000000008"/>
    <x v="0"/>
  </r>
  <r>
    <s v="SO - 0005216"/>
    <s v="Dystrybutor"/>
    <s v="WARE-XYS1001"/>
    <d v="2023-08-20T00:00:00"/>
    <d v="2023-09-06T00:00:00"/>
    <d v="2023-09-15T00:00:00"/>
    <x v="7"/>
    <s v="Południe"/>
    <n v="10"/>
    <n v="49"/>
    <s v="Meble łazienkowe"/>
    <n v="8"/>
    <n v="7.4999999999999997E-2"/>
    <n v="951.4"/>
    <n v="589.86800000000005"/>
    <n v="7611.2"/>
    <n v="2675.3367999999996"/>
    <x v="1"/>
  </r>
  <r>
    <s v="SO - 0005217"/>
    <s v="Dystrybutor"/>
    <s v="WARE-PUJ1005"/>
    <d v="2023-08-20T00:00:00"/>
    <d v="2023-09-17T00:00:00"/>
    <d v="2023-09-25T00:00:00"/>
    <x v="24"/>
    <s v="Północny Wschód"/>
    <n v="7"/>
    <n v="268"/>
    <s v="Rzeźby"/>
    <n v="6"/>
    <n v="7.4999999999999997E-2"/>
    <n v="1983.2"/>
    <n v="1487.4"/>
    <n v="11899.2"/>
    <n v="2751.69"/>
    <x v="1"/>
  </r>
  <r>
    <s v="SO - 0005218"/>
    <s v="Dystrybutor"/>
    <s v="WARE-XYS1001"/>
    <d v="2023-08-20T00:00:00"/>
    <d v="2023-09-08T00:00:00"/>
    <d v="2023-09-12T00:00:00"/>
    <x v="23"/>
    <s v="Środkowy Zachód"/>
    <n v="41"/>
    <n v="45"/>
    <s v="TV i wideo"/>
    <n v="2"/>
    <n v="0.1"/>
    <n v="3872.6"/>
    <n v="2517.19"/>
    <n v="7745.2"/>
    <n v="2439.7379999999998"/>
    <x v="0"/>
  </r>
  <r>
    <s v="SO - 0005219"/>
    <s v="Online"/>
    <s v="WARE-UHY1004"/>
    <d v="2023-08-20T00:00:00"/>
    <d v="2023-09-16T00:00:00"/>
    <d v="2023-09-25T00:00:00"/>
    <x v="9"/>
    <s v="Środkowy Zachód"/>
    <n v="4"/>
    <n v="214"/>
    <s v="Kolekcje"/>
    <n v="5"/>
    <n v="7.4999999999999997E-2"/>
    <n v="3999.9"/>
    <n v="3119.922"/>
    <n v="19999.5"/>
    <n v="4069.8982500000006"/>
    <x v="1"/>
  </r>
  <r>
    <s v="SO - 0005220"/>
    <s v="Online"/>
    <s v="WARE-PUJ1005"/>
    <d v="2023-08-21T00:00:00"/>
    <d v="2023-09-09T00:00:00"/>
    <d v="2023-09-11T00:00:00"/>
    <x v="9"/>
    <s v="Środkowy Zachód"/>
    <n v="12"/>
    <n v="270"/>
    <s v="TV i wideo"/>
    <n v="5"/>
    <n v="0.3"/>
    <n v="2244.5"/>
    <n v="1773.155"/>
    <n v="11222.5"/>
    <n v="1649.7075000000002"/>
    <x v="0"/>
  </r>
  <r>
    <s v="SO - 0005221"/>
    <s v="Dystrybutor"/>
    <s v="WARE-NMK1003"/>
    <d v="2023-08-21T00:00:00"/>
    <d v="2023-08-23T00:00:00"/>
    <d v="2023-08-28T00:00:00"/>
    <x v="23"/>
    <s v="Środkowy Zachód"/>
    <n v="3"/>
    <n v="139"/>
    <s v="Koszykówka"/>
    <n v="3"/>
    <n v="7.4999999999999997E-2"/>
    <n v="1748.7"/>
    <n v="699.48"/>
    <n v="5246.1"/>
    <n v="2911.5855000000001"/>
    <x v="1"/>
  </r>
  <r>
    <s v="SO - 0005222"/>
    <s v="Online"/>
    <s v="WARE-XYS1001"/>
    <d v="2023-08-21T00:00:00"/>
    <d v="2023-09-01T00:00:00"/>
    <d v="2023-09-04T00:00:00"/>
    <x v="11"/>
    <s v="Środkowy Zachód"/>
    <n v="9"/>
    <n v="30"/>
    <s v="Ramki na ścianę"/>
    <n v="6"/>
    <n v="0.05"/>
    <n v="3845.8"/>
    <n v="1615.2360000000001"/>
    <n v="23074.800000000003"/>
    <n v="12714.214800000002"/>
    <x v="1"/>
  </r>
  <r>
    <s v="SO - 0005223"/>
    <s v="Sklep stacjonarny"/>
    <s v="WARE-NMK1003"/>
    <d v="2023-08-21T00:00:00"/>
    <d v="2023-09-02T00:00:00"/>
    <d v="2023-09-09T00:00:00"/>
    <x v="19"/>
    <s v="Północny Wschód"/>
    <n v="38"/>
    <n v="91"/>
    <s v="Wisiorki"/>
    <n v="4"/>
    <n v="7.4999999999999997E-2"/>
    <n v="2398.6"/>
    <n v="1990.838"/>
    <n v="9594.4"/>
    <n v="1508.7194"/>
    <x v="1"/>
  </r>
  <r>
    <s v="SO - 0005224"/>
    <s v="Sklep stacjonarny"/>
    <s v="WARE-NMK1003"/>
    <d v="2023-08-21T00:00:00"/>
    <d v="2023-08-29T00:00:00"/>
    <d v="2023-09-05T00:00:00"/>
    <x v="18"/>
    <s v="Północny Wschód"/>
    <n v="9"/>
    <n v="128"/>
    <s v="Akcesoria"/>
    <n v="8"/>
    <n v="7.4999999999999997E-2"/>
    <n v="5554.3"/>
    <n v="4276.8109999999997"/>
    <n v="44434.400000000001"/>
    <n v="9453.4186000000045"/>
    <x v="1"/>
  </r>
  <r>
    <s v="SO - 0005225"/>
    <s v="Online"/>
    <s v="WARE-MKL1006"/>
    <d v="2023-08-21T00:00:00"/>
    <d v="2023-09-03T00:00:00"/>
    <d v="2023-09-10T00:00:00"/>
    <x v="27"/>
    <s v="Zachód"/>
    <n v="31"/>
    <n v="345"/>
    <s v="Meble łazienkowe"/>
    <n v="4"/>
    <n v="0.15"/>
    <n v="3926.2"/>
    <n v="2630.5540000000001"/>
    <n v="15704.8"/>
    <n v="4405.1963999999989"/>
    <x v="0"/>
  </r>
  <r>
    <s v="SO - 0005226"/>
    <s v="Hurtownik"/>
    <s v="WARE-NMK1003"/>
    <d v="2023-08-21T00:00:00"/>
    <d v="2023-09-11T00:00:00"/>
    <d v="2023-09-12T00:00:00"/>
    <x v="8"/>
    <s v="Południe"/>
    <n v="28"/>
    <n v="157"/>
    <s v="Świeczniki"/>
    <n v="4"/>
    <n v="0.05"/>
    <n v="6231"/>
    <n v="3177.81"/>
    <n v="24924"/>
    <n v="11602.121999999999"/>
    <x v="1"/>
  </r>
  <r>
    <s v="SO - 0005227"/>
    <s v="Online"/>
    <s v="WARE-NMK1003"/>
    <d v="2023-08-21T00:00:00"/>
    <d v="2023-08-29T00:00:00"/>
    <d v="2023-09-03T00:00:00"/>
    <x v="22"/>
    <s v="Środkowy Zachód"/>
    <n v="33"/>
    <n v="138"/>
    <s v="Meble do jadalni"/>
    <n v="2"/>
    <n v="0.05"/>
    <n v="6056.8"/>
    <n v="4118.6239999999998"/>
    <n v="12113.6"/>
    <n v="3682.5344000000005"/>
    <x v="1"/>
  </r>
  <r>
    <s v="SO - 0005228"/>
    <s v="Sklep stacjonarny"/>
    <s v="WARE-PUJ1005"/>
    <d v="2023-08-22T00:00:00"/>
    <d v="2023-08-30T00:00:00"/>
    <d v="2023-09-01T00:00:00"/>
    <x v="0"/>
    <s v="Środkowy Zachód"/>
    <n v="32"/>
    <n v="273"/>
    <s v="Szkło stołowe"/>
    <n v="4"/>
    <n v="7.4999999999999997E-2"/>
    <n v="2552.6999999999998"/>
    <n v="1327.404"/>
    <n v="10210.799999999999"/>
    <n v="4533.5951999999997"/>
    <x v="1"/>
  </r>
  <r>
    <s v="SO - 0005229"/>
    <s v="Sklep stacjonarny"/>
    <s v="WARE-UHY1004"/>
    <d v="2023-08-22T00:00:00"/>
    <d v="2023-08-28T00:00:00"/>
    <d v="2023-08-31T00:00:00"/>
    <x v="10"/>
    <s v="Południe"/>
    <n v="4"/>
    <n v="251"/>
    <s v="Kwiaty"/>
    <n v="7"/>
    <n v="0.05"/>
    <n v="1038.5"/>
    <n v="882.72500000000002"/>
    <n v="7269.5"/>
    <n v="1035.9037499999997"/>
    <x v="1"/>
  </r>
  <r>
    <s v="SO - 0005230"/>
    <s v="Sklep stacjonarny"/>
    <s v="WARE-UHY1004"/>
    <d v="2023-08-22T00:00:00"/>
    <d v="2023-09-07T00:00:00"/>
    <d v="2023-09-08T00:00:00"/>
    <x v="14"/>
    <s v="Północny Wschód"/>
    <n v="50"/>
    <n v="245"/>
    <s v="Naczynia do pieczenia"/>
    <n v="3"/>
    <n v="7.4999999999999997E-2"/>
    <n v="6244.4"/>
    <n v="5182.8519999999999"/>
    <n v="18733.199999999997"/>
    <n v="2945.7956999999997"/>
    <x v="1"/>
  </r>
  <r>
    <s v="SO - 0005231"/>
    <s v="Sklep stacjonarny"/>
    <s v="WARE-NMK1003"/>
    <d v="2023-08-22T00:00:00"/>
    <d v="2023-09-17T00:00:00"/>
    <d v="2023-09-23T00:00:00"/>
    <x v="25"/>
    <s v="Środkowy Zachód"/>
    <n v="11"/>
    <n v="180"/>
    <s v="Pufy"/>
    <n v="8"/>
    <n v="0.05"/>
    <n v="3852.5"/>
    <n v="1926.25"/>
    <n v="30820"/>
    <n v="14639.5"/>
    <x v="1"/>
  </r>
  <r>
    <s v="SO - 0005232"/>
    <s v="Sklep stacjonarny"/>
    <s v="WARE-XYS1001"/>
    <d v="2023-08-22T00:00:00"/>
    <d v="2023-09-12T00:00:00"/>
    <d v="2023-09-17T00:00:00"/>
    <x v="10"/>
    <s v="Południe"/>
    <n v="29"/>
    <n v="54"/>
    <s v="Poduszki meblowe"/>
    <n v="5"/>
    <n v="0.1"/>
    <n v="3906.1"/>
    <n v="2812.3919999999998"/>
    <n v="19530.5"/>
    <n v="4921.6860000000006"/>
    <x v="0"/>
  </r>
  <r>
    <s v="SO - 0005233"/>
    <s v="Dystrybutor"/>
    <s v="WARE-NMK1003"/>
    <d v="2023-08-22T00:00:00"/>
    <d v="2023-09-19T00:00:00"/>
    <d v="2023-09-26T00:00:00"/>
    <x v="24"/>
    <s v="Północny Wschód"/>
    <n v="27"/>
    <n v="176"/>
    <s v="Kolekcje"/>
    <n v="1"/>
    <n v="0.2"/>
    <n v="227.8"/>
    <n v="111.622"/>
    <n v="227.8"/>
    <n v="92.942400000000021"/>
    <x v="0"/>
  </r>
  <r>
    <s v="SO - 0005234"/>
    <s v="Sklep stacjonarny"/>
    <s v="WARE-NMK1003"/>
    <d v="2023-08-22T00:00:00"/>
    <d v="2023-09-06T00:00:00"/>
    <d v="2023-09-08T00:00:00"/>
    <x v="15"/>
    <s v="Północny Wschód"/>
    <n v="47"/>
    <n v="186"/>
    <s v="Świąteczne"/>
    <n v="6"/>
    <n v="0.1"/>
    <n v="3457.2"/>
    <n v="1486.596"/>
    <n v="20743.199999999997"/>
    <n v="10641.2616"/>
    <x v="0"/>
  </r>
  <r>
    <s v="SO - 0005235"/>
    <s v="Sklep stacjonarny"/>
    <s v="WARE-NMK1003"/>
    <d v="2023-08-22T00:00:00"/>
    <d v="2023-09-15T00:00:00"/>
    <d v="2023-09-18T00:00:00"/>
    <x v="19"/>
    <s v="Północny Wschód"/>
    <n v="32"/>
    <n v="199"/>
    <s v="Ramki na ścianę"/>
    <n v="8"/>
    <n v="0.05"/>
    <n v="2412"/>
    <n v="1712.52"/>
    <n v="19296"/>
    <n v="5316.0479999999998"/>
    <x v="1"/>
  </r>
  <r>
    <s v="SO - 0005236"/>
    <s v="Hurtownik"/>
    <s v="WARE-NMK1003"/>
    <d v="2023-08-23T00:00:00"/>
    <d v="2023-09-11T00:00:00"/>
    <d v="2023-09-15T00:00:00"/>
    <x v="8"/>
    <s v="Południe"/>
    <n v="39"/>
    <n v="193"/>
    <s v="Baseball"/>
    <n v="5"/>
    <n v="0.2"/>
    <n v="4006.6"/>
    <n v="3285.4119999999998"/>
    <n v="20033"/>
    <n v="2884.7520000000004"/>
    <x v="0"/>
  </r>
  <r>
    <s v="SO - 0005237"/>
    <s v="Sklep stacjonarny"/>
    <s v="WARE-MKL1006"/>
    <d v="2023-08-23T00:00:00"/>
    <d v="2023-09-11T00:00:00"/>
    <d v="2023-09-17T00:00:00"/>
    <x v="19"/>
    <s v="Północny Wschód"/>
    <n v="41"/>
    <n v="367"/>
    <s v="Dekoracje zewnętrzne"/>
    <n v="4"/>
    <n v="7.4999999999999997E-2"/>
    <n v="261.3"/>
    <n v="107.133"/>
    <n v="1045.2"/>
    <n v="570.41790000000015"/>
    <x v="1"/>
  </r>
  <r>
    <s v="SO - 0005238"/>
    <s v="Online"/>
    <s v="WARE-NBV1002"/>
    <d v="2023-08-23T00:00:00"/>
    <d v="2023-09-14T00:00:00"/>
    <d v="2023-09-17T00:00:00"/>
    <x v="4"/>
    <s v="Południe"/>
    <n v="40"/>
    <n v="86"/>
    <s v="Wazy"/>
    <n v="5"/>
    <n v="0.05"/>
    <n v="938"/>
    <n v="534.66"/>
    <n v="4690"/>
    <n v="1915.8650000000002"/>
    <x v="1"/>
  </r>
  <r>
    <s v="SO - 0005239"/>
    <s v="Online"/>
    <s v="WARE-PUJ1005"/>
    <d v="2023-08-23T00:00:00"/>
    <d v="2023-09-10T00:00:00"/>
    <d v="2023-09-19T00:00:00"/>
    <x v="27"/>
    <s v="Zachód"/>
    <n v="15"/>
    <n v="269"/>
    <s v="Wazy"/>
    <n v="3"/>
    <n v="0.05"/>
    <n v="3028.4"/>
    <n v="2150.1640000000002"/>
    <n v="9085.2000000000007"/>
    <n v="2502.9725999999996"/>
    <x v="1"/>
  </r>
  <r>
    <s v="SO - 0005240"/>
    <s v="Online"/>
    <s v="WARE-XYS1001"/>
    <d v="2023-08-23T00:00:00"/>
    <d v="2023-09-12T00:00:00"/>
    <d v="2023-09-13T00:00:00"/>
    <x v="27"/>
    <s v="Zachód"/>
    <n v="19"/>
    <n v="31"/>
    <s v="Telefony"/>
    <n v="8"/>
    <n v="0.1"/>
    <n v="2546"/>
    <n v="1476.68"/>
    <n v="20368"/>
    <n v="7699.1039999999994"/>
    <x v="0"/>
  </r>
  <r>
    <s v="SO - 0005241"/>
    <s v="Online"/>
    <s v="WARE-NBV1002"/>
    <d v="2023-08-23T00:00:00"/>
    <d v="2023-09-05T00:00:00"/>
    <d v="2023-09-14T00:00:00"/>
    <x v="12"/>
    <s v="Zachód"/>
    <n v="24"/>
    <n v="67"/>
    <s v="Naczynia kuchenne"/>
    <n v="1"/>
    <n v="0.2"/>
    <n v="214.4"/>
    <n v="124.352"/>
    <n v="214.4"/>
    <n v="72.03840000000001"/>
    <x v="0"/>
  </r>
  <r>
    <s v="SO - 0005242"/>
    <s v="Online"/>
    <s v="WARE-NMK1003"/>
    <d v="2023-08-23T00:00:00"/>
    <d v="2023-09-15T00:00:00"/>
    <d v="2023-09-16T00:00:00"/>
    <x v="17"/>
    <s v="Zachód"/>
    <n v="32"/>
    <n v="132"/>
    <s v="Toaletki"/>
    <n v="6"/>
    <n v="0.1"/>
    <n v="214.4"/>
    <n v="96.48"/>
    <n v="1286.4000000000001"/>
    <n v="636.76800000000003"/>
    <x v="0"/>
  </r>
  <r>
    <s v="SO - 0005243"/>
    <s v="Online"/>
    <s v="WARE-UHY1004"/>
    <d v="2023-08-24T00:00:00"/>
    <d v="2023-09-11T00:00:00"/>
    <d v="2023-09-19T00:00:00"/>
    <x v="21"/>
    <s v="Południe"/>
    <n v="25"/>
    <n v="217"/>
    <s v="Wazy"/>
    <n v="5"/>
    <n v="0.05"/>
    <n v="3845.8"/>
    <n v="1922.9"/>
    <n v="19229"/>
    <n v="9133.7749999999996"/>
    <x v="1"/>
  </r>
  <r>
    <s v="SO - 0005244"/>
    <s v="Hurtownik"/>
    <s v="WARE-XYS1001"/>
    <d v="2023-08-24T00:00:00"/>
    <d v="2023-09-01T00:00:00"/>
    <d v="2023-09-09T00:00:00"/>
    <x v="8"/>
    <s v="Południe"/>
    <n v="43"/>
    <n v="18"/>
    <s v="Szkło stołowe"/>
    <n v="3"/>
    <n v="0.05"/>
    <n v="1038.5"/>
    <n v="737.33500000000004"/>
    <n v="3115.5"/>
    <n v="858.32024999999987"/>
    <x v="1"/>
  </r>
  <r>
    <s v="SO - 0005245"/>
    <s v="Sklep stacjonarny"/>
    <s v="WARE-MKL1006"/>
    <d v="2023-08-24T00:00:00"/>
    <d v="2023-09-05T00:00:00"/>
    <d v="2023-09-10T00:00:00"/>
    <x v="14"/>
    <s v="Północny Wschód"/>
    <n v="10"/>
    <n v="338"/>
    <s v="Półmiski"/>
    <n v="8"/>
    <n v="0.2"/>
    <n v="234.5"/>
    <n v="93.8"/>
    <n v="1876"/>
    <n v="900.48"/>
    <x v="0"/>
  </r>
  <r>
    <s v="SO - 0005246"/>
    <s v="Dystrybutor"/>
    <s v="WARE-NMK1003"/>
    <d v="2023-08-24T00:00:00"/>
    <d v="2023-09-01T00:00:00"/>
    <d v="2023-09-09T00:00:00"/>
    <x v="24"/>
    <s v="Północny Wschód"/>
    <n v="15"/>
    <n v="187"/>
    <s v="Lustra"/>
    <n v="5"/>
    <n v="0.05"/>
    <n v="904.5"/>
    <n v="443.20499999999998"/>
    <n v="4522.5"/>
    <n v="2191.1512499999999"/>
    <x v="1"/>
  </r>
  <r>
    <s v="SO - 0005247"/>
    <s v="Sklep stacjonarny"/>
    <s v="WARE-NMK1003"/>
    <d v="2023-08-24T00:00:00"/>
    <d v="2023-09-13T00:00:00"/>
    <d v="2023-09-15T00:00:00"/>
    <x v="1"/>
    <s v="Zachód"/>
    <n v="17"/>
    <n v="112"/>
    <s v="Świeczniki"/>
    <n v="3"/>
    <n v="7.4999999999999997E-2"/>
    <n v="1728.6"/>
    <n v="1019.874"/>
    <n v="5185.7999999999993"/>
    <n v="1966.7146499999999"/>
    <x v="1"/>
  </r>
  <r>
    <s v="SO - 0005248"/>
    <s v="Sklep stacjonarny"/>
    <s v="WARE-UHY1004"/>
    <d v="2023-08-24T00:00:00"/>
    <d v="2023-09-13T00:00:00"/>
    <d v="2023-09-20T00:00:00"/>
    <x v="0"/>
    <s v="Środkowy Zachód"/>
    <n v="6"/>
    <n v="245"/>
    <s v="Akcesoria"/>
    <n v="4"/>
    <n v="0.05"/>
    <n v="743.7"/>
    <n v="312.35399999999998"/>
    <n v="2974.8"/>
    <n v="1639.1148000000001"/>
    <x v="1"/>
  </r>
  <r>
    <s v="SO - 0005249"/>
    <s v="Sklep stacjonarny"/>
    <s v="WARE-XYS1001"/>
    <d v="2023-08-25T00:00:00"/>
    <d v="2023-08-27T00:00:00"/>
    <d v="2023-09-01T00:00:00"/>
    <x v="14"/>
    <s v="Północny Wschód"/>
    <n v="15"/>
    <n v="9"/>
    <s v="Baseball"/>
    <n v="8"/>
    <n v="0.2"/>
    <n v="1192.5999999999999"/>
    <n v="632.07799999999997"/>
    <n v="9540.7999999999993"/>
    <n v="3587.3407999999999"/>
    <x v="0"/>
  </r>
  <r>
    <s v="SO - 0005250"/>
    <s v="Sklep stacjonarny"/>
    <s v="WARE-UHY1004"/>
    <d v="2023-08-25T00:00:00"/>
    <d v="2023-09-06T00:00:00"/>
    <d v="2023-09-13T00:00:00"/>
    <x v="10"/>
    <s v="Południe"/>
    <n v="28"/>
    <n v="206"/>
    <s v="Półmiski"/>
    <n v="3"/>
    <n v="7.4999999999999997E-2"/>
    <n v="2211"/>
    <n v="1392.93"/>
    <n v="6633"/>
    <n v="2270.1442500000003"/>
    <x v="1"/>
  </r>
  <r>
    <s v="SO - 0005251"/>
    <s v="Sklep stacjonarny"/>
    <s v="WARE-NMK1003"/>
    <d v="2023-08-25T00:00:00"/>
    <d v="2023-08-28T00:00:00"/>
    <d v="2023-09-03T00:00:00"/>
    <x v="6"/>
    <s v="Zachód"/>
    <n v="1"/>
    <n v="110"/>
    <s v="Naczynia do pieczenia"/>
    <n v="7"/>
    <n v="0.1"/>
    <n v="837.5"/>
    <n v="502.5"/>
    <n v="5862.5"/>
    <n v="2110.5"/>
    <x v="0"/>
  </r>
  <r>
    <s v="SO - 0005252"/>
    <s v="Sklep stacjonarny"/>
    <s v="WARE-NMK1003"/>
    <d v="2023-08-25T00:00:00"/>
    <d v="2023-08-30T00:00:00"/>
    <d v="2023-09-06T00:00:00"/>
    <x v="26"/>
    <s v="Południe"/>
    <n v="45"/>
    <n v="178"/>
    <s v="Obrusy"/>
    <n v="7"/>
    <n v="0.05"/>
    <n v="2505.8000000000002"/>
    <n v="1603.712"/>
    <n v="17540.600000000002"/>
    <n v="5998.8852000000015"/>
    <x v="1"/>
  </r>
  <r>
    <s v="SO - 0005253"/>
    <s v="Hurtownik"/>
    <s v="WARE-NMK1003"/>
    <d v="2023-08-25T00:00:00"/>
    <d v="2023-09-11T00:00:00"/>
    <d v="2023-09-15T00:00:00"/>
    <x v="2"/>
    <s v="Północny Wschód"/>
    <n v="33"/>
    <n v="156"/>
    <s v="Toaletki"/>
    <n v="1"/>
    <n v="0.1"/>
    <n v="194.3"/>
    <n v="114.637"/>
    <n v="194.3"/>
    <n v="71.696700000000007"/>
    <x v="0"/>
  </r>
  <r>
    <s v="SO - 0005254"/>
    <s v="Online"/>
    <s v="WARE-XYS1001"/>
    <d v="2023-08-25T00:00:00"/>
    <d v="2023-09-03T00:00:00"/>
    <d v="2023-09-12T00:00:00"/>
    <x v="27"/>
    <s v="Zachód"/>
    <n v="35"/>
    <n v="16"/>
    <s v="Ramki na ścianę"/>
    <n v="3"/>
    <n v="7.4999999999999997E-2"/>
    <n v="1969.8"/>
    <n v="1181.8800000000001"/>
    <n v="5909.4"/>
    <n v="2186.4779999999996"/>
    <x v="1"/>
  </r>
  <r>
    <s v="SO - 0005255"/>
    <s v="Online"/>
    <s v="WARE-XYS1001"/>
    <d v="2023-08-25T00:00:00"/>
    <d v="2023-09-19T00:00:00"/>
    <d v="2023-09-27T00:00:00"/>
    <x v="5"/>
    <s v="Północny Wschód"/>
    <n v="13"/>
    <n v="21"/>
    <s v="Meble ogrodowe"/>
    <n v="2"/>
    <n v="7.4999999999999997E-2"/>
    <n v="1929.6"/>
    <n v="1485.7919999999999"/>
    <n v="3859.2"/>
    <n v="821.04480000000001"/>
    <x v="1"/>
  </r>
  <r>
    <s v="SO - 0005256"/>
    <s v="Sklep stacjonarny"/>
    <s v="WARE-PUJ1005"/>
    <d v="2023-08-25T00:00:00"/>
    <d v="2023-09-01T00:00:00"/>
    <d v="2023-09-06T00:00:00"/>
    <x v="6"/>
    <s v="Zachód"/>
    <n v="21"/>
    <n v="315"/>
    <s v="Ozdoby"/>
    <n v="2"/>
    <n v="0.1"/>
    <n v="207.7"/>
    <n v="95.542000000000002"/>
    <n v="415.4"/>
    <n v="201.88439999999997"/>
    <x v="0"/>
  </r>
  <r>
    <s v="SO - 0005257"/>
    <s v="Sklep stacjonarny"/>
    <s v="WARE-UHY1004"/>
    <d v="2023-08-25T00:00:00"/>
    <d v="2023-09-03T00:00:00"/>
    <d v="2023-09-07T00:00:00"/>
    <x v="1"/>
    <s v="Zachód"/>
    <n v="33"/>
    <n v="229"/>
    <s v="Szkło stołowe"/>
    <n v="7"/>
    <n v="7.4999999999999997E-2"/>
    <n v="3906.1"/>
    <n v="3046.7579999999998"/>
    <n v="27342.7"/>
    <n v="5564.23945"/>
    <x v="1"/>
  </r>
  <r>
    <s v="SO - 0005258"/>
    <s v="Hurtownik"/>
    <s v="WARE-PUJ1005"/>
    <d v="2023-08-25T00:00:00"/>
    <d v="2023-09-03T00:00:00"/>
    <d v="2023-09-06T00:00:00"/>
    <x v="2"/>
    <s v="Północny Wschód"/>
    <n v="14"/>
    <n v="281"/>
    <s v="Meble sypialniane"/>
    <n v="3"/>
    <n v="0.4"/>
    <n v="3879.3"/>
    <n v="3025.8539999999998"/>
    <n v="11637.900000000001"/>
    <n v="1536.2028000000007"/>
    <x v="0"/>
  </r>
  <r>
    <s v="SO - 0005259"/>
    <s v="Sklep stacjonarny"/>
    <s v="WARE-NBV1002"/>
    <d v="2023-08-25T00:00:00"/>
    <d v="2023-08-27T00:00:00"/>
    <d v="2023-09-05T00:00:00"/>
    <x v="19"/>
    <s v="Północny Wschód"/>
    <n v="48"/>
    <n v="76"/>
    <s v="Szafy"/>
    <n v="8"/>
    <n v="0.05"/>
    <n v="2438.8000000000002"/>
    <n v="1999.816"/>
    <n v="19510.400000000001"/>
    <n v="3336.2784000000011"/>
    <x v="1"/>
  </r>
  <r>
    <s v="SO - 0005260"/>
    <s v="Online"/>
    <s v="WARE-UHY1004"/>
    <d v="2023-08-26T00:00:00"/>
    <d v="2023-09-12T00:00:00"/>
    <d v="2023-09-15T00:00:00"/>
    <x v="21"/>
    <s v="Południe"/>
    <n v="12"/>
    <n v="261"/>
    <s v="Kwiaty"/>
    <n v="7"/>
    <n v="0.05"/>
    <n v="2278"/>
    <n v="1070.6600000000001"/>
    <n v="15946"/>
    <n v="8028.8109999999988"/>
    <x v="1"/>
  </r>
  <r>
    <s v="SO - 0005261"/>
    <s v="Sklep stacjonarny"/>
    <s v="WARE-NMK1003"/>
    <d v="2023-08-26T00:00:00"/>
    <d v="2023-09-22T00:00:00"/>
    <d v="2023-09-28T00:00:00"/>
    <x v="0"/>
    <s v="Środkowy Zachód"/>
    <n v="33"/>
    <n v="143"/>
    <s v="Kolekcje"/>
    <n v="5"/>
    <n v="7.4999999999999997E-2"/>
    <n v="6237.7"/>
    <n v="4803.0290000000005"/>
    <n v="31188.5"/>
    <n v="6635.353374999997"/>
    <x v="1"/>
  </r>
  <r>
    <s v="SO - 0005262"/>
    <s v="Online"/>
    <s v="WARE-PUJ1005"/>
    <d v="2023-08-26T00:00:00"/>
    <d v="2023-08-30T00:00:00"/>
    <d v="2023-09-08T00:00:00"/>
    <x v="12"/>
    <s v="Zachód"/>
    <n v="7"/>
    <n v="262"/>
    <s v="Pufy"/>
    <n v="4"/>
    <n v="0.05"/>
    <n v="5098.7"/>
    <n v="4180.9340000000002"/>
    <n v="20394.8"/>
    <n v="3487.5107999999982"/>
    <x v="1"/>
  </r>
  <r>
    <s v="SO - 0005263"/>
    <s v="Dystrybutor"/>
    <s v="WARE-PUJ1005"/>
    <d v="2023-08-26T00:00:00"/>
    <d v="2023-09-14T00:00:00"/>
    <d v="2023-09-18T00:00:00"/>
    <x v="7"/>
    <s v="Południe"/>
    <n v="10"/>
    <n v="311"/>
    <s v="Naczynia do pieczenia"/>
    <n v="1"/>
    <n v="7.4999999999999997E-2"/>
    <n v="1943"/>
    <n v="1515.54"/>
    <n v="1943"/>
    <n v="395.40050000000008"/>
    <x v="1"/>
  </r>
  <r>
    <s v="SO - 0005264"/>
    <s v="Online"/>
    <s v="WARE-UHY1004"/>
    <d v="2023-08-26T00:00:00"/>
    <d v="2023-09-23T00:00:00"/>
    <d v="2023-10-02T00:00:00"/>
    <x v="21"/>
    <s v="Południe"/>
    <n v="23"/>
    <n v="209"/>
    <s v="Toaletki"/>
    <n v="6"/>
    <n v="0.05"/>
    <n v="824.1"/>
    <n v="354.363"/>
    <n v="4944.6000000000004"/>
    <n v="2677.5009"/>
    <x v="1"/>
  </r>
  <r>
    <s v="SO - 0005265"/>
    <s v="Dystrybutor"/>
    <s v="WARE-PUJ1005"/>
    <d v="2023-08-26T00:00:00"/>
    <d v="2023-08-31T00:00:00"/>
    <d v="2023-09-02T00:00:00"/>
    <x v="13"/>
    <s v="Środkowy Zachód"/>
    <n v="23"/>
    <n v="268"/>
    <s v="Koce"/>
    <n v="3"/>
    <n v="0.3"/>
    <n v="1072"/>
    <n v="600.32000000000005"/>
    <n v="3216"/>
    <n v="990.52799999999991"/>
    <x v="0"/>
  </r>
  <r>
    <s v="SO - 0005266"/>
    <s v="Sklep stacjonarny"/>
    <s v="WARE-NBV1002"/>
    <d v="2023-08-26T00:00:00"/>
    <d v="2023-09-16T00:00:00"/>
    <d v="2023-09-19T00:00:00"/>
    <x v="14"/>
    <s v="Północny Wschód"/>
    <n v="31"/>
    <n v="73"/>
    <s v="Kwiaty"/>
    <n v="6"/>
    <n v="0.15"/>
    <n v="2539.3000000000002"/>
    <n v="1904.4749999999999"/>
    <n v="15235.800000000001"/>
    <n v="3237.6075000000014"/>
    <x v="0"/>
  </r>
  <r>
    <s v="SO - 0005267"/>
    <s v="Online"/>
    <s v="WARE-XYS1001"/>
    <d v="2023-08-26T00:00:00"/>
    <d v="2023-09-22T00:00:00"/>
    <d v="2023-09-27T00:00:00"/>
    <x v="27"/>
    <s v="Zachód"/>
    <n v="21"/>
    <n v="45"/>
    <s v="Koce"/>
    <n v="3"/>
    <n v="7.4999999999999997E-2"/>
    <n v="2345"/>
    <n v="1195.95"/>
    <n v="7035"/>
    <n v="3188.61375"/>
    <x v="1"/>
  </r>
  <r>
    <s v="SO - 0005268"/>
    <s v="Hurtownik"/>
    <s v="WARE-PUJ1005"/>
    <d v="2023-08-26T00:00:00"/>
    <d v="2023-08-28T00:00:00"/>
    <d v="2023-09-04T00:00:00"/>
    <x v="20"/>
    <s v="Zachód"/>
    <n v="3"/>
    <n v="296"/>
    <s v="Kieliszki do koktajli"/>
    <n v="7"/>
    <n v="0.4"/>
    <n v="1025.0999999999999"/>
    <n v="563.80499999999995"/>
    <n v="7175.6999999999989"/>
    <n v="1937.4389999999996"/>
    <x v="0"/>
  </r>
  <r>
    <s v="SO - 0005269"/>
    <s v="Dystrybutor"/>
    <s v="WARE-XYS1001"/>
    <d v="2023-08-27T00:00:00"/>
    <d v="2023-09-13T00:00:00"/>
    <d v="2023-09-21T00:00:00"/>
    <x v="3"/>
    <s v="Środkowy Zachód"/>
    <n v="8"/>
    <n v="29"/>
    <s v="TV i wideo"/>
    <n v="8"/>
    <n v="0.05"/>
    <n v="991.6"/>
    <n v="545.38"/>
    <n v="7932.8"/>
    <n v="3391.2719999999999"/>
    <x v="1"/>
  </r>
  <r>
    <s v="SO - 0005270"/>
    <s v="Online"/>
    <s v="WARE-NBV1002"/>
    <d v="2023-08-27T00:00:00"/>
    <d v="2023-09-08T00:00:00"/>
    <d v="2023-09-10T00:00:00"/>
    <x v="4"/>
    <s v="Południe"/>
    <n v="8"/>
    <n v="85"/>
    <s v="Pufy"/>
    <n v="4"/>
    <n v="7.4999999999999997E-2"/>
    <n v="2345"/>
    <n v="1735.3"/>
    <n v="9380"/>
    <n v="2255.8900000000003"/>
    <x v="1"/>
  </r>
  <r>
    <s v="SO - 0005271"/>
    <s v="Sklep stacjonarny"/>
    <s v="WARE-XYS1001"/>
    <d v="2023-08-27T00:00:00"/>
    <d v="2023-09-11T00:00:00"/>
    <d v="2023-09-21T00:00:00"/>
    <x v="16"/>
    <s v="Zachód"/>
    <n v="44"/>
    <n v="20"/>
    <s v="Kolekcje"/>
    <n v="8"/>
    <n v="0.05"/>
    <n v="1701.8"/>
    <n v="1276.3499999999999"/>
    <n v="13614.4"/>
    <n v="3233.42"/>
    <x v="1"/>
  </r>
  <r>
    <s v="SO - 0005272"/>
    <s v="Sklep stacjonarny"/>
    <s v="WARE-NBV1002"/>
    <d v="2023-08-27T00:00:00"/>
    <d v="2023-09-24T00:00:00"/>
    <d v="2023-10-02T00:00:00"/>
    <x v="26"/>
    <s v="Południe"/>
    <n v="27"/>
    <n v="63"/>
    <s v="Przechowywanie wina"/>
    <n v="5"/>
    <n v="0.2"/>
    <n v="174.2"/>
    <n v="123.682"/>
    <n v="871"/>
    <n v="202.07199999999995"/>
    <x v="0"/>
  </r>
  <r>
    <s v="SO - 0005273"/>
    <s v="Sklep stacjonarny"/>
    <s v="WARE-PUJ1005"/>
    <d v="2023-08-27T00:00:00"/>
    <d v="2023-09-07T00:00:00"/>
    <d v="2023-09-13T00:00:00"/>
    <x v="16"/>
    <s v="Zachód"/>
    <n v="17"/>
    <n v="275"/>
    <s v="Pufy"/>
    <n v="7"/>
    <n v="0.15"/>
    <n v="1058.5999999999999"/>
    <n v="868.05200000000002"/>
    <n v="7410.1999999999989"/>
    <n v="1133.7605999999994"/>
    <x v="0"/>
  </r>
  <r>
    <s v="SO - 0005274"/>
    <s v="Dystrybutor"/>
    <s v="WARE-NBV1002"/>
    <d v="2023-08-27T00:00:00"/>
    <d v="2023-09-01T00:00:00"/>
    <d v="2023-09-04T00:00:00"/>
    <x v="13"/>
    <s v="Środkowy Zachód"/>
    <n v="3"/>
    <n v="64"/>
    <s v="Komputery"/>
    <n v="4"/>
    <n v="0.05"/>
    <n v="3966.4"/>
    <n v="2379.84"/>
    <n v="15865.6"/>
    <n v="6028.9279999999999"/>
    <x v="1"/>
  </r>
  <r>
    <s v="SO - 0005275"/>
    <s v="Dystrybutor"/>
    <s v="WARE-UHY1004"/>
    <d v="2023-08-28T00:00:00"/>
    <d v="2023-09-24T00:00:00"/>
    <d v="2023-09-30T00:00:00"/>
    <x v="24"/>
    <s v="Północny Wschód"/>
    <n v="19"/>
    <n v="227"/>
    <s v="Szkło stołowe"/>
    <n v="6"/>
    <n v="0.1"/>
    <n v="201"/>
    <n v="120.6"/>
    <n v="1206"/>
    <n v="434.16"/>
    <x v="0"/>
  </r>
  <r>
    <s v="SO - 0005276"/>
    <s v="Dystrybutor"/>
    <s v="WARE-NMK1003"/>
    <d v="2023-08-28T00:00:00"/>
    <d v="2023-09-21T00:00:00"/>
    <d v="2023-09-26T00:00:00"/>
    <x v="24"/>
    <s v="Północny Wschód"/>
    <n v="43"/>
    <n v="203"/>
    <s v="Zegary"/>
    <n v="8"/>
    <n v="0.1"/>
    <n v="2358.4"/>
    <n v="1462.2080000000001"/>
    <n v="18867.2"/>
    <n v="6452.5824000000002"/>
    <x v="0"/>
  </r>
  <r>
    <s v="SO - 0005277"/>
    <s v="Hurtownik"/>
    <s v="WARE-UHY1004"/>
    <d v="2023-08-28T00:00:00"/>
    <d v="2023-09-21T00:00:00"/>
    <d v="2023-09-27T00:00:00"/>
    <x v="20"/>
    <s v="Zachód"/>
    <n v="9"/>
    <n v="237"/>
    <s v="Poduszki meblowe"/>
    <n v="6"/>
    <n v="0.15"/>
    <n v="6257.8"/>
    <n v="3066.3220000000001"/>
    <n v="37546.800000000003"/>
    <n v="16276.537800000002"/>
    <x v="0"/>
  </r>
  <r>
    <s v="SO - 0005278"/>
    <s v="Sklep stacjonarny"/>
    <s v="WARE-UHY1004"/>
    <d v="2023-08-28T00:00:00"/>
    <d v="2023-09-19T00:00:00"/>
    <d v="2023-09-23T00:00:00"/>
    <x v="0"/>
    <s v="Środkowy Zachód"/>
    <n v="18"/>
    <n v="231"/>
    <s v="Meble łazienkowe"/>
    <n v="7"/>
    <n v="0.15"/>
    <n v="931.3"/>
    <n v="689.16200000000003"/>
    <n v="6519.0999999999995"/>
    <n v="1440.7210999999995"/>
    <x v="0"/>
  </r>
  <r>
    <s v="SO - 0005279"/>
    <s v="Online"/>
    <s v="WARE-XYS1001"/>
    <d v="2023-08-28T00:00:00"/>
    <d v="2023-09-01T00:00:00"/>
    <d v="2023-09-03T00:00:00"/>
    <x v="4"/>
    <s v="Południe"/>
    <n v="9"/>
    <n v="27"/>
    <s v="Świeczniki"/>
    <n v="1"/>
    <n v="0.05"/>
    <n v="1172.5"/>
    <n v="750.4"/>
    <n v="1172.5"/>
    <n v="400.995"/>
    <x v="1"/>
  </r>
  <r>
    <s v="SO - 0005280"/>
    <s v="Sklep stacjonarny"/>
    <s v="WARE-MKL1006"/>
    <d v="2023-08-29T00:00:00"/>
    <d v="2023-09-21T00:00:00"/>
    <d v="2023-09-24T00:00:00"/>
    <x v="16"/>
    <s v="Zachód"/>
    <n v="26"/>
    <n v="362"/>
    <s v="Lustra"/>
    <n v="4"/>
    <n v="0.1"/>
    <n v="1922.9"/>
    <n v="1288.3430000000001"/>
    <n v="7691.6"/>
    <n v="2284.4052000000001"/>
    <x v="0"/>
  </r>
  <r>
    <s v="SO - 0005281"/>
    <s v="Online"/>
    <s v="WARE-NBV1002"/>
    <d v="2023-08-29T00:00:00"/>
    <d v="2023-09-04T00:00:00"/>
    <d v="2023-09-12T00:00:00"/>
    <x v="17"/>
    <s v="Zachód"/>
    <n v="12"/>
    <n v="77"/>
    <s v="Poduszki meblowe"/>
    <n v="2"/>
    <n v="0.15"/>
    <n v="2747"/>
    <n v="1098.8"/>
    <n v="5494"/>
    <n v="2801.94"/>
    <x v="0"/>
  </r>
  <r>
    <s v="SO - 0005282"/>
    <s v="Sklep stacjonarny"/>
    <s v="WARE-UHY1004"/>
    <d v="2023-08-29T00:00:00"/>
    <d v="2023-09-08T00:00:00"/>
    <d v="2023-09-17T00:00:00"/>
    <x v="10"/>
    <s v="Południe"/>
    <n v="15"/>
    <n v="212"/>
    <s v="Ramki na ścianę"/>
    <n v="6"/>
    <n v="7.4999999999999997E-2"/>
    <n v="5272.9"/>
    <n v="2267.3470000000002"/>
    <n v="31637.399999999998"/>
    <n v="16680.819149999996"/>
    <x v="1"/>
  </r>
  <r>
    <s v="SO - 0005283"/>
    <s v="Sklep stacjonarny"/>
    <s v="WARE-NMK1003"/>
    <d v="2023-08-29T00:00:00"/>
    <d v="2023-09-04T00:00:00"/>
    <d v="2023-09-08T00:00:00"/>
    <x v="19"/>
    <s v="Północny Wschód"/>
    <n v="12"/>
    <n v="196"/>
    <s v="TV i wideo"/>
    <n v="7"/>
    <n v="0.1"/>
    <n v="2646.5"/>
    <n v="1640.83"/>
    <n v="18525.5"/>
    <n v="6335.7210000000005"/>
    <x v="0"/>
  </r>
  <r>
    <s v="SO - 0005284"/>
    <s v="Sklep stacjonarny"/>
    <s v="WARE-MKL1006"/>
    <d v="2023-08-29T00:00:00"/>
    <d v="2023-09-10T00:00:00"/>
    <d v="2023-09-11T00:00:00"/>
    <x v="10"/>
    <s v="Południe"/>
    <n v="50"/>
    <n v="342"/>
    <s v="Dekoracje zewnętrzne"/>
    <n v="2"/>
    <n v="0.1"/>
    <n v="3906.1"/>
    <n v="1874.9280000000001"/>
    <n v="7812.2"/>
    <n v="3656.1095999999998"/>
    <x v="0"/>
  </r>
  <r>
    <s v="SO - 0005285"/>
    <s v="Online"/>
    <s v="WARE-UHY1004"/>
    <d v="2023-08-29T00:00:00"/>
    <d v="2023-09-19T00:00:00"/>
    <d v="2023-09-20T00:00:00"/>
    <x v="5"/>
    <s v="Północny Wschód"/>
    <n v="9"/>
    <n v="233"/>
    <s v="Poduszki meblowe"/>
    <n v="2"/>
    <n v="7.4999999999999997E-2"/>
    <n v="1038.5"/>
    <n v="498.48"/>
    <n v="2077"/>
    <n v="999.03700000000003"/>
    <x v="1"/>
  </r>
  <r>
    <s v="SO - 0005286"/>
    <s v="Sklep stacjonarny"/>
    <s v="WARE-PUJ1005"/>
    <d v="2023-08-29T00:00:00"/>
    <d v="2023-09-06T00:00:00"/>
    <d v="2023-09-09T00:00:00"/>
    <x v="1"/>
    <s v="Zachód"/>
    <n v="35"/>
    <n v="284"/>
    <s v="Zapachy do domu"/>
    <n v="5"/>
    <n v="7.4999999999999997E-2"/>
    <n v="1159.0999999999999"/>
    <n v="486.822"/>
    <n v="5795.5"/>
    <n v="3109.2857499999996"/>
    <x v="1"/>
  </r>
  <r>
    <s v="SO - 0005287"/>
    <s v="Sklep stacjonarny"/>
    <s v="WARE-PUJ1005"/>
    <d v="2023-08-29T00:00:00"/>
    <d v="2023-09-11T00:00:00"/>
    <d v="2023-09-12T00:00:00"/>
    <x v="14"/>
    <s v="Północny Wschód"/>
    <n v="32"/>
    <n v="297"/>
    <s v="Pufy"/>
    <n v="6"/>
    <n v="0.4"/>
    <n v="2244.5"/>
    <n v="1167.1400000000001"/>
    <n v="13467"/>
    <n v="3878.4959999999996"/>
    <x v="0"/>
  </r>
  <r>
    <s v="SO - 0005288"/>
    <s v="Sklep stacjonarny"/>
    <s v="WARE-PUJ1005"/>
    <d v="2023-08-29T00:00:00"/>
    <d v="2023-09-20T00:00:00"/>
    <d v="2023-09-21T00:00:00"/>
    <x v="1"/>
    <s v="Zachód"/>
    <n v="17"/>
    <n v="288"/>
    <s v="Wisiorki"/>
    <n v="7"/>
    <n v="0.05"/>
    <n v="1708.5"/>
    <n v="1418.0550000000001"/>
    <n v="11959.5"/>
    <n v="1931.4592499999994"/>
    <x v="1"/>
  </r>
  <r>
    <s v="SO - 0005289"/>
    <s v="Online"/>
    <s v="WARE-NMK1003"/>
    <d v="2023-08-30T00:00:00"/>
    <d v="2023-09-15T00:00:00"/>
    <d v="2023-09-25T00:00:00"/>
    <x v="12"/>
    <s v="Zachód"/>
    <n v="43"/>
    <n v="109"/>
    <s v="Szafy"/>
    <n v="1"/>
    <n v="0.15"/>
    <n v="1038.5"/>
    <n v="830.8"/>
    <n v="1038.5"/>
    <n v="176.54500000000004"/>
    <x v="0"/>
  </r>
  <r>
    <s v="SO - 0005290"/>
    <s v="Online"/>
    <s v="WARE-NMK1003"/>
    <d v="2023-08-30T00:00:00"/>
    <d v="2023-09-16T00:00:00"/>
    <d v="2023-09-17T00:00:00"/>
    <x v="17"/>
    <s v="Zachód"/>
    <n v="38"/>
    <n v="138"/>
    <s v="Lustra"/>
    <n v="4"/>
    <n v="0.2"/>
    <n v="3832.4"/>
    <n v="2069.4960000000001"/>
    <n v="15329.6"/>
    <n v="5641.2928000000002"/>
    <x v="0"/>
  </r>
  <r>
    <s v="SO - 0005291"/>
    <s v="Online"/>
    <s v="WARE-NMK1003"/>
    <d v="2023-08-30T00:00:00"/>
    <d v="2023-09-24T00:00:00"/>
    <d v="2023-09-26T00:00:00"/>
    <x v="12"/>
    <s v="Zachód"/>
    <n v="14"/>
    <n v="173"/>
    <s v="Naczynia serwisowe"/>
    <n v="2"/>
    <n v="0.05"/>
    <n v="1815.7"/>
    <n v="1379.932"/>
    <n v="3631.4"/>
    <n v="827.95920000000001"/>
    <x v="1"/>
  </r>
  <r>
    <s v="SO - 0005292"/>
    <s v="Online"/>
    <s v="WARE-UHY1004"/>
    <d v="2023-08-30T00:00:00"/>
    <d v="2023-09-14T00:00:00"/>
    <d v="2023-09-20T00:00:00"/>
    <x v="12"/>
    <s v="Zachód"/>
    <n v="5"/>
    <n v="233"/>
    <s v="Świeczniki"/>
    <n v="8"/>
    <n v="7.4999999999999997E-2"/>
    <n v="1092.0999999999999"/>
    <n v="753.54899999999998"/>
    <n v="8736.7999999999993"/>
    <n v="2505.2773999999995"/>
    <x v="1"/>
  </r>
  <r>
    <s v="SO - 0005293"/>
    <s v="Dystrybutor"/>
    <s v="WARE-NMK1003"/>
    <d v="2023-08-30T00:00:00"/>
    <d v="2023-09-07T00:00:00"/>
    <d v="2023-09-11T00:00:00"/>
    <x v="24"/>
    <s v="Północny Wschód"/>
    <n v="35"/>
    <n v="177"/>
    <s v="Kieliszki do koktajli"/>
    <n v="5"/>
    <n v="0.1"/>
    <n v="1125.5999999999999"/>
    <n v="540.28800000000001"/>
    <n v="5628"/>
    <n v="2633.9039999999995"/>
    <x v="0"/>
  </r>
  <r>
    <s v="SO - 0005294"/>
    <s v="Sklep stacjonarny"/>
    <s v="WARE-PUJ1005"/>
    <d v="2023-08-30T00:00:00"/>
    <d v="2023-09-03T00:00:00"/>
    <d v="2023-09-04T00:00:00"/>
    <x v="6"/>
    <s v="Zachód"/>
    <n v="6"/>
    <n v="313"/>
    <s v="Kieliszki do koktajli"/>
    <n v="7"/>
    <n v="0.05"/>
    <n v="214.4"/>
    <n v="139.36000000000001"/>
    <n v="1500.8"/>
    <n v="499.01599999999996"/>
    <x v="1"/>
  </r>
  <r>
    <s v="SO - 0005295"/>
    <s v="Online"/>
    <s v="WARE-NBV1002"/>
    <d v="2023-08-31T00:00:00"/>
    <d v="2023-09-17T00:00:00"/>
    <d v="2023-09-22T00:00:00"/>
    <x v="11"/>
    <s v="Środkowy Zachód"/>
    <n v="44"/>
    <n v="69"/>
    <s v="Naczynia kuchenne"/>
    <n v="6"/>
    <n v="0.15"/>
    <n v="3477.3"/>
    <n v="2677.5210000000002"/>
    <n v="20863.800000000003"/>
    <n v="4078.8728999999998"/>
    <x v="0"/>
  </r>
  <r>
    <s v="SO - 0005296"/>
    <s v="Sklep stacjonarny"/>
    <s v="WARE-NMK1003"/>
    <d v="2023-08-31T00:00:00"/>
    <d v="2023-09-08T00:00:00"/>
    <d v="2023-09-16T00:00:00"/>
    <x v="10"/>
    <s v="Południe"/>
    <n v="24"/>
    <n v="108"/>
    <s v="Telefony"/>
    <n v="3"/>
    <n v="0.05"/>
    <n v="1005"/>
    <n v="713.55"/>
    <n v="3015"/>
    <n v="830.63250000000005"/>
    <x v="1"/>
  </r>
  <r>
    <s v="SO - 0005297"/>
    <s v="Hurtownik"/>
    <s v="WARE-NMK1003"/>
    <d v="2023-08-31T00:00:00"/>
    <d v="2023-09-24T00:00:00"/>
    <d v="2023-09-28T00:00:00"/>
    <x v="8"/>
    <s v="Południe"/>
    <n v="9"/>
    <n v="120"/>
    <s v="Poduszki meblowe"/>
    <n v="8"/>
    <n v="7.4999999999999997E-2"/>
    <n v="2606.3000000000002"/>
    <n v="1172.835"/>
    <n v="20850.400000000001"/>
    <n v="10607.641000000001"/>
    <x v="1"/>
  </r>
  <r>
    <s v="SO - 0005298"/>
    <s v="Sklep stacjonarny"/>
    <s v="WARE-XYS1001"/>
    <d v="2023-08-31T00:00:00"/>
    <d v="2023-09-26T00:00:00"/>
    <d v="2023-10-04T00:00:00"/>
    <x v="26"/>
    <s v="Południe"/>
    <n v="2"/>
    <n v="40"/>
    <s v="Półmiski"/>
    <n v="2"/>
    <n v="7.4999999999999997E-2"/>
    <n v="2586.1999999999998"/>
    <n v="2068.96"/>
    <n v="5172.3999999999996"/>
    <n v="956.89399999999966"/>
    <x v="1"/>
  </r>
  <r>
    <s v="SO - 0005299"/>
    <s v="Online"/>
    <s v="WARE-NMK1003"/>
    <d v="2023-08-31T00:00:00"/>
    <d v="2023-09-18T00:00:00"/>
    <d v="2023-09-25T00:00:00"/>
    <x v="27"/>
    <s v="Zachód"/>
    <n v="8"/>
    <n v="110"/>
    <s v="Obrusy"/>
    <n v="2"/>
    <n v="0.2"/>
    <n v="5909.4"/>
    <n v="4432.05"/>
    <n v="11818.8"/>
    <n v="2363.7599999999993"/>
    <x v="0"/>
  </r>
  <r>
    <s v="SO - 0005300"/>
    <s v="Online"/>
    <s v="WARE-NMK1003"/>
    <d v="2023-08-31T00:00:00"/>
    <d v="2023-09-20T00:00:00"/>
    <d v="2023-09-24T00:00:00"/>
    <x v="27"/>
    <s v="Zachód"/>
    <n v="34"/>
    <n v="202"/>
    <s v="Kolekcje"/>
    <n v="6"/>
    <n v="0.05"/>
    <n v="3879.3"/>
    <n v="1862.0640000000001"/>
    <n v="23275.800000000003"/>
    <n v="11498.245200000001"/>
    <x v="1"/>
  </r>
  <r>
    <s v="SO - 0005301"/>
    <s v="Sklep stacjonarny"/>
    <s v="WARE-XYS1001"/>
    <d v="2023-09-01T00:00:00"/>
    <d v="2023-09-12T00:00:00"/>
    <d v="2023-09-20T00:00:00"/>
    <x v="25"/>
    <s v="Środkowy Zachód"/>
    <n v="39"/>
    <n v="7"/>
    <s v="Kwiaty"/>
    <n v="1"/>
    <n v="0.1"/>
    <n v="254.6"/>
    <n v="175.67400000000001"/>
    <n v="254.6"/>
    <n v="71.033399999999986"/>
    <x v="0"/>
  </r>
  <r>
    <s v="SO - 0005302"/>
    <s v="Online"/>
    <s v="WARE-PUJ1005"/>
    <d v="2023-09-01T00:00:00"/>
    <d v="2023-09-05T00:00:00"/>
    <d v="2023-09-10T00:00:00"/>
    <x v="27"/>
    <s v="Zachód"/>
    <n v="1"/>
    <n v="326"/>
    <s v="Komputery"/>
    <n v="5"/>
    <n v="7.4999999999999997E-2"/>
    <n v="1755.4"/>
    <n v="1018.1319999999999"/>
    <n v="8777"/>
    <n v="3409.8645000000006"/>
    <x v="1"/>
  </r>
  <r>
    <s v="SO - 0005303"/>
    <s v="Online"/>
    <s v="WARE-UHY1004"/>
    <d v="2023-09-01T00:00:00"/>
    <d v="2023-09-05T00:00:00"/>
    <d v="2023-09-10T00:00:00"/>
    <x v="22"/>
    <s v="Środkowy Zachód"/>
    <n v="13"/>
    <n v="238"/>
    <s v="Baseball"/>
    <n v="4"/>
    <n v="7.4999999999999997E-2"/>
    <n v="958.1"/>
    <n v="479.05"/>
    <n v="3832.4"/>
    <n v="1772.4850000000001"/>
    <x v="1"/>
  </r>
  <r>
    <s v="SO - 0005304"/>
    <s v="Sklep stacjonarny"/>
    <s v="WARE-UHY1004"/>
    <d v="2023-09-01T00:00:00"/>
    <d v="2023-09-24T00:00:00"/>
    <d v="2023-09-29T00:00:00"/>
    <x v="0"/>
    <s v="Środkowy Zachód"/>
    <n v="27"/>
    <n v="255"/>
    <s v="Ozdoby"/>
    <n v="3"/>
    <n v="0.1"/>
    <n v="911.2"/>
    <n v="419.15199999999999"/>
    <n v="2733.6000000000004"/>
    <n v="1328.5296000000003"/>
    <x v="0"/>
  </r>
  <r>
    <s v="SO - 0005305"/>
    <s v="Hurtownik"/>
    <s v="WARE-NMK1003"/>
    <d v="2023-09-01T00:00:00"/>
    <d v="2023-09-11T00:00:00"/>
    <d v="2023-09-12T00:00:00"/>
    <x v="20"/>
    <s v="Zachód"/>
    <n v="46"/>
    <n v="95"/>
    <s v="Narzędzia barowe"/>
    <n v="3"/>
    <n v="0.1"/>
    <n v="971.5"/>
    <n v="446.89"/>
    <n v="2914.5"/>
    <n v="1416.4469999999999"/>
    <x v="0"/>
  </r>
  <r>
    <s v="SO - 0005306"/>
    <s v="Hurtownik"/>
    <s v="WARE-NMK1003"/>
    <d v="2023-09-01T00:00:00"/>
    <d v="2023-09-26T00:00:00"/>
    <d v="2023-09-27T00:00:00"/>
    <x v="8"/>
    <s v="Południe"/>
    <n v="24"/>
    <n v="148"/>
    <s v="Koce"/>
    <n v="2"/>
    <n v="0.15"/>
    <n v="254.6"/>
    <n v="216.41"/>
    <n v="509.2"/>
    <n v="64.922999999999988"/>
    <x v="0"/>
  </r>
  <r>
    <s v="SO - 0005307"/>
    <s v="Sklep stacjonarny"/>
    <s v="WARE-UHY1004"/>
    <d v="2023-09-01T00:00:00"/>
    <d v="2023-09-16T00:00:00"/>
    <d v="2023-09-18T00:00:00"/>
    <x v="26"/>
    <s v="Południe"/>
    <n v="23"/>
    <n v="241"/>
    <s v="Koce"/>
    <n v="5"/>
    <n v="7.4999999999999997E-2"/>
    <n v="201"/>
    <n v="100.5"/>
    <n v="1005"/>
    <n v="464.8125"/>
    <x v="1"/>
  </r>
  <r>
    <s v="SO - 0005308"/>
    <s v="Sklep stacjonarny"/>
    <s v="WARE-NMK1003"/>
    <d v="2023-09-01T00:00:00"/>
    <d v="2023-09-09T00:00:00"/>
    <d v="2023-09-11T00:00:00"/>
    <x v="16"/>
    <s v="Zachód"/>
    <n v="26"/>
    <n v="101"/>
    <s v="Obrusy"/>
    <n v="2"/>
    <n v="0.05"/>
    <n v="167.5"/>
    <n v="130.65"/>
    <n v="335"/>
    <n v="70.014999999999986"/>
    <x v="1"/>
  </r>
  <r>
    <s v="SO - 0005309"/>
    <s v="Sklep stacjonarny"/>
    <s v="WARE-MKL1006"/>
    <d v="2023-09-01T00:00:00"/>
    <d v="2023-09-28T00:00:00"/>
    <d v="2023-09-29T00:00:00"/>
    <x v="0"/>
    <s v="Środkowy Zachód"/>
    <n v="22"/>
    <n v="352"/>
    <s v="Kwiaty"/>
    <n v="6"/>
    <n v="7.4999999999999997E-2"/>
    <n v="3845.8"/>
    <n v="1653.694"/>
    <n v="23074.800000000003"/>
    <n v="12166.188300000003"/>
    <x v="1"/>
  </r>
  <r>
    <s v="SO - 0005310"/>
    <s v="Sklep stacjonarny"/>
    <s v="WARE-NBV1002"/>
    <d v="2023-09-01T00:00:00"/>
    <d v="2023-09-07T00:00:00"/>
    <d v="2023-09-15T00:00:00"/>
    <x v="10"/>
    <s v="Południe"/>
    <n v="39"/>
    <n v="84"/>
    <s v="Wisiorki"/>
    <n v="3"/>
    <n v="0.4"/>
    <n v="1165.8"/>
    <n v="722.79600000000005"/>
    <n v="3497.3999999999996"/>
    <n v="797.40719999999976"/>
    <x v="0"/>
  </r>
  <r>
    <s v="SO - 0005311"/>
    <s v="Dystrybutor"/>
    <s v="WARE-UHY1004"/>
    <d v="2023-09-02T00:00:00"/>
    <d v="2023-09-20T00:00:00"/>
    <d v="2023-09-23T00:00:00"/>
    <x v="3"/>
    <s v="Środkowy Zachód"/>
    <n v="9"/>
    <n v="239"/>
    <s v="Półmiski"/>
    <n v="1"/>
    <n v="0.1"/>
    <n v="1031.8"/>
    <n v="526.21799999999996"/>
    <n v="1031.8"/>
    <n v="455.02379999999999"/>
    <x v="0"/>
  </r>
  <r>
    <s v="SO - 0005312"/>
    <s v="Online"/>
    <s v="WARE-XYS1001"/>
    <d v="2023-09-02T00:00:00"/>
    <d v="2023-09-19T00:00:00"/>
    <d v="2023-09-22T00:00:00"/>
    <x v="4"/>
    <s v="Południe"/>
    <n v="36"/>
    <n v="45"/>
    <s v="Zapachy do domu"/>
    <n v="2"/>
    <n v="0.15"/>
    <n v="971.5"/>
    <n v="650.90499999999997"/>
    <n v="1943"/>
    <n v="545.01150000000007"/>
    <x v="0"/>
  </r>
  <r>
    <s v="SO - 0005313"/>
    <s v="Sklep stacjonarny"/>
    <s v="WARE-NBV1002"/>
    <d v="2023-09-02T00:00:00"/>
    <d v="2023-09-28T00:00:00"/>
    <d v="2023-10-06T00:00:00"/>
    <x v="10"/>
    <s v="Południe"/>
    <n v="4"/>
    <n v="71"/>
    <s v="Koce"/>
    <n v="8"/>
    <n v="0.15"/>
    <n v="1045.2"/>
    <n v="773.44799999999998"/>
    <n v="8361.6"/>
    <n v="1847.9136000000003"/>
    <x v="0"/>
  </r>
  <r>
    <s v="SO - 0005314"/>
    <s v="Online"/>
    <s v="WARE-NMK1003"/>
    <d v="2023-09-02T00:00:00"/>
    <d v="2023-09-19T00:00:00"/>
    <d v="2023-09-25T00:00:00"/>
    <x v="21"/>
    <s v="Południe"/>
    <n v="28"/>
    <n v="166"/>
    <s v="Poduszki meblowe"/>
    <n v="7"/>
    <n v="0.05"/>
    <n v="2680"/>
    <n v="2170.8000000000002"/>
    <n v="18760"/>
    <n v="3386.1799999999985"/>
    <x v="1"/>
  </r>
  <r>
    <s v="SO - 0005315"/>
    <s v="Hurtownik"/>
    <s v="WARE-NMK1003"/>
    <d v="2023-09-02T00:00:00"/>
    <d v="2023-09-16T00:00:00"/>
    <d v="2023-09-24T00:00:00"/>
    <x v="8"/>
    <s v="Południe"/>
    <n v="6"/>
    <n v="162"/>
    <s v="Wisiorki"/>
    <n v="3"/>
    <n v="0.05"/>
    <n v="261.3"/>
    <n v="222.10499999999999"/>
    <n v="783.90000000000009"/>
    <n v="111.70575000000005"/>
    <x v="1"/>
  </r>
  <r>
    <s v="SO - 0005316"/>
    <s v="Sklep stacjonarny"/>
    <s v="WARE-UHY1004"/>
    <d v="2023-09-02T00:00:00"/>
    <d v="2023-09-09T00:00:00"/>
    <d v="2023-09-19T00:00:00"/>
    <x v="18"/>
    <s v="Północny Wschód"/>
    <n v="16"/>
    <n v="223"/>
    <s v="Poduszki meblowe"/>
    <n v="4"/>
    <n v="0.05"/>
    <n v="6150.6"/>
    <n v="4428.4319999999998"/>
    <n v="24602.400000000001"/>
    <n v="6544.238400000002"/>
    <x v="1"/>
  </r>
  <r>
    <s v="SO - 0005317"/>
    <s v="Sklep stacjonarny"/>
    <s v="WARE-NMK1003"/>
    <d v="2023-09-02T00:00:00"/>
    <d v="2023-09-21T00:00:00"/>
    <d v="2023-09-24T00:00:00"/>
    <x v="16"/>
    <s v="Zachód"/>
    <n v="14"/>
    <n v="150"/>
    <s v="TV i wideo"/>
    <n v="3"/>
    <n v="0.15"/>
    <n v="207.7"/>
    <n v="137.08199999999999"/>
    <n v="623.09999999999991"/>
    <n v="180.07589999999999"/>
    <x v="0"/>
  </r>
  <r>
    <s v="SO - 0005318"/>
    <s v="Sklep stacjonarny"/>
    <s v="WARE-XYS1001"/>
    <d v="2023-09-02T00:00:00"/>
    <d v="2023-09-10T00:00:00"/>
    <d v="2023-09-12T00:00:00"/>
    <x v="16"/>
    <s v="Zachód"/>
    <n v="9"/>
    <n v="19"/>
    <s v="Ramki na zdjęcia"/>
    <n v="5"/>
    <n v="0.05"/>
    <n v="1085.4000000000001"/>
    <n v="445.01400000000001"/>
    <n v="5427"/>
    <n v="3041.8335000000002"/>
    <x v="1"/>
  </r>
  <r>
    <s v="SO - 0005319"/>
    <s v="Sklep stacjonarny"/>
    <s v="WARE-NBV1002"/>
    <d v="2023-09-02T00:00:00"/>
    <d v="2023-09-15T00:00:00"/>
    <d v="2023-09-17T00:00:00"/>
    <x v="25"/>
    <s v="Środkowy Zachód"/>
    <n v="38"/>
    <n v="59"/>
    <s v="Dywany"/>
    <n v="7"/>
    <n v="7.4999999999999997E-2"/>
    <n v="5969.7"/>
    <n v="4656.366"/>
    <n v="41787.9"/>
    <n v="8503.8376499999995"/>
    <x v="1"/>
  </r>
  <r>
    <s v="SO - 0005320"/>
    <s v="Online"/>
    <s v="WARE-NBV1002"/>
    <d v="2023-09-02T00:00:00"/>
    <d v="2023-09-30T00:00:00"/>
    <d v="2023-10-06T00:00:00"/>
    <x v="17"/>
    <s v="Zachód"/>
    <n v="12"/>
    <n v="59"/>
    <s v="Naczynia serwisowe"/>
    <n v="4"/>
    <n v="0.05"/>
    <n v="3584.5"/>
    <n v="2509.15"/>
    <n v="14338"/>
    <n v="4086.3299999999995"/>
    <x v="1"/>
  </r>
  <r>
    <s v="SO - 0005321"/>
    <s v="Dystrybutor"/>
    <s v="WARE-PUJ1005"/>
    <d v="2023-09-02T00:00:00"/>
    <d v="2023-09-10T00:00:00"/>
    <d v="2023-09-13T00:00:00"/>
    <x v="13"/>
    <s v="Środkowy Zachód"/>
    <n v="20"/>
    <n v="320"/>
    <s v="Meble ogrodowe"/>
    <n v="7"/>
    <n v="7.4999999999999997E-2"/>
    <n v="2318.1999999999998"/>
    <n v="1414.1020000000001"/>
    <n v="16227.399999999998"/>
    <n v="5854.0345499999985"/>
    <x v="1"/>
  </r>
  <r>
    <s v="SO - 0005322"/>
    <s v="Sklep stacjonarny"/>
    <s v="WARE-NMK1003"/>
    <d v="2023-09-02T00:00:00"/>
    <d v="2023-09-15T00:00:00"/>
    <d v="2023-09-21T00:00:00"/>
    <x v="25"/>
    <s v="Środkowy Zachód"/>
    <n v="26"/>
    <n v="198"/>
    <s v="Ramki na zdjęcia"/>
    <n v="5"/>
    <n v="0.2"/>
    <n v="2371.8000000000002"/>
    <n v="1304.49"/>
    <n v="11859"/>
    <n v="4269.2400000000007"/>
    <x v="0"/>
  </r>
  <r>
    <s v="SO - 0005323"/>
    <s v="Online"/>
    <s v="WARE-NMK1003"/>
    <d v="2023-09-02T00:00:00"/>
    <d v="2023-09-15T00:00:00"/>
    <d v="2023-09-21T00:00:00"/>
    <x v="17"/>
    <s v="Zachód"/>
    <n v="49"/>
    <n v="118"/>
    <s v="Naczynia serwisowe"/>
    <n v="6"/>
    <n v="0.05"/>
    <n v="1922.9"/>
    <n v="999.90800000000002"/>
    <n v="11537.400000000001"/>
    <n v="5261.0544"/>
    <x v="1"/>
  </r>
  <r>
    <s v="SO - 0005324"/>
    <s v="Online"/>
    <s v="WARE-XYS1001"/>
    <d v="2023-09-03T00:00:00"/>
    <d v="2023-09-16T00:00:00"/>
    <d v="2023-09-21T00:00:00"/>
    <x v="9"/>
    <s v="Środkowy Zachód"/>
    <n v="50"/>
    <n v="16"/>
    <s v="Pufy"/>
    <n v="6"/>
    <n v="0.3"/>
    <n v="971.5"/>
    <n v="641.19000000000005"/>
    <n v="5829"/>
    <n v="1387.3019999999997"/>
    <x v="0"/>
  </r>
  <r>
    <s v="SO - 0005325"/>
    <s v="Sklep stacjonarny"/>
    <s v="WARE-NMK1003"/>
    <d v="2023-09-03T00:00:00"/>
    <d v="2023-09-05T00:00:00"/>
    <d v="2023-09-12T00:00:00"/>
    <x v="1"/>
    <s v="Zachód"/>
    <n v="44"/>
    <n v="136"/>
    <s v="Wisiorki"/>
    <n v="6"/>
    <n v="0.3"/>
    <n v="1112.2"/>
    <n v="633.95399999999995"/>
    <n v="6673.2000000000007"/>
    <n v="2008.6332000000002"/>
    <x v="0"/>
  </r>
  <r>
    <s v="SO - 0005326"/>
    <s v="Online"/>
    <s v="WARE-PUJ1005"/>
    <d v="2023-09-03T00:00:00"/>
    <d v="2023-09-14T00:00:00"/>
    <d v="2023-09-19T00:00:00"/>
    <x v="4"/>
    <s v="Południe"/>
    <n v="49"/>
    <n v="316"/>
    <s v="Koce"/>
    <n v="7"/>
    <n v="0.15"/>
    <n v="917.9"/>
    <n v="771.03599999999994"/>
    <n v="6425.3"/>
    <n v="873.84080000000017"/>
    <x v="0"/>
  </r>
  <r>
    <s v="SO - 0005327"/>
    <s v="Sklep stacjonarny"/>
    <s v="WARE-NBV1002"/>
    <d v="2023-09-03T00:00:00"/>
    <d v="2023-09-07T00:00:00"/>
    <d v="2023-09-11T00:00:00"/>
    <x v="18"/>
    <s v="Północny Wschód"/>
    <n v="9"/>
    <n v="61"/>
    <s v="Świeczniki"/>
    <n v="8"/>
    <n v="0.3"/>
    <n v="864.3"/>
    <n v="596.36699999999996"/>
    <n v="6914.4"/>
    <n v="1500.4247999999998"/>
    <x v="0"/>
  </r>
  <r>
    <s v="SO - 0005328"/>
    <s v="Sklep stacjonarny"/>
    <s v="WARE-NMK1003"/>
    <d v="2023-09-03T00:00:00"/>
    <d v="2023-09-28T00:00:00"/>
    <d v="2023-10-05T00:00:00"/>
    <x v="25"/>
    <s v="Środkowy Zachód"/>
    <n v="46"/>
    <n v="129"/>
    <s v="Szkło stołowe"/>
    <n v="2"/>
    <n v="0.05"/>
    <n v="1072"/>
    <n v="868.32"/>
    <n v="2144"/>
    <n v="386.9919999999999"/>
    <x v="1"/>
  </r>
  <r>
    <s v="SO - 0005329"/>
    <s v="Sklep stacjonarny"/>
    <s v="WARE-NBV1002"/>
    <d v="2023-09-03T00:00:00"/>
    <d v="2023-09-20T00:00:00"/>
    <d v="2023-09-24T00:00:00"/>
    <x v="26"/>
    <s v="Południe"/>
    <n v="46"/>
    <n v="63"/>
    <s v="Komputery"/>
    <n v="1"/>
    <n v="0.1"/>
    <n v="1862.6"/>
    <n v="949.92600000000004"/>
    <n v="1862.6"/>
    <n v="821.40659999999991"/>
    <x v="0"/>
  </r>
  <r>
    <s v="SO - 0005330"/>
    <s v="Sklep stacjonarny"/>
    <s v="WARE-NMK1003"/>
    <d v="2023-09-03T00:00:00"/>
    <d v="2023-09-29T00:00:00"/>
    <d v="2023-10-04T00:00:00"/>
    <x v="0"/>
    <s v="Środkowy Zachód"/>
    <n v="39"/>
    <n v="191"/>
    <s v="Wieńce"/>
    <n v="1"/>
    <n v="7.4999999999999997E-2"/>
    <n v="3852.5"/>
    <n v="1695.1"/>
    <n v="3852.5"/>
    <n v="1995.5950000000003"/>
    <x v="1"/>
  </r>
  <r>
    <s v="SO - 0005331"/>
    <s v="Online"/>
    <s v="WARE-NBV1002"/>
    <d v="2023-09-03T00:00:00"/>
    <d v="2023-09-10T00:00:00"/>
    <d v="2023-09-15T00:00:00"/>
    <x v="17"/>
    <s v="Zachód"/>
    <n v="15"/>
    <n v="84"/>
    <s v="Kieliszki do koktajli"/>
    <n v="3"/>
    <n v="0.05"/>
    <n v="1078.7"/>
    <n v="560.92399999999998"/>
    <n v="3236.1000000000004"/>
    <n v="1475.6616000000001"/>
    <x v="1"/>
  </r>
  <r>
    <s v="SO - 0005332"/>
    <s v="Dystrybutor"/>
    <s v="WARE-NMK1003"/>
    <d v="2023-09-04T00:00:00"/>
    <d v="2023-09-08T00:00:00"/>
    <d v="2023-09-11T00:00:00"/>
    <x v="23"/>
    <s v="Środkowy Zachód"/>
    <n v="20"/>
    <n v="106"/>
    <s v="Baseball"/>
    <n v="1"/>
    <n v="0.4"/>
    <n v="3323.2"/>
    <n v="1860.992"/>
    <n v="3323.2"/>
    <n v="877.32479999999987"/>
    <x v="0"/>
  </r>
  <r>
    <s v="SO - 0005333"/>
    <s v="Sklep stacjonarny"/>
    <s v="WARE-NBV1002"/>
    <d v="2023-09-04T00:00:00"/>
    <d v="2023-09-30T00:00:00"/>
    <d v="2023-10-07T00:00:00"/>
    <x v="6"/>
    <s v="Zachód"/>
    <n v="15"/>
    <n v="84"/>
    <s v="Dekoracje zewnętrzne"/>
    <n v="7"/>
    <n v="0.2"/>
    <n v="2405.3000000000002"/>
    <n v="1154.5440000000001"/>
    <n v="16837.100000000002"/>
    <n v="7004.2336000000014"/>
    <x v="0"/>
  </r>
  <r>
    <s v="SO - 0005334"/>
    <s v="Dystrybutor"/>
    <s v="WARE-MKL1006"/>
    <d v="2023-09-04T00:00:00"/>
    <d v="2023-09-27T00:00:00"/>
    <d v="2023-09-29T00:00:00"/>
    <x v="3"/>
    <s v="Środkowy Zachód"/>
    <n v="20"/>
    <n v="362"/>
    <s v="Telefony"/>
    <n v="1"/>
    <n v="0.3"/>
    <n v="5621.3"/>
    <n v="3541.4189999999999"/>
    <n v="5621.3"/>
    <n v="1455.9167000000002"/>
    <x v="0"/>
  </r>
  <r>
    <s v="SO - 0005335"/>
    <s v="Dystrybutor"/>
    <s v="WARE-NBV1002"/>
    <d v="2023-09-04T00:00:00"/>
    <d v="2023-09-06T00:00:00"/>
    <d v="2023-09-08T00:00:00"/>
    <x v="13"/>
    <s v="Środkowy Zachód"/>
    <n v="17"/>
    <n v="63"/>
    <s v="Baseball"/>
    <n v="6"/>
    <n v="7.4999999999999997E-2"/>
    <n v="1065.3"/>
    <n v="692.44500000000005"/>
    <n v="6391.7999999999993"/>
    <n v="2069.3452499999994"/>
    <x v="1"/>
  </r>
  <r>
    <s v="SO - 0005336"/>
    <s v="Dystrybutor"/>
    <s v="WARE-UHY1004"/>
    <d v="2023-09-04T00:00:00"/>
    <d v="2023-09-10T00:00:00"/>
    <d v="2023-09-16T00:00:00"/>
    <x v="24"/>
    <s v="Północny Wschód"/>
    <n v="33"/>
    <n v="251"/>
    <s v="Naczynia do pieczenia"/>
    <n v="8"/>
    <n v="7.4999999999999997E-2"/>
    <n v="5266.2"/>
    <n v="2580.4380000000001"/>
    <n v="42129.599999999999"/>
    <n v="19874.638800000001"/>
    <x v="1"/>
  </r>
  <r>
    <s v="SO - 0005337"/>
    <s v="Dystrybutor"/>
    <s v="WARE-UHY1004"/>
    <d v="2023-09-04T00:00:00"/>
    <d v="2023-09-08T00:00:00"/>
    <d v="2023-09-09T00:00:00"/>
    <x v="23"/>
    <s v="Środkowy Zachód"/>
    <n v="21"/>
    <n v="228"/>
    <s v="Poduszki meblowe"/>
    <n v="7"/>
    <n v="0.05"/>
    <n v="3899.4"/>
    <n v="3002.538"/>
    <n v="27295.8"/>
    <n v="5964.1323000000002"/>
    <x v="1"/>
  </r>
  <r>
    <s v="SO - 0005338"/>
    <s v="Hurtownik"/>
    <s v="WARE-NMK1003"/>
    <d v="2023-09-04T00:00:00"/>
    <d v="2023-09-30T00:00:00"/>
    <d v="2023-10-08T00:00:00"/>
    <x v="8"/>
    <s v="Południe"/>
    <n v="23"/>
    <n v="119"/>
    <s v="Lustra"/>
    <n v="8"/>
    <n v="7.4999999999999997E-2"/>
    <n v="3825.7"/>
    <n v="2257.163"/>
    <n v="30605.599999999999"/>
    <n v="11607.173799999999"/>
    <x v="1"/>
  </r>
  <r>
    <s v="SO - 0005339"/>
    <s v="Dystrybutor"/>
    <s v="WARE-PUJ1005"/>
    <d v="2023-09-04T00:00:00"/>
    <d v="2023-09-21T00:00:00"/>
    <d v="2023-09-27T00:00:00"/>
    <x v="3"/>
    <s v="Środkowy Zachód"/>
    <n v="8"/>
    <n v="316"/>
    <s v="Poduszki meblowe"/>
    <n v="1"/>
    <n v="0.05"/>
    <n v="5460.5"/>
    <n v="3767.7449999999999"/>
    <n v="5460.5"/>
    <n v="1608.11725"/>
    <x v="1"/>
  </r>
  <r>
    <s v="SO - 0005340"/>
    <s v="Online"/>
    <s v="WARE-PUJ1005"/>
    <d v="2023-09-04T00:00:00"/>
    <d v="2023-09-30T00:00:00"/>
    <d v="2023-10-02T00:00:00"/>
    <x v="5"/>
    <s v="Północny Wschód"/>
    <n v="31"/>
    <n v="276"/>
    <s v="Ozdoby"/>
    <n v="2"/>
    <n v="0.2"/>
    <n v="1165.8"/>
    <n v="781.08600000000001"/>
    <n v="2331.6"/>
    <n v="615.54239999999993"/>
    <x v="0"/>
  </r>
  <r>
    <s v="SO - 0005341"/>
    <s v="Sklep stacjonarny"/>
    <s v="WARE-NMK1003"/>
    <d v="2023-09-05T00:00:00"/>
    <d v="2023-09-25T00:00:00"/>
    <d v="2023-10-01T00:00:00"/>
    <x v="25"/>
    <s v="Środkowy Zachód"/>
    <n v="34"/>
    <n v="98"/>
    <s v="Szkło stołowe"/>
    <n v="7"/>
    <n v="0.1"/>
    <n v="3879.3"/>
    <n v="3142.2330000000002"/>
    <n v="27155.100000000002"/>
    <n v="4643.5221000000001"/>
    <x v="0"/>
  </r>
  <r>
    <s v="SO - 0005342"/>
    <s v="Hurtownik"/>
    <s v="WARE-XYS1001"/>
    <d v="2023-09-05T00:00:00"/>
    <d v="2023-10-03T00:00:00"/>
    <d v="2023-10-04T00:00:00"/>
    <x v="8"/>
    <s v="Południe"/>
    <n v="30"/>
    <n v="33"/>
    <s v="Rzeźby"/>
    <n v="4"/>
    <n v="0.05"/>
    <n v="1098.8"/>
    <n v="747.18399999999997"/>
    <n v="4395.2"/>
    <n v="1336.1407999999999"/>
    <x v="1"/>
  </r>
  <r>
    <s v="SO - 0005343"/>
    <s v="Dystrybutor"/>
    <s v="WARE-UHY1004"/>
    <d v="2023-09-05T00:00:00"/>
    <d v="2023-09-19T00:00:00"/>
    <d v="2023-09-26T00:00:00"/>
    <x v="3"/>
    <s v="Środkowy Zachód"/>
    <n v="12"/>
    <n v="255"/>
    <s v="Telefony"/>
    <n v="2"/>
    <n v="0.4"/>
    <n v="2619.6999999999998"/>
    <n v="1152.6679999999999"/>
    <n v="5239.3999999999996"/>
    <n v="1760.4383999999998"/>
    <x v="0"/>
  </r>
  <r>
    <s v="SO - 0005344"/>
    <s v="Hurtownik"/>
    <s v="WARE-XYS1001"/>
    <d v="2023-09-05T00:00:00"/>
    <d v="2023-10-01T00:00:00"/>
    <d v="2023-10-08T00:00:00"/>
    <x v="20"/>
    <s v="Zachód"/>
    <n v="49"/>
    <n v="40"/>
    <s v="Kolekcje"/>
    <n v="5"/>
    <n v="0.1"/>
    <n v="3919.5"/>
    <n v="2273.31"/>
    <n v="19597.5"/>
    <n v="7407.8550000000005"/>
    <x v="0"/>
  </r>
  <r>
    <s v="SO - 0005345"/>
    <s v="Sklep stacjonarny"/>
    <s v="WARE-PUJ1005"/>
    <d v="2023-09-05T00:00:00"/>
    <d v="2023-09-27T00:00:00"/>
    <d v="2023-10-02T00:00:00"/>
    <x v="19"/>
    <s v="Północny Wschód"/>
    <n v="49"/>
    <n v="323"/>
    <s v="Świece"/>
    <n v="4"/>
    <n v="7.4999999999999997E-2"/>
    <n v="268"/>
    <n v="136.68"/>
    <n v="1072"/>
    <n v="485.88400000000001"/>
    <x v="1"/>
  </r>
  <r>
    <s v="SO - 0005346"/>
    <s v="Online"/>
    <s v="WARE-NMK1003"/>
    <d v="2023-09-05T00:00:00"/>
    <d v="2023-09-29T00:00:00"/>
    <d v="2023-09-30T00:00:00"/>
    <x v="27"/>
    <s v="Zachód"/>
    <n v="44"/>
    <n v="172"/>
    <s v="Naczynia kuchenne"/>
    <n v="7"/>
    <n v="0.2"/>
    <n v="1085.4000000000001"/>
    <n v="759.78"/>
    <n v="7597.8000000000011"/>
    <n v="1823.4720000000009"/>
    <x v="0"/>
  </r>
  <r>
    <s v="SO - 0005347"/>
    <s v="Online"/>
    <s v="WARE-NBV1002"/>
    <d v="2023-09-05T00:00:00"/>
    <d v="2023-09-27T00:00:00"/>
    <d v="2023-10-07T00:00:00"/>
    <x v="12"/>
    <s v="Zachód"/>
    <n v="5"/>
    <n v="66"/>
    <s v="Wisiorki"/>
    <n v="7"/>
    <n v="0.15"/>
    <n v="3852.5"/>
    <n v="3236.1"/>
    <n v="26967.5"/>
    <n v="3667.5800000000008"/>
    <x v="0"/>
  </r>
  <r>
    <s v="SO - 0005348"/>
    <s v="Sklep stacjonarny"/>
    <s v="WARE-XYS1001"/>
    <d v="2023-09-06T00:00:00"/>
    <d v="2023-09-29T00:00:00"/>
    <d v="2023-10-05T00:00:00"/>
    <x v="10"/>
    <s v="Południe"/>
    <n v="32"/>
    <n v="15"/>
    <s v="Telefony"/>
    <n v="7"/>
    <n v="0.15"/>
    <n v="1192.5999999999999"/>
    <n v="477.04"/>
    <n v="8348.1999999999989"/>
    <n v="4257.5820000000003"/>
    <x v="0"/>
  </r>
  <r>
    <s v="SO - 0005349"/>
    <s v="Online"/>
    <s v="WARE-XYS1001"/>
    <d v="2023-09-06T00:00:00"/>
    <d v="2023-09-30T00:00:00"/>
    <d v="2023-10-08T00:00:00"/>
    <x v="11"/>
    <s v="Środkowy Zachód"/>
    <n v="32"/>
    <n v="57"/>
    <s v="Baseball"/>
    <n v="5"/>
    <n v="0.05"/>
    <n v="167.5"/>
    <n v="134"/>
    <n v="837.5"/>
    <n v="159.125"/>
    <x v="1"/>
  </r>
  <r>
    <s v="SO - 0005350"/>
    <s v="Dystrybutor"/>
    <s v="WARE-UHY1004"/>
    <d v="2023-09-06T00:00:00"/>
    <d v="2023-09-20T00:00:00"/>
    <d v="2023-09-26T00:00:00"/>
    <x v="24"/>
    <s v="Północny Wschód"/>
    <n v="10"/>
    <n v="243"/>
    <s v="Świąteczne"/>
    <n v="6"/>
    <n v="0.1"/>
    <n v="703.5"/>
    <n v="457.27499999999998"/>
    <n v="4221"/>
    <n v="1329.6150000000002"/>
    <x v="0"/>
  </r>
  <r>
    <s v="SO - 0005351"/>
    <s v="Sklep stacjonarny"/>
    <s v="WARE-PUJ1005"/>
    <d v="2023-09-06T00:00:00"/>
    <d v="2023-09-21T00:00:00"/>
    <d v="2023-09-30T00:00:00"/>
    <x v="19"/>
    <s v="Północny Wschód"/>
    <n v="27"/>
    <n v="282"/>
    <s v="Obrusy"/>
    <n v="8"/>
    <n v="7.4999999999999997E-2"/>
    <n v="227.8"/>
    <n v="95.676000000000002"/>
    <n v="1822.4"/>
    <n v="977.71760000000017"/>
    <x v="1"/>
  </r>
  <r>
    <s v="SO - 0005352"/>
    <s v="Sklep stacjonarny"/>
    <s v="WARE-XYS1001"/>
    <d v="2023-09-06T00:00:00"/>
    <d v="2023-09-28T00:00:00"/>
    <d v="2023-09-29T00:00:00"/>
    <x v="19"/>
    <s v="Północny Wschód"/>
    <n v="19"/>
    <n v="7"/>
    <s v="Ramki na zdjęcia"/>
    <n v="5"/>
    <n v="0.05"/>
    <n v="1072"/>
    <n v="761.12"/>
    <n v="5360"/>
    <n v="1476.68"/>
    <x v="1"/>
  </r>
  <r>
    <s v="SO - 0005353"/>
    <s v="Sklep stacjonarny"/>
    <s v="WARE-NMK1003"/>
    <d v="2023-09-06T00:00:00"/>
    <d v="2023-09-12T00:00:00"/>
    <d v="2023-09-17T00:00:00"/>
    <x v="26"/>
    <s v="Południe"/>
    <n v="20"/>
    <n v="91"/>
    <s v="Wisiorki"/>
    <n v="4"/>
    <n v="7.4999999999999997E-2"/>
    <n v="2505.8000000000002"/>
    <n v="1453.364"/>
    <n v="10023.200000000001"/>
    <n v="3894.0132000000008"/>
    <x v="1"/>
  </r>
  <r>
    <s v="SO - 0005354"/>
    <s v="Online"/>
    <s v="WARE-NMK1003"/>
    <d v="2023-09-06T00:00:00"/>
    <d v="2023-09-20T00:00:00"/>
    <d v="2023-09-29T00:00:00"/>
    <x v="22"/>
    <s v="Środkowy Zachód"/>
    <n v="4"/>
    <n v="198"/>
    <s v="Wisiorki"/>
    <n v="5"/>
    <n v="0.4"/>
    <n v="891.1"/>
    <n v="588.12599999999998"/>
    <n v="4455.5"/>
    <n v="908.92200000000014"/>
    <x v="0"/>
  </r>
  <r>
    <s v="SO - 0005355"/>
    <s v="Online"/>
    <s v="WARE-MKL1006"/>
    <d v="2023-09-07T00:00:00"/>
    <d v="2023-09-15T00:00:00"/>
    <d v="2023-09-20T00:00:00"/>
    <x v="21"/>
    <s v="Południe"/>
    <n v="26"/>
    <n v="337"/>
    <s v="Kolekcje"/>
    <n v="1"/>
    <n v="0.05"/>
    <n v="3953"/>
    <n v="2213.6799999999998"/>
    <n v="3953"/>
    <n v="1652.354"/>
    <x v="1"/>
  </r>
  <r>
    <s v="SO - 0005356"/>
    <s v="Sklep stacjonarny"/>
    <s v="WARE-NMK1003"/>
    <d v="2023-09-07T00:00:00"/>
    <d v="2023-09-22T00:00:00"/>
    <d v="2023-09-28T00:00:00"/>
    <x v="19"/>
    <s v="Północny Wschód"/>
    <n v="36"/>
    <n v="172"/>
    <s v="Naczynia serwisowe"/>
    <n v="1"/>
    <n v="0.1"/>
    <n v="2599.6"/>
    <n v="2105.6759999999999"/>
    <n v="2599.6"/>
    <n v="444.53159999999997"/>
    <x v="0"/>
  </r>
  <r>
    <s v="SO - 0005357"/>
    <s v="Online"/>
    <s v="WARE-NMK1003"/>
    <d v="2023-09-07T00:00:00"/>
    <d v="2023-09-13T00:00:00"/>
    <d v="2023-09-21T00:00:00"/>
    <x v="11"/>
    <s v="Środkowy Zachód"/>
    <n v="41"/>
    <n v="167"/>
    <s v="Ramki na ścianę"/>
    <n v="1"/>
    <n v="0.1"/>
    <n v="1085.4000000000001"/>
    <n v="759.78"/>
    <n v="1085.4000000000001"/>
    <n v="293.05800000000011"/>
    <x v="0"/>
  </r>
  <r>
    <s v="SO - 0005358"/>
    <s v="Online"/>
    <s v="WARE-NMK1003"/>
    <d v="2023-09-07T00:00:00"/>
    <d v="2023-10-04T00:00:00"/>
    <d v="2023-10-12T00:00:00"/>
    <x v="12"/>
    <s v="Zachód"/>
    <n v="38"/>
    <n v="191"/>
    <s v="Baseball"/>
    <n v="5"/>
    <n v="0.4"/>
    <n v="1902.8"/>
    <n v="1046.54"/>
    <n v="9514"/>
    <n v="2568.7800000000002"/>
    <x v="0"/>
  </r>
  <r>
    <s v="SO - 0005359"/>
    <s v="Sklep stacjonarny"/>
    <s v="WARE-NMK1003"/>
    <d v="2023-09-07T00:00:00"/>
    <d v="2023-09-23T00:00:00"/>
    <d v="2023-09-28T00:00:00"/>
    <x v="15"/>
    <s v="Północny Wschód"/>
    <n v="50"/>
    <n v="162"/>
    <s v="Obrusy"/>
    <n v="1"/>
    <n v="0.05"/>
    <n v="1762.1"/>
    <n v="1427.3009999999999"/>
    <n v="1762.1"/>
    <n v="318.05904999999996"/>
    <x v="1"/>
  </r>
  <r>
    <s v="SO - 0005360"/>
    <s v="Dystrybutor"/>
    <s v="WARE-PUJ1005"/>
    <d v="2023-09-07T00:00:00"/>
    <d v="2023-09-18T00:00:00"/>
    <d v="2023-09-25T00:00:00"/>
    <x v="24"/>
    <s v="Północny Wschód"/>
    <n v="3"/>
    <n v="284"/>
    <s v="Naczynia kuchenne"/>
    <n v="7"/>
    <n v="0.05"/>
    <n v="1065.3"/>
    <n v="490.03800000000001"/>
    <n v="7457.0999999999995"/>
    <n v="3825.4922999999999"/>
    <x v="1"/>
  </r>
  <r>
    <s v="SO - 0005361"/>
    <s v="Sklep stacjonarny"/>
    <s v="WARE-NBV1002"/>
    <d v="2023-09-07T00:00:00"/>
    <d v="2023-09-11T00:00:00"/>
    <d v="2023-09-19T00:00:00"/>
    <x v="19"/>
    <s v="Północny Wschód"/>
    <n v="39"/>
    <n v="64"/>
    <s v="Meble do jadalni"/>
    <n v="3"/>
    <n v="7.4999999999999997E-2"/>
    <n v="670"/>
    <n v="435.5"/>
    <n v="2010"/>
    <n v="650.73750000000007"/>
    <x v="1"/>
  </r>
  <r>
    <s v="SO - 0005362"/>
    <s v="Online"/>
    <s v="WARE-UHY1004"/>
    <d v="2023-09-07T00:00:00"/>
    <d v="2023-09-18T00:00:00"/>
    <d v="2023-09-24T00:00:00"/>
    <x v="22"/>
    <s v="Środkowy Zachód"/>
    <n v="16"/>
    <n v="260"/>
    <s v="Akcesoria"/>
    <n v="1"/>
    <n v="0.2"/>
    <n v="871"/>
    <n v="365.82"/>
    <n v="871"/>
    <n v="404.14400000000001"/>
    <x v="0"/>
  </r>
  <r>
    <s v="SO - 0005363"/>
    <s v="Online"/>
    <s v="WARE-XYS1001"/>
    <d v="2023-09-07T00:00:00"/>
    <d v="2023-09-17T00:00:00"/>
    <d v="2023-09-22T00:00:00"/>
    <x v="17"/>
    <s v="Zachód"/>
    <n v="10"/>
    <n v="25"/>
    <s v="Akcesoria"/>
    <n v="3"/>
    <n v="7.4999999999999997E-2"/>
    <n v="2412"/>
    <n v="1784.88"/>
    <n v="7236"/>
    <n v="1740.2579999999998"/>
    <x v="1"/>
  </r>
  <r>
    <s v="SO - 0005364"/>
    <s v="Dystrybutor"/>
    <s v="WARE-NMK1003"/>
    <d v="2023-09-08T00:00:00"/>
    <d v="2023-09-25T00:00:00"/>
    <d v="2023-10-03T00:00:00"/>
    <x v="3"/>
    <s v="Środkowy Zachód"/>
    <n v="1"/>
    <n v="202"/>
    <s v="Lampy stołowe"/>
    <n v="8"/>
    <n v="7.4999999999999997E-2"/>
    <n v="2726.9"/>
    <n v="2045.175"/>
    <n v="21815.200000000001"/>
    <n v="5044.7650000000012"/>
    <x v="1"/>
  </r>
  <r>
    <s v="SO - 0005365"/>
    <s v="Online"/>
    <s v="WARE-XYS1001"/>
    <d v="2023-09-08T00:00:00"/>
    <d v="2023-09-16T00:00:00"/>
    <d v="2023-09-22T00:00:00"/>
    <x v="12"/>
    <s v="Zachód"/>
    <n v="19"/>
    <n v="43"/>
    <s v="Wieńce"/>
    <n v="8"/>
    <n v="0.05"/>
    <n v="1051.9000000000001"/>
    <n v="557.50699999999995"/>
    <n v="8415.2000000000007"/>
    <n v="3757.3868000000011"/>
    <x v="1"/>
  </r>
  <r>
    <s v="SO - 0005366"/>
    <s v="Dystrybutor"/>
    <s v="WARE-NMK1003"/>
    <d v="2023-09-08T00:00:00"/>
    <d v="2023-09-18T00:00:00"/>
    <d v="2023-09-20T00:00:00"/>
    <x v="7"/>
    <s v="Południe"/>
    <n v="16"/>
    <n v="112"/>
    <s v="Toaletki"/>
    <n v="3"/>
    <n v="0.3"/>
    <n v="6559.3"/>
    <n v="3279.65"/>
    <n v="19677.900000000001"/>
    <n v="6887.2650000000003"/>
    <x v="0"/>
  </r>
  <r>
    <s v="SO - 0005367"/>
    <s v="Sklep stacjonarny"/>
    <s v="WARE-NMK1003"/>
    <d v="2023-09-08T00:00:00"/>
    <d v="2023-09-23T00:00:00"/>
    <d v="2023-09-28T00:00:00"/>
    <x v="14"/>
    <s v="Północny Wschód"/>
    <n v="3"/>
    <n v="102"/>
    <s v="Poduszki meblowe"/>
    <n v="8"/>
    <n v="7.4999999999999997E-2"/>
    <n v="2525.9"/>
    <n v="1338.7270000000001"/>
    <n v="20207.2"/>
    <n v="8785.0802000000003"/>
    <x v="1"/>
  </r>
  <r>
    <s v="SO - 0005368"/>
    <s v="Online"/>
    <s v="WARE-NBV1002"/>
    <d v="2023-09-08T00:00:00"/>
    <d v="2023-10-01T00:00:00"/>
    <d v="2023-10-09T00:00:00"/>
    <x v="12"/>
    <s v="Zachód"/>
    <n v="9"/>
    <n v="63"/>
    <s v="Rzeźby"/>
    <n v="6"/>
    <n v="0.05"/>
    <n v="2559.4"/>
    <n v="1330.8879999999999"/>
    <n v="15356.400000000001"/>
    <n v="7002.5184000000008"/>
    <x v="1"/>
  </r>
  <r>
    <s v="SO - 0005369"/>
    <s v="Dystrybutor"/>
    <s v="WARE-PUJ1005"/>
    <d v="2023-09-08T00:00:00"/>
    <d v="2023-09-26T00:00:00"/>
    <d v="2023-09-28T00:00:00"/>
    <x v="3"/>
    <s v="Środkowy Zachód"/>
    <n v="49"/>
    <n v="272"/>
    <s v="Akcesoria"/>
    <n v="8"/>
    <n v="0.05"/>
    <n v="3175.8"/>
    <n v="2318.3339999999998"/>
    <n v="25406.400000000001"/>
    <n v="6516.7416000000021"/>
    <x v="1"/>
  </r>
  <r>
    <s v="SO - 0005370"/>
    <s v="Online"/>
    <s v="WARE-NBV1002"/>
    <d v="2023-09-08T00:00:00"/>
    <d v="2023-09-14T00:00:00"/>
    <d v="2023-09-15T00:00:00"/>
    <x v="4"/>
    <s v="Południe"/>
    <n v="25"/>
    <n v="82"/>
    <s v="Naczynia kuchenne"/>
    <n v="3"/>
    <n v="0.05"/>
    <n v="1085.4000000000001"/>
    <n v="629.53200000000004"/>
    <n v="3256.2000000000003"/>
    <n v="1299.2238000000002"/>
    <x v="1"/>
  </r>
  <r>
    <s v="SO - 0005371"/>
    <s v="Sklep stacjonarny"/>
    <s v="WARE-NMK1003"/>
    <d v="2023-09-08T00:00:00"/>
    <d v="2023-10-04T00:00:00"/>
    <d v="2023-10-09T00:00:00"/>
    <x v="26"/>
    <s v="Południe"/>
    <n v="43"/>
    <n v="142"/>
    <s v="Zegary"/>
    <n v="6"/>
    <n v="0.1"/>
    <n v="3155.7"/>
    <n v="2208.9899999999998"/>
    <n v="18934.199999999997"/>
    <n v="5112.2340000000004"/>
    <x v="0"/>
  </r>
  <r>
    <s v="SO - 0005372"/>
    <s v="Hurtownik"/>
    <s v="WARE-NMK1003"/>
    <d v="2023-09-08T00:00:00"/>
    <d v="2023-09-19T00:00:00"/>
    <d v="2023-09-27T00:00:00"/>
    <x v="7"/>
    <s v="Południe"/>
    <n v="46"/>
    <n v="187"/>
    <s v="Meble łazienkowe"/>
    <n v="8"/>
    <n v="0.05"/>
    <n v="1882.7"/>
    <n v="1355.5440000000001"/>
    <n v="15061.6"/>
    <n v="4006.3855999999996"/>
    <x v="1"/>
  </r>
  <r>
    <s v="SO - 0005373"/>
    <s v="Online"/>
    <s v="WARE-MKL1006"/>
    <d v="2023-09-09T00:00:00"/>
    <d v="2023-10-03T00:00:00"/>
    <d v="2023-10-09T00:00:00"/>
    <x v="12"/>
    <s v="Zachód"/>
    <n v="25"/>
    <n v="360"/>
    <s v="Lustra"/>
    <n v="1"/>
    <n v="0.1"/>
    <n v="1058.5999999999999"/>
    <n v="889.22400000000005"/>
    <n v="1058.5999999999999"/>
    <n v="152.43839999999989"/>
    <x v="0"/>
  </r>
  <r>
    <s v="SO - 0005374"/>
    <s v="Hurtownik"/>
    <s v="WARE-MKL1006"/>
    <d v="2023-09-09T00:00:00"/>
    <d v="2023-09-18T00:00:00"/>
    <d v="2023-09-25T00:00:00"/>
    <x v="7"/>
    <s v="Południe"/>
    <n v="42"/>
    <n v="365"/>
    <s v="Poduszki meblowe"/>
    <n v="5"/>
    <n v="0.05"/>
    <n v="1112.2"/>
    <n v="578.34400000000005"/>
    <n v="5561"/>
    <n v="2535.8159999999998"/>
    <x v="1"/>
  </r>
  <r>
    <s v="SO - 0005375"/>
    <s v="Sklep stacjonarny"/>
    <s v="WARE-PUJ1005"/>
    <d v="2023-09-09T00:00:00"/>
    <d v="2023-09-21T00:00:00"/>
    <d v="2023-09-29T00:00:00"/>
    <x v="1"/>
    <s v="Zachód"/>
    <n v="14"/>
    <n v="316"/>
    <s v="Wieńce"/>
    <n v="7"/>
    <n v="0.1"/>
    <n v="4006.6"/>
    <n v="2724.4879999999998"/>
    <n v="28046.2"/>
    <n v="8077.3055999999997"/>
    <x v="0"/>
  </r>
  <r>
    <s v="SO - 0005376"/>
    <s v="Sklep stacjonarny"/>
    <s v="WARE-MKL1006"/>
    <d v="2023-09-09T00:00:00"/>
    <d v="2023-09-25T00:00:00"/>
    <d v="2023-10-05T00:00:00"/>
    <x v="14"/>
    <s v="Północny Wschód"/>
    <n v="28"/>
    <n v="357"/>
    <s v="Przechowywanie wina"/>
    <n v="8"/>
    <n v="0.1"/>
    <n v="3845.8"/>
    <n v="2269.0219999999999"/>
    <n v="30766.400000000001"/>
    <n v="11352.801600000003"/>
    <x v="0"/>
  </r>
  <r>
    <s v="SO - 0005377"/>
    <s v="Sklep stacjonarny"/>
    <s v="WARE-NBV1002"/>
    <d v="2023-09-09T00:00:00"/>
    <d v="2023-10-03T00:00:00"/>
    <d v="2023-10-05T00:00:00"/>
    <x v="22"/>
    <s v="Środkowy Zachód"/>
    <n v="5"/>
    <n v="64"/>
    <s v="Kieliszki do koktajli"/>
    <n v="2"/>
    <n v="0.1"/>
    <n v="247.9"/>
    <n v="131.387"/>
    <n v="495.8"/>
    <n v="209.72340000000003"/>
    <x v="0"/>
  </r>
  <r>
    <s v="SO - 0005378"/>
    <s v="Dystrybutor"/>
    <s v="WARE-MKL1006"/>
    <d v="2023-09-09T00:00:00"/>
    <d v="2023-09-29T00:00:00"/>
    <d v="2023-10-05T00:00:00"/>
    <x v="23"/>
    <s v="Środkowy Zachód"/>
    <n v="39"/>
    <n v="332"/>
    <s v="Meble łazienkowe"/>
    <n v="3"/>
    <n v="0.1"/>
    <n v="6056.8"/>
    <n v="5148.28"/>
    <n v="18170.400000000001"/>
    <n v="2453.0040000000013"/>
    <x v="0"/>
  </r>
  <r>
    <s v="SO - 0005379"/>
    <s v="Dystrybutor"/>
    <s v="WARE-MKL1006"/>
    <d v="2023-09-09T00:00:00"/>
    <d v="2023-10-07T00:00:00"/>
    <d v="2023-10-08T00:00:00"/>
    <x v="24"/>
    <s v="Północny Wschód"/>
    <n v="28"/>
    <n v="333"/>
    <s v="TV i wideo"/>
    <n v="8"/>
    <n v="0.2"/>
    <n v="1340"/>
    <n v="830.8"/>
    <n v="10720"/>
    <n v="3258.8800000000006"/>
    <x v="0"/>
  </r>
  <r>
    <s v="SO - 0005380"/>
    <s v="Online"/>
    <s v="WARE-PUJ1005"/>
    <d v="2023-09-09T00:00:00"/>
    <d v="2023-09-16T00:00:00"/>
    <d v="2023-09-26T00:00:00"/>
    <x v="21"/>
    <s v="Południe"/>
    <n v="37"/>
    <n v="281"/>
    <s v="Szkło stołowe"/>
    <n v="3"/>
    <n v="0.15"/>
    <n v="1118.9000000000001"/>
    <n v="951.06500000000005"/>
    <n v="3356.7000000000003"/>
    <n v="427.97925000000009"/>
    <x v="0"/>
  </r>
  <r>
    <s v="SO - 0005381"/>
    <s v="Dystrybutor"/>
    <s v="WARE-NMK1003"/>
    <d v="2023-09-10T00:00:00"/>
    <d v="2023-10-06T00:00:00"/>
    <d v="2023-10-10T00:00:00"/>
    <x v="7"/>
    <s v="Południe"/>
    <n v="44"/>
    <n v="104"/>
    <s v="Okładziny ścienne"/>
    <n v="6"/>
    <n v="7.4999999999999997E-2"/>
    <n v="227.8"/>
    <n v="127.568"/>
    <n v="1366.8000000000002"/>
    <n v="556.28760000000011"/>
    <x v="1"/>
  </r>
  <r>
    <s v="SO - 0005382"/>
    <s v="Sklep stacjonarny"/>
    <s v="WARE-NMK1003"/>
    <d v="2023-09-10T00:00:00"/>
    <d v="2023-10-07T00:00:00"/>
    <d v="2023-10-11T00:00:00"/>
    <x v="15"/>
    <s v="Północny Wschód"/>
    <n v="38"/>
    <n v="142"/>
    <s v="Dekoracje zewnętrzne"/>
    <n v="2"/>
    <n v="7.4999999999999997E-2"/>
    <n v="5956.3"/>
    <n v="4467.2250000000004"/>
    <n v="11912.6"/>
    <n v="2754.7887499999997"/>
    <x v="1"/>
  </r>
  <r>
    <s v="SO - 0005383"/>
    <s v="Sklep stacjonarny"/>
    <s v="WARE-NMK1003"/>
    <d v="2023-09-10T00:00:00"/>
    <d v="2023-09-21T00:00:00"/>
    <d v="2023-09-24T00:00:00"/>
    <x v="25"/>
    <s v="Środkowy Zachód"/>
    <n v="45"/>
    <n v="106"/>
    <s v="Naczynia serwisowe"/>
    <n v="1"/>
    <n v="0.05"/>
    <n v="877.7"/>
    <n v="526.62"/>
    <n v="877.7"/>
    <n v="333.52600000000001"/>
    <x v="1"/>
  </r>
  <r>
    <s v="SO - 0005384"/>
    <s v="Hurtownik"/>
    <s v="WARE-NMK1003"/>
    <d v="2023-09-10T00:00:00"/>
    <d v="2023-09-23T00:00:00"/>
    <d v="2023-09-25T00:00:00"/>
    <x v="2"/>
    <s v="Północny Wschód"/>
    <n v="4"/>
    <n v="144"/>
    <s v="Pufy"/>
    <n v="6"/>
    <n v="0.05"/>
    <n v="1072"/>
    <n v="621.76"/>
    <n v="6432"/>
    <n v="2566.3679999999999"/>
    <x v="1"/>
  </r>
  <r>
    <s v="SO - 0005385"/>
    <s v="Dystrybutor"/>
    <s v="WARE-NMK1003"/>
    <d v="2023-09-10T00:00:00"/>
    <d v="2023-09-16T00:00:00"/>
    <d v="2023-09-20T00:00:00"/>
    <x v="24"/>
    <s v="Północny Wschód"/>
    <n v="2"/>
    <n v="124"/>
    <s v="TV i wideo"/>
    <n v="2"/>
    <n v="0.2"/>
    <n v="1098.8"/>
    <n v="681.25599999999997"/>
    <n v="2197.6"/>
    <n v="668.07040000000006"/>
    <x v="0"/>
  </r>
  <r>
    <s v="SO - 0005386"/>
    <s v="Dystrybutor"/>
    <s v="WARE-UHY1004"/>
    <d v="2023-09-10T00:00:00"/>
    <d v="2023-10-05T00:00:00"/>
    <d v="2023-10-07T00:00:00"/>
    <x v="12"/>
    <s v="Zachód"/>
    <n v="50"/>
    <n v="241"/>
    <s v="Wazy"/>
    <n v="1"/>
    <n v="0.05"/>
    <n v="3879.3"/>
    <n v="2754.3029999999999"/>
    <n v="3879.3"/>
    <n v="1068.7471500000001"/>
    <x v="1"/>
  </r>
  <r>
    <s v="SO - 0005387"/>
    <s v="Online"/>
    <s v="WARE-NMK1003"/>
    <d v="2023-09-10T00:00:00"/>
    <d v="2023-09-21T00:00:00"/>
    <d v="2023-09-27T00:00:00"/>
    <x v="5"/>
    <s v="Północny Wschód"/>
    <n v="12"/>
    <n v="152"/>
    <s v="Kwiaty"/>
    <n v="8"/>
    <n v="0.05"/>
    <n v="3082"/>
    <n v="1356.08"/>
    <n v="24656"/>
    <n v="13116.992"/>
    <x v="1"/>
  </r>
  <r>
    <s v="SO - 0005388"/>
    <s v="Dystrybutor"/>
    <s v="WARE-NMK1003"/>
    <d v="2023-09-10T00:00:00"/>
    <d v="2023-09-14T00:00:00"/>
    <d v="2023-09-21T00:00:00"/>
    <x v="3"/>
    <s v="Środkowy Zachód"/>
    <n v="3"/>
    <n v="162"/>
    <s v="Meble łazienkowe"/>
    <n v="3"/>
    <n v="0.05"/>
    <n v="167.5"/>
    <n v="105.52500000000001"/>
    <n v="502.5"/>
    <n v="176.62874999999997"/>
    <x v="1"/>
  </r>
  <r>
    <s v="SO - 0005389"/>
    <s v="Dystrybutor"/>
    <s v="WARE-XYS1001"/>
    <d v="2023-09-10T00:00:00"/>
    <d v="2023-09-14T00:00:00"/>
    <d v="2023-09-23T00:00:00"/>
    <x v="24"/>
    <s v="Północny Wschód"/>
    <n v="10"/>
    <n v="54"/>
    <s v="Komputery"/>
    <n v="5"/>
    <n v="0.1"/>
    <n v="5065.2"/>
    <n v="2785.86"/>
    <n v="25326"/>
    <n v="10257.029999999999"/>
    <x v="0"/>
  </r>
  <r>
    <s v="SO - 0005390"/>
    <s v="Online"/>
    <s v="WARE-UHY1004"/>
    <d v="2023-09-10T00:00:00"/>
    <d v="2023-09-20T00:00:00"/>
    <d v="2023-09-30T00:00:00"/>
    <x v="12"/>
    <s v="Zachód"/>
    <n v="24"/>
    <n v="224"/>
    <s v="Naczynia do pieczenia"/>
    <n v="3"/>
    <n v="0.05"/>
    <n v="676.7"/>
    <n v="514.29200000000003"/>
    <n v="2030.1000000000001"/>
    <n v="462.86280000000005"/>
    <x v="1"/>
  </r>
  <r>
    <s v="SO - 0005391"/>
    <s v="Dystrybutor"/>
    <s v="WARE-UHY1004"/>
    <d v="2023-09-10T00:00:00"/>
    <d v="2023-09-25T00:00:00"/>
    <d v="2023-10-04T00:00:00"/>
    <x v="24"/>
    <s v="Północny Wschód"/>
    <n v="11"/>
    <n v="245"/>
    <s v="Półmiski"/>
    <n v="1"/>
    <n v="0.05"/>
    <n v="1829.1"/>
    <n v="786.51300000000003"/>
    <n v="1829.1"/>
    <n v="990.45764999999994"/>
    <x v="1"/>
  </r>
  <r>
    <s v="SO - 0005392"/>
    <s v="Sklep stacjonarny"/>
    <s v="WARE-UHY1004"/>
    <d v="2023-09-10T00:00:00"/>
    <d v="2023-09-23T00:00:00"/>
    <d v="2023-10-01T00:00:00"/>
    <x v="0"/>
    <s v="Środkowy Zachód"/>
    <n v="9"/>
    <n v="217"/>
    <s v="Naczynia serwisowe"/>
    <n v="6"/>
    <n v="0.15"/>
    <n v="1085.4000000000001"/>
    <n v="835.75800000000004"/>
    <n v="6512.4000000000005"/>
    <n v="1273.1742000000002"/>
    <x v="0"/>
  </r>
  <r>
    <s v="SO - 0005393"/>
    <s v="Sklep stacjonarny"/>
    <s v="WARE-NMK1003"/>
    <d v="2023-09-11T00:00:00"/>
    <d v="2023-09-26T00:00:00"/>
    <d v="2023-10-05T00:00:00"/>
    <x v="15"/>
    <s v="Północny Wschód"/>
    <n v="48"/>
    <n v="88"/>
    <s v="Świece"/>
    <n v="8"/>
    <n v="0.1"/>
    <n v="951.4"/>
    <n v="732.57799999999997"/>
    <n v="7611.2"/>
    <n v="1575.5184000000002"/>
    <x v="0"/>
  </r>
  <r>
    <s v="SO - 0005394"/>
    <s v="Hurtownik"/>
    <s v="WARE-MKL1006"/>
    <d v="2023-09-11T00:00:00"/>
    <d v="2023-10-01T00:00:00"/>
    <d v="2023-10-11T00:00:00"/>
    <x v="8"/>
    <s v="Południe"/>
    <n v="11"/>
    <n v="353"/>
    <s v="Kieliszki do koktajli"/>
    <n v="1"/>
    <n v="0.2"/>
    <n v="1232.8"/>
    <n v="715.024"/>
    <n v="1232.8"/>
    <n v="414.2208"/>
    <x v="0"/>
  </r>
  <r>
    <s v="SO - 0005395"/>
    <s v="Hurtownik"/>
    <s v="WARE-MKL1006"/>
    <d v="2023-09-11T00:00:00"/>
    <d v="2023-09-22T00:00:00"/>
    <d v="2023-09-26T00:00:00"/>
    <x v="8"/>
    <s v="Południe"/>
    <n v="15"/>
    <n v="356"/>
    <s v="Obrusy"/>
    <n v="8"/>
    <n v="7.4999999999999997E-2"/>
    <n v="1011.7"/>
    <n v="536.20100000000002"/>
    <n v="8093.6"/>
    <n v="3518.6926000000003"/>
    <x v="1"/>
  </r>
  <r>
    <s v="SO - 0005396"/>
    <s v="Dystrybutor"/>
    <s v="WARE-PUJ1005"/>
    <d v="2023-09-11T00:00:00"/>
    <d v="2023-10-07T00:00:00"/>
    <d v="2023-10-08T00:00:00"/>
    <x v="3"/>
    <s v="Środkowy Zachód"/>
    <n v="15"/>
    <n v="319"/>
    <s v="Koszykówka"/>
    <n v="4"/>
    <n v="0.05"/>
    <n v="1005"/>
    <n v="542.70000000000005"/>
    <n v="4020"/>
    <n v="1756.7399999999998"/>
    <x v="1"/>
  </r>
  <r>
    <s v="SO - 0005397"/>
    <s v="Online"/>
    <s v="WARE-XYS1001"/>
    <d v="2023-09-11T00:00:00"/>
    <d v="2023-09-24T00:00:00"/>
    <d v="2023-10-02T00:00:00"/>
    <x v="21"/>
    <s v="Południe"/>
    <n v="35"/>
    <n v="31"/>
    <s v="Koszykówka"/>
    <n v="5"/>
    <n v="7.4999999999999997E-2"/>
    <n v="1989.9"/>
    <n v="994.95"/>
    <n v="9949.5"/>
    <n v="4601.6437500000002"/>
    <x v="1"/>
  </r>
  <r>
    <s v="SO - 0005398"/>
    <s v="Sklep stacjonarny"/>
    <s v="WARE-UHY1004"/>
    <d v="2023-09-11T00:00:00"/>
    <d v="2023-09-13T00:00:00"/>
    <d v="2023-09-20T00:00:00"/>
    <x v="6"/>
    <s v="Zachód"/>
    <n v="40"/>
    <n v="230"/>
    <s v="Dekoracje zewnętrzne"/>
    <n v="6"/>
    <n v="0.2"/>
    <n v="938"/>
    <n v="675.36"/>
    <n v="5628"/>
    <n v="1260.672"/>
    <x v="0"/>
  </r>
  <r>
    <s v="SO - 0005399"/>
    <s v="Sklep stacjonarny"/>
    <s v="WARE-UHY1004"/>
    <d v="2023-09-11T00:00:00"/>
    <d v="2023-09-16T00:00:00"/>
    <d v="2023-09-25T00:00:00"/>
    <x v="18"/>
    <s v="Północny Wschód"/>
    <n v="14"/>
    <n v="230"/>
    <s v="Meble do jadalni"/>
    <n v="3"/>
    <n v="0.2"/>
    <n v="2680"/>
    <n v="2278"/>
    <n v="8040"/>
    <n v="964.80000000000007"/>
    <x v="0"/>
  </r>
  <r>
    <s v="SO - 0005400"/>
    <s v="Online"/>
    <s v="WARE-NBV1002"/>
    <d v="2023-09-11T00:00:00"/>
    <d v="2023-09-24T00:00:00"/>
    <d v="2023-09-26T00:00:00"/>
    <x v="5"/>
    <s v="Północny Wschód"/>
    <n v="19"/>
    <n v="68"/>
    <s v="Półmiski"/>
    <n v="2"/>
    <n v="0.2"/>
    <n v="2914.5"/>
    <n v="2156.73"/>
    <n v="5829"/>
    <n v="1212.432"/>
    <x v="0"/>
  </r>
  <r>
    <s v="SO - 0005401"/>
    <s v="Sklep stacjonarny"/>
    <s v="WARE-NMK1003"/>
    <d v="2023-09-11T00:00:00"/>
    <d v="2023-09-19T00:00:00"/>
    <d v="2023-09-27T00:00:00"/>
    <x v="18"/>
    <s v="Północny Wschód"/>
    <n v="37"/>
    <n v="193"/>
    <s v="Telefony"/>
    <n v="8"/>
    <n v="0.05"/>
    <n v="904.5"/>
    <n v="633.15"/>
    <n v="7236"/>
    <n v="2062.2600000000002"/>
    <x v="1"/>
  </r>
  <r>
    <s v="SO - 0005402"/>
    <s v="Hurtownik"/>
    <s v="WARE-NMK1003"/>
    <d v="2023-09-11T00:00:00"/>
    <d v="2023-10-01T00:00:00"/>
    <d v="2023-10-07T00:00:00"/>
    <x v="20"/>
    <s v="Zachód"/>
    <n v="8"/>
    <n v="139"/>
    <s v="Lampy stołowe"/>
    <n v="2"/>
    <n v="0.05"/>
    <n v="2592.9"/>
    <n v="1685.385"/>
    <n v="5185.8"/>
    <n v="1724.2785000000001"/>
    <x v="1"/>
  </r>
  <r>
    <s v="SO - 0005403"/>
    <s v="Sklep stacjonarny"/>
    <s v="WARE-NMK1003"/>
    <d v="2023-09-11T00:00:00"/>
    <d v="2023-09-25T00:00:00"/>
    <d v="2023-09-28T00:00:00"/>
    <x v="16"/>
    <s v="Zachód"/>
    <n v="49"/>
    <n v="144"/>
    <s v="Ramki na ścianę"/>
    <n v="1"/>
    <n v="0.05"/>
    <n v="180.9"/>
    <n v="101.304"/>
    <n v="180.9"/>
    <n v="75.616200000000006"/>
    <x v="1"/>
  </r>
  <r>
    <s v="SO - 0005404"/>
    <s v="Sklep stacjonarny"/>
    <s v="WARE-XYS1001"/>
    <d v="2023-09-11T00:00:00"/>
    <d v="2023-09-20T00:00:00"/>
    <d v="2023-09-28T00:00:00"/>
    <x v="25"/>
    <s v="Środkowy Zachód"/>
    <n v="11"/>
    <n v="30"/>
    <s v="Meble do jadalni"/>
    <n v="3"/>
    <n v="0.4"/>
    <n v="4006.6"/>
    <n v="1682.7719999999999"/>
    <n v="12019.8"/>
    <n v="4182.8904000000002"/>
    <x v="0"/>
  </r>
  <r>
    <s v="SO - 0005405"/>
    <s v="Hurtownik"/>
    <s v="WARE-NMK1003"/>
    <d v="2023-09-11T00:00:00"/>
    <d v="2023-09-28T00:00:00"/>
    <d v="2023-09-29T00:00:00"/>
    <x v="2"/>
    <s v="Północny Wschód"/>
    <n v="30"/>
    <n v="184"/>
    <s v="Okładziny ścienne"/>
    <n v="4"/>
    <n v="0.15"/>
    <n v="1949.7"/>
    <n v="1267.3050000000001"/>
    <n v="7798.8"/>
    <n v="2320.143"/>
    <x v="0"/>
  </r>
  <r>
    <s v="SO - 0005406"/>
    <s v="Online"/>
    <s v="WARE-PUJ1005"/>
    <d v="2023-09-12T00:00:00"/>
    <d v="2023-09-24T00:00:00"/>
    <d v="2023-10-03T00:00:00"/>
    <x v="11"/>
    <s v="Środkowy Zachód"/>
    <n v="27"/>
    <n v="264"/>
    <s v="Świąteczne"/>
    <n v="8"/>
    <n v="0.05"/>
    <n v="2278"/>
    <n v="1526.26"/>
    <n v="18224"/>
    <n v="5713.2240000000002"/>
    <x v="1"/>
  </r>
  <r>
    <s v="SO - 0005407"/>
    <s v="Sklep stacjonarny"/>
    <s v="WARE-PUJ1005"/>
    <d v="2023-09-12T00:00:00"/>
    <d v="2023-10-04T00:00:00"/>
    <d v="2023-10-10T00:00:00"/>
    <x v="15"/>
    <s v="Północny Wschód"/>
    <n v="10"/>
    <n v="297"/>
    <s v="Lustra"/>
    <n v="8"/>
    <n v="0.3"/>
    <n v="3939.6"/>
    <n v="2206.1759999999999"/>
    <n v="31516.799999999999"/>
    <n v="9707.1743999999999"/>
    <x v="0"/>
  </r>
  <r>
    <s v="SO - 0005408"/>
    <s v="Sklep stacjonarny"/>
    <s v="WARE-PUJ1005"/>
    <d v="2023-09-12T00:00:00"/>
    <d v="2023-09-14T00:00:00"/>
    <d v="2023-09-20T00:00:00"/>
    <x v="25"/>
    <s v="Środkowy Zachód"/>
    <n v="39"/>
    <n v="276"/>
    <s v="Meble łazienkowe"/>
    <n v="6"/>
    <n v="0.1"/>
    <n v="3953"/>
    <n v="1739.32"/>
    <n v="23718"/>
    <n v="11953.872000000001"/>
    <x v="0"/>
  </r>
  <r>
    <s v="SO - 0005409"/>
    <s v="Sklep stacjonarny"/>
    <s v="WARE-MKL1006"/>
    <d v="2023-09-12T00:00:00"/>
    <d v="2023-09-22T00:00:00"/>
    <d v="2023-09-25T00:00:00"/>
    <x v="14"/>
    <s v="Północny Wschód"/>
    <n v="30"/>
    <n v="362"/>
    <s v="Dywany"/>
    <n v="5"/>
    <n v="0.3"/>
    <n v="1018.4"/>
    <n v="723.06399999999996"/>
    <n v="5092"/>
    <n v="1033.6759999999999"/>
    <x v="0"/>
  </r>
  <r>
    <s v="SO - 0005410"/>
    <s v="Sklep stacjonarny"/>
    <s v="WARE-XYS1001"/>
    <d v="2023-09-12T00:00:00"/>
    <d v="2023-09-28T00:00:00"/>
    <d v="2023-10-07T00:00:00"/>
    <x v="0"/>
    <s v="Środkowy Zachód"/>
    <n v="40"/>
    <n v="16"/>
    <s v="Lustra"/>
    <n v="1"/>
    <n v="7.4999999999999997E-2"/>
    <n v="5045.1000000000004"/>
    <n v="3279.3150000000001"/>
    <n v="5045.1000000000004"/>
    <n v="1633.3511250000004"/>
    <x v="1"/>
  </r>
  <r>
    <s v="SO - 0005411"/>
    <s v="Online"/>
    <s v="WARE-PUJ1005"/>
    <d v="2023-09-12T00:00:00"/>
    <d v="2023-10-09T00:00:00"/>
    <d v="2023-10-10T00:00:00"/>
    <x v="22"/>
    <s v="Środkowy Zachód"/>
    <n v="45"/>
    <n v="284"/>
    <s v="Koszykówka"/>
    <n v="5"/>
    <n v="0.05"/>
    <n v="6003.2"/>
    <n v="3902.08"/>
    <n v="30016"/>
    <n v="9980.3199999999979"/>
    <x v="1"/>
  </r>
  <r>
    <s v="SO - 0005412"/>
    <s v="Dystrybutor"/>
    <s v="WARE-NMK1003"/>
    <d v="2023-09-12T00:00:00"/>
    <d v="2023-10-05T00:00:00"/>
    <d v="2023-10-15T00:00:00"/>
    <x v="12"/>
    <s v="Zachód"/>
    <n v="21"/>
    <n v="114"/>
    <s v="Przechowywanie wina"/>
    <n v="8"/>
    <n v="7.4999999999999997E-2"/>
    <n v="757.1"/>
    <n v="499.68599999999998"/>
    <n v="6056.8"/>
    <n v="1904.8636000000004"/>
    <x v="1"/>
  </r>
  <r>
    <s v="SO - 0005413"/>
    <s v="Dystrybutor"/>
    <s v="WARE-NBV1002"/>
    <d v="2023-09-12T00:00:00"/>
    <d v="2023-10-07T00:00:00"/>
    <d v="2023-10-16T00:00:00"/>
    <x v="3"/>
    <s v="Środkowy Zachód"/>
    <n v="34"/>
    <n v="72"/>
    <s v="Komputery"/>
    <n v="7"/>
    <n v="0.05"/>
    <n v="3115.5"/>
    <n v="1682.37"/>
    <n v="21808.5"/>
    <n v="9530.3144999999986"/>
    <x v="1"/>
  </r>
  <r>
    <s v="SO - 0005414"/>
    <s v="Sklep stacjonarny"/>
    <s v="WARE-XYS1001"/>
    <d v="2023-09-12T00:00:00"/>
    <d v="2023-09-16T00:00:00"/>
    <d v="2023-09-23T00:00:00"/>
    <x v="18"/>
    <s v="Północny Wschód"/>
    <n v="47"/>
    <n v="1"/>
    <s v="Wieńce"/>
    <n v="4"/>
    <n v="0.1"/>
    <n v="1835.8"/>
    <n v="1413.566"/>
    <n v="7343.2"/>
    <n v="1520.0423999999998"/>
    <x v="0"/>
  </r>
  <r>
    <s v="SO - 0005415"/>
    <s v="Online"/>
    <s v="WARE-NMK1003"/>
    <d v="2023-09-12T00:00:00"/>
    <d v="2023-10-02T00:00:00"/>
    <d v="2023-10-06T00:00:00"/>
    <x v="4"/>
    <s v="Południe"/>
    <n v="36"/>
    <n v="138"/>
    <s v="Toaletki"/>
    <n v="5"/>
    <n v="0.05"/>
    <n v="1333.3"/>
    <n v="879.97799999999995"/>
    <n v="6666.5"/>
    <n v="2153.2795000000001"/>
    <x v="1"/>
  </r>
  <r>
    <s v="SO - 0005416"/>
    <s v="Online"/>
    <s v="WARE-NMK1003"/>
    <d v="2023-09-12T00:00:00"/>
    <d v="2023-10-01T00:00:00"/>
    <d v="2023-10-09T00:00:00"/>
    <x v="4"/>
    <s v="Południe"/>
    <n v="30"/>
    <n v="113"/>
    <s v="Naczynia kuchenne"/>
    <n v="3"/>
    <n v="7.4999999999999997E-2"/>
    <n v="1038.5"/>
    <n v="519.25"/>
    <n v="3115.5"/>
    <n v="1440.91875"/>
    <x v="1"/>
  </r>
  <r>
    <s v="SO - 0005417"/>
    <s v="Dystrybutor"/>
    <s v="WARE-XYS1001"/>
    <d v="2023-09-13T00:00:00"/>
    <d v="2023-09-20T00:00:00"/>
    <d v="2023-09-28T00:00:00"/>
    <x v="3"/>
    <s v="Środkowy Zachód"/>
    <n v="24"/>
    <n v="17"/>
    <s v="Półmiski"/>
    <n v="5"/>
    <n v="0.15"/>
    <n v="3953"/>
    <n v="2411.33"/>
    <n v="19765"/>
    <n v="6552.0974999999999"/>
    <x v="0"/>
  </r>
  <r>
    <s v="SO - 0005418"/>
    <s v="Sklep stacjonarny"/>
    <s v="WARE-NBV1002"/>
    <d v="2023-09-13T00:00:00"/>
    <d v="2023-09-23T00:00:00"/>
    <d v="2023-09-25T00:00:00"/>
    <x v="6"/>
    <s v="Zachód"/>
    <n v="40"/>
    <n v="63"/>
    <s v="Kolekcje"/>
    <n v="8"/>
    <n v="7.4999999999999997E-2"/>
    <n v="2452.1999999999998"/>
    <n v="1324.1880000000001"/>
    <n v="19617.599999999999"/>
    <n v="8347.2887999999984"/>
    <x v="1"/>
  </r>
  <r>
    <s v="SO - 0005419"/>
    <s v="Online"/>
    <s v="WARE-MKL1006"/>
    <d v="2023-09-13T00:00:00"/>
    <d v="2023-09-20T00:00:00"/>
    <d v="2023-09-30T00:00:00"/>
    <x v="27"/>
    <s v="Zachód"/>
    <n v="30"/>
    <n v="355"/>
    <s v="Kolekcje"/>
    <n v="8"/>
    <n v="0.05"/>
    <n v="1788.9"/>
    <n v="1127.0070000000001"/>
    <n v="14311.2"/>
    <n v="5030.3868000000002"/>
    <x v="1"/>
  </r>
  <r>
    <s v="SO - 0005420"/>
    <s v="Dystrybutor"/>
    <s v="WARE-NMK1003"/>
    <d v="2023-09-13T00:00:00"/>
    <d v="2023-09-30T00:00:00"/>
    <d v="2023-10-09T00:00:00"/>
    <x v="24"/>
    <s v="Północny Wschód"/>
    <n v="39"/>
    <n v="181"/>
    <s v="Pufy"/>
    <n v="2"/>
    <n v="7.4999999999999997E-2"/>
    <n v="917.9"/>
    <n v="495.666"/>
    <n v="1835.8"/>
    <n v="781.13289999999995"/>
    <x v="1"/>
  </r>
  <r>
    <s v="SO - 0005421"/>
    <s v="Online"/>
    <s v="WARE-PUJ1005"/>
    <d v="2023-09-13T00:00:00"/>
    <d v="2023-09-15T00:00:00"/>
    <d v="2023-09-18T00:00:00"/>
    <x v="21"/>
    <s v="Południe"/>
    <n v="34"/>
    <n v="312"/>
    <s v="Meble sypialniane"/>
    <n v="8"/>
    <n v="7.4999999999999997E-2"/>
    <n v="3999.9"/>
    <n v="2799.93"/>
    <n v="31999.200000000001"/>
    <n v="8879.7780000000021"/>
    <x v="1"/>
  </r>
  <r>
    <s v="SO - 0005422"/>
    <s v="Sklep stacjonarny"/>
    <s v="WARE-MKL1006"/>
    <d v="2023-09-13T00:00:00"/>
    <d v="2023-09-19T00:00:00"/>
    <d v="2023-09-26T00:00:00"/>
    <x v="18"/>
    <s v="Północny Wschód"/>
    <n v="9"/>
    <n v="337"/>
    <s v="Telefony"/>
    <n v="5"/>
    <n v="7.4999999999999997E-2"/>
    <n v="991.6"/>
    <n v="634.62400000000002"/>
    <n v="4958"/>
    <n v="1651.0140000000001"/>
    <x v="1"/>
  </r>
  <r>
    <s v="SO - 0005423"/>
    <s v="Online"/>
    <s v="WARE-NMK1003"/>
    <d v="2023-09-13T00:00:00"/>
    <d v="2023-09-17T00:00:00"/>
    <d v="2023-09-26T00:00:00"/>
    <x v="27"/>
    <s v="Zachód"/>
    <n v="39"/>
    <n v="183"/>
    <s v="Meble ogrodowe"/>
    <n v="4"/>
    <n v="0.15"/>
    <n v="268"/>
    <n v="195.64"/>
    <n v="1072"/>
    <n v="246.02400000000003"/>
    <x v="0"/>
  </r>
  <r>
    <s v="SO - 0005424"/>
    <s v="Sklep stacjonarny"/>
    <s v="WARE-PUJ1005"/>
    <d v="2023-09-13T00:00:00"/>
    <d v="2023-10-04T00:00:00"/>
    <d v="2023-10-09T00:00:00"/>
    <x v="25"/>
    <s v="Środkowy Zachód"/>
    <n v="28"/>
    <n v="306"/>
    <s v="Świąteczne"/>
    <n v="4"/>
    <n v="0.15"/>
    <n v="917.9"/>
    <n v="504.84500000000003"/>
    <n v="3671.6"/>
    <n v="1404.3869999999997"/>
    <x v="0"/>
  </r>
  <r>
    <s v="SO - 0005425"/>
    <s v="Online"/>
    <s v="WARE-NMK1003"/>
    <d v="2023-09-13T00:00:00"/>
    <d v="2023-09-26T00:00:00"/>
    <d v="2023-10-02T00:00:00"/>
    <x v="4"/>
    <s v="Południe"/>
    <n v="29"/>
    <n v="101"/>
    <s v="Półmiski"/>
    <n v="4"/>
    <n v="0.1"/>
    <n v="5125.5"/>
    <n v="3895.38"/>
    <n v="20502"/>
    <n v="4428.4319999999998"/>
    <x v="0"/>
  </r>
  <r>
    <s v="SO - 0005426"/>
    <s v="Online"/>
    <s v="WARE-UHY1004"/>
    <d v="2023-09-13T00:00:00"/>
    <d v="2023-09-16T00:00:00"/>
    <d v="2023-09-17T00:00:00"/>
    <x v="27"/>
    <s v="Zachód"/>
    <n v="50"/>
    <n v="204"/>
    <s v="Lustra"/>
    <n v="5"/>
    <n v="7.4999999999999997E-2"/>
    <n v="2499.1"/>
    <n v="1949.298"/>
    <n v="12495.5"/>
    <n v="2542.8342499999994"/>
    <x v="1"/>
  </r>
  <r>
    <s v="SO - 0005427"/>
    <s v="Sklep stacjonarny"/>
    <s v="WARE-XYS1001"/>
    <d v="2023-09-14T00:00:00"/>
    <d v="2023-09-27T00:00:00"/>
    <d v="2023-10-04T00:00:00"/>
    <x v="18"/>
    <s v="Północny Wschód"/>
    <n v="50"/>
    <n v="34"/>
    <s v="Zapachy do domu"/>
    <n v="6"/>
    <n v="0.2"/>
    <n v="1005"/>
    <n v="804"/>
    <n v="6030"/>
    <n v="964.80000000000007"/>
    <x v="0"/>
  </r>
  <r>
    <s v="SO - 0005428"/>
    <s v="Hurtownik"/>
    <s v="WARE-PUJ1005"/>
    <d v="2023-09-14T00:00:00"/>
    <d v="2023-09-28T00:00:00"/>
    <d v="2023-10-01T00:00:00"/>
    <x v="2"/>
    <s v="Północny Wschód"/>
    <n v="3"/>
    <n v="285"/>
    <s v="Lampy stołowe"/>
    <n v="6"/>
    <n v="0.4"/>
    <n v="234.5"/>
    <n v="189.94499999999999"/>
    <n v="1407"/>
    <n v="160.39800000000002"/>
    <x v="0"/>
  </r>
  <r>
    <s v="SO - 0005429"/>
    <s v="Online"/>
    <s v="WARE-NMK1003"/>
    <d v="2023-09-14T00:00:00"/>
    <d v="2023-09-16T00:00:00"/>
    <d v="2023-09-23T00:00:00"/>
    <x v="11"/>
    <s v="Środkowy Zachód"/>
    <n v="45"/>
    <n v="199"/>
    <s v="Koszykówka"/>
    <n v="5"/>
    <n v="0.05"/>
    <n v="5601.2"/>
    <n v="2912.6239999999998"/>
    <n v="28006"/>
    <n v="12770.736000000001"/>
    <x v="1"/>
  </r>
  <r>
    <s v="SO - 0005430"/>
    <s v="Dystrybutor"/>
    <s v="WARE-PUJ1005"/>
    <d v="2023-09-14T00:00:00"/>
    <d v="2023-09-20T00:00:00"/>
    <d v="2023-09-21T00:00:00"/>
    <x v="7"/>
    <s v="Południe"/>
    <n v="45"/>
    <n v="270"/>
    <s v="Wazy"/>
    <n v="3"/>
    <n v="0.05"/>
    <n v="3289.7"/>
    <n v="1480.365"/>
    <n v="9869.0999999999985"/>
    <n v="5156.6047499999986"/>
    <x v="1"/>
  </r>
  <r>
    <s v="SO - 0005431"/>
    <s v="Online"/>
    <s v="WARE-PUJ1005"/>
    <d v="2023-09-14T00:00:00"/>
    <d v="2023-09-23T00:00:00"/>
    <d v="2023-09-28T00:00:00"/>
    <x v="5"/>
    <s v="Północny Wschód"/>
    <n v="47"/>
    <n v="319"/>
    <s v="Koszykówka"/>
    <n v="1"/>
    <n v="7.4999999999999997E-2"/>
    <n v="5514.1"/>
    <n v="2536.4859999999999"/>
    <n v="5514.1"/>
    <n v="2754.2929500000005"/>
    <x v="1"/>
  </r>
  <r>
    <s v="SO - 0005432"/>
    <s v="Sklep stacjonarny"/>
    <s v="WARE-PUJ1005"/>
    <d v="2023-09-14T00:00:00"/>
    <d v="2023-09-20T00:00:00"/>
    <d v="2023-09-21T00:00:00"/>
    <x v="15"/>
    <s v="Północny Wschód"/>
    <n v="26"/>
    <n v="279"/>
    <s v="Meble łazienkowe"/>
    <n v="1"/>
    <n v="0.3"/>
    <n v="5380.1"/>
    <n v="2205.8409999999999"/>
    <n v="5380.1"/>
    <n v="2221.9813000000004"/>
    <x v="0"/>
  </r>
  <r>
    <s v="SO - 0005433"/>
    <s v="Online"/>
    <s v="WARE-PUJ1005"/>
    <d v="2023-09-14T00:00:00"/>
    <d v="2023-09-25T00:00:00"/>
    <d v="2023-09-29T00:00:00"/>
    <x v="11"/>
    <s v="Środkowy Zachód"/>
    <n v="44"/>
    <n v="324"/>
    <s v="Przechowywanie wina"/>
    <n v="3"/>
    <n v="0.2"/>
    <n v="3611.3"/>
    <n v="2058.4409999999998"/>
    <n v="10833.900000000001"/>
    <n v="3726.8616000000011"/>
    <x v="0"/>
  </r>
  <r>
    <s v="SO - 0005434"/>
    <s v="Dystrybutor"/>
    <s v="WARE-XYS1001"/>
    <d v="2023-09-14T00:00:00"/>
    <d v="2023-09-26T00:00:00"/>
    <d v="2023-09-27T00:00:00"/>
    <x v="7"/>
    <s v="Południe"/>
    <n v="49"/>
    <n v="26"/>
    <s v="Lampy stołowe"/>
    <n v="3"/>
    <n v="0.05"/>
    <n v="6344.9"/>
    <n v="4124.1850000000004"/>
    <n v="19034.699999999997"/>
    <n v="6329.0377499999977"/>
    <x v="1"/>
  </r>
  <r>
    <s v="SO - 0005435"/>
    <s v="Dystrybutor"/>
    <s v="WARE-XYS1001"/>
    <d v="2023-09-14T00:00:00"/>
    <d v="2023-10-09T00:00:00"/>
    <d v="2023-10-10T00:00:00"/>
    <x v="3"/>
    <s v="Środkowy Zachód"/>
    <n v="46"/>
    <n v="12"/>
    <s v="Wisiorki"/>
    <n v="1"/>
    <n v="7.4999999999999997E-2"/>
    <n v="3370.1"/>
    <n v="2527.5749999999998"/>
    <n v="3370.1"/>
    <n v="779.33562500000016"/>
    <x v="1"/>
  </r>
  <r>
    <s v="SO - 0005436"/>
    <s v="Sklep stacjonarny"/>
    <s v="WARE-MKL1006"/>
    <d v="2023-09-14T00:00:00"/>
    <d v="2023-09-22T00:00:00"/>
    <d v="2023-10-02T00:00:00"/>
    <x v="14"/>
    <s v="Północny Wschód"/>
    <n v="15"/>
    <n v="366"/>
    <s v="Okładziny ścienne"/>
    <n v="5"/>
    <n v="0.2"/>
    <n v="261.3"/>
    <n v="169.845"/>
    <n v="1306.5"/>
    <n v="365.82000000000011"/>
    <x v="0"/>
  </r>
  <r>
    <s v="SO - 0005437"/>
    <s v="Online"/>
    <s v="WARE-NMK1003"/>
    <d v="2023-09-14T00:00:00"/>
    <d v="2023-09-24T00:00:00"/>
    <d v="2023-10-02T00:00:00"/>
    <x v="4"/>
    <s v="Południe"/>
    <n v="31"/>
    <n v="88"/>
    <s v="Telefony"/>
    <n v="6"/>
    <n v="0.05"/>
    <n v="3906.1"/>
    <n v="3242.0630000000001"/>
    <n v="23436.6"/>
    <n v="3785.0108999999989"/>
    <x v="1"/>
  </r>
  <r>
    <s v="SO - 0005438"/>
    <s v="Sklep stacjonarny"/>
    <s v="WARE-XYS1001"/>
    <d v="2023-09-14T00:00:00"/>
    <d v="2023-10-06T00:00:00"/>
    <d v="2023-10-08T00:00:00"/>
    <x v="15"/>
    <s v="Północny Wschód"/>
    <n v="37"/>
    <n v="19"/>
    <s v="Szafy"/>
    <n v="7"/>
    <n v="0.05"/>
    <n v="944.7"/>
    <n v="699.07799999999997"/>
    <n v="6612.9000000000005"/>
    <n v="1633.3863000000003"/>
    <x v="1"/>
  </r>
  <r>
    <s v="SO - 0005439"/>
    <s v="Sklep stacjonarny"/>
    <s v="WARE-NBV1002"/>
    <d v="2023-09-14T00:00:00"/>
    <d v="2023-10-01T00:00:00"/>
    <d v="2023-10-07T00:00:00"/>
    <x v="19"/>
    <s v="Północny Wschód"/>
    <n v="44"/>
    <n v="71"/>
    <s v="Naczynia do pieczenia"/>
    <n v="7"/>
    <n v="7.4999999999999997E-2"/>
    <n v="180.9"/>
    <n v="139.29300000000001"/>
    <n v="1266.3"/>
    <n v="269.40532500000006"/>
    <x v="1"/>
  </r>
  <r>
    <s v="SO - 0005440"/>
    <s v="Online"/>
    <s v="WARE-NMK1003"/>
    <d v="2023-09-15T00:00:00"/>
    <d v="2023-09-20T00:00:00"/>
    <d v="2023-09-21T00:00:00"/>
    <x v="5"/>
    <s v="Północny Wschód"/>
    <n v="45"/>
    <n v="173"/>
    <s v="Ozdoby"/>
    <n v="6"/>
    <n v="0.1"/>
    <n v="917.9"/>
    <n v="706.78300000000002"/>
    <n v="5507.4"/>
    <n v="1140.0317999999997"/>
    <x v="0"/>
  </r>
  <r>
    <s v="SO - 0005441"/>
    <s v="Sklep stacjonarny"/>
    <s v="WARE-NBV1002"/>
    <d v="2023-09-15T00:00:00"/>
    <d v="2023-09-26T00:00:00"/>
    <d v="2023-09-28T00:00:00"/>
    <x v="14"/>
    <s v="Północny Wschód"/>
    <n v="32"/>
    <n v="80"/>
    <s v="Szkło stołowe"/>
    <n v="1"/>
    <n v="0.2"/>
    <n v="958.1"/>
    <n v="469.46899999999999"/>
    <n v="958.1"/>
    <n v="390.90480000000002"/>
    <x v="0"/>
  </r>
  <r>
    <s v="SO - 0005442"/>
    <s v="Dystrybutor"/>
    <s v="WARE-NBV1002"/>
    <d v="2023-09-15T00:00:00"/>
    <d v="2023-10-03T00:00:00"/>
    <d v="2023-10-06T00:00:00"/>
    <x v="3"/>
    <s v="Środkowy Zachód"/>
    <n v="24"/>
    <n v="60"/>
    <s v="Meble do jadalni"/>
    <n v="8"/>
    <n v="0.05"/>
    <n v="2405.3000000000002"/>
    <n v="2044.5050000000001"/>
    <n v="19242.400000000001"/>
    <n v="2742.0420000000004"/>
    <x v="1"/>
  </r>
  <r>
    <s v="SO - 0005443"/>
    <s v="Hurtownik"/>
    <s v="WARE-MKL1006"/>
    <d v="2023-09-15T00:00:00"/>
    <d v="2023-09-19T00:00:00"/>
    <d v="2023-09-29T00:00:00"/>
    <x v="8"/>
    <s v="Południe"/>
    <n v="28"/>
    <n v="346"/>
    <s v="Koce"/>
    <n v="2"/>
    <n v="7.4999999999999997E-2"/>
    <n v="891.1"/>
    <n v="427.72800000000001"/>
    <n v="1782.2"/>
    <n v="857.23820000000012"/>
    <x v="1"/>
  </r>
  <r>
    <s v="SO - 0005444"/>
    <s v="Online"/>
    <s v="WARE-NBV1002"/>
    <d v="2023-09-15T00:00:00"/>
    <d v="2023-10-04T00:00:00"/>
    <d v="2023-10-14T00:00:00"/>
    <x v="17"/>
    <s v="Zachód"/>
    <n v="22"/>
    <n v="76"/>
    <s v="Świąteczne"/>
    <n v="7"/>
    <n v="0.05"/>
    <n v="4013.3"/>
    <n v="2809.31"/>
    <n v="28093.100000000002"/>
    <n v="8006.5335000000014"/>
    <x v="1"/>
  </r>
  <r>
    <s v="SO - 0005445"/>
    <s v="Hurtownik"/>
    <s v="WARE-NMK1003"/>
    <d v="2023-09-15T00:00:00"/>
    <d v="2023-10-02T00:00:00"/>
    <d v="2023-10-06T00:00:00"/>
    <x v="20"/>
    <s v="Zachód"/>
    <n v="34"/>
    <n v="110"/>
    <s v="Zapachy do domu"/>
    <n v="5"/>
    <n v="0.05"/>
    <n v="2599.6"/>
    <n v="1039.8399999999999"/>
    <n v="12998"/>
    <n v="7408.86"/>
    <x v="1"/>
  </r>
  <r>
    <s v="SO - 0005446"/>
    <s v="Online"/>
    <s v="WARE-NMK1003"/>
    <d v="2023-09-15T00:00:00"/>
    <d v="2023-10-10T00:00:00"/>
    <d v="2023-10-13T00:00:00"/>
    <x v="4"/>
    <s v="Południe"/>
    <n v="36"/>
    <n v="108"/>
    <s v="Dekoracje zewnętrzne"/>
    <n v="5"/>
    <n v="0.05"/>
    <n v="1132.3"/>
    <n v="905.84"/>
    <n v="5661.5"/>
    <n v="1075.6849999999997"/>
    <x v="1"/>
  </r>
  <r>
    <s v="SO - 0005447"/>
    <s v="Dystrybutor"/>
    <s v="WARE-UHY1004"/>
    <d v="2023-09-15T00:00:00"/>
    <d v="2023-09-21T00:00:00"/>
    <d v="2023-09-29T00:00:00"/>
    <x v="3"/>
    <s v="Środkowy Zachód"/>
    <n v="47"/>
    <n v="253"/>
    <s v="Meble do jadalni"/>
    <n v="3"/>
    <n v="0.1"/>
    <n v="1969.8"/>
    <n v="1615.2360000000001"/>
    <n v="5909.4"/>
    <n v="957.32279999999957"/>
    <x v="0"/>
  </r>
  <r>
    <s v="SO - 0005448"/>
    <s v="Dystrybutor"/>
    <s v="WARE-PUJ1005"/>
    <d v="2023-09-15T00:00:00"/>
    <d v="2023-09-28T00:00:00"/>
    <d v="2023-09-30T00:00:00"/>
    <x v="23"/>
    <s v="Środkowy Zachód"/>
    <n v="10"/>
    <n v="293"/>
    <s v="Dywany"/>
    <n v="8"/>
    <n v="7.4999999999999997E-2"/>
    <n v="2351.6999999999998"/>
    <n v="1552.1220000000001"/>
    <n v="18813.599999999999"/>
    <n v="5916.8771999999981"/>
    <x v="1"/>
  </r>
  <r>
    <s v="SO - 0005449"/>
    <s v="Online"/>
    <s v="WARE-NMK1003"/>
    <d v="2023-09-15T00:00:00"/>
    <d v="2023-09-28T00:00:00"/>
    <d v="2023-10-02T00:00:00"/>
    <x v="12"/>
    <s v="Zachód"/>
    <n v="43"/>
    <n v="101"/>
    <s v="Koce"/>
    <n v="1"/>
    <n v="0.1"/>
    <n v="3979.8"/>
    <n v="1790.91"/>
    <n v="3979.8"/>
    <n v="1970.0010000000004"/>
    <x v="0"/>
  </r>
  <r>
    <s v="SO - 0005450"/>
    <s v="Online"/>
    <s v="WARE-NMK1003"/>
    <d v="2023-09-15T00:00:00"/>
    <d v="2023-09-27T00:00:00"/>
    <d v="2023-09-28T00:00:00"/>
    <x v="17"/>
    <s v="Zachód"/>
    <n v="50"/>
    <n v="134"/>
    <s v="Kolekcje"/>
    <n v="1"/>
    <n v="0.05"/>
    <n v="2311.5"/>
    <n v="1040.175"/>
    <n v="2311.5"/>
    <n v="1207.75875"/>
    <x v="1"/>
  </r>
  <r>
    <s v="SO - 0005451"/>
    <s v="Dystrybutor"/>
    <s v="WARE-PUJ1005"/>
    <d v="2023-09-16T00:00:00"/>
    <d v="2023-09-25T00:00:00"/>
    <d v="2023-09-29T00:00:00"/>
    <x v="23"/>
    <s v="Środkowy Zachód"/>
    <n v="50"/>
    <n v="270"/>
    <s v="Zastawa stołowa"/>
    <n v="6"/>
    <n v="7.4999999999999997E-2"/>
    <n v="3390.2"/>
    <n v="2339.2379999999998"/>
    <n v="20341.199999999997"/>
    <n v="5832.8391000000001"/>
    <x v="1"/>
  </r>
  <r>
    <s v="SO - 0005452"/>
    <s v="Sklep stacjonarny"/>
    <s v="WARE-XYS1001"/>
    <d v="2023-09-16T00:00:00"/>
    <d v="2023-09-20T00:00:00"/>
    <d v="2023-09-29T00:00:00"/>
    <x v="18"/>
    <s v="Północny Wschód"/>
    <n v="33"/>
    <n v="58"/>
    <s v="Szkło stołowe"/>
    <n v="8"/>
    <n v="0.15"/>
    <n v="3986.5"/>
    <n v="1993.25"/>
    <n v="31892"/>
    <n v="13554.1"/>
    <x v="0"/>
  </r>
  <r>
    <s v="SO - 0005453"/>
    <s v="Dystrybutor"/>
    <s v="WARE-MKL1006"/>
    <d v="2023-09-16T00:00:00"/>
    <d v="2023-10-05T00:00:00"/>
    <d v="2023-10-10T00:00:00"/>
    <x v="13"/>
    <s v="Środkowy Zachód"/>
    <n v="45"/>
    <n v="356"/>
    <s v="Wisiorki"/>
    <n v="2"/>
    <n v="0.2"/>
    <n v="227.8"/>
    <n v="186.79599999999999"/>
    <n v="455.6"/>
    <n v="65.606400000000036"/>
    <x v="0"/>
  </r>
  <r>
    <s v="SO - 0005454"/>
    <s v="Sklep stacjonarny"/>
    <s v="WARE-NBV1002"/>
    <d v="2023-09-16T00:00:00"/>
    <d v="2023-09-23T00:00:00"/>
    <d v="2023-09-29T00:00:00"/>
    <x v="10"/>
    <s v="Południe"/>
    <n v="44"/>
    <n v="80"/>
    <s v="Szkło stołowe"/>
    <n v="4"/>
    <n v="0.4"/>
    <n v="1051.9000000000001"/>
    <n v="736.33"/>
    <n v="4207.6000000000004"/>
    <n v="757.36800000000005"/>
    <x v="0"/>
  </r>
  <r>
    <s v="SO - 0005455"/>
    <s v="Sklep stacjonarny"/>
    <s v="WARE-UHY1004"/>
    <d v="2023-09-16T00:00:00"/>
    <d v="2023-10-08T00:00:00"/>
    <d v="2023-10-13T00:00:00"/>
    <x v="1"/>
    <s v="Zachód"/>
    <n v="29"/>
    <n v="219"/>
    <s v="Kolekcje"/>
    <n v="8"/>
    <n v="0.2"/>
    <n v="4013.3"/>
    <n v="2327.7139999999999"/>
    <n v="32106.400000000001"/>
    <n v="10787.750400000003"/>
    <x v="0"/>
  </r>
  <r>
    <s v="SO - 0005456"/>
    <s v="Online"/>
    <s v="WARE-NMK1003"/>
    <d v="2023-09-16T00:00:00"/>
    <d v="2023-10-04T00:00:00"/>
    <d v="2023-10-13T00:00:00"/>
    <x v="12"/>
    <s v="Zachód"/>
    <n v="25"/>
    <n v="197"/>
    <s v="Poduszki"/>
    <n v="4"/>
    <n v="0.05"/>
    <n v="3939.6"/>
    <n v="1733.424"/>
    <n v="15758.4"/>
    <n v="8383.4687999999987"/>
    <x v="1"/>
  </r>
  <r>
    <s v="SO - 0005457"/>
    <s v="Online"/>
    <s v="WARE-NBV1002"/>
    <d v="2023-09-16T00:00:00"/>
    <d v="2023-09-27T00:00:00"/>
    <d v="2023-10-02T00:00:00"/>
    <x v="17"/>
    <s v="Zachód"/>
    <n v="40"/>
    <n v="67"/>
    <s v="Obrusy"/>
    <n v="3"/>
    <n v="0.05"/>
    <n v="797.3"/>
    <n v="422.56900000000002"/>
    <n v="2391.8999999999996"/>
    <n v="1067.9833499999997"/>
    <x v="1"/>
  </r>
  <r>
    <s v="SO - 0005458"/>
    <s v="Sklep stacjonarny"/>
    <s v="WARE-PUJ1005"/>
    <d v="2023-09-16T00:00:00"/>
    <d v="2023-10-05T00:00:00"/>
    <d v="2023-10-15T00:00:00"/>
    <x v="25"/>
    <s v="Środkowy Zachód"/>
    <n v="10"/>
    <n v="285"/>
    <s v="Akcesoria"/>
    <n v="6"/>
    <n v="7.4999999999999997E-2"/>
    <n v="3504.1"/>
    <n v="2943.444"/>
    <n v="21024.6"/>
    <n v="3111.6407999999997"/>
    <x v="1"/>
  </r>
  <r>
    <s v="SO - 0005459"/>
    <s v="Sklep stacjonarny"/>
    <s v="WARE-UHY1004"/>
    <d v="2023-09-16T00:00:00"/>
    <d v="2023-10-09T00:00:00"/>
    <d v="2023-10-12T00:00:00"/>
    <x v="0"/>
    <s v="Środkowy Zachód"/>
    <n v="36"/>
    <n v="218"/>
    <s v="Kieliszki do koktajli"/>
    <n v="3"/>
    <n v="0.4"/>
    <n v="3859.2"/>
    <n v="2585.6640000000002"/>
    <n v="11577.599999999999"/>
    <n v="2292.3647999999994"/>
    <x v="0"/>
  </r>
  <r>
    <s v="SO - 0005460"/>
    <s v="Sklep stacjonarny"/>
    <s v="WARE-PUJ1005"/>
    <d v="2023-09-16T00:00:00"/>
    <d v="2023-10-09T00:00:00"/>
    <d v="2023-10-10T00:00:00"/>
    <x v="1"/>
    <s v="Zachód"/>
    <n v="2"/>
    <n v="293"/>
    <s v="Audio"/>
    <n v="5"/>
    <n v="7.4999999999999997E-2"/>
    <n v="1286.4000000000001"/>
    <n v="771.84"/>
    <n v="6432"/>
    <n v="2379.84"/>
    <x v="1"/>
  </r>
  <r>
    <s v="SO - 0005461"/>
    <s v="Dystrybutor"/>
    <s v="WARE-PUJ1005"/>
    <d v="2023-09-16T00:00:00"/>
    <d v="2023-10-03T00:00:00"/>
    <d v="2023-10-07T00:00:00"/>
    <x v="23"/>
    <s v="Środkowy Zachód"/>
    <n v="31"/>
    <n v="328"/>
    <s v="Dywany"/>
    <n v="6"/>
    <n v="0.05"/>
    <n v="1996.6"/>
    <n v="1437.5519999999999"/>
    <n v="11979.599999999999"/>
    <n v="3186.5735999999997"/>
    <x v="1"/>
  </r>
  <r>
    <s v="SO - 0005462"/>
    <s v="Online"/>
    <s v="WARE-NMK1003"/>
    <d v="2023-09-17T00:00:00"/>
    <d v="2023-09-19T00:00:00"/>
    <d v="2023-09-23T00:00:00"/>
    <x v="4"/>
    <s v="Południe"/>
    <n v="32"/>
    <n v="149"/>
    <s v="Akcesoria"/>
    <n v="5"/>
    <n v="0.1"/>
    <n v="2391.9"/>
    <n v="1602.5730000000001"/>
    <n v="11959.5"/>
    <n v="3551.9715000000001"/>
    <x v="0"/>
  </r>
  <r>
    <s v="SO - 0005463"/>
    <s v="Online"/>
    <s v="WARE-UHY1004"/>
    <d v="2023-09-17T00:00:00"/>
    <d v="2023-09-25T00:00:00"/>
    <d v="2023-10-02T00:00:00"/>
    <x v="17"/>
    <s v="Zachód"/>
    <n v="47"/>
    <n v="245"/>
    <s v="Meble ogrodowe"/>
    <n v="2"/>
    <n v="0.05"/>
    <n v="1768.8"/>
    <n v="972.84"/>
    <n v="3537.6"/>
    <n v="1512.3239999999998"/>
    <x v="1"/>
  </r>
  <r>
    <s v="SO - 0005464"/>
    <s v="Sklep stacjonarny"/>
    <s v="WARE-MKL1006"/>
    <d v="2023-09-17T00:00:00"/>
    <d v="2023-09-24T00:00:00"/>
    <d v="2023-10-04T00:00:00"/>
    <x v="19"/>
    <s v="Północny Wschód"/>
    <n v="46"/>
    <n v="340"/>
    <s v="Meble ogrodowe"/>
    <n v="6"/>
    <n v="7.4999999999999997E-2"/>
    <n v="6036.7"/>
    <n v="3923.855"/>
    <n v="36220.199999999997"/>
    <n v="11726.28975"/>
    <x v="1"/>
  </r>
  <r>
    <s v="SO - 0005465"/>
    <s v="Sklep stacjonarny"/>
    <s v="WARE-PUJ1005"/>
    <d v="2023-09-17T00:00:00"/>
    <d v="2023-10-05T00:00:00"/>
    <d v="2023-10-06T00:00:00"/>
    <x v="16"/>
    <s v="Zachód"/>
    <n v="27"/>
    <n v="262"/>
    <s v="Kolekcje"/>
    <n v="4"/>
    <n v="0.2"/>
    <n v="1159.0999999999999"/>
    <n v="822.96100000000001"/>
    <n v="4636.3999999999996"/>
    <n v="1075.6447999999998"/>
    <x v="0"/>
  </r>
  <r>
    <s v="SO - 0005466"/>
    <s v="Sklep stacjonarny"/>
    <s v="WARE-UHY1004"/>
    <d v="2023-09-17T00:00:00"/>
    <d v="2023-10-05T00:00:00"/>
    <d v="2023-10-14T00:00:00"/>
    <x v="10"/>
    <s v="Południe"/>
    <n v="22"/>
    <n v="214"/>
    <s v="Dekoracje zewnętrzne"/>
    <n v="4"/>
    <n v="7.4999999999999997E-2"/>
    <n v="167.5"/>
    <n v="72.025000000000006"/>
    <n v="670"/>
    <n v="353.25749999999999"/>
    <x v="1"/>
  </r>
  <r>
    <s v="SO - 0005467"/>
    <s v="Sklep stacjonarny"/>
    <s v="WARE-NMK1003"/>
    <d v="2023-09-17T00:00:00"/>
    <d v="2023-10-02T00:00:00"/>
    <d v="2023-10-09T00:00:00"/>
    <x v="1"/>
    <s v="Zachód"/>
    <n v="5"/>
    <n v="171"/>
    <s v="Naczynia serwisowe"/>
    <n v="2"/>
    <n v="7.4999999999999997E-2"/>
    <n v="696.8"/>
    <n v="564.40800000000002"/>
    <n v="1393.6"/>
    <n v="244.9251999999999"/>
    <x v="1"/>
  </r>
  <r>
    <s v="SO - 0005468"/>
    <s v="Sklep stacjonarny"/>
    <s v="WARE-PUJ1005"/>
    <d v="2023-09-17T00:00:00"/>
    <d v="2023-09-30T00:00:00"/>
    <d v="2023-10-03T00:00:00"/>
    <x v="10"/>
    <s v="Południe"/>
    <n v="47"/>
    <n v="290"/>
    <s v="Meble łazienkowe"/>
    <n v="5"/>
    <n v="0.05"/>
    <n v="1125.5999999999999"/>
    <n v="495.26400000000001"/>
    <n v="5628"/>
    <n v="2994.0959999999991"/>
    <x v="1"/>
  </r>
  <r>
    <s v="SO - 0005469"/>
    <s v="Sklep stacjonarny"/>
    <s v="WARE-UHY1004"/>
    <d v="2023-09-17T00:00:00"/>
    <d v="2023-10-07T00:00:00"/>
    <d v="2023-10-11T00:00:00"/>
    <x v="0"/>
    <s v="Środkowy Zachód"/>
    <n v="11"/>
    <n v="219"/>
    <s v="Przechowywanie wina"/>
    <n v="6"/>
    <n v="0.15"/>
    <n v="1842.5"/>
    <n v="1087.075"/>
    <n v="11055"/>
    <n v="3852.6674999999991"/>
    <x v="0"/>
  </r>
  <r>
    <s v="SO - 0005470"/>
    <s v="Sklep stacjonarny"/>
    <s v="WARE-PUJ1005"/>
    <d v="2023-09-17T00:00:00"/>
    <d v="2023-09-24T00:00:00"/>
    <d v="2023-10-04T00:00:00"/>
    <x v="1"/>
    <s v="Zachód"/>
    <n v="23"/>
    <n v="282"/>
    <s v="Baseball"/>
    <n v="4"/>
    <n v="0.05"/>
    <n v="234.5"/>
    <n v="192.29"/>
    <n v="938"/>
    <n v="160.39800000000002"/>
    <x v="1"/>
  </r>
  <r>
    <s v="SO - 0005471"/>
    <s v="Hurtownik"/>
    <s v="WARE-UHY1004"/>
    <d v="2023-09-17T00:00:00"/>
    <d v="2023-10-07T00:00:00"/>
    <d v="2023-10-11T00:00:00"/>
    <x v="8"/>
    <s v="Południe"/>
    <n v="13"/>
    <n v="245"/>
    <s v="Ramki na zdjęcia"/>
    <n v="5"/>
    <n v="7.4999999999999997E-2"/>
    <n v="6438.7"/>
    <n v="4185.1549999999997"/>
    <n v="32193.5"/>
    <n v="10422.645625000001"/>
    <x v="1"/>
  </r>
  <r>
    <s v="SO - 0005472"/>
    <s v="Online"/>
    <s v="WARE-NBV1002"/>
    <d v="2023-09-17T00:00:00"/>
    <d v="2023-10-04T00:00:00"/>
    <d v="2023-10-14T00:00:00"/>
    <x v="9"/>
    <s v="Środkowy Zachód"/>
    <n v="11"/>
    <n v="60"/>
    <s v="Koce"/>
    <n v="2"/>
    <n v="0.05"/>
    <n v="5319.8"/>
    <n v="4521.83"/>
    <n v="10639.6"/>
    <n v="1516.1430000000005"/>
    <x v="1"/>
  </r>
  <r>
    <s v="SO - 0005473"/>
    <s v="Online"/>
    <s v="WARE-PUJ1005"/>
    <d v="2023-09-17T00:00:00"/>
    <d v="2023-10-07T00:00:00"/>
    <d v="2023-10-13T00:00:00"/>
    <x v="17"/>
    <s v="Zachód"/>
    <n v="18"/>
    <n v="287"/>
    <s v="Kwiaty"/>
    <n v="1"/>
    <n v="0.05"/>
    <n v="241.2"/>
    <n v="166.428"/>
    <n v="241.2"/>
    <n v="71.033399999999986"/>
    <x v="1"/>
  </r>
  <r>
    <s v="SO - 0005474"/>
    <s v="Online"/>
    <s v="WARE-NMK1003"/>
    <d v="2023-09-17T00:00:00"/>
    <d v="2023-10-04T00:00:00"/>
    <d v="2023-10-10T00:00:00"/>
    <x v="17"/>
    <s v="Zachód"/>
    <n v="17"/>
    <n v="202"/>
    <s v="Telefony"/>
    <n v="5"/>
    <n v="0.05"/>
    <n v="4020"/>
    <n v="3417"/>
    <n v="20100"/>
    <n v="2864.25"/>
    <x v="1"/>
  </r>
  <r>
    <s v="SO - 0005475"/>
    <s v="Online"/>
    <s v="WARE-UHY1004"/>
    <d v="2023-09-17T00:00:00"/>
    <d v="2023-09-30T00:00:00"/>
    <d v="2023-10-09T00:00:00"/>
    <x v="11"/>
    <s v="Środkowy Zachód"/>
    <n v="46"/>
    <n v="207"/>
    <s v="Lampy stołowe"/>
    <n v="4"/>
    <n v="0.15"/>
    <n v="2365.1"/>
    <n v="1419.06"/>
    <n v="9460.4"/>
    <n v="3216.5359999999996"/>
    <x v="0"/>
  </r>
  <r>
    <s v="SO - 0005476"/>
    <s v="Sklep stacjonarny"/>
    <s v="WARE-MKL1006"/>
    <d v="2023-09-18T00:00:00"/>
    <d v="2023-10-01T00:00:00"/>
    <d v="2023-10-07T00:00:00"/>
    <x v="18"/>
    <s v="Północny Wschód"/>
    <n v="29"/>
    <n v="364"/>
    <s v="Świece"/>
    <n v="6"/>
    <n v="0.05"/>
    <n v="1072"/>
    <n v="493.12"/>
    <n v="6432"/>
    <n v="3299.6159999999995"/>
    <x v="1"/>
  </r>
  <r>
    <s v="SO - 0005477"/>
    <s v="Dystrybutor"/>
    <s v="WARE-MKL1006"/>
    <d v="2023-09-18T00:00:00"/>
    <d v="2023-10-14T00:00:00"/>
    <d v="2023-10-18T00:00:00"/>
    <x v="23"/>
    <s v="Środkowy Zachód"/>
    <n v="28"/>
    <n v="367"/>
    <s v="Koszykówka"/>
    <n v="1"/>
    <n v="7.4999999999999997E-2"/>
    <n v="1996.6"/>
    <n v="1477.4839999999999"/>
    <n v="1996.6"/>
    <n v="480.1823"/>
    <x v="1"/>
  </r>
  <r>
    <s v="SO - 0005478"/>
    <s v="Online"/>
    <s v="WARE-XYS1001"/>
    <d v="2023-09-18T00:00:00"/>
    <d v="2023-10-09T00:00:00"/>
    <d v="2023-10-12T00:00:00"/>
    <x v="22"/>
    <s v="Środkowy Zachód"/>
    <n v="8"/>
    <n v="16"/>
    <s v="Koce"/>
    <n v="8"/>
    <n v="7.4999999999999997E-2"/>
    <n v="1031.8"/>
    <n v="453.99200000000002"/>
    <n v="8254.4"/>
    <n v="4275.7791999999999"/>
    <x v="1"/>
  </r>
  <r>
    <s v="SO - 0005479"/>
    <s v="Dystrybutor"/>
    <s v="WARE-PUJ1005"/>
    <d v="2023-09-18T00:00:00"/>
    <d v="2023-09-29T00:00:00"/>
    <d v="2023-10-01T00:00:00"/>
    <x v="24"/>
    <s v="Północny Wschód"/>
    <n v="22"/>
    <n v="324"/>
    <s v="Zastawa stołowa"/>
    <n v="6"/>
    <n v="0.05"/>
    <n v="3859.2"/>
    <n v="1620.864"/>
    <n v="23155.199999999997"/>
    <n v="12758.5152"/>
    <x v="1"/>
  </r>
  <r>
    <s v="SO - 0005480"/>
    <s v="Sklep stacjonarny"/>
    <s v="WARE-MKL1006"/>
    <d v="2023-09-18T00:00:00"/>
    <d v="2023-10-13T00:00:00"/>
    <d v="2023-10-20T00:00:00"/>
    <x v="19"/>
    <s v="Północny Wschód"/>
    <n v="10"/>
    <n v="329"/>
    <s v="Półmiski"/>
    <n v="3"/>
    <n v="7.4999999999999997E-2"/>
    <n v="2686.7"/>
    <n v="2122.4929999999999"/>
    <n v="8060.0999999999995"/>
    <n v="1565.6744249999997"/>
    <x v="1"/>
  </r>
  <r>
    <s v="SO - 0005481"/>
    <s v="Sklep stacjonarny"/>
    <s v="WARE-MKL1006"/>
    <d v="2023-09-18T00:00:00"/>
    <d v="2023-09-28T00:00:00"/>
    <d v="2023-10-07T00:00:00"/>
    <x v="1"/>
    <s v="Zachód"/>
    <n v="17"/>
    <n v="344"/>
    <s v="Wieńce"/>
    <n v="8"/>
    <n v="7.4999999999999997E-2"/>
    <n v="2378.5"/>
    <n v="1236.82"/>
    <n v="19028"/>
    <n v="8448.4320000000007"/>
    <x v="1"/>
  </r>
  <r>
    <s v="SO - 0005482"/>
    <s v="Online"/>
    <s v="WARE-NMK1003"/>
    <d v="2023-09-18T00:00:00"/>
    <d v="2023-09-21T00:00:00"/>
    <d v="2023-09-29T00:00:00"/>
    <x v="12"/>
    <s v="Zachód"/>
    <n v="7"/>
    <n v="190"/>
    <s v="Lustra"/>
    <n v="1"/>
    <n v="0.2"/>
    <n v="6023.3"/>
    <n v="4517.4750000000004"/>
    <n v="6023.3"/>
    <n v="1204.6599999999999"/>
    <x v="0"/>
  </r>
  <r>
    <s v="SO - 0005483"/>
    <s v="Online"/>
    <s v="WARE-PUJ1005"/>
    <d v="2023-09-18T00:00:00"/>
    <d v="2023-10-08T00:00:00"/>
    <d v="2023-10-14T00:00:00"/>
    <x v="4"/>
    <s v="Południe"/>
    <n v="41"/>
    <n v="319"/>
    <s v="Meble ogrodowe"/>
    <n v="1"/>
    <n v="7.4999999999999997E-2"/>
    <n v="5829"/>
    <n v="3730.56"/>
    <n v="5829"/>
    <n v="1941.0570000000002"/>
    <x v="1"/>
  </r>
  <r>
    <s v="SO - 0005484"/>
    <s v="Dystrybutor"/>
    <s v="WARE-MKL1006"/>
    <d v="2023-09-19T00:00:00"/>
    <d v="2023-10-13T00:00:00"/>
    <d v="2023-10-17T00:00:00"/>
    <x v="3"/>
    <s v="Środkowy Zachód"/>
    <n v="25"/>
    <n v="353"/>
    <s v="Szkło stołowe"/>
    <n v="4"/>
    <n v="0.1"/>
    <n v="3926.2"/>
    <n v="1845.3140000000001"/>
    <n v="15704.8"/>
    <n v="7491.1895999999988"/>
    <x v="0"/>
  </r>
  <r>
    <s v="SO - 0005485"/>
    <s v="Online"/>
    <s v="WARE-MKL1006"/>
    <d v="2023-09-19T00:00:00"/>
    <d v="2023-10-15T00:00:00"/>
    <d v="2023-10-20T00:00:00"/>
    <x v="9"/>
    <s v="Środkowy Zachód"/>
    <n v="26"/>
    <n v="337"/>
    <s v="Lampy stołowe"/>
    <n v="3"/>
    <n v="0.05"/>
    <n v="201"/>
    <n v="118.59"/>
    <n v="603"/>
    <n v="234.86849999999998"/>
    <x v="1"/>
  </r>
  <r>
    <s v="SO - 0005486"/>
    <s v="Online"/>
    <s v="WARE-NMK1003"/>
    <d v="2023-09-19T00:00:00"/>
    <d v="2023-09-27T00:00:00"/>
    <d v="2023-10-02T00:00:00"/>
    <x v="17"/>
    <s v="Zachód"/>
    <n v="30"/>
    <n v="109"/>
    <s v="Okładziny ścienne"/>
    <n v="2"/>
    <n v="0.4"/>
    <n v="2606.3000000000002"/>
    <n v="1485.5909999999999"/>
    <n v="5212.6000000000004"/>
    <n v="1344.8508000000004"/>
    <x v="0"/>
  </r>
  <r>
    <s v="SO - 0005487"/>
    <s v="Dystrybutor"/>
    <s v="WARE-UHY1004"/>
    <d v="2023-09-19T00:00:00"/>
    <d v="2023-10-02T00:00:00"/>
    <d v="2023-10-09T00:00:00"/>
    <x v="7"/>
    <s v="Południe"/>
    <n v="26"/>
    <n v="225"/>
    <s v="Rzeźby"/>
    <n v="8"/>
    <n v="0.15"/>
    <n v="1085.4000000000001"/>
    <n v="716.36400000000003"/>
    <n v="8683.2000000000007"/>
    <n v="2509.4448000000002"/>
    <x v="0"/>
  </r>
  <r>
    <s v="SO - 0005488"/>
    <s v="Sklep stacjonarny"/>
    <s v="WARE-PUJ1005"/>
    <d v="2023-09-19T00:00:00"/>
    <d v="2023-09-21T00:00:00"/>
    <d v="2023-09-30T00:00:00"/>
    <x v="14"/>
    <s v="Północny Wschód"/>
    <n v="13"/>
    <n v="268"/>
    <s v="TV i wideo"/>
    <n v="3"/>
    <n v="7.4999999999999997E-2"/>
    <n v="6465.5"/>
    <n v="4073.2649999999999"/>
    <n v="19396.5"/>
    <n v="6638.4521250000007"/>
    <x v="1"/>
  </r>
  <r>
    <s v="SO - 0005489"/>
    <s v="Online"/>
    <s v="WARE-PUJ1005"/>
    <d v="2023-09-19T00:00:00"/>
    <d v="2023-10-14T00:00:00"/>
    <d v="2023-10-23T00:00:00"/>
    <x v="12"/>
    <s v="Zachód"/>
    <n v="40"/>
    <n v="321"/>
    <s v="Baseball"/>
    <n v="6"/>
    <n v="0.05"/>
    <n v="5092"/>
    <n v="2189.56"/>
    <n v="30552"/>
    <n v="16543.907999999999"/>
    <x v="1"/>
  </r>
  <r>
    <s v="SO - 0005490"/>
    <s v="Sklep stacjonarny"/>
    <s v="WARE-MKL1006"/>
    <d v="2023-09-19T00:00:00"/>
    <d v="2023-10-02T00:00:00"/>
    <d v="2023-10-04T00:00:00"/>
    <x v="18"/>
    <s v="Północny Wschód"/>
    <n v="17"/>
    <n v="331"/>
    <s v="Narzędzia barowe"/>
    <n v="8"/>
    <n v="0.05"/>
    <n v="3879.3"/>
    <n v="2405.1660000000002"/>
    <n v="31034.400000000001"/>
    <n v="11203.4184"/>
    <x v="1"/>
  </r>
  <r>
    <s v="SO - 0005491"/>
    <s v="Online"/>
    <s v="WARE-UHY1004"/>
    <d v="2023-09-19T00:00:00"/>
    <d v="2023-10-02T00:00:00"/>
    <d v="2023-10-03T00:00:00"/>
    <x v="4"/>
    <s v="Południe"/>
    <n v="42"/>
    <n v="230"/>
    <s v="Narzędzia barowe"/>
    <n v="4"/>
    <n v="0.1"/>
    <n v="1045.2"/>
    <n v="616.66800000000001"/>
    <n v="4180.8"/>
    <n v="1542.7152000000001"/>
    <x v="0"/>
  </r>
  <r>
    <s v="SO - 0005492"/>
    <s v="Sklep stacjonarny"/>
    <s v="WARE-NMK1003"/>
    <d v="2023-09-20T00:00:00"/>
    <d v="2023-10-08T00:00:00"/>
    <d v="2023-10-10T00:00:00"/>
    <x v="10"/>
    <s v="Południe"/>
    <n v="2"/>
    <n v="174"/>
    <s v="Naczynia serwisowe"/>
    <n v="2"/>
    <n v="0.2"/>
    <n v="1078.7"/>
    <n v="852.173"/>
    <n v="2157.4"/>
    <n v="362.4432000000001"/>
    <x v="0"/>
  </r>
  <r>
    <s v="SO - 0005493"/>
    <s v="Sklep stacjonarny"/>
    <s v="WARE-NMK1003"/>
    <d v="2023-09-20T00:00:00"/>
    <d v="2023-10-12T00:00:00"/>
    <d v="2023-10-13T00:00:00"/>
    <x v="14"/>
    <s v="Północny Wschód"/>
    <n v="27"/>
    <n v="201"/>
    <s v="Naczynia serwisowe"/>
    <n v="8"/>
    <n v="0.1"/>
    <n v="1293.0999999999999"/>
    <n v="995.68700000000001"/>
    <n v="10344.799999999999"/>
    <n v="2141.3735999999994"/>
    <x v="0"/>
  </r>
  <r>
    <s v="SO - 0005494"/>
    <s v="Dystrybutor"/>
    <s v="WARE-NMK1003"/>
    <d v="2023-09-20T00:00:00"/>
    <d v="2023-10-12T00:00:00"/>
    <d v="2023-10-17T00:00:00"/>
    <x v="23"/>
    <s v="Środkowy Zachód"/>
    <n v="2"/>
    <n v="156"/>
    <s v="Naczynia do pieczenia"/>
    <n v="6"/>
    <n v="7.4999999999999997E-2"/>
    <n v="1306.5"/>
    <n v="718.57500000000005"/>
    <n v="7839"/>
    <n v="3262.9837499999999"/>
    <x v="1"/>
  </r>
  <r>
    <s v="SO - 0005495"/>
    <s v="Sklep stacjonarny"/>
    <s v="WARE-UHY1004"/>
    <d v="2023-09-20T00:00:00"/>
    <d v="2023-10-09T00:00:00"/>
    <d v="2023-10-15T00:00:00"/>
    <x v="22"/>
    <s v="Środkowy Zachód"/>
    <n v="9"/>
    <n v="247"/>
    <s v="Świece"/>
    <n v="1"/>
    <n v="7.4999999999999997E-2"/>
    <n v="2358.4"/>
    <n v="990.52800000000002"/>
    <n v="2358.4"/>
    <n v="1265.2816"/>
    <x v="1"/>
  </r>
  <r>
    <s v="SO - 0005496"/>
    <s v="Sklep stacjonarny"/>
    <s v="WARE-PUJ1005"/>
    <d v="2023-09-20T00:00:00"/>
    <d v="2023-10-08T00:00:00"/>
    <d v="2023-10-10T00:00:00"/>
    <x v="14"/>
    <s v="Północny Wschód"/>
    <n v="42"/>
    <n v="262"/>
    <s v="Lampy podłogowe"/>
    <n v="7"/>
    <n v="0.15"/>
    <n v="1963.1"/>
    <n v="1393.8009999999999"/>
    <n v="13741.699999999999"/>
    <n v="3387.3290499999998"/>
    <x v="0"/>
  </r>
  <r>
    <s v="SO - 0005497"/>
    <s v="Sklep stacjonarny"/>
    <s v="WARE-MKL1006"/>
    <d v="2023-09-20T00:00:00"/>
    <d v="2023-10-11T00:00:00"/>
    <d v="2023-10-14T00:00:00"/>
    <x v="25"/>
    <s v="Środkowy Zachód"/>
    <n v="44"/>
    <n v="341"/>
    <s v="Wisiorki"/>
    <n v="6"/>
    <n v="0.4"/>
    <n v="2291.4"/>
    <n v="1283.184"/>
    <n v="13748.400000000001"/>
    <n v="3629.5776000000001"/>
    <x v="0"/>
  </r>
  <r>
    <s v="SO - 0005498"/>
    <s v="Dystrybutor"/>
    <s v="WARE-NBV1002"/>
    <d v="2023-09-20T00:00:00"/>
    <d v="2023-09-26T00:00:00"/>
    <d v="2023-10-06T00:00:00"/>
    <x v="3"/>
    <s v="Środkowy Zachód"/>
    <n v="7"/>
    <n v="73"/>
    <s v="Wisiorki"/>
    <n v="4"/>
    <n v="0.4"/>
    <n v="3229.4"/>
    <n v="2389.7559999999999"/>
    <n v="12917.6"/>
    <n v="2015.1456000000005"/>
    <x v="0"/>
  </r>
  <r>
    <s v="SO - 0005499"/>
    <s v="Sklep stacjonarny"/>
    <s v="WARE-PUJ1005"/>
    <d v="2023-09-20T00:00:00"/>
    <d v="2023-10-10T00:00:00"/>
    <d v="2023-10-16T00:00:00"/>
    <x v="6"/>
    <s v="Zachód"/>
    <n v="46"/>
    <n v="310"/>
    <s v="Zapachy do domu"/>
    <n v="1"/>
    <n v="0.15"/>
    <n v="2546"/>
    <n v="1934.96"/>
    <n v="2546"/>
    <n v="519.3839999999999"/>
    <x v="0"/>
  </r>
  <r>
    <s v="SO - 0005500"/>
    <s v="Hurtownik"/>
    <s v="WARE-MKL1006"/>
    <d v="2023-09-21T00:00:00"/>
    <d v="2023-09-23T00:00:00"/>
    <d v="2023-09-25T00:00:00"/>
    <x v="7"/>
    <s v="Południe"/>
    <n v="46"/>
    <n v="364"/>
    <s v="Telefony"/>
    <n v="4"/>
    <n v="0.3"/>
    <n v="1165.8"/>
    <n v="792.74400000000003"/>
    <n v="4663.2"/>
    <n v="1044.5567999999998"/>
    <x v="0"/>
  </r>
  <r>
    <s v="SO - 0005501"/>
    <s v="Sklep stacjonarny"/>
    <s v="WARE-MKL1006"/>
    <d v="2023-09-21T00:00:00"/>
    <d v="2023-10-07T00:00:00"/>
    <d v="2023-10-13T00:00:00"/>
    <x v="16"/>
    <s v="Zachód"/>
    <n v="2"/>
    <n v="361"/>
    <s v="Wieńce"/>
    <n v="4"/>
    <n v="0.2"/>
    <n v="194.3"/>
    <n v="101.036"/>
    <n v="777.2"/>
    <n v="298.44480000000004"/>
    <x v="0"/>
  </r>
  <r>
    <s v="SO - 0005502"/>
    <s v="Sklep stacjonarny"/>
    <s v="WARE-UHY1004"/>
    <d v="2023-09-21T00:00:00"/>
    <d v="2023-09-26T00:00:00"/>
    <d v="2023-09-30T00:00:00"/>
    <x v="1"/>
    <s v="Zachód"/>
    <n v="36"/>
    <n v="240"/>
    <s v="Koce"/>
    <n v="2"/>
    <n v="0.15"/>
    <n v="911.2"/>
    <n v="455.6"/>
    <n v="1822.4"/>
    <n v="774.52"/>
    <x v="0"/>
  </r>
  <r>
    <s v="SO - 0005503"/>
    <s v="Sklep stacjonarny"/>
    <s v="WARE-PUJ1005"/>
    <d v="2023-09-21T00:00:00"/>
    <d v="2023-10-01T00:00:00"/>
    <d v="2023-10-10T00:00:00"/>
    <x v="22"/>
    <s v="Środkowy Zachód"/>
    <n v="12"/>
    <n v="327"/>
    <s v="Komputery"/>
    <n v="4"/>
    <n v="7.4999999999999997E-2"/>
    <n v="1011.7"/>
    <n v="435.03100000000001"/>
    <n v="4046.8"/>
    <n v="2133.6753000000003"/>
    <x v="1"/>
  </r>
  <r>
    <s v="SO - 0005504"/>
    <s v="Online"/>
    <s v="WARE-PUJ1005"/>
    <d v="2023-09-21T00:00:00"/>
    <d v="2023-09-23T00:00:00"/>
    <d v="2023-09-26T00:00:00"/>
    <x v="4"/>
    <s v="Południe"/>
    <n v="50"/>
    <n v="317"/>
    <s v="Ramki na ścianę"/>
    <n v="7"/>
    <n v="0.05"/>
    <n v="3966.4"/>
    <n v="1586.56"/>
    <n v="27764.799999999999"/>
    <n v="15825.936"/>
    <x v="1"/>
  </r>
  <r>
    <s v="SO - 0005505"/>
    <s v="Sklep stacjonarny"/>
    <s v="WARE-UHY1004"/>
    <d v="2023-09-21T00:00:00"/>
    <d v="2023-09-30T00:00:00"/>
    <d v="2023-10-04T00:00:00"/>
    <x v="16"/>
    <s v="Zachód"/>
    <n v="46"/>
    <n v="212"/>
    <s v="Zapachy do domu"/>
    <n v="8"/>
    <n v="0.1"/>
    <n v="1802.3"/>
    <n v="1315.6790000000001"/>
    <n v="14418.4"/>
    <n v="3503.6711999999993"/>
    <x v="0"/>
  </r>
  <r>
    <s v="SO - 0005506"/>
    <s v="Sklep stacjonarny"/>
    <s v="WARE-NMK1003"/>
    <d v="2023-09-21T00:00:00"/>
    <d v="2023-10-17T00:00:00"/>
    <d v="2023-10-19T00:00:00"/>
    <x v="14"/>
    <s v="Północny Wschód"/>
    <n v="45"/>
    <n v="178"/>
    <s v="Ramki na zdjęcia"/>
    <n v="8"/>
    <n v="0.05"/>
    <n v="1701.8"/>
    <n v="816.86400000000003"/>
    <n v="13614.4"/>
    <n v="6725.5135999999993"/>
    <x v="1"/>
  </r>
  <r>
    <s v="SO - 0005507"/>
    <s v="Online"/>
    <s v="WARE-PUJ1005"/>
    <d v="2023-09-21T00:00:00"/>
    <d v="2023-10-11T00:00:00"/>
    <d v="2023-10-18T00:00:00"/>
    <x v="5"/>
    <s v="Północny Wschód"/>
    <n v="19"/>
    <n v="293"/>
    <s v="Rzeźby"/>
    <n v="2"/>
    <n v="0.05"/>
    <n v="1259.5999999999999"/>
    <n v="705.37599999999998"/>
    <n v="2519.1999999999998"/>
    <n v="1053.0255999999997"/>
    <x v="1"/>
  </r>
  <r>
    <s v="SO - 0005508"/>
    <s v="Online"/>
    <s v="WARE-NBV1002"/>
    <d v="2023-09-21T00:00:00"/>
    <d v="2023-09-26T00:00:00"/>
    <d v="2023-10-01T00:00:00"/>
    <x v="4"/>
    <s v="Południe"/>
    <n v="32"/>
    <n v="69"/>
    <s v="Meble ogrodowe"/>
    <n v="8"/>
    <n v="7.4999999999999997E-2"/>
    <n v="696.8"/>
    <n v="578.34400000000005"/>
    <n v="5574.4"/>
    <n v="876.57439999999929"/>
    <x v="1"/>
  </r>
  <r>
    <s v="SO - 0005509"/>
    <s v="Dystrybutor"/>
    <s v="WARE-UHY1004"/>
    <d v="2023-09-21T00:00:00"/>
    <d v="2023-10-06T00:00:00"/>
    <d v="2023-10-14T00:00:00"/>
    <x v="3"/>
    <s v="Środkowy Zachód"/>
    <n v="47"/>
    <n v="259"/>
    <s v="Meble sypialniane"/>
    <n v="1"/>
    <n v="7.4999999999999997E-2"/>
    <n v="2244.5"/>
    <n v="1705.82"/>
    <n v="2244.5"/>
    <n v="498.27900000000011"/>
    <x v="1"/>
  </r>
  <r>
    <s v="SO - 0005510"/>
    <s v="Dystrybutor"/>
    <s v="WARE-XYS1001"/>
    <d v="2023-09-21T00:00:00"/>
    <d v="2023-09-29T00:00:00"/>
    <d v="2023-10-07T00:00:00"/>
    <x v="23"/>
    <s v="Środkowy Zachód"/>
    <n v="15"/>
    <n v="11"/>
    <s v="Lustra"/>
    <n v="8"/>
    <n v="0.05"/>
    <n v="1876"/>
    <n v="1275.68"/>
    <n v="15008"/>
    <n v="4562.4319999999989"/>
    <x v="1"/>
  </r>
  <r>
    <s v="SO - 0005511"/>
    <s v="Sklep stacjonarny"/>
    <s v="WARE-UHY1004"/>
    <d v="2023-09-21T00:00:00"/>
    <d v="2023-09-26T00:00:00"/>
    <d v="2023-09-28T00:00:00"/>
    <x v="15"/>
    <s v="Północny Wschód"/>
    <n v="7"/>
    <n v="226"/>
    <s v="Wisiorki"/>
    <n v="7"/>
    <n v="0.05"/>
    <n v="2331.6"/>
    <n v="1445.5920000000001"/>
    <n v="16321.199999999999"/>
    <n v="5891.9531999999981"/>
    <x v="1"/>
  </r>
  <r>
    <s v="SO - 0005512"/>
    <s v="Sklep stacjonarny"/>
    <s v="WARE-UHY1004"/>
    <d v="2023-09-21T00:00:00"/>
    <d v="2023-09-29T00:00:00"/>
    <d v="2023-10-07T00:00:00"/>
    <x v="16"/>
    <s v="Zachód"/>
    <n v="43"/>
    <n v="233"/>
    <s v="Ozdoby"/>
    <n v="6"/>
    <n v="7.4999999999999997E-2"/>
    <n v="1849.2"/>
    <n v="1128.0119999999999"/>
    <n v="11095.2"/>
    <n v="4002.5934000000007"/>
    <x v="1"/>
  </r>
  <r>
    <s v="SO - 0005513"/>
    <s v="Dystrybutor"/>
    <s v="WARE-MKL1006"/>
    <d v="2023-09-22T00:00:00"/>
    <d v="2023-09-26T00:00:00"/>
    <d v="2023-10-04T00:00:00"/>
    <x v="24"/>
    <s v="Północny Wschód"/>
    <n v="4"/>
    <n v="342"/>
    <s v="Okładziny ścienne"/>
    <n v="6"/>
    <n v="0.05"/>
    <n v="3303.1"/>
    <n v="2312.17"/>
    <n v="19818.599999999999"/>
    <n v="5648.3009999999986"/>
    <x v="1"/>
  </r>
  <r>
    <s v="SO - 0005514"/>
    <s v="Dystrybutor"/>
    <s v="WARE-MKL1006"/>
    <d v="2023-09-22T00:00:00"/>
    <d v="2023-10-06T00:00:00"/>
    <d v="2023-10-14T00:00:00"/>
    <x v="13"/>
    <s v="Środkowy Zachód"/>
    <n v="37"/>
    <n v="335"/>
    <s v="Dywany"/>
    <n v="6"/>
    <n v="0.2"/>
    <n v="3832.4"/>
    <n v="3104.2440000000001"/>
    <n v="22994.400000000001"/>
    <n v="3495.1487999999999"/>
    <x v="0"/>
  </r>
  <r>
    <s v="SO - 0005515"/>
    <s v="Sklep stacjonarny"/>
    <s v="WARE-NMK1003"/>
    <d v="2023-09-22T00:00:00"/>
    <d v="2023-10-06T00:00:00"/>
    <d v="2023-10-09T00:00:00"/>
    <x v="1"/>
    <s v="Zachód"/>
    <n v="23"/>
    <n v="195"/>
    <s v="Toaletki"/>
    <n v="4"/>
    <n v="0.05"/>
    <n v="3872.6"/>
    <n v="1897.5740000000001"/>
    <n v="15490.4"/>
    <n v="7505.0987999999988"/>
    <x v="1"/>
  </r>
  <r>
    <s v="SO - 0005516"/>
    <s v="Sklep stacjonarny"/>
    <s v="WARE-NMK1003"/>
    <d v="2023-09-22T00:00:00"/>
    <d v="2023-09-28T00:00:00"/>
    <d v="2023-10-02T00:00:00"/>
    <x v="25"/>
    <s v="Środkowy Zachód"/>
    <n v="3"/>
    <n v="162"/>
    <s v="Szafy"/>
    <n v="8"/>
    <n v="0.05"/>
    <n v="3999.9"/>
    <n v="3399.915"/>
    <n v="31999.200000000001"/>
    <n v="4559.8860000000004"/>
    <x v="1"/>
  </r>
  <r>
    <s v="SO - 0005517"/>
    <s v="Online"/>
    <s v="WARE-XYS1001"/>
    <d v="2023-09-23T00:00:00"/>
    <d v="2023-10-06T00:00:00"/>
    <d v="2023-10-15T00:00:00"/>
    <x v="9"/>
    <s v="Środkowy Zachód"/>
    <n v="11"/>
    <n v="34"/>
    <s v="Poduszki meblowe"/>
    <n v="8"/>
    <n v="0.1"/>
    <n v="1058.5999999999999"/>
    <n v="635.16"/>
    <n v="8468.7999999999993"/>
    <n v="3048.7679999999996"/>
    <x v="0"/>
  </r>
  <r>
    <s v="SO - 0005518"/>
    <s v="Sklep stacjonarny"/>
    <s v="WARE-MKL1006"/>
    <d v="2023-09-23T00:00:00"/>
    <d v="2023-09-26T00:00:00"/>
    <d v="2023-10-03T00:00:00"/>
    <x v="16"/>
    <s v="Zachód"/>
    <n v="20"/>
    <n v="343"/>
    <s v="Świeczniki"/>
    <n v="2"/>
    <n v="0.3"/>
    <n v="2740.3"/>
    <n v="2137.4340000000002"/>
    <n v="5480.6"/>
    <n v="844.01239999999996"/>
    <x v="0"/>
  </r>
  <r>
    <s v="SO - 0005519"/>
    <s v="Hurtownik"/>
    <s v="WARE-NBV1002"/>
    <d v="2023-09-23T00:00:00"/>
    <d v="2023-10-15T00:00:00"/>
    <d v="2023-10-20T00:00:00"/>
    <x v="20"/>
    <s v="Zachód"/>
    <n v="25"/>
    <n v="76"/>
    <s v="Kieliszki do koktajli"/>
    <n v="5"/>
    <n v="0.15"/>
    <n v="1078.7"/>
    <n v="841.38599999999997"/>
    <n v="5393.5"/>
    <n v="1008.5845000000003"/>
    <x v="0"/>
  </r>
  <r>
    <s v="SO - 0005520"/>
    <s v="Hurtownik"/>
    <s v="WARE-NMK1003"/>
    <d v="2023-09-23T00:00:00"/>
    <d v="2023-09-27T00:00:00"/>
    <d v="2023-10-04T00:00:00"/>
    <x v="8"/>
    <s v="Południe"/>
    <n v="6"/>
    <n v="162"/>
    <s v="Meble łazienkowe"/>
    <n v="5"/>
    <n v="7.4999999999999997E-2"/>
    <n v="998.3"/>
    <n v="848.55499999999995"/>
    <n v="4991.5"/>
    <n v="692.57062500000006"/>
    <x v="1"/>
  </r>
  <r>
    <s v="SO - 0005521"/>
    <s v="Sklep stacjonarny"/>
    <s v="WARE-NMK1003"/>
    <d v="2023-09-23T00:00:00"/>
    <d v="2023-10-12T00:00:00"/>
    <d v="2023-10-14T00:00:00"/>
    <x v="26"/>
    <s v="Południe"/>
    <n v="37"/>
    <n v="93"/>
    <s v="Poduszki"/>
    <n v="3"/>
    <n v="0.1"/>
    <n v="1125.5999999999999"/>
    <n v="934.24800000000005"/>
    <n v="3376.7999999999997"/>
    <n v="516.65039999999965"/>
    <x v="0"/>
  </r>
  <r>
    <s v="SO - 0005522"/>
    <s v="Online"/>
    <s v="WARE-NBV1002"/>
    <d v="2023-09-23T00:00:00"/>
    <d v="2023-09-30T00:00:00"/>
    <d v="2023-10-07T00:00:00"/>
    <x v="21"/>
    <s v="Południe"/>
    <n v="48"/>
    <n v="78"/>
    <s v="Zegary"/>
    <n v="2"/>
    <n v="7.4999999999999997E-2"/>
    <n v="1922.9"/>
    <n v="788.38900000000001"/>
    <n v="3845.8"/>
    <n v="2098.8453500000001"/>
    <x v="1"/>
  </r>
  <r>
    <s v="SO - 0005523"/>
    <s v="Online"/>
    <s v="WARE-NMK1003"/>
    <d v="2023-09-23T00:00:00"/>
    <d v="2023-09-25T00:00:00"/>
    <d v="2023-09-29T00:00:00"/>
    <x v="4"/>
    <s v="Południe"/>
    <n v="38"/>
    <n v="129"/>
    <s v="Meble sypialniane"/>
    <n v="7"/>
    <n v="7.4999999999999997E-2"/>
    <n v="1889.4"/>
    <n v="1095.8520000000001"/>
    <n v="13225.800000000001"/>
    <n v="5138.2233000000006"/>
    <x v="1"/>
  </r>
  <r>
    <s v="SO - 0005524"/>
    <s v="Online"/>
    <s v="WARE-NMK1003"/>
    <d v="2023-09-24T00:00:00"/>
    <d v="2023-10-11T00:00:00"/>
    <d v="2023-10-20T00:00:00"/>
    <x v="5"/>
    <s v="Północny Wschód"/>
    <n v="42"/>
    <n v="120"/>
    <s v="Meble do jadalni"/>
    <n v="4"/>
    <n v="7.4999999999999997E-2"/>
    <n v="3993.2"/>
    <n v="1637.212"/>
    <n v="15972.8"/>
    <n v="8717.1556"/>
    <x v="1"/>
  </r>
  <r>
    <s v="SO - 0005525"/>
    <s v="Dystrybutor"/>
    <s v="WARE-MKL1006"/>
    <d v="2023-09-24T00:00:00"/>
    <d v="2023-10-11T00:00:00"/>
    <d v="2023-10-21T00:00:00"/>
    <x v="13"/>
    <s v="Środkowy Zachód"/>
    <n v="16"/>
    <n v="333"/>
    <s v="Poduszki meblowe"/>
    <n v="3"/>
    <n v="0.4"/>
    <n v="221.1"/>
    <n v="174.66900000000001"/>
    <n v="663.3"/>
    <n v="83.575799999999973"/>
    <x v="0"/>
  </r>
  <r>
    <s v="SO - 0005526"/>
    <s v="Dystrybutor"/>
    <s v="WARE-UHY1004"/>
    <d v="2023-09-24T00:00:00"/>
    <d v="2023-10-20T00:00:00"/>
    <d v="2023-10-29T00:00:00"/>
    <x v="13"/>
    <s v="Środkowy Zachód"/>
    <n v="8"/>
    <n v="211"/>
    <s v="Baseball"/>
    <n v="8"/>
    <n v="7.4999999999999997E-2"/>
    <n v="1051.9000000000001"/>
    <n v="631.14"/>
    <n v="8415.2000000000007"/>
    <n v="3113.6240000000007"/>
    <x v="1"/>
  </r>
  <r>
    <s v="SO - 0005527"/>
    <s v="Sklep stacjonarny"/>
    <s v="WARE-NMK1003"/>
    <d v="2023-09-24T00:00:00"/>
    <d v="2023-10-05T00:00:00"/>
    <d v="2023-10-11T00:00:00"/>
    <x v="0"/>
    <s v="Środkowy Zachód"/>
    <n v="28"/>
    <n v="200"/>
    <s v="Okładziny ścienne"/>
    <n v="6"/>
    <n v="0.05"/>
    <n v="3517.5"/>
    <n v="2743.65"/>
    <n v="21105"/>
    <n v="4410.9449999999997"/>
    <x v="1"/>
  </r>
  <r>
    <s v="SO - 0005528"/>
    <s v="Online"/>
    <s v="WARE-XYS1001"/>
    <d v="2023-09-24T00:00:00"/>
    <d v="2023-10-20T00:00:00"/>
    <d v="2023-10-21T00:00:00"/>
    <x v="27"/>
    <s v="Zachód"/>
    <n v="28"/>
    <n v="58"/>
    <s v="Lampy stołowe"/>
    <n v="7"/>
    <n v="0.05"/>
    <n v="730.3"/>
    <n v="584.24"/>
    <n v="5112.0999999999995"/>
    <n v="971.29899999999964"/>
    <x v="1"/>
  </r>
  <r>
    <s v="SO - 0005529"/>
    <s v="Online"/>
    <s v="WARE-NMK1003"/>
    <d v="2023-09-24T00:00:00"/>
    <d v="2023-10-02T00:00:00"/>
    <d v="2023-10-12T00:00:00"/>
    <x v="21"/>
    <s v="Południe"/>
    <n v="3"/>
    <n v="159"/>
    <s v="Przechowywanie wina"/>
    <n v="5"/>
    <n v="0.1"/>
    <n v="241.2"/>
    <n v="113.364"/>
    <n v="1206"/>
    <n v="575.26199999999994"/>
    <x v="0"/>
  </r>
  <r>
    <s v="SO - 0005530"/>
    <s v="Dystrybutor"/>
    <s v="WARE-NBV1002"/>
    <d v="2023-09-24T00:00:00"/>
    <d v="2023-10-07T00:00:00"/>
    <d v="2023-10-10T00:00:00"/>
    <x v="13"/>
    <s v="Środkowy Zachód"/>
    <n v="28"/>
    <n v="71"/>
    <s v="Przechowywanie wina"/>
    <n v="8"/>
    <n v="0.15"/>
    <n v="1092.0999999999999"/>
    <n v="556.971"/>
    <n v="8736.7999999999993"/>
    <n v="3638.8771999999994"/>
    <x v="0"/>
  </r>
  <r>
    <s v="SO - 0005531"/>
    <s v="Sklep stacjonarny"/>
    <s v="WARE-NMK1003"/>
    <d v="2023-09-25T00:00:00"/>
    <d v="2023-10-20T00:00:00"/>
    <d v="2023-10-26T00:00:00"/>
    <x v="25"/>
    <s v="Środkowy Zachód"/>
    <n v="39"/>
    <n v="120"/>
    <s v="Lustra"/>
    <n v="4"/>
    <n v="0.1"/>
    <n v="1132.3"/>
    <n v="702.02599999999995"/>
    <n v="4529.2"/>
    <n v="1548.9864"/>
    <x v="0"/>
  </r>
  <r>
    <s v="SO - 0005532"/>
    <s v="Sklep stacjonarny"/>
    <s v="WARE-XYS1001"/>
    <d v="2023-09-25T00:00:00"/>
    <d v="2023-10-05T00:00:00"/>
    <d v="2023-10-12T00:00:00"/>
    <x v="26"/>
    <s v="Południe"/>
    <n v="1"/>
    <n v="48"/>
    <s v="Naczynia kuchenne"/>
    <n v="1"/>
    <n v="0.1"/>
    <n v="3256.2"/>
    <n v="2767.77"/>
    <n v="3256.2"/>
    <n v="439.58699999999988"/>
    <x v="0"/>
  </r>
  <r>
    <s v="SO - 0005533"/>
    <s v="Sklep stacjonarny"/>
    <s v="WARE-PUJ1005"/>
    <d v="2023-09-25T00:00:00"/>
    <d v="2023-10-05T00:00:00"/>
    <d v="2023-10-10T00:00:00"/>
    <x v="1"/>
    <s v="Zachód"/>
    <n v="38"/>
    <n v="294"/>
    <s v="Komputery"/>
    <n v="7"/>
    <n v="0.1"/>
    <n v="3959.7"/>
    <n v="2930.1779999999999"/>
    <n v="27717.899999999998"/>
    <n v="6485.9885999999997"/>
    <x v="0"/>
  </r>
  <r>
    <s v="SO - 0005534"/>
    <s v="Online"/>
    <s v="WARE-NMK1003"/>
    <d v="2023-09-25T00:00:00"/>
    <d v="2023-10-15T00:00:00"/>
    <d v="2023-10-20T00:00:00"/>
    <x v="4"/>
    <s v="Południe"/>
    <n v="28"/>
    <n v="178"/>
    <s v="Ramki na zdjęcia"/>
    <n v="2"/>
    <n v="0.2"/>
    <n v="5460.5"/>
    <n v="4259.1899999999996"/>
    <n v="10921"/>
    <n v="1922.0960000000007"/>
    <x v="0"/>
  </r>
  <r>
    <s v="SO - 0005535"/>
    <s v="Sklep stacjonarny"/>
    <s v="WARE-NMK1003"/>
    <d v="2023-09-25T00:00:00"/>
    <d v="2023-10-07T00:00:00"/>
    <d v="2023-10-08T00:00:00"/>
    <x v="25"/>
    <s v="Środkowy Zachód"/>
    <n v="35"/>
    <n v="191"/>
    <s v="Lampy stołowe"/>
    <n v="4"/>
    <n v="0.15"/>
    <n v="1118.9000000000001"/>
    <n v="928.68700000000001"/>
    <n v="4475.6000000000004"/>
    <n v="646.72420000000022"/>
    <x v="0"/>
  </r>
  <r>
    <s v="SO - 0005536"/>
    <s v="Dystrybutor"/>
    <s v="WARE-UHY1004"/>
    <d v="2023-09-25T00:00:00"/>
    <d v="2023-10-01T00:00:00"/>
    <d v="2023-10-02T00:00:00"/>
    <x v="12"/>
    <s v="Zachód"/>
    <n v="26"/>
    <n v="219"/>
    <s v="Akcesoria"/>
    <n v="1"/>
    <n v="0.05"/>
    <n v="737"/>
    <n v="390.61"/>
    <n v="737"/>
    <n v="329.07049999999998"/>
    <x v="1"/>
  </r>
  <r>
    <s v="SO - 0005537"/>
    <s v="Online"/>
    <s v="WARE-NMK1003"/>
    <d v="2023-09-25T00:00:00"/>
    <d v="2023-10-22T00:00:00"/>
    <d v="2023-10-26T00:00:00"/>
    <x v="27"/>
    <s v="Zachód"/>
    <n v="25"/>
    <n v="189"/>
    <s v="Okładziny ścienne"/>
    <n v="8"/>
    <n v="0.15"/>
    <n v="3953"/>
    <n v="2095.09"/>
    <n v="31624"/>
    <n v="12633.787999999999"/>
    <x v="0"/>
  </r>
  <r>
    <s v="SO - 0005538"/>
    <s v="Online"/>
    <s v="WARE-NMK1003"/>
    <d v="2023-09-25T00:00:00"/>
    <d v="2023-10-02T00:00:00"/>
    <d v="2023-10-07T00:00:00"/>
    <x v="17"/>
    <s v="Zachód"/>
    <n v="36"/>
    <n v="90"/>
    <s v="Baseball"/>
    <n v="6"/>
    <n v="0.05"/>
    <n v="1051.9000000000001"/>
    <n v="525.95000000000005"/>
    <n v="6311.4000000000005"/>
    <n v="2997.915"/>
    <x v="1"/>
  </r>
  <r>
    <s v="SO - 0005539"/>
    <s v="Sklep stacjonarny"/>
    <s v="WARE-PUJ1005"/>
    <d v="2023-09-26T00:00:00"/>
    <d v="2023-10-04T00:00:00"/>
    <d v="2023-10-08T00:00:00"/>
    <x v="25"/>
    <s v="Środkowy Zachód"/>
    <n v="19"/>
    <n v="294"/>
    <s v="Poduszki"/>
    <n v="7"/>
    <n v="0.05"/>
    <n v="830.8"/>
    <n v="689.56399999999996"/>
    <n v="5815.5999999999995"/>
    <n v="939.21939999999984"/>
    <x v="1"/>
  </r>
  <r>
    <s v="SO - 0005540"/>
    <s v="Sklep stacjonarny"/>
    <s v="WARE-NMK1003"/>
    <d v="2023-09-26T00:00:00"/>
    <d v="2023-10-21T00:00:00"/>
    <d v="2023-10-27T00:00:00"/>
    <x v="22"/>
    <s v="Środkowy Zachód"/>
    <n v="19"/>
    <n v="122"/>
    <s v="Meble łazienkowe"/>
    <n v="3"/>
    <n v="0.15"/>
    <n v="3993.2"/>
    <n v="3354.288"/>
    <n v="11979.599999999999"/>
    <n v="1629.2255999999995"/>
    <x v="0"/>
  </r>
  <r>
    <s v="SO - 0005541"/>
    <s v="Online"/>
    <s v="WARE-PUJ1005"/>
    <d v="2023-09-26T00:00:00"/>
    <d v="2023-10-08T00:00:00"/>
    <d v="2023-10-17T00:00:00"/>
    <x v="4"/>
    <s v="Południe"/>
    <n v="26"/>
    <n v="302"/>
    <s v="Meble do jadalni"/>
    <n v="6"/>
    <n v="7.4999999999999997E-2"/>
    <n v="5735.2"/>
    <n v="3383.768"/>
    <n v="34411.199999999997"/>
    <n v="13050.4476"/>
    <x v="1"/>
  </r>
  <r>
    <s v="SO - 0005542"/>
    <s v="Sklep stacjonarny"/>
    <s v="WARE-XYS1001"/>
    <d v="2023-09-26T00:00:00"/>
    <d v="2023-10-17T00:00:00"/>
    <d v="2023-10-22T00:00:00"/>
    <x v="10"/>
    <s v="Południe"/>
    <n v="7"/>
    <n v="12"/>
    <s v="Meble łazienkowe"/>
    <n v="5"/>
    <n v="7.4999999999999997E-2"/>
    <n v="1045.2"/>
    <n v="710.73599999999999"/>
    <n v="5226"/>
    <n v="1546.8960000000002"/>
    <x v="1"/>
  </r>
  <r>
    <s v="SO - 0005543"/>
    <s v="Dystrybutor"/>
    <s v="WARE-NMK1003"/>
    <d v="2023-09-26T00:00:00"/>
    <d v="2023-10-23T00:00:00"/>
    <d v="2023-10-25T00:00:00"/>
    <x v="7"/>
    <s v="Południe"/>
    <n v="47"/>
    <n v="199"/>
    <s v="Baseball"/>
    <n v="6"/>
    <n v="0.3"/>
    <n v="1038.5"/>
    <n v="778.875"/>
    <n v="6231"/>
    <n v="1090.425"/>
    <x v="0"/>
  </r>
  <r>
    <s v="SO - 0005544"/>
    <s v="Dystrybutor"/>
    <s v="WARE-XYS1001"/>
    <d v="2023-09-26T00:00:00"/>
    <d v="2023-10-19T00:00:00"/>
    <d v="2023-10-26T00:00:00"/>
    <x v="7"/>
    <s v="Południe"/>
    <n v="23"/>
    <n v="14"/>
    <s v="Telefony"/>
    <n v="7"/>
    <n v="0.05"/>
    <n v="5788.8"/>
    <n v="4457.3760000000002"/>
    <n v="40521.599999999999"/>
    <n v="8853.9696000000004"/>
    <x v="1"/>
  </r>
  <r>
    <s v="SO - 0005545"/>
    <s v="Sklep stacjonarny"/>
    <s v="WARE-NBV1002"/>
    <d v="2023-09-27T00:00:00"/>
    <d v="2023-10-20T00:00:00"/>
    <d v="2023-10-22T00:00:00"/>
    <x v="6"/>
    <s v="Zachód"/>
    <n v="12"/>
    <n v="63"/>
    <s v="Baseball"/>
    <n v="5"/>
    <n v="0.05"/>
    <n v="1098.8"/>
    <n v="483.47199999999998"/>
    <n v="5494"/>
    <n v="2922.8079999999995"/>
    <x v="1"/>
  </r>
  <r>
    <s v="SO - 0005546"/>
    <s v="Online"/>
    <s v="WARE-PUJ1005"/>
    <d v="2023-09-27T00:00:00"/>
    <d v="2023-10-07T00:00:00"/>
    <d v="2023-10-10T00:00:00"/>
    <x v="9"/>
    <s v="Środkowy Zachód"/>
    <n v="18"/>
    <n v="304"/>
    <s v="Kieliszki do koktajli"/>
    <n v="7"/>
    <n v="0.05"/>
    <n v="1916.2"/>
    <n v="900.61400000000003"/>
    <n v="13413.4"/>
    <n v="6753.6468999999997"/>
    <x v="1"/>
  </r>
  <r>
    <s v="SO - 0005547"/>
    <s v="Sklep stacjonarny"/>
    <s v="WARE-PUJ1005"/>
    <d v="2023-09-27T00:00:00"/>
    <d v="2023-10-22T00:00:00"/>
    <d v="2023-10-30T00:00:00"/>
    <x v="10"/>
    <s v="Południe"/>
    <n v="19"/>
    <n v="321"/>
    <s v="Przechowywanie wina"/>
    <n v="6"/>
    <n v="0.05"/>
    <n v="2619.6999999999998"/>
    <n v="1859.9870000000001"/>
    <n v="15718.199999999999"/>
    <n v="4330.364099999998"/>
    <x v="1"/>
  </r>
  <r>
    <s v="SO - 0005548"/>
    <s v="Online"/>
    <s v="WARE-XYS1001"/>
    <d v="2023-09-28T00:00:00"/>
    <d v="2023-10-24T00:00:00"/>
    <d v="2023-11-03T00:00:00"/>
    <x v="4"/>
    <s v="Południe"/>
    <n v="7"/>
    <n v="45"/>
    <s v="Okładziny ścienne"/>
    <n v="2"/>
    <n v="0.15"/>
    <n v="3819"/>
    <n v="2635.11"/>
    <n v="7638"/>
    <n v="2012.6129999999998"/>
    <x v="0"/>
  </r>
  <r>
    <s v="SO - 0005549"/>
    <s v="Sklep stacjonarny"/>
    <s v="WARE-MKL1006"/>
    <d v="2023-09-28T00:00:00"/>
    <d v="2023-10-22T00:00:00"/>
    <d v="2023-10-25T00:00:00"/>
    <x v="0"/>
    <s v="Środkowy Zachód"/>
    <n v="31"/>
    <n v="333"/>
    <s v="Półmiski"/>
    <n v="3"/>
    <n v="7.4999999999999997E-2"/>
    <n v="167.5"/>
    <n v="85.424999999999997"/>
    <n v="502.5"/>
    <n v="227.75812500000004"/>
    <x v="1"/>
  </r>
  <r>
    <s v="SO - 0005550"/>
    <s v="Sklep stacjonarny"/>
    <s v="WARE-MKL1006"/>
    <d v="2023-09-28T00:00:00"/>
    <d v="2023-10-17T00:00:00"/>
    <d v="2023-10-24T00:00:00"/>
    <x v="6"/>
    <s v="Zachód"/>
    <n v="16"/>
    <n v="333"/>
    <s v="Wieńce"/>
    <n v="6"/>
    <n v="7.4999999999999997E-2"/>
    <n v="1098.8"/>
    <n v="516.43600000000004"/>
    <n v="6592.7999999999993"/>
    <n v="3232.1201999999994"/>
    <x v="1"/>
  </r>
  <r>
    <s v="SO - 0005551"/>
    <s v="Sklep stacjonarny"/>
    <s v="WARE-XYS1001"/>
    <d v="2023-09-28T00:00:00"/>
    <d v="2023-10-16T00:00:00"/>
    <d v="2023-10-17T00:00:00"/>
    <x v="26"/>
    <s v="Południe"/>
    <n v="22"/>
    <n v="12"/>
    <s v="Audio"/>
    <n v="1"/>
    <n v="7.4999999999999997E-2"/>
    <n v="2499.1"/>
    <n v="1774.3610000000001"/>
    <n v="2499.1"/>
    <n v="670.38357499999984"/>
    <x v="1"/>
  </r>
  <r>
    <s v="SO - 0005552"/>
    <s v="Sklep stacjonarny"/>
    <s v="WARE-UHY1004"/>
    <d v="2023-09-28T00:00:00"/>
    <d v="2023-10-14T00:00:00"/>
    <d v="2023-10-24T00:00:00"/>
    <x v="6"/>
    <s v="Zachód"/>
    <n v="19"/>
    <n v="260"/>
    <s v="Lampy stołowe"/>
    <n v="7"/>
    <n v="0.05"/>
    <n v="3189.2"/>
    <n v="2647.0360000000001"/>
    <n v="22324.399999999998"/>
    <n v="3605.3905999999984"/>
    <x v="1"/>
  </r>
  <r>
    <s v="SO - 0005553"/>
    <s v="Online"/>
    <s v="WARE-NBV1002"/>
    <d v="2023-09-28T00:00:00"/>
    <d v="2023-10-02T00:00:00"/>
    <d v="2023-10-07T00:00:00"/>
    <x v="27"/>
    <s v="Zachód"/>
    <n v="37"/>
    <n v="83"/>
    <s v="Obrusy"/>
    <n v="3"/>
    <n v="0.2"/>
    <n v="261.3"/>
    <n v="182.91"/>
    <n v="783.90000000000009"/>
    <n v="188.13600000000005"/>
    <x v="0"/>
  </r>
  <r>
    <s v="SO - 0005554"/>
    <s v="Sklep stacjonarny"/>
    <s v="WARE-MKL1006"/>
    <d v="2023-09-28T00:00:00"/>
    <d v="2023-10-04T00:00:00"/>
    <d v="2023-10-12T00:00:00"/>
    <x v="19"/>
    <s v="Północny Wschód"/>
    <n v="30"/>
    <n v="364"/>
    <s v="Zastawa stołowa"/>
    <n v="3"/>
    <n v="7.4999999999999997E-2"/>
    <n v="187.6"/>
    <n v="95.676000000000002"/>
    <n v="562.79999999999995"/>
    <n v="255.0891"/>
    <x v="1"/>
  </r>
  <r>
    <s v="SO - 0005555"/>
    <s v="Online"/>
    <s v="WARE-MKL1006"/>
    <d v="2023-09-28T00:00:00"/>
    <d v="2023-10-15T00:00:00"/>
    <d v="2023-10-17T00:00:00"/>
    <x v="17"/>
    <s v="Zachód"/>
    <n v="46"/>
    <n v="338"/>
    <s v="Komputery"/>
    <n v="8"/>
    <n v="0.1"/>
    <n v="911.2"/>
    <n v="610.50400000000002"/>
    <n v="7289.6"/>
    <n v="2165.0112000000004"/>
    <x v="0"/>
  </r>
  <r>
    <s v="SO - 0005556"/>
    <s v="Dystrybutor"/>
    <s v="WARE-PUJ1005"/>
    <d v="2023-09-28T00:00:00"/>
    <d v="2023-10-15T00:00:00"/>
    <d v="2023-10-21T00:00:00"/>
    <x v="13"/>
    <s v="Środkowy Zachód"/>
    <n v="12"/>
    <n v="328"/>
    <s v="Koszykówka"/>
    <n v="5"/>
    <n v="7.4999999999999997E-2"/>
    <n v="2680"/>
    <n v="2144"/>
    <n v="13400"/>
    <n v="2479"/>
    <x v="1"/>
  </r>
  <r>
    <s v="SO - 0005557"/>
    <s v="Online"/>
    <s v="WARE-NMK1003"/>
    <d v="2023-09-28T00:00:00"/>
    <d v="2023-10-12T00:00:00"/>
    <d v="2023-10-17T00:00:00"/>
    <x v="9"/>
    <s v="Środkowy Zachód"/>
    <n v="30"/>
    <n v="140"/>
    <s v="Poduszki"/>
    <n v="5"/>
    <n v="0.05"/>
    <n v="683.4"/>
    <n v="314.36399999999998"/>
    <n v="3417"/>
    <n v="1752.921"/>
    <x v="1"/>
  </r>
  <r>
    <s v="SO - 0005558"/>
    <s v="Hurtownik"/>
    <s v="WARE-UHY1004"/>
    <d v="2023-09-28T00:00:00"/>
    <d v="2023-10-04T00:00:00"/>
    <d v="2023-10-07T00:00:00"/>
    <x v="8"/>
    <s v="Południe"/>
    <n v="50"/>
    <n v="232"/>
    <s v="Toaletki"/>
    <n v="6"/>
    <n v="0.15"/>
    <n v="1721.9"/>
    <n v="774.85500000000002"/>
    <n v="10331.400000000001"/>
    <n v="4829.9295000000002"/>
    <x v="0"/>
  </r>
  <r>
    <s v="SO - 0005559"/>
    <s v="Online"/>
    <s v="WARE-MKL1006"/>
    <d v="2023-09-28T00:00:00"/>
    <d v="2023-09-30T00:00:00"/>
    <d v="2023-10-05T00:00:00"/>
    <x v="12"/>
    <s v="Zachód"/>
    <n v="1"/>
    <n v="344"/>
    <s v="Meble łazienkowe"/>
    <n v="2"/>
    <n v="0.05"/>
    <n v="6050.1"/>
    <n v="3025.05"/>
    <n v="12100.2"/>
    <n v="5747.5950000000003"/>
    <x v="1"/>
  </r>
  <r>
    <s v="SO - 0005560"/>
    <s v="Sklep stacjonarny"/>
    <s v="WARE-NMK1003"/>
    <d v="2023-09-28T00:00:00"/>
    <d v="2023-10-09T00:00:00"/>
    <d v="2023-10-10T00:00:00"/>
    <x v="22"/>
    <s v="Środkowy Zachód"/>
    <n v="18"/>
    <n v="104"/>
    <s v="Narzędzia barowe"/>
    <n v="2"/>
    <n v="0.05"/>
    <n v="1085.4000000000001"/>
    <n v="672.94799999999998"/>
    <n v="2170.8000000000002"/>
    <n v="783.65880000000016"/>
    <x v="1"/>
  </r>
  <r>
    <s v="SO - 0005561"/>
    <s v="Sklep stacjonarny"/>
    <s v="WARE-XYS1001"/>
    <d v="2023-09-28T00:00:00"/>
    <d v="2023-10-24T00:00:00"/>
    <d v="2023-11-03T00:00:00"/>
    <x v="26"/>
    <s v="Południe"/>
    <n v="12"/>
    <n v="49"/>
    <s v="Baseball"/>
    <n v="3"/>
    <n v="0.15"/>
    <n v="3618"/>
    <n v="2930.58"/>
    <n v="10854"/>
    <n v="1752.921"/>
    <x v="0"/>
  </r>
  <r>
    <s v="SO - 0005562"/>
    <s v="Dystrybutor"/>
    <s v="WARE-PUJ1005"/>
    <d v="2023-09-29T00:00:00"/>
    <d v="2023-10-14T00:00:00"/>
    <d v="2023-10-21T00:00:00"/>
    <x v="23"/>
    <s v="Środkowy Zachód"/>
    <n v="12"/>
    <n v="313"/>
    <s v="Pufy"/>
    <n v="8"/>
    <n v="0.15"/>
    <n v="3953"/>
    <n v="1976.5"/>
    <n v="31624"/>
    <n v="13440.199999999999"/>
    <x v="0"/>
  </r>
  <r>
    <s v="SO - 0005563"/>
    <s v="Sklep stacjonarny"/>
    <s v="WARE-XYS1001"/>
    <d v="2023-09-29T00:00:00"/>
    <d v="2023-10-16T00:00:00"/>
    <d v="2023-10-26T00:00:00"/>
    <x v="25"/>
    <s v="Środkowy Zachód"/>
    <n v="4"/>
    <n v="26"/>
    <s v="Naczynia serwisowe"/>
    <n v="8"/>
    <n v="0.2"/>
    <n v="3671.6"/>
    <n v="1468.64"/>
    <n v="29372.799999999999"/>
    <n v="14098.944000000001"/>
    <x v="0"/>
  </r>
  <r>
    <s v="SO - 0005564"/>
    <s v="Dystrybutor"/>
    <s v="WARE-PUJ1005"/>
    <d v="2023-09-29T00:00:00"/>
    <d v="2023-10-27T00:00:00"/>
    <d v="2023-11-04T00:00:00"/>
    <x v="24"/>
    <s v="Północny Wschód"/>
    <n v="1"/>
    <n v="271"/>
    <s v="Naczynia do pieczenia"/>
    <n v="6"/>
    <n v="7.4999999999999997E-2"/>
    <n v="1943"/>
    <n v="913.21"/>
    <n v="11658"/>
    <n v="5715.3344999999999"/>
    <x v="1"/>
  </r>
  <r>
    <s v="SO - 0005565"/>
    <s v="Hurtownik"/>
    <s v="WARE-NMK1003"/>
    <d v="2023-09-29T00:00:00"/>
    <d v="2023-10-03T00:00:00"/>
    <d v="2023-10-05T00:00:00"/>
    <x v="8"/>
    <s v="Południe"/>
    <n v="1"/>
    <n v="169"/>
    <s v="Przechowywanie wina"/>
    <n v="7"/>
    <n v="0.05"/>
    <n v="3993.2"/>
    <n v="1916.7360000000001"/>
    <n v="27952.399999999998"/>
    <n v="13808.485599999998"/>
    <x v="1"/>
  </r>
  <r>
    <s v="SO - 0005566"/>
    <s v="Online"/>
    <s v="WARE-XYS1001"/>
    <d v="2023-09-29T00:00:00"/>
    <d v="2023-10-16T00:00:00"/>
    <d v="2023-10-18T00:00:00"/>
    <x v="27"/>
    <s v="Zachód"/>
    <n v="1"/>
    <n v="18"/>
    <s v="Szafy"/>
    <n v="8"/>
    <n v="0.15"/>
    <n v="174.2"/>
    <n v="142.84399999999999"/>
    <n v="1393.6"/>
    <n v="213.22079999999997"/>
    <x v="0"/>
  </r>
  <r>
    <s v="SO - 0005567"/>
    <s v="Online"/>
    <s v="WARE-NBV1002"/>
    <d v="2023-09-29T00:00:00"/>
    <d v="2023-10-07T00:00:00"/>
    <d v="2023-10-12T00:00:00"/>
    <x v="17"/>
    <s v="Zachód"/>
    <n v="29"/>
    <n v="76"/>
    <s v="Koszykówka"/>
    <n v="7"/>
    <n v="0.3"/>
    <n v="1011.7"/>
    <n v="708.19"/>
    <n v="7081.9000000000005"/>
    <n v="1487.1989999999996"/>
    <x v="0"/>
  </r>
  <r>
    <s v="SO - 0005568"/>
    <s v="Sklep stacjonarny"/>
    <s v="WARE-NMK1003"/>
    <d v="2023-09-29T00:00:00"/>
    <d v="2023-10-20T00:00:00"/>
    <d v="2023-10-22T00:00:00"/>
    <x v="26"/>
    <s v="Południe"/>
    <n v="4"/>
    <n v="147"/>
    <s v="Świece"/>
    <n v="5"/>
    <n v="7.4999999999999997E-2"/>
    <n v="1058.5999999999999"/>
    <n v="539.88599999999997"/>
    <n v="5293"/>
    <n v="2399.0522499999997"/>
    <x v="1"/>
  </r>
  <r>
    <s v="SO - 0005569"/>
    <s v="Sklep stacjonarny"/>
    <s v="WARE-NMK1003"/>
    <d v="2023-09-30T00:00:00"/>
    <d v="2023-10-26T00:00:00"/>
    <d v="2023-11-04T00:00:00"/>
    <x v="26"/>
    <s v="Południe"/>
    <n v="12"/>
    <n v="183"/>
    <s v="Naczynia do pieczenia"/>
    <n v="7"/>
    <n v="0.05"/>
    <n v="2592.9"/>
    <n v="1166.8050000000001"/>
    <n v="18150.3"/>
    <n v="9483.5317500000001"/>
    <x v="1"/>
  </r>
  <r>
    <s v="SO - 0005570"/>
    <s v="Online"/>
    <s v="WARE-XYS1001"/>
    <d v="2023-09-30T00:00:00"/>
    <d v="2023-10-27T00:00:00"/>
    <d v="2023-11-02T00:00:00"/>
    <x v="4"/>
    <s v="Południe"/>
    <n v="15"/>
    <n v="42"/>
    <s v="Meble sypialniane"/>
    <n v="5"/>
    <n v="0.1"/>
    <n v="1118.9000000000001"/>
    <n v="861.553"/>
    <n v="5594.5"/>
    <n v="1158.0615000000005"/>
    <x v="0"/>
  </r>
  <r>
    <s v="SO - 0005571"/>
    <s v="Sklep stacjonarny"/>
    <s v="WARE-PUJ1005"/>
    <d v="2023-09-30T00:00:00"/>
    <d v="2023-10-23T00:00:00"/>
    <d v="2023-10-28T00:00:00"/>
    <x v="14"/>
    <s v="Północny Wschód"/>
    <n v="15"/>
    <n v="267"/>
    <s v="Naczynia kuchenne"/>
    <n v="1"/>
    <n v="0.2"/>
    <n v="1112.2"/>
    <n v="556.1"/>
    <n v="1112.2"/>
    <n v="444.88000000000005"/>
    <x v="0"/>
  </r>
  <r>
    <s v="SO - 0005572"/>
    <s v="Online"/>
    <s v="WARE-MKL1006"/>
    <d v="2023-09-30T00:00:00"/>
    <d v="2023-10-19T00:00:00"/>
    <d v="2023-10-26T00:00:00"/>
    <x v="9"/>
    <s v="Środkowy Zachód"/>
    <n v="30"/>
    <n v="350"/>
    <s v="Lampy podłogowe"/>
    <n v="1"/>
    <n v="0.05"/>
    <n v="3845.8"/>
    <n v="1730.61"/>
    <n v="3845.8"/>
    <n v="2009.4305000000004"/>
    <x v="1"/>
  </r>
  <r>
    <s v="SO - 0005573"/>
    <s v="Online"/>
    <s v="WARE-PUJ1005"/>
    <d v="2023-09-30T00:00:00"/>
    <d v="2023-10-12T00:00:00"/>
    <d v="2023-10-17T00:00:00"/>
    <x v="12"/>
    <s v="Zachód"/>
    <n v="46"/>
    <n v="277"/>
    <s v="Koce"/>
    <n v="5"/>
    <n v="0.05"/>
    <n v="2378.5"/>
    <n v="1974.155"/>
    <n v="11892.5"/>
    <n v="1920.6387500000001"/>
    <x v="1"/>
  </r>
  <r>
    <s v="SO - 0005574"/>
    <s v="Hurtownik"/>
    <s v="WARE-PUJ1005"/>
    <d v="2023-09-30T00:00:00"/>
    <d v="2023-10-17T00:00:00"/>
    <d v="2023-10-27T00:00:00"/>
    <x v="2"/>
    <s v="Północny Wschód"/>
    <n v="36"/>
    <n v="308"/>
    <s v="Zegary"/>
    <n v="3"/>
    <n v="0.05"/>
    <n v="3289.7"/>
    <n v="1677.7470000000001"/>
    <n v="9869.0999999999985"/>
    <n v="4594.0660499999994"/>
    <x v="1"/>
  </r>
  <r>
    <s v="SO - 0005575"/>
    <s v="Online"/>
    <s v="WARE-NMK1003"/>
    <d v="2023-09-30T00:00:00"/>
    <d v="2023-10-26T00:00:00"/>
    <d v="2023-10-28T00:00:00"/>
    <x v="5"/>
    <s v="Północny Wschód"/>
    <n v="38"/>
    <n v="116"/>
    <s v="Narzędzia barowe"/>
    <n v="6"/>
    <n v="0.4"/>
    <n v="1842.5"/>
    <n v="1068.6500000000001"/>
    <n v="11055"/>
    <n v="2785.8599999999997"/>
    <x v="0"/>
  </r>
  <r>
    <s v="SO - 0005576"/>
    <s v="Online"/>
    <s v="WARE-XYS1001"/>
    <d v="2023-09-30T00:00:00"/>
    <d v="2023-10-09T00:00:00"/>
    <d v="2023-10-18T00:00:00"/>
    <x v="5"/>
    <s v="Północny Wschód"/>
    <n v="15"/>
    <n v="53"/>
    <s v="Lustra"/>
    <n v="2"/>
    <n v="0.1"/>
    <n v="3892.7"/>
    <n v="2102.058"/>
    <n v="7785.4"/>
    <n v="3223.1555999999996"/>
    <x v="0"/>
  </r>
  <r>
    <s v="SO - 0005577"/>
    <s v="Sklep stacjonarny"/>
    <s v="WARE-UHY1004"/>
    <d v="2023-09-30T00:00:00"/>
    <d v="2023-10-17T00:00:00"/>
    <d v="2023-10-19T00:00:00"/>
    <x v="16"/>
    <s v="Zachód"/>
    <n v="48"/>
    <n v="206"/>
    <s v="Ramki na zdjęcia"/>
    <n v="2"/>
    <n v="0.15"/>
    <n v="2351.6999999999998"/>
    <n v="1293.4349999999999"/>
    <n v="4703.3999999999996"/>
    <n v="1799.0504999999998"/>
    <x v="0"/>
  </r>
  <r>
    <s v="SO - 0005578"/>
    <s v="Dystrybutor"/>
    <s v="WARE-NMK1003"/>
    <d v="2023-09-30T00:00:00"/>
    <d v="2023-10-15T00:00:00"/>
    <d v="2023-10-23T00:00:00"/>
    <x v="3"/>
    <s v="Środkowy Zachód"/>
    <n v="25"/>
    <n v="202"/>
    <s v="Pufy"/>
    <n v="3"/>
    <n v="0.15"/>
    <n v="2613"/>
    <n v="1332.63"/>
    <n v="7839"/>
    <n v="3264.9434999999999"/>
    <x v="0"/>
  </r>
  <r>
    <s v="SO - 0005579"/>
    <s v="Sklep stacjonarny"/>
    <s v="WARE-XYS1001"/>
    <d v="2023-09-30T00:00:00"/>
    <d v="2023-10-11T00:00:00"/>
    <d v="2023-10-13T00:00:00"/>
    <x v="22"/>
    <s v="Środkowy Zachód"/>
    <n v="47"/>
    <n v="21"/>
    <s v="Ramki na ścianę"/>
    <n v="3"/>
    <n v="7.4999999999999997E-2"/>
    <n v="1058.5999999999999"/>
    <n v="899.81"/>
    <n v="3175.7999999999997"/>
    <n v="440.64224999999993"/>
    <x v="1"/>
  </r>
  <r>
    <s v="SO - 0005580"/>
    <s v="Hurtownik"/>
    <s v="WARE-NMK1003"/>
    <d v="2023-10-01T00:00:00"/>
    <d v="2023-10-06T00:00:00"/>
    <d v="2023-10-15T00:00:00"/>
    <x v="8"/>
    <s v="Południe"/>
    <n v="25"/>
    <n v="199"/>
    <s v="Zegary"/>
    <n v="4"/>
    <n v="0.1"/>
    <n v="187.6"/>
    <n v="76.915999999999997"/>
    <n v="750.4"/>
    <n v="398.4624"/>
    <x v="0"/>
  </r>
  <r>
    <s v="SO - 0005581"/>
    <s v="Sklep stacjonarny"/>
    <s v="WARE-PUJ1005"/>
    <d v="2023-10-01T00:00:00"/>
    <d v="2023-10-28T00:00:00"/>
    <d v="2023-10-31T00:00:00"/>
    <x v="16"/>
    <s v="Zachód"/>
    <n v="20"/>
    <n v="280"/>
    <s v="Wisiorki"/>
    <n v="1"/>
    <n v="7.4999999999999997E-2"/>
    <n v="1855.9"/>
    <n v="816.596"/>
    <n v="1855.9"/>
    <n v="961.35620000000017"/>
    <x v="1"/>
  </r>
  <r>
    <s v="SO - 0005582"/>
    <s v="Sklep stacjonarny"/>
    <s v="WARE-XYS1001"/>
    <d v="2023-10-01T00:00:00"/>
    <d v="2023-10-27T00:00:00"/>
    <d v="2023-10-30T00:00:00"/>
    <x v="16"/>
    <s v="Zachód"/>
    <n v="17"/>
    <n v="2"/>
    <s v="Ramki na ścianę"/>
    <n v="8"/>
    <n v="0.05"/>
    <n v="2539.3000000000002"/>
    <n v="1625.152"/>
    <n v="20314.400000000001"/>
    <n v="6947.5248000000011"/>
    <x v="1"/>
  </r>
  <r>
    <s v="SO - 0005583"/>
    <s v="Hurtownik"/>
    <s v="WARE-PUJ1005"/>
    <d v="2023-10-01T00:00:00"/>
    <d v="2023-10-03T00:00:00"/>
    <d v="2023-10-06T00:00:00"/>
    <x v="8"/>
    <s v="Południe"/>
    <n v="12"/>
    <n v="275"/>
    <s v="Zapachy do domu"/>
    <n v="4"/>
    <n v="0.15"/>
    <n v="810.7"/>
    <n v="567.49"/>
    <n v="3242.8"/>
    <n v="826.9140000000001"/>
    <x v="0"/>
  </r>
  <r>
    <s v="SO - 0005584"/>
    <s v="Sklep stacjonarny"/>
    <s v="WARE-UHY1004"/>
    <d v="2023-10-01T00:00:00"/>
    <d v="2023-10-25T00:00:00"/>
    <d v="2023-10-26T00:00:00"/>
    <x v="10"/>
    <s v="Południe"/>
    <n v="16"/>
    <n v="204"/>
    <s v="Dywany"/>
    <n v="4"/>
    <n v="0.05"/>
    <n v="187.6"/>
    <n v="138.82400000000001"/>
    <n v="750.4"/>
    <n v="185.34879999999993"/>
    <x v="1"/>
  </r>
  <r>
    <s v="SO - 0005585"/>
    <s v="Sklep stacjonarny"/>
    <s v="WARE-UHY1004"/>
    <d v="2023-10-01T00:00:00"/>
    <d v="2023-10-06T00:00:00"/>
    <d v="2023-10-07T00:00:00"/>
    <x v="0"/>
    <s v="Środkowy Zachód"/>
    <n v="49"/>
    <n v="256"/>
    <s v="Toaletki"/>
    <n v="2"/>
    <n v="7.4999999999999997E-2"/>
    <n v="3912.8"/>
    <n v="1565.12"/>
    <n v="7825.6"/>
    <n v="4343.2080000000005"/>
    <x v="1"/>
  </r>
  <r>
    <s v="SO - 0005586"/>
    <s v="Sklep stacjonarny"/>
    <s v="WARE-NMK1003"/>
    <d v="2023-10-01T00:00:00"/>
    <d v="2023-10-20T00:00:00"/>
    <d v="2023-10-23T00:00:00"/>
    <x v="16"/>
    <s v="Zachód"/>
    <n v="38"/>
    <n v="191"/>
    <s v="Ozdoby"/>
    <n v="1"/>
    <n v="0.05"/>
    <n v="268"/>
    <n v="209.04"/>
    <n v="268"/>
    <n v="56.012000000000008"/>
    <x v="1"/>
  </r>
  <r>
    <s v="SO - 0005587"/>
    <s v="Sklep stacjonarny"/>
    <s v="WARE-NMK1003"/>
    <d v="2023-10-02T00:00:00"/>
    <d v="2023-10-23T00:00:00"/>
    <d v="2023-10-28T00:00:00"/>
    <x v="26"/>
    <s v="Południe"/>
    <n v="35"/>
    <n v="181"/>
    <s v="Okładziny ścienne"/>
    <n v="5"/>
    <n v="0.05"/>
    <n v="2572.8000000000002"/>
    <n v="2186.88"/>
    <n v="12864"/>
    <n v="1833.1200000000003"/>
    <x v="1"/>
  </r>
  <r>
    <s v="SO - 0005588"/>
    <s v="Dystrybutor"/>
    <s v="WARE-UHY1004"/>
    <d v="2023-10-02T00:00:00"/>
    <d v="2023-10-25T00:00:00"/>
    <d v="2023-11-01T00:00:00"/>
    <x v="23"/>
    <s v="Środkowy Zachód"/>
    <n v="49"/>
    <n v="258"/>
    <s v="Toaletki"/>
    <n v="4"/>
    <n v="0.05"/>
    <n v="1762.1"/>
    <n v="933.91300000000001"/>
    <n v="7048.4"/>
    <n v="3147.1105999999995"/>
    <x v="1"/>
  </r>
  <r>
    <s v="SO - 0005589"/>
    <s v="Dystrybutor"/>
    <s v="WARE-NMK1003"/>
    <d v="2023-10-02T00:00:00"/>
    <d v="2023-10-20T00:00:00"/>
    <d v="2023-10-29T00:00:00"/>
    <x v="24"/>
    <s v="Północny Wschód"/>
    <n v="3"/>
    <n v="137"/>
    <s v="Komputery"/>
    <n v="5"/>
    <n v="7.4999999999999997E-2"/>
    <n v="234.5"/>
    <n v="194.63499999999999"/>
    <n v="1172.5"/>
    <n v="184.37562500000004"/>
    <x v="1"/>
  </r>
  <r>
    <s v="SO - 0005590"/>
    <s v="Online"/>
    <s v="WARE-NMK1003"/>
    <d v="2023-10-02T00:00:00"/>
    <d v="2023-10-28T00:00:00"/>
    <d v="2023-11-01T00:00:00"/>
    <x v="21"/>
    <s v="Południe"/>
    <n v="30"/>
    <n v="139"/>
    <s v="Lampy stołowe"/>
    <n v="1"/>
    <n v="7.4999999999999997E-2"/>
    <n v="4013.3"/>
    <n v="2528.3789999999999"/>
    <n v="4013.3"/>
    <n v="1373.5519250000002"/>
    <x v="1"/>
  </r>
  <r>
    <s v="SO - 0005591"/>
    <s v="Online"/>
    <s v="WARE-NMK1003"/>
    <d v="2023-10-02T00:00:00"/>
    <d v="2023-10-11T00:00:00"/>
    <d v="2023-10-17T00:00:00"/>
    <x v="5"/>
    <s v="Północny Wschód"/>
    <n v="21"/>
    <n v="187"/>
    <s v="Przechowywanie wina"/>
    <n v="7"/>
    <n v="7.4999999999999997E-2"/>
    <n v="1065.3"/>
    <n v="788.322"/>
    <n v="7457.0999999999995"/>
    <n v="1793.4325499999998"/>
    <x v="1"/>
  </r>
  <r>
    <s v="SO - 0005592"/>
    <s v="Sklep stacjonarny"/>
    <s v="WARE-XYS1001"/>
    <d v="2023-10-02T00:00:00"/>
    <d v="2023-10-13T00:00:00"/>
    <d v="2023-10-19T00:00:00"/>
    <x v="15"/>
    <s v="Północny Wschód"/>
    <n v="27"/>
    <n v="46"/>
    <s v="Lustra"/>
    <n v="4"/>
    <n v="7.4999999999999997E-2"/>
    <n v="1098.8"/>
    <n v="922.99199999999996"/>
    <n v="4395.2"/>
    <n v="650.4896"/>
    <x v="1"/>
  </r>
  <r>
    <s v="SO - 0005593"/>
    <s v="Online"/>
    <s v="WARE-MKL1006"/>
    <d v="2023-10-02T00:00:00"/>
    <d v="2023-10-10T00:00:00"/>
    <d v="2023-10-17T00:00:00"/>
    <x v="11"/>
    <s v="Środkowy Zachód"/>
    <n v="28"/>
    <n v="344"/>
    <s v="Telefony"/>
    <n v="4"/>
    <n v="0.15"/>
    <n v="1045.2"/>
    <n v="585.31200000000001"/>
    <n v="4180.8"/>
    <n v="1563.6192000000001"/>
    <x v="0"/>
  </r>
  <r>
    <s v="SO - 0005594"/>
    <s v="Hurtownik"/>
    <s v="WARE-NMK1003"/>
    <d v="2023-10-02T00:00:00"/>
    <d v="2023-10-15T00:00:00"/>
    <d v="2023-10-16T00:00:00"/>
    <x v="2"/>
    <s v="Północny Wschód"/>
    <n v="36"/>
    <n v="168"/>
    <s v="Telefony"/>
    <n v="1"/>
    <n v="0.05"/>
    <n v="6177.4"/>
    <n v="3397.57"/>
    <n v="6177.4"/>
    <n v="2640.8384999999994"/>
    <x v="1"/>
  </r>
  <r>
    <s v="SO - 0005595"/>
    <s v="Sklep stacjonarny"/>
    <s v="WARE-NBV1002"/>
    <d v="2023-10-03T00:00:00"/>
    <d v="2023-10-16T00:00:00"/>
    <d v="2023-10-21T00:00:00"/>
    <x v="26"/>
    <s v="Południe"/>
    <n v="12"/>
    <n v="84"/>
    <s v="Koszykówka"/>
    <n v="2"/>
    <n v="7.4999999999999997E-2"/>
    <n v="3504.1"/>
    <n v="1997.337"/>
    <n v="7008.2"/>
    <n v="2787.5115500000002"/>
    <x v="1"/>
  </r>
  <r>
    <s v="SO - 0005596"/>
    <s v="Sklep stacjonarny"/>
    <s v="WARE-NMK1003"/>
    <d v="2023-10-03T00:00:00"/>
    <d v="2023-10-12T00:00:00"/>
    <d v="2023-10-14T00:00:00"/>
    <x v="0"/>
    <s v="Środkowy Zachód"/>
    <n v="35"/>
    <n v="128"/>
    <s v="Meble do jadalni"/>
    <n v="3"/>
    <n v="0.15"/>
    <n v="1172.5"/>
    <n v="996.625"/>
    <n v="3517.5"/>
    <n v="448.48124999999999"/>
    <x v="0"/>
  </r>
  <r>
    <s v="SO - 0005597"/>
    <s v="Online"/>
    <s v="WARE-NMK1003"/>
    <d v="2023-10-03T00:00:00"/>
    <d v="2023-10-14T00:00:00"/>
    <d v="2023-10-22T00:00:00"/>
    <x v="11"/>
    <s v="Środkowy Zachód"/>
    <n v="24"/>
    <n v="135"/>
    <s v="Dywany"/>
    <n v="2"/>
    <n v="0.2"/>
    <n v="5353.3"/>
    <n v="4122.0410000000002"/>
    <n v="10706.6"/>
    <n v="1970.0144"/>
    <x v="0"/>
  </r>
  <r>
    <s v="SO - 0005598"/>
    <s v="Online"/>
    <s v="WARE-XYS1001"/>
    <d v="2023-10-03T00:00:00"/>
    <d v="2023-10-20T00:00:00"/>
    <d v="2023-10-25T00:00:00"/>
    <x v="5"/>
    <s v="Północny Wschód"/>
    <n v="7"/>
    <n v="45"/>
    <s v="Dekoracje zewnętrzne"/>
    <n v="5"/>
    <n v="0.05"/>
    <n v="268"/>
    <n v="182.24"/>
    <n v="1340"/>
    <n v="407.35999999999996"/>
    <x v="1"/>
  </r>
  <r>
    <s v="SO - 0005599"/>
    <s v="Online"/>
    <s v="WARE-UHY1004"/>
    <d v="2023-10-03T00:00:00"/>
    <d v="2023-10-18T00:00:00"/>
    <d v="2023-10-23T00:00:00"/>
    <x v="5"/>
    <s v="Północny Wschód"/>
    <n v="39"/>
    <n v="225"/>
    <s v="Okładziny ścienne"/>
    <n v="6"/>
    <n v="0.05"/>
    <n v="5567.7"/>
    <n v="4175.7749999999996"/>
    <n v="33406.199999999997"/>
    <n v="7933.9725000000008"/>
    <x v="1"/>
  </r>
  <r>
    <s v="SO - 0005600"/>
    <s v="Sklep stacjonarny"/>
    <s v="WARE-NMK1003"/>
    <d v="2023-10-03T00:00:00"/>
    <d v="2023-10-17T00:00:00"/>
    <d v="2023-10-18T00:00:00"/>
    <x v="25"/>
    <s v="Środkowy Zachód"/>
    <n v="48"/>
    <n v="111"/>
    <s v="Komputery"/>
    <n v="7"/>
    <n v="0.05"/>
    <n v="971.5"/>
    <n v="505.18"/>
    <n v="6800.5"/>
    <n v="3101.0279999999998"/>
    <x v="1"/>
  </r>
  <r>
    <s v="SO - 0005601"/>
    <s v="Online"/>
    <s v="WARE-NMK1003"/>
    <d v="2023-10-03T00:00:00"/>
    <d v="2023-10-13T00:00:00"/>
    <d v="2023-10-19T00:00:00"/>
    <x v="12"/>
    <s v="Zachód"/>
    <n v="14"/>
    <n v="160"/>
    <s v="Okładziny ścienne"/>
    <n v="6"/>
    <n v="0.15"/>
    <n v="1695.1"/>
    <n v="1406.933"/>
    <n v="10170.599999999999"/>
    <n v="1469.6516999999994"/>
    <x v="0"/>
  </r>
  <r>
    <s v="SO - 0005602"/>
    <s v="Online"/>
    <s v="WARE-NMK1003"/>
    <d v="2023-10-04T00:00:00"/>
    <d v="2023-10-29T00:00:00"/>
    <d v="2023-11-07T00:00:00"/>
    <x v="9"/>
    <s v="Środkowy Zachód"/>
    <n v="9"/>
    <n v="137"/>
    <s v="Lustra"/>
    <n v="5"/>
    <n v="0.05"/>
    <n v="268"/>
    <n v="174.2"/>
    <n v="1340"/>
    <n v="445.55"/>
    <x v="1"/>
  </r>
  <r>
    <s v="SO - 0005603"/>
    <s v="Hurtownik"/>
    <s v="WARE-PUJ1005"/>
    <d v="2023-10-04T00:00:00"/>
    <d v="2023-10-18T00:00:00"/>
    <d v="2023-10-23T00:00:00"/>
    <x v="20"/>
    <s v="Zachód"/>
    <n v="28"/>
    <n v="269"/>
    <s v="Ozdoby"/>
    <n v="6"/>
    <n v="7.4999999999999997E-2"/>
    <n v="2974.8"/>
    <n v="1546.896"/>
    <n v="17848.800000000003"/>
    <n v="7924.8672000000015"/>
    <x v="1"/>
  </r>
  <r>
    <s v="SO - 0005604"/>
    <s v="Sklep stacjonarny"/>
    <s v="WARE-UHY1004"/>
    <d v="2023-10-04T00:00:00"/>
    <d v="2023-10-08T00:00:00"/>
    <d v="2023-10-11T00:00:00"/>
    <x v="18"/>
    <s v="Północny Wschód"/>
    <n v="4"/>
    <n v="215"/>
    <s v="Koszykówka"/>
    <n v="2"/>
    <n v="0.15"/>
    <n v="3859.2"/>
    <n v="2045.376"/>
    <n v="7718.4"/>
    <n v="3083.5007999999998"/>
    <x v="0"/>
  </r>
  <r>
    <s v="SO - 0005605"/>
    <s v="Online"/>
    <s v="WARE-MKL1006"/>
    <d v="2023-10-04T00:00:00"/>
    <d v="2023-10-09T00:00:00"/>
    <d v="2023-10-19T00:00:00"/>
    <x v="27"/>
    <s v="Zachód"/>
    <n v="41"/>
    <n v="335"/>
    <s v="Poduszki"/>
    <n v="7"/>
    <n v="0.05"/>
    <n v="837.5"/>
    <n v="561.125"/>
    <n v="5862.5"/>
    <n v="1837.89375"/>
    <x v="1"/>
  </r>
  <r>
    <s v="SO - 0005606"/>
    <s v="Online"/>
    <s v="WARE-NBV1002"/>
    <d v="2023-10-04T00:00:00"/>
    <d v="2023-10-25T00:00:00"/>
    <d v="2023-10-30T00:00:00"/>
    <x v="11"/>
    <s v="Środkowy Zachód"/>
    <n v="5"/>
    <n v="82"/>
    <s v="Kwiaty"/>
    <n v="4"/>
    <n v="0.15"/>
    <n v="1098.8"/>
    <n v="769.16"/>
    <n v="4395.2"/>
    <n v="1120.7759999999998"/>
    <x v="0"/>
  </r>
  <r>
    <s v="SO - 0005607"/>
    <s v="Sklep stacjonarny"/>
    <s v="WARE-UHY1004"/>
    <d v="2023-10-04T00:00:00"/>
    <d v="2023-10-14T00:00:00"/>
    <d v="2023-10-20T00:00:00"/>
    <x v="19"/>
    <s v="Północny Wschód"/>
    <n v="24"/>
    <n v="219"/>
    <s v="Szafy"/>
    <n v="7"/>
    <n v="0.1"/>
    <n v="904.5"/>
    <n v="750.73500000000001"/>
    <n v="6331.5"/>
    <n v="968.71950000000004"/>
    <x v="0"/>
  </r>
  <r>
    <s v="SO - 0005608"/>
    <s v="Sklep stacjonarny"/>
    <s v="WARE-MKL1006"/>
    <d v="2023-10-05T00:00:00"/>
    <d v="2023-10-14T00:00:00"/>
    <d v="2023-10-16T00:00:00"/>
    <x v="19"/>
    <s v="Północny Wschód"/>
    <n v="32"/>
    <n v="360"/>
    <s v="Meble sypialniane"/>
    <n v="2"/>
    <n v="0.05"/>
    <n v="5654.8"/>
    <n v="3166.6880000000001"/>
    <n v="11309.6"/>
    <n v="4727.4128000000001"/>
    <x v="1"/>
  </r>
  <r>
    <s v="SO - 0005609"/>
    <s v="Sklep stacjonarny"/>
    <s v="WARE-XYS1001"/>
    <d v="2023-10-05T00:00:00"/>
    <d v="2023-11-02T00:00:00"/>
    <d v="2023-11-08T00:00:00"/>
    <x v="1"/>
    <s v="Zachód"/>
    <n v="22"/>
    <n v="1"/>
    <s v="Poduszki"/>
    <n v="8"/>
    <n v="0.1"/>
    <n v="3966.4"/>
    <n v="1903.8720000000001"/>
    <n v="31731.200000000001"/>
    <n v="14850.201600000002"/>
    <x v="0"/>
  </r>
  <r>
    <s v="SO - 0005610"/>
    <s v="Dystrybutor"/>
    <s v="WARE-NMK1003"/>
    <d v="2023-10-05T00:00:00"/>
    <d v="2023-10-10T00:00:00"/>
    <d v="2023-10-19T00:00:00"/>
    <x v="12"/>
    <s v="Zachód"/>
    <n v="35"/>
    <n v="131"/>
    <s v="Dekoracje zewnętrzne"/>
    <n v="6"/>
    <n v="0.1"/>
    <n v="3564.4"/>
    <n v="2708.944"/>
    <n v="21386.400000000001"/>
    <n v="4619.4624000000013"/>
    <x v="0"/>
  </r>
  <r>
    <s v="SO - 0005611"/>
    <s v="Sklep stacjonarny"/>
    <s v="WARE-NBV1002"/>
    <d v="2023-10-05T00:00:00"/>
    <d v="2023-11-01T00:00:00"/>
    <d v="2023-11-06T00:00:00"/>
    <x v="1"/>
    <s v="Zachód"/>
    <n v="28"/>
    <n v="85"/>
    <s v="Telefony"/>
    <n v="1"/>
    <n v="0.15"/>
    <n v="931.3"/>
    <n v="447.024"/>
    <n v="931.3"/>
    <n v="411.63459999999998"/>
    <x v="0"/>
  </r>
  <r>
    <s v="SO - 0005612"/>
    <s v="Sklep stacjonarny"/>
    <s v="WARE-NBV1002"/>
    <d v="2023-10-05T00:00:00"/>
    <d v="2023-10-20T00:00:00"/>
    <d v="2023-10-29T00:00:00"/>
    <x v="1"/>
    <s v="Zachód"/>
    <n v="47"/>
    <n v="83"/>
    <s v="Naczynia serwisowe"/>
    <n v="5"/>
    <n v="0.05"/>
    <n v="2244.5"/>
    <n v="920.245"/>
    <n v="11222.5"/>
    <n v="6290.2112500000003"/>
    <x v="1"/>
  </r>
  <r>
    <s v="SO - 0005613"/>
    <s v="Sklep stacjonarny"/>
    <s v="WARE-XYS1001"/>
    <d v="2023-10-05T00:00:00"/>
    <d v="2023-10-14T00:00:00"/>
    <d v="2023-10-17T00:00:00"/>
    <x v="19"/>
    <s v="Północny Wschód"/>
    <n v="11"/>
    <n v="26"/>
    <s v="Komputery"/>
    <n v="3"/>
    <n v="0.05"/>
    <n v="2458.9"/>
    <n v="1327.806"/>
    <n v="7376.7000000000007"/>
    <n v="3223.6179000000002"/>
    <x v="1"/>
  </r>
  <r>
    <s v="SO - 0005614"/>
    <s v="Sklep stacjonarny"/>
    <s v="WARE-XYS1001"/>
    <d v="2023-10-05T00:00:00"/>
    <d v="2023-10-29T00:00:00"/>
    <d v="2023-11-03T00:00:00"/>
    <x v="0"/>
    <s v="Środkowy Zachód"/>
    <n v="27"/>
    <n v="1"/>
    <s v="Okładziny ścienne"/>
    <n v="2"/>
    <n v="7.4999999999999997E-2"/>
    <n v="2338.3000000000002"/>
    <n v="1028.8520000000001"/>
    <n v="4676.6000000000004"/>
    <n v="2422.4788000000003"/>
    <x v="1"/>
  </r>
  <r>
    <s v="SO - 0005615"/>
    <s v="Sklep stacjonarny"/>
    <s v="WARE-XYS1001"/>
    <d v="2023-10-05T00:00:00"/>
    <d v="2023-10-24T00:00:00"/>
    <d v="2023-11-02T00:00:00"/>
    <x v="1"/>
    <s v="Zachód"/>
    <n v="40"/>
    <n v="4"/>
    <s v="Telefony"/>
    <n v="7"/>
    <n v="0.1"/>
    <n v="3939.6"/>
    <n v="2087.9879999999998"/>
    <n v="27577.200000000001"/>
    <n v="11665.1556"/>
    <x v="0"/>
  </r>
  <r>
    <s v="SO - 0005616"/>
    <s v="Dystrybutor"/>
    <s v="WARE-XYS1001"/>
    <d v="2023-10-06T00:00:00"/>
    <d v="2023-10-25T00:00:00"/>
    <d v="2023-11-03T00:00:00"/>
    <x v="23"/>
    <s v="Środkowy Zachód"/>
    <n v="10"/>
    <n v="7"/>
    <s v="Lampy podłogowe"/>
    <n v="1"/>
    <n v="0.05"/>
    <n v="1996.6"/>
    <n v="1557.348"/>
    <n v="1996.6"/>
    <n v="417.28939999999994"/>
    <x v="1"/>
  </r>
  <r>
    <s v="SO - 0005617"/>
    <s v="Online"/>
    <s v="WARE-UHY1004"/>
    <d v="2023-10-06T00:00:00"/>
    <d v="2023-10-21T00:00:00"/>
    <d v="2023-10-23T00:00:00"/>
    <x v="9"/>
    <s v="Środkowy Zachód"/>
    <n v="31"/>
    <n v="212"/>
    <s v="Wazy"/>
    <n v="4"/>
    <n v="0.1"/>
    <n v="6157.3"/>
    <n v="4617.9750000000004"/>
    <n v="24629.200000000001"/>
    <n v="5541.57"/>
    <x v="0"/>
  </r>
  <r>
    <s v="SO - 0005618"/>
    <s v="Sklep stacjonarny"/>
    <s v="WARE-XYS1001"/>
    <d v="2023-10-06T00:00:00"/>
    <d v="2023-10-13T00:00:00"/>
    <d v="2023-10-19T00:00:00"/>
    <x v="18"/>
    <s v="Północny Wschód"/>
    <n v="50"/>
    <n v="29"/>
    <s v="Dekoracje zewnętrzne"/>
    <n v="2"/>
    <n v="0.1"/>
    <n v="2345"/>
    <n v="1360.1"/>
    <n v="4690"/>
    <n v="1772.8200000000002"/>
    <x v="0"/>
  </r>
  <r>
    <s v="SO - 0005619"/>
    <s v="Online"/>
    <s v="WARE-NBV1002"/>
    <d v="2023-10-06T00:00:00"/>
    <d v="2023-10-20T00:00:00"/>
    <d v="2023-10-24T00:00:00"/>
    <x v="12"/>
    <s v="Zachód"/>
    <n v="26"/>
    <n v="81"/>
    <s v="Meble ogrodowe"/>
    <n v="3"/>
    <n v="7.4999999999999997E-2"/>
    <n v="174.2"/>
    <n v="121.94"/>
    <n v="522.59999999999991"/>
    <n v="145.02149999999997"/>
    <x v="1"/>
  </r>
  <r>
    <s v="SO - 0005620"/>
    <s v="Hurtownik"/>
    <s v="WARE-NMK1003"/>
    <d v="2023-10-07T00:00:00"/>
    <d v="2023-11-02T00:00:00"/>
    <d v="2023-11-09T00:00:00"/>
    <x v="8"/>
    <s v="Południe"/>
    <n v="44"/>
    <n v="106"/>
    <s v="Ozdoby"/>
    <n v="2"/>
    <n v="0.4"/>
    <n v="1286.4000000000001"/>
    <n v="630.33600000000001"/>
    <n v="2572.8000000000002"/>
    <n v="787.27680000000009"/>
    <x v="0"/>
  </r>
  <r>
    <s v="SO - 0005621"/>
    <s v="Sklep stacjonarny"/>
    <s v="WARE-NMK1003"/>
    <d v="2023-10-07T00:00:00"/>
    <d v="2023-10-20T00:00:00"/>
    <d v="2023-10-27T00:00:00"/>
    <x v="19"/>
    <s v="Północny Wschód"/>
    <n v="16"/>
    <n v="108"/>
    <s v="Baseball"/>
    <n v="4"/>
    <n v="0.3"/>
    <n v="6023.3"/>
    <n v="3915.145"/>
    <n v="24093.200000000001"/>
    <n v="5902.8339999999998"/>
    <x v="0"/>
  </r>
  <r>
    <s v="SO - 0005622"/>
    <s v="Online"/>
    <s v="WARE-UHY1004"/>
    <d v="2023-10-07T00:00:00"/>
    <d v="2023-10-10T00:00:00"/>
    <d v="2023-10-19T00:00:00"/>
    <x v="22"/>
    <s v="Środkowy Zachód"/>
    <n v="49"/>
    <n v="220"/>
    <s v="Meble ogrodowe"/>
    <n v="5"/>
    <n v="0.1"/>
    <n v="2633.1"/>
    <n v="1922.163"/>
    <n v="13165.5"/>
    <n v="3199.2164999999995"/>
    <x v="0"/>
  </r>
  <r>
    <s v="SO - 0005623"/>
    <s v="Dystrybutor"/>
    <s v="WARE-MKL1006"/>
    <d v="2023-10-07T00:00:00"/>
    <d v="2023-10-20T00:00:00"/>
    <d v="2023-10-22T00:00:00"/>
    <x v="13"/>
    <s v="Środkowy Zachód"/>
    <n v="34"/>
    <n v="336"/>
    <s v="Naczynia do pieczenia"/>
    <n v="6"/>
    <n v="0.15"/>
    <n v="201"/>
    <n v="166.83"/>
    <n v="1206"/>
    <n v="174.26699999999994"/>
    <x v="0"/>
  </r>
  <r>
    <s v="SO - 0005624"/>
    <s v="Online"/>
    <s v="WARE-PUJ1005"/>
    <d v="2023-10-07T00:00:00"/>
    <d v="2023-10-27T00:00:00"/>
    <d v="2023-11-05T00:00:00"/>
    <x v="5"/>
    <s v="Północny Wschód"/>
    <n v="18"/>
    <n v="263"/>
    <s v="Meble łazienkowe"/>
    <n v="3"/>
    <n v="0.05"/>
    <n v="1005"/>
    <n v="713.55"/>
    <n v="3015"/>
    <n v="830.63250000000005"/>
    <x v="1"/>
  </r>
  <r>
    <s v="SO - 0005625"/>
    <s v="Sklep stacjonarny"/>
    <s v="WARE-PUJ1005"/>
    <d v="2023-10-07T00:00:00"/>
    <d v="2023-10-25T00:00:00"/>
    <d v="2023-11-02T00:00:00"/>
    <x v="6"/>
    <s v="Zachód"/>
    <n v="10"/>
    <n v="274"/>
    <s v="Narzędzia barowe"/>
    <n v="3"/>
    <n v="7.4999999999999997E-2"/>
    <n v="1005"/>
    <n v="532.65"/>
    <n v="3015"/>
    <n v="1310.7712500000002"/>
    <x v="1"/>
  </r>
  <r>
    <s v="SO - 0005626"/>
    <s v="Sklep stacjonarny"/>
    <s v="WARE-NMK1003"/>
    <d v="2023-10-08T00:00:00"/>
    <d v="2023-10-19T00:00:00"/>
    <d v="2023-10-29T00:00:00"/>
    <x v="14"/>
    <s v="Północny Wschód"/>
    <n v="27"/>
    <n v="105"/>
    <s v="Baseball"/>
    <n v="1"/>
    <n v="0.3"/>
    <n v="187.6"/>
    <n v="93.8"/>
    <n v="187.6"/>
    <n v="65.66"/>
    <x v="0"/>
  </r>
  <r>
    <s v="SO - 0005627"/>
    <s v="Dystrybutor"/>
    <s v="WARE-MKL1006"/>
    <d v="2023-10-08T00:00:00"/>
    <d v="2023-10-30T00:00:00"/>
    <d v="2023-11-06T00:00:00"/>
    <x v="24"/>
    <s v="Północny Wschód"/>
    <n v="33"/>
    <n v="353"/>
    <s v="Ozdoby"/>
    <n v="7"/>
    <n v="0.05"/>
    <n v="1232.8"/>
    <n v="850.63199999999995"/>
    <n v="8629.6"/>
    <n v="2541.4171999999999"/>
    <x v="1"/>
  </r>
  <r>
    <s v="SO - 0005628"/>
    <s v="Hurtownik"/>
    <s v="WARE-NMK1003"/>
    <d v="2023-10-08T00:00:00"/>
    <d v="2023-10-10T00:00:00"/>
    <d v="2023-10-17T00:00:00"/>
    <x v="2"/>
    <s v="Północny Wschód"/>
    <n v="42"/>
    <n v="180"/>
    <s v="Kolekcje"/>
    <n v="7"/>
    <n v="0.1"/>
    <n v="3892.7"/>
    <n v="2257.7660000000001"/>
    <n v="27248.899999999998"/>
    <n v="10300.084199999999"/>
    <x v="0"/>
  </r>
  <r>
    <s v="SO - 0005629"/>
    <s v="Dystrybutor"/>
    <s v="WARE-MKL1006"/>
    <d v="2023-10-08T00:00:00"/>
    <d v="2023-10-27T00:00:00"/>
    <d v="2023-11-06T00:00:00"/>
    <x v="13"/>
    <s v="Środkowy Zachód"/>
    <n v="40"/>
    <n v="340"/>
    <s v="Wieńce"/>
    <n v="8"/>
    <n v="7.4999999999999997E-2"/>
    <n v="3872.6"/>
    <n v="3175.5320000000002"/>
    <n v="30980.799999999999"/>
    <n v="5158.3031999999985"/>
    <x v="1"/>
  </r>
  <r>
    <s v="SO - 0005630"/>
    <s v="Sklep stacjonarny"/>
    <s v="WARE-NMK1003"/>
    <d v="2023-10-08T00:00:00"/>
    <d v="2023-10-24T00:00:00"/>
    <d v="2023-10-29T00:00:00"/>
    <x v="19"/>
    <s v="Północny Wschód"/>
    <n v="46"/>
    <n v="179"/>
    <s v="Dywany"/>
    <n v="3"/>
    <n v="0.05"/>
    <n v="2237.8000000000002"/>
    <n v="984.63199999999995"/>
    <n v="6713.4000000000005"/>
    <n v="3571.5288"/>
    <x v="1"/>
  </r>
  <r>
    <s v="SO - 0005631"/>
    <s v="Online"/>
    <s v="WARE-NMK1003"/>
    <d v="2023-10-08T00:00:00"/>
    <d v="2023-10-26T00:00:00"/>
    <d v="2023-11-02T00:00:00"/>
    <x v="9"/>
    <s v="Środkowy Zachód"/>
    <n v="9"/>
    <n v="144"/>
    <s v="Meble ogrodowe"/>
    <n v="2"/>
    <n v="0.05"/>
    <n v="2485.6999999999998"/>
    <n v="1889.1320000000001"/>
    <n v="4971.3999999999996"/>
    <n v="1133.4791999999995"/>
    <x v="1"/>
  </r>
  <r>
    <s v="SO - 0005632"/>
    <s v="Sklep stacjonarny"/>
    <s v="WARE-NMK1003"/>
    <d v="2023-10-08T00:00:00"/>
    <d v="2023-10-26T00:00:00"/>
    <d v="2023-10-28T00:00:00"/>
    <x v="6"/>
    <s v="Zachód"/>
    <n v="21"/>
    <n v="123"/>
    <s v="Wisiorki"/>
    <n v="2"/>
    <n v="7.4999999999999997E-2"/>
    <n v="3705.1"/>
    <n v="2778.8249999999998"/>
    <n v="7410.2"/>
    <n v="1713.6087500000003"/>
    <x v="1"/>
  </r>
  <r>
    <s v="SO - 0005633"/>
    <s v="Online"/>
    <s v="WARE-NBV1002"/>
    <d v="2023-10-08T00:00:00"/>
    <d v="2023-10-12T00:00:00"/>
    <d v="2023-10-17T00:00:00"/>
    <x v="5"/>
    <s v="Północny Wschód"/>
    <n v="40"/>
    <n v="86"/>
    <s v="TV i wideo"/>
    <n v="1"/>
    <n v="0.2"/>
    <n v="3443.8"/>
    <n v="2307.346"/>
    <n v="3443.8"/>
    <n v="909.16320000000019"/>
    <x v="0"/>
  </r>
  <r>
    <s v="SO - 0005634"/>
    <s v="Hurtownik"/>
    <s v="WARE-NMK1003"/>
    <d v="2023-10-08T00:00:00"/>
    <d v="2023-10-25T00:00:00"/>
    <d v="2023-11-04T00:00:00"/>
    <x v="8"/>
    <s v="Południe"/>
    <n v="46"/>
    <n v="111"/>
    <s v="Świece"/>
    <n v="2"/>
    <n v="0.2"/>
    <n v="3872.6"/>
    <n v="1703.944"/>
    <n v="7745.2"/>
    <n v="3469.8496"/>
    <x v="0"/>
  </r>
  <r>
    <s v="SO - 0005635"/>
    <s v="Online"/>
    <s v="WARE-MKL1006"/>
    <d v="2023-10-08T00:00:00"/>
    <d v="2023-11-05T00:00:00"/>
    <d v="2023-11-08T00:00:00"/>
    <x v="9"/>
    <s v="Środkowy Zachód"/>
    <n v="27"/>
    <n v="358"/>
    <s v="Wisiorki"/>
    <n v="2"/>
    <n v="0.05"/>
    <n v="2519.1999999999998"/>
    <n v="1058.0640000000001"/>
    <n v="5038.3999999999996"/>
    <n v="2776.1583999999993"/>
    <x v="1"/>
  </r>
  <r>
    <s v="SO - 0005636"/>
    <s v="Sklep stacjonarny"/>
    <s v="WARE-PUJ1005"/>
    <d v="2023-10-09T00:00:00"/>
    <d v="2023-10-26T00:00:00"/>
    <d v="2023-10-29T00:00:00"/>
    <x v="16"/>
    <s v="Zachód"/>
    <n v="29"/>
    <n v="278"/>
    <s v="Wazy"/>
    <n v="5"/>
    <n v="0.05"/>
    <n v="931.3"/>
    <n v="540.154"/>
    <n v="4656.5"/>
    <n v="1857.9434999999996"/>
    <x v="1"/>
  </r>
  <r>
    <s v="SO - 0005637"/>
    <s v="Dystrybutor"/>
    <s v="WARE-UHY1004"/>
    <d v="2023-10-09T00:00:00"/>
    <d v="2023-11-04T00:00:00"/>
    <d v="2023-11-07T00:00:00"/>
    <x v="23"/>
    <s v="Środkowy Zachód"/>
    <n v="43"/>
    <n v="256"/>
    <s v="Wazy"/>
    <n v="2"/>
    <n v="7.4999999999999997E-2"/>
    <n v="1065.3"/>
    <n v="767.01599999999996"/>
    <n v="2130.6"/>
    <n v="551.82540000000006"/>
    <x v="1"/>
  </r>
  <r>
    <s v="SO - 0005638"/>
    <s v="Sklep stacjonarny"/>
    <s v="WARE-MKL1006"/>
    <d v="2023-10-09T00:00:00"/>
    <d v="2023-11-06T00:00:00"/>
    <d v="2023-11-16T00:00:00"/>
    <x v="1"/>
    <s v="Zachód"/>
    <n v="14"/>
    <n v="357"/>
    <s v="Meble ogrodowe"/>
    <n v="3"/>
    <n v="0.15"/>
    <n v="2613"/>
    <n v="1045.2"/>
    <n v="7839"/>
    <n v="3997.8899999999994"/>
    <x v="0"/>
  </r>
  <r>
    <s v="SO - 0005639"/>
    <s v="Sklep stacjonarny"/>
    <s v="WARE-XYS1001"/>
    <d v="2023-10-09T00:00:00"/>
    <d v="2023-11-04T00:00:00"/>
    <d v="2023-11-06T00:00:00"/>
    <x v="16"/>
    <s v="Zachód"/>
    <n v="1"/>
    <n v="15"/>
    <s v="Świąteczne"/>
    <n v="2"/>
    <n v="7.4999999999999997E-2"/>
    <n v="227.8"/>
    <n v="186.79599999999999"/>
    <n v="455.6"/>
    <n v="75.857400000000041"/>
    <x v="1"/>
  </r>
  <r>
    <s v="SO - 0005640"/>
    <s v="Sklep stacjonarny"/>
    <s v="WARE-UHY1004"/>
    <d v="2023-10-09T00:00:00"/>
    <d v="2023-10-26T00:00:00"/>
    <d v="2023-11-05T00:00:00"/>
    <x v="18"/>
    <s v="Północny Wschód"/>
    <n v="38"/>
    <n v="214"/>
    <s v="Naczynia do pieczenia"/>
    <n v="4"/>
    <n v="0.4"/>
    <n v="1125.5999999999999"/>
    <n v="630.33600000000001"/>
    <n v="4502.3999999999996"/>
    <n v="1188.6335999999997"/>
    <x v="0"/>
  </r>
  <r>
    <s v="SO - 0005641"/>
    <s v="Sklep stacjonarny"/>
    <s v="WARE-NMK1003"/>
    <d v="2023-10-09T00:00:00"/>
    <d v="2023-10-29T00:00:00"/>
    <d v="2023-11-06T00:00:00"/>
    <x v="26"/>
    <s v="Południe"/>
    <n v="39"/>
    <n v="149"/>
    <s v="Wazy"/>
    <n v="2"/>
    <n v="7.4999999999999997E-2"/>
    <n v="2512.5"/>
    <n v="1457.25"/>
    <n v="5025"/>
    <n v="1952.2125000000001"/>
    <x v="1"/>
  </r>
  <r>
    <s v="SO - 0005642"/>
    <s v="Sklep stacjonarny"/>
    <s v="WARE-NMK1003"/>
    <d v="2023-10-09T00:00:00"/>
    <d v="2023-11-03T00:00:00"/>
    <d v="2023-11-07T00:00:00"/>
    <x v="14"/>
    <s v="Północny Wschód"/>
    <n v="25"/>
    <n v="195"/>
    <s v="Ozdoby"/>
    <n v="1"/>
    <n v="0.4"/>
    <n v="1085.4000000000001"/>
    <n v="651.24"/>
    <n v="1085.4000000000001"/>
    <n v="260.49600000000004"/>
    <x v="0"/>
  </r>
  <r>
    <s v="SO - 0005643"/>
    <s v="Sklep stacjonarny"/>
    <s v="WARE-UHY1004"/>
    <d v="2023-10-09T00:00:00"/>
    <d v="2023-11-03T00:00:00"/>
    <d v="2023-11-06T00:00:00"/>
    <x v="25"/>
    <s v="Środkowy Zachód"/>
    <n v="32"/>
    <n v="205"/>
    <s v="Dekoracje zewnętrzne"/>
    <n v="5"/>
    <n v="7.4999999999999997E-2"/>
    <n v="167.5"/>
    <n v="87.1"/>
    <n v="837.5"/>
    <n v="371.85"/>
    <x v="1"/>
  </r>
  <r>
    <s v="SO - 0005644"/>
    <s v="Sklep stacjonarny"/>
    <s v="WARE-UHY1004"/>
    <d v="2023-10-09T00:00:00"/>
    <d v="2023-11-03T00:00:00"/>
    <d v="2023-11-06T00:00:00"/>
    <x v="18"/>
    <s v="Północny Wschód"/>
    <n v="12"/>
    <n v="261"/>
    <s v="Akcesoria"/>
    <n v="7"/>
    <n v="7.4999999999999997E-2"/>
    <n v="1185.9000000000001"/>
    <n v="794.553"/>
    <n v="8301.3000000000011"/>
    <n v="2533.9718250000005"/>
    <x v="1"/>
  </r>
  <r>
    <s v="SO - 0005645"/>
    <s v="Sklep stacjonarny"/>
    <s v="WARE-NBV1002"/>
    <d v="2023-10-10T00:00:00"/>
    <d v="2023-10-20T00:00:00"/>
    <d v="2023-10-21T00:00:00"/>
    <x v="1"/>
    <s v="Zachód"/>
    <n v="35"/>
    <n v="85"/>
    <s v="Telefony"/>
    <n v="7"/>
    <n v="7.4999999999999997E-2"/>
    <n v="1132.3"/>
    <n v="532.18100000000004"/>
    <n v="7926.0999999999995"/>
    <n v="3885.7705249999999"/>
    <x v="1"/>
  </r>
  <r>
    <s v="SO - 0005646"/>
    <s v="Sklep stacjonarny"/>
    <s v="WARE-UHY1004"/>
    <d v="2023-10-10T00:00:00"/>
    <d v="2023-11-03T00:00:00"/>
    <d v="2023-11-10T00:00:00"/>
    <x v="22"/>
    <s v="Środkowy Zachód"/>
    <n v="46"/>
    <n v="250"/>
    <s v="Meble łazienkowe"/>
    <n v="7"/>
    <n v="0.2"/>
    <n v="1085.4000000000001"/>
    <n v="445.01400000000001"/>
    <n v="7597.8000000000011"/>
    <n v="3586.1616000000004"/>
    <x v="0"/>
  </r>
  <r>
    <s v="SO - 0005647"/>
    <s v="Online"/>
    <s v="WARE-NMK1003"/>
    <d v="2023-10-10T00:00:00"/>
    <d v="2023-10-22T00:00:00"/>
    <d v="2023-10-27T00:00:00"/>
    <x v="17"/>
    <s v="Zachód"/>
    <n v="2"/>
    <n v="173"/>
    <s v="Przechowywanie wina"/>
    <n v="5"/>
    <n v="7.4999999999999997E-2"/>
    <n v="2680"/>
    <n v="1206"/>
    <n v="13400"/>
    <n v="6817.25"/>
    <x v="1"/>
  </r>
  <r>
    <s v="SO - 0005648"/>
    <s v="Online"/>
    <s v="WARE-XYS1001"/>
    <d v="2023-10-10T00:00:00"/>
    <d v="2023-10-31T00:00:00"/>
    <d v="2023-11-03T00:00:00"/>
    <x v="12"/>
    <s v="Zachód"/>
    <n v="15"/>
    <n v="47"/>
    <s v="Narzędzia barowe"/>
    <n v="3"/>
    <n v="0.05"/>
    <n v="2626.4"/>
    <n v="1785.952"/>
    <n v="7879.2000000000007"/>
    <n v="2395.2768000000001"/>
    <x v="1"/>
  </r>
  <r>
    <s v="SO - 0005649"/>
    <s v="Sklep stacjonarny"/>
    <s v="WARE-PUJ1005"/>
    <d v="2023-10-10T00:00:00"/>
    <d v="2023-11-06T00:00:00"/>
    <d v="2023-11-08T00:00:00"/>
    <x v="16"/>
    <s v="Zachód"/>
    <n v="40"/>
    <n v="283"/>
    <s v="Koszykówka"/>
    <n v="3"/>
    <n v="0.05"/>
    <n v="2003.3"/>
    <n v="1482.442"/>
    <n v="6009.9"/>
    <n v="1484.4452999999999"/>
    <x v="1"/>
  </r>
  <r>
    <s v="SO - 0005650"/>
    <s v="Sklep stacjonarny"/>
    <s v="WARE-MKL1006"/>
    <d v="2023-10-10T00:00:00"/>
    <d v="2023-10-29T00:00:00"/>
    <d v="2023-10-30T00:00:00"/>
    <x v="1"/>
    <s v="Zachód"/>
    <n v="43"/>
    <n v="349"/>
    <s v="Baseball"/>
    <n v="4"/>
    <n v="0.15"/>
    <n v="2398.6"/>
    <n v="1631.048"/>
    <n v="9594.4"/>
    <n v="2609.6767999999997"/>
    <x v="0"/>
  </r>
  <r>
    <s v="SO - 0005651"/>
    <s v="Online"/>
    <s v="WARE-NMK1003"/>
    <d v="2023-10-10T00:00:00"/>
    <d v="2023-11-05T00:00:00"/>
    <d v="2023-11-12T00:00:00"/>
    <x v="12"/>
    <s v="Zachód"/>
    <n v="39"/>
    <n v="98"/>
    <s v="Kieliszki do koktajli"/>
    <n v="7"/>
    <n v="0.2"/>
    <n v="1051.9000000000001"/>
    <n v="704.77300000000002"/>
    <n v="7363.3000000000011"/>
    <n v="1943.9112000000005"/>
    <x v="0"/>
  </r>
  <r>
    <s v="SO - 0005652"/>
    <s v="Sklep stacjonarny"/>
    <s v="WARE-NBV1002"/>
    <d v="2023-10-11T00:00:00"/>
    <d v="2023-11-05T00:00:00"/>
    <d v="2023-11-07T00:00:00"/>
    <x v="0"/>
    <s v="Środkowy Zachód"/>
    <n v="35"/>
    <n v="66"/>
    <s v="Obrusy"/>
    <n v="6"/>
    <n v="0.05"/>
    <n v="3859.2"/>
    <n v="2431.2959999999998"/>
    <n v="23155.199999999997"/>
    <n v="8139.0527999999986"/>
    <x v="1"/>
  </r>
  <r>
    <s v="SO - 0005653"/>
    <s v="Sklep stacjonarny"/>
    <s v="WARE-NMK1003"/>
    <d v="2023-10-12T00:00:00"/>
    <d v="2023-11-05T00:00:00"/>
    <d v="2023-11-13T00:00:00"/>
    <x v="19"/>
    <s v="Północny Wschód"/>
    <n v="2"/>
    <n v="200"/>
    <s v="Narzędzia barowe"/>
    <n v="8"/>
    <n v="0.15"/>
    <n v="1768.8"/>
    <n v="884.4"/>
    <n v="14150.4"/>
    <n v="6013.92"/>
    <x v="0"/>
  </r>
  <r>
    <s v="SO - 0005654"/>
    <s v="Online"/>
    <s v="WARE-XYS1001"/>
    <d v="2023-10-12T00:00:00"/>
    <d v="2023-11-08T00:00:00"/>
    <d v="2023-11-11T00:00:00"/>
    <x v="5"/>
    <s v="Północny Wschód"/>
    <n v="10"/>
    <n v="26"/>
    <s v="Szkło stołowe"/>
    <n v="2"/>
    <n v="0.4"/>
    <n v="743.7"/>
    <n v="632.14499999999998"/>
    <n v="1487.4"/>
    <n v="133.86600000000007"/>
    <x v="0"/>
  </r>
  <r>
    <s v="SO - 0005655"/>
    <s v="Dystrybutor"/>
    <s v="WARE-PUJ1005"/>
    <d v="2023-10-12T00:00:00"/>
    <d v="2023-11-03T00:00:00"/>
    <d v="2023-11-07T00:00:00"/>
    <x v="3"/>
    <s v="Środkowy Zachód"/>
    <n v="37"/>
    <n v="298"/>
    <s v="Lampy stołowe"/>
    <n v="1"/>
    <n v="0.2"/>
    <n v="1869.3"/>
    <n v="1028.115"/>
    <n v="1869.3"/>
    <n v="672.94799999999998"/>
    <x v="0"/>
  </r>
  <r>
    <s v="SO - 0005656"/>
    <s v="Sklep stacjonarny"/>
    <s v="WARE-XYS1001"/>
    <d v="2023-10-12T00:00:00"/>
    <d v="2023-10-26T00:00:00"/>
    <d v="2023-11-03T00:00:00"/>
    <x v="0"/>
    <s v="Środkowy Zachód"/>
    <n v="5"/>
    <n v="31"/>
    <s v="Naczynia do pieczenia"/>
    <n v="2"/>
    <n v="0.1"/>
    <n v="2385.1999999999998"/>
    <n v="1025.636"/>
    <n v="4770.3999999999996"/>
    <n v="2447.2151999999996"/>
    <x v="0"/>
  </r>
  <r>
    <s v="SO - 0005657"/>
    <s v="Sklep stacjonarny"/>
    <s v="WARE-NMK1003"/>
    <d v="2023-10-12T00:00:00"/>
    <d v="2023-10-20T00:00:00"/>
    <d v="2023-10-28T00:00:00"/>
    <x v="6"/>
    <s v="Zachód"/>
    <n v="15"/>
    <n v="173"/>
    <s v="Ramki na ścianę"/>
    <n v="4"/>
    <n v="7.4999999999999997E-2"/>
    <n v="3484"/>
    <n v="2160.08"/>
    <n v="13936"/>
    <n v="4898.5040000000008"/>
    <x v="1"/>
  </r>
  <r>
    <s v="SO - 0005658"/>
    <s v="Sklep stacjonarny"/>
    <s v="WARE-UHY1004"/>
    <d v="2023-10-12T00:00:00"/>
    <d v="2023-10-26T00:00:00"/>
    <d v="2023-11-04T00:00:00"/>
    <x v="14"/>
    <s v="Północny Wschód"/>
    <n v="10"/>
    <n v="229"/>
    <s v="Szkło stołowe"/>
    <n v="7"/>
    <n v="0.05"/>
    <n v="3872.6"/>
    <n v="2517.19"/>
    <n v="27108.2"/>
    <n v="9013.4764999999989"/>
    <x v="1"/>
  </r>
  <r>
    <s v="SO - 0005659"/>
    <s v="Dystrybutor"/>
    <s v="WARE-NMK1003"/>
    <d v="2023-10-12T00:00:00"/>
    <d v="2023-10-28T00:00:00"/>
    <d v="2023-10-30T00:00:00"/>
    <x v="23"/>
    <s v="Środkowy Zachód"/>
    <n v="38"/>
    <n v="155"/>
    <s v="Okładziny ścienne"/>
    <n v="5"/>
    <n v="0.4"/>
    <n v="3142.3"/>
    <n v="2419.5709999999999"/>
    <n v="15711.5"/>
    <n v="2168.1870000000008"/>
    <x v="0"/>
  </r>
  <r>
    <s v="SO - 0005660"/>
    <s v="Hurtownik"/>
    <s v="WARE-UHY1004"/>
    <d v="2023-10-12T00:00:00"/>
    <d v="2023-10-23T00:00:00"/>
    <d v="2023-11-02T00:00:00"/>
    <x v="20"/>
    <s v="Zachód"/>
    <n v="11"/>
    <n v="256"/>
    <s v="Ramki na zdjęcia"/>
    <n v="3"/>
    <n v="0.1"/>
    <n v="3852.5"/>
    <n v="2080.35"/>
    <n v="11557.5"/>
    <n v="4784.8050000000012"/>
    <x v="0"/>
  </r>
  <r>
    <s v="SO - 0005661"/>
    <s v="Sklep stacjonarny"/>
    <s v="WARE-NMK1003"/>
    <d v="2023-10-12T00:00:00"/>
    <d v="2023-10-19T00:00:00"/>
    <d v="2023-10-23T00:00:00"/>
    <x v="6"/>
    <s v="Zachód"/>
    <n v="32"/>
    <n v="199"/>
    <s v="Kolekcje"/>
    <n v="8"/>
    <n v="7.4999999999999997E-2"/>
    <n v="917.9"/>
    <n v="715.96199999999999"/>
    <n v="7343.2"/>
    <n v="1494.3412000000001"/>
    <x v="1"/>
  </r>
  <r>
    <s v="SO - 0005662"/>
    <s v="Online"/>
    <s v="WARE-MKL1006"/>
    <d v="2023-10-12T00:00:00"/>
    <d v="2023-11-06T00:00:00"/>
    <d v="2023-11-12T00:00:00"/>
    <x v="11"/>
    <s v="Środkowy Zachód"/>
    <n v="21"/>
    <n v="341"/>
    <s v="Narzędzia barowe"/>
    <n v="6"/>
    <n v="0.2"/>
    <n v="234.5"/>
    <n v="147.73500000000001"/>
    <n v="1407"/>
    <n v="416.47199999999998"/>
    <x v="0"/>
  </r>
  <r>
    <s v="SO - 0005663"/>
    <s v="Hurtownik"/>
    <s v="WARE-NBV1002"/>
    <d v="2023-10-12T00:00:00"/>
    <d v="2023-11-05T00:00:00"/>
    <d v="2023-11-15T00:00:00"/>
    <x v="20"/>
    <s v="Zachód"/>
    <n v="36"/>
    <n v="74"/>
    <s v="Rzeźby"/>
    <n v="5"/>
    <n v="0.2"/>
    <n v="1829.1"/>
    <n v="969.423"/>
    <n v="9145.5"/>
    <n v="3438.7079999999996"/>
    <x v="0"/>
  </r>
  <r>
    <s v="SO - 0005664"/>
    <s v="Online"/>
    <s v="WARE-NMK1003"/>
    <d v="2023-10-12T00:00:00"/>
    <d v="2023-10-22T00:00:00"/>
    <d v="2023-10-29T00:00:00"/>
    <x v="17"/>
    <s v="Zachód"/>
    <n v="38"/>
    <n v="193"/>
    <s v="Narzędzia barowe"/>
    <n v="4"/>
    <n v="0.05"/>
    <n v="5125.5"/>
    <n v="2408.9850000000001"/>
    <n v="20502"/>
    <n v="10322.757"/>
    <x v="1"/>
  </r>
  <r>
    <s v="SO - 0005665"/>
    <s v="Sklep stacjonarny"/>
    <s v="WARE-PUJ1005"/>
    <d v="2023-10-12T00:00:00"/>
    <d v="2023-10-14T00:00:00"/>
    <d v="2023-10-19T00:00:00"/>
    <x v="18"/>
    <s v="Północny Wschód"/>
    <n v="47"/>
    <n v="293"/>
    <s v="Meble sypialniane"/>
    <n v="3"/>
    <n v="7.4999999999999997E-2"/>
    <n v="1963.1"/>
    <n v="1531.2180000000001"/>
    <n v="5889.2999999999993"/>
    <n v="1198.4725499999995"/>
    <x v="1"/>
  </r>
  <r>
    <s v="SO - 0005666"/>
    <s v="Dystrybutor"/>
    <s v="WARE-NBV1002"/>
    <d v="2023-10-12T00:00:00"/>
    <d v="2023-10-31T00:00:00"/>
    <d v="2023-11-05T00:00:00"/>
    <x v="23"/>
    <s v="Środkowy Zachód"/>
    <n v="1"/>
    <n v="68"/>
    <s v="Kieliszki do koktajli"/>
    <n v="4"/>
    <n v="0.3"/>
    <n v="167.5"/>
    <n v="78.724999999999994"/>
    <n v="670"/>
    <n v="248.57"/>
    <x v="0"/>
  </r>
  <r>
    <s v="SO - 0005667"/>
    <s v="Dystrybutor"/>
    <s v="WARE-UHY1004"/>
    <d v="2023-10-13T00:00:00"/>
    <d v="2023-11-10T00:00:00"/>
    <d v="2023-11-17T00:00:00"/>
    <x v="23"/>
    <s v="Środkowy Zachód"/>
    <n v="34"/>
    <n v="225"/>
    <s v="Koce"/>
    <n v="4"/>
    <n v="0.1"/>
    <n v="3966.4"/>
    <n v="2776.48"/>
    <n v="15865.6"/>
    <n v="4283.7120000000004"/>
    <x v="0"/>
  </r>
  <r>
    <s v="SO - 0005668"/>
    <s v="Sklep stacjonarny"/>
    <s v="WARE-MKL1006"/>
    <d v="2023-10-13T00:00:00"/>
    <d v="2023-10-27T00:00:00"/>
    <d v="2023-11-02T00:00:00"/>
    <x v="16"/>
    <s v="Zachód"/>
    <n v="45"/>
    <n v="367"/>
    <s v="Okładziny ścienne"/>
    <n v="3"/>
    <n v="7.4999999999999997E-2"/>
    <n v="1031.8"/>
    <n v="577.80799999999999"/>
    <n v="3095.3999999999996"/>
    <n v="1259.8278"/>
    <x v="1"/>
  </r>
  <r>
    <s v="SO - 0005669"/>
    <s v="Hurtownik"/>
    <s v="WARE-NMK1003"/>
    <d v="2023-10-13T00:00:00"/>
    <d v="2023-11-05T00:00:00"/>
    <d v="2023-11-07T00:00:00"/>
    <x v="8"/>
    <s v="Południe"/>
    <n v="35"/>
    <n v="190"/>
    <s v="Meble sypialniane"/>
    <n v="7"/>
    <n v="0.05"/>
    <n v="227.8"/>
    <n v="145.792"/>
    <n v="1594.6000000000001"/>
    <n v="545.35320000000002"/>
    <x v="1"/>
  </r>
  <r>
    <s v="SO - 0005670"/>
    <s v="Dystrybutor"/>
    <s v="WARE-PUJ1005"/>
    <d v="2023-10-13T00:00:00"/>
    <d v="2023-10-27T00:00:00"/>
    <d v="2023-10-29T00:00:00"/>
    <x v="24"/>
    <s v="Północny Wschód"/>
    <n v="15"/>
    <n v="318"/>
    <s v="TV i wideo"/>
    <n v="8"/>
    <n v="0.1"/>
    <n v="3892.7"/>
    <n v="2335.62"/>
    <n v="31141.599999999999"/>
    <n v="11210.976000000001"/>
    <x v="0"/>
  </r>
  <r>
    <s v="SO - 0005671"/>
    <s v="Dystrybutor"/>
    <s v="WARE-NMK1003"/>
    <d v="2023-10-13T00:00:00"/>
    <d v="2023-10-20T00:00:00"/>
    <d v="2023-10-24T00:00:00"/>
    <x v="23"/>
    <s v="Środkowy Zachód"/>
    <n v="15"/>
    <n v="112"/>
    <s v="Meble do jadalni"/>
    <n v="2"/>
    <n v="0.1"/>
    <n v="1319.9"/>
    <n v="1042.721"/>
    <n v="2639.8"/>
    <n v="498.92220000000015"/>
    <x v="0"/>
  </r>
  <r>
    <s v="SO - 0005672"/>
    <s v="Sklep stacjonarny"/>
    <s v="WARE-MKL1006"/>
    <d v="2023-10-13T00:00:00"/>
    <d v="2023-11-08T00:00:00"/>
    <d v="2023-11-15T00:00:00"/>
    <x v="6"/>
    <s v="Zachód"/>
    <n v="48"/>
    <n v="359"/>
    <s v="Koszykówka"/>
    <n v="5"/>
    <n v="0.1"/>
    <n v="1313.2"/>
    <n v="958.63599999999997"/>
    <n v="6566"/>
    <n v="1595.5380000000005"/>
    <x v="0"/>
  </r>
  <r>
    <s v="SO - 0005673"/>
    <s v="Sklep stacjonarny"/>
    <s v="WARE-UHY1004"/>
    <d v="2023-10-13T00:00:00"/>
    <d v="2023-11-04T00:00:00"/>
    <d v="2023-11-13T00:00:00"/>
    <x v="26"/>
    <s v="Południe"/>
    <n v="8"/>
    <n v="249"/>
    <s v="Naczynia kuchenne"/>
    <n v="2"/>
    <n v="0.2"/>
    <n v="3001.6"/>
    <n v="2251.1999999999998"/>
    <n v="6003.2"/>
    <n v="1200.6400000000001"/>
    <x v="0"/>
  </r>
  <r>
    <s v="SO - 0005674"/>
    <s v="Online"/>
    <s v="WARE-NMK1003"/>
    <d v="2023-10-13T00:00:00"/>
    <d v="2023-11-05T00:00:00"/>
    <d v="2023-11-13T00:00:00"/>
    <x v="4"/>
    <s v="Południe"/>
    <n v="22"/>
    <n v="129"/>
    <s v="Kieliszki do koktajli"/>
    <n v="8"/>
    <n v="0.1"/>
    <n v="234.5"/>
    <n v="187.6"/>
    <n v="1876"/>
    <n v="337.68000000000006"/>
    <x v="0"/>
  </r>
  <r>
    <s v="SO - 0005675"/>
    <s v="Online"/>
    <s v="WARE-NBV1002"/>
    <d v="2023-10-13T00:00:00"/>
    <d v="2023-10-24T00:00:00"/>
    <d v="2023-10-31T00:00:00"/>
    <x v="9"/>
    <s v="Środkowy Zachód"/>
    <n v="29"/>
    <n v="71"/>
    <s v="Świąteczne"/>
    <n v="4"/>
    <n v="0.05"/>
    <n v="1125.5999999999999"/>
    <n v="596.56799999999998"/>
    <n v="4502.3999999999996"/>
    <n v="2010.3215999999995"/>
    <x v="1"/>
  </r>
  <r>
    <s v="SO - 0005676"/>
    <s v="Sklep stacjonarny"/>
    <s v="WARE-NMK1003"/>
    <d v="2023-10-14T00:00:00"/>
    <d v="2023-10-16T00:00:00"/>
    <d v="2023-10-17T00:00:00"/>
    <x v="0"/>
    <s v="Środkowy Zachód"/>
    <n v="8"/>
    <n v="192"/>
    <s v="Pufy"/>
    <n v="8"/>
    <n v="0.2"/>
    <n v="1018.4"/>
    <n v="682.32799999999997"/>
    <n v="8147.2"/>
    <n v="2150.8607999999999"/>
    <x v="0"/>
  </r>
  <r>
    <s v="SO - 0005677"/>
    <s v="Online"/>
    <s v="WARE-UHY1004"/>
    <d v="2023-10-14T00:00:00"/>
    <d v="2023-10-29T00:00:00"/>
    <d v="2023-10-31T00:00:00"/>
    <x v="17"/>
    <s v="Zachód"/>
    <n v="27"/>
    <n v="241"/>
    <s v="Meble ogrodowe"/>
    <n v="4"/>
    <n v="7.4999999999999997E-2"/>
    <n v="5587.8"/>
    <n v="4637.8739999999998"/>
    <n v="22351.200000000001"/>
    <n v="3514.7262000000014"/>
    <x v="1"/>
  </r>
  <r>
    <s v="SO - 0005678"/>
    <s v="Sklep stacjonarny"/>
    <s v="WARE-PUJ1005"/>
    <d v="2023-10-14T00:00:00"/>
    <d v="2023-11-08T00:00:00"/>
    <d v="2023-11-16T00:00:00"/>
    <x v="10"/>
    <s v="Południe"/>
    <n v="27"/>
    <n v="303"/>
    <s v="Naczynia serwisowe"/>
    <n v="1"/>
    <n v="0.05"/>
    <n v="891.1"/>
    <n v="543.57100000000003"/>
    <n v="891.1"/>
    <n v="330.15254999999996"/>
    <x v="1"/>
  </r>
  <r>
    <s v="SO - 0005679"/>
    <s v="Sklep stacjonarny"/>
    <s v="WARE-PUJ1005"/>
    <d v="2023-10-14T00:00:00"/>
    <d v="2023-10-25T00:00:00"/>
    <d v="2023-11-03T00:00:00"/>
    <x v="14"/>
    <s v="Północny Wschód"/>
    <n v="43"/>
    <n v="290"/>
    <s v="Lampy stołowe"/>
    <n v="5"/>
    <n v="0.05"/>
    <n v="1118.9000000000001"/>
    <n v="783.23"/>
    <n v="5594.5"/>
    <n v="1594.4325000000003"/>
    <x v="1"/>
  </r>
  <r>
    <s v="SO - 0005680"/>
    <s v="Online"/>
    <s v="WARE-MKL1006"/>
    <d v="2023-10-15T00:00:00"/>
    <d v="2023-11-09T00:00:00"/>
    <d v="2023-11-14T00:00:00"/>
    <x v="17"/>
    <s v="Zachód"/>
    <n v="47"/>
    <n v="335"/>
    <s v="Ramki na zdjęcia"/>
    <n v="4"/>
    <n v="0.3"/>
    <n v="1768.8"/>
    <n v="1096.6559999999999"/>
    <n v="7075.2"/>
    <n v="1882.0031999999999"/>
    <x v="0"/>
  </r>
  <r>
    <s v="SO - 0005681"/>
    <s v="Online"/>
    <s v="WARE-NBV1002"/>
    <d v="2023-10-15T00:00:00"/>
    <d v="2023-11-08T00:00:00"/>
    <d v="2023-11-09T00:00:00"/>
    <x v="12"/>
    <s v="Zachód"/>
    <n v="35"/>
    <n v="66"/>
    <s v="Naczynia do pieczenia"/>
    <n v="3"/>
    <n v="0.05"/>
    <n v="984.9"/>
    <n v="699.279"/>
    <n v="2954.7"/>
    <n v="814.01984999999991"/>
    <x v="1"/>
  </r>
  <r>
    <s v="SO - 0005682"/>
    <s v="Sklep stacjonarny"/>
    <s v="WARE-NMK1003"/>
    <d v="2023-10-15T00:00:00"/>
    <d v="2023-11-11T00:00:00"/>
    <d v="2023-11-21T00:00:00"/>
    <x v="18"/>
    <s v="Północny Wschód"/>
    <n v="42"/>
    <n v="152"/>
    <s v="Szkło stołowe"/>
    <n v="5"/>
    <n v="0.1"/>
    <n v="1045.2"/>
    <n v="491.24400000000003"/>
    <n v="5226"/>
    <n v="2492.8020000000001"/>
    <x v="0"/>
  </r>
  <r>
    <s v="SO - 0005683"/>
    <s v="Online"/>
    <s v="WARE-PUJ1005"/>
    <d v="2023-10-15T00:00:00"/>
    <d v="2023-10-22T00:00:00"/>
    <d v="2023-10-31T00:00:00"/>
    <x v="21"/>
    <s v="Południe"/>
    <n v="45"/>
    <n v="287"/>
    <s v="Ozdoby"/>
    <n v="7"/>
    <n v="0.05"/>
    <n v="3939.6"/>
    <n v="3151.68"/>
    <n v="27577.200000000001"/>
    <n v="5239.6680000000006"/>
    <x v="1"/>
  </r>
  <r>
    <s v="SO - 0005684"/>
    <s v="Hurtownik"/>
    <s v="WARE-MKL1006"/>
    <d v="2023-10-15T00:00:00"/>
    <d v="2023-10-22T00:00:00"/>
    <d v="2023-10-30T00:00:00"/>
    <x v="2"/>
    <s v="Północny Wschód"/>
    <n v="11"/>
    <n v="333"/>
    <s v="Dywany"/>
    <n v="2"/>
    <n v="0.1"/>
    <n v="2934.6"/>
    <n v="1291.2239999999999"/>
    <n v="5869.2"/>
    <n v="2958.0767999999998"/>
    <x v="0"/>
  </r>
  <r>
    <s v="SO - 0005685"/>
    <s v="Sklep stacjonarny"/>
    <s v="WARE-NMK1003"/>
    <d v="2023-10-15T00:00:00"/>
    <d v="2023-11-11T00:00:00"/>
    <d v="2023-11-21T00:00:00"/>
    <x v="0"/>
    <s v="Środkowy Zachód"/>
    <n v="46"/>
    <n v="197"/>
    <s v="Meble łazienkowe"/>
    <n v="1"/>
    <n v="0.05"/>
    <n v="6271.2"/>
    <n v="3261.0239999999999"/>
    <n v="6271.2"/>
    <n v="2859.6671999999999"/>
    <x v="1"/>
  </r>
  <r>
    <s v="SO - 0005686"/>
    <s v="Online"/>
    <s v="WARE-UHY1004"/>
    <d v="2023-10-15T00:00:00"/>
    <d v="2023-10-17T00:00:00"/>
    <d v="2023-10-27T00:00:00"/>
    <x v="5"/>
    <s v="Północny Wschód"/>
    <n v="14"/>
    <n v="212"/>
    <s v="Naczynia do pieczenia"/>
    <n v="4"/>
    <n v="0.05"/>
    <n v="3819"/>
    <n v="2253.21"/>
    <n v="15276"/>
    <n v="5950.0019999999995"/>
    <x v="1"/>
  </r>
  <r>
    <s v="SO - 0005687"/>
    <s v="Dystrybutor"/>
    <s v="WARE-PUJ1005"/>
    <d v="2023-10-15T00:00:00"/>
    <d v="2023-11-05T00:00:00"/>
    <d v="2023-11-15T00:00:00"/>
    <x v="13"/>
    <s v="Środkowy Zachód"/>
    <n v="23"/>
    <n v="313"/>
    <s v="Szkło stołowe"/>
    <n v="8"/>
    <n v="0.05"/>
    <n v="2398.6"/>
    <n v="1439.16"/>
    <n v="19188.8"/>
    <n v="7291.7439999999988"/>
    <x v="1"/>
  </r>
  <r>
    <s v="SO - 0005688"/>
    <s v="Dystrybutor"/>
    <s v="WARE-NMK1003"/>
    <d v="2023-10-15T00:00:00"/>
    <d v="2023-10-31T00:00:00"/>
    <d v="2023-11-02T00:00:00"/>
    <x v="3"/>
    <s v="Środkowy Zachód"/>
    <n v="3"/>
    <n v="97"/>
    <s v="Kieliszki do koktajli"/>
    <n v="6"/>
    <n v="0.4"/>
    <n v="3926.2"/>
    <n v="2473.5059999999999"/>
    <n v="23557.199999999997"/>
    <n v="5229.6984000000002"/>
    <x v="0"/>
  </r>
  <r>
    <s v="SO - 0005689"/>
    <s v="Online"/>
    <s v="WARE-XYS1001"/>
    <d v="2023-10-15T00:00:00"/>
    <d v="2023-10-22T00:00:00"/>
    <d v="2023-10-29T00:00:00"/>
    <x v="5"/>
    <s v="Północny Wschód"/>
    <n v="1"/>
    <n v="6"/>
    <s v="Telefony"/>
    <n v="1"/>
    <n v="0.05"/>
    <n v="1058.5999999999999"/>
    <n v="783.36400000000003"/>
    <n v="1058.5999999999999"/>
    <n v="261.47419999999988"/>
    <x v="1"/>
  </r>
  <r>
    <s v="SO - 0005690"/>
    <s v="Dystrybutor"/>
    <s v="WARE-PUJ1005"/>
    <d v="2023-10-15T00:00:00"/>
    <d v="2023-10-25T00:00:00"/>
    <d v="2023-10-28T00:00:00"/>
    <x v="24"/>
    <s v="Północny Wschód"/>
    <n v="13"/>
    <n v="275"/>
    <s v="Dekoracje zewnętrzne"/>
    <n v="2"/>
    <n v="0.1"/>
    <n v="804"/>
    <n v="683.4"/>
    <n v="1608"/>
    <n v="217.08000000000004"/>
    <x v="0"/>
  </r>
  <r>
    <s v="SO - 0005691"/>
    <s v="Dystrybutor"/>
    <s v="WARE-PUJ1005"/>
    <d v="2023-10-15T00:00:00"/>
    <d v="2023-10-17T00:00:00"/>
    <d v="2023-10-24T00:00:00"/>
    <x v="13"/>
    <s v="Środkowy Zachód"/>
    <n v="46"/>
    <n v="282"/>
    <s v="Okładziny ścienne"/>
    <n v="1"/>
    <n v="0.15"/>
    <n v="1125.5999999999999"/>
    <n v="945.50400000000002"/>
    <n v="1125.5999999999999"/>
    <n v="153.0815999999999"/>
    <x v="0"/>
  </r>
  <r>
    <s v="SO - 0005692"/>
    <s v="Online"/>
    <s v="WARE-NMK1003"/>
    <d v="2023-10-16T00:00:00"/>
    <d v="2023-10-19T00:00:00"/>
    <d v="2023-10-26T00:00:00"/>
    <x v="5"/>
    <s v="Północny Wschód"/>
    <n v="32"/>
    <n v="183"/>
    <s v="Świeczniki"/>
    <n v="8"/>
    <n v="0.2"/>
    <n v="3504.1"/>
    <n v="2417.8290000000002"/>
    <n v="28032.799999999999"/>
    <n v="6952.134399999999"/>
    <x v="0"/>
  </r>
  <r>
    <s v="SO - 0005693"/>
    <s v="Sklep stacjonarny"/>
    <s v="WARE-UHY1004"/>
    <d v="2023-10-16T00:00:00"/>
    <d v="2023-11-10T00:00:00"/>
    <d v="2023-11-13T00:00:00"/>
    <x v="18"/>
    <s v="Północny Wschód"/>
    <n v="32"/>
    <n v="229"/>
    <s v="Naczynia serwisowe"/>
    <n v="1"/>
    <n v="0.2"/>
    <n v="3082"/>
    <n v="2311.5"/>
    <n v="3082"/>
    <n v="616.40000000000009"/>
    <x v="0"/>
  </r>
  <r>
    <s v="SO - 0005694"/>
    <s v="Sklep stacjonarny"/>
    <s v="WARE-NBV1002"/>
    <d v="2023-10-16T00:00:00"/>
    <d v="2023-10-20T00:00:00"/>
    <d v="2023-10-29T00:00:00"/>
    <x v="16"/>
    <s v="Zachód"/>
    <n v="32"/>
    <n v="81"/>
    <s v="Telefony"/>
    <n v="6"/>
    <n v="7.4999999999999997E-2"/>
    <n v="1695.1"/>
    <n v="678.04"/>
    <n v="10170.599999999999"/>
    <n v="5644.683"/>
    <x v="1"/>
  </r>
  <r>
    <s v="SO - 0005695"/>
    <s v="Dystrybutor"/>
    <s v="WARE-UHY1004"/>
    <d v="2023-10-16T00:00:00"/>
    <d v="2023-10-28T00:00:00"/>
    <d v="2023-11-02T00:00:00"/>
    <x v="23"/>
    <s v="Środkowy Zachód"/>
    <n v="15"/>
    <n v="256"/>
    <s v="Zastawa stołowa"/>
    <n v="8"/>
    <n v="0.05"/>
    <n v="5406.9"/>
    <n v="4055.1750000000002"/>
    <n v="43255.199999999997"/>
    <n v="10273.109999999995"/>
    <x v="1"/>
  </r>
  <r>
    <s v="SO - 0005696"/>
    <s v="Sklep stacjonarny"/>
    <s v="WARE-MKL1006"/>
    <d v="2023-10-16T00:00:00"/>
    <d v="2023-11-04T00:00:00"/>
    <d v="2023-11-07T00:00:00"/>
    <x v="14"/>
    <s v="Północny Wschód"/>
    <n v="13"/>
    <n v="335"/>
    <s v="Zapachy do domu"/>
    <n v="1"/>
    <n v="0.4"/>
    <n v="1815.7"/>
    <n v="1434.403"/>
    <n v="1815.7"/>
    <n v="228.7782"/>
    <x v="0"/>
  </r>
  <r>
    <s v="SO - 0005697"/>
    <s v="Sklep stacjonarny"/>
    <s v="WARE-XYS1001"/>
    <d v="2023-10-16T00:00:00"/>
    <d v="2023-11-04T00:00:00"/>
    <d v="2023-11-10T00:00:00"/>
    <x v="10"/>
    <s v="Południe"/>
    <n v="43"/>
    <n v="12"/>
    <s v="Audio"/>
    <n v="7"/>
    <n v="0.2"/>
    <n v="1983.2"/>
    <n v="1189.92"/>
    <n v="13882.4"/>
    <n v="4442.3680000000004"/>
    <x v="0"/>
  </r>
  <r>
    <s v="SO - 0005698"/>
    <s v="Sklep stacjonarny"/>
    <s v="WARE-NMK1003"/>
    <d v="2023-10-16T00:00:00"/>
    <d v="2023-11-10T00:00:00"/>
    <d v="2023-11-11T00:00:00"/>
    <x v="6"/>
    <s v="Zachód"/>
    <n v="50"/>
    <n v="110"/>
    <s v="Półmiski"/>
    <n v="1"/>
    <n v="0.05"/>
    <n v="207.7"/>
    <n v="114.235"/>
    <n v="207.7"/>
    <n v="88.791749999999979"/>
    <x v="1"/>
  </r>
  <r>
    <s v="SO - 0005699"/>
    <s v="Sklep stacjonarny"/>
    <s v="WARE-PUJ1005"/>
    <d v="2023-10-17T00:00:00"/>
    <d v="2023-11-08T00:00:00"/>
    <d v="2023-11-17T00:00:00"/>
    <x v="0"/>
    <s v="Środkowy Zachód"/>
    <n v="18"/>
    <n v="293"/>
    <s v="Naczynia kuchenne"/>
    <n v="8"/>
    <n v="7.4999999999999997E-2"/>
    <n v="6371.7"/>
    <n v="2803.5479999999998"/>
    <n v="50973.599999999999"/>
    <n v="26404.324800000002"/>
    <x v="1"/>
  </r>
  <r>
    <s v="SO - 0005700"/>
    <s v="Sklep stacjonarny"/>
    <s v="WARE-PUJ1005"/>
    <d v="2023-10-17T00:00:00"/>
    <d v="2023-11-04T00:00:00"/>
    <d v="2023-11-13T00:00:00"/>
    <x v="15"/>
    <s v="Północny Wschód"/>
    <n v="41"/>
    <n v="310"/>
    <s v="Komputery"/>
    <n v="5"/>
    <n v="0.05"/>
    <n v="1058.5999999999999"/>
    <n v="455.19799999999998"/>
    <n v="5293"/>
    <n v="2866.1594999999998"/>
    <x v="1"/>
  </r>
  <r>
    <s v="SO - 0005701"/>
    <s v="Online"/>
    <s v="WARE-PUJ1005"/>
    <d v="2023-10-17T00:00:00"/>
    <d v="2023-11-04T00:00:00"/>
    <d v="2023-11-11T00:00:00"/>
    <x v="22"/>
    <s v="Środkowy Zachód"/>
    <n v="1"/>
    <n v="286"/>
    <s v="Poduszki meblowe"/>
    <n v="3"/>
    <n v="7.4999999999999997E-2"/>
    <n v="5085.3"/>
    <n v="2796.915"/>
    <n v="15255.900000000001"/>
    <n v="6350.2683750000006"/>
    <x v="1"/>
  </r>
  <r>
    <s v="SO - 0005702"/>
    <s v="Sklep stacjonarny"/>
    <s v="WARE-UHY1004"/>
    <d v="2023-10-17T00:00:00"/>
    <d v="2023-10-30T00:00:00"/>
    <d v="2023-11-06T00:00:00"/>
    <x v="15"/>
    <s v="Północny Wschód"/>
    <n v="9"/>
    <n v="251"/>
    <s v="Ozdoby"/>
    <n v="7"/>
    <n v="0.4"/>
    <n v="3912.8"/>
    <n v="1839.0160000000001"/>
    <n v="27389.600000000002"/>
    <n v="8709.8927999999996"/>
    <x v="0"/>
  </r>
  <r>
    <s v="SO - 0005703"/>
    <s v="Online"/>
    <s v="WARE-XYS1001"/>
    <d v="2023-10-18T00:00:00"/>
    <d v="2023-11-02T00:00:00"/>
    <d v="2023-11-05T00:00:00"/>
    <x v="9"/>
    <s v="Środkowy Zachód"/>
    <n v="10"/>
    <n v="15"/>
    <s v="Poduszki meblowe"/>
    <n v="7"/>
    <n v="0.1"/>
    <n v="1078.7"/>
    <n v="571.71100000000001"/>
    <n v="7550.9000000000005"/>
    <n v="3194.0307000000003"/>
    <x v="0"/>
  </r>
  <r>
    <s v="SO - 0005704"/>
    <s v="Dystrybutor"/>
    <s v="WARE-NBV1002"/>
    <d v="2023-10-18T00:00:00"/>
    <d v="2023-10-25T00:00:00"/>
    <d v="2023-11-04T00:00:00"/>
    <x v="7"/>
    <s v="Południe"/>
    <n v="25"/>
    <n v="72"/>
    <s v="Narzędzia barowe"/>
    <n v="8"/>
    <n v="0.2"/>
    <n v="1165.8"/>
    <n v="920.98199999999997"/>
    <n v="9326.4"/>
    <n v="1566.8352"/>
    <x v="0"/>
  </r>
  <r>
    <s v="SO - 0005705"/>
    <s v="Sklep stacjonarny"/>
    <s v="WARE-PUJ1005"/>
    <d v="2023-10-18T00:00:00"/>
    <d v="2023-10-23T00:00:00"/>
    <d v="2023-11-01T00:00:00"/>
    <x v="26"/>
    <s v="Południe"/>
    <n v="37"/>
    <n v="265"/>
    <s v="Półmiski"/>
    <n v="5"/>
    <n v="0.1"/>
    <n v="1963.1"/>
    <n v="863.76400000000001"/>
    <n v="9815.5"/>
    <n v="4947.0119999999988"/>
    <x v="0"/>
  </r>
  <r>
    <s v="SO - 0005706"/>
    <s v="Online"/>
    <s v="WARE-XYS1001"/>
    <d v="2023-10-18T00:00:00"/>
    <d v="2023-10-23T00:00:00"/>
    <d v="2023-11-02T00:00:00"/>
    <x v="9"/>
    <s v="Środkowy Zachód"/>
    <n v="1"/>
    <n v="37"/>
    <s v="Zastawa stołowa"/>
    <n v="3"/>
    <n v="0.2"/>
    <n v="844.2"/>
    <n v="616.26599999999996"/>
    <n v="2532.6000000000004"/>
    <n v="547.04160000000024"/>
    <x v="0"/>
  </r>
  <r>
    <s v="SO - 0005707"/>
    <s v="Sklep stacjonarny"/>
    <s v="WARE-NMK1003"/>
    <d v="2023-10-18T00:00:00"/>
    <d v="2023-11-07T00:00:00"/>
    <d v="2023-11-14T00:00:00"/>
    <x v="0"/>
    <s v="Środkowy Zachód"/>
    <n v="41"/>
    <n v="106"/>
    <s v="Ozdoby"/>
    <n v="4"/>
    <n v="0.15"/>
    <n v="5165.7"/>
    <n v="2737.8209999999999"/>
    <n v="20662.8"/>
    <n v="8254.7885999999999"/>
    <x v="0"/>
  </r>
  <r>
    <s v="SO - 0005708"/>
    <s v="Sklep stacjonarny"/>
    <s v="WARE-NBV1002"/>
    <d v="2023-10-18T00:00:00"/>
    <d v="2023-10-22T00:00:00"/>
    <d v="2023-10-24T00:00:00"/>
    <x v="18"/>
    <s v="Północny Wschód"/>
    <n v="25"/>
    <n v="72"/>
    <s v="Koce"/>
    <n v="2"/>
    <n v="0.15"/>
    <n v="2485.6999999999998"/>
    <n v="2063.1309999999999"/>
    <n v="4971.3999999999996"/>
    <n v="718.36729999999989"/>
    <x v="0"/>
  </r>
  <r>
    <s v="SO - 0005709"/>
    <s v="Hurtownik"/>
    <s v="WARE-PUJ1005"/>
    <d v="2023-10-19T00:00:00"/>
    <d v="2023-10-29T00:00:00"/>
    <d v="2023-11-06T00:00:00"/>
    <x v="2"/>
    <s v="Północny Wschód"/>
    <n v="19"/>
    <n v="275"/>
    <s v="Wieńce"/>
    <n v="3"/>
    <n v="0.1"/>
    <n v="1045.2"/>
    <n v="846.61199999999997"/>
    <n v="3135.6000000000004"/>
    <n v="536.1876000000002"/>
    <x v="0"/>
  </r>
  <r>
    <s v="SO - 0005710"/>
    <s v="Hurtownik"/>
    <s v="WARE-NBV1002"/>
    <d v="2023-10-19T00:00:00"/>
    <d v="2023-10-31T00:00:00"/>
    <d v="2023-11-01T00:00:00"/>
    <x v="2"/>
    <s v="Północny Wschód"/>
    <n v="20"/>
    <n v="79"/>
    <s v="Meble sypialniane"/>
    <n v="2"/>
    <n v="7.4999999999999997E-2"/>
    <n v="2358.4"/>
    <n v="1532.96"/>
    <n v="4716.8"/>
    <n v="1527.0640000000001"/>
    <x v="1"/>
  </r>
  <r>
    <s v="SO - 0005711"/>
    <s v="Dystrybutor"/>
    <s v="WARE-UHY1004"/>
    <d v="2023-10-19T00:00:00"/>
    <d v="2023-11-09T00:00:00"/>
    <d v="2023-11-13T00:00:00"/>
    <x v="23"/>
    <s v="Środkowy Zachód"/>
    <n v="8"/>
    <n v="229"/>
    <s v="Poduszki"/>
    <n v="2"/>
    <n v="0.1"/>
    <n v="1252.9000000000001"/>
    <n v="751.74"/>
    <n v="2505.8000000000002"/>
    <n v="902.08800000000019"/>
    <x v="0"/>
  </r>
  <r>
    <s v="SO - 0005712"/>
    <s v="Dystrybutor"/>
    <s v="WARE-NMK1003"/>
    <d v="2023-10-19T00:00:00"/>
    <d v="2023-11-08T00:00:00"/>
    <d v="2023-11-17T00:00:00"/>
    <x v="13"/>
    <s v="Środkowy Zachód"/>
    <n v="18"/>
    <n v="149"/>
    <s v="Naczynia serwisowe"/>
    <n v="3"/>
    <n v="0.05"/>
    <n v="1058.5999999999999"/>
    <n v="825.70799999999997"/>
    <n v="3175.7999999999997"/>
    <n v="663.7421999999998"/>
    <x v="1"/>
  </r>
  <r>
    <s v="SO - 0005713"/>
    <s v="Dystrybutor"/>
    <s v="WARE-PUJ1005"/>
    <d v="2023-10-19T00:00:00"/>
    <d v="2023-11-11T00:00:00"/>
    <d v="2023-11-18T00:00:00"/>
    <x v="13"/>
    <s v="Środkowy Zachód"/>
    <n v="22"/>
    <n v="263"/>
    <s v="Komputery"/>
    <n v="7"/>
    <n v="0.2"/>
    <n v="2391.9"/>
    <n v="1387.3019999999999"/>
    <n v="16743.3"/>
    <n v="5625.7488000000012"/>
    <x v="0"/>
  </r>
  <r>
    <s v="SO - 0005714"/>
    <s v="Sklep stacjonarny"/>
    <s v="WARE-PUJ1005"/>
    <d v="2023-10-19T00:00:00"/>
    <d v="2023-11-01T00:00:00"/>
    <d v="2023-11-03T00:00:00"/>
    <x v="19"/>
    <s v="Północny Wschód"/>
    <n v="24"/>
    <n v="276"/>
    <s v="Dywany"/>
    <n v="4"/>
    <n v="7.4999999999999997E-2"/>
    <n v="167.5"/>
    <n v="117.25"/>
    <n v="670"/>
    <n v="185.92500000000001"/>
    <x v="1"/>
  </r>
  <r>
    <s v="SO - 0005715"/>
    <s v="Dystrybutor"/>
    <s v="WARE-MKL1006"/>
    <d v="2023-10-19T00:00:00"/>
    <d v="2023-10-26T00:00:00"/>
    <d v="2023-11-02T00:00:00"/>
    <x v="7"/>
    <s v="Południe"/>
    <n v="13"/>
    <n v="340"/>
    <s v="Świece"/>
    <n v="8"/>
    <n v="0.05"/>
    <n v="187.6"/>
    <n v="116.312"/>
    <n v="1500.8"/>
    <n v="541.78879999999992"/>
    <x v="1"/>
  </r>
  <r>
    <s v="SO - 0005716"/>
    <s v="Sklep stacjonarny"/>
    <s v="WARE-XYS1001"/>
    <d v="2023-10-19T00:00:00"/>
    <d v="2023-11-07T00:00:00"/>
    <d v="2023-11-10T00:00:00"/>
    <x v="10"/>
    <s v="Południe"/>
    <n v="11"/>
    <n v="1"/>
    <s v="Przechowywanie wina"/>
    <n v="6"/>
    <n v="0.05"/>
    <n v="234.5"/>
    <n v="189.94499999999999"/>
    <n v="1407"/>
    <n v="253.96350000000004"/>
    <x v="1"/>
  </r>
  <r>
    <s v="SO - 0005717"/>
    <s v="Sklep stacjonarny"/>
    <s v="WARE-UHY1004"/>
    <d v="2023-10-19T00:00:00"/>
    <d v="2023-11-03T00:00:00"/>
    <d v="2023-11-07T00:00:00"/>
    <x v="14"/>
    <s v="Północny Wschód"/>
    <n v="29"/>
    <n v="246"/>
    <s v="Ramki na ścianę"/>
    <n v="5"/>
    <n v="0.05"/>
    <n v="1829.1"/>
    <n v="1518.153"/>
    <n v="9145.5"/>
    <n v="1476.9982499999994"/>
    <x v="1"/>
  </r>
  <r>
    <s v="SO - 0005718"/>
    <s v="Dystrybutor"/>
    <s v="WARE-MKL1006"/>
    <d v="2023-10-19T00:00:00"/>
    <d v="2023-11-03T00:00:00"/>
    <d v="2023-11-09T00:00:00"/>
    <x v="3"/>
    <s v="Środkowy Zachód"/>
    <n v="12"/>
    <n v="331"/>
    <s v="Lustra"/>
    <n v="5"/>
    <n v="7.4999999999999997E-2"/>
    <n v="737"/>
    <n v="353.76"/>
    <n v="3685"/>
    <n v="1772.4850000000001"/>
    <x v="1"/>
  </r>
  <r>
    <s v="SO - 0005719"/>
    <s v="Sklep stacjonarny"/>
    <s v="WARE-UHY1004"/>
    <d v="2023-10-20T00:00:00"/>
    <d v="2023-11-05T00:00:00"/>
    <d v="2023-11-15T00:00:00"/>
    <x v="10"/>
    <s v="Południe"/>
    <n v="38"/>
    <n v="257"/>
    <s v="Okładziny ścienne"/>
    <n v="5"/>
    <n v="0.05"/>
    <n v="2231.1"/>
    <n v="1740.258"/>
    <n v="11155.5"/>
    <n v="2331.499499999999"/>
    <x v="1"/>
  </r>
  <r>
    <s v="SO - 0005720"/>
    <s v="Hurtownik"/>
    <s v="WARE-NMK1003"/>
    <d v="2023-10-20T00:00:00"/>
    <d v="2023-11-04T00:00:00"/>
    <d v="2023-11-10T00:00:00"/>
    <x v="20"/>
    <s v="Zachód"/>
    <n v="26"/>
    <n v="104"/>
    <s v="Ozdoby"/>
    <n v="2"/>
    <n v="0.2"/>
    <n v="2680"/>
    <n v="1608"/>
    <n v="5360"/>
    <n v="1715.2"/>
    <x v="0"/>
  </r>
  <r>
    <s v="SO - 0005721"/>
    <s v="Online"/>
    <s v="WARE-NMK1003"/>
    <d v="2023-10-20T00:00:00"/>
    <d v="2023-10-24T00:00:00"/>
    <d v="2023-10-30T00:00:00"/>
    <x v="4"/>
    <s v="Południe"/>
    <n v="25"/>
    <n v="106"/>
    <s v="Przechowywanie wina"/>
    <n v="6"/>
    <n v="0.1"/>
    <n v="4006.6"/>
    <n v="3125.1480000000001"/>
    <n v="24039.599999999999"/>
    <n v="4759.840799999999"/>
    <x v="0"/>
  </r>
  <r>
    <s v="SO - 0005722"/>
    <s v="Sklep stacjonarny"/>
    <s v="WARE-MKL1006"/>
    <d v="2023-10-20T00:00:00"/>
    <d v="2023-10-29T00:00:00"/>
    <d v="2023-11-04T00:00:00"/>
    <x v="15"/>
    <s v="Północny Wschód"/>
    <n v="13"/>
    <n v="346"/>
    <s v="Zapachy do domu"/>
    <n v="6"/>
    <n v="0.1"/>
    <n v="1038.5"/>
    <n v="498.48"/>
    <n v="6231"/>
    <n v="2916.1080000000002"/>
    <x v="0"/>
  </r>
  <r>
    <s v="SO - 0005723"/>
    <s v="Dystrybutor"/>
    <s v="WARE-XYS1001"/>
    <d v="2023-10-20T00:00:00"/>
    <d v="2023-11-06T00:00:00"/>
    <d v="2023-11-09T00:00:00"/>
    <x v="7"/>
    <s v="Południe"/>
    <n v="29"/>
    <n v="57"/>
    <s v="Naczynia do pieczenia"/>
    <n v="8"/>
    <n v="7.4999999999999997E-2"/>
    <n v="187.6"/>
    <n v="80.668000000000006"/>
    <n v="1500.8"/>
    <n v="791.29679999999996"/>
    <x v="1"/>
  </r>
  <r>
    <s v="SO - 0005724"/>
    <s v="Dystrybutor"/>
    <s v="WARE-NMK1003"/>
    <d v="2023-10-20T00:00:00"/>
    <d v="2023-11-11T00:00:00"/>
    <d v="2023-11-12T00:00:00"/>
    <x v="7"/>
    <s v="Południe"/>
    <n v="43"/>
    <n v="157"/>
    <s v="Okładziny ścienne"/>
    <n v="5"/>
    <n v="0.1"/>
    <n v="757.1"/>
    <n v="386.12099999999998"/>
    <n v="3785.5"/>
    <n v="1669.4055000000003"/>
    <x v="0"/>
  </r>
  <r>
    <s v="SO - 0005725"/>
    <s v="Sklep stacjonarny"/>
    <s v="WARE-UHY1004"/>
    <d v="2023-10-20T00:00:00"/>
    <d v="2023-11-04T00:00:00"/>
    <d v="2023-11-10T00:00:00"/>
    <x v="0"/>
    <s v="Środkowy Zachód"/>
    <n v="23"/>
    <n v="212"/>
    <s v="Przechowywanie wina"/>
    <n v="3"/>
    <n v="0.2"/>
    <n v="857.6"/>
    <n v="360.19200000000001"/>
    <n v="2572.8000000000002"/>
    <n v="1193.7792000000002"/>
    <x v="0"/>
  </r>
  <r>
    <s v="SO - 0005726"/>
    <s v="Online"/>
    <s v="WARE-XYS1001"/>
    <d v="2023-10-20T00:00:00"/>
    <d v="2023-10-24T00:00:00"/>
    <d v="2023-10-25T00:00:00"/>
    <x v="21"/>
    <s v="Południe"/>
    <n v="33"/>
    <n v="56"/>
    <s v="Akcesoria"/>
    <n v="7"/>
    <n v="7.4999999999999997E-2"/>
    <n v="5768.7"/>
    <n v="4268.8379999999997"/>
    <n v="40380.9"/>
    <n v="9711.6064499999993"/>
    <x v="1"/>
  </r>
  <r>
    <s v="SO - 0005727"/>
    <s v="Dystrybutor"/>
    <s v="WARE-NMK1003"/>
    <d v="2023-10-20T00:00:00"/>
    <d v="2023-10-26T00:00:00"/>
    <d v="2023-11-04T00:00:00"/>
    <x v="24"/>
    <s v="Północny Wschód"/>
    <n v="40"/>
    <n v="196"/>
    <s v="Koszykówka"/>
    <n v="4"/>
    <n v="0.05"/>
    <n v="2291.4"/>
    <n v="1695.636"/>
    <n v="9165.6"/>
    <n v="2263.9032000000002"/>
    <x v="1"/>
  </r>
  <r>
    <s v="SO - 0005728"/>
    <s v="Online"/>
    <s v="WARE-NMK1003"/>
    <d v="2023-10-20T00:00:00"/>
    <d v="2023-11-15T00:00:00"/>
    <d v="2023-11-20T00:00:00"/>
    <x v="17"/>
    <s v="Zachód"/>
    <n v="9"/>
    <n v="192"/>
    <s v="Telefony"/>
    <n v="4"/>
    <n v="0.1"/>
    <n v="871"/>
    <n v="444.21"/>
    <n v="3484"/>
    <n v="1536.4440000000002"/>
    <x v="0"/>
  </r>
  <r>
    <s v="SO - 0005729"/>
    <s v="Hurtownik"/>
    <s v="WARE-PUJ1005"/>
    <d v="2023-10-20T00:00:00"/>
    <d v="2023-10-30T00:00:00"/>
    <d v="2023-11-09T00:00:00"/>
    <x v="8"/>
    <s v="Południe"/>
    <n v="36"/>
    <n v="311"/>
    <s v="Komputery"/>
    <n v="2"/>
    <n v="0.4"/>
    <n v="3825.7"/>
    <n v="1836.336"/>
    <n v="7651.4"/>
    <n v="2387.2367999999997"/>
    <x v="0"/>
  </r>
  <r>
    <s v="SO - 0005730"/>
    <s v="Online"/>
    <s v="WARE-MKL1006"/>
    <d v="2023-10-20T00:00:00"/>
    <d v="2023-11-17T00:00:00"/>
    <d v="2023-11-22T00:00:00"/>
    <x v="21"/>
    <s v="Południe"/>
    <n v="22"/>
    <n v="342"/>
    <s v="Naczynia serwisowe"/>
    <n v="6"/>
    <n v="0.4"/>
    <n v="6184.1"/>
    <n v="3339.4140000000002"/>
    <n v="37104.600000000006"/>
    <n v="10240.8696"/>
    <x v="0"/>
  </r>
  <r>
    <s v="SO - 0005731"/>
    <s v="Sklep stacjonarny"/>
    <s v="WARE-UHY1004"/>
    <d v="2023-10-20T00:00:00"/>
    <d v="2023-10-22T00:00:00"/>
    <d v="2023-11-01T00:00:00"/>
    <x v="18"/>
    <s v="Północny Wschód"/>
    <n v="1"/>
    <n v="252"/>
    <s v="Meble łazienkowe"/>
    <n v="3"/>
    <n v="7.4999999999999997E-2"/>
    <n v="2874.3"/>
    <n v="1667.0940000000001"/>
    <n v="8622.9000000000015"/>
    <n v="3349.9966500000005"/>
    <x v="1"/>
  </r>
  <r>
    <s v="SO - 0005732"/>
    <s v="Sklep stacjonarny"/>
    <s v="WARE-PUJ1005"/>
    <d v="2023-10-21T00:00:00"/>
    <d v="2023-10-23T00:00:00"/>
    <d v="2023-10-30T00:00:00"/>
    <x v="0"/>
    <s v="Środkowy Zachód"/>
    <n v="6"/>
    <n v="303"/>
    <s v="Naczynia serwisowe"/>
    <n v="2"/>
    <n v="0.05"/>
    <n v="1996.6"/>
    <n v="1197.96"/>
    <n v="3993.2"/>
    <n v="1517.4159999999997"/>
    <x v="1"/>
  </r>
  <r>
    <s v="SO - 0005733"/>
    <s v="Dystrybutor"/>
    <s v="WARE-PUJ1005"/>
    <d v="2023-10-21T00:00:00"/>
    <d v="2023-10-28T00:00:00"/>
    <d v="2023-11-01T00:00:00"/>
    <x v="7"/>
    <s v="Południe"/>
    <n v="22"/>
    <n v="326"/>
    <s v="Dywany"/>
    <n v="7"/>
    <n v="7.4999999999999997E-2"/>
    <n v="2726.9"/>
    <n v="1636.14"/>
    <n v="19088.3"/>
    <n v="7062.6710000000003"/>
    <x v="1"/>
  </r>
  <r>
    <s v="SO - 0005734"/>
    <s v="Sklep stacjonarny"/>
    <s v="WARE-NBV1002"/>
    <d v="2023-10-21T00:00:00"/>
    <d v="2023-11-16T00:00:00"/>
    <d v="2023-11-23T00:00:00"/>
    <x v="6"/>
    <s v="Zachód"/>
    <n v="49"/>
    <n v="76"/>
    <s v="Telefony"/>
    <n v="3"/>
    <n v="7.4999999999999997E-2"/>
    <n v="917.9"/>
    <n v="468.12900000000002"/>
    <n v="2753.7"/>
    <n v="1248.114525"/>
    <x v="1"/>
  </r>
  <r>
    <s v="SO - 0005735"/>
    <s v="Sklep stacjonarny"/>
    <s v="WARE-MKL1006"/>
    <d v="2023-10-21T00:00:00"/>
    <d v="2023-11-12T00:00:00"/>
    <d v="2023-11-13T00:00:00"/>
    <x v="19"/>
    <s v="Północny Wschód"/>
    <n v="32"/>
    <n v="334"/>
    <s v="Zegary"/>
    <n v="2"/>
    <n v="0.05"/>
    <n v="1085.4000000000001"/>
    <n v="803.19600000000003"/>
    <n v="2170.8000000000002"/>
    <n v="536.18760000000009"/>
    <x v="1"/>
  </r>
  <r>
    <s v="SO - 0005736"/>
    <s v="Sklep stacjonarny"/>
    <s v="WARE-NMK1003"/>
    <d v="2023-10-21T00:00:00"/>
    <d v="2023-10-30T00:00:00"/>
    <d v="2023-11-03T00:00:00"/>
    <x v="18"/>
    <s v="Północny Wschód"/>
    <n v="34"/>
    <n v="101"/>
    <s v="Dywany"/>
    <n v="2"/>
    <n v="0.1"/>
    <n v="180.9"/>
    <n v="86.831999999999994"/>
    <n v="361.8"/>
    <n v="169.32240000000002"/>
    <x v="0"/>
  </r>
  <r>
    <s v="SO - 0005737"/>
    <s v="Online"/>
    <s v="WARE-NMK1003"/>
    <d v="2023-10-21T00:00:00"/>
    <d v="2023-11-09T00:00:00"/>
    <d v="2023-11-18T00:00:00"/>
    <x v="17"/>
    <s v="Zachód"/>
    <n v="34"/>
    <n v="164"/>
    <s v="Meble sypialniane"/>
    <n v="5"/>
    <n v="0.05"/>
    <n v="3564.4"/>
    <n v="1639.624"/>
    <n v="17822"/>
    <n v="9142.6859999999997"/>
    <x v="1"/>
  </r>
  <r>
    <s v="SO - 0005738"/>
    <s v="Online"/>
    <s v="WARE-XYS1001"/>
    <d v="2023-10-21T00:00:00"/>
    <d v="2023-11-11T00:00:00"/>
    <d v="2023-11-16T00:00:00"/>
    <x v="9"/>
    <s v="Środkowy Zachód"/>
    <n v="40"/>
    <n v="22"/>
    <s v="Lampy podłogowe"/>
    <n v="7"/>
    <n v="7.4999999999999997E-2"/>
    <n v="2479"/>
    <n v="1735.3"/>
    <n v="17353"/>
    <n v="4815.4575000000004"/>
    <x v="1"/>
  </r>
  <r>
    <s v="SO - 0005739"/>
    <s v="Dystrybutor"/>
    <s v="WARE-XYS1001"/>
    <d v="2023-10-21T00:00:00"/>
    <d v="2023-11-09T00:00:00"/>
    <d v="2023-11-16T00:00:00"/>
    <x v="23"/>
    <s v="Środkowy Zachód"/>
    <n v="37"/>
    <n v="2"/>
    <s v="Dekoracje zewnętrzne"/>
    <n v="2"/>
    <n v="7.4999999999999997E-2"/>
    <n v="1132.3"/>
    <n v="600.11900000000003"/>
    <n v="2264.6"/>
    <n v="984.53484999999989"/>
    <x v="1"/>
  </r>
  <r>
    <s v="SO - 0005740"/>
    <s v="Online"/>
    <s v="WARE-NMK1003"/>
    <d v="2023-10-21T00:00:00"/>
    <d v="2023-11-13T00:00:00"/>
    <d v="2023-11-18T00:00:00"/>
    <x v="4"/>
    <s v="Południe"/>
    <n v="3"/>
    <n v="96"/>
    <s v="Meble ogrodowe"/>
    <n v="4"/>
    <n v="7.4999999999999997E-2"/>
    <n v="2311.5"/>
    <n v="1502.4749999999999"/>
    <n v="9246"/>
    <n v="2993.3925000000004"/>
    <x v="1"/>
  </r>
  <r>
    <s v="SO - 0005741"/>
    <s v="Sklep stacjonarny"/>
    <s v="WARE-MKL1006"/>
    <d v="2023-10-21T00:00:00"/>
    <d v="2023-11-04T00:00:00"/>
    <d v="2023-11-14T00:00:00"/>
    <x v="22"/>
    <s v="Środkowy Zachód"/>
    <n v="43"/>
    <n v="336"/>
    <s v="Świeczniki"/>
    <n v="2"/>
    <n v="0.3"/>
    <n v="4013.3"/>
    <n v="2207.3150000000001"/>
    <n v="8026.6"/>
    <n v="2528.3789999999999"/>
    <x v="0"/>
  </r>
  <r>
    <s v="SO - 0005742"/>
    <s v="Sklep stacjonarny"/>
    <s v="WARE-UHY1004"/>
    <d v="2023-10-22T00:00:00"/>
    <d v="2023-11-01T00:00:00"/>
    <d v="2023-11-10T00:00:00"/>
    <x v="19"/>
    <s v="Północny Wschód"/>
    <n v="27"/>
    <n v="232"/>
    <s v="Kieliszki do koktajli"/>
    <n v="5"/>
    <n v="7.4999999999999997E-2"/>
    <n v="1996.6"/>
    <n v="1217.9259999999999"/>
    <n v="9983"/>
    <n v="3601.3672500000002"/>
    <x v="1"/>
  </r>
  <r>
    <s v="SO - 0005743"/>
    <s v="Online"/>
    <s v="WARE-UHY1004"/>
    <d v="2023-10-22T00:00:00"/>
    <d v="2023-11-06T00:00:00"/>
    <d v="2023-11-09T00:00:00"/>
    <x v="4"/>
    <s v="Południe"/>
    <n v="42"/>
    <n v="231"/>
    <s v="Okładziny ścienne"/>
    <n v="5"/>
    <n v="0.05"/>
    <n v="1232.8"/>
    <n v="493.12"/>
    <n v="6164"/>
    <n v="3513.4799999999996"/>
    <x v="1"/>
  </r>
  <r>
    <s v="SO - 0005744"/>
    <s v="Sklep stacjonarny"/>
    <s v="WARE-UHY1004"/>
    <d v="2023-10-22T00:00:00"/>
    <d v="2023-11-11T00:00:00"/>
    <d v="2023-11-21T00:00:00"/>
    <x v="0"/>
    <s v="Środkowy Zachód"/>
    <n v="44"/>
    <n v="235"/>
    <s v="Zapachy do domu"/>
    <n v="2"/>
    <n v="0.1"/>
    <n v="3155.7"/>
    <n v="1388.508"/>
    <n v="6311.4"/>
    <n v="3180.9455999999996"/>
    <x v="0"/>
  </r>
  <r>
    <s v="SO - 0005745"/>
    <s v="Online"/>
    <s v="WARE-NMK1003"/>
    <d v="2023-10-22T00:00:00"/>
    <d v="2023-11-17T00:00:00"/>
    <d v="2023-11-20T00:00:00"/>
    <x v="17"/>
    <s v="Zachód"/>
    <n v="11"/>
    <n v="105"/>
    <s v="Meble sypialniane"/>
    <n v="2"/>
    <n v="0.05"/>
    <n v="710.2"/>
    <n v="497.14"/>
    <n v="1420.4"/>
    <n v="404.81400000000008"/>
    <x v="1"/>
  </r>
  <r>
    <s v="SO - 0005746"/>
    <s v="Online"/>
    <s v="WARE-NMK1003"/>
    <d v="2023-10-22T00:00:00"/>
    <d v="2023-10-27T00:00:00"/>
    <d v="2023-11-05T00:00:00"/>
    <x v="22"/>
    <s v="Środkowy Zachód"/>
    <n v="16"/>
    <n v="91"/>
    <s v="Meble ogrodowe"/>
    <n v="7"/>
    <n v="0.05"/>
    <n v="5058.5"/>
    <n v="3844.46"/>
    <n v="35409.5"/>
    <n v="8073.3659999999982"/>
    <x v="1"/>
  </r>
  <r>
    <s v="SO - 0005747"/>
    <s v="Online"/>
    <s v="WARE-PUJ1005"/>
    <d v="2023-10-22T00:00:00"/>
    <d v="2023-11-08T00:00:00"/>
    <d v="2023-11-11T00:00:00"/>
    <x v="5"/>
    <s v="Północny Wschód"/>
    <n v="14"/>
    <n v="313"/>
    <s v="Kieliszki do koktajli"/>
    <n v="7"/>
    <n v="0.05"/>
    <n v="1206"/>
    <n v="747.72"/>
    <n v="8442"/>
    <n v="3047.5619999999999"/>
    <x v="1"/>
  </r>
  <r>
    <s v="SO - 0005748"/>
    <s v="Sklep stacjonarny"/>
    <s v="WARE-MKL1006"/>
    <d v="2023-10-22T00:00:00"/>
    <d v="2023-11-16T00:00:00"/>
    <d v="2023-11-24T00:00:00"/>
    <x v="6"/>
    <s v="Zachód"/>
    <n v="25"/>
    <n v="367"/>
    <s v="Akcesoria"/>
    <n v="1"/>
    <n v="0.2"/>
    <n v="194.3"/>
    <n v="149.61099999999999"/>
    <n v="194.3"/>
    <n v="35.751200000000019"/>
    <x v="0"/>
  </r>
  <r>
    <s v="SO - 0005749"/>
    <s v="Sklep stacjonarny"/>
    <s v="WARE-NMK1003"/>
    <d v="2023-10-23T00:00:00"/>
    <d v="2023-11-20T00:00:00"/>
    <d v="2023-11-21T00:00:00"/>
    <x v="14"/>
    <s v="Północny Wschód"/>
    <n v="34"/>
    <n v="131"/>
    <s v="Świąteczne"/>
    <n v="4"/>
    <n v="0.05"/>
    <n v="1005"/>
    <n v="643.20000000000005"/>
    <n v="4020"/>
    <n v="1374.8399999999997"/>
    <x v="1"/>
  </r>
  <r>
    <s v="SO - 0005750"/>
    <s v="Dystrybutor"/>
    <s v="WARE-PUJ1005"/>
    <d v="2023-10-23T00:00:00"/>
    <d v="2023-11-14T00:00:00"/>
    <d v="2023-11-23T00:00:00"/>
    <x v="13"/>
    <s v="Środkowy Zachód"/>
    <n v="7"/>
    <n v="301"/>
    <s v="TV i wideo"/>
    <n v="7"/>
    <n v="7.4999999999999997E-2"/>
    <n v="1058.5999999999999"/>
    <n v="624.57399999999996"/>
    <n v="7410.1999999999989"/>
    <n v="2810.31835"/>
    <x v="1"/>
  </r>
  <r>
    <s v="SO - 0005751"/>
    <s v="Hurtownik"/>
    <s v="WARE-XYS1001"/>
    <d v="2023-10-23T00:00:00"/>
    <d v="2023-11-09T00:00:00"/>
    <d v="2023-11-19T00:00:00"/>
    <x v="2"/>
    <s v="Północny Wschód"/>
    <n v="29"/>
    <n v="2"/>
    <s v="Ramki na ścianę"/>
    <n v="8"/>
    <n v="0.05"/>
    <n v="1943"/>
    <n v="1651.55"/>
    <n v="15544"/>
    <n v="2215.0200000000004"/>
    <x v="1"/>
  </r>
  <r>
    <s v="SO - 0005752"/>
    <s v="Sklep stacjonarny"/>
    <s v="WARE-NBV1002"/>
    <d v="2023-10-23T00:00:00"/>
    <d v="2023-10-26T00:00:00"/>
    <d v="2023-10-28T00:00:00"/>
    <x v="26"/>
    <s v="Południe"/>
    <n v="37"/>
    <n v="64"/>
    <s v="Lampy podłogowe"/>
    <n v="3"/>
    <n v="0.05"/>
    <n v="2525.9"/>
    <n v="1288.2090000000001"/>
    <n v="7577.7000000000007"/>
    <n v="3527.4193500000001"/>
    <x v="1"/>
  </r>
  <r>
    <s v="SO - 0005753"/>
    <s v="Sklep stacjonarny"/>
    <s v="WARE-NBV1002"/>
    <d v="2023-10-23T00:00:00"/>
    <d v="2023-10-25T00:00:00"/>
    <d v="2023-11-01T00:00:00"/>
    <x v="15"/>
    <s v="Północny Wschód"/>
    <n v="46"/>
    <n v="71"/>
    <s v="Świąteczne"/>
    <n v="6"/>
    <n v="7.4999999999999997E-2"/>
    <n v="5735.2"/>
    <n v="3670.5279999999998"/>
    <n v="34411.199999999997"/>
    <n v="11458.929599999999"/>
    <x v="1"/>
  </r>
  <r>
    <s v="SO - 0005754"/>
    <s v="Sklep stacjonarny"/>
    <s v="WARE-NMK1003"/>
    <d v="2023-10-23T00:00:00"/>
    <d v="2023-10-25T00:00:00"/>
    <d v="2023-10-29T00:00:00"/>
    <x v="0"/>
    <s v="Środkowy Zachód"/>
    <n v="35"/>
    <n v="179"/>
    <s v="Meble sypialniane"/>
    <n v="3"/>
    <n v="0.05"/>
    <n v="1058.5999999999999"/>
    <n v="793.95"/>
    <n v="3175.7999999999997"/>
    <n v="754.2524999999996"/>
    <x v="1"/>
  </r>
  <r>
    <s v="SO - 0005755"/>
    <s v="Online"/>
    <s v="WARE-PUJ1005"/>
    <d v="2023-10-23T00:00:00"/>
    <d v="2023-10-28T00:00:00"/>
    <d v="2023-11-02T00:00:00"/>
    <x v="17"/>
    <s v="Zachód"/>
    <n v="5"/>
    <n v="271"/>
    <s v="Wieńce"/>
    <n v="8"/>
    <n v="0.4"/>
    <n v="1239.5"/>
    <n v="607.35500000000002"/>
    <n v="9916"/>
    <n v="3034.2959999999998"/>
    <x v="0"/>
  </r>
  <r>
    <s v="SO - 0005756"/>
    <s v="Sklep stacjonarny"/>
    <s v="WARE-XYS1001"/>
    <d v="2023-10-23T00:00:00"/>
    <d v="2023-11-18T00:00:00"/>
    <d v="2023-11-22T00:00:00"/>
    <x v="14"/>
    <s v="Północny Wschód"/>
    <n v="34"/>
    <n v="4"/>
    <s v="Pufy"/>
    <n v="2"/>
    <n v="7.4999999999999997E-2"/>
    <n v="3631.4"/>
    <n v="1561.502"/>
    <n v="7262.8"/>
    <n v="3829.3113000000003"/>
    <x v="1"/>
  </r>
  <r>
    <s v="SO - 0005757"/>
    <s v="Sklep stacjonarny"/>
    <s v="WARE-PUJ1005"/>
    <d v="2023-10-24T00:00:00"/>
    <d v="2023-10-27T00:00:00"/>
    <d v="2023-11-01T00:00:00"/>
    <x v="19"/>
    <s v="Północny Wschód"/>
    <n v="39"/>
    <n v="297"/>
    <s v="Lustra"/>
    <n v="4"/>
    <n v="0.1"/>
    <n v="971.5"/>
    <n v="816.06"/>
    <n v="3886"/>
    <n v="559.58400000000017"/>
    <x v="0"/>
  </r>
  <r>
    <s v="SO - 0005758"/>
    <s v="Sklep stacjonarny"/>
    <s v="WARE-NMK1003"/>
    <d v="2023-10-24T00:00:00"/>
    <d v="2023-11-17T00:00:00"/>
    <d v="2023-11-22T00:00:00"/>
    <x v="15"/>
    <s v="Północny Wschód"/>
    <n v="23"/>
    <n v="183"/>
    <s v="Naczynia do pieczenia"/>
    <n v="2"/>
    <n v="7.4999999999999997E-2"/>
    <n v="5266.2"/>
    <n v="4212.96"/>
    <n v="10532.4"/>
    <n v="1948.4939999999997"/>
    <x v="1"/>
  </r>
  <r>
    <s v="SO - 0005759"/>
    <s v="Online"/>
    <s v="WARE-NMK1003"/>
    <d v="2023-10-24T00:00:00"/>
    <d v="2023-11-07T00:00:00"/>
    <d v="2023-11-10T00:00:00"/>
    <x v="4"/>
    <s v="Południe"/>
    <n v="7"/>
    <n v="135"/>
    <s v="Zastawa stołowa"/>
    <n v="2"/>
    <n v="7.4999999999999997E-2"/>
    <n v="3919.5"/>
    <n v="2978.82"/>
    <n v="7839"/>
    <n v="1740.2579999999998"/>
    <x v="1"/>
  </r>
  <r>
    <s v="SO - 0005760"/>
    <s v="Sklep stacjonarny"/>
    <s v="WARE-NMK1003"/>
    <d v="2023-10-24T00:00:00"/>
    <d v="2023-11-13T00:00:00"/>
    <d v="2023-11-22T00:00:00"/>
    <x v="22"/>
    <s v="Środkowy Zachód"/>
    <n v="42"/>
    <n v="142"/>
    <s v="Półmiski"/>
    <n v="2"/>
    <n v="0.2"/>
    <n v="2398.6"/>
    <n v="1750.9780000000001"/>
    <n v="4797.2"/>
    <n v="1036.1951999999999"/>
    <x v="0"/>
  </r>
  <r>
    <s v="SO - 0005761"/>
    <s v="Sklep stacjonarny"/>
    <s v="WARE-XYS1001"/>
    <d v="2023-10-24T00:00:00"/>
    <d v="2023-11-09T00:00:00"/>
    <d v="2023-11-12T00:00:00"/>
    <x v="1"/>
    <s v="Zachód"/>
    <n v="34"/>
    <n v="53"/>
    <s v="Świąteczne"/>
    <n v="5"/>
    <n v="7.4999999999999997E-2"/>
    <n v="1078.7"/>
    <n v="862.96"/>
    <n v="5393.5"/>
    <n v="997.79750000000013"/>
    <x v="1"/>
  </r>
  <r>
    <s v="SO - 0005762"/>
    <s v="Sklep stacjonarny"/>
    <s v="WARE-NMK1003"/>
    <d v="2023-10-24T00:00:00"/>
    <d v="2023-11-20T00:00:00"/>
    <d v="2023-11-25T00:00:00"/>
    <x v="22"/>
    <s v="Środkowy Zachód"/>
    <n v="41"/>
    <n v="132"/>
    <s v="Wazy"/>
    <n v="2"/>
    <n v="0.05"/>
    <n v="3865.9"/>
    <n v="2860.7660000000001"/>
    <n v="7731.8"/>
    <n v="1909.7546"/>
    <x v="1"/>
  </r>
  <r>
    <s v="SO - 0005763"/>
    <s v="Online"/>
    <s v="WARE-NMK1003"/>
    <d v="2023-10-24T00:00:00"/>
    <d v="2023-11-14T00:00:00"/>
    <d v="2023-11-16T00:00:00"/>
    <x v="11"/>
    <s v="Środkowy Zachód"/>
    <n v="1"/>
    <n v="161"/>
    <s v="Akcesoria"/>
    <n v="3"/>
    <n v="7.4999999999999997E-2"/>
    <n v="3879.3"/>
    <n v="2599.1309999999999"/>
    <n v="11637.900000000001"/>
    <n v="3552.4689750000011"/>
    <x v="1"/>
  </r>
  <r>
    <s v="SO - 0005764"/>
    <s v="Online"/>
    <s v="WARE-NMK1003"/>
    <d v="2023-10-24T00:00:00"/>
    <d v="2023-11-17T00:00:00"/>
    <d v="2023-11-26T00:00:00"/>
    <x v="27"/>
    <s v="Zachód"/>
    <n v="29"/>
    <n v="172"/>
    <s v="Narzędzia barowe"/>
    <n v="3"/>
    <n v="0.2"/>
    <n v="1011.7"/>
    <n v="566.55200000000002"/>
    <n v="3035.1000000000004"/>
    <n v="1068.3552"/>
    <x v="0"/>
  </r>
  <r>
    <s v="SO - 0005765"/>
    <s v="Dystrybutor"/>
    <s v="WARE-NMK1003"/>
    <d v="2023-10-24T00:00:00"/>
    <d v="2023-10-31T00:00:00"/>
    <d v="2023-11-09T00:00:00"/>
    <x v="23"/>
    <s v="Środkowy Zachód"/>
    <n v="31"/>
    <n v="93"/>
    <s v="Ramki na ścianę"/>
    <n v="1"/>
    <n v="7.4999999999999997E-2"/>
    <n v="5688.3"/>
    <n v="2502.8519999999999"/>
    <n v="5688.3"/>
    <n v="2946.5394000000006"/>
    <x v="1"/>
  </r>
  <r>
    <s v="SO - 0005766"/>
    <s v="Dystrybutor"/>
    <s v="WARE-NBV1002"/>
    <d v="2023-10-24T00:00:00"/>
    <d v="2023-10-29T00:00:00"/>
    <d v="2023-10-30T00:00:00"/>
    <x v="23"/>
    <s v="Środkowy Zachód"/>
    <n v="35"/>
    <n v="80"/>
    <s v="Obrusy"/>
    <n v="4"/>
    <n v="0.05"/>
    <n v="964.8"/>
    <n v="791.13599999999997"/>
    <n v="3859.2"/>
    <n v="659.92319999999995"/>
    <x v="1"/>
  </r>
  <r>
    <s v="SO - 0005767"/>
    <s v="Online"/>
    <s v="WARE-UHY1004"/>
    <d v="2023-10-25T00:00:00"/>
    <d v="2023-10-29T00:00:00"/>
    <d v="2023-11-05T00:00:00"/>
    <x v="11"/>
    <s v="Środkowy Zachód"/>
    <n v="27"/>
    <n v="207"/>
    <s v="Rzeźby"/>
    <n v="4"/>
    <n v="0.05"/>
    <n v="2901.1"/>
    <n v="2146.8139999999999"/>
    <n v="11604.4"/>
    <n v="2866.2868000000003"/>
    <x v="1"/>
  </r>
  <r>
    <s v="SO - 0005768"/>
    <s v="Sklep stacjonarny"/>
    <s v="WARE-NMK1003"/>
    <d v="2023-10-25T00:00:00"/>
    <d v="2023-11-11T00:00:00"/>
    <d v="2023-11-12T00:00:00"/>
    <x v="1"/>
    <s v="Zachód"/>
    <n v="38"/>
    <n v="88"/>
    <s v="Naczynia kuchenne"/>
    <n v="7"/>
    <n v="0.1"/>
    <n v="1145.7"/>
    <n v="492.65100000000001"/>
    <n v="8019.9000000000005"/>
    <n v="4114.2087000000001"/>
    <x v="0"/>
  </r>
  <r>
    <s v="SO - 0005769"/>
    <s v="Online"/>
    <s v="WARE-PUJ1005"/>
    <d v="2023-10-25T00:00:00"/>
    <d v="2023-11-21T00:00:00"/>
    <d v="2023-11-26T00:00:00"/>
    <x v="27"/>
    <s v="Zachód"/>
    <n v="7"/>
    <n v="279"/>
    <s v="Okładziny ścienne"/>
    <n v="6"/>
    <n v="7.4999999999999997E-2"/>
    <n v="924.6"/>
    <n v="656.46600000000001"/>
    <n v="5547.6"/>
    <n v="1488.1437000000001"/>
    <x v="1"/>
  </r>
  <r>
    <s v="SO - 0005770"/>
    <s v="Online"/>
    <s v="WARE-NMK1003"/>
    <d v="2023-10-25T00:00:00"/>
    <d v="2023-11-16T00:00:00"/>
    <d v="2023-11-25T00:00:00"/>
    <x v="27"/>
    <s v="Zachód"/>
    <n v="14"/>
    <n v="188"/>
    <s v="Dywany"/>
    <n v="2"/>
    <n v="0.1"/>
    <n v="6378.4"/>
    <n v="3508.12"/>
    <n v="12756.8"/>
    <n v="5166.5039999999999"/>
    <x v="0"/>
  </r>
  <r>
    <s v="SO - 0005771"/>
    <s v="Online"/>
    <s v="WARE-NMK1003"/>
    <d v="2023-10-25T00:00:00"/>
    <d v="2023-11-10T00:00:00"/>
    <d v="2023-11-12T00:00:00"/>
    <x v="9"/>
    <s v="Środkowy Zachód"/>
    <n v="37"/>
    <n v="182"/>
    <s v="Szkło stołowe"/>
    <n v="3"/>
    <n v="0.1"/>
    <n v="1092.0999999999999"/>
    <n v="589.73400000000004"/>
    <n v="3276.2999999999997"/>
    <n v="1356.3881999999996"/>
    <x v="0"/>
  </r>
  <r>
    <s v="SO - 0005772"/>
    <s v="Sklep stacjonarny"/>
    <s v="WARE-NMK1003"/>
    <d v="2023-10-25T00:00:00"/>
    <d v="2023-11-07T00:00:00"/>
    <d v="2023-11-10T00:00:00"/>
    <x v="6"/>
    <s v="Zachód"/>
    <n v="29"/>
    <n v="91"/>
    <s v="Kieliszki do koktajli"/>
    <n v="7"/>
    <n v="0.15"/>
    <n v="3470.6"/>
    <n v="1874.124"/>
    <n v="24294.2"/>
    <n v="9499.0321999999978"/>
    <x v="0"/>
  </r>
  <r>
    <s v="SO - 0005773"/>
    <s v="Sklep stacjonarny"/>
    <s v="WARE-UHY1004"/>
    <d v="2023-10-25T00:00:00"/>
    <d v="2023-11-02T00:00:00"/>
    <d v="2023-11-12T00:00:00"/>
    <x v="1"/>
    <s v="Zachód"/>
    <n v="33"/>
    <n v="206"/>
    <s v="Szafy"/>
    <n v="8"/>
    <n v="0.1"/>
    <n v="3939.6"/>
    <n v="2481.9479999999999"/>
    <n v="31516.799999999999"/>
    <n v="10495.0944"/>
    <x v="0"/>
  </r>
  <r>
    <s v="SO - 0005774"/>
    <s v="Sklep stacjonarny"/>
    <s v="WARE-PUJ1005"/>
    <d v="2023-10-25T00:00:00"/>
    <d v="2023-10-27T00:00:00"/>
    <d v="2023-11-03T00:00:00"/>
    <x v="19"/>
    <s v="Północny Wschód"/>
    <n v="1"/>
    <n v="314"/>
    <s v="Wieńce"/>
    <n v="3"/>
    <n v="0.2"/>
    <n v="214.4"/>
    <n v="122.208"/>
    <n v="643.20000000000005"/>
    <n v="221.26080000000002"/>
    <x v="0"/>
  </r>
  <r>
    <s v="SO - 0005775"/>
    <s v="Sklep stacjonarny"/>
    <s v="WARE-NMK1003"/>
    <d v="2023-10-25T00:00:00"/>
    <d v="2023-11-11T00:00:00"/>
    <d v="2023-11-21T00:00:00"/>
    <x v="16"/>
    <s v="Zachód"/>
    <n v="41"/>
    <n v="168"/>
    <s v="Świeczniki"/>
    <n v="7"/>
    <n v="0.3"/>
    <n v="1956.4"/>
    <n v="1584.684"/>
    <n v="13694.800000000001"/>
    <n v="1821.4084000000003"/>
    <x v="0"/>
  </r>
  <r>
    <s v="SO - 0005776"/>
    <s v="Online"/>
    <s v="WARE-UHY1004"/>
    <d v="2023-10-25T00:00:00"/>
    <d v="2023-11-20T00:00:00"/>
    <d v="2023-11-22T00:00:00"/>
    <x v="5"/>
    <s v="Północny Wschód"/>
    <n v="37"/>
    <n v="236"/>
    <s v="Lampy stołowe"/>
    <n v="6"/>
    <n v="0.05"/>
    <n v="1105.5"/>
    <n v="784.90499999999997"/>
    <n v="6633"/>
    <n v="1827.3915000000002"/>
    <x v="1"/>
  </r>
  <r>
    <s v="SO - 0005777"/>
    <s v="Dystrybutor"/>
    <s v="WARE-PUJ1005"/>
    <d v="2023-10-25T00:00:00"/>
    <d v="2023-10-31T00:00:00"/>
    <d v="2023-11-09T00:00:00"/>
    <x v="7"/>
    <s v="Południe"/>
    <n v="8"/>
    <n v="290"/>
    <s v="Kolekcje"/>
    <n v="8"/>
    <n v="7.4999999999999997E-2"/>
    <n v="1078.7"/>
    <n v="539.35"/>
    <n v="8629.6"/>
    <n v="3991.1900000000005"/>
    <x v="1"/>
  </r>
  <r>
    <s v="SO - 0005778"/>
    <s v="Dystrybutor"/>
    <s v="WARE-NBV1002"/>
    <d v="2023-10-25T00:00:00"/>
    <d v="2023-11-17T00:00:00"/>
    <d v="2023-11-18T00:00:00"/>
    <x v="7"/>
    <s v="Południe"/>
    <n v="44"/>
    <n v="65"/>
    <s v="Przechowywanie wina"/>
    <n v="4"/>
    <n v="7.4999999999999997E-2"/>
    <n v="3986.5"/>
    <n v="1913.52"/>
    <n v="15946"/>
    <n v="7670.0260000000007"/>
    <x v="1"/>
  </r>
  <r>
    <s v="SO - 0005779"/>
    <s v="Sklep stacjonarny"/>
    <s v="WARE-PUJ1005"/>
    <d v="2023-10-26T00:00:00"/>
    <d v="2023-11-23T00:00:00"/>
    <d v="2023-12-03T00:00:00"/>
    <x v="19"/>
    <s v="Północny Wschód"/>
    <n v="19"/>
    <n v="264"/>
    <s v="Lampy stołowe"/>
    <n v="1"/>
    <n v="7.4999999999999997E-2"/>
    <n v="1018.4"/>
    <n v="814.72"/>
    <n v="1018.4"/>
    <n v="188.40399999999997"/>
    <x v="1"/>
  </r>
  <r>
    <s v="SO - 0005780"/>
    <s v="Dystrybutor"/>
    <s v="WARE-NMK1003"/>
    <d v="2023-10-26T00:00:00"/>
    <d v="2023-10-28T00:00:00"/>
    <d v="2023-11-01T00:00:00"/>
    <x v="23"/>
    <s v="Środkowy Zachód"/>
    <n v="42"/>
    <n v="156"/>
    <s v="Dywany"/>
    <n v="4"/>
    <n v="0.2"/>
    <n v="1078.7"/>
    <n v="787.45100000000002"/>
    <n v="4314.8"/>
    <n v="931.99680000000012"/>
    <x v="0"/>
  </r>
  <r>
    <s v="SO - 0005781"/>
    <s v="Dystrybutor"/>
    <s v="WARE-XYS1001"/>
    <d v="2023-10-26T00:00:00"/>
    <d v="2023-11-03T00:00:00"/>
    <d v="2023-11-13T00:00:00"/>
    <x v="13"/>
    <s v="Środkowy Zachód"/>
    <n v="44"/>
    <n v="1"/>
    <s v="Wisiorki"/>
    <n v="6"/>
    <n v="0.2"/>
    <n v="2291.4"/>
    <n v="1260.27"/>
    <n v="13748.400000000001"/>
    <n v="4949.4240000000009"/>
    <x v="0"/>
  </r>
  <r>
    <s v="SO - 0005782"/>
    <s v="Online"/>
    <s v="WARE-XYS1001"/>
    <d v="2023-10-26T00:00:00"/>
    <d v="2023-11-05T00:00:00"/>
    <d v="2023-11-08T00:00:00"/>
    <x v="4"/>
    <s v="Południe"/>
    <n v="48"/>
    <n v="44"/>
    <s v="Zastawa stołowa"/>
    <n v="4"/>
    <n v="0.15"/>
    <n v="1132.3"/>
    <n v="611.44200000000001"/>
    <n v="4529.2"/>
    <n v="1770.9171999999999"/>
    <x v="0"/>
  </r>
  <r>
    <s v="SO - 0005783"/>
    <s v="Dystrybutor"/>
    <s v="WARE-NMK1003"/>
    <d v="2023-10-26T00:00:00"/>
    <d v="2023-11-21T00:00:00"/>
    <d v="2023-11-29T00:00:00"/>
    <x v="7"/>
    <s v="Południe"/>
    <n v="39"/>
    <n v="156"/>
    <s v="Akcesoria"/>
    <n v="4"/>
    <n v="0.05"/>
    <n v="1132.3"/>
    <n v="702.02599999999995"/>
    <n v="4529.2"/>
    <n v="1635.0411999999999"/>
    <x v="1"/>
  </r>
  <r>
    <s v="SO - 0005784"/>
    <s v="Online"/>
    <s v="WARE-MKL1006"/>
    <d v="2023-10-26T00:00:00"/>
    <d v="2023-11-14T00:00:00"/>
    <d v="2023-11-15T00:00:00"/>
    <x v="21"/>
    <s v="Południe"/>
    <n v="1"/>
    <n v="356"/>
    <s v="Narzędzia barowe"/>
    <n v="5"/>
    <n v="7.4999999999999997E-2"/>
    <n v="1025.0999999999999"/>
    <n v="563.80499999999995"/>
    <n v="5125.5"/>
    <n v="2133.4893750000001"/>
    <x v="1"/>
  </r>
  <r>
    <s v="SO - 0005785"/>
    <s v="Sklep stacjonarny"/>
    <s v="WARE-UHY1004"/>
    <d v="2023-10-26T00:00:00"/>
    <d v="2023-11-21T00:00:00"/>
    <d v="2023-11-30T00:00:00"/>
    <x v="26"/>
    <s v="Południe"/>
    <n v="22"/>
    <n v="234"/>
    <s v="Meble sypialniane"/>
    <n v="5"/>
    <n v="0.05"/>
    <n v="2351.6999999999998"/>
    <n v="1599.1559999999999"/>
    <n v="11758.5"/>
    <n v="3574.5839999999994"/>
    <x v="1"/>
  </r>
  <r>
    <s v="SO - 0005786"/>
    <s v="Dystrybutor"/>
    <s v="WARE-UHY1004"/>
    <d v="2023-10-26T00:00:00"/>
    <d v="2023-11-17T00:00:00"/>
    <d v="2023-11-25T00:00:00"/>
    <x v="24"/>
    <s v="Północny Wschód"/>
    <n v="6"/>
    <n v="244"/>
    <s v="Wazy"/>
    <n v="7"/>
    <n v="0.05"/>
    <n v="3450.5"/>
    <n v="2070.3000000000002"/>
    <n v="24153.5"/>
    <n v="9178.3299999999981"/>
    <x v="1"/>
  </r>
  <r>
    <s v="SO - 0005787"/>
    <s v="Dystrybutor"/>
    <s v="WARE-UHY1004"/>
    <d v="2023-10-26T00:00:00"/>
    <d v="2023-11-14T00:00:00"/>
    <d v="2023-11-18T00:00:00"/>
    <x v="23"/>
    <s v="Środkowy Zachód"/>
    <n v="47"/>
    <n v="248"/>
    <s v="Wieńce"/>
    <n v="5"/>
    <n v="0.05"/>
    <n v="2003.3"/>
    <n v="1121.848"/>
    <n v="10016.5"/>
    <n v="4186.8969999999999"/>
    <x v="1"/>
  </r>
  <r>
    <s v="SO - 0005788"/>
    <s v="Sklep stacjonarny"/>
    <s v="WARE-PUJ1005"/>
    <d v="2023-10-26T00:00:00"/>
    <d v="2023-10-29T00:00:00"/>
    <d v="2023-10-30T00:00:00"/>
    <x v="10"/>
    <s v="Południe"/>
    <n v="43"/>
    <n v="288"/>
    <s v="Lustra"/>
    <n v="1"/>
    <n v="0.05"/>
    <n v="2606.3000000000002"/>
    <n v="1068.5830000000001"/>
    <n v="2606.3000000000002"/>
    <n v="1460.83115"/>
    <x v="1"/>
  </r>
  <r>
    <s v="SO - 0005789"/>
    <s v="Sklep stacjonarny"/>
    <s v="WARE-PUJ1005"/>
    <d v="2023-10-26T00:00:00"/>
    <d v="2023-11-19T00:00:00"/>
    <d v="2023-11-24T00:00:00"/>
    <x v="0"/>
    <s v="Środkowy Zachód"/>
    <n v="12"/>
    <n v="266"/>
    <s v="Kolekcje"/>
    <n v="5"/>
    <n v="0.05"/>
    <n v="1902.8"/>
    <n v="1427.1"/>
    <n v="9514"/>
    <n v="2259.5749999999998"/>
    <x v="1"/>
  </r>
  <r>
    <s v="SO - 0005790"/>
    <s v="Sklep stacjonarny"/>
    <s v="WARE-XYS1001"/>
    <d v="2023-10-26T00:00:00"/>
    <d v="2023-11-08T00:00:00"/>
    <d v="2023-11-18T00:00:00"/>
    <x v="16"/>
    <s v="Zachód"/>
    <n v="5"/>
    <n v="17"/>
    <s v="Meble łazienkowe"/>
    <n v="2"/>
    <n v="0.05"/>
    <n v="2371.8000000000002"/>
    <n v="1565.3879999999999"/>
    <n v="4743.6000000000004"/>
    <n v="1532.1828000000005"/>
    <x v="1"/>
  </r>
  <r>
    <s v="SO - 0005791"/>
    <s v="Sklep stacjonarny"/>
    <s v="WARE-PUJ1005"/>
    <d v="2023-10-27T00:00:00"/>
    <d v="2023-11-15T00:00:00"/>
    <d v="2023-11-17T00:00:00"/>
    <x v="15"/>
    <s v="Północny Wschód"/>
    <n v="12"/>
    <n v="315"/>
    <s v="Ramki na zdjęcia"/>
    <n v="4"/>
    <n v="0.05"/>
    <n v="3162.4"/>
    <n v="1865.816"/>
    <n v="12649.6"/>
    <n v="4927.0191999999997"/>
    <x v="1"/>
  </r>
  <r>
    <s v="SO - 0005792"/>
    <s v="Online"/>
    <s v="WARE-NMK1003"/>
    <d v="2023-10-27T00:00:00"/>
    <d v="2023-11-02T00:00:00"/>
    <d v="2023-11-03T00:00:00"/>
    <x v="27"/>
    <s v="Zachód"/>
    <n v="24"/>
    <n v="198"/>
    <s v="Poduszki"/>
    <n v="8"/>
    <n v="0.1"/>
    <n v="221.1"/>
    <n v="161.40299999999999"/>
    <n v="1768.8"/>
    <n v="429.81840000000005"/>
    <x v="0"/>
  </r>
  <r>
    <s v="SO - 0005793"/>
    <s v="Online"/>
    <s v="WARE-PUJ1005"/>
    <d v="2023-10-27T00:00:00"/>
    <d v="2023-10-29T00:00:00"/>
    <d v="2023-11-01T00:00:00"/>
    <x v="11"/>
    <s v="Środkowy Zachód"/>
    <n v="45"/>
    <n v="306"/>
    <s v="Meble łazienkowe"/>
    <n v="5"/>
    <n v="0.15"/>
    <n v="1118.9000000000001"/>
    <n v="593.01700000000005"/>
    <n v="5594.5"/>
    <n v="2235.0027500000001"/>
    <x v="0"/>
  </r>
  <r>
    <s v="SO - 0005794"/>
    <s v="Sklep stacjonarny"/>
    <s v="WARE-PUJ1005"/>
    <d v="2023-10-27T00:00:00"/>
    <d v="2023-11-06T00:00:00"/>
    <d v="2023-11-11T00:00:00"/>
    <x v="16"/>
    <s v="Zachód"/>
    <n v="35"/>
    <n v="317"/>
    <s v="Meble do jadalni"/>
    <n v="4"/>
    <n v="7.4999999999999997E-2"/>
    <n v="2626.4"/>
    <n v="1391.992"/>
    <n v="10505.6"/>
    <n v="4567.3096000000005"/>
    <x v="1"/>
  </r>
  <r>
    <s v="SO - 0005795"/>
    <s v="Hurtownik"/>
    <s v="WARE-NBV1002"/>
    <d v="2023-10-27T00:00:00"/>
    <d v="2023-11-20T00:00:00"/>
    <d v="2023-11-23T00:00:00"/>
    <x v="2"/>
    <s v="Północny Wschód"/>
    <n v="40"/>
    <n v="77"/>
    <s v="Baseball"/>
    <n v="5"/>
    <n v="0.1"/>
    <n v="750.4"/>
    <n v="547.79200000000003"/>
    <n v="3752"/>
    <n v="911.73599999999976"/>
    <x v="0"/>
  </r>
  <r>
    <s v="SO - 0005796"/>
    <s v="Sklep stacjonarny"/>
    <s v="WARE-NMK1003"/>
    <d v="2023-10-27T00:00:00"/>
    <d v="2023-11-01T00:00:00"/>
    <d v="2023-11-04T00:00:00"/>
    <x v="16"/>
    <s v="Zachód"/>
    <n v="49"/>
    <n v="114"/>
    <s v="Naczynia kuchenne"/>
    <n v="8"/>
    <n v="0.15"/>
    <n v="1051.9000000000001"/>
    <n v="788.92499999999995"/>
    <n v="8415.2000000000007"/>
    <n v="1788.2300000000009"/>
    <x v="0"/>
  </r>
  <r>
    <s v="SO - 0005797"/>
    <s v="Dystrybutor"/>
    <s v="WARE-NMK1003"/>
    <d v="2023-10-27T00:00:00"/>
    <d v="2023-11-19T00:00:00"/>
    <d v="2023-11-23T00:00:00"/>
    <x v="12"/>
    <s v="Zachód"/>
    <n v="12"/>
    <n v="102"/>
    <s v="Wieńce"/>
    <n v="2"/>
    <n v="7.4999999999999997E-2"/>
    <n v="3999.9"/>
    <n v="2719.9319999999998"/>
    <n v="7999.8"/>
    <n v="2367.9408000000008"/>
    <x v="1"/>
  </r>
  <r>
    <s v="SO - 0005798"/>
    <s v="Dystrybutor"/>
    <s v="WARE-NMK1003"/>
    <d v="2023-10-27T00:00:00"/>
    <d v="2023-11-20T00:00:00"/>
    <d v="2023-11-28T00:00:00"/>
    <x v="24"/>
    <s v="Północny Wschód"/>
    <n v="20"/>
    <n v="183"/>
    <s v="Kolekcje"/>
    <n v="5"/>
    <n v="0.05"/>
    <n v="6110.4"/>
    <n v="3299.616"/>
    <n v="30552"/>
    <n v="13351.223999999998"/>
    <x v="1"/>
  </r>
  <r>
    <s v="SO - 0005799"/>
    <s v="Sklep stacjonarny"/>
    <s v="WARE-UHY1004"/>
    <d v="2023-10-28T00:00:00"/>
    <d v="2023-11-03T00:00:00"/>
    <d v="2023-11-05T00:00:00"/>
    <x v="22"/>
    <s v="Środkowy Zachód"/>
    <n v="39"/>
    <n v="244"/>
    <s v="Wieńce"/>
    <n v="8"/>
    <n v="0.05"/>
    <n v="167.5"/>
    <n v="132.32499999999999"/>
    <n v="1340"/>
    <n v="267.3300000000001"/>
    <x v="1"/>
  </r>
  <r>
    <s v="SO - 0005800"/>
    <s v="Sklep stacjonarny"/>
    <s v="WARE-XYS1001"/>
    <d v="2023-10-28T00:00:00"/>
    <d v="2023-11-19T00:00:00"/>
    <d v="2023-11-21T00:00:00"/>
    <x v="25"/>
    <s v="Środkowy Zachód"/>
    <n v="3"/>
    <n v="45"/>
    <s v="Szkło stołowe"/>
    <n v="4"/>
    <n v="7.4999999999999997E-2"/>
    <n v="4006.6"/>
    <n v="3325.4780000000001"/>
    <n v="16026.4"/>
    <n v="2520.1513999999997"/>
    <x v="1"/>
  </r>
  <r>
    <s v="SO - 0005801"/>
    <s v="Dystrybutor"/>
    <s v="WARE-UHY1004"/>
    <d v="2023-10-28T00:00:00"/>
    <d v="2023-11-01T00:00:00"/>
    <d v="2023-11-11T00:00:00"/>
    <x v="24"/>
    <s v="Północny Wschód"/>
    <n v="12"/>
    <n v="207"/>
    <s v="Lustra"/>
    <n v="3"/>
    <n v="0.3"/>
    <n v="3966.4"/>
    <n v="2498.8319999999999"/>
    <n v="11899.2"/>
    <n v="3081.8928000000001"/>
    <x v="0"/>
  </r>
  <r>
    <s v="SO - 0005802"/>
    <s v="Online"/>
    <s v="WARE-PUJ1005"/>
    <d v="2023-10-28T00:00:00"/>
    <d v="2023-11-05T00:00:00"/>
    <d v="2023-11-14T00:00:00"/>
    <x v="27"/>
    <s v="Zachód"/>
    <n v="2"/>
    <n v="270"/>
    <s v="Świąteczne"/>
    <n v="4"/>
    <n v="0.05"/>
    <n v="971.5"/>
    <n v="573.18499999999995"/>
    <n v="3886"/>
    <n v="1513.5970000000002"/>
    <x v="1"/>
  </r>
  <r>
    <s v="SO - 0005803"/>
    <s v="Online"/>
    <s v="WARE-MKL1006"/>
    <d v="2023-10-28T00:00:00"/>
    <d v="2023-11-24T00:00:00"/>
    <d v="2023-12-03T00:00:00"/>
    <x v="27"/>
    <s v="Zachód"/>
    <n v="12"/>
    <n v="338"/>
    <s v="Baseball"/>
    <n v="4"/>
    <n v="7.4999999999999997E-2"/>
    <n v="991.6"/>
    <n v="565.21199999999999"/>
    <n v="3966.4"/>
    <n v="1577.6356000000003"/>
    <x v="1"/>
  </r>
  <r>
    <s v="SO - 0005804"/>
    <s v="Online"/>
    <s v="WARE-UHY1004"/>
    <d v="2023-10-28T00:00:00"/>
    <d v="2023-11-11T00:00:00"/>
    <d v="2023-11-13T00:00:00"/>
    <x v="21"/>
    <s v="Południe"/>
    <n v="43"/>
    <n v="253"/>
    <s v="Okładziny ścienne"/>
    <n v="3"/>
    <n v="0.1"/>
    <n v="2646.5"/>
    <n v="1243.855"/>
    <n v="7939.5"/>
    <n v="3787.1414999999997"/>
    <x v="0"/>
  </r>
  <r>
    <s v="SO - 0005805"/>
    <s v="Sklep stacjonarny"/>
    <s v="WARE-XYS1001"/>
    <d v="2023-10-28T00:00:00"/>
    <d v="2023-11-14T00:00:00"/>
    <d v="2023-11-18T00:00:00"/>
    <x v="16"/>
    <s v="Zachód"/>
    <n v="22"/>
    <n v="36"/>
    <s v="Poduszki meblowe"/>
    <n v="5"/>
    <n v="0.15"/>
    <n v="3718.5"/>
    <n v="2751.69"/>
    <n v="18592.5"/>
    <n v="4108.9424999999992"/>
    <x v="0"/>
  </r>
  <r>
    <s v="SO - 0005806"/>
    <s v="Sklep stacjonarny"/>
    <s v="WARE-UHY1004"/>
    <d v="2023-10-28T00:00:00"/>
    <d v="2023-11-11T00:00:00"/>
    <d v="2023-11-12T00:00:00"/>
    <x v="1"/>
    <s v="Zachód"/>
    <n v="42"/>
    <n v="245"/>
    <s v="Komputery"/>
    <n v="8"/>
    <n v="0.05"/>
    <n v="2278"/>
    <n v="1321.24"/>
    <n v="18224"/>
    <n v="7271.3759999999993"/>
    <x v="1"/>
  </r>
  <r>
    <s v="SO - 0005807"/>
    <s v="Online"/>
    <s v="WARE-PUJ1005"/>
    <d v="2023-10-28T00:00:00"/>
    <d v="2023-10-31T00:00:00"/>
    <d v="2023-11-04T00:00:00"/>
    <x v="17"/>
    <s v="Zachód"/>
    <n v="1"/>
    <n v="283"/>
    <s v="TV i wideo"/>
    <n v="1"/>
    <n v="0.1"/>
    <n v="1708.5"/>
    <n v="1178.865"/>
    <n v="1708.5"/>
    <n v="476.67149999999998"/>
    <x v="0"/>
  </r>
  <r>
    <s v="SO - 0005808"/>
    <s v="Online"/>
    <s v="WARE-NMK1003"/>
    <d v="2023-10-28T00:00:00"/>
    <d v="2023-10-31T00:00:00"/>
    <d v="2023-11-09T00:00:00"/>
    <x v="22"/>
    <s v="Środkowy Zachód"/>
    <n v="12"/>
    <n v="165"/>
    <s v="Lampy podłogowe"/>
    <n v="4"/>
    <n v="7.4999999999999997E-2"/>
    <n v="5902.7"/>
    <n v="4958.268"/>
    <n v="23610.799999999999"/>
    <n v="3494.3983999999996"/>
    <x v="1"/>
  </r>
  <r>
    <s v="SO - 0005809"/>
    <s v="Sklep stacjonarny"/>
    <s v="WARE-XYS1001"/>
    <d v="2023-10-29T00:00:00"/>
    <d v="2023-11-21T00:00:00"/>
    <d v="2023-12-01T00:00:00"/>
    <x v="14"/>
    <s v="Północny Wschód"/>
    <n v="22"/>
    <n v="51"/>
    <s v="Szkło stołowe"/>
    <n v="4"/>
    <n v="7.4999999999999997E-2"/>
    <n v="227.8"/>
    <n v="184.518"/>
    <n v="911.2"/>
    <n v="160.14340000000004"/>
    <x v="1"/>
  </r>
  <r>
    <s v="SO - 0005810"/>
    <s v="Sklep stacjonarny"/>
    <s v="WARE-PUJ1005"/>
    <d v="2023-10-29T00:00:00"/>
    <d v="2023-11-18T00:00:00"/>
    <d v="2023-11-22T00:00:00"/>
    <x v="26"/>
    <s v="Południe"/>
    <n v="36"/>
    <n v="303"/>
    <s v="Pufy"/>
    <n v="2"/>
    <n v="0.3"/>
    <n v="1902.8"/>
    <n v="1217.7919999999999"/>
    <n v="3805.6"/>
    <n v="959.01120000000003"/>
    <x v="0"/>
  </r>
  <r>
    <s v="SO - 0005811"/>
    <s v="Dystrybutor"/>
    <s v="WARE-UHY1004"/>
    <d v="2023-10-29T00:00:00"/>
    <d v="2023-11-14T00:00:00"/>
    <d v="2023-11-22T00:00:00"/>
    <x v="13"/>
    <s v="Środkowy Zachód"/>
    <n v="47"/>
    <n v="250"/>
    <s v="Meble ogrodowe"/>
    <n v="4"/>
    <n v="7.4999999999999997E-2"/>
    <n v="3966.4"/>
    <n v="2895.4720000000002"/>
    <n v="15865.6"/>
    <n v="3962.4335999999998"/>
    <x v="1"/>
  </r>
  <r>
    <s v="SO - 0005812"/>
    <s v="Online"/>
    <s v="WARE-PUJ1005"/>
    <d v="2023-10-29T00:00:00"/>
    <d v="2023-10-31T00:00:00"/>
    <d v="2023-11-08T00:00:00"/>
    <x v="27"/>
    <s v="Zachód"/>
    <n v="50"/>
    <n v="299"/>
    <s v="Narzędzia barowe"/>
    <n v="7"/>
    <n v="0.1"/>
    <n v="1085.4000000000001"/>
    <n v="716.36400000000003"/>
    <n v="7597.8000000000011"/>
    <n v="2324.9268000000006"/>
    <x v="0"/>
  </r>
  <r>
    <s v="SO - 0005813"/>
    <s v="Dystrybutor"/>
    <s v="WARE-XYS1001"/>
    <d v="2023-10-29T00:00:00"/>
    <d v="2023-11-20T00:00:00"/>
    <d v="2023-11-28T00:00:00"/>
    <x v="13"/>
    <s v="Środkowy Zachód"/>
    <n v="41"/>
    <n v="3"/>
    <s v="Pufy"/>
    <n v="1"/>
    <n v="0.2"/>
    <n v="1159.0999999999999"/>
    <n v="788.18799999999999"/>
    <n v="1159.0999999999999"/>
    <n v="296.72959999999995"/>
    <x v="0"/>
  </r>
  <r>
    <s v="SO - 0005814"/>
    <s v="Sklep stacjonarny"/>
    <s v="WARE-UHY1004"/>
    <d v="2023-10-29T00:00:00"/>
    <d v="2023-11-24T00:00:00"/>
    <d v="2023-11-26T00:00:00"/>
    <x v="14"/>
    <s v="Północny Wschód"/>
    <n v="39"/>
    <n v="212"/>
    <s v="Meble ogrodowe"/>
    <n v="7"/>
    <n v="0.3"/>
    <n v="5226"/>
    <n v="4442.1000000000004"/>
    <n v="36582"/>
    <n v="3841.1099999999979"/>
    <x v="0"/>
  </r>
  <r>
    <s v="SO - 0005815"/>
    <s v="Online"/>
    <s v="WARE-UHY1004"/>
    <d v="2023-10-29T00:00:00"/>
    <d v="2023-11-05T00:00:00"/>
    <d v="2023-11-14T00:00:00"/>
    <x v="12"/>
    <s v="Zachód"/>
    <n v="14"/>
    <n v="226"/>
    <s v="Naczynia serwisowe"/>
    <n v="2"/>
    <n v="7.4999999999999997E-2"/>
    <n v="1849.2"/>
    <n v="1423.884"/>
    <n v="3698.4"/>
    <n v="786.83460000000014"/>
    <x v="1"/>
  </r>
  <r>
    <s v="SO - 0005816"/>
    <s v="Online"/>
    <s v="WARE-UHY1004"/>
    <d v="2023-10-29T00:00:00"/>
    <d v="2023-11-14T00:00:00"/>
    <d v="2023-11-23T00:00:00"/>
    <x v="9"/>
    <s v="Środkowy Zachód"/>
    <n v="32"/>
    <n v="257"/>
    <s v="Poduszki meblowe"/>
    <n v="5"/>
    <n v="0.1"/>
    <n v="1989.9"/>
    <n v="895.45500000000004"/>
    <n v="9949.5"/>
    <n v="4925.0025000000005"/>
    <x v="0"/>
  </r>
  <r>
    <s v="SO - 0005817"/>
    <s v="Sklep stacjonarny"/>
    <s v="WARE-NMK1003"/>
    <d v="2023-10-29T00:00:00"/>
    <d v="2023-11-26T00:00:00"/>
    <d v="2023-11-30T00:00:00"/>
    <x v="19"/>
    <s v="Północny Wschód"/>
    <n v="10"/>
    <n v="193"/>
    <s v="Świeczniki"/>
    <n v="5"/>
    <n v="0.05"/>
    <n v="3959.7"/>
    <n v="3167.76"/>
    <n v="19798.5"/>
    <n v="3761.7149999999979"/>
    <x v="1"/>
  </r>
  <r>
    <s v="SO - 0005818"/>
    <s v="Dystrybutor"/>
    <s v="WARE-PUJ1005"/>
    <d v="2023-10-29T00:00:00"/>
    <d v="2023-11-15T00:00:00"/>
    <d v="2023-11-20T00:00:00"/>
    <x v="12"/>
    <s v="Zachód"/>
    <n v="4"/>
    <n v="278"/>
    <s v="Akcesoria"/>
    <n v="7"/>
    <n v="0.1"/>
    <n v="221.1"/>
    <n v="172.458"/>
    <n v="1547.7"/>
    <n v="306.44459999999998"/>
    <x v="0"/>
  </r>
  <r>
    <s v="SO - 0005819"/>
    <s v="Sklep stacjonarny"/>
    <s v="WARE-XYS1001"/>
    <d v="2023-10-29T00:00:00"/>
    <d v="2023-11-07T00:00:00"/>
    <d v="2023-11-08T00:00:00"/>
    <x v="10"/>
    <s v="Południe"/>
    <n v="23"/>
    <n v="46"/>
    <s v="Lustra"/>
    <n v="5"/>
    <n v="0.05"/>
    <n v="3711.8"/>
    <n v="2524.0239999999999"/>
    <n v="18559"/>
    <n v="5641.9360000000006"/>
    <x v="1"/>
  </r>
  <r>
    <s v="SO - 0005820"/>
    <s v="Online"/>
    <s v="WARE-NMK1003"/>
    <d v="2023-10-29T00:00:00"/>
    <d v="2023-11-25T00:00:00"/>
    <d v="2023-12-05T00:00:00"/>
    <x v="17"/>
    <s v="Zachód"/>
    <n v="10"/>
    <n v="103"/>
    <s v="Szafy"/>
    <n v="1"/>
    <n v="0.05"/>
    <n v="3939.6"/>
    <n v="3348.66"/>
    <n v="3939.6"/>
    <n v="561.39300000000003"/>
    <x v="1"/>
  </r>
  <r>
    <s v="SO - 0005821"/>
    <s v="Sklep stacjonarny"/>
    <s v="WARE-PUJ1005"/>
    <d v="2023-10-29T00:00:00"/>
    <d v="2023-11-12T00:00:00"/>
    <d v="2023-11-14T00:00:00"/>
    <x v="19"/>
    <s v="Północny Wschód"/>
    <n v="24"/>
    <n v="268"/>
    <s v="Kwiaty"/>
    <n v="4"/>
    <n v="0.2"/>
    <n v="180.9"/>
    <n v="133.86600000000001"/>
    <n v="723.6"/>
    <n v="150.50879999999998"/>
    <x v="0"/>
  </r>
  <r>
    <s v="SO - 0005822"/>
    <s v="Sklep stacjonarny"/>
    <s v="WARE-UHY1004"/>
    <d v="2023-10-30T00:00:00"/>
    <d v="2023-11-23T00:00:00"/>
    <d v="2023-11-28T00:00:00"/>
    <x v="0"/>
    <s v="Środkowy Zachód"/>
    <n v="30"/>
    <n v="210"/>
    <s v="Zastawa stołowa"/>
    <n v="1"/>
    <n v="0.15"/>
    <n v="1045.2"/>
    <n v="888.42"/>
    <n v="1045.2"/>
    <n v="133.26300000000006"/>
    <x v="0"/>
  </r>
  <r>
    <s v="SO - 0005823"/>
    <s v="Sklep stacjonarny"/>
    <s v="WARE-UHY1004"/>
    <d v="2023-10-30T00:00:00"/>
    <d v="2023-11-21T00:00:00"/>
    <d v="2023-12-01T00:00:00"/>
    <x v="0"/>
    <s v="Środkowy Zachód"/>
    <n v="50"/>
    <n v="241"/>
    <s v="Wieńce"/>
    <n v="2"/>
    <n v="0.4"/>
    <n v="958.1"/>
    <n v="440.726"/>
    <n v="1916.2"/>
    <n v="620.84879999999998"/>
    <x v="0"/>
  </r>
  <r>
    <s v="SO - 0005824"/>
    <s v="Online"/>
    <s v="WARE-XYS1001"/>
    <d v="2023-10-30T00:00:00"/>
    <d v="2023-11-16T00:00:00"/>
    <d v="2023-11-26T00:00:00"/>
    <x v="11"/>
    <s v="Środkowy Zachód"/>
    <n v="21"/>
    <n v="3"/>
    <s v="Toaletki"/>
    <n v="1"/>
    <n v="7.4999999999999997E-2"/>
    <n v="1112.2"/>
    <n v="778.54"/>
    <n v="1112.2"/>
    <n v="308.63550000000009"/>
    <x v="1"/>
  </r>
  <r>
    <s v="SO - 0005825"/>
    <s v="Online"/>
    <s v="WARE-PUJ1005"/>
    <d v="2023-10-31T00:00:00"/>
    <d v="2023-11-17T00:00:00"/>
    <d v="2023-11-18T00:00:00"/>
    <x v="22"/>
    <s v="Środkowy Zachód"/>
    <n v="26"/>
    <n v="301"/>
    <s v="TV i wideo"/>
    <n v="4"/>
    <n v="0.1"/>
    <n v="1889.4"/>
    <n v="906.91200000000003"/>
    <n v="7557.6"/>
    <n v="3536.9568000000004"/>
    <x v="0"/>
  </r>
  <r>
    <s v="SO - 0005826"/>
    <s v="Sklep stacjonarny"/>
    <s v="WARE-PUJ1005"/>
    <d v="2023-10-31T00:00:00"/>
    <d v="2023-11-03T00:00:00"/>
    <d v="2023-11-04T00:00:00"/>
    <x v="10"/>
    <s v="Południe"/>
    <n v="31"/>
    <n v="267"/>
    <s v="Przechowywanie wina"/>
    <n v="1"/>
    <n v="7.4999999999999997E-2"/>
    <n v="1112.2"/>
    <n v="745.17399999999998"/>
    <n v="1112.2"/>
    <n v="339.49905000000007"/>
    <x v="1"/>
  </r>
  <r>
    <s v="SO - 0005827"/>
    <s v="Online"/>
    <s v="WARE-XYS1001"/>
    <d v="2023-10-31T00:00:00"/>
    <d v="2023-11-25T00:00:00"/>
    <d v="2023-11-29T00:00:00"/>
    <x v="5"/>
    <s v="Północny Wschód"/>
    <n v="37"/>
    <n v="56"/>
    <s v="Ozdoby"/>
    <n v="6"/>
    <n v="0.15"/>
    <n v="268"/>
    <n v="203.68"/>
    <n v="1608"/>
    <n v="328.03199999999998"/>
    <x v="0"/>
  </r>
  <r>
    <s v="SO - 0005828"/>
    <s v="Online"/>
    <s v="WARE-PUJ1005"/>
    <d v="2023-10-31T00:00:00"/>
    <d v="2023-11-08T00:00:00"/>
    <d v="2023-11-15T00:00:00"/>
    <x v="27"/>
    <s v="Zachód"/>
    <n v="5"/>
    <n v="323"/>
    <s v="Szafy"/>
    <n v="1"/>
    <n v="0.4"/>
    <n v="3437.1"/>
    <n v="2199.7440000000001"/>
    <n v="3437.1"/>
    <n v="742.41359999999986"/>
    <x v="0"/>
  </r>
  <r>
    <s v="SO - 0005829"/>
    <s v="Sklep stacjonarny"/>
    <s v="WARE-NMK1003"/>
    <d v="2023-10-31T00:00:00"/>
    <d v="2023-11-28T00:00:00"/>
    <d v="2023-12-01T00:00:00"/>
    <x v="10"/>
    <s v="Południe"/>
    <n v="47"/>
    <n v="135"/>
    <s v="Poduszki meblowe"/>
    <n v="7"/>
    <n v="0.15"/>
    <n v="1125.5999999999999"/>
    <n v="574.05600000000004"/>
    <n v="7879.1999999999989"/>
    <n v="3281.686799999999"/>
    <x v="0"/>
  </r>
  <r>
    <s v="SO - 0005830"/>
    <s v="Sklep stacjonarny"/>
    <s v="WARE-PUJ1005"/>
    <d v="2023-10-31T00:00:00"/>
    <d v="2023-11-18T00:00:00"/>
    <d v="2023-11-28T00:00:00"/>
    <x v="22"/>
    <s v="Środkowy Zachód"/>
    <n v="5"/>
    <n v="304"/>
    <s v="Meble łazienkowe"/>
    <n v="1"/>
    <n v="0.15"/>
    <n v="1078.7"/>
    <n v="722.72900000000004"/>
    <n v="1078.7"/>
    <n v="302.57535000000001"/>
    <x v="0"/>
  </r>
  <r>
    <s v="SO - 0005831"/>
    <s v="Online"/>
    <s v="WARE-PUJ1005"/>
    <d v="2023-11-01T00:00:00"/>
    <d v="2023-11-27T00:00:00"/>
    <d v="2023-11-28T00:00:00"/>
    <x v="5"/>
    <s v="Północny Wschód"/>
    <n v="14"/>
    <n v="317"/>
    <s v="Lampy stołowe"/>
    <n v="6"/>
    <n v="0.1"/>
    <n v="268"/>
    <n v="176.88"/>
    <n v="1608"/>
    <n v="492.04800000000006"/>
    <x v="0"/>
  </r>
  <r>
    <s v="SO - 0005832"/>
    <s v="Online"/>
    <s v="WARE-MKL1006"/>
    <d v="2023-11-01T00:00:00"/>
    <d v="2023-11-22T00:00:00"/>
    <d v="2023-12-02T00:00:00"/>
    <x v="4"/>
    <s v="Południe"/>
    <n v="41"/>
    <n v="351"/>
    <s v="Meble do jadalni"/>
    <n v="4"/>
    <n v="0.05"/>
    <n v="2244.5"/>
    <n v="1122.25"/>
    <n v="8978"/>
    <n v="4264.55"/>
    <x v="1"/>
  </r>
  <r>
    <s v="SO - 0005833"/>
    <s v="Sklep stacjonarny"/>
    <s v="WARE-PUJ1005"/>
    <d v="2023-11-01T00:00:00"/>
    <d v="2023-11-17T00:00:00"/>
    <d v="2023-11-22T00:00:00"/>
    <x v="19"/>
    <s v="Północny Wschód"/>
    <n v="9"/>
    <n v="281"/>
    <s v="Przechowywanie wina"/>
    <n v="8"/>
    <n v="7.4999999999999997E-2"/>
    <n v="2914.5"/>
    <n v="1690.41"/>
    <n v="23316"/>
    <n v="9058.2659999999996"/>
    <x v="1"/>
  </r>
  <r>
    <s v="SO - 0005834"/>
    <s v="Sklep stacjonarny"/>
    <s v="WARE-XYS1001"/>
    <d v="2023-11-01T00:00:00"/>
    <d v="2023-11-21T00:00:00"/>
    <d v="2023-11-30T00:00:00"/>
    <x v="22"/>
    <s v="Środkowy Zachód"/>
    <n v="28"/>
    <n v="5"/>
    <s v="Okładziny ścienne"/>
    <n v="1"/>
    <n v="7.4999999999999997E-2"/>
    <n v="3906.1"/>
    <n v="2538.9650000000001"/>
    <n v="3906.1"/>
    <n v="1264.5998749999999"/>
    <x v="1"/>
  </r>
  <r>
    <s v="SO - 0005835"/>
    <s v="Sklep stacjonarny"/>
    <s v="WARE-NMK1003"/>
    <d v="2023-11-01T00:00:00"/>
    <d v="2023-11-07T00:00:00"/>
    <d v="2023-11-16T00:00:00"/>
    <x v="25"/>
    <s v="Środkowy Zachód"/>
    <n v="32"/>
    <n v="159"/>
    <s v="Naczynia do pieczenia"/>
    <n v="2"/>
    <n v="0.3"/>
    <n v="1092.0999999999999"/>
    <n v="709.86500000000001"/>
    <n v="2184.1999999999998"/>
    <n v="535.12899999999979"/>
    <x v="0"/>
  </r>
  <r>
    <s v="SO - 0005836"/>
    <s v="Online"/>
    <s v="WARE-XYS1001"/>
    <d v="2023-11-01T00:00:00"/>
    <d v="2023-11-19T00:00:00"/>
    <d v="2023-11-29T00:00:00"/>
    <x v="9"/>
    <s v="Środkowy Zachód"/>
    <n v="35"/>
    <n v="43"/>
    <s v="Okładziny ścienne"/>
    <n v="1"/>
    <n v="0.2"/>
    <n v="670"/>
    <n v="569.5"/>
    <n v="670"/>
    <n v="80.400000000000006"/>
    <x v="0"/>
  </r>
  <r>
    <s v="SO - 0005837"/>
    <s v="Dystrybutor"/>
    <s v="WARE-MKL1006"/>
    <d v="2023-11-01T00:00:00"/>
    <d v="2023-11-07T00:00:00"/>
    <d v="2023-11-09T00:00:00"/>
    <x v="24"/>
    <s v="Północny Wschód"/>
    <n v="41"/>
    <n v="339"/>
    <s v="Świece"/>
    <n v="8"/>
    <n v="7.4999999999999997E-2"/>
    <n v="1246.2"/>
    <n v="660.48599999999999"/>
    <n v="9969.6"/>
    <n v="4334.2836000000007"/>
    <x v="1"/>
  </r>
  <r>
    <s v="SO - 0005838"/>
    <s v="Sklep stacjonarny"/>
    <s v="WARE-PUJ1005"/>
    <d v="2023-11-01T00:00:00"/>
    <d v="2023-11-19T00:00:00"/>
    <d v="2023-11-20T00:00:00"/>
    <x v="15"/>
    <s v="Północny Wschód"/>
    <n v="2"/>
    <n v="313"/>
    <s v="Zapachy do domu"/>
    <n v="4"/>
    <n v="0.1"/>
    <n v="3859.2"/>
    <n v="2817.2159999999999"/>
    <n v="15436.8"/>
    <n v="3751.1423999999997"/>
    <x v="0"/>
  </r>
  <r>
    <s v="SO - 0005839"/>
    <s v="Sklep stacjonarny"/>
    <s v="WARE-NBV1002"/>
    <d v="2023-11-01T00:00:00"/>
    <d v="2023-11-03T00:00:00"/>
    <d v="2023-11-06T00:00:00"/>
    <x v="14"/>
    <s v="Północny Wschód"/>
    <n v="16"/>
    <n v="82"/>
    <s v="Lampy podłogowe"/>
    <n v="5"/>
    <n v="7.4999999999999997E-2"/>
    <n v="3872.6"/>
    <n v="2865.7240000000002"/>
    <n v="19363"/>
    <n v="4656.8014999999996"/>
    <x v="1"/>
  </r>
  <r>
    <s v="SO - 0005840"/>
    <s v="Online"/>
    <s v="WARE-XYS1001"/>
    <d v="2023-11-01T00:00:00"/>
    <d v="2023-11-25T00:00:00"/>
    <d v="2023-12-04T00:00:00"/>
    <x v="22"/>
    <s v="Środkowy Zachód"/>
    <n v="33"/>
    <n v="33"/>
    <s v="Wisiorki"/>
    <n v="7"/>
    <n v="7.4999999999999997E-2"/>
    <n v="857.6"/>
    <n v="488.83199999999999"/>
    <n v="6003.2"/>
    <n v="2387.7728000000002"/>
    <x v="1"/>
  </r>
  <r>
    <s v="SO - 0005841"/>
    <s v="Hurtownik"/>
    <s v="WARE-NMK1003"/>
    <d v="2023-11-02T00:00:00"/>
    <d v="2023-11-14T00:00:00"/>
    <d v="2023-11-17T00:00:00"/>
    <x v="2"/>
    <s v="Północny Wschód"/>
    <n v="10"/>
    <n v="88"/>
    <s v="Pufy"/>
    <n v="1"/>
    <n v="0.3"/>
    <n v="268"/>
    <n v="163.47999999999999"/>
    <n v="268"/>
    <n v="73.164000000000001"/>
    <x v="0"/>
  </r>
  <r>
    <s v="SO - 0005842"/>
    <s v="Dystrybutor"/>
    <s v="WARE-NMK1003"/>
    <d v="2023-11-02T00:00:00"/>
    <d v="2023-11-05T00:00:00"/>
    <d v="2023-11-09T00:00:00"/>
    <x v="3"/>
    <s v="Środkowy Zachód"/>
    <n v="17"/>
    <n v="174"/>
    <s v="Lustra"/>
    <n v="6"/>
    <n v="0.05"/>
    <n v="254.6"/>
    <n v="155.30600000000001"/>
    <n v="1527.6"/>
    <n v="565.97579999999982"/>
    <x v="1"/>
  </r>
  <r>
    <s v="SO - 0005843"/>
    <s v="Dystrybutor"/>
    <s v="WARE-PUJ1005"/>
    <d v="2023-11-02T00:00:00"/>
    <d v="2023-11-18T00:00:00"/>
    <d v="2023-11-27T00:00:00"/>
    <x v="13"/>
    <s v="Środkowy Zachód"/>
    <n v="19"/>
    <n v="329"/>
    <s v="Poduszki"/>
    <n v="5"/>
    <n v="0.15"/>
    <n v="2479"/>
    <n v="1041.18"/>
    <n v="12395"/>
    <n v="6110.7349999999997"/>
    <x v="0"/>
  </r>
  <r>
    <s v="SO - 0005844"/>
    <s v="Online"/>
    <s v="WARE-UHY1004"/>
    <d v="2023-11-02T00:00:00"/>
    <d v="2023-11-06T00:00:00"/>
    <d v="2023-11-08T00:00:00"/>
    <x v="17"/>
    <s v="Zachód"/>
    <n v="39"/>
    <n v="256"/>
    <s v="Zastawa stołowa"/>
    <n v="2"/>
    <n v="7.4999999999999997E-2"/>
    <n v="2211"/>
    <n v="1127.6099999999999"/>
    <n v="4422"/>
    <n v="2004.2715000000003"/>
    <x v="1"/>
  </r>
  <r>
    <s v="SO - 0005845"/>
    <s v="Online"/>
    <s v="WARE-PUJ1005"/>
    <d v="2023-11-02T00:00:00"/>
    <d v="2023-11-25T00:00:00"/>
    <d v="2023-11-29T00:00:00"/>
    <x v="27"/>
    <s v="Zachód"/>
    <n v="10"/>
    <n v="288"/>
    <s v="Naczynia kuchenne"/>
    <n v="4"/>
    <n v="0.05"/>
    <n v="2412"/>
    <n v="1688.4"/>
    <n v="9648"/>
    <n v="2749.6799999999994"/>
    <x v="1"/>
  </r>
  <r>
    <s v="SO - 0005846"/>
    <s v="Sklep stacjonarny"/>
    <s v="WARE-MKL1006"/>
    <d v="2023-11-02T00:00:00"/>
    <d v="2023-11-11T00:00:00"/>
    <d v="2023-11-14T00:00:00"/>
    <x v="0"/>
    <s v="Środkowy Zachód"/>
    <n v="31"/>
    <n v="358"/>
    <s v="Kieliszki do koktajli"/>
    <n v="1"/>
    <n v="7.4999999999999997E-2"/>
    <n v="1855.9"/>
    <n v="1280.5709999999999"/>
    <n v="1855.9"/>
    <n v="532.17932500000018"/>
    <x v="1"/>
  </r>
  <r>
    <s v="SO - 0005847"/>
    <s v="Sklep stacjonarny"/>
    <s v="WARE-NBV1002"/>
    <d v="2023-11-02T00:00:00"/>
    <d v="2023-11-07T00:00:00"/>
    <d v="2023-11-09T00:00:00"/>
    <x v="10"/>
    <s v="Południe"/>
    <n v="50"/>
    <n v="87"/>
    <s v="Lampy podłogowe"/>
    <n v="2"/>
    <n v="7.4999999999999997E-2"/>
    <n v="3819"/>
    <n v="2482.35"/>
    <n v="7638"/>
    <n v="2472.8025000000002"/>
    <x v="1"/>
  </r>
  <r>
    <s v="SO - 0005848"/>
    <s v="Online"/>
    <s v="WARE-NMK1003"/>
    <d v="2023-11-02T00:00:00"/>
    <d v="2023-11-14T00:00:00"/>
    <d v="2023-11-21T00:00:00"/>
    <x v="9"/>
    <s v="Środkowy Zachód"/>
    <n v="43"/>
    <n v="145"/>
    <s v="Naczynia serwisowe"/>
    <n v="6"/>
    <n v="0.1"/>
    <n v="917.9"/>
    <n v="780.21500000000003"/>
    <n v="5507.4"/>
    <n v="743.49899999999968"/>
    <x v="0"/>
  </r>
  <r>
    <s v="SO - 0005849"/>
    <s v="Online"/>
    <s v="WARE-PUJ1005"/>
    <d v="2023-11-02T00:00:00"/>
    <d v="2023-11-25T00:00:00"/>
    <d v="2023-11-28T00:00:00"/>
    <x v="27"/>
    <s v="Zachód"/>
    <n v="18"/>
    <n v="282"/>
    <s v="TV i wideo"/>
    <n v="2"/>
    <n v="0.1"/>
    <n v="3778.8"/>
    <n v="1662.672"/>
    <n v="7557.6"/>
    <n v="3809.0304000000006"/>
    <x v="0"/>
  </r>
  <r>
    <s v="SO - 0005850"/>
    <s v="Hurtownik"/>
    <s v="WARE-XYS1001"/>
    <d v="2023-11-03T00:00:00"/>
    <d v="2023-11-12T00:00:00"/>
    <d v="2023-11-21T00:00:00"/>
    <x v="20"/>
    <s v="Zachód"/>
    <n v="3"/>
    <n v="16"/>
    <s v="Półmiski"/>
    <n v="4"/>
    <n v="0.15"/>
    <n v="3919.5"/>
    <n v="2665.26"/>
    <n v="15678"/>
    <n v="4264.4159999999993"/>
    <x v="0"/>
  </r>
  <r>
    <s v="SO - 0005851"/>
    <s v="Dystrybutor"/>
    <s v="WARE-NMK1003"/>
    <d v="2023-11-03T00:00:00"/>
    <d v="2023-11-30T00:00:00"/>
    <d v="2023-12-10T00:00:00"/>
    <x v="3"/>
    <s v="Środkowy Zachód"/>
    <n v="5"/>
    <n v="88"/>
    <s v="Zegary"/>
    <n v="6"/>
    <n v="7.4999999999999997E-2"/>
    <n v="1092.0999999999999"/>
    <n v="917.36400000000003"/>
    <n v="6552.5999999999995"/>
    <n v="969.78479999999934"/>
    <x v="1"/>
  </r>
  <r>
    <s v="SO - 0005852"/>
    <s v="Sklep stacjonarny"/>
    <s v="WARE-XYS1001"/>
    <d v="2023-11-03T00:00:00"/>
    <d v="2023-11-20T00:00:00"/>
    <d v="2023-11-27T00:00:00"/>
    <x v="18"/>
    <s v="Północny Wschód"/>
    <n v="23"/>
    <n v="9"/>
    <s v="Naczynia do pieczenia"/>
    <n v="2"/>
    <n v="0.05"/>
    <n v="938"/>
    <n v="750.4"/>
    <n v="1876"/>
    <n v="356.44000000000005"/>
    <x v="1"/>
  </r>
  <r>
    <s v="SO - 0005853"/>
    <s v="Sklep stacjonarny"/>
    <s v="WARE-NBV1002"/>
    <d v="2023-11-03T00:00:00"/>
    <d v="2023-11-23T00:00:00"/>
    <d v="2023-11-26T00:00:00"/>
    <x v="1"/>
    <s v="Zachód"/>
    <n v="9"/>
    <n v="85"/>
    <s v="Meble ogrodowe"/>
    <n v="1"/>
    <n v="0.15"/>
    <n v="2244.5"/>
    <n v="1077.3599999999999"/>
    <n v="2244.5"/>
    <n v="992.06900000000007"/>
    <x v="0"/>
  </r>
  <r>
    <s v="SO - 0005854"/>
    <s v="Online"/>
    <s v="WARE-PUJ1005"/>
    <d v="2023-11-03T00:00:00"/>
    <d v="2023-11-25T00:00:00"/>
    <d v="2023-12-01T00:00:00"/>
    <x v="27"/>
    <s v="Zachód"/>
    <n v="50"/>
    <n v="315"/>
    <s v="Świece"/>
    <n v="1"/>
    <n v="0.05"/>
    <n v="2338.3000000000002"/>
    <n v="1215.9159999999999"/>
    <n v="2338.3000000000002"/>
    <n v="1066.2648000000002"/>
    <x v="1"/>
  </r>
  <r>
    <s v="SO - 0005855"/>
    <s v="Online"/>
    <s v="WARE-NMK1003"/>
    <d v="2023-11-03T00:00:00"/>
    <d v="2023-11-16T00:00:00"/>
    <d v="2023-11-21T00:00:00"/>
    <x v="11"/>
    <s v="Środkowy Zachód"/>
    <n v="16"/>
    <n v="156"/>
    <s v="Meble do jadalni"/>
    <n v="7"/>
    <n v="0.05"/>
    <n v="3899.4"/>
    <n v="2456.6219999999998"/>
    <n v="27295.8"/>
    <n v="9594.4737000000005"/>
    <x v="1"/>
  </r>
  <r>
    <s v="SO - 0005856"/>
    <s v="Hurtownik"/>
    <s v="WARE-PUJ1005"/>
    <d v="2023-11-03T00:00:00"/>
    <d v="2023-11-18T00:00:00"/>
    <d v="2023-11-19T00:00:00"/>
    <x v="20"/>
    <s v="Zachód"/>
    <n v="45"/>
    <n v="303"/>
    <s v="Okładziny ścienne"/>
    <n v="1"/>
    <n v="7.4999999999999997E-2"/>
    <n v="1051.9000000000001"/>
    <n v="852.03899999999999"/>
    <n v="1051.9000000000001"/>
    <n v="184.8714250000001"/>
    <x v="1"/>
  </r>
  <r>
    <s v="SO - 0005857"/>
    <s v="Sklep stacjonarny"/>
    <s v="WARE-XYS1001"/>
    <d v="2023-11-03T00:00:00"/>
    <d v="2023-11-06T00:00:00"/>
    <d v="2023-11-16T00:00:00"/>
    <x v="6"/>
    <s v="Zachód"/>
    <n v="36"/>
    <n v="4"/>
    <s v="Świąteczne"/>
    <n v="5"/>
    <n v="0.2"/>
    <n v="1072"/>
    <n v="600.32000000000005"/>
    <n v="5360"/>
    <n v="1886.7199999999998"/>
    <x v="0"/>
  </r>
  <r>
    <s v="SO - 0005858"/>
    <s v="Hurtownik"/>
    <s v="WARE-NBV1002"/>
    <d v="2023-11-04T00:00:00"/>
    <d v="2023-11-19T00:00:00"/>
    <d v="2023-11-21T00:00:00"/>
    <x v="2"/>
    <s v="Północny Wschód"/>
    <n v="4"/>
    <n v="84"/>
    <s v="Zapachy do domu"/>
    <n v="8"/>
    <n v="0.1"/>
    <n v="1768.8"/>
    <n v="955.15200000000004"/>
    <n v="14150.4"/>
    <n v="5858.2655999999997"/>
    <x v="0"/>
  </r>
  <r>
    <s v="SO - 0005859"/>
    <s v="Dystrybutor"/>
    <s v="WARE-NMK1003"/>
    <d v="2023-11-04T00:00:00"/>
    <d v="2023-11-27T00:00:00"/>
    <d v="2023-12-05T00:00:00"/>
    <x v="13"/>
    <s v="Środkowy Zachód"/>
    <n v="14"/>
    <n v="157"/>
    <s v="Wazy"/>
    <n v="4"/>
    <n v="0.15"/>
    <n v="180.9"/>
    <n v="144.72"/>
    <n v="723.6"/>
    <n v="123.01200000000001"/>
    <x v="0"/>
  </r>
  <r>
    <s v="SO - 0005860"/>
    <s v="Online"/>
    <s v="WARE-UHY1004"/>
    <d v="2023-11-04T00:00:00"/>
    <d v="2023-11-26T00:00:00"/>
    <d v="2023-11-28T00:00:00"/>
    <x v="5"/>
    <s v="Północny Wschód"/>
    <n v="36"/>
    <n v="260"/>
    <s v="Wazy"/>
    <n v="7"/>
    <n v="0.2"/>
    <n v="241.2"/>
    <n v="161.60400000000001"/>
    <n v="1688.3999999999999"/>
    <n v="445.73759999999987"/>
    <x v="0"/>
  </r>
  <r>
    <s v="SO - 0005861"/>
    <s v="Online"/>
    <s v="WARE-MKL1006"/>
    <d v="2023-11-04T00:00:00"/>
    <d v="2023-12-02T00:00:00"/>
    <d v="2023-12-05T00:00:00"/>
    <x v="12"/>
    <s v="Zachód"/>
    <n v="20"/>
    <n v="342"/>
    <s v="Komputery"/>
    <n v="1"/>
    <n v="7.4999999999999997E-2"/>
    <n v="1869.3"/>
    <n v="972.03599999999994"/>
    <n v="1869.3"/>
    <n v="829.9692"/>
    <x v="1"/>
  </r>
  <r>
    <s v="SO - 0005862"/>
    <s v="Sklep stacjonarny"/>
    <s v="WARE-MKL1006"/>
    <d v="2023-11-04T00:00:00"/>
    <d v="2023-11-21T00:00:00"/>
    <d v="2023-11-30T00:00:00"/>
    <x v="6"/>
    <s v="Zachód"/>
    <n v="41"/>
    <n v="363"/>
    <s v="Okładziny ścienne"/>
    <n v="2"/>
    <n v="7.4999999999999997E-2"/>
    <n v="2921.2"/>
    <n v="2366.172"/>
    <n v="5842.4"/>
    <n v="1026.8017999999997"/>
    <x v="1"/>
  </r>
  <r>
    <s v="SO - 0005863"/>
    <s v="Dystrybutor"/>
    <s v="WARE-PUJ1005"/>
    <d v="2023-11-05T00:00:00"/>
    <d v="2023-11-09T00:00:00"/>
    <d v="2023-11-19T00:00:00"/>
    <x v="3"/>
    <s v="Środkowy Zachód"/>
    <n v="47"/>
    <n v="300"/>
    <s v="Rzeźby"/>
    <n v="7"/>
    <n v="0.05"/>
    <n v="1795.6"/>
    <n v="1059.404"/>
    <n v="12569.199999999999"/>
    <n v="4895.7033999999994"/>
    <x v="1"/>
  </r>
  <r>
    <s v="SO - 0005864"/>
    <s v="Sklep stacjonarny"/>
    <s v="WARE-PUJ1005"/>
    <d v="2023-11-05T00:00:00"/>
    <d v="2023-11-07T00:00:00"/>
    <d v="2023-11-10T00:00:00"/>
    <x v="14"/>
    <s v="Północny Wschód"/>
    <n v="17"/>
    <n v="284"/>
    <s v="Zastawa stołowa"/>
    <n v="3"/>
    <n v="0.1"/>
    <n v="911.2"/>
    <n v="492.048"/>
    <n v="2733.6000000000004"/>
    <n v="1131.7104000000002"/>
    <x v="0"/>
  </r>
  <r>
    <s v="SO - 0005865"/>
    <s v="Online"/>
    <s v="WARE-NMK1003"/>
    <d v="2023-11-05T00:00:00"/>
    <d v="2023-11-16T00:00:00"/>
    <d v="2023-11-21T00:00:00"/>
    <x v="4"/>
    <s v="Południe"/>
    <n v="5"/>
    <n v="100"/>
    <s v="Zapachy do domu"/>
    <n v="7"/>
    <n v="0.05"/>
    <n v="5601.2"/>
    <n v="2632.5639999999999"/>
    <n v="39208.400000000001"/>
    <n v="19741.429400000001"/>
    <x v="1"/>
  </r>
  <r>
    <s v="SO - 0005866"/>
    <s v="Sklep stacjonarny"/>
    <s v="WARE-UHY1004"/>
    <d v="2023-11-05T00:00:00"/>
    <d v="2023-11-28T00:00:00"/>
    <d v="2023-12-02T00:00:00"/>
    <x v="14"/>
    <s v="Północny Wschód"/>
    <n v="20"/>
    <n v="230"/>
    <s v="Wazy"/>
    <n v="2"/>
    <n v="0.05"/>
    <n v="5313.1"/>
    <n v="3028.4670000000001"/>
    <n v="10626.2"/>
    <n v="4340.8027000000002"/>
    <x v="1"/>
  </r>
  <r>
    <s v="SO - 0005867"/>
    <s v="Hurtownik"/>
    <s v="WARE-NBV1002"/>
    <d v="2023-11-05T00:00:00"/>
    <d v="2023-11-29T00:00:00"/>
    <d v="2023-12-07T00:00:00"/>
    <x v="20"/>
    <s v="Zachód"/>
    <n v="18"/>
    <n v="69"/>
    <s v="Okładziny ścienne"/>
    <n v="4"/>
    <n v="0.2"/>
    <n v="991.6"/>
    <n v="773.44799999999998"/>
    <n v="3966.4"/>
    <n v="698.08640000000014"/>
    <x v="0"/>
  </r>
  <r>
    <s v="SO - 0005868"/>
    <s v="Online"/>
    <s v="WARE-XYS1001"/>
    <d v="2023-11-05T00:00:00"/>
    <d v="2023-11-18T00:00:00"/>
    <d v="2023-11-21T00:00:00"/>
    <x v="21"/>
    <s v="Południe"/>
    <n v="42"/>
    <n v="23"/>
    <s v="Naczynia serwisowe"/>
    <n v="8"/>
    <n v="0.05"/>
    <n v="2994.9"/>
    <n v="2126.3789999999999"/>
    <n v="23959.200000000001"/>
    <n v="6600.7596000000012"/>
    <x v="1"/>
  </r>
  <r>
    <s v="SO - 0005869"/>
    <s v="Sklep stacjonarny"/>
    <s v="WARE-NMK1003"/>
    <d v="2023-11-05T00:00:00"/>
    <d v="2023-11-18T00:00:00"/>
    <d v="2023-11-21T00:00:00"/>
    <x v="25"/>
    <s v="Środkowy Zachód"/>
    <n v="25"/>
    <n v="166"/>
    <s v="Wazy"/>
    <n v="8"/>
    <n v="0.05"/>
    <n v="2003.3"/>
    <n v="1201.98"/>
    <n v="16026.4"/>
    <n v="6090.0319999999992"/>
    <x v="1"/>
  </r>
  <r>
    <s v="SO - 0005870"/>
    <s v="Sklep stacjonarny"/>
    <s v="WARE-NBV1002"/>
    <d v="2023-11-05T00:00:00"/>
    <d v="2023-11-29T00:00:00"/>
    <d v="2023-12-02T00:00:00"/>
    <x v="18"/>
    <s v="Północny Wschód"/>
    <n v="32"/>
    <n v="69"/>
    <s v="Koce"/>
    <n v="3"/>
    <n v="0.05"/>
    <n v="1132.3"/>
    <n v="713.34900000000005"/>
    <n v="3396.8999999999996"/>
    <n v="1194.0103499999996"/>
    <x v="1"/>
  </r>
  <r>
    <s v="SO - 0005871"/>
    <s v="Dystrybutor"/>
    <s v="WARE-NMK1003"/>
    <d v="2023-11-05T00:00:00"/>
    <d v="2023-11-22T00:00:00"/>
    <d v="2023-11-24T00:00:00"/>
    <x v="13"/>
    <s v="Środkowy Zachód"/>
    <n v="32"/>
    <n v="172"/>
    <s v="Ramki na zdjęcia"/>
    <n v="3"/>
    <n v="0.2"/>
    <n v="991.6"/>
    <n v="743.7"/>
    <n v="2974.8"/>
    <n v="594.95999999999992"/>
    <x v="0"/>
  </r>
  <r>
    <s v="SO - 0005872"/>
    <s v="Sklep stacjonarny"/>
    <s v="WARE-UHY1004"/>
    <d v="2023-11-05T00:00:00"/>
    <d v="2023-11-12T00:00:00"/>
    <d v="2023-11-13T00:00:00"/>
    <x v="0"/>
    <s v="Środkowy Zachód"/>
    <n v="14"/>
    <n v="218"/>
    <s v="Pufy"/>
    <n v="4"/>
    <n v="0.15"/>
    <n v="1018.4"/>
    <n v="549.93600000000004"/>
    <n v="4073.6"/>
    <n v="1592.7775999999997"/>
    <x v="0"/>
  </r>
  <r>
    <s v="SO - 0005873"/>
    <s v="Online"/>
    <s v="WARE-MKL1006"/>
    <d v="2023-11-05T00:00:00"/>
    <d v="2023-11-13T00:00:00"/>
    <d v="2023-11-23T00:00:00"/>
    <x v="21"/>
    <s v="Południe"/>
    <n v="30"/>
    <n v="366"/>
    <s v="Meble ogrodowe"/>
    <n v="2"/>
    <n v="7.4999999999999997E-2"/>
    <n v="690.1"/>
    <n v="496.87200000000001"/>
    <n v="1380.2"/>
    <n v="357.47180000000003"/>
    <x v="1"/>
  </r>
  <r>
    <s v="SO - 0005874"/>
    <s v="Sklep stacjonarny"/>
    <s v="WARE-NMK1003"/>
    <d v="2023-11-06T00:00:00"/>
    <d v="2023-11-28T00:00:00"/>
    <d v="2023-12-04T00:00:00"/>
    <x v="10"/>
    <s v="Południe"/>
    <n v="14"/>
    <n v="148"/>
    <s v="Lustra"/>
    <n v="8"/>
    <n v="0.1"/>
    <n v="1849.2"/>
    <n v="1275.9480000000001"/>
    <n v="14793.6"/>
    <n v="4127.4143999999997"/>
    <x v="0"/>
  </r>
  <r>
    <s v="SO - 0005875"/>
    <s v="Sklep stacjonarny"/>
    <s v="WARE-NMK1003"/>
    <d v="2023-11-06T00:00:00"/>
    <d v="2023-11-10T00:00:00"/>
    <d v="2023-11-19T00:00:00"/>
    <x v="26"/>
    <s v="Południe"/>
    <n v="6"/>
    <n v="190"/>
    <s v="Rzeźby"/>
    <n v="1"/>
    <n v="7.4999999999999997E-2"/>
    <n v="2378.5"/>
    <n v="1902.8"/>
    <n v="2378.5"/>
    <n v="440.02250000000004"/>
    <x v="1"/>
  </r>
  <r>
    <s v="SO - 0005876"/>
    <s v="Online"/>
    <s v="WARE-UHY1004"/>
    <d v="2023-11-06T00:00:00"/>
    <d v="2023-11-12T00:00:00"/>
    <d v="2023-11-16T00:00:00"/>
    <x v="21"/>
    <s v="Południe"/>
    <n v="47"/>
    <n v="222"/>
    <s v="Pufy"/>
    <n v="6"/>
    <n v="7.4999999999999997E-2"/>
    <n v="3953"/>
    <n v="2767.1"/>
    <n v="23718"/>
    <n v="6581.7450000000008"/>
    <x v="1"/>
  </r>
  <r>
    <s v="SO - 0005877"/>
    <s v="Online"/>
    <s v="WARE-PUJ1005"/>
    <d v="2023-11-06T00:00:00"/>
    <d v="2023-11-18T00:00:00"/>
    <d v="2023-11-26T00:00:00"/>
    <x v="21"/>
    <s v="Południe"/>
    <n v="32"/>
    <n v="271"/>
    <s v="Meble do jadalni"/>
    <n v="8"/>
    <n v="0.3"/>
    <n v="1072"/>
    <n v="793.28"/>
    <n v="8576"/>
    <n v="1560.8320000000001"/>
    <x v="0"/>
  </r>
  <r>
    <s v="SO - 0005878"/>
    <s v="Dystrybutor"/>
    <s v="WARE-XYS1001"/>
    <d v="2023-11-06T00:00:00"/>
    <d v="2023-12-03T00:00:00"/>
    <d v="2023-12-07T00:00:00"/>
    <x v="13"/>
    <s v="Środkowy Zachód"/>
    <n v="24"/>
    <n v="35"/>
    <s v="Pufy"/>
    <n v="5"/>
    <n v="0.2"/>
    <n v="207.7"/>
    <n v="120.46599999999999"/>
    <n v="1038.5"/>
    <n v="348.93599999999998"/>
    <x v="0"/>
  </r>
  <r>
    <s v="SO - 0005879"/>
    <s v="Sklep stacjonarny"/>
    <s v="WARE-MKL1006"/>
    <d v="2023-11-06T00:00:00"/>
    <d v="2023-11-18T00:00:00"/>
    <d v="2023-11-19T00:00:00"/>
    <x v="19"/>
    <s v="Północny Wschód"/>
    <n v="42"/>
    <n v="345"/>
    <s v="Naczynia do pieczenia"/>
    <n v="6"/>
    <n v="7.4999999999999997E-2"/>
    <n v="227.8"/>
    <n v="109.34399999999999"/>
    <n v="1366.8000000000002"/>
    <n v="657.43080000000009"/>
    <x v="1"/>
  </r>
  <r>
    <s v="SO - 0005880"/>
    <s v="Sklep stacjonarny"/>
    <s v="WARE-XYS1001"/>
    <d v="2023-11-06T00:00:00"/>
    <d v="2023-12-02T00:00:00"/>
    <d v="2023-12-04T00:00:00"/>
    <x v="26"/>
    <s v="Południe"/>
    <n v="50"/>
    <n v="33"/>
    <s v="Audio"/>
    <n v="5"/>
    <n v="0.4"/>
    <n v="2365.1"/>
    <n v="1348.107"/>
    <n v="11825.5"/>
    <n v="3050.9789999999998"/>
    <x v="0"/>
  </r>
  <r>
    <s v="SO - 0005881"/>
    <s v="Online"/>
    <s v="WARE-NMK1003"/>
    <d v="2023-11-07T00:00:00"/>
    <d v="2023-11-13T00:00:00"/>
    <d v="2023-11-18T00:00:00"/>
    <x v="21"/>
    <s v="Południe"/>
    <n v="3"/>
    <n v="98"/>
    <s v="Naczynia serwisowe"/>
    <n v="8"/>
    <n v="0.05"/>
    <n v="5118.8"/>
    <n v="2149.8960000000002"/>
    <n v="40950.400000000001"/>
    <n v="22563.670399999999"/>
    <x v="1"/>
  </r>
  <r>
    <s v="SO - 0005882"/>
    <s v="Online"/>
    <s v="WARE-PUJ1005"/>
    <d v="2023-11-07T00:00:00"/>
    <d v="2023-11-20T00:00:00"/>
    <d v="2023-11-23T00:00:00"/>
    <x v="17"/>
    <s v="Zachód"/>
    <n v="32"/>
    <n v="295"/>
    <s v="Ozdoby"/>
    <n v="1"/>
    <n v="7.4999999999999997E-2"/>
    <n v="6344.9"/>
    <n v="3743.491"/>
    <n v="6344.9"/>
    <n v="2406.3033249999999"/>
    <x v="1"/>
  </r>
  <r>
    <s v="SO - 0005883"/>
    <s v="Sklep stacjonarny"/>
    <s v="WARE-NBV1002"/>
    <d v="2023-11-07T00:00:00"/>
    <d v="2023-11-27T00:00:00"/>
    <d v="2023-12-07T00:00:00"/>
    <x v="19"/>
    <s v="Północny Wschód"/>
    <n v="12"/>
    <n v="64"/>
    <s v="Naczynia kuchenne"/>
    <n v="3"/>
    <n v="0.05"/>
    <n v="2566.1"/>
    <n v="1539.66"/>
    <n v="7698.2999999999993"/>
    <n v="2925.3539999999994"/>
    <x v="1"/>
  </r>
  <r>
    <s v="SO - 0005884"/>
    <s v="Sklep stacjonarny"/>
    <s v="WARE-NMK1003"/>
    <d v="2023-11-07T00:00:00"/>
    <d v="2023-12-02T00:00:00"/>
    <d v="2023-12-08T00:00:00"/>
    <x v="19"/>
    <s v="Północny Wschód"/>
    <n v="22"/>
    <n v="202"/>
    <s v="Świeczniki"/>
    <n v="5"/>
    <n v="0.15"/>
    <n v="1735.3"/>
    <n v="1180.0039999999999"/>
    <n v="8676.5"/>
    <n v="2360.0080000000003"/>
    <x v="0"/>
  </r>
  <r>
    <s v="SO - 0005885"/>
    <s v="Sklep stacjonarny"/>
    <s v="WARE-UHY1004"/>
    <d v="2023-11-07T00:00:00"/>
    <d v="2023-11-24T00:00:00"/>
    <d v="2023-12-02T00:00:00"/>
    <x v="26"/>
    <s v="Południe"/>
    <n v="49"/>
    <n v="233"/>
    <s v="Półmiski"/>
    <n v="2"/>
    <n v="0.05"/>
    <n v="1132.3"/>
    <n v="634.08799999999997"/>
    <n v="2264.6"/>
    <n v="946.60279999999989"/>
    <x v="1"/>
  </r>
  <r>
    <s v="SO - 0005886"/>
    <s v="Online"/>
    <s v="WARE-UHY1004"/>
    <d v="2023-11-08T00:00:00"/>
    <d v="2023-11-24T00:00:00"/>
    <d v="2023-11-25T00:00:00"/>
    <x v="4"/>
    <s v="Południe"/>
    <n v="16"/>
    <n v="252"/>
    <s v="Przechowywanie wina"/>
    <n v="5"/>
    <n v="7.4999999999999997E-2"/>
    <n v="221.1"/>
    <n v="145.92599999999999"/>
    <n v="1105.5"/>
    <n v="347.67975000000001"/>
    <x v="1"/>
  </r>
  <r>
    <s v="SO - 0005887"/>
    <s v="Dystrybutor"/>
    <s v="WARE-PUJ1005"/>
    <d v="2023-11-08T00:00:00"/>
    <d v="2023-11-23T00:00:00"/>
    <d v="2023-11-24T00:00:00"/>
    <x v="3"/>
    <s v="Środkowy Zachód"/>
    <n v="6"/>
    <n v="299"/>
    <s v="Okładziny ścienne"/>
    <n v="3"/>
    <n v="7.4999999999999997E-2"/>
    <n v="1226.0999999999999"/>
    <n v="514.96199999999999"/>
    <n v="3678.2999999999997"/>
    <n v="1973.4079499999998"/>
    <x v="1"/>
  </r>
  <r>
    <s v="SO - 0005888"/>
    <s v="Online"/>
    <s v="WARE-XYS1001"/>
    <d v="2023-11-08T00:00:00"/>
    <d v="2023-12-06T00:00:00"/>
    <d v="2023-12-16T00:00:00"/>
    <x v="5"/>
    <s v="Północny Wschód"/>
    <n v="12"/>
    <n v="8"/>
    <s v="Ramki na zdjęcia"/>
    <n v="6"/>
    <n v="0.05"/>
    <n v="3926.2"/>
    <n v="3140.96"/>
    <n v="23557.199999999997"/>
    <n v="4475.8679999999986"/>
    <x v="1"/>
  </r>
  <r>
    <s v="SO - 0005889"/>
    <s v="Online"/>
    <s v="WARE-NMK1003"/>
    <d v="2023-11-08T00:00:00"/>
    <d v="2023-12-05T00:00:00"/>
    <d v="2023-12-11T00:00:00"/>
    <x v="5"/>
    <s v="Północny Wschód"/>
    <n v="31"/>
    <n v="114"/>
    <s v="Naczynia serwisowe"/>
    <n v="5"/>
    <n v="0.05"/>
    <n v="2532.6"/>
    <n v="1696.8420000000001"/>
    <n v="12663"/>
    <n v="3969.8504999999991"/>
    <x v="1"/>
  </r>
  <r>
    <s v="SO - 0005890"/>
    <s v="Online"/>
    <s v="WARE-UHY1004"/>
    <d v="2023-11-08T00:00:00"/>
    <d v="2023-11-29T00:00:00"/>
    <d v="2023-12-01T00:00:00"/>
    <x v="27"/>
    <s v="Zachód"/>
    <n v="31"/>
    <n v="240"/>
    <s v="Toaletki"/>
    <n v="7"/>
    <n v="7.4999999999999997E-2"/>
    <n v="2003.3"/>
    <n v="901.48500000000001"/>
    <n v="14023.1"/>
    <n v="7134.252125"/>
    <x v="1"/>
  </r>
  <r>
    <s v="SO - 0005891"/>
    <s v="Online"/>
    <s v="WARE-NBV1002"/>
    <d v="2023-11-08T00:00:00"/>
    <d v="2023-11-30T00:00:00"/>
    <d v="2023-12-03T00:00:00"/>
    <x v="21"/>
    <s v="Południe"/>
    <n v="40"/>
    <n v="69"/>
    <s v="Świece"/>
    <n v="4"/>
    <n v="0.1"/>
    <n v="1969.8"/>
    <n v="1654.6320000000001"/>
    <n v="7879.2"/>
    <n v="1134.6047999999996"/>
    <x v="0"/>
  </r>
  <r>
    <s v="SO - 0005892"/>
    <s v="Online"/>
    <s v="WARE-NMK1003"/>
    <d v="2023-11-08T00:00:00"/>
    <d v="2023-11-26T00:00:00"/>
    <d v="2023-12-01T00:00:00"/>
    <x v="9"/>
    <s v="Środkowy Zachód"/>
    <n v="32"/>
    <n v="120"/>
    <s v="TV i wideo"/>
    <n v="1"/>
    <n v="0.1"/>
    <n v="247.9"/>
    <n v="193.36199999999999"/>
    <n v="247.9"/>
    <n v="49.08420000000001"/>
    <x v="0"/>
  </r>
  <r>
    <s v="SO - 0005893"/>
    <s v="Dystrybutor"/>
    <s v="WARE-NMK1003"/>
    <d v="2023-11-08T00:00:00"/>
    <d v="2023-12-01T00:00:00"/>
    <d v="2023-12-02T00:00:00"/>
    <x v="23"/>
    <s v="Środkowy Zachód"/>
    <n v="12"/>
    <n v="138"/>
    <s v="Baseball"/>
    <n v="7"/>
    <n v="0.1"/>
    <n v="1782.2"/>
    <n v="1514.87"/>
    <n v="12475.4"/>
    <n v="1684.179000000001"/>
    <x v="0"/>
  </r>
  <r>
    <s v="SO - 0005894"/>
    <s v="Sklep stacjonarny"/>
    <s v="WARE-PUJ1005"/>
    <d v="2023-11-09T00:00:00"/>
    <d v="2023-11-22T00:00:00"/>
    <d v="2023-11-25T00:00:00"/>
    <x v="0"/>
    <s v="Środkowy Zachód"/>
    <n v="30"/>
    <n v="280"/>
    <s v="Wieńce"/>
    <n v="3"/>
    <n v="0.1"/>
    <n v="3852.5"/>
    <n v="2234.4499999999998"/>
    <n v="11557.5"/>
    <n v="4368.7350000000006"/>
    <x v="0"/>
  </r>
  <r>
    <s v="SO - 0005895"/>
    <s v="Hurtownik"/>
    <s v="WARE-NBV1002"/>
    <d v="2023-11-09T00:00:00"/>
    <d v="2023-12-03T00:00:00"/>
    <d v="2023-12-04T00:00:00"/>
    <x v="2"/>
    <s v="Północny Wschód"/>
    <n v="34"/>
    <n v="68"/>
    <s v="Lampy podłogowe"/>
    <n v="5"/>
    <n v="0.3"/>
    <n v="5721.8"/>
    <n v="4863.53"/>
    <n v="28609"/>
    <n v="3003.9450000000015"/>
    <x v="0"/>
  </r>
  <r>
    <s v="SO - 0005896"/>
    <s v="Sklep stacjonarny"/>
    <s v="WARE-UHY1004"/>
    <d v="2023-11-09T00:00:00"/>
    <d v="2023-11-25T00:00:00"/>
    <d v="2023-11-26T00:00:00"/>
    <x v="18"/>
    <s v="Północny Wschód"/>
    <n v="44"/>
    <n v="221"/>
    <s v="Kwiaty"/>
    <n v="7"/>
    <n v="0.05"/>
    <n v="2452.1999999999998"/>
    <n v="1642.9739999999999"/>
    <n v="17165.399999999998"/>
    <n v="5381.352899999999"/>
    <x v="1"/>
  </r>
  <r>
    <s v="SO - 0005897"/>
    <s v="Sklep stacjonarny"/>
    <s v="WARE-MKL1006"/>
    <d v="2023-11-09T00:00:00"/>
    <d v="2023-11-26T00:00:00"/>
    <d v="2023-11-29T00:00:00"/>
    <x v="25"/>
    <s v="Środkowy Zachód"/>
    <n v="8"/>
    <n v="364"/>
    <s v="TV i wideo"/>
    <n v="3"/>
    <n v="7.4999999999999997E-2"/>
    <n v="857.6"/>
    <n v="548.86400000000003"/>
    <n v="2572.8000000000002"/>
    <n v="856.74239999999998"/>
    <x v="1"/>
  </r>
  <r>
    <s v="SO - 0005898"/>
    <s v="Sklep stacjonarny"/>
    <s v="WARE-PUJ1005"/>
    <d v="2023-11-09T00:00:00"/>
    <d v="2023-12-06T00:00:00"/>
    <d v="2023-12-13T00:00:00"/>
    <x v="1"/>
    <s v="Zachód"/>
    <n v="4"/>
    <n v="315"/>
    <s v="Dekoracje zewnętrzne"/>
    <n v="2"/>
    <n v="0.1"/>
    <n v="261.3"/>
    <n v="175.071"/>
    <n v="522.6"/>
    <n v="155.21220000000002"/>
    <x v="0"/>
  </r>
  <r>
    <s v="SO - 0005899"/>
    <s v="Hurtownik"/>
    <s v="WARE-NMK1003"/>
    <d v="2023-11-09T00:00:00"/>
    <d v="2023-11-17T00:00:00"/>
    <d v="2023-11-23T00:00:00"/>
    <x v="8"/>
    <s v="Południe"/>
    <n v="39"/>
    <n v="127"/>
    <s v="Lustra"/>
    <n v="5"/>
    <n v="0.05"/>
    <n v="5266.2"/>
    <n v="2791.0859999999998"/>
    <n v="26331"/>
    <n v="11756.791499999999"/>
    <x v="1"/>
  </r>
  <r>
    <s v="SO - 0005900"/>
    <s v="Online"/>
    <s v="WARE-XYS1001"/>
    <d v="2023-11-09T00:00:00"/>
    <d v="2023-11-16T00:00:00"/>
    <d v="2023-11-19T00:00:00"/>
    <x v="22"/>
    <s v="Środkowy Zachód"/>
    <n v="5"/>
    <n v="21"/>
    <s v="Kolekcje"/>
    <n v="1"/>
    <n v="0.05"/>
    <n v="5936.2"/>
    <n v="2849.3760000000002"/>
    <n v="5936.2"/>
    <n v="2932.4827999999993"/>
    <x v="1"/>
  </r>
  <r>
    <s v="SO - 0005901"/>
    <s v="Online"/>
    <s v="WARE-XYS1001"/>
    <d v="2023-11-09T00:00:00"/>
    <d v="2023-11-26T00:00:00"/>
    <d v="2023-11-27T00:00:00"/>
    <x v="9"/>
    <s v="Środkowy Zachód"/>
    <n v="5"/>
    <n v="31"/>
    <s v="Naczynia kuchenne"/>
    <n v="4"/>
    <n v="0.1"/>
    <n v="3021.7"/>
    <n v="1843.2370000000001"/>
    <n v="12086.8"/>
    <n v="4242.4667999999992"/>
    <x v="0"/>
  </r>
  <r>
    <s v="SO - 0005902"/>
    <s v="Sklep stacjonarny"/>
    <s v="WARE-NMK1003"/>
    <d v="2023-11-09T00:00:00"/>
    <d v="2023-12-02T00:00:00"/>
    <d v="2023-12-05T00:00:00"/>
    <x v="26"/>
    <s v="Południe"/>
    <n v="35"/>
    <n v="167"/>
    <s v="Naczynia serwisowe"/>
    <n v="6"/>
    <n v="0.2"/>
    <n v="1005"/>
    <n v="804"/>
    <n v="6030"/>
    <n v="964.80000000000007"/>
    <x v="0"/>
  </r>
  <r>
    <s v="SO - 0005903"/>
    <s v="Sklep stacjonarny"/>
    <s v="WARE-NBV1002"/>
    <d v="2023-11-10T00:00:00"/>
    <d v="2023-12-02T00:00:00"/>
    <d v="2023-12-09T00:00:00"/>
    <x v="1"/>
    <s v="Zachód"/>
    <n v="44"/>
    <n v="62"/>
    <s v="Meble sypialniane"/>
    <n v="5"/>
    <n v="7.4999999999999997E-2"/>
    <n v="2472.3000000000002"/>
    <n v="1236.1500000000001"/>
    <n v="12361.5"/>
    <n v="5717.1937500000004"/>
    <x v="1"/>
  </r>
  <r>
    <s v="SO - 0005904"/>
    <s v="Online"/>
    <s v="WARE-MKL1006"/>
    <d v="2023-11-10T00:00:00"/>
    <d v="2023-12-05T00:00:00"/>
    <d v="2023-12-08T00:00:00"/>
    <x v="27"/>
    <s v="Zachód"/>
    <n v="20"/>
    <n v="364"/>
    <s v="Naczynia kuchenne"/>
    <n v="7"/>
    <n v="7.4999999999999997E-2"/>
    <n v="1031.8"/>
    <n v="495.26400000000001"/>
    <n v="7222.5999999999995"/>
    <n v="3474.0705999999996"/>
    <x v="1"/>
  </r>
  <r>
    <s v="SO - 0005905"/>
    <s v="Sklep stacjonarny"/>
    <s v="WARE-NMK1003"/>
    <d v="2023-11-10T00:00:00"/>
    <d v="2023-11-23T00:00:00"/>
    <d v="2023-12-03T00:00:00"/>
    <x v="10"/>
    <s v="Południe"/>
    <n v="40"/>
    <n v="116"/>
    <s v="Narzędzia barowe"/>
    <n v="3"/>
    <n v="0.2"/>
    <n v="1011.7"/>
    <n v="576.66899999999998"/>
    <n v="3035.1000000000004"/>
    <n v="1044.0744000000002"/>
    <x v="0"/>
  </r>
  <r>
    <s v="SO - 0005906"/>
    <s v="Sklep stacjonarny"/>
    <s v="WARE-PUJ1005"/>
    <d v="2023-11-10T00:00:00"/>
    <d v="2023-12-04T00:00:00"/>
    <d v="2023-12-13T00:00:00"/>
    <x v="16"/>
    <s v="Zachód"/>
    <n v="3"/>
    <n v="328"/>
    <s v="Wieńce"/>
    <n v="4"/>
    <n v="0.3"/>
    <n v="2217.6999999999998"/>
    <n v="1618.921"/>
    <n v="8870.7999999999993"/>
    <n v="1676.5811999999992"/>
    <x v="0"/>
  </r>
  <r>
    <s v="SO - 0005907"/>
    <s v="Hurtownik"/>
    <s v="WARE-UHY1004"/>
    <d v="2023-11-10T00:00:00"/>
    <d v="2023-12-06T00:00:00"/>
    <d v="2023-12-12T00:00:00"/>
    <x v="8"/>
    <s v="Południe"/>
    <n v="27"/>
    <n v="259"/>
    <s v="Narzędzia barowe"/>
    <n v="5"/>
    <n v="7.4999999999999997E-2"/>
    <n v="1045.2"/>
    <n v="533.05200000000002"/>
    <n v="5226"/>
    <n v="2368.6845000000003"/>
    <x v="1"/>
  </r>
  <r>
    <s v="SO - 0005908"/>
    <s v="Sklep stacjonarny"/>
    <s v="WARE-XYS1001"/>
    <d v="2023-11-11T00:00:00"/>
    <d v="2023-11-18T00:00:00"/>
    <d v="2023-11-28T00:00:00"/>
    <x v="25"/>
    <s v="Środkowy Zachód"/>
    <n v="14"/>
    <n v="25"/>
    <s v="Telefony"/>
    <n v="3"/>
    <n v="0.4"/>
    <n v="1313.2"/>
    <n v="945.50400000000002"/>
    <n v="3939.6000000000004"/>
    <n v="661.85280000000012"/>
    <x v="0"/>
  </r>
  <r>
    <s v="SO - 0005909"/>
    <s v="Online"/>
    <s v="WARE-NMK1003"/>
    <d v="2023-11-11T00:00:00"/>
    <d v="2023-12-05T00:00:00"/>
    <d v="2023-12-08T00:00:00"/>
    <x v="21"/>
    <s v="Południe"/>
    <n v="40"/>
    <n v="100"/>
    <s v="Poduszki"/>
    <n v="3"/>
    <n v="7.4999999999999997E-2"/>
    <n v="3859.2"/>
    <n v="1813.8240000000001"/>
    <n v="11577.599999999999"/>
    <n v="5675.9183999999996"/>
    <x v="1"/>
  </r>
  <r>
    <s v="SO - 0005910"/>
    <s v="Dystrybutor"/>
    <s v="WARE-PUJ1005"/>
    <d v="2023-11-11T00:00:00"/>
    <d v="2023-12-03T00:00:00"/>
    <d v="2023-12-13T00:00:00"/>
    <x v="7"/>
    <s v="Południe"/>
    <n v="22"/>
    <n v="263"/>
    <s v="Wisiorki"/>
    <n v="6"/>
    <n v="0.1"/>
    <n v="6552.6"/>
    <n v="3866.0340000000001"/>
    <n v="39315.600000000006"/>
    <n v="14507.456400000001"/>
    <x v="0"/>
  </r>
  <r>
    <s v="SO - 0005911"/>
    <s v="Sklep stacjonarny"/>
    <s v="WARE-NMK1003"/>
    <d v="2023-11-11T00:00:00"/>
    <d v="2023-11-14T00:00:00"/>
    <d v="2023-11-23T00:00:00"/>
    <x v="1"/>
    <s v="Zachód"/>
    <n v="35"/>
    <n v="142"/>
    <s v="Poduszki"/>
    <n v="8"/>
    <n v="0.05"/>
    <n v="1855.9"/>
    <n v="965.06799999999998"/>
    <n v="14847.2"/>
    <n v="6770.3232000000007"/>
    <x v="1"/>
  </r>
  <r>
    <s v="SO - 0005912"/>
    <s v="Dystrybutor"/>
    <s v="WARE-PUJ1005"/>
    <d v="2023-11-11T00:00:00"/>
    <d v="2023-12-08T00:00:00"/>
    <d v="2023-12-14T00:00:00"/>
    <x v="24"/>
    <s v="Północny Wschód"/>
    <n v="15"/>
    <n v="298"/>
    <s v="Ramki na ścianę"/>
    <n v="7"/>
    <n v="0.1"/>
    <n v="214.4"/>
    <n v="150.08000000000001"/>
    <n v="1500.8"/>
    <n v="405.21599999999995"/>
    <x v="0"/>
  </r>
  <r>
    <s v="SO - 0005913"/>
    <s v="Online"/>
    <s v="WARE-MKL1006"/>
    <d v="2023-11-11T00:00:00"/>
    <d v="2023-11-17T00:00:00"/>
    <d v="2023-11-21T00:00:00"/>
    <x v="17"/>
    <s v="Zachód"/>
    <n v="25"/>
    <n v="342"/>
    <s v="Komputery"/>
    <n v="1"/>
    <n v="0.2"/>
    <n v="1051.9000000000001"/>
    <n v="673.21600000000001"/>
    <n v="1051.9000000000001"/>
    <n v="302.94720000000007"/>
    <x v="0"/>
  </r>
  <r>
    <s v="SO - 0005914"/>
    <s v="Sklep stacjonarny"/>
    <s v="WARE-NMK1003"/>
    <d v="2023-11-11T00:00:00"/>
    <d v="2023-12-04T00:00:00"/>
    <d v="2023-12-09T00:00:00"/>
    <x v="18"/>
    <s v="Północny Wschód"/>
    <n v="16"/>
    <n v="118"/>
    <s v="Ramki na ścianę"/>
    <n v="6"/>
    <n v="0.2"/>
    <n v="1212.7"/>
    <n v="1006.5410000000001"/>
    <n v="7276.2000000000007"/>
    <n v="989.56320000000005"/>
    <x v="0"/>
  </r>
  <r>
    <s v="SO - 0005915"/>
    <s v="Sklep stacjonarny"/>
    <s v="WARE-XYS1001"/>
    <d v="2023-11-11T00:00:00"/>
    <d v="2023-12-09T00:00:00"/>
    <d v="2023-12-11T00:00:00"/>
    <x v="16"/>
    <s v="Zachód"/>
    <n v="15"/>
    <n v="33"/>
    <s v="Naczynia serwisowe"/>
    <n v="4"/>
    <n v="7.4999999999999997E-2"/>
    <n v="3886"/>
    <n v="1748.7"/>
    <n v="15544"/>
    <n v="7908.0100000000011"/>
    <x v="1"/>
  </r>
  <r>
    <s v="SO - 0005916"/>
    <s v="Dystrybutor"/>
    <s v="WARE-NMK1003"/>
    <d v="2023-11-11T00:00:00"/>
    <d v="2023-11-26T00:00:00"/>
    <d v="2023-12-04T00:00:00"/>
    <x v="3"/>
    <s v="Środkowy Zachód"/>
    <n v="46"/>
    <n v="144"/>
    <s v="Lampy podłogowe"/>
    <n v="3"/>
    <n v="0.15"/>
    <n v="5808.9"/>
    <n v="2555.9160000000002"/>
    <n v="17426.699999999997"/>
    <n v="8295.1091999999971"/>
    <x v="0"/>
  </r>
  <r>
    <s v="SO - 0005917"/>
    <s v="Dystrybutor"/>
    <s v="WARE-NMK1003"/>
    <d v="2023-11-12T00:00:00"/>
    <d v="2023-11-18T00:00:00"/>
    <d v="2023-11-24T00:00:00"/>
    <x v="23"/>
    <s v="Środkowy Zachód"/>
    <n v="28"/>
    <n v="128"/>
    <s v="Naczynia serwisowe"/>
    <n v="7"/>
    <n v="0.15"/>
    <n v="194.3"/>
    <n v="126.295"/>
    <n v="1360.1000000000001"/>
    <n v="404.62975000000006"/>
    <x v="0"/>
  </r>
  <r>
    <s v="SO - 0005918"/>
    <s v="Dystrybutor"/>
    <s v="WARE-PUJ1005"/>
    <d v="2023-11-12T00:00:00"/>
    <d v="2023-12-04T00:00:00"/>
    <d v="2023-12-12T00:00:00"/>
    <x v="23"/>
    <s v="Środkowy Zachód"/>
    <n v="31"/>
    <n v="308"/>
    <s v="Lampy stołowe"/>
    <n v="7"/>
    <n v="0.1"/>
    <n v="1768.8"/>
    <n v="760.58399999999995"/>
    <n v="12381.6"/>
    <n v="6351.7608"/>
    <x v="0"/>
  </r>
  <r>
    <s v="SO - 0005919"/>
    <s v="Hurtownik"/>
    <s v="WARE-NMK1003"/>
    <d v="2023-11-12T00:00:00"/>
    <d v="2023-11-19T00:00:00"/>
    <d v="2023-11-28T00:00:00"/>
    <x v="20"/>
    <s v="Zachód"/>
    <n v="14"/>
    <n v="178"/>
    <s v="Meble do jadalni"/>
    <n v="8"/>
    <n v="0.1"/>
    <n v="3999.9"/>
    <n v="2159.9459999999999"/>
    <n v="31999.200000000001"/>
    <n v="13247.668800000001"/>
    <x v="0"/>
  </r>
  <r>
    <s v="SO - 0005920"/>
    <s v="Hurtownik"/>
    <s v="WARE-UHY1004"/>
    <d v="2023-11-12T00:00:00"/>
    <d v="2023-11-25T00:00:00"/>
    <d v="2023-12-05T00:00:00"/>
    <x v="20"/>
    <s v="Zachód"/>
    <n v="35"/>
    <n v="232"/>
    <s v="Audio"/>
    <n v="3"/>
    <n v="7.4999999999999997E-2"/>
    <n v="3242.8"/>
    <n v="2756.38"/>
    <n v="9728.4000000000015"/>
    <n v="1349.8155000000002"/>
    <x v="1"/>
  </r>
  <r>
    <s v="SO - 0005921"/>
    <s v="Hurtownik"/>
    <s v="WARE-UHY1004"/>
    <d v="2023-11-12T00:00:00"/>
    <d v="2023-12-01T00:00:00"/>
    <d v="2023-12-05T00:00:00"/>
    <x v="8"/>
    <s v="Południe"/>
    <n v="20"/>
    <n v="229"/>
    <s v="Szafy"/>
    <n v="6"/>
    <n v="0.15"/>
    <n v="2566.1"/>
    <n v="1796.27"/>
    <n v="15396.599999999999"/>
    <n v="3926.1329999999994"/>
    <x v="0"/>
  </r>
  <r>
    <s v="SO - 0005922"/>
    <s v="Dystrybutor"/>
    <s v="WARE-NMK1003"/>
    <d v="2023-11-13T00:00:00"/>
    <d v="2023-12-03T00:00:00"/>
    <d v="2023-12-10T00:00:00"/>
    <x v="7"/>
    <s v="Południe"/>
    <n v="40"/>
    <n v="103"/>
    <s v="Kwiaty"/>
    <n v="5"/>
    <n v="0.15"/>
    <n v="1011.7"/>
    <n v="708.19"/>
    <n v="5058.5"/>
    <n v="1289.9175"/>
    <x v="0"/>
  </r>
  <r>
    <s v="SO - 0005923"/>
    <s v="Online"/>
    <s v="WARE-UHY1004"/>
    <d v="2023-11-13T00:00:00"/>
    <d v="2023-11-17T00:00:00"/>
    <d v="2023-11-24T00:00:00"/>
    <x v="21"/>
    <s v="Południe"/>
    <n v="36"/>
    <n v="217"/>
    <s v="Kolekcje"/>
    <n v="2"/>
    <n v="0.05"/>
    <n v="971.5"/>
    <n v="437.17500000000001"/>
    <n v="1943"/>
    <n v="1015.2175000000001"/>
    <x v="1"/>
  </r>
  <r>
    <s v="SO - 0005924"/>
    <s v="Online"/>
    <s v="WARE-NMK1003"/>
    <d v="2023-11-13T00:00:00"/>
    <d v="2023-11-26T00:00:00"/>
    <d v="2023-11-27T00:00:00"/>
    <x v="17"/>
    <s v="Zachód"/>
    <n v="30"/>
    <n v="98"/>
    <s v="Lustra"/>
    <n v="1"/>
    <n v="7.4999999999999997E-2"/>
    <n v="5179.1000000000004"/>
    <n v="2434.1770000000001"/>
    <n v="5179.1000000000004"/>
    <n v="2539.0537750000003"/>
    <x v="1"/>
  </r>
  <r>
    <s v="SO - 0005925"/>
    <s v="Sklep stacjonarny"/>
    <s v="WARE-XYS1001"/>
    <d v="2023-11-13T00:00:00"/>
    <d v="2023-11-21T00:00:00"/>
    <d v="2023-11-27T00:00:00"/>
    <x v="18"/>
    <s v="Północny Wschód"/>
    <n v="7"/>
    <n v="38"/>
    <s v="Półmiski"/>
    <n v="7"/>
    <n v="7.4999999999999997E-2"/>
    <n v="1045.2"/>
    <n v="742.09199999999998"/>
    <n v="7316.4000000000005"/>
    <n v="1962.6243000000004"/>
    <x v="1"/>
  </r>
  <r>
    <s v="SO - 0005926"/>
    <s v="Sklep stacjonarny"/>
    <s v="WARE-MKL1006"/>
    <d v="2023-11-13T00:00:00"/>
    <d v="2023-12-06T00:00:00"/>
    <d v="2023-12-12T00:00:00"/>
    <x v="0"/>
    <s v="Środkowy Zachód"/>
    <n v="24"/>
    <n v="342"/>
    <s v="Komputery"/>
    <n v="4"/>
    <n v="0.05"/>
    <n v="5494"/>
    <n v="2747"/>
    <n v="21976"/>
    <n v="10438.6"/>
    <x v="1"/>
  </r>
  <r>
    <s v="SO - 0005927"/>
    <s v="Online"/>
    <s v="WARE-UHY1004"/>
    <d v="2023-11-13T00:00:00"/>
    <d v="2023-12-06T00:00:00"/>
    <d v="2023-12-14T00:00:00"/>
    <x v="21"/>
    <s v="Południe"/>
    <n v="19"/>
    <n v="228"/>
    <s v="Kieliszki do koktajli"/>
    <n v="8"/>
    <n v="7.4999999999999997E-2"/>
    <n v="221.1"/>
    <n v="161.40299999999999"/>
    <n v="1768.8"/>
    <n v="441.75780000000003"/>
    <x v="1"/>
  </r>
  <r>
    <s v="SO - 0005928"/>
    <s v="Online"/>
    <s v="WARE-NMK1003"/>
    <d v="2023-11-13T00:00:00"/>
    <d v="2023-11-25T00:00:00"/>
    <d v="2023-12-03T00:00:00"/>
    <x v="17"/>
    <s v="Zachód"/>
    <n v="38"/>
    <n v="174"/>
    <s v="Ramki na ścianę"/>
    <n v="3"/>
    <n v="0.4"/>
    <n v="3906.1"/>
    <n v="2421.7820000000002"/>
    <n v="11718.3"/>
    <n v="2671.7723999999998"/>
    <x v="0"/>
  </r>
  <r>
    <s v="SO - 0005929"/>
    <s v="Sklep stacjonarny"/>
    <s v="WARE-PUJ1005"/>
    <d v="2023-11-13T00:00:00"/>
    <d v="2023-12-08T00:00:00"/>
    <d v="2023-12-18T00:00:00"/>
    <x v="0"/>
    <s v="Środkowy Zachód"/>
    <n v="25"/>
    <n v="303"/>
    <s v="Rzeźby"/>
    <n v="1"/>
    <n v="7.4999999999999997E-2"/>
    <n v="241.2"/>
    <n v="130.24799999999999"/>
    <n v="241.2"/>
    <n v="102.6306"/>
    <x v="1"/>
  </r>
  <r>
    <s v="SO - 0005930"/>
    <s v="Sklep stacjonarny"/>
    <s v="WARE-MKL1006"/>
    <d v="2023-11-14T00:00:00"/>
    <d v="2023-11-18T00:00:00"/>
    <d v="2023-11-27T00:00:00"/>
    <x v="15"/>
    <s v="Północny Wschód"/>
    <n v="7"/>
    <n v="361"/>
    <s v="Poduszki meblowe"/>
    <n v="2"/>
    <n v="0.1"/>
    <n v="1132.3"/>
    <n v="871.87099999999998"/>
    <n v="2264.6"/>
    <n v="468.77219999999994"/>
    <x v="0"/>
  </r>
  <r>
    <s v="SO - 0005931"/>
    <s v="Sklep stacjonarny"/>
    <s v="WARE-XYS1001"/>
    <d v="2023-11-14T00:00:00"/>
    <d v="2023-11-16T00:00:00"/>
    <d v="2023-11-22T00:00:00"/>
    <x v="26"/>
    <s v="Południe"/>
    <n v="17"/>
    <n v="22"/>
    <s v="Lustra"/>
    <n v="4"/>
    <n v="0.2"/>
    <n v="1139"/>
    <n v="933.98"/>
    <n v="4556"/>
    <n v="656.06399999999996"/>
    <x v="0"/>
  </r>
  <r>
    <s v="SO - 0005932"/>
    <s v="Dystrybutor"/>
    <s v="WARE-UHY1004"/>
    <d v="2023-11-14T00:00:00"/>
    <d v="2023-12-07T00:00:00"/>
    <d v="2023-12-09T00:00:00"/>
    <x v="7"/>
    <s v="Południe"/>
    <n v="12"/>
    <n v="231"/>
    <s v="Pufy"/>
    <n v="4"/>
    <n v="0.2"/>
    <n v="6344.9"/>
    <n v="3616.5929999999998"/>
    <n v="25379.599999999999"/>
    <n v="8730.5823999999993"/>
    <x v="0"/>
  </r>
  <r>
    <s v="SO - 0005933"/>
    <s v="Dystrybutor"/>
    <s v="WARE-NBV1002"/>
    <d v="2023-11-14T00:00:00"/>
    <d v="2023-11-21T00:00:00"/>
    <d v="2023-11-25T00:00:00"/>
    <x v="24"/>
    <s v="Północny Wschód"/>
    <n v="15"/>
    <n v="84"/>
    <s v="Kolekcje"/>
    <n v="5"/>
    <n v="0.05"/>
    <n v="971.5"/>
    <n v="680.05"/>
    <n v="4857.5"/>
    <n v="1384.3875"/>
    <x v="1"/>
  </r>
  <r>
    <s v="SO - 0005934"/>
    <s v="Online"/>
    <s v="WARE-NMK1003"/>
    <d v="2023-11-14T00:00:00"/>
    <d v="2023-11-18T00:00:00"/>
    <d v="2023-11-26T00:00:00"/>
    <x v="27"/>
    <s v="Zachód"/>
    <n v="11"/>
    <n v="160"/>
    <s v="Dekoracje zewnętrzne"/>
    <n v="1"/>
    <n v="0.1"/>
    <n v="3865.9"/>
    <n v="1585.019"/>
    <n v="3865.9"/>
    <n v="2052.7929000000004"/>
    <x v="0"/>
  </r>
  <r>
    <s v="SO - 0005935"/>
    <s v="Online"/>
    <s v="WARE-MKL1006"/>
    <d v="2023-11-14T00:00:00"/>
    <d v="2023-11-22T00:00:00"/>
    <d v="2023-11-30T00:00:00"/>
    <x v="12"/>
    <s v="Zachód"/>
    <n v="47"/>
    <n v="357"/>
    <s v="Toaletki"/>
    <n v="4"/>
    <n v="7.4999999999999997E-2"/>
    <n v="268"/>
    <n v="184.92"/>
    <n v="1072"/>
    <n v="307.39600000000007"/>
    <x v="1"/>
  </r>
  <r>
    <s v="SO - 0005936"/>
    <s v="Hurtownik"/>
    <s v="WARE-NMK1003"/>
    <d v="2023-11-14T00:00:00"/>
    <d v="2023-12-08T00:00:00"/>
    <d v="2023-12-12T00:00:00"/>
    <x v="20"/>
    <s v="Zachód"/>
    <n v="14"/>
    <n v="117"/>
    <s v="Narzędzia barowe"/>
    <n v="5"/>
    <n v="0.15"/>
    <n v="1051.9000000000001"/>
    <n v="599.58299999999997"/>
    <n v="5259.5"/>
    <n v="1922.3472500000003"/>
    <x v="0"/>
  </r>
  <r>
    <s v="SO - 0005937"/>
    <s v="Online"/>
    <s v="WARE-XYS1001"/>
    <d v="2023-11-14T00:00:00"/>
    <d v="2023-11-24T00:00:00"/>
    <d v="2023-12-04T00:00:00"/>
    <x v="27"/>
    <s v="Zachód"/>
    <n v="48"/>
    <n v="38"/>
    <s v="Zapachy do domu"/>
    <n v="7"/>
    <n v="0.1"/>
    <n v="1058.5999999999999"/>
    <n v="561.05799999999999"/>
    <n v="7410.1999999999989"/>
    <n v="3134.5145999999995"/>
    <x v="0"/>
  </r>
  <r>
    <s v="SO - 0005938"/>
    <s v="Sklep stacjonarny"/>
    <s v="WARE-NBV1002"/>
    <d v="2023-11-14T00:00:00"/>
    <d v="2023-12-10T00:00:00"/>
    <d v="2023-12-12T00:00:00"/>
    <x v="18"/>
    <s v="Północny Wschód"/>
    <n v="12"/>
    <n v="83"/>
    <s v="Półmiski"/>
    <n v="2"/>
    <n v="0.05"/>
    <n v="1025.0999999999999"/>
    <n v="584.30700000000002"/>
    <n v="2050.1999999999998"/>
    <n v="837.5066999999998"/>
    <x v="1"/>
  </r>
  <r>
    <s v="SO - 0005939"/>
    <s v="Online"/>
    <s v="WARE-UHY1004"/>
    <d v="2023-11-14T00:00:00"/>
    <d v="2023-12-08T00:00:00"/>
    <d v="2023-12-14T00:00:00"/>
    <x v="12"/>
    <s v="Zachód"/>
    <n v="3"/>
    <n v="225"/>
    <s v="Poduszki meblowe"/>
    <n v="7"/>
    <n v="7.4999999999999997E-2"/>
    <n v="241.2"/>
    <n v="115.776"/>
    <n v="1688.3999999999999"/>
    <n v="812.12040000000002"/>
    <x v="1"/>
  </r>
  <r>
    <s v="SO - 0005940"/>
    <s v="Online"/>
    <s v="WARE-UHY1004"/>
    <d v="2023-11-14T00:00:00"/>
    <d v="2023-12-07T00:00:00"/>
    <d v="2023-12-16T00:00:00"/>
    <x v="5"/>
    <s v="Północny Wschód"/>
    <n v="29"/>
    <n v="227"/>
    <s v="Zastawa stołowa"/>
    <n v="1"/>
    <n v="7.4999999999999997E-2"/>
    <n v="5212.6000000000004"/>
    <n v="2814.8040000000001"/>
    <n v="5212.6000000000004"/>
    <n v="2217.9613000000004"/>
    <x v="1"/>
  </r>
  <r>
    <s v="SO - 0005941"/>
    <s v="Sklep stacjonarny"/>
    <s v="WARE-PUJ1005"/>
    <d v="2023-11-14T00:00:00"/>
    <d v="2023-12-04T00:00:00"/>
    <d v="2023-12-11T00:00:00"/>
    <x v="14"/>
    <s v="Północny Wschód"/>
    <n v="17"/>
    <n v="292"/>
    <s v="Lustra"/>
    <n v="5"/>
    <n v="7.4999999999999997E-2"/>
    <n v="1943"/>
    <n v="952.07"/>
    <n v="9715"/>
    <n v="4583.0512499999995"/>
    <x v="1"/>
  </r>
  <r>
    <s v="SO - 0005942"/>
    <s v="Sklep stacjonarny"/>
    <s v="WARE-UHY1004"/>
    <d v="2023-11-14T00:00:00"/>
    <d v="2023-11-16T00:00:00"/>
    <d v="2023-11-24T00:00:00"/>
    <x v="6"/>
    <s v="Zachód"/>
    <n v="24"/>
    <n v="230"/>
    <s v="Ramki na ścianę"/>
    <n v="5"/>
    <n v="7.4999999999999997E-2"/>
    <n v="5822.3"/>
    <n v="4599.6170000000002"/>
    <n v="29111.5"/>
    <n v="5654.9088750000001"/>
    <x v="1"/>
  </r>
  <r>
    <s v="SO - 0005943"/>
    <s v="Online"/>
    <s v="WARE-NBV1002"/>
    <d v="2023-11-14T00:00:00"/>
    <d v="2023-11-18T00:00:00"/>
    <d v="2023-11-20T00:00:00"/>
    <x v="27"/>
    <s v="Zachód"/>
    <n v="24"/>
    <n v="84"/>
    <s v="Poduszki meblowe"/>
    <n v="8"/>
    <n v="7.4999999999999997E-2"/>
    <n v="696.8"/>
    <n v="383.24"/>
    <n v="5574.4"/>
    <n v="2320.3439999999996"/>
    <x v="1"/>
  </r>
  <r>
    <s v="SO - 0005944"/>
    <s v="Sklep stacjonarny"/>
    <s v="WARE-UHY1004"/>
    <d v="2023-11-15T00:00:00"/>
    <d v="2023-11-23T00:00:00"/>
    <d v="2023-11-29T00:00:00"/>
    <x v="1"/>
    <s v="Zachód"/>
    <n v="3"/>
    <n v="218"/>
    <s v="Audio"/>
    <n v="7"/>
    <n v="0.05"/>
    <n v="3993.2"/>
    <n v="2076.4639999999999"/>
    <n v="27952.399999999998"/>
    <n v="12746.294399999997"/>
    <x v="1"/>
  </r>
  <r>
    <s v="SO - 0005945"/>
    <s v="Sklep stacjonarny"/>
    <s v="WARE-UHY1004"/>
    <d v="2023-11-15T00:00:00"/>
    <d v="2023-11-27T00:00:00"/>
    <d v="2023-12-04T00:00:00"/>
    <x v="14"/>
    <s v="Północny Wschód"/>
    <n v="40"/>
    <n v="244"/>
    <s v="Narzędzia barowe"/>
    <n v="8"/>
    <n v="0.3"/>
    <n v="5956.3"/>
    <n v="3216.402"/>
    <n v="47650.400000000001"/>
    <n v="15343.4288"/>
    <x v="0"/>
  </r>
  <r>
    <s v="SO - 0005946"/>
    <s v="Online"/>
    <s v="WARE-PUJ1005"/>
    <d v="2023-11-15T00:00:00"/>
    <d v="2023-12-07T00:00:00"/>
    <d v="2023-12-16T00:00:00"/>
    <x v="21"/>
    <s v="Południe"/>
    <n v="32"/>
    <n v="323"/>
    <s v="Ozdoby"/>
    <n v="2"/>
    <n v="0.2"/>
    <n v="2505.8000000000002"/>
    <n v="1904.4079999999999"/>
    <n v="5011.6000000000004"/>
    <n v="962.22720000000049"/>
    <x v="0"/>
  </r>
  <r>
    <s v="SO - 0005947"/>
    <s v="Online"/>
    <s v="WARE-XYS1001"/>
    <d v="2023-11-15T00:00:00"/>
    <d v="2023-11-23T00:00:00"/>
    <d v="2023-11-24T00:00:00"/>
    <x v="5"/>
    <s v="Północny Wschód"/>
    <n v="34"/>
    <n v="52"/>
    <s v="Naczynia kuchenne"/>
    <n v="4"/>
    <n v="0.1"/>
    <n v="3463.9"/>
    <n v="2909.6759999999999"/>
    <n v="13855.6"/>
    <n v="1995.2064000000007"/>
    <x v="0"/>
  </r>
  <r>
    <s v="SO - 0005948"/>
    <s v="Sklep stacjonarny"/>
    <s v="WARE-XYS1001"/>
    <d v="2023-11-15T00:00:00"/>
    <d v="2023-12-06T00:00:00"/>
    <d v="2023-12-13T00:00:00"/>
    <x v="25"/>
    <s v="Środkowy Zachód"/>
    <n v="34"/>
    <n v="29"/>
    <s v="Dekoracje zewnętrzne"/>
    <n v="2"/>
    <n v="7.4999999999999997E-2"/>
    <n v="5835.7"/>
    <n v="2917.85"/>
    <n v="11671.4"/>
    <n v="5398.0225"/>
    <x v="1"/>
  </r>
  <r>
    <s v="SO - 0005949"/>
    <s v="Sklep stacjonarny"/>
    <s v="WARE-PUJ1005"/>
    <d v="2023-11-15T00:00:00"/>
    <d v="2023-12-07T00:00:00"/>
    <d v="2023-12-16T00:00:00"/>
    <x v="6"/>
    <s v="Zachód"/>
    <n v="27"/>
    <n v="285"/>
    <s v="TV i wideo"/>
    <n v="8"/>
    <n v="0.05"/>
    <n v="2211"/>
    <n v="950.73"/>
    <n v="17688"/>
    <n v="9578.0519999999997"/>
    <x v="1"/>
  </r>
  <r>
    <s v="SO - 0005950"/>
    <s v="Online"/>
    <s v="WARE-XYS1001"/>
    <d v="2023-11-15T00:00:00"/>
    <d v="2023-11-28T00:00:00"/>
    <d v="2023-11-30T00:00:00"/>
    <x v="27"/>
    <s v="Zachód"/>
    <n v="44"/>
    <n v="35"/>
    <s v="Akcesoria"/>
    <n v="1"/>
    <n v="0.2"/>
    <n v="3691.7"/>
    <n v="2990.277"/>
    <n v="3691.7"/>
    <n v="561.13839999999982"/>
    <x v="0"/>
  </r>
  <r>
    <s v="SO - 0005951"/>
    <s v="Online"/>
    <s v="WARE-XYS1001"/>
    <d v="2023-11-16T00:00:00"/>
    <d v="2023-11-21T00:00:00"/>
    <d v="2023-11-30T00:00:00"/>
    <x v="12"/>
    <s v="Zachód"/>
    <n v="36"/>
    <n v="33"/>
    <s v="Wisiorki"/>
    <n v="6"/>
    <n v="7.4999999999999997E-2"/>
    <n v="3819"/>
    <n v="2902.44"/>
    <n v="22914"/>
    <n v="5086.9080000000004"/>
    <x v="1"/>
  </r>
  <r>
    <s v="SO - 0005952"/>
    <s v="Dystrybutor"/>
    <s v="WARE-UHY1004"/>
    <d v="2023-11-16T00:00:00"/>
    <d v="2023-12-11T00:00:00"/>
    <d v="2023-12-17T00:00:00"/>
    <x v="3"/>
    <s v="Środkowy Zachód"/>
    <n v="28"/>
    <n v="251"/>
    <s v="Poduszki"/>
    <n v="4"/>
    <n v="0.05"/>
    <n v="1889.4"/>
    <n v="1322.58"/>
    <n v="7557.6"/>
    <n v="2153.9160000000006"/>
    <x v="1"/>
  </r>
  <r>
    <s v="SO - 0005953"/>
    <s v="Sklep stacjonarny"/>
    <s v="WARE-PUJ1005"/>
    <d v="2023-11-16T00:00:00"/>
    <d v="2023-12-02T00:00:00"/>
    <d v="2023-12-07T00:00:00"/>
    <x v="19"/>
    <s v="Północny Wschód"/>
    <n v="11"/>
    <n v="317"/>
    <s v="Dywany"/>
    <n v="3"/>
    <n v="0.1"/>
    <n v="2211"/>
    <n v="1238.1600000000001"/>
    <n v="6633"/>
    <n v="2626.6679999999997"/>
    <x v="0"/>
  </r>
  <r>
    <s v="SO - 0005954"/>
    <s v="Dystrybutor"/>
    <s v="WARE-NMK1003"/>
    <d v="2023-11-16T00:00:00"/>
    <d v="2023-12-09T00:00:00"/>
    <d v="2023-12-13T00:00:00"/>
    <x v="3"/>
    <s v="Środkowy Zachód"/>
    <n v="6"/>
    <n v="143"/>
    <s v="Meble sypialniane"/>
    <n v="7"/>
    <n v="0.1"/>
    <n v="1259.5999999999999"/>
    <n v="831.33600000000001"/>
    <n v="8817.1999999999989"/>
    <n v="2698.0631999999991"/>
    <x v="0"/>
  </r>
  <r>
    <s v="SO - 0005955"/>
    <s v="Sklep stacjonarny"/>
    <s v="WARE-PUJ1005"/>
    <d v="2023-11-16T00:00:00"/>
    <d v="2023-12-01T00:00:00"/>
    <d v="2023-12-03T00:00:00"/>
    <x v="14"/>
    <s v="Północny Wschód"/>
    <n v="22"/>
    <n v="291"/>
    <s v="Świeczniki"/>
    <n v="5"/>
    <n v="0.05"/>
    <n v="268"/>
    <n v="147.4"/>
    <n v="1340"/>
    <n v="572.85"/>
    <x v="1"/>
  </r>
  <r>
    <s v="SO - 0005956"/>
    <s v="Online"/>
    <s v="WARE-XYS1001"/>
    <d v="2023-11-16T00:00:00"/>
    <d v="2023-11-26T00:00:00"/>
    <d v="2023-12-02T00:00:00"/>
    <x v="5"/>
    <s v="Północny Wschód"/>
    <n v="21"/>
    <n v="22"/>
    <s v="Kolekcje"/>
    <n v="6"/>
    <n v="0.3"/>
    <n v="3892.7"/>
    <n v="2452.4009999999998"/>
    <n v="23356.199999999997"/>
    <n v="6049.2557999999999"/>
    <x v="0"/>
  </r>
  <r>
    <s v="SO - 0005957"/>
    <s v="Hurtownik"/>
    <s v="WARE-NMK1003"/>
    <d v="2023-11-16T00:00:00"/>
    <d v="2023-11-21T00:00:00"/>
    <d v="2023-11-24T00:00:00"/>
    <x v="2"/>
    <s v="Północny Wschód"/>
    <n v="37"/>
    <n v="193"/>
    <s v="Koce"/>
    <n v="1"/>
    <n v="0.05"/>
    <n v="3986.5"/>
    <n v="2710.82"/>
    <n v="3986.5"/>
    <n v="1211.8959999999997"/>
    <x v="1"/>
  </r>
  <r>
    <s v="SO - 0005958"/>
    <s v="Online"/>
    <s v="WARE-NMK1003"/>
    <d v="2023-11-16T00:00:00"/>
    <d v="2023-11-25T00:00:00"/>
    <d v="2023-11-30T00:00:00"/>
    <x v="11"/>
    <s v="Środkowy Zachód"/>
    <n v="24"/>
    <n v="101"/>
    <s v="Toaletki"/>
    <n v="1"/>
    <n v="7.4999999999999997E-2"/>
    <n v="1681.7"/>
    <n v="1109.922"/>
    <n v="1681.7"/>
    <n v="528.89465000000007"/>
    <x v="1"/>
  </r>
  <r>
    <s v="SO - 0005959"/>
    <s v="Dystrybutor"/>
    <s v="WARE-PUJ1005"/>
    <d v="2023-11-16T00:00:00"/>
    <d v="2023-11-30T00:00:00"/>
    <d v="2023-12-08T00:00:00"/>
    <x v="3"/>
    <s v="Środkowy Zachód"/>
    <n v="49"/>
    <n v="288"/>
    <s v="TV i wideo"/>
    <n v="3"/>
    <n v="0.05"/>
    <n v="1112.2"/>
    <n v="567.22199999999998"/>
    <n v="3336.6000000000004"/>
    <n v="1553.1873000000001"/>
    <x v="1"/>
  </r>
  <r>
    <s v="SO - 0005960"/>
    <s v="Dystrybutor"/>
    <s v="WARE-NMK1003"/>
    <d v="2023-11-16T00:00:00"/>
    <d v="2023-12-14T00:00:00"/>
    <d v="2023-12-16T00:00:00"/>
    <x v="3"/>
    <s v="Środkowy Zachód"/>
    <n v="12"/>
    <n v="155"/>
    <s v="Półmiski"/>
    <n v="4"/>
    <n v="0.1"/>
    <n v="2539.3000000000002"/>
    <n v="1498.1869999999999"/>
    <n v="10157.200000000001"/>
    <n v="3748.006800000001"/>
    <x v="0"/>
  </r>
  <r>
    <s v="SO - 0005961"/>
    <s v="Online"/>
    <s v="WARE-UHY1004"/>
    <d v="2023-11-16T00:00:00"/>
    <d v="2023-11-22T00:00:00"/>
    <d v="2023-12-01T00:00:00"/>
    <x v="22"/>
    <s v="Środkowy Zachód"/>
    <n v="14"/>
    <n v="252"/>
    <s v="Lampy stołowe"/>
    <n v="3"/>
    <n v="0.2"/>
    <n v="1829.1"/>
    <n v="951.13199999999995"/>
    <n v="5487.2999999999993"/>
    <n v="2107.1232"/>
    <x v="0"/>
  </r>
  <r>
    <s v="SO - 0005962"/>
    <s v="Online"/>
    <s v="WARE-NMK1003"/>
    <d v="2023-11-17T00:00:00"/>
    <d v="2023-12-12T00:00:00"/>
    <d v="2023-12-17T00:00:00"/>
    <x v="27"/>
    <s v="Zachód"/>
    <n v="6"/>
    <n v="107"/>
    <s v="Meble ogrodowe"/>
    <n v="7"/>
    <n v="7.4999999999999997E-2"/>
    <n v="5594.5"/>
    <n v="4083.9850000000001"/>
    <n v="39161.5"/>
    <n v="9780.5846249999995"/>
    <x v="1"/>
  </r>
  <r>
    <s v="SO - 0005963"/>
    <s v="Online"/>
    <s v="WARE-NMK1003"/>
    <d v="2023-11-17T00:00:00"/>
    <d v="2023-12-08T00:00:00"/>
    <d v="2023-12-13T00:00:00"/>
    <x v="4"/>
    <s v="Południe"/>
    <n v="21"/>
    <n v="178"/>
    <s v="Okładziny ścienne"/>
    <n v="5"/>
    <n v="0.1"/>
    <n v="174.2"/>
    <n v="130.65"/>
    <n v="871"/>
    <n v="195.97499999999994"/>
    <x v="0"/>
  </r>
  <r>
    <s v="SO - 0005964"/>
    <s v="Sklep stacjonarny"/>
    <s v="WARE-NMK1003"/>
    <d v="2023-11-17T00:00:00"/>
    <d v="2023-12-09T00:00:00"/>
    <d v="2023-12-18T00:00:00"/>
    <x v="15"/>
    <s v="Północny Wschód"/>
    <n v="3"/>
    <n v="114"/>
    <s v="Naczynia serwisowe"/>
    <n v="2"/>
    <n v="0.05"/>
    <n v="5688.3"/>
    <n v="2673.5010000000002"/>
    <n v="11376.6"/>
    <n v="5728.1180999999997"/>
    <x v="1"/>
  </r>
  <r>
    <s v="SO - 0005965"/>
    <s v="Dystrybutor"/>
    <s v="WARE-NMK1003"/>
    <d v="2023-11-17T00:00:00"/>
    <d v="2023-11-24T00:00:00"/>
    <d v="2023-11-30T00:00:00"/>
    <x v="13"/>
    <s v="Środkowy Zachód"/>
    <n v="37"/>
    <n v="107"/>
    <s v="Ramki na ścianę"/>
    <n v="8"/>
    <n v="0.05"/>
    <n v="1748.7"/>
    <n v="944.298"/>
    <n v="13989.6"/>
    <n v="6113.4552000000003"/>
    <x v="1"/>
  </r>
  <r>
    <s v="SO - 0005966"/>
    <s v="Hurtownik"/>
    <s v="WARE-MKL1006"/>
    <d v="2023-11-17T00:00:00"/>
    <d v="2023-11-21T00:00:00"/>
    <d v="2023-12-01T00:00:00"/>
    <x v="20"/>
    <s v="Zachód"/>
    <n v="12"/>
    <n v="335"/>
    <s v="Ozdoby"/>
    <n v="5"/>
    <n v="0.2"/>
    <n v="1795.6"/>
    <n v="772.10799999999995"/>
    <n v="8978"/>
    <n v="4093.9680000000003"/>
    <x v="0"/>
  </r>
  <r>
    <s v="SO - 0005967"/>
    <s v="Online"/>
    <s v="WARE-NMK1003"/>
    <d v="2023-11-17T00:00:00"/>
    <d v="2023-11-21T00:00:00"/>
    <d v="2023-11-29T00:00:00"/>
    <x v="11"/>
    <s v="Środkowy Zachód"/>
    <n v="37"/>
    <n v="199"/>
    <s v="Telefony"/>
    <n v="2"/>
    <n v="0.05"/>
    <n v="1051.9000000000001"/>
    <n v="694.25400000000002"/>
    <n v="2103.8000000000002"/>
    <n v="679.52740000000006"/>
    <x v="1"/>
  </r>
  <r>
    <s v="SO - 0005968"/>
    <s v="Sklep stacjonarny"/>
    <s v="WARE-UHY1004"/>
    <d v="2023-11-17T00:00:00"/>
    <d v="2023-12-06T00:00:00"/>
    <d v="2023-12-11T00:00:00"/>
    <x v="15"/>
    <s v="Północny Wschód"/>
    <n v="10"/>
    <n v="221"/>
    <s v="Akcesoria"/>
    <n v="1"/>
    <n v="0.4"/>
    <n v="194.3"/>
    <n v="106.86499999999999"/>
    <n v="194.3"/>
    <n v="52.461000000000006"/>
    <x v="0"/>
  </r>
  <r>
    <s v="SO - 0005969"/>
    <s v="Dystrybutor"/>
    <s v="WARE-NMK1003"/>
    <d v="2023-11-17T00:00:00"/>
    <d v="2023-11-27T00:00:00"/>
    <d v="2023-11-29T00:00:00"/>
    <x v="3"/>
    <s v="Środkowy Zachód"/>
    <n v="11"/>
    <n v="98"/>
    <s v="Meble sypialniane"/>
    <n v="1"/>
    <n v="7.4999999999999997E-2"/>
    <n v="1721.9"/>
    <n v="843.73099999999999"/>
    <n v="1721.9"/>
    <n v="812.30632500000013"/>
    <x v="1"/>
  </r>
  <r>
    <s v="SO - 0005970"/>
    <s v="Online"/>
    <s v="WARE-UHY1004"/>
    <d v="2023-11-18T00:00:00"/>
    <d v="2023-11-29T00:00:00"/>
    <d v="2023-12-07T00:00:00"/>
    <x v="17"/>
    <s v="Zachód"/>
    <n v="17"/>
    <n v="251"/>
    <s v="Telefony"/>
    <n v="8"/>
    <n v="0.1"/>
    <n v="944.7"/>
    <n v="472.35"/>
    <n v="7557.6"/>
    <n v="3400.92"/>
    <x v="0"/>
  </r>
  <r>
    <s v="SO - 0005971"/>
    <s v="Hurtownik"/>
    <s v="WARE-NMK1003"/>
    <d v="2023-11-18T00:00:00"/>
    <d v="2023-12-08T00:00:00"/>
    <d v="2023-12-14T00:00:00"/>
    <x v="2"/>
    <s v="Północny Wschód"/>
    <n v="4"/>
    <n v="147"/>
    <s v="Półmiski"/>
    <n v="4"/>
    <n v="0.1"/>
    <n v="1112.2"/>
    <n v="800.78399999999999"/>
    <n v="4448.8"/>
    <n v="1121.0976000000003"/>
    <x v="0"/>
  </r>
  <r>
    <s v="SO - 0005972"/>
    <s v="Online"/>
    <s v="WARE-PUJ1005"/>
    <d v="2023-11-18T00:00:00"/>
    <d v="2023-12-05T00:00:00"/>
    <d v="2023-12-09T00:00:00"/>
    <x v="4"/>
    <s v="Południe"/>
    <n v="31"/>
    <n v="288"/>
    <s v="Kwiaty"/>
    <n v="1"/>
    <n v="0.2"/>
    <n v="3035.1"/>
    <n v="1699.6559999999999"/>
    <n v="3035.1"/>
    <n v="1068.3552"/>
    <x v="0"/>
  </r>
  <r>
    <s v="SO - 0005973"/>
    <s v="Sklep stacjonarny"/>
    <s v="WARE-PUJ1005"/>
    <d v="2023-11-18T00:00:00"/>
    <d v="2023-11-21T00:00:00"/>
    <d v="2023-12-01T00:00:00"/>
    <x v="1"/>
    <s v="Zachód"/>
    <n v="46"/>
    <n v="262"/>
    <s v="Wisiorki"/>
    <n v="4"/>
    <n v="7.4999999999999997E-2"/>
    <n v="3229.4"/>
    <n v="1453.23"/>
    <n v="12917.6"/>
    <n v="6571.8290000000006"/>
    <x v="1"/>
  </r>
  <r>
    <s v="SO - 0005974"/>
    <s v="Dystrybutor"/>
    <s v="WARE-UHY1004"/>
    <d v="2023-11-18T00:00:00"/>
    <d v="2023-12-13T00:00:00"/>
    <d v="2023-12-20T00:00:00"/>
    <x v="23"/>
    <s v="Środkowy Zachód"/>
    <n v="34"/>
    <n v="220"/>
    <s v="Meble sypialniane"/>
    <n v="5"/>
    <n v="0.15"/>
    <n v="3865.9"/>
    <n v="3092.72"/>
    <n v="19329.5"/>
    <n v="3286.0150000000012"/>
    <x v="0"/>
  </r>
  <r>
    <s v="SO - 0005975"/>
    <s v="Online"/>
    <s v="WARE-XYS1001"/>
    <d v="2023-11-18T00:00:00"/>
    <d v="2023-12-11T00:00:00"/>
    <d v="2023-12-17T00:00:00"/>
    <x v="5"/>
    <s v="Północny Wschód"/>
    <n v="5"/>
    <n v="45"/>
    <s v="Ramki na zdjęcia"/>
    <n v="8"/>
    <n v="7.4999999999999997E-2"/>
    <n v="931.3"/>
    <n v="754.35299999999995"/>
    <n v="7450.4"/>
    <n v="1309.4078000000002"/>
    <x v="1"/>
  </r>
  <r>
    <s v="SO - 0005976"/>
    <s v="Dystrybutor"/>
    <s v="WARE-NMK1003"/>
    <d v="2023-11-18T00:00:00"/>
    <d v="2023-11-24T00:00:00"/>
    <d v="2023-11-30T00:00:00"/>
    <x v="13"/>
    <s v="Środkowy Zachód"/>
    <n v="29"/>
    <n v="171"/>
    <s v="Pufy"/>
    <n v="1"/>
    <n v="0.1"/>
    <n v="1212.7"/>
    <n v="812.50900000000001"/>
    <n v="1212.7"/>
    <n v="360.17190000000005"/>
    <x v="0"/>
  </r>
  <r>
    <s v="SO - 0005977"/>
    <s v="Sklep stacjonarny"/>
    <s v="WARE-NMK1003"/>
    <d v="2023-11-18T00:00:00"/>
    <d v="2023-12-16T00:00:00"/>
    <d v="2023-12-20T00:00:00"/>
    <x v="1"/>
    <s v="Zachód"/>
    <n v="6"/>
    <n v="138"/>
    <s v="Zegary"/>
    <n v="2"/>
    <n v="0.15"/>
    <n v="5695"/>
    <n v="2676.65"/>
    <n v="11390"/>
    <n v="5131.1949999999997"/>
    <x v="0"/>
  </r>
  <r>
    <s v="SO - 0005978"/>
    <s v="Sklep stacjonarny"/>
    <s v="WARE-PUJ1005"/>
    <d v="2023-11-18T00:00:00"/>
    <d v="2023-12-10T00:00:00"/>
    <d v="2023-12-18T00:00:00"/>
    <x v="0"/>
    <s v="Środkowy Zachód"/>
    <n v="7"/>
    <n v="277"/>
    <s v="Naczynia serwisowe"/>
    <n v="2"/>
    <n v="0.1"/>
    <n v="3926.2"/>
    <n v="2748.34"/>
    <n v="7852.4"/>
    <n v="2120.1479999999997"/>
    <x v="0"/>
  </r>
  <r>
    <s v="SO - 0005979"/>
    <s v="Sklep stacjonarny"/>
    <s v="WARE-NMK1003"/>
    <d v="2023-11-19T00:00:00"/>
    <d v="2023-11-29T00:00:00"/>
    <d v="2023-11-30T00:00:00"/>
    <x v="1"/>
    <s v="Zachód"/>
    <n v="40"/>
    <n v="178"/>
    <s v="Szafy"/>
    <n v="2"/>
    <n v="0.05"/>
    <n v="1172.5"/>
    <n v="492.45"/>
    <n v="2345"/>
    <n v="1292.0949999999998"/>
    <x v="1"/>
  </r>
  <r>
    <s v="SO - 0005980"/>
    <s v="Dystrybutor"/>
    <s v="WARE-XYS1001"/>
    <d v="2023-11-19T00:00:00"/>
    <d v="2023-11-23T00:00:00"/>
    <d v="2023-11-29T00:00:00"/>
    <x v="13"/>
    <s v="Środkowy Zachód"/>
    <n v="24"/>
    <n v="52"/>
    <s v="Baseball"/>
    <n v="4"/>
    <n v="0.1"/>
    <n v="998.3"/>
    <n v="808.62300000000005"/>
    <n v="3993.2"/>
    <n v="682.83719999999971"/>
    <x v="0"/>
  </r>
  <r>
    <s v="SO - 0005981"/>
    <s v="Dystrybutor"/>
    <s v="WARE-NMK1003"/>
    <d v="2023-11-19T00:00:00"/>
    <d v="2023-11-22T00:00:00"/>
    <d v="2023-12-01T00:00:00"/>
    <x v="3"/>
    <s v="Środkowy Zachód"/>
    <n v="30"/>
    <n v="119"/>
    <s v="Toaletki"/>
    <n v="3"/>
    <n v="0.1"/>
    <n v="2311.5"/>
    <n v="1086.405"/>
    <n v="6934.5"/>
    <n v="3307.7565"/>
    <x v="0"/>
  </r>
  <r>
    <s v="SO - 0005982"/>
    <s v="Sklep stacjonarny"/>
    <s v="WARE-NMK1003"/>
    <d v="2023-11-19T00:00:00"/>
    <d v="2023-11-28T00:00:00"/>
    <d v="2023-12-02T00:00:00"/>
    <x v="16"/>
    <s v="Zachód"/>
    <n v="9"/>
    <n v="88"/>
    <s v="Świąteczne"/>
    <n v="5"/>
    <n v="0.3"/>
    <n v="5554.3"/>
    <n v="2777.15"/>
    <n v="27771.5"/>
    <n v="9720.0249999999996"/>
    <x v="0"/>
  </r>
  <r>
    <s v="SO - 0005983"/>
    <s v="Dystrybutor"/>
    <s v="WARE-NMK1003"/>
    <d v="2023-11-19T00:00:00"/>
    <d v="2023-12-05T00:00:00"/>
    <d v="2023-12-07T00:00:00"/>
    <x v="23"/>
    <s v="Środkowy Zachód"/>
    <n v="18"/>
    <n v="106"/>
    <s v="Naczynia do pieczenia"/>
    <n v="7"/>
    <n v="7.4999999999999997E-2"/>
    <n v="167.5"/>
    <n v="70.349999999999994"/>
    <n v="1172.5"/>
    <n v="629.0462500000001"/>
    <x v="1"/>
  </r>
  <r>
    <s v="SO - 0005984"/>
    <s v="Dystrybutor"/>
    <s v="WARE-NBV1002"/>
    <d v="2023-11-19T00:00:00"/>
    <d v="2023-12-06T00:00:00"/>
    <d v="2023-12-11T00:00:00"/>
    <x v="3"/>
    <s v="Środkowy Zachód"/>
    <n v="5"/>
    <n v="77"/>
    <s v="Meble do jadalni"/>
    <n v="7"/>
    <n v="0.15"/>
    <n v="2505.8000000000002"/>
    <n v="1303.0160000000001"/>
    <n v="17540.600000000002"/>
    <n v="7156.564800000001"/>
    <x v="0"/>
  </r>
  <r>
    <s v="SO - 0005985"/>
    <s v="Sklep stacjonarny"/>
    <s v="WARE-MKL1006"/>
    <d v="2023-11-19T00:00:00"/>
    <d v="2023-11-30T00:00:00"/>
    <d v="2023-12-04T00:00:00"/>
    <x v="0"/>
    <s v="Środkowy Zachód"/>
    <n v="12"/>
    <n v="341"/>
    <s v="Naczynia kuchenne"/>
    <n v="1"/>
    <n v="0.1"/>
    <n v="1139"/>
    <n v="683.4"/>
    <n v="1139"/>
    <n v="410.04"/>
    <x v="0"/>
  </r>
  <r>
    <s v="SO - 0005986"/>
    <s v="Sklep stacjonarny"/>
    <s v="WARE-NMK1003"/>
    <d v="2023-11-19T00:00:00"/>
    <d v="2023-12-06T00:00:00"/>
    <d v="2023-12-12T00:00:00"/>
    <x v="1"/>
    <s v="Zachód"/>
    <n v="6"/>
    <n v="98"/>
    <s v="Poduszki"/>
    <n v="4"/>
    <n v="0.05"/>
    <n v="3939.6"/>
    <n v="2560.7399999999998"/>
    <n v="15758.4"/>
    <n v="5239.6680000000006"/>
    <x v="1"/>
  </r>
  <r>
    <s v="SO - 0005987"/>
    <s v="Sklep stacjonarny"/>
    <s v="WARE-MKL1006"/>
    <d v="2023-11-19T00:00:00"/>
    <d v="2023-12-01T00:00:00"/>
    <d v="2023-12-11T00:00:00"/>
    <x v="14"/>
    <s v="Północny Wschód"/>
    <n v="18"/>
    <n v="349"/>
    <s v="Rzeźby"/>
    <n v="1"/>
    <n v="0.2"/>
    <n v="1969.8"/>
    <n v="1398.558"/>
    <n v="1969.8"/>
    <n v="456.99360000000001"/>
    <x v="0"/>
  </r>
  <r>
    <s v="SO - 0005988"/>
    <s v="Sklep stacjonarny"/>
    <s v="WARE-NBV1002"/>
    <d v="2023-11-19T00:00:00"/>
    <d v="2023-12-07T00:00:00"/>
    <d v="2023-12-11T00:00:00"/>
    <x v="6"/>
    <s v="Zachód"/>
    <n v="44"/>
    <n v="87"/>
    <s v="Zastawa stołowa"/>
    <n v="8"/>
    <n v="0.05"/>
    <n v="1005"/>
    <n v="743.7"/>
    <n v="8040"/>
    <n v="1985.8799999999997"/>
    <x v="1"/>
  </r>
  <r>
    <s v="SO - 0005989"/>
    <s v="Sklep stacjonarny"/>
    <s v="WARE-XYS1001"/>
    <d v="2023-11-19T00:00:00"/>
    <d v="2023-11-27T00:00:00"/>
    <d v="2023-12-01T00:00:00"/>
    <x v="14"/>
    <s v="Północny Wschód"/>
    <n v="35"/>
    <n v="16"/>
    <s v="Półmiski"/>
    <n v="5"/>
    <n v="0.15"/>
    <n v="864.3"/>
    <n v="380.29199999999997"/>
    <n v="4321.5"/>
    <n v="2057.0340000000001"/>
    <x v="0"/>
  </r>
  <r>
    <s v="SO - 0005990"/>
    <s v="Online"/>
    <s v="WARE-UHY1004"/>
    <d v="2023-11-19T00:00:00"/>
    <d v="2023-11-21T00:00:00"/>
    <d v="2023-11-24T00:00:00"/>
    <x v="11"/>
    <s v="Środkowy Zachód"/>
    <n v="31"/>
    <n v="210"/>
    <s v="Telefony"/>
    <n v="4"/>
    <n v="0.15"/>
    <n v="227.8"/>
    <n v="150.34800000000001"/>
    <n v="911.2"/>
    <n v="263.33679999999998"/>
    <x v="0"/>
  </r>
  <r>
    <s v="SO - 0005991"/>
    <s v="Sklep stacjonarny"/>
    <s v="WARE-NMK1003"/>
    <d v="2023-11-19T00:00:00"/>
    <d v="2023-12-07T00:00:00"/>
    <d v="2023-12-10T00:00:00"/>
    <x v="15"/>
    <s v="Północny Wschód"/>
    <n v="18"/>
    <n v="120"/>
    <s v="Kwiaty"/>
    <n v="6"/>
    <n v="0.05"/>
    <n v="1072"/>
    <n v="428.8"/>
    <n v="6432"/>
    <n v="3666.2400000000002"/>
    <x v="1"/>
  </r>
  <r>
    <s v="SO - 0005992"/>
    <s v="Hurtownik"/>
    <s v="WARE-NMK1003"/>
    <d v="2023-11-20T00:00:00"/>
    <d v="2023-12-03T00:00:00"/>
    <d v="2023-12-11T00:00:00"/>
    <x v="8"/>
    <s v="Południe"/>
    <n v="30"/>
    <n v="176"/>
    <s v="Świeczniki"/>
    <n v="6"/>
    <n v="0.05"/>
    <n v="743.7"/>
    <n v="557.77499999999998"/>
    <n v="4462.2000000000007"/>
    <n v="1059.7725000000003"/>
    <x v="1"/>
  </r>
  <r>
    <s v="SO - 0005993"/>
    <s v="Dystrybutor"/>
    <s v="WARE-NMK1003"/>
    <d v="2023-11-20T00:00:00"/>
    <d v="2023-11-26T00:00:00"/>
    <d v="2023-12-02T00:00:00"/>
    <x v="7"/>
    <s v="Południe"/>
    <n v="34"/>
    <n v="174"/>
    <s v="Telefony"/>
    <n v="5"/>
    <n v="0.1"/>
    <n v="1896.1"/>
    <n v="948.05"/>
    <n v="9480.5"/>
    <n v="4266.2250000000004"/>
    <x v="0"/>
  </r>
  <r>
    <s v="SO - 0005994"/>
    <s v="Sklep stacjonarny"/>
    <s v="WARE-XYS1001"/>
    <d v="2023-11-20T00:00:00"/>
    <d v="2023-11-22T00:00:00"/>
    <d v="2023-11-23T00:00:00"/>
    <x v="25"/>
    <s v="Środkowy Zachód"/>
    <n v="26"/>
    <n v="21"/>
    <s v="Ozdoby"/>
    <n v="7"/>
    <n v="0.2"/>
    <n v="1862.6"/>
    <n v="1564.5840000000001"/>
    <n v="13038.199999999999"/>
    <n v="1668.8895999999995"/>
    <x v="0"/>
  </r>
  <r>
    <s v="SO - 0005995"/>
    <s v="Hurtownik"/>
    <s v="WARE-PUJ1005"/>
    <d v="2023-11-20T00:00:00"/>
    <d v="2023-12-11T00:00:00"/>
    <d v="2023-12-15T00:00:00"/>
    <x v="8"/>
    <s v="Południe"/>
    <n v="21"/>
    <n v="287"/>
    <s v="Toaletki"/>
    <n v="7"/>
    <n v="0.1"/>
    <n v="3872.6"/>
    <n v="3059.3539999999998"/>
    <n v="27108.2"/>
    <n v="5123.4498000000003"/>
    <x v="0"/>
  </r>
  <r>
    <s v="SO - 0005996"/>
    <s v="Online"/>
    <s v="WARE-UHY1004"/>
    <d v="2023-11-20T00:00:00"/>
    <d v="2023-12-08T00:00:00"/>
    <d v="2023-12-15T00:00:00"/>
    <x v="11"/>
    <s v="Środkowy Zachód"/>
    <n v="16"/>
    <n v="233"/>
    <s v="Szkło stołowe"/>
    <n v="2"/>
    <n v="7.4999999999999997E-2"/>
    <n v="2479"/>
    <n v="1512.19"/>
    <n v="4958"/>
    <n v="1788.5985000000001"/>
    <x v="1"/>
  </r>
  <r>
    <s v="SO - 0005997"/>
    <s v="Dystrybutor"/>
    <s v="WARE-UHY1004"/>
    <d v="2023-11-20T00:00:00"/>
    <d v="2023-11-30T00:00:00"/>
    <d v="2023-12-04T00:00:00"/>
    <x v="7"/>
    <s v="Południe"/>
    <n v="5"/>
    <n v="249"/>
    <s v="Baseball"/>
    <n v="5"/>
    <n v="7.4999999999999997E-2"/>
    <n v="1715.2"/>
    <n v="1200.6400000000001"/>
    <n v="8576"/>
    <n v="2379.8399999999997"/>
    <x v="1"/>
  </r>
  <r>
    <s v="SO - 0005998"/>
    <s v="Sklep stacjonarny"/>
    <s v="WARE-UHY1004"/>
    <d v="2023-11-20T00:00:00"/>
    <d v="2023-12-03T00:00:00"/>
    <d v="2023-12-13T00:00:00"/>
    <x v="6"/>
    <s v="Zachód"/>
    <n v="41"/>
    <n v="245"/>
    <s v="Szafy"/>
    <n v="4"/>
    <n v="0.05"/>
    <n v="3845.8"/>
    <n v="1884.442"/>
    <n v="15383.2"/>
    <n v="7453.1604000000007"/>
    <x v="1"/>
  </r>
  <r>
    <s v="SO - 0005999"/>
    <s v="Online"/>
    <s v="WARE-NMK1003"/>
    <d v="2023-11-20T00:00:00"/>
    <d v="2023-12-07T00:00:00"/>
    <d v="2023-12-13T00:00:00"/>
    <x v="5"/>
    <s v="Północny Wschód"/>
    <n v="9"/>
    <n v="196"/>
    <s v="Dywany"/>
    <n v="8"/>
    <n v="0.05"/>
    <n v="3202.6"/>
    <n v="2049.6640000000002"/>
    <n v="25620.799999999999"/>
    <n v="8762.3135999999977"/>
    <x v="1"/>
  </r>
  <r>
    <s v="SO - 0006000"/>
    <s v="Dystrybutor"/>
    <s v="WARE-PUJ1005"/>
    <d v="2023-11-20T00:00:00"/>
    <d v="2023-12-08T00:00:00"/>
    <d v="2023-12-11T00:00:00"/>
    <x v="3"/>
    <s v="Środkowy Zachód"/>
    <n v="22"/>
    <n v="322"/>
    <s v="Okładziny ścienne"/>
    <n v="1"/>
    <n v="0.1"/>
    <n v="730.3"/>
    <n v="438.18"/>
    <n v="730.3"/>
    <n v="262.90799999999996"/>
    <x v="0"/>
  </r>
  <r>
    <s v="SO - 0006001"/>
    <s v="Sklep stacjonarny"/>
    <s v="WARE-UHY1004"/>
    <d v="2023-11-20T00:00:00"/>
    <d v="2023-11-24T00:00:00"/>
    <d v="2023-12-04T00:00:00"/>
    <x v="18"/>
    <s v="Północny Wschód"/>
    <n v="38"/>
    <n v="261"/>
    <s v="Przechowywanie wina"/>
    <n v="4"/>
    <n v="0.4"/>
    <n v="1889.4"/>
    <n v="1549.308"/>
    <n v="7557.6"/>
    <n v="816.22080000000017"/>
    <x v="0"/>
  </r>
  <r>
    <s v="SO - 0006002"/>
    <s v="Sklep stacjonarny"/>
    <s v="WARE-NMK1003"/>
    <d v="2023-11-21T00:00:00"/>
    <d v="2023-12-16T00:00:00"/>
    <d v="2023-12-18T00:00:00"/>
    <x v="25"/>
    <s v="Środkowy Zachód"/>
    <n v="44"/>
    <n v="201"/>
    <s v="Wisiorki"/>
    <n v="4"/>
    <n v="0.05"/>
    <n v="3979.8"/>
    <n v="3343.0320000000002"/>
    <n v="15919.2"/>
    <n v="2419.7184000000002"/>
    <x v="1"/>
  </r>
  <r>
    <s v="SO - 0006003"/>
    <s v="Sklep stacjonarny"/>
    <s v="WARE-NBV1002"/>
    <d v="2023-11-21T00:00:00"/>
    <d v="2023-12-13T00:00:00"/>
    <d v="2023-12-15T00:00:00"/>
    <x v="14"/>
    <s v="Północny Wschód"/>
    <n v="50"/>
    <n v="80"/>
    <s v="Meble sypialniane"/>
    <n v="1"/>
    <n v="0.1"/>
    <n v="1949.7"/>
    <n v="1559.76"/>
    <n v="1949.7"/>
    <n v="350.94600000000008"/>
    <x v="0"/>
  </r>
  <r>
    <s v="SO - 0006004"/>
    <s v="Online"/>
    <s v="WARE-XYS1001"/>
    <d v="2023-11-21T00:00:00"/>
    <d v="2023-11-30T00:00:00"/>
    <d v="2023-12-02T00:00:00"/>
    <x v="4"/>
    <s v="Południe"/>
    <n v="9"/>
    <n v="38"/>
    <s v="Narzędzia barowe"/>
    <n v="2"/>
    <n v="0.15"/>
    <n v="2244.5"/>
    <n v="1683.375"/>
    <n v="4489"/>
    <n v="953.91250000000002"/>
    <x v="0"/>
  </r>
  <r>
    <s v="SO - 0006005"/>
    <s v="Sklep stacjonarny"/>
    <s v="WARE-NMK1003"/>
    <d v="2023-11-21T00:00:00"/>
    <d v="2023-12-01T00:00:00"/>
    <d v="2023-12-09T00:00:00"/>
    <x v="6"/>
    <s v="Zachód"/>
    <n v="9"/>
    <n v="160"/>
    <s v="Koce"/>
    <n v="8"/>
    <n v="0.1"/>
    <n v="2512.5"/>
    <n v="1231.125"/>
    <n v="20100"/>
    <n v="9225.9"/>
    <x v="0"/>
  </r>
  <r>
    <s v="SO - 0006006"/>
    <s v="Sklep stacjonarny"/>
    <s v="WARE-NMK1003"/>
    <d v="2023-11-21T00:00:00"/>
    <d v="2023-11-30T00:00:00"/>
    <d v="2023-12-01T00:00:00"/>
    <x v="22"/>
    <s v="Środkowy Zachód"/>
    <n v="2"/>
    <n v="154"/>
    <s v="Toaletki"/>
    <n v="8"/>
    <n v="0.4"/>
    <n v="984.9"/>
    <n v="679.58100000000002"/>
    <n v="7879.2"/>
    <n v="1465.5311999999997"/>
    <x v="0"/>
  </r>
  <r>
    <s v="SO - 0006007"/>
    <s v="Sklep stacjonarny"/>
    <s v="WARE-PUJ1005"/>
    <d v="2023-11-21T00:00:00"/>
    <d v="2023-11-27T00:00:00"/>
    <d v="2023-12-07T00:00:00"/>
    <x v="0"/>
    <s v="Środkowy Zachód"/>
    <n v="24"/>
    <n v="266"/>
    <s v="Świece"/>
    <n v="1"/>
    <n v="0.15"/>
    <n v="1118.9000000000001"/>
    <n v="704.90700000000004"/>
    <n v="1118.9000000000001"/>
    <n v="351.89405000000005"/>
    <x v="0"/>
  </r>
  <r>
    <s v="SO - 0006008"/>
    <s v="Online"/>
    <s v="WARE-NMK1003"/>
    <d v="2023-11-21T00:00:00"/>
    <d v="2023-11-25T00:00:00"/>
    <d v="2023-11-30T00:00:00"/>
    <x v="5"/>
    <s v="Północny Wschód"/>
    <n v="5"/>
    <n v="170"/>
    <s v="Wisiorki"/>
    <n v="3"/>
    <n v="0.1"/>
    <n v="5835.7"/>
    <n v="2509.3510000000001"/>
    <n v="17507.099999999999"/>
    <n v="8981.1422999999995"/>
    <x v="0"/>
  </r>
  <r>
    <s v="SO - 0006009"/>
    <s v="Online"/>
    <s v="WARE-MKL1006"/>
    <d v="2023-11-21T00:00:00"/>
    <d v="2023-11-24T00:00:00"/>
    <d v="2023-12-02T00:00:00"/>
    <x v="17"/>
    <s v="Zachód"/>
    <n v="31"/>
    <n v="356"/>
    <s v="Poduszki"/>
    <n v="8"/>
    <n v="0.05"/>
    <n v="2860.9"/>
    <n v="2288.7199999999998"/>
    <n v="22887.200000000001"/>
    <n v="4348.568000000002"/>
    <x v="1"/>
  </r>
  <r>
    <s v="SO - 0006010"/>
    <s v="Online"/>
    <s v="WARE-NBV1002"/>
    <d v="2023-11-21T00:00:00"/>
    <d v="2023-12-17T00:00:00"/>
    <d v="2023-12-18T00:00:00"/>
    <x v="21"/>
    <s v="Południe"/>
    <n v="17"/>
    <n v="85"/>
    <s v="Meble sypialniane"/>
    <n v="4"/>
    <n v="0.05"/>
    <n v="6304.7"/>
    <n v="3026.2559999999999"/>
    <n v="25218.799999999999"/>
    <n v="12458.0872"/>
    <x v="1"/>
  </r>
  <r>
    <s v="SO - 0006011"/>
    <s v="Dystrybutor"/>
    <s v="WARE-NMK1003"/>
    <d v="2023-11-22T00:00:00"/>
    <d v="2023-12-16T00:00:00"/>
    <d v="2023-12-21T00:00:00"/>
    <x v="23"/>
    <s v="Środkowy Zachód"/>
    <n v="3"/>
    <n v="100"/>
    <s v="TV i wideo"/>
    <n v="2"/>
    <n v="0.15"/>
    <n v="3262.9"/>
    <n v="1925.1110000000001"/>
    <n v="6525.8"/>
    <n v="2274.2413000000001"/>
    <x v="0"/>
  </r>
  <r>
    <s v="SO - 0006012"/>
    <s v="Sklep stacjonarny"/>
    <s v="WARE-XYS1001"/>
    <d v="2023-11-22T00:00:00"/>
    <d v="2023-11-30T00:00:00"/>
    <d v="2023-12-04T00:00:00"/>
    <x v="16"/>
    <s v="Zachód"/>
    <n v="7"/>
    <n v="41"/>
    <s v="Baseball"/>
    <n v="8"/>
    <n v="0.05"/>
    <n v="227.8"/>
    <n v="95.676000000000002"/>
    <n v="1822.4"/>
    <n v="1004.1424000000002"/>
    <x v="1"/>
  </r>
  <r>
    <s v="SO - 0006013"/>
    <s v="Online"/>
    <s v="WARE-NMK1003"/>
    <d v="2023-11-22T00:00:00"/>
    <d v="2023-12-11T00:00:00"/>
    <d v="2023-12-15T00:00:00"/>
    <x v="27"/>
    <s v="Zachód"/>
    <n v="20"/>
    <n v="148"/>
    <s v="Audio"/>
    <n v="1"/>
    <n v="0.2"/>
    <n v="3839.1"/>
    <n v="1727.595"/>
    <n v="3839.1"/>
    <n v="1689.2040000000002"/>
    <x v="0"/>
  </r>
  <r>
    <s v="SO - 0006014"/>
    <s v="Sklep stacjonarny"/>
    <s v="WARE-XYS1001"/>
    <d v="2023-11-22T00:00:00"/>
    <d v="2023-11-26T00:00:00"/>
    <d v="2023-11-30T00:00:00"/>
    <x v="1"/>
    <s v="Zachód"/>
    <n v="26"/>
    <n v="18"/>
    <s v="Przechowywanie wina"/>
    <n v="5"/>
    <n v="0.05"/>
    <n v="180.9"/>
    <n v="86.831999999999994"/>
    <n v="904.5"/>
    <n v="446.82300000000004"/>
    <x v="1"/>
  </r>
  <r>
    <s v="SO - 0006015"/>
    <s v="Sklep stacjonarny"/>
    <s v="WARE-PUJ1005"/>
    <d v="2023-11-22T00:00:00"/>
    <d v="2023-12-17T00:00:00"/>
    <d v="2023-12-26T00:00:00"/>
    <x v="6"/>
    <s v="Zachód"/>
    <n v="4"/>
    <n v="270"/>
    <s v="Zegary"/>
    <n v="5"/>
    <n v="0.3"/>
    <n v="221.1"/>
    <n v="148.137"/>
    <n v="1105.5"/>
    <n v="255.37049999999994"/>
    <x v="0"/>
  </r>
  <r>
    <s v="SO - 0006016"/>
    <s v="Online"/>
    <s v="WARE-NMK1003"/>
    <d v="2023-11-22T00:00:00"/>
    <d v="2023-12-06T00:00:00"/>
    <d v="2023-12-08T00:00:00"/>
    <x v="5"/>
    <s v="Północny Wschód"/>
    <n v="31"/>
    <n v="88"/>
    <s v="Poduszki meblowe"/>
    <n v="6"/>
    <n v="7.4999999999999997E-2"/>
    <n v="884.4"/>
    <n v="442.2"/>
    <n v="5306.4"/>
    <n v="2454.21"/>
    <x v="1"/>
  </r>
  <r>
    <s v="SO - 0006017"/>
    <s v="Sklep stacjonarny"/>
    <s v="WARE-PUJ1005"/>
    <d v="2023-11-22T00:00:00"/>
    <d v="2023-12-18T00:00:00"/>
    <d v="2023-12-26T00:00:00"/>
    <x v="16"/>
    <s v="Zachód"/>
    <n v="30"/>
    <n v="267"/>
    <s v="Lampy stołowe"/>
    <n v="1"/>
    <n v="0.3"/>
    <n v="1775.5"/>
    <n v="1296.115"/>
    <n v="1775.5"/>
    <n v="335.56949999999995"/>
    <x v="0"/>
  </r>
  <r>
    <s v="SO - 0006018"/>
    <s v="Sklep stacjonarny"/>
    <s v="WARE-NBV1002"/>
    <d v="2023-11-22T00:00:00"/>
    <d v="2023-12-14T00:00:00"/>
    <d v="2023-12-19T00:00:00"/>
    <x v="25"/>
    <s v="Środkowy Zachód"/>
    <n v="16"/>
    <n v="69"/>
    <s v="Meble sypialniane"/>
    <n v="2"/>
    <n v="0.05"/>
    <n v="1065.3"/>
    <n v="521.99699999999996"/>
    <n v="2130.6"/>
    <n v="1032.2756999999999"/>
    <x v="1"/>
  </r>
  <r>
    <s v="SO - 0006019"/>
    <s v="Hurtownik"/>
    <s v="WARE-NBV1002"/>
    <d v="2023-11-22T00:00:00"/>
    <d v="2023-11-26T00:00:00"/>
    <d v="2023-11-27T00:00:00"/>
    <x v="8"/>
    <s v="Południe"/>
    <n v="46"/>
    <n v="81"/>
    <s v="Lampy podłogowe"/>
    <n v="4"/>
    <n v="0.2"/>
    <n v="3879.3"/>
    <n v="1823.271"/>
    <n v="15517.2"/>
    <n v="6579.292800000002"/>
    <x v="0"/>
  </r>
  <r>
    <s v="SO - 0006020"/>
    <s v="Sklep stacjonarny"/>
    <s v="WARE-NMK1003"/>
    <d v="2023-11-23T00:00:00"/>
    <d v="2023-12-15T00:00:00"/>
    <d v="2023-12-18T00:00:00"/>
    <x v="6"/>
    <s v="Zachód"/>
    <n v="37"/>
    <n v="121"/>
    <s v="Ramki na zdjęcia"/>
    <n v="8"/>
    <n v="0.05"/>
    <n v="5118.8"/>
    <n v="3890.288"/>
    <n v="40950.400000000001"/>
    <n v="9336.6912000000011"/>
    <x v="1"/>
  </r>
  <r>
    <s v="SO - 0006021"/>
    <s v="Dystrybutor"/>
    <s v="WARE-XYS1001"/>
    <d v="2023-11-23T00:00:00"/>
    <d v="2023-12-16T00:00:00"/>
    <d v="2023-12-21T00:00:00"/>
    <x v="3"/>
    <s v="Środkowy Zachód"/>
    <n v="35"/>
    <n v="24"/>
    <s v="Meble sypialniane"/>
    <n v="2"/>
    <n v="0.1"/>
    <n v="904.5"/>
    <n v="515.56500000000005"/>
    <n v="1809"/>
    <n v="700.08299999999997"/>
    <x v="0"/>
  </r>
  <r>
    <s v="SO - 0006022"/>
    <s v="Online"/>
    <s v="WARE-UHY1004"/>
    <d v="2023-11-24T00:00:00"/>
    <d v="2023-12-18T00:00:00"/>
    <d v="2023-12-22T00:00:00"/>
    <x v="5"/>
    <s v="Północny Wschód"/>
    <n v="48"/>
    <n v="224"/>
    <s v="Lampy podłogowe"/>
    <n v="7"/>
    <n v="0.4"/>
    <n v="1742"/>
    <n v="992.94"/>
    <n v="12194"/>
    <n v="3146.0520000000001"/>
    <x v="0"/>
  </r>
  <r>
    <s v="SO - 0006023"/>
    <s v="Online"/>
    <s v="WARE-MKL1006"/>
    <d v="2023-11-24T00:00:00"/>
    <d v="2023-12-02T00:00:00"/>
    <d v="2023-12-04T00:00:00"/>
    <x v="11"/>
    <s v="Środkowy Zachód"/>
    <n v="22"/>
    <n v="332"/>
    <s v="Kwiaty"/>
    <n v="3"/>
    <n v="0.05"/>
    <n v="4013.3"/>
    <n v="2688.9110000000001"/>
    <n v="12039.900000000001"/>
    <n v="3774.5086500000002"/>
    <x v="1"/>
  </r>
  <r>
    <s v="SO - 0006024"/>
    <s v="Sklep stacjonarny"/>
    <s v="WARE-UHY1004"/>
    <d v="2023-11-24T00:00:00"/>
    <d v="2023-12-08T00:00:00"/>
    <d v="2023-12-11T00:00:00"/>
    <x v="16"/>
    <s v="Zachód"/>
    <n v="6"/>
    <n v="246"/>
    <s v="Świece"/>
    <n v="5"/>
    <n v="0.2"/>
    <n v="1306.5"/>
    <n v="1084.395"/>
    <n v="6532.5"/>
    <n v="888.42000000000007"/>
    <x v="0"/>
  </r>
  <r>
    <s v="SO - 0006025"/>
    <s v="Online"/>
    <s v="WARE-XYS1001"/>
    <d v="2023-11-24T00:00:00"/>
    <d v="2023-12-19T00:00:00"/>
    <d v="2023-12-25T00:00:00"/>
    <x v="21"/>
    <s v="Południe"/>
    <n v="41"/>
    <n v="37"/>
    <s v="Szkło stołowe"/>
    <n v="1"/>
    <n v="0.05"/>
    <n v="3222.7"/>
    <n v="2610.3870000000002"/>
    <n v="3222.7"/>
    <n v="581.69734999999969"/>
    <x v="1"/>
  </r>
  <r>
    <s v="SO - 0006026"/>
    <s v="Sklep stacjonarny"/>
    <s v="WARE-UHY1004"/>
    <d v="2023-11-24T00:00:00"/>
    <d v="2023-12-20T00:00:00"/>
    <d v="2023-12-23T00:00:00"/>
    <x v="26"/>
    <s v="Południe"/>
    <n v="45"/>
    <n v="207"/>
    <s v="Zegary"/>
    <n v="8"/>
    <n v="0.05"/>
    <n v="3973.1"/>
    <n v="1907.088"/>
    <n v="31784.799999999999"/>
    <n v="15701.691199999997"/>
    <x v="1"/>
  </r>
  <r>
    <s v="SO - 0006027"/>
    <s v="Online"/>
    <s v="WARE-XYS1001"/>
    <d v="2023-11-24T00:00:00"/>
    <d v="2023-12-05T00:00:00"/>
    <d v="2023-12-11T00:00:00"/>
    <x v="5"/>
    <s v="Północny Wschód"/>
    <n v="39"/>
    <n v="38"/>
    <s v="Wieńce"/>
    <n v="5"/>
    <n v="0.1"/>
    <n v="1078.7"/>
    <n v="539.35"/>
    <n v="5393.5"/>
    <n v="2427.0750000000003"/>
    <x v="0"/>
  </r>
  <r>
    <s v="SO - 0006028"/>
    <s v="Sklep stacjonarny"/>
    <s v="WARE-XYS1001"/>
    <d v="2023-11-24T00:00:00"/>
    <d v="2023-12-15T00:00:00"/>
    <d v="2023-12-16T00:00:00"/>
    <x v="14"/>
    <s v="Północny Wschód"/>
    <n v="40"/>
    <n v="49"/>
    <s v="Wieńce"/>
    <n v="5"/>
    <n v="0.2"/>
    <n v="3926.2"/>
    <n v="1845.3140000000001"/>
    <n v="19631"/>
    <n v="8323.5439999999981"/>
    <x v="0"/>
  </r>
  <r>
    <s v="SO - 0006029"/>
    <s v="Dystrybutor"/>
    <s v="WARE-PUJ1005"/>
    <d v="2023-11-24T00:00:00"/>
    <d v="2023-12-03T00:00:00"/>
    <d v="2023-12-10T00:00:00"/>
    <x v="24"/>
    <s v="Północny Wschód"/>
    <n v="50"/>
    <n v="292"/>
    <s v="Ozdoby"/>
    <n v="4"/>
    <n v="0.05"/>
    <n v="201"/>
    <n v="84.42"/>
    <n v="804"/>
    <n v="443.00399999999996"/>
    <x v="1"/>
  </r>
  <r>
    <s v="SO - 0006030"/>
    <s v="Sklep stacjonarny"/>
    <s v="WARE-NMK1003"/>
    <d v="2023-11-25T00:00:00"/>
    <d v="2023-12-09T00:00:00"/>
    <d v="2023-12-17T00:00:00"/>
    <x v="0"/>
    <s v="Środkowy Zachód"/>
    <n v="48"/>
    <n v="176"/>
    <s v="Okładziny ścienne"/>
    <n v="8"/>
    <n v="0.2"/>
    <n v="3685"/>
    <n v="2395.25"/>
    <n v="29480"/>
    <n v="8254.4"/>
    <x v="0"/>
  </r>
  <r>
    <s v="SO - 0006031"/>
    <s v="Dystrybutor"/>
    <s v="WARE-UHY1004"/>
    <d v="2023-11-25T00:00:00"/>
    <d v="2023-12-12T00:00:00"/>
    <d v="2023-12-20T00:00:00"/>
    <x v="13"/>
    <s v="Środkowy Zachód"/>
    <n v="8"/>
    <n v="220"/>
    <s v="Dekoracje zewnętrzne"/>
    <n v="6"/>
    <n v="0.2"/>
    <n v="3530.9"/>
    <n v="1482.9780000000001"/>
    <n v="21185.4"/>
    <n v="9830.0256000000008"/>
    <x v="0"/>
  </r>
  <r>
    <s v="SO - 0006032"/>
    <s v="Online"/>
    <s v="WARE-NBV1002"/>
    <d v="2023-11-25T00:00:00"/>
    <d v="2023-11-27T00:00:00"/>
    <d v="2023-12-02T00:00:00"/>
    <x v="4"/>
    <s v="Południe"/>
    <n v="15"/>
    <n v="63"/>
    <s v="Lustra"/>
    <n v="7"/>
    <n v="0.1"/>
    <n v="777.2"/>
    <n v="349.74"/>
    <n v="5440.4000000000005"/>
    <n v="2692.9980000000005"/>
    <x v="0"/>
  </r>
  <r>
    <s v="SO - 0006033"/>
    <s v="Sklep stacjonarny"/>
    <s v="WARE-NMK1003"/>
    <d v="2023-11-25T00:00:00"/>
    <d v="2023-12-09T00:00:00"/>
    <d v="2023-12-19T00:00:00"/>
    <x v="15"/>
    <s v="Północny Wschód"/>
    <n v="36"/>
    <n v="126"/>
    <s v="Naczynia kuchenne"/>
    <n v="4"/>
    <n v="0.2"/>
    <n v="871"/>
    <n v="426.79"/>
    <n v="3484"/>
    <n v="1421.472"/>
    <x v="0"/>
  </r>
  <r>
    <s v="SO - 0006034"/>
    <s v="Online"/>
    <s v="WARE-XYS1001"/>
    <d v="2023-11-25T00:00:00"/>
    <d v="2023-12-20T00:00:00"/>
    <d v="2023-12-21T00:00:00"/>
    <x v="27"/>
    <s v="Zachód"/>
    <n v="20"/>
    <n v="36"/>
    <s v="Świece"/>
    <n v="4"/>
    <n v="0.2"/>
    <n v="1139"/>
    <n v="569.5"/>
    <n v="4556"/>
    <n v="1822.4"/>
    <x v="0"/>
  </r>
  <r>
    <s v="SO - 0006035"/>
    <s v="Sklep stacjonarny"/>
    <s v="WARE-NBV1002"/>
    <d v="2023-11-25T00:00:00"/>
    <d v="2023-12-19T00:00:00"/>
    <d v="2023-12-28T00:00:00"/>
    <x v="6"/>
    <s v="Zachód"/>
    <n v="13"/>
    <n v="83"/>
    <s v="Ozdoby"/>
    <n v="3"/>
    <n v="0.1"/>
    <n v="167.5"/>
    <n v="118.925"/>
    <n v="502.5"/>
    <n v="131.15250000000003"/>
    <x v="0"/>
  </r>
  <r>
    <s v="SO - 0006036"/>
    <s v="Online"/>
    <s v="WARE-XYS1001"/>
    <d v="2023-11-26T00:00:00"/>
    <d v="2023-12-17T00:00:00"/>
    <d v="2023-12-21T00:00:00"/>
    <x v="12"/>
    <s v="Zachód"/>
    <n v="1"/>
    <n v="38"/>
    <s v="Rzeźby"/>
    <n v="6"/>
    <n v="7.4999999999999997E-2"/>
    <n v="201"/>
    <n v="120.6"/>
    <n v="1206"/>
    <n v="446.22"/>
    <x v="1"/>
  </r>
  <r>
    <s v="SO - 0006037"/>
    <s v="Dystrybutor"/>
    <s v="WARE-NMK1003"/>
    <d v="2023-11-26T00:00:00"/>
    <d v="2023-12-22T00:00:00"/>
    <d v="2023-12-25T00:00:00"/>
    <x v="3"/>
    <s v="Środkowy Zachód"/>
    <n v="40"/>
    <n v="133"/>
    <s v="Szkło stołowe"/>
    <n v="1"/>
    <n v="0.4"/>
    <n v="5607.9"/>
    <n v="4149.8459999999995"/>
    <n v="5607.9"/>
    <n v="874.83240000000001"/>
    <x v="0"/>
  </r>
  <r>
    <s v="SO - 0006038"/>
    <s v="Sklep stacjonarny"/>
    <s v="WARE-PUJ1005"/>
    <d v="2023-11-26T00:00:00"/>
    <d v="2023-12-15T00:00:00"/>
    <d v="2023-12-22T00:00:00"/>
    <x v="25"/>
    <s v="Środkowy Zachód"/>
    <n v="30"/>
    <n v="318"/>
    <s v="Obrusy"/>
    <n v="8"/>
    <n v="0.15"/>
    <n v="3886"/>
    <n v="2059.58"/>
    <n v="31088"/>
    <n v="12419.656000000001"/>
    <x v="0"/>
  </r>
  <r>
    <s v="SO - 0006039"/>
    <s v="Sklep stacjonarny"/>
    <s v="WARE-UHY1004"/>
    <d v="2023-11-26T00:00:00"/>
    <d v="2023-11-30T00:00:00"/>
    <d v="2023-12-02T00:00:00"/>
    <x v="0"/>
    <s v="Środkowy Zachód"/>
    <n v="25"/>
    <n v="255"/>
    <s v="Toaletki"/>
    <n v="4"/>
    <n v="0.1"/>
    <n v="3343.3"/>
    <n v="2407.1759999999999"/>
    <n v="13373.2"/>
    <n v="3370.0464000000011"/>
    <x v="0"/>
  </r>
  <r>
    <s v="SO - 0006040"/>
    <s v="Online"/>
    <s v="WARE-UHY1004"/>
    <d v="2023-11-26T00:00:00"/>
    <d v="2023-12-21T00:00:00"/>
    <d v="2023-12-23T00:00:00"/>
    <x v="4"/>
    <s v="Południe"/>
    <n v="47"/>
    <n v="224"/>
    <s v="TV i wideo"/>
    <n v="8"/>
    <n v="0.05"/>
    <n v="2814"/>
    <n v="1181.8800000000001"/>
    <n v="22512"/>
    <n v="12404.111999999999"/>
    <x v="1"/>
  </r>
  <r>
    <s v="SO - 0006041"/>
    <s v="Sklep stacjonarny"/>
    <s v="WARE-NMK1003"/>
    <d v="2023-11-26T00:00:00"/>
    <d v="2023-12-05T00:00:00"/>
    <d v="2023-12-14T00:00:00"/>
    <x v="22"/>
    <s v="Środkowy Zachód"/>
    <n v="23"/>
    <n v="130"/>
    <s v="Dekoracje zewnętrzne"/>
    <n v="7"/>
    <n v="0.15"/>
    <n v="991.6"/>
    <n v="505.71600000000001"/>
    <n v="6941.2"/>
    <n v="2891.0097999999998"/>
    <x v="0"/>
  </r>
  <r>
    <s v="SO - 0006042"/>
    <s v="Dystrybutor"/>
    <s v="WARE-UHY1004"/>
    <d v="2023-11-26T00:00:00"/>
    <d v="2023-12-04T00:00:00"/>
    <d v="2023-12-05T00:00:00"/>
    <x v="23"/>
    <s v="Środkowy Zachód"/>
    <n v="39"/>
    <n v="217"/>
    <s v="Szafy"/>
    <n v="7"/>
    <n v="7.4999999999999997E-2"/>
    <n v="1159.0999999999999"/>
    <n v="475.23099999999999"/>
    <n v="8113.6999999999989"/>
    <n v="4428.0517749999999"/>
    <x v="1"/>
  </r>
  <r>
    <s v="SO - 0006043"/>
    <s v="Sklep stacjonarny"/>
    <s v="WARE-UHY1004"/>
    <d v="2023-11-27T00:00:00"/>
    <d v="2023-12-02T00:00:00"/>
    <d v="2023-12-06T00:00:00"/>
    <x v="16"/>
    <s v="Zachód"/>
    <n v="43"/>
    <n v="244"/>
    <s v="Baseball"/>
    <n v="2"/>
    <n v="0.05"/>
    <n v="2499.1"/>
    <n v="1074.6130000000001"/>
    <n v="4998.2"/>
    <n v="2706.5252999999998"/>
    <x v="1"/>
  </r>
  <r>
    <s v="SO - 0006044"/>
    <s v="Sklep stacjonarny"/>
    <s v="WARE-NMK1003"/>
    <d v="2023-11-27T00:00:00"/>
    <d v="2023-12-16T00:00:00"/>
    <d v="2023-12-23T00:00:00"/>
    <x v="18"/>
    <s v="Północny Wschód"/>
    <n v="21"/>
    <n v="191"/>
    <s v="Telefony"/>
    <n v="8"/>
    <n v="0.3"/>
    <n v="2298.1"/>
    <n v="1493.7650000000001"/>
    <n v="18384.8"/>
    <n v="4504.2759999999989"/>
    <x v="0"/>
  </r>
  <r>
    <s v="SO - 0006045"/>
    <s v="Dystrybutor"/>
    <s v="WARE-NMK1003"/>
    <d v="2023-11-27T00:00:00"/>
    <d v="2023-12-18T00:00:00"/>
    <d v="2023-12-21T00:00:00"/>
    <x v="13"/>
    <s v="Środkowy Zachód"/>
    <n v="30"/>
    <n v="152"/>
    <s v="Świece"/>
    <n v="7"/>
    <n v="7.4999999999999997E-2"/>
    <n v="1139"/>
    <n v="569.5"/>
    <n v="7973"/>
    <n v="3687.5125000000003"/>
    <x v="1"/>
  </r>
  <r>
    <s v="SO - 0006046"/>
    <s v="Sklep stacjonarny"/>
    <s v="WARE-NMK1003"/>
    <d v="2023-11-27T00:00:00"/>
    <d v="2023-12-14T00:00:00"/>
    <d v="2023-12-16T00:00:00"/>
    <x v="10"/>
    <s v="Południe"/>
    <n v="48"/>
    <n v="113"/>
    <s v="Meble ogrodowe"/>
    <n v="5"/>
    <n v="7.4999999999999997E-2"/>
    <n v="1835.8"/>
    <n v="1542.0719999999999"/>
    <n v="9179"/>
    <n v="1358.4920000000004"/>
    <x v="1"/>
  </r>
  <r>
    <s v="SO - 0006047"/>
    <s v="Sklep stacjonarny"/>
    <s v="WARE-XYS1001"/>
    <d v="2023-11-27T00:00:00"/>
    <d v="2023-12-12T00:00:00"/>
    <d v="2023-12-17T00:00:00"/>
    <x v="25"/>
    <s v="Środkowy Zachód"/>
    <n v="40"/>
    <n v="31"/>
    <s v="Telefony"/>
    <n v="1"/>
    <n v="0.05"/>
    <n v="1098.8"/>
    <n v="922.99199999999996"/>
    <n v="1098.8"/>
    <n v="167.01759999999999"/>
    <x v="1"/>
  </r>
  <r>
    <s v="SO - 0006048"/>
    <s v="Dystrybutor"/>
    <s v="WARE-PUJ1005"/>
    <d v="2023-11-28T00:00:00"/>
    <d v="2023-12-17T00:00:00"/>
    <d v="2023-12-25T00:00:00"/>
    <x v="24"/>
    <s v="Północny Wschód"/>
    <n v="20"/>
    <n v="296"/>
    <s v="Okładziny ścienne"/>
    <n v="7"/>
    <n v="0.1"/>
    <n v="3825.7"/>
    <n v="3175.3310000000001"/>
    <n v="26779.899999999998"/>
    <n v="4097.3246999999983"/>
    <x v="0"/>
  </r>
  <r>
    <s v="SO - 0006049"/>
    <s v="Sklep stacjonarny"/>
    <s v="WARE-NBV1002"/>
    <d v="2023-11-28T00:00:00"/>
    <d v="2023-12-21T00:00:00"/>
    <d v="2023-12-29T00:00:00"/>
    <x v="16"/>
    <s v="Zachód"/>
    <n v="22"/>
    <n v="62"/>
    <s v="Półmiski"/>
    <n v="7"/>
    <n v="7.4999999999999997E-2"/>
    <n v="911.2"/>
    <n v="765.40800000000002"/>
    <n v="6378.4000000000005"/>
    <n v="944.00320000000022"/>
    <x v="1"/>
  </r>
  <r>
    <s v="SO - 0006050"/>
    <s v="Online"/>
    <s v="WARE-NMK1003"/>
    <d v="2023-11-28T00:00:00"/>
    <d v="2023-12-01T00:00:00"/>
    <d v="2023-12-09T00:00:00"/>
    <x v="5"/>
    <s v="Północny Wschód"/>
    <n v="14"/>
    <n v="160"/>
    <s v="Meble sypialniane"/>
    <n v="7"/>
    <n v="0.4"/>
    <n v="2572.8000000000002"/>
    <n v="1312.1279999999999"/>
    <n v="18009.600000000002"/>
    <n v="5294.8224000000009"/>
    <x v="0"/>
  </r>
  <r>
    <s v="SO - 0006051"/>
    <s v="Sklep stacjonarny"/>
    <s v="WARE-PUJ1005"/>
    <d v="2023-11-28T00:00:00"/>
    <d v="2023-12-05T00:00:00"/>
    <d v="2023-12-13T00:00:00"/>
    <x v="14"/>
    <s v="Północny Wschód"/>
    <n v="24"/>
    <n v="278"/>
    <s v="Meble do jadalni"/>
    <n v="3"/>
    <n v="0.05"/>
    <n v="227.8"/>
    <n v="177.684"/>
    <n v="683.40000000000009"/>
    <n v="142.83060000000003"/>
    <x v="1"/>
  </r>
  <r>
    <s v="SO - 0006052"/>
    <s v="Dystrybutor"/>
    <s v="WARE-PUJ1005"/>
    <d v="2023-11-28T00:00:00"/>
    <d v="2023-12-14T00:00:00"/>
    <d v="2023-12-19T00:00:00"/>
    <x v="24"/>
    <s v="Północny Wschód"/>
    <n v="39"/>
    <n v="318"/>
    <s v="Kwiaty"/>
    <n v="7"/>
    <n v="0.15"/>
    <n v="1266.3"/>
    <n v="835.75800000000004"/>
    <n v="8864.1"/>
    <n v="2561.7248999999993"/>
    <x v="0"/>
  </r>
  <r>
    <s v="SO - 0006053"/>
    <s v="Hurtownik"/>
    <s v="WARE-MKL1006"/>
    <d v="2023-11-28T00:00:00"/>
    <d v="2023-12-08T00:00:00"/>
    <d v="2023-12-12T00:00:00"/>
    <x v="7"/>
    <s v="Południe"/>
    <n v="18"/>
    <n v="366"/>
    <s v="Poduszki meblowe"/>
    <n v="6"/>
    <n v="0.15"/>
    <n v="2626.4"/>
    <n v="1943.5360000000001"/>
    <n v="15758.400000000001"/>
    <n v="3482.6064000000001"/>
    <x v="0"/>
  </r>
  <r>
    <s v="SO - 0006054"/>
    <s v="Sklep stacjonarny"/>
    <s v="WARE-NBV1002"/>
    <d v="2023-11-28T00:00:00"/>
    <d v="2023-11-30T00:00:00"/>
    <d v="2023-12-01T00:00:00"/>
    <x v="19"/>
    <s v="Północny Wschód"/>
    <n v="25"/>
    <n v="61"/>
    <s v="Naczynia do pieczenia"/>
    <n v="5"/>
    <n v="7.4999999999999997E-2"/>
    <n v="783.9"/>
    <n v="368.43299999999999"/>
    <n v="3919.5"/>
    <n v="1921.5348750000001"/>
    <x v="1"/>
  </r>
  <r>
    <s v="SO - 0006055"/>
    <s v="Online"/>
    <s v="WARE-NBV1002"/>
    <d v="2023-11-28T00:00:00"/>
    <d v="2023-12-15T00:00:00"/>
    <d v="2023-12-18T00:00:00"/>
    <x v="4"/>
    <s v="Południe"/>
    <n v="6"/>
    <n v="65"/>
    <s v="Ramki na zdjęcia"/>
    <n v="3"/>
    <n v="0.1"/>
    <n v="2968.1"/>
    <n v="1869.903"/>
    <n v="8904.2999999999993"/>
    <n v="2965.1318999999994"/>
    <x v="0"/>
  </r>
  <r>
    <s v="SO - 0006056"/>
    <s v="Online"/>
    <s v="WARE-XYS1001"/>
    <d v="2023-11-29T00:00:00"/>
    <d v="2023-12-06T00:00:00"/>
    <d v="2023-12-12T00:00:00"/>
    <x v="5"/>
    <s v="Północny Wschód"/>
    <n v="4"/>
    <n v="12"/>
    <s v="Kolekcje"/>
    <n v="5"/>
    <n v="0.4"/>
    <n v="3075.3"/>
    <n v="1722.1679999999999"/>
    <n v="15376.5"/>
    <n v="4059.3960000000006"/>
    <x v="0"/>
  </r>
  <r>
    <s v="SO - 0006057"/>
    <s v="Dystrybutor"/>
    <s v="WARE-NMK1003"/>
    <d v="2023-11-29T00:00:00"/>
    <d v="2023-12-08T00:00:00"/>
    <d v="2023-12-10T00:00:00"/>
    <x v="23"/>
    <s v="Środkowy Zachód"/>
    <n v="45"/>
    <n v="172"/>
    <s v="Naczynia serwisowe"/>
    <n v="3"/>
    <n v="0.05"/>
    <n v="194.3"/>
    <n v="89.378"/>
    <n v="582.90000000000009"/>
    <n v="299.02769999999998"/>
    <x v="1"/>
  </r>
  <r>
    <s v="SO - 0006058"/>
    <s v="Online"/>
    <s v="WARE-XYS1001"/>
    <d v="2023-11-29T00:00:00"/>
    <d v="2023-12-11T00:00:00"/>
    <d v="2023-12-13T00:00:00"/>
    <x v="4"/>
    <s v="Południe"/>
    <n v="39"/>
    <n v="35"/>
    <s v="Świece"/>
    <n v="2"/>
    <n v="0.05"/>
    <n v="1728.6"/>
    <n v="726.01199999999994"/>
    <n v="3457.2"/>
    <n v="1904.9171999999999"/>
    <x v="1"/>
  </r>
  <r>
    <s v="SO - 0006059"/>
    <s v="Hurtownik"/>
    <s v="WARE-UHY1004"/>
    <d v="2023-11-29T00:00:00"/>
    <d v="2023-12-27T00:00:00"/>
    <d v="2023-12-31T00:00:00"/>
    <x v="8"/>
    <s v="Południe"/>
    <n v="43"/>
    <n v="223"/>
    <s v="Ozdoby"/>
    <n v="5"/>
    <n v="7.4999999999999997E-2"/>
    <n v="891.1"/>
    <n v="730.702"/>
    <n v="4455.5"/>
    <n v="741.84075000000018"/>
    <x v="1"/>
  </r>
  <r>
    <s v="SO - 0006060"/>
    <s v="Dystrybutor"/>
    <s v="WARE-NMK1003"/>
    <d v="2023-11-29T00:00:00"/>
    <d v="2023-12-02T00:00:00"/>
    <d v="2023-12-04T00:00:00"/>
    <x v="7"/>
    <s v="Południe"/>
    <n v="15"/>
    <n v="123"/>
    <s v="Świeczniki"/>
    <n v="3"/>
    <n v="0.2"/>
    <n v="1078.7"/>
    <n v="528.56299999999999"/>
    <n v="3236.1000000000004"/>
    <n v="1320.3288000000002"/>
    <x v="0"/>
  </r>
  <r>
    <s v="SO - 0006061"/>
    <s v="Hurtownik"/>
    <s v="WARE-XYS1001"/>
    <d v="2023-11-29T00:00:00"/>
    <d v="2023-12-17T00:00:00"/>
    <d v="2023-12-27T00:00:00"/>
    <x v="8"/>
    <s v="Południe"/>
    <n v="7"/>
    <n v="19"/>
    <s v="Kolekcje"/>
    <n v="3"/>
    <n v="0.15"/>
    <n v="3845.8"/>
    <n v="2768.9760000000001"/>
    <n v="11537.400000000001"/>
    <n v="2745.9012000000002"/>
    <x v="0"/>
  </r>
  <r>
    <s v="SO - 0006062"/>
    <s v="Dystrybutor"/>
    <s v="WARE-XYS1001"/>
    <d v="2023-11-29T00:00:00"/>
    <d v="2023-12-26T00:00:00"/>
    <d v="2024-01-04T00:00:00"/>
    <x v="3"/>
    <s v="Środkowy Zachód"/>
    <n v="34"/>
    <n v="48"/>
    <s v="Szafy"/>
    <n v="5"/>
    <n v="0.1"/>
    <n v="3939.6"/>
    <n v="2087.9879999999998"/>
    <n v="19698"/>
    <n v="8332.2540000000008"/>
    <x v="0"/>
  </r>
  <r>
    <s v="SO - 0006063"/>
    <s v="Dystrybutor"/>
    <s v="WARE-NMK1003"/>
    <d v="2023-11-29T00:00:00"/>
    <d v="2023-12-23T00:00:00"/>
    <d v="2023-12-29T00:00:00"/>
    <x v="13"/>
    <s v="Środkowy Zachód"/>
    <n v="30"/>
    <n v="146"/>
    <s v="Świeczniki"/>
    <n v="7"/>
    <n v="0.1"/>
    <n v="891.1"/>
    <n v="623.77"/>
    <n v="6237.7"/>
    <n v="1684.1790000000003"/>
    <x v="0"/>
  </r>
  <r>
    <s v="SO - 0006064"/>
    <s v="Sklep stacjonarny"/>
    <s v="WARE-NMK1003"/>
    <d v="2023-11-30T00:00:00"/>
    <d v="2023-12-27T00:00:00"/>
    <d v="2023-12-30T00:00:00"/>
    <x v="19"/>
    <s v="Północny Wschód"/>
    <n v="2"/>
    <n v="191"/>
    <s v="Lampy podłogowe"/>
    <n v="1"/>
    <n v="0.15"/>
    <n v="3959.7"/>
    <n v="2930.1779999999999"/>
    <n v="3959.7"/>
    <n v="875.0936999999999"/>
    <x v="0"/>
  </r>
  <r>
    <s v="SO - 0006065"/>
    <s v="Sklep stacjonarny"/>
    <s v="WARE-XYS1001"/>
    <d v="2023-11-30T00:00:00"/>
    <d v="2023-12-27T00:00:00"/>
    <d v="2024-01-04T00:00:00"/>
    <x v="25"/>
    <s v="Środkowy Zachód"/>
    <n v="13"/>
    <n v="26"/>
    <s v="Komputery"/>
    <n v="4"/>
    <n v="0.15"/>
    <n v="6277.9"/>
    <n v="4959.5410000000002"/>
    <n v="25111.599999999999"/>
    <n v="4482.4205999999976"/>
    <x v="0"/>
  </r>
  <r>
    <s v="SO - 0006066"/>
    <s v="Sklep stacjonarny"/>
    <s v="WARE-UHY1004"/>
    <d v="2023-11-30T00:00:00"/>
    <d v="2023-12-20T00:00:00"/>
    <d v="2023-12-29T00:00:00"/>
    <x v="19"/>
    <s v="Północny Wschód"/>
    <n v="21"/>
    <n v="226"/>
    <s v="Ramki na zdjęcia"/>
    <n v="6"/>
    <n v="0.1"/>
    <n v="817.4"/>
    <n v="580.35400000000004"/>
    <n v="4904.3999999999996"/>
    <n v="1280.0483999999997"/>
    <x v="0"/>
  </r>
  <r>
    <s v="SO - 0006067"/>
    <s v="Online"/>
    <s v="WARE-UHY1004"/>
    <d v="2023-11-30T00:00:00"/>
    <d v="2023-12-21T00:00:00"/>
    <d v="2023-12-23T00:00:00"/>
    <x v="11"/>
    <s v="Środkowy Zachód"/>
    <n v="11"/>
    <n v="214"/>
    <s v="Szkło stołowe"/>
    <n v="8"/>
    <n v="0.05"/>
    <n v="3946.3"/>
    <n v="1933.6869999999999"/>
    <n v="31570.400000000001"/>
    <n v="15295.858800000002"/>
    <x v="1"/>
  </r>
  <r>
    <s v="SO - 0006068"/>
    <s v="Sklep stacjonarny"/>
    <s v="WARE-NMK1003"/>
    <d v="2023-11-30T00:00:00"/>
    <d v="2023-12-04T00:00:00"/>
    <d v="2023-12-12T00:00:00"/>
    <x v="14"/>
    <s v="Północny Wschód"/>
    <n v="48"/>
    <n v="115"/>
    <s v="Rzeźby"/>
    <n v="3"/>
    <n v="0.15"/>
    <n v="2458.9"/>
    <n v="1303.2170000000001"/>
    <n v="7376.7000000000007"/>
    <n v="2946.9916499999999"/>
    <x v="0"/>
  </r>
  <r>
    <s v="SO - 0006069"/>
    <s v="Sklep stacjonarny"/>
    <s v="WARE-MKL1006"/>
    <d v="2023-11-30T00:00:00"/>
    <d v="2023-12-23T00:00:00"/>
    <d v="2023-12-31T00:00:00"/>
    <x v="6"/>
    <s v="Zachód"/>
    <n v="22"/>
    <n v="331"/>
    <s v="Lustra"/>
    <n v="5"/>
    <n v="0.15"/>
    <n v="2211"/>
    <n v="906.51"/>
    <n v="11055"/>
    <n v="5544.0824999999995"/>
    <x v="0"/>
  </r>
  <r>
    <s v="SO - 0006070"/>
    <s v="Hurtownik"/>
    <s v="WARE-PUJ1005"/>
    <d v="2023-11-30T00:00:00"/>
    <d v="2023-12-19T00:00:00"/>
    <d v="2023-12-25T00:00:00"/>
    <x v="7"/>
    <s v="Południe"/>
    <n v="20"/>
    <n v="266"/>
    <s v="Dywany"/>
    <n v="7"/>
    <n v="0.1"/>
    <n v="3852.5"/>
    <n v="1541"/>
    <n v="26967.5"/>
    <n v="14562.45"/>
    <x v="0"/>
  </r>
  <r>
    <s v="SO - 0006071"/>
    <s v="Sklep stacjonarny"/>
    <s v="WARE-UHY1004"/>
    <d v="2023-11-30T00:00:00"/>
    <d v="2023-12-11T00:00:00"/>
    <d v="2023-12-19T00:00:00"/>
    <x v="26"/>
    <s v="Południe"/>
    <n v="3"/>
    <n v="252"/>
    <s v="Zastawa stołowa"/>
    <n v="2"/>
    <n v="0.1"/>
    <n v="2659.9"/>
    <n v="2260.915"/>
    <n v="5319.8"/>
    <n v="718.17300000000023"/>
    <x v="0"/>
  </r>
  <r>
    <s v="SO - 0006072"/>
    <s v="Online"/>
    <s v="WARE-MKL1006"/>
    <d v="2023-11-30T00:00:00"/>
    <d v="2023-12-11T00:00:00"/>
    <d v="2023-12-12T00:00:00"/>
    <x v="22"/>
    <s v="Środkowy Zachód"/>
    <n v="18"/>
    <n v="347"/>
    <s v="Naczynia serwisowe"/>
    <n v="4"/>
    <n v="0.1"/>
    <n v="877.7"/>
    <n v="351.08"/>
    <n v="3510.8"/>
    <n v="1895.8320000000006"/>
    <x v="0"/>
  </r>
  <r>
    <s v="SO - 0006073"/>
    <s v="Sklep stacjonarny"/>
    <s v="WARE-NMK1003"/>
    <d v="2023-11-30T00:00:00"/>
    <d v="2023-12-28T00:00:00"/>
    <d v="2024-01-01T00:00:00"/>
    <x v="15"/>
    <s v="Północny Wschód"/>
    <n v="40"/>
    <n v="159"/>
    <s v="Dywany"/>
    <n v="2"/>
    <n v="0.05"/>
    <n v="1728.6"/>
    <n v="726.01199999999994"/>
    <n v="3457.2"/>
    <n v="1904.9171999999999"/>
    <x v="1"/>
  </r>
  <r>
    <s v="SO - 0006074"/>
    <s v="Online"/>
    <s v="WARE-XYS1001"/>
    <d v="2023-11-30T00:00:00"/>
    <d v="2023-12-12T00:00:00"/>
    <d v="2023-12-22T00:00:00"/>
    <x v="4"/>
    <s v="Południe"/>
    <n v="49"/>
    <n v="42"/>
    <s v="Zapachy do domu"/>
    <n v="1"/>
    <n v="7.4999999999999997E-2"/>
    <n v="2438.8000000000002"/>
    <n v="1926.652"/>
    <n v="2438.8000000000002"/>
    <n v="473.73690000000016"/>
    <x v="1"/>
  </r>
  <r>
    <s v="SO - 0006075"/>
    <s v="Hurtownik"/>
    <s v="WARE-PUJ1005"/>
    <d v="2023-11-30T00:00:00"/>
    <d v="2023-12-25T00:00:00"/>
    <d v="2023-12-31T00:00:00"/>
    <x v="20"/>
    <s v="Zachód"/>
    <n v="30"/>
    <n v="301"/>
    <s v="Lampy podłogowe"/>
    <n v="6"/>
    <n v="0.1"/>
    <n v="207.7"/>
    <n v="85.156999999999996"/>
    <n v="1246.1999999999998"/>
    <n v="661.73219999999992"/>
    <x v="0"/>
  </r>
  <r>
    <s v="SO - 0006076"/>
    <s v="Sklep stacjonarny"/>
    <s v="WARE-MKL1006"/>
    <d v="2023-11-30T00:00:00"/>
    <d v="2023-12-27T00:00:00"/>
    <d v="2024-01-01T00:00:00"/>
    <x v="0"/>
    <s v="Środkowy Zachód"/>
    <n v="4"/>
    <n v="330"/>
    <s v="Poduszki meblowe"/>
    <n v="2"/>
    <n v="7.4999999999999997E-2"/>
    <n v="1829.1"/>
    <n v="1006.005"/>
    <n v="3658.2"/>
    <n v="1522.7257499999998"/>
    <x v="1"/>
  </r>
  <r>
    <s v="SO - 0006077"/>
    <s v="Hurtownik"/>
    <s v="WARE-PUJ1005"/>
    <d v="2023-12-01T00:00:00"/>
    <d v="2023-12-06T00:00:00"/>
    <d v="2023-12-11T00:00:00"/>
    <x v="2"/>
    <s v="Północny Wschód"/>
    <n v="41"/>
    <n v="280"/>
    <s v="Koszykówka"/>
    <n v="5"/>
    <n v="0.05"/>
    <n v="5038.3999999999996"/>
    <n v="3778.8"/>
    <n v="25192"/>
    <n v="5983.0999999999967"/>
    <x v="1"/>
  </r>
  <r>
    <s v="SO - 0006078"/>
    <s v="Sklep stacjonarny"/>
    <s v="WARE-PUJ1005"/>
    <d v="2023-12-01T00:00:00"/>
    <d v="2023-12-11T00:00:00"/>
    <d v="2023-12-13T00:00:00"/>
    <x v="15"/>
    <s v="Północny Wschód"/>
    <n v="25"/>
    <n v="292"/>
    <s v="Okładziny ścienne"/>
    <n v="5"/>
    <n v="0.15"/>
    <n v="3932.9"/>
    <n v="2831.6880000000001"/>
    <n v="19664.5"/>
    <n v="4680.1509999999998"/>
    <x v="0"/>
  </r>
  <r>
    <s v="SO - 0006079"/>
    <s v="Sklep stacjonarny"/>
    <s v="WARE-MKL1006"/>
    <d v="2023-12-01T00:00:00"/>
    <d v="2023-12-04T00:00:00"/>
    <d v="2023-12-13T00:00:00"/>
    <x v="0"/>
    <s v="Środkowy Zachód"/>
    <n v="22"/>
    <n v="366"/>
    <s v="Meble ogrodowe"/>
    <n v="3"/>
    <n v="0.15"/>
    <n v="6224.3"/>
    <n v="4481.4960000000001"/>
    <n v="18672.900000000001"/>
    <n v="4444.1502"/>
    <x v="0"/>
  </r>
  <r>
    <s v="SO - 0006080"/>
    <s v="Sklep stacjonarny"/>
    <s v="WARE-MKL1006"/>
    <d v="2023-12-01T00:00:00"/>
    <d v="2023-12-03T00:00:00"/>
    <d v="2023-12-05T00:00:00"/>
    <x v="18"/>
    <s v="Północny Wschód"/>
    <n v="34"/>
    <n v="345"/>
    <s v="TV i wideo"/>
    <n v="5"/>
    <n v="7.4999999999999997E-2"/>
    <n v="2391.9"/>
    <n v="1865.682"/>
    <n v="11959.5"/>
    <n v="2433.7582500000003"/>
    <x v="1"/>
  </r>
  <r>
    <s v="SO - 0006081"/>
    <s v="Sklep stacjonarny"/>
    <s v="WARE-XYS1001"/>
    <d v="2023-12-01T00:00:00"/>
    <d v="2023-12-19T00:00:00"/>
    <d v="2023-12-20T00:00:00"/>
    <x v="25"/>
    <s v="Środkowy Zachód"/>
    <n v="48"/>
    <n v="58"/>
    <s v="Rzeźby"/>
    <n v="7"/>
    <n v="0.4"/>
    <n v="2211"/>
    <n v="1857.24"/>
    <n v="15477"/>
    <n v="1485.7919999999997"/>
    <x v="0"/>
  </r>
  <r>
    <s v="SO - 0006082"/>
    <s v="Sklep stacjonarny"/>
    <s v="WARE-NMK1003"/>
    <d v="2023-12-01T00:00:00"/>
    <d v="2023-12-28T00:00:00"/>
    <d v="2024-01-05T00:00:00"/>
    <x v="10"/>
    <s v="Południe"/>
    <n v="25"/>
    <n v="108"/>
    <s v="Telefony"/>
    <n v="2"/>
    <n v="7.4999999999999997E-2"/>
    <n v="1092.0999999999999"/>
    <n v="578.81299999999999"/>
    <n v="2184.1999999999998"/>
    <n v="949.58094999999992"/>
    <x v="1"/>
  </r>
  <r>
    <s v="SO - 0006083"/>
    <s v="Online"/>
    <s v="WARE-PUJ1005"/>
    <d v="2023-12-01T00:00:00"/>
    <d v="2023-12-04T00:00:00"/>
    <d v="2023-12-06T00:00:00"/>
    <x v="5"/>
    <s v="Północny Wschód"/>
    <n v="23"/>
    <n v="264"/>
    <s v="Naczynia do pieczenia"/>
    <n v="3"/>
    <n v="0.1"/>
    <n v="6365"/>
    <n v="4582.8"/>
    <n v="19095"/>
    <n v="4811.9399999999996"/>
    <x v="0"/>
  </r>
  <r>
    <s v="SO - 0006084"/>
    <s v="Sklep stacjonarny"/>
    <s v="WARE-NMK1003"/>
    <d v="2023-12-02T00:00:00"/>
    <d v="2023-12-11T00:00:00"/>
    <d v="2023-12-16T00:00:00"/>
    <x v="16"/>
    <s v="Zachód"/>
    <n v="40"/>
    <n v="141"/>
    <s v="Lustra"/>
    <n v="3"/>
    <n v="0.2"/>
    <n v="1742"/>
    <n v="1463.28"/>
    <n v="5226"/>
    <n v="668.92800000000011"/>
    <x v="0"/>
  </r>
  <r>
    <s v="SO - 0006085"/>
    <s v="Dystrybutor"/>
    <s v="WARE-NMK1003"/>
    <d v="2023-12-02T00:00:00"/>
    <d v="2023-12-21T00:00:00"/>
    <d v="2023-12-23T00:00:00"/>
    <x v="13"/>
    <s v="Środkowy Zachód"/>
    <n v="18"/>
    <n v="91"/>
    <s v="Zapachy do domu"/>
    <n v="2"/>
    <n v="7.4999999999999997E-2"/>
    <n v="261.3"/>
    <n v="164.619"/>
    <n v="522.6"/>
    <n v="178.85985000000002"/>
    <x v="1"/>
  </r>
  <r>
    <s v="SO - 0006086"/>
    <s v="Online"/>
    <s v="WARE-XYS1001"/>
    <d v="2023-12-02T00:00:00"/>
    <d v="2023-12-28T00:00:00"/>
    <d v="2024-01-05T00:00:00"/>
    <x v="5"/>
    <s v="Północny Wschód"/>
    <n v="15"/>
    <n v="8"/>
    <s v="Meble łazienkowe"/>
    <n v="7"/>
    <n v="0.2"/>
    <n v="3966.4"/>
    <n v="1705.5519999999999"/>
    <n v="27764.799999999999"/>
    <n v="12660.748800000001"/>
    <x v="0"/>
  </r>
  <r>
    <s v="SO - 0006087"/>
    <s v="Sklep stacjonarny"/>
    <s v="WARE-PUJ1005"/>
    <d v="2023-12-02T00:00:00"/>
    <d v="2023-12-25T00:00:00"/>
    <d v="2024-01-04T00:00:00"/>
    <x v="16"/>
    <s v="Zachód"/>
    <n v="16"/>
    <n v="294"/>
    <s v="Półmiski"/>
    <n v="7"/>
    <n v="0.1"/>
    <n v="4020"/>
    <n v="2170.8000000000002"/>
    <n v="28140"/>
    <n v="11649.96"/>
    <x v="0"/>
  </r>
  <r>
    <s v="SO - 0006088"/>
    <s v="Online"/>
    <s v="WARE-UHY1004"/>
    <d v="2023-12-02T00:00:00"/>
    <d v="2023-12-23T00:00:00"/>
    <d v="2023-12-30T00:00:00"/>
    <x v="27"/>
    <s v="Zachód"/>
    <n v="39"/>
    <n v="219"/>
    <s v="Audio"/>
    <n v="2"/>
    <n v="0.05"/>
    <n v="1118.9000000000001"/>
    <n v="660.15099999999995"/>
    <n v="2237.8000000000002"/>
    <n v="871.62310000000025"/>
    <x v="1"/>
  </r>
  <r>
    <s v="SO - 0006089"/>
    <s v="Sklep stacjonarny"/>
    <s v="WARE-NMK1003"/>
    <d v="2023-12-02T00:00:00"/>
    <d v="2023-12-05T00:00:00"/>
    <d v="2023-12-14T00:00:00"/>
    <x v="25"/>
    <s v="Środkowy Zachód"/>
    <n v="2"/>
    <n v="178"/>
    <s v="Telefony"/>
    <n v="7"/>
    <n v="7.4999999999999997E-2"/>
    <n v="830.8"/>
    <n v="589.86800000000005"/>
    <n v="5815.5999999999995"/>
    <n v="1560.0346999999995"/>
    <x v="1"/>
  </r>
  <r>
    <s v="SO - 0006090"/>
    <s v="Hurtownik"/>
    <s v="WARE-MKL1006"/>
    <d v="2023-12-03T00:00:00"/>
    <d v="2023-12-30T00:00:00"/>
    <d v="2024-01-08T00:00:00"/>
    <x v="20"/>
    <s v="Zachód"/>
    <n v="35"/>
    <n v="342"/>
    <s v="Meble do jadalni"/>
    <n v="2"/>
    <n v="0.2"/>
    <n v="174.2"/>
    <n v="87.1"/>
    <n v="348.4"/>
    <n v="139.35999999999999"/>
    <x v="0"/>
  </r>
  <r>
    <s v="SO - 0006091"/>
    <s v="Sklep stacjonarny"/>
    <s v="WARE-NMK1003"/>
    <d v="2023-12-03T00:00:00"/>
    <d v="2023-12-28T00:00:00"/>
    <d v="2024-01-04T00:00:00"/>
    <x v="10"/>
    <s v="Południe"/>
    <n v="6"/>
    <n v="165"/>
    <s v="Poduszki meblowe"/>
    <n v="5"/>
    <n v="0.05"/>
    <n v="3142.3"/>
    <n v="2608.1089999999999"/>
    <n v="15711.5"/>
    <n v="2537.4072500000011"/>
    <x v="1"/>
  </r>
  <r>
    <s v="SO - 0006092"/>
    <s v="Sklep stacjonarny"/>
    <s v="WARE-PUJ1005"/>
    <d v="2023-12-03T00:00:00"/>
    <d v="2023-12-06T00:00:00"/>
    <d v="2023-12-11T00:00:00"/>
    <x v="15"/>
    <s v="Północny Wschód"/>
    <n v="30"/>
    <n v="284"/>
    <s v="TV i wideo"/>
    <n v="4"/>
    <n v="0.1"/>
    <n v="1125.5999999999999"/>
    <n v="686.61599999999999"/>
    <n v="4502.3999999999996"/>
    <n v="1580.3423999999998"/>
    <x v="0"/>
  </r>
  <r>
    <s v="SO - 0006093"/>
    <s v="Dystrybutor"/>
    <s v="WARE-PUJ1005"/>
    <d v="2023-12-03T00:00:00"/>
    <d v="2023-12-16T00:00:00"/>
    <d v="2023-12-23T00:00:00"/>
    <x v="3"/>
    <s v="Środkowy Zachód"/>
    <n v="7"/>
    <n v="312"/>
    <s v="Kwiaty"/>
    <n v="3"/>
    <n v="0.05"/>
    <n v="6177.4"/>
    <n v="5065.4679999999998"/>
    <n v="18532.199999999997"/>
    <n v="3169.0061999999994"/>
    <x v="1"/>
  </r>
  <r>
    <s v="SO - 0006094"/>
    <s v="Sklep stacjonarny"/>
    <s v="WARE-NMK1003"/>
    <d v="2023-12-03T00:00:00"/>
    <d v="2023-12-26T00:00:00"/>
    <d v="2023-12-27T00:00:00"/>
    <x v="26"/>
    <s v="Południe"/>
    <n v="2"/>
    <n v="148"/>
    <s v="TV i wideo"/>
    <n v="4"/>
    <n v="0.05"/>
    <n v="1199.3"/>
    <n v="791.53800000000001"/>
    <n v="4797.2"/>
    <n v="1549.4955999999997"/>
    <x v="1"/>
  </r>
  <r>
    <s v="SO - 0006095"/>
    <s v="Sklep stacjonarny"/>
    <s v="WARE-UHY1004"/>
    <d v="2023-12-04T00:00:00"/>
    <d v="2023-12-12T00:00:00"/>
    <d v="2023-12-14T00:00:00"/>
    <x v="25"/>
    <s v="Środkowy Zachód"/>
    <n v="20"/>
    <n v="215"/>
    <s v="Naczynia do pieczenia"/>
    <n v="3"/>
    <n v="0.15"/>
    <n v="783.9"/>
    <n v="642.798"/>
    <n v="2351.6999999999998"/>
    <n v="359.81009999999992"/>
    <x v="0"/>
  </r>
  <r>
    <s v="SO - 0006096"/>
    <s v="Sklep stacjonarny"/>
    <s v="WARE-MKL1006"/>
    <d v="2023-12-04T00:00:00"/>
    <d v="2023-12-15T00:00:00"/>
    <d v="2023-12-20T00:00:00"/>
    <x v="18"/>
    <s v="Północny Wschód"/>
    <n v="48"/>
    <n v="349"/>
    <s v="Wazy"/>
    <n v="2"/>
    <n v="0.1"/>
    <n v="268"/>
    <n v="198.32"/>
    <n v="536"/>
    <n v="125.42400000000002"/>
    <x v="0"/>
  </r>
  <r>
    <s v="SO - 0006097"/>
    <s v="Online"/>
    <s v="WARE-PUJ1005"/>
    <d v="2023-12-04T00:00:00"/>
    <d v="2023-12-10T00:00:00"/>
    <d v="2023-12-11T00:00:00"/>
    <x v="17"/>
    <s v="Zachód"/>
    <n v="27"/>
    <n v="292"/>
    <s v="Telefony"/>
    <n v="6"/>
    <n v="7.4999999999999997E-2"/>
    <n v="2010"/>
    <n v="1386.9"/>
    <n v="12060"/>
    <n v="3458.2049999999995"/>
    <x v="1"/>
  </r>
  <r>
    <s v="SO - 0006098"/>
    <s v="Hurtownik"/>
    <s v="WARE-NMK1003"/>
    <d v="2023-12-04T00:00:00"/>
    <d v="2023-12-16T00:00:00"/>
    <d v="2023-12-17T00:00:00"/>
    <x v="8"/>
    <s v="Południe"/>
    <n v="24"/>
    <n v="140"/>
    <s v="Meble sypialniane"/>
    <n v="1"/>
    <n v="0.15"/>
    <n v="3973.1"/>
    <n v="3377.1350000000002"/>
    <n v="3973.1"/>
    <n v="506.5702499999997"/>
    <x v="0"/>
  </r>
  <r>
    <s v="SO - 0006099"/>
    <s v="Online"/>
    <s v="WARE-NMK1003"/>
    <d v="2023-12-05T00:00:00"/>
    <d v="2023-12-31T00:00:00"/>
    <d v="2024-01-03T00:00:00"/>
    <x v="27"/>
    <s v="Zachód"/>
    <n v="16"/>
    <n v="161"/>
    <s v="Lampy stołowe"/>
    <n v="5"/>
    <n v="0.1"/>
    <n v="1152.4000000000001"/>
    <n v="691.44"/>
    <n v="5762"/>
    <n v="2074.3200000000002"/>
    <x v="0"/>
  </r>
  <r>
    <s v="SO - 0006100"/>
    <s v="Dystrybutor"/>
    <s v="WARE-NMK1003"/>
    <d v="2023-12-05T00:00:00"/>
    <d v="2024-01-02T00:00:00"/>
    <d v="2024-01-04T00:00:00"/>
    <x v="13"/>
    <s v="Środkowy Zachód"/>
    <n v="38"/>
    <n v="99"/>
    <s v="Koszykówka"/>
    <n v="3"/>
    <n v="0.1"/>
    <n v="1112.2"/>
    <n v="556.1"/>
    <n v="3336.6000000000004"/>
    <n v="1501.4700000000003"/>
    <x v="0"/>
  </r>
  <r>
    <s v="SO - 0006101"/>
    <s v="Sklep stacjonarny"/>
    <s v="WARE-NMK1003"/>
    <d v="2023-12-05T00:00:00"/>
    <d v="2023-12-16T00:00:00"/>
    <d v="2023-12-26T00:00:00"/>
    <x v="26"/>
    <s v="Południe"/>
    <n v="37"/>
    <n v="169"/>
    <s v="Szkło stołowe"/>
    <n v="3"/>
    <n v="0.05"/>
    <n v="6210.9"/>
    <n v="3353.886"/>
    <n v="18632.699999999997"/>
    <n v="8142.4898999999987"/>
    <x v="1"/>
  </r>
  <r>
    <s v="SO - 0006102"/>
    <s v="Online"/>
    <s v="WARE-PUJ1005"/>
    <d v="2023-12-05T00:00:00"/>
    <d v="2023-12-21T00:00:00"/>
    <d v="2023-12-25T00:00:00"/>
    <x v="5"/>
    <s v="Północny Wschód"/>
    <n v="23"/>
    <n v="284"/>
    <s v="Poduszki"/>
    <n v="8"/>
    <n v="0.05"/>
    <n v="911.2"/>
    <n v="747.18399999999997"/>
    <n v="7289.6"/>
    <n v="1246.5216000000005"/>
    <x v="1"/>
  </r>
  <r>
    <s v="SO - 0006103"/>
    <s v="Online"/>
    <s v="WARE-NMK1003"/>
    <d v="2023-12-05T00:00:00"/>
    <d v="2023-12-31T00:00:00"/>
    <d v="2024-01-04T00:00:00"/>
    <x v="17"/>
    <s v="Zachód"/>
    <n v="5"/>
    <n v="130"/>
    <s v="Naczynia do pieczenia"/>
    <n v="6"/>
    <n v="0.05"/>
    <n v="180.9"/>
    <n v="146.529"/>
    <n v="1085.4000000000001"/>
    <n v="195.91470000000004"/>
    <x v="1"/>
  </r>
  <r>
    <s v="SO - 0006104"/>
    <s v="Online"/>
    <s v="WARE-NMK1003"/>
    <d v="2023-12-05T00:00:00"/>
    <d v="2023-12-29T00:00:00"/>
    <d v="2024-01-07T00:00:00"/>
    <x v="12"/>
    <s v="Zachód"/>
    <n v="32"/>
    <n v="181"/>
    <s v="Świeczniki"/>
    <n v="4"/>
    <n v="0.05"/>
    <n v="3999.9"/>
    <n v="2119.9470000000001"/>
    <n v="15999.6"/>
    <n v="7143.8213999999998"/>
    <x v="1"/>
  </r>
  <r>
    <s v="SO - 0006105"/>
    <s v="Hurtownik"/>
    <s v="WARE-XYS1001"/>
    <d v="2023-12-05T00:00:00"/>
    <d v="2023-12-14T00:00:00"/>
    <d v="2023-12-18T00:00:00"/>
    <x v="8"/>
    <s v="Południe"/>
    <n v="39"/>
    <n v="42"/>
    <s v="Kieliszki do koktajli"/>
    <n v="3"/>
    <n v="0.05"/>
    <n v="1896.1"/>
    <n v="777.40099999999995"/>
    <n v="5688.2999999999993"/>
    <n v="3188.2921500000002"/>
    <x v="1"/>
  </r>
  <r>
    <s v="SO - 0006106"/>
    <s v="Sklep stacjonarny"/>
    <s v="WARE-XYS1001"/>
    <d v="2023-12-05T00:00:00"/>
    <d v="2023-12-30T00:00:00"/>
    <d v="2024-01-07T00:00:00"/>
    <x v="14"/>
    <s v="Północny Wschód"/>
    <n v="24"/>
    <n v="30"/>
    <s v="Kolekcje"/>
    <n v="8"/>
    <n v="0.05"/>
    <n v="3886"/>
    <n v="2059.58"/>
    <n v="31088"/>
    <n v="13880.791999999999"/>
    <x v="1"/>
  </r>
  <r>
    <s v="SO - 0006107"/>
    <s v="Sklep stacjonarny"/>
    <s v="WARE-PUJ1005"/>
    <d v="2023-12-05T00:00:00"/>
    <d v="2023-12-20T00:00:00"/>
    <d v="2023-12-26T00:00:00"/>
    <x v="25"/>
    <s v="Środkowy Zachód"/>
    <n v="35"/>
    <n v="326"/>
    <s v="Kwiaty"/>
    <n v="5"/>
    <n v="0.2"/>
    <n v="5326.5"/>
    <n v="3036.105"/>
    <n v="26632.5"/>
    <n v="9161.58"/>
    <x v="0"/>
  </r>
  <r>
    <s v="SO - 0006108"/>
    <s v="Hurtownik"/>
    <s v="WARE-PUJ1005"/>
    <d v="2023-12-05T00:00:00"/>
    <d v="2023-12-13T00:00:00"/>
    <d v="2023-12-16T00:00:00"/>
    <x v="20"/>
    <s v="Zachód"/>
    <n v="47"/>
    <n v="285"/>
    <s v="Szkło stołowe"/>
    <n v="8"/>
    <n v="0.15"/>
    <n v="234.5"/>
    <n v="126.63"/>
    <n v="1876"/>
    <n v="733.51599999999996"/>
    <x v="0"/>
  </r>
  <r>
    <s v="SO - 0006109"/>
    <s v="Dystrybutor"/>
    <s v="WARE-PUJ1005"/>
    <d v="2023-12-05T00:00:00"/>
    <d v="2023-12-27T00:00:00"/>
    <d v="2023-12-30T00:00:00"/>
    <x v="13"/>
    <s v="Środkowy Zachód"/>
    <n v="38"/>
    <n v="316"/>
    <s v="Obrusy"/>
    <n v="3"/>
    <n v="7.4999999999999997E-2"/>
    <n v="2445.5"/>
    <n v="978.2"/>
    <n v="7336.5"/>
    <n v="4071.7574999999997"/>
    <x v="1"/>
  </r>
  <r>
    <s v="SO - 0006110"/>
    <s v="Dystrybutor"/>
    <s v="WARE-NMK1003"/>
    <d v="2023-12-05T00:00:00"/>
    <d v="2023-12-29T00:00:00"/>
    <d v="2024-01-01T00:00:00"/>
    <x v="23"/>
    <s v="Środkowy Zachód"/>
    <n v="10"/>
    <n v="109"/>
    <s v="Świece"/>
    <n v="1"/>
    <n v="0.05"/>
    <n v="234.5"/>
    <n v="154.77000000000001"/>
    <n v="234.5"/>
    <n v="75.743499999999983"/>
    <x v="1"/>
  </r>
  <r>
    <s v="SO - 0006111"/>
    <s v="Online"/>
    <s v="WARE-XYS1001"/>
    <d v="2023-12-06T00:00:00"/>
    <d v="2023-12-09T00:00:00"/>
    <d v="2023-12-11T00:00:00"/>
    <x v="21"/>
    <s v="Południe"/>
    <n v="44"/>
    <n v="46"/>
    <s v="Przechowywanie wina"/>
    <n v="5"/>
    <n v="0.05"/>
    <n v="2211"/>
    <n v="1216.05"/>
    <n v="11055"/>
    <n v="4726.0124999999998"/>
    <x v="1"/>
  </r>
  <r>
    <s v="SO - 0006112"/>
    <s v="Sklep stacjonarny"/>
    <s v="WARE-UHY1004"/>
    <d v="2023-12-06T00:00:00"/>
    <d v="2023-12-14T00:00:00"/>
    <d v="2023-12-19T00:00:00"/>
    <x v="18"/>
    <s v="Północny Wschód"/>
    <n v="40"/>
    <n v="248"/>
    <s v="Narzędzia barowe"/>
    <n v="4"/>
    <n v="7.4999999999999997E-2"/>
    <n v="5587.8"/>
    <n v="3017.4119999999998"/>
    <n v="22351.200000000001"/>
    <n v="9510.4356000000025"/>
    <x v="1"/>
  </r>
  <r>
    <s v="SO - 0006113"/>
    <s v="Sklep stacjonarny"/>
    <s v="WARE-UHY1004"/>
    <d v="2023-12-06T00:00:00"/>
    <d v="2023-12-17T00:00:00"/>
    <d v="2023-12-20T00:00:00"/>
    <x v="1"/>
    <s v="Zachód"/>
    <n v="15"/>
    <n v="220"/>
    <s v="Toaletki"/>
    <n v="3"/>
    <n v="0.3"/>
    <n v="2633.1"/>
    <n v="1606.191"/>
    <n v="7899.2999999999993"/>
    <n v="2156.5088999999998"/>
    <x v="0"/>
  </r>
  <r>
    <s v="SO - 0006114"/>
    <s v="Hurtownik"/>
    <s v="WARE-XYS1001"/>
    <d v="2023-12-06T00:00:00"/>
    <d v="2023-12-31T00:00:00"/>
    <d v="2024-01-01T00:00:00"/>
    <x v="8"/>
    <s v="Południe"/>
    <n v="27"/>
    <n v="15"/>
    <s v="Naczynia kuchenne"/>
    <n v="1"/>
    <n v="7.4999999999999997E-2"/>
    <n v="3953"/>
    <n v="3360.05"/>
    <n v="3953"/>
    <n v="548.47874999999988"/>
    <x v="1"/>
  </r>
  <r>
    <s v="SO - 0006115"/>
    <s v="Hurtownik"/>
    <s v="WARE-NMK1003"/>
    <d v="2023-12-06T00:00:00"/>
    <d v="2023-12-20T00:00:00"/>
    <d v="2023-12-22T00:00:00"/>
    <x v="2"/>
    <s v="Północny Wschód"/>
    <n v="14"/>
    <n v="96"/>
    <s v="Zapachy do domu"/>
    <n v="1"/>
    <n v="7.4999999999999997E-2"/>
    <n v="1072"/>
    <n v="825.44"/>
    <n v="1072"/>
    <n v="228.06799999999996"/>
    <x v="1"/>
  </r>
  <r>
    <s v="SO - 0006116"/>
    <s v="Dystrybutor"/>
    <s v="WARE-NMK1003"/>
    <d v="2023-12-06T00:00:00"/>
    <d v="2024-01-02T00:00:00"/>
    <d v="2024-01-04T00:00:00"/>
    <x v="24"/>
    <s v="Północny Wschód"/>
    <n v="29"/>
    <n v="150"/>
    <s v="Akcesoria"/>
    <n v="6"/>
    <n v="0.15"/>
    <n v="2345"/>
    <n v="1899.45"/>
    <n v="14070"/>
    <n v="2272.3049999999998"/>
    <x v="0"/>
  </r>
  <r>
    <s v="SO - 0006117"/>
    <s v="Dystrybutor"/>
    <s v="WARE-NBV1002"/>
    <d v="2023-12-06T00:00:00"/>
    <d v="2023-12-23T00:00:00"/>
    <d v="2023-12-27T00:00:00"/>
    <x v="7"/>
    <s v="Południe"/>
    <n v="18"/>
    <n v="81"/>
    <s v="Półmiski"/>
    <n v="3"/>
    <n v="0.15"/>
    <n v="2546"/>
    <n v="2062.2600000000002"/>
    <n v="7638"/>
    <n v="1233.5369999999994"/>
    <x v="0"/>
  </r>
  <r>
    <s v="SO - 0006118"/>
    <s v="Sklep stacjonarny"/>
    <s v="WARE-MKL1006"/>
    <d v="2023-12-06T00:00:00"/>
    <d v="2023-12-26T00:00:00"/>
    <d v="2024-01-02T00:00:00"/>
    <x v="26"/>
    <s v="Południe"/>
    <n v="19"/>
    <n v="351"/>
    <s v="Przechowywanie wina"/>
    <n v="8"/>
    <n v="0.1"/>
    <n v="2485.6999999999998"/>
    <n v="1292.5640000000001"/>
    <n v="19885.599999999999"/>
    <n v="8590.5791999999983"/>
    <x v="0"/>
  </r>
  <r>
    <s v="SO - 0006119"/>
    <s v="Sklep stacjonarny"/>
    <s v="WARE-NMK1003"/>
    <d v="2023-12-06T00:00:00"/>
    <d v="2023-12-29T00:00:00"/>
    <d v="2024-01-08T00:00:00"/>
    <x v="0"/>
    <s v="Środkowy Zachód"/>
    <n v="46"/>
    <n v="158"/>
    <s v="Baseball"/>
    <n v="8"/>
    <n v="0.3"/>
    <n v="2244.5"/>
    <n v="1391.59"/>
    <n v="17956"/>
    <n v="4776.2960000000003"/>
    <x v="0"/>
  </r>
  <r>
    <s v="SO - 0006120"/>
    <s v="Dystrybutor"/>
    <s v="WARE-NMK1003"/>
    <d v="2023-12-06T00:00:00"/>
    <d v="2023-12-17T00:00:00"/>
    <d v="2023-12-25T00:00:00"/>
    <x v="23"/>
    <s v="Środkowy Zachód"/>
    <n v="24"/>
    <n v="144"/>
    <s v="Poduszki meblowe"/>
    <n v="1"/>
    <n v="0.05"/>
    <n v="2391.9"/>
    <n v="1530.816"/>
    <n v="2391.9"/>
    <n v="818.02980000000002"/>
    <x v="1"/>
  </r>
  <r>
    <s v="SO - 0006121"/>
    <s v="Sklep stacjonarny"/>
    <s v="WARE-XYS1001"/>
    <d v="2023-12-07T00:00:00"/>
    <d v="2023-12-17T00:00:00"/>
    <d v="2023-12-18T00:00:00"/>
    <x v="0"/>
    <s v="Środkowy Zachód"/>
    <n v="20"/>
    <n v="21"/>
    <s v="Wazy"/>
    <n v="7"/>
    <n v="0.05"/>
    <n v="1038.5"/>
    <n v="571.17499999999995"/>
    <n v="7269.5"/>
    <n v="3107.7112500000003"/>
    <x v="1"/>
  </r>
  <r>
    <s v="SO - 0006122"/>
    <s v="Sklep stacjonarny"/>
    <s v="WARE-NMK1003"/>
    <d v="2023-12-07T00:00:00"/>
    <d v="2024-01-03T00:00:00"/>
    <d v="2024-01-13T00:00:00"/>
    <x v="1"/>
    <s v="Zachód"/>
    <n v="9"/>
    <n v="129"/>
    <s v="TV i wideo"/>
    <n v="6"/>
    <n v="0.1"/>
    <n v="1916.2"/>
    <n v="1092.2339999999999"/>
    <n v="11497.2"/>
    <n v="4449.4164000000001"/>
    <x v="0"/>
  </r>
  <r>
    <s v="SO - 0006123"/>
    <s v="Online"/>
    <s v="WARE-PUJ1005"/>
    <d v="2023-12-07T00:00:00"/>
    <d v="2023-12-27T00:00:00"/>
    <d v="2023-12-28T00:00:00"/>
    <x v="5"/>
    <s v="Północny Wschód"/>
    <n v="46"/>
    <n v="288"/>
    <s v="Audio"/>
    <n v="2"/>
    <n v="7.4999999999999997E-2"/>
    <n v="2733.6"/>
    <n v="1503.48"/>
    <n v="5467.2"/>
    <n v="2275.7219999999998"/>
    <x v="1"/>
  </r>
  <r>
    <s v="SO - 0006124"/>
    <s v="Sklep stacjonarny"/>
    <s v="WARE-MKL1006"/>
    <d v="2023-12-07T00:00:00"/>
    <d v="2023-12-23T00:00:00"/>
    <d v="2023-12-27T00:00:00"/>
    <x v="10"/>
    <s v="Południe"/>
    <n v="23"/>
    <n v="359"/>
    <s v="Meble łazienkowe"/>
    <n v="1"/>
    <n v="7.4999999999999997E-2"/>
    <n v="1098.8"/>
    <n v="868.05200000000002"/>
    <n v="1098.8"/>
    <n v="213.44189999999995"/>
    <x v="1"/>
  </r>
  <r>
    <s v="SO - 0006125"/>
    <s v="Sklep stacjonarny"/>
    <s v="WARE-UHY1004"/>
    <d v="2023-12-07T00:00:00"/>
    <d v="2023-12-24T00:00:00"/>
    <d v="2024-01-03T00:00:00"/>
    <x v="6"/>
    <s v="Zachód"/>
    <n v="33"/>
    <n v="219"/>
    <s v="Baseball"/>
    <n v="1"/>
    <n v="0.15"/>
    <n v="1815.7"/>
    <n v="726.28"/>
    <n v="1815.7"/>
    <n v="926.00700000000006"/>
    <x v="0"/>
  </r>
  <r>
    <s v="SO - 0006126"/>
    <s v="Sklep stacjonarny"/>
    <s v="WARE-XYS1001"/>
    <d v="2023-12-07T00:00:00"/>
    <d v="2023-12-29T00:00:00"/>
    <d v="2024-01-05T00:00:00"/>
    <x v="10"/>
    <s v="Południe"/>
    <n v="4"/>
    <n v="28"/>
    <s v="Zapachy do domu"/>
    <n v="7"/>
    <n v="0.1"/>
    <n v="1092.0999999999999"/>
    <n v="709.86500000000001"/>
    <n v="7644.6999999999989"/>
    <n v="2408.0804999999996"/>
    <x v="0"/>
  </r>
  <r>
    <s v="SO - 0006127"/>
    <s v="Sklep stacjonarny"/>
    <s v="WARE-PUJ1005"/>
    <d v="2023-12-07T00:00:00"/>
    <d v="2023-12-29T00:00:00"/>
    <d v="2024-01-04T00:00:00"/>
    <x v="16"/>
    <s v="Zachód"/>
    <n v="24"/>
    <n v="301"/>
    <s v="Lampy stołowe"/>
    <n v="4"/>
    <n v="0.2"/>
    <n v="1132.3"/>
    <n v="611.44200000000001"/>
    <n v="4529.2"/>
    <n v="1666.7456"/>
    <x v="0"/>
  </r>
  <r>
    <s v="SO - 0006128"/>
    <s v="Sklep stacjonarny"/>
    <s v="WARE-NMK1003"/>
    <d v="2023-12-07T00:00:00"/>
    <d v="2024-01-02T00:00:00"/>
    <d v="2024-01-09T00:00:00"/>
    <x v="18"/>
    <s v="Północny Wschód"/>
    <n v="17"/>
    <n v="182"/>
    <s v="Koce"/>
    <n v="7"/>
    <n v="0.05"/>
    <n v="2639.8"/>
    <n v="1689.472"/>
    <n v="18478.600000000002"/>
    <n v="6319.6812000000009"/>
    <x v="1"/>
  </r>
  <r>
    <s v="SO - 0006129"/>
    <s v="Online"/>
    <s v="WARE-NMK1003"/>
    <d v="2023-12-07T00:00:00"/>
    <d v="2023-12-20T00:00:00"/>
    <d v="2023-12-21T00:00:00"/>
    <x v="4"/>
    <s v="Południe"/>
    <n v="36"/>
    <n v="158"/>
    <s v="Kieliszki do koktajli"/>
    <n v="8"/>
    <n v="7.4999999999999997E-2"/>
    <n v="3999.9"/>
    <n v="2199.9450000000002"/>
    <n v="31999.200000000001"/>
    <n v="13319.666999999999"/>
    <x v="1"/>
  </r>
  <r>
    <s v="SO - 0006130"/>
    <s v="Dystrybutor"/>
    <s v="WARE-UHY1004"/>
    <d v="2023-12-07T00:00:00"/>
    <d v="2024-01-04T00:00:00"/>
    <d v="2024-01-05T00:00:00"/>
    <x v="23"/>
    <s v="Środkowy Zachód"/>
    <n v="6"/>
    <n v="249"/>
    <s v="Lustra"/>
    <n v="3"/>
    <n v="0.3"/>
    <n v="3745.3"/>
    <n v="2808.9749999999999"/>
    <n v="11235.900000000001"/>
    <n v="1966.2825000000005"/>
    <x v="0"/>
  </r>
  <r>
    <s v="SO - 0006131"/>
    <s v="Online"/>
    <s v="WARE-MKL1006"/>
    <d v="2023-12-07T00:00:00"/>
    <d v="2023-12-29T00:00:00"/>
    <d v="2024-01-07T00:00:00"/>
    <x v="9"/>
    <s v="Środkowy Zachód"/>
    <n v="48"/>
    <n v="350"/>
    <s v="Kwiaty"/>
    <n v="7"/>
    <n v="0.1"/>
    <n v="5279.6"/>
    <n v="3167.76"/>
    <n v="36957.200000000004"/>
    <n v="13304.592000000001"/>
    <x v="0"/>
  </r>
  <r>
    <s v="SO - 0006132"/>
    <s v="Sklep stacjonarny"/>
    <s v="WARE-NMK1003"/>
    <d v="2023-12-07T00:00:00"/>
    <d v="2023-12-22T00:00:00"/>
    <d v="2023-12-31T00:00:00"/>
    <x v="14"/>
    <s v="Północny Wschód"/>
    <n v="10"/>
    <n v="183"/>
    <s v="Naczynia serwisowe"/>
    <n v="5"/>
    <n v="0.15"/>
    <n v="1005"/>
    <n v="462.3"/>
    <n v="5025"/>
    <n v="2306.4749999999999"/>
    <x v="0"/>
  </r>
  <r>
    <s v="SO - 0006133"/>
    <s v="Sklep stacjonarny"/>
    <s v="WARE-NMK1003"/>
    <d v="2023-12-08T00:00:00"/>
    <d v="2023-12-19T00:00:00"/>
    <d v="2023-12-25T00:00:00"/>
    <x v="16"/>
    <s v="Zachód"/>
    <n v="17"/>
    <n v="164"/>
    <s v="Półmiski"/>
    <n v="4"/>
    <n v="0.05"/>
    <n v="3879.3"/>
    <n v="3142.2330000000002"/>
    <n v="15517.2"/>
    <n v="2800.8546000000001"/>
    <x v="1"/>
  </r>
  <r>
    <s v="SO - 0006134"/>
    <s v="Dystrybutor"/>
    <s v="WARE-PUJ1005"/>
    <d v="2023-12-08T00:00:00"/>
    <d v="2023-12-23T00:00:00"/>
    <d v="2024-01-02T00:00:00"/>
    <x v="23"/>
    <s v="Środkowy Zachód"/>
    <n v="40"/>
    <n v="291"/>
    <s v="Meble łazienkowe"/>
    <n v="6"/>
    <n v="0.1"/>
    <n v="3557.7"/>
    <n v="1707.6959999999999"/>
    <n v="21346.199999999997"/>
    <n v="9990.0216"/>
    <x v="0"/>
  </r>
  <r>
    <s v="SO - 0006135"/>
    <s v="Sklep stacjonarny"/>
    <s v="WARE-NMK1003"/>
    <d v="2023-12-08T00:00:00"/>
    <d v="2023-12-18T00:00:00"/>
    <d v="2023-12-22T00:00:00"/>
    <x v="0"/>
    <s v="Środkowy Zachód"/>
    <n v="25"/>
    <n v="132"/>
    <s v="Poduszki meblowe"/>
    <n v="7"/>
    <n v="0.05"/>
    <n v="5681.6"/>
    <n v="4829.3599999999997"/>
    <n v="39771.200000000004"/>
    <n v="5667.3960000000043"/>
    <x v="1"/>
  </r>
  <r>
    <s v="SO - 0006136"/>
    <s v="Sklep stacjonarny"/>
    <s v="WARE-NMK1003"/>
    <d v="2023-12-08T00:00:00"/>
    <d v="2023-12-16T00:00:00"/>
    <d v="2023-12-19T00:00:00"/>
    <x v="18"/>
    <s v="Północny Wschód"/>
    <n v="4"/>
    <n v="107"/>
    <s v="Świeczniki"/>
    <n v="4"/>
    <n v="0.05"/>
    <n v="3865.9"/>
    <n v="2087.5859999999998"/>
    <n v="15463.6"/>
    <n v="6757.5932000000012"/>
    <x v="1"/>
  </r>
  <r>
    <s v="SO - 0006137"/>
    <s v="Online"/>
    <s v="WARE-NMK1003"/>
    <d v="2023-12-08T00:00:00"/>
    <d v="2023-12-22T00:00:00"/>
    <d v="2023-12-30T00:00:00"/>
    <x v="27"/>
    <s v="Zachód"/>
    <n v="29"/>
    <n v="111"/>
    <s v="Kwiaty"/>
    <n v="7"/>
    <n v="0.05"/>
    <n v="2666.6"/>
    <n v="1093.306"/>
    <n v="18666.2"/>
    <n v="10462.405099999998"/>
    <x v="1"/>
  </r>
  <r>
    <s v="SO - 0006138"/>
    <s v="Dystrybutor"/>
    <s v="WARE-PUJ1005"/>
    <d v="2023-12-08T00:00:00"/>
    <d v="2023-12-16T00:00:00"/>
    <d v="2023-12-18T00:00:00"/>
    <x v="7"/>
    <s v="Południe"/>
    <n v="41"/>
    <n v="284"/>
    <s v="Baseball"/>
    <n v="3"/>
    <n v="0.2"/>
    <n v="5902.7"/>
    <n v="2420.107"/>
    <n v="17708.099999999999"/>
    <n v="8358.2231999999985"/>
    <x v="0"/>
  </r>
  <r>
    <s v="SO - 0006139"/>
    <s v="Online"/>
    <s v="WARE-XYS1001"/>
    <d v="2023-12-08T00:00:00"/>
    <d v="2023-12-11T00:00:00"/>
    <d v="2023-12-12T00:00:00"/>
    <x v="17"/>
    <s v="Zachód"/>
    <n v="29"/>
    <n v="11"/>
    <s v="Komputery"/>
    <n v="3"/>
    <n v="0.1"/>
    <n v="3865.9"/>
    <n v="1700.9960000000001"/>
    <n v="11597.7"/>
    <n v="5845.2407999999996"/>
    <x v="0"/>
  </r>
  <r>
    <s v="SO - 0006140"/>
    <s v="Online"/>
    <s v="WARE-UHY1004"/>
    <d v="2023-12-08T00:00:00"/>
    <d v="2023-12-31T00:00:00"/>
    <d v="2024-01-05T00:00:00"/>
    <x v="17"/>
    <s v="Zachód"/>
    <n v="38"/>
    <n v="253"/>
    <s v="Przechowywanie wina"/>
    <n v="2"/>
    <n v="7.4999999999999997E-2"/>
    <n v="2237.8000000000002"/>
    <n v="1253.1679999999999"/>
    <n v="4475.6000000000004"/>
    <n v="1821.5692000000006"/>
    <x v="1"/>
  </r>
  <r>
    <s v="SO - 0006141"/>
    <s v="Online"/>
    <s v="WARE-XYS1001"/>
    <d v="2023-12-08T00:00:00"/>
    <d v="2024-01-02T00:00:00"/>
    <d v="2024-01-05T00:00:00"/>
    <x v="5"/>
    <s v="Północny Wschód"/>
    <n v="3"/>
    <n v="41"/>
    <s v="Poduszki"/>
    <n v="8"/>
    <n v="0.05"/>
    <n v="1098.8"/>
    <n v="560.38800000000003"/>
    <n v="8790.4"/>
    <n v="4091.9311999999991"/>
    <x v="1"/>
  </r>
  <r>
    <s v="SO - 0006142"/>
    <s v="Sklep stacjonarny"/>
    <s v="WARE-UHY1004"/>
    <d v="2023-12-08T00:00:00"/>
    <d v="2023-12-21T00:00:00"/>
    <d v="2023-12-23T00:00:00"/>
    <x v="26"/>
    <s v="Południe"/>
    <n v="3"/>
    <n v="216"/>
    <s v="Ozdoby"/>
    <n v="3"/>
    <n v="0.15"/>
    <n v="1688.4"/>
    <n v="1215.6479999999999"/>
    <n v="5065.2000000000007"/>
    <n v="1205.5176000000004"/>
    <x v="0"/>
  </r>
  <r>
    <s v="SO - 0006143"/>
    <s v="Sklep stacjonarny"/>
    <s v="WARE-XYS1001"/>
    <d v="2023-12-08T00:00:00"/>
    <d v="2023-12-14T00:00:00"/>
    <d v="2023-12-24T00:00:00"/>
    <x v="26"/>
    <s v="Południe"/>
    <n v="2"/>
    <n v="47"/>
    <s v="TV i wideo"/>
    <n v="1"/>
    <n v="7.4999999999999997E-2"/>
    <n v="3390.2"/>
    <n v="1966.316"/>
    <n v="3390.2"/>
    <n v="1317.0926999999999"/>
    <x v="1"/>
  </r>
  <r>
    <s v="SO - 0006144"/>
    <s v="Online"/>
    <s v="WARE-XYS1001"/>
    <d v="2023-12-09T00:00:00"/>
    <d v="2023-12-25T00:00:00"/>
    <d v="2024-01-03T00:00:00"/>
    <x v="17"/>
    <s v="Zachód"/>
    <n v="50"/>
    <n v="14"/>
    <s v="Meble sypialniane"/>
    <n v="2"/>
    <n v="7.4999999999999997E-2"/>
    <n v="2345"/>
    <n v="1735.3"/>
    <n v="4690"/>
    <n v="1127.9450000000002"/>
    <x v="1"/>
  </r>
  <r>
    <s v="SO - 0006145"/>
    <s v="Online"/>
    <s v="WARE-NMK1003"/>
    <d v="2023-12-09T00:00:00"/>
    <d v="2023-12-24T00:00:00"/>
    <d v="2023-12-25T00:00:00"/>
    <x v="22"/>
    <s v="Środkowy Zachód"/>
    <n v="30"/>
    <n v="147"/>
    <s v="Dywany"/>
    <n v="8"/>
    <n v="0.05"/>
    <n v="757.1"/>
    <n v="401.26299999999998"/>
    <n v="6056.8"/>
    <n v="2704.3612000000003"/>
    <x v="1"/>
  </r>
  <r>
    <s v="SO - 0006146"/>
    <s v="Online"/>
    <s v="WARE-MKL1006"/>
    <d v="2023-12-09T00:00:00"/>
    <d v="2023-12-23T00:00:00"/>
    <d v="2023-12-27T00:00:00"/>
    <x v="12"/>
    <s v="Zachód"/>
    <n v="46"/>
    <n v="352"/>
    <s v="Okładziny ścienne"/>
    <n v="2"/>
    <n v="7.4999999999999997E-2"/>
    <n v="1078.7"/>
    <n v="442.267"/>
    <n v="2157.4"/>
    <n v="1177.4010499999999"/>
    <x v="1"/>
  </r>
  <r>
    <s v="SO - 0006147"/>
    <s v="Sklep stacjonarny"/>
    <s v="WARE-NMK1003"/>
    <d v="2023-12-09T00:00:00"/>
    <d v="2023-12-30T00:00:00"/>
    <d v="2024-01-08T00:00:00"/>
    <x v="25"/>
    <s v="Środkowy Zachód"/>
    <n v="17"/>
    <n v="198"/>
    <s v="Lustra"/>
    <n v="4"/>
    <n v="0.05"/>
    <n v="2512.5"/>
    <n v="1231.125"/>
    <n v="10050"/>
    <n v="4869.2249999999995"/>
    <x v="1"/>
  </r>
  <r>
    <s v="SO - 0006148"/>
    <s v="Sklep stacjonarny"/>
    <s v="WARE-NMK1003"/>
    <d v="2023-12-09T00:00:00"/>
    <d v="2024-01-01T00:00:00"/>
    <d v="2024-01-04T00:00:00"/>
    <x v="26"/>
    <s v="Południe"/>
    <n v="44"/>
    <n v="175"/>
    <s v="Świąteczne"/>
    <n v="8"/>
    <n v="0.3"/>
    <n v="1051.9000000000001"/>
    <n v="546.98800000000006"/>
    <n v="8415.2000000000007"/>
    <n v="2827.5072"/>
    <x v="0"/>
  </r>
  <r>
    <s v="SO - 0006149"/>
    <s v="Dystrybutor"/>
    <s v="WARE-NMK1003"/>
    <d v="2023-12-09T00:00:00"/>
    <d v="2023-12-11T00:00:00"/>
    <d v="2023-12-18T00:00:00"/>
    <x v="7"/>
    <s v="Południe"/>
    <n v="50"/>
    <n v="118"/>
    <s v="Komputery"/>
    <n v="3"/>
    <n v="0.15"/>
    <n v="2458.9"/>
    <n v="1254.039"/>
    <n v="7376.7000000000007"/>
    <n v="3072.3955500000002"/>
    <x v="0"/>
  </r>
  <r>
    <s v="SO - 0006150"/>
    <s v="Dystrybutor"/>
    <s v="WARE-PUJ1005"/>
    <d v="2023-12-09T00:00:00"/>
    <d v="2024-01-02T00:00:00"/>
    <d v="2024-01-06T00:00:00"/>
    <x v="7"/>
    <s v="Południe"/>
    <n v="38"/>
    <n v="278"/>
    <s v="Akcesoria"/>
    <n v="2"/>
    <n v="0.05"/>
    <n v="1025.0999999999999"/>
    <n v="840.58199999999999"/>
    <n v="2050.1999999999998"/>
    <n v="350.58419999999984"/>
    <x v="1"/>
  </r>
  <r>
    <s v="SO - 0006151"/>
    <s v="Sklep stacjonarny"/>
    <s v="WARE-PUJ1005"/>
    <d v="2023-12-09T00:00:00"/>
    <d v="2023-12-13T00:00:00"/>
    <d v="2023-12-15T00:00:00"/>
    <x v="25"/>
    <s v="Środkowy Zachód"/>
    <n v="42"/>
    <n v="265"/>
    <s v="Szafy"/>
    <n v="8"/>
    <n v="0.15"/>
    <n v="3798.9"/>
    <n v="2583.252"/>
    <n v="30391.200000000001"/>
    <n v="8266.4063999999998"/>
    <x v="0"/>
  </r>
  <r>
    <s v="SO - 0006152"/>
    <s v="Hurtownik"/>
    <s v="WARE-NMK1003"/>
    <d v="2023-12-09T00:00:00"/>
    <d v="2024-01-01T00:00:00"/>
    <d v="2024-01-07T00:00:00"/>
    <x v="2"/>
    <s v="Północny Wschód"/>
    <n v="24"/>
    <n v="165"/>
    <s v="Poduszki meblowe"/>
    <n v="7"/>
    <n v="0.1"/>
    <n v="2371.8000000000002"/>
    <n v="1043.5920000000001"/>
    <n v="16602.600000000002"/>
    <n v="8367.7103999999999"/>
    <x v="0"/>
  </r>
  <r>
    <s v="SO - 0006153"/>
    <s v="Online"/>
    <s v="WARE-XYS1001"/>
    <d v="2023-12-09T00:00:00"/>
    <d v="2023-12-11T00:00:00"/>
    <d v="2023-12-15T00:00:00"/>
    <x v="5"/>
    <s v="Północny Wschód"/>
    <n v="8"/>
    <n v="33"/>
    <s v="Naczynia serwisowe"/>
    <n v="7"/>
    <n v="0.1"/>
    <n v="1078.7"/>
    <n v="852.173"/>
    <n v="7550.9000000000005"/>
    <n v="1427.1201000000003"/>
    <x v="0"/>
  </r>
  <r>
    <s v="SO - 0006154"/>
    <s v="Online"/>
    <s v="WARE-UHY1004"/>
    <d v="2023-12-09T00:00:00"/>
    <d v="2023-12-26T00:00:00"/>
    <d v="2024-01-02T00:00:00"/>
    <x v="21"/>
    <s v="Południe"/>
    <n v="37"/>
    <n v="234"/>
    <s v="Ramki na zdjęcia"/>
    <n v="5"/>
    <n v="0.05"/>
    <n v="951.4"/>
    <n v="428.13"/>
    <n v="4757"/>
    <n v="2485.5324999999998"/>
    <x v="1"/>
  </r>
  <r>
    <s v="SO - 0006155"/>
    <s v="Online"/>
    <s v="WARE-PUJ1005"/>
    <d v="2023-12-09T00:00:00"/>
    <d v="2023-12-31T00:00:00"/>
    <d v="2024-01-04T00:00:00"/>
    <x v="11"/>
    <s v="Środkowy Zachód"/>
    <n v="35"/>
    <n v="283"/>
    <s v="Koce"/>
    <n v="1"/>
    <n v="7.4999999999999997E-2"/>
    <n v="1246.2"/>
    <n v="573.25199999999995"/>
    <n v="1246.2"/>
    <n v="622.47690000000011"/>
    <x v="1"/>
  </r>
  <r>
    <s v="SO - 0006156"/>
    <s v="Hurtownik"/>
    <s v="WARE-NMK1003"/>
    <d v="2023-12-10T00:00:00"/>
    <d v="2024-01-04T00:00:00"/>
    <d v="2024-01-09T00:00:00"/>
    <x v="8"/>
    <s v="Południe"/>
    <n v="34"/>
    <n v="176"/>
    <s v="Meble do jadalni"/>
    <n v="2"/>
    <n v="0.1"/>
    <n v="1835.8"/>
    <n v="972.97400000000005"/>
    <n v="3671.6"/>
    <n v="1553.0867999999998"/>
    <x v="0"/>
  </r>
  <r>
    <s v="SO - 0006157"/>
    <s v="Sklep stacjonarny"/>
    <s v="WARE-UHY1004"/>
    <d v="2023-12-10T00:00:00"/>
    <d v="2024-01-07T00:00:00"/>
    <d v="2024-01-09T00:00:00"/>
    <x v="15"/>
    <s v="Północny Wschód"/>
    <n v="19"/>
    <n v="257"/>
    <s v="Toaletki"/>
    <n v="6"/>
    <n v="7.4999999999999997E-2"/>
    <n v="5695"/>
    <n v="2847.5"/>
    <n v="34170"/>
    <n v="15803.625"/>
    <x v="1"/>
  </r>
  <r>
    <s v="SO - 0006158"/>
    <s v="Online"/>
    <s v="WARE-MKL1006"/>
    <d v="2023-12-10T00:00:00"/>
    <d v="2023-12-27T00:00:00"/>
    <d v="2024-01-04T00:00:00"/>
    <x v="4"/>
    <s v="Południe"/>
    <n v="40"/>
    <n v="342"/>
    <s v="Koce"/>
    <n v="1"/>
    <n v="0.2"/>
    <n v="904.5"/>
    <n v="524.61"/>
    <n v="904.5"/>
    <n v="303.91199999999998"/>
    <x v="0"/>
  </r>
  <r>
    <s v="SO - 0006159"/>
    <s v="Online"/>
    <s v="WARE-PUJ1005"/>
    <d v="2023-12-10T00:00:00"/>
    <d v="2023-12-18T00:00:00"/>
    <d v="2023-12-21T00:00:00"/>
    <x v="17"/>
    <s v="Zachód"/>
    <n v="36"/>
    <n v="277"/>
    <s v="Wieńce"/>
    <n v="2"/>
    <n v="0.05"/>
    <n v="3966.4"/>
    <n v="2300.5120000000002"/>
    <n v="7932.8"/>
    <n v="3165.1871999999998"/>
    <x v="1"/>
  </r>
  <r>
    <s v="SO - 0006160"/>
    <s v="Dystrybutor"/>
    <s v="WARE-NBV1002"/>
    <d v="2023-12-11T00:00:00"/>
    <d v="2024-01-07T00:00:00"/>
    <d v="2024-01-14T00:00:00"/>
    <x v="23"/>
    <s v="Środkowy Zachód"/>
    <n v="22"/>
    <n v="68"/>
    <s v="Kolekcje"/>
    <n v="5"/>
    <n v="0.05"/>
    <n v="1092.0999999999999"/>
    <n v="688.02300000000002"/>
    <n v="5460.5"/>
    <n v="1919.3657499999993"/>
    <x v="1"/>
  </r>
  <r>
    <s v="SO - 0006161"/>
    <s v="Hurtownik"/>
    <s v="WARE-PUJ1005"/>
    <d v="2023-12-11T00:00:00"/>
    <d v="2024-01-06T00:00:00"/>
    <d v="2024-01-12T00:00:00"/>
    <x v="8"/>
    <s v="Południe"/>
    <n v="47"/>
    <n v="322"/>
    <s v="Świeczniki"/>
    <n v="2"/>
    <n v="7.4999999999999997E-2"/>
    <n v="1112.2"/>
    <n v="811.90599999999995"/>
    <n v="2224.4"/>
    <n v="555.54390000000024"/>
    <x v="1"/>
  </r>
  <r>
    <s v="SO - 0006162"/>
    <s v="Dystrybutor"/>
    <s v="WARE-PUJ1005"/>
    <d v="2023-12-11T00:00:00"/>
    <d v="2023-12-26T00:00:00"/>
    <d v="2023-12-30T00:00:00"/>
    <x v="13"/>
    <s v="Środkowy Zachód"/>
    <n v="43"/>
    <n v="289"/>
    <s v="Koszykówka"/>
    <n v="2"/>
    <n v="7.4999999999999997E-2"/>
    <n v="3966.4"/>
    <n v="2895.4720000000002"/>
    <n v="7932.8"/>
    <n v="1981.2167999999999"/>
    <x v="1"/>
  </r>
  <r>
    <s v="SO - 0006163"/>
    <s v="Online"/>
    <s v="WARE-NMK1003"/>
    <d v="2023-12-11T00:00:00"/>
    <d v="2023-12-16T00:00:00"/>
    <d v="2023-12-25T00:00:00"/>
    <x v="4"/>
    <s v="Południe"/>
    <n v="27"/>
    <n v="104"/>
    <s v="Ramki na ścianę"/>
    <n v="3"/>
    <n v="0.4"/>
    <n v="1058.5999999999999"/>
    <n v="529.29999999999995"/>
    <n v="3175.7999999999997"/>
    <n v="952.7399999999999"/>
    <x v="0"/>
  </r>
  <r>
    <s v="SO - 0006164"/>
    <s v="Hurtownik"/>
    <s v="WARE-NMK1003"/>
    <d v="2023-12-11T00:00:00"/>
    <d v="2023-12-17T00:00:00"/>
    <d v="2023-12-24T00:00:00"/>
    <x v="20"/>
    <s v="Zachód"/>
    <n v="4"/>
    <n v="196"/>
    <s v="Rzeźby"/>
    <n v="3"/>
    <n v="0.2"/>
    <n v="3979.8"/>
    <n v="3303.2339999999999"/>
    <n v="11939.400000000001"/>
    <n v="1623.7584000000006"/>
    <x v="0"/>
  </r>
  <r>
    <s v="SO - 0006165"/>
    <s v="Sklep stacjonarny"/>
    <s v="WARE-NMK1003"/>
    <d v="2023-12-11T00:00:00"/>
    <d v="2024-01-08T00:00:00"/>
    <d v="2024-01-16T00:00:00"/>
    <x v="16"/>
    <s v="Zachód"/>
    <n v="46"/>
    <n v="98"/>
    <s v="Kolekcje"/>
    <n v="6"/>
    <n v="0.3"/>
    <n v="241.2"/>
    <n v="103.71599999999999"/>
    <n v="1447.1999999999998"/>
    <n v="577.43279999999993"/>
    <x v="0"/>
  </r>
  <r>
    <s v="SO - 0006166"/>
    <s v="Hurtownik"/>
    <s v="WARE-UHY1004"/>
    <d v="2023-12-12T00:00:00"/>
    <d v="2023-12-19T00:00:00"/>
    <d v="2023-12-23T00:00:00"/>
    <x v="8"/>
    <s v="Południe"/>
    <n v="24"/>
    <n v="208"/>
    <s v="TV i wideo"/>
    <n v="1"/>
    <n v="0.4"/>
    <n v="6458.8"/>
    <n v="5489.98"/>
    <n v="6458.8"/>
    <n v="581.29200000000037"/>
    <x v="0"/>
  </r>
  <r>
    <s v="SO - 0006167"/>
    <s v="Online"/>
    <s v="WARE-NMK1003"/>
    <d v="2023-12-12T00:00:00"/>
    <d v="2023-12-16T00:00:00"/>
    <d v="2023-12-20T00:00:00"/>
    <x v="11"/>
    <s v="Środkowy Zachód"/>
    <n v="9"/>
    <n v="129"/>
    <s v="Pufy"/>
    <n v="8"/>
    <n v="0.15"/>
    <n v="3825.7"/>
    <n v="2869.2750000000001"/>
    <n v="30605.599999999999"/>
    <n v="6503.6899999999978"/>
    <x v="0"/>
  </r>
  <r>
    <s v="SO - 0006168"/>
    <s v="Sklep stacjonarny"/>
    <s v="WARE-NMK1003"/>
    <d v="2023-12-12T00:00:00"/>
    <d v="2023-12-19T00:00:00"/>
    <d v="2023-12-26T00:00:00"/>
    <x v="15"/>
    <s v="Północny Wschód"/>
    <n v="47"/>
    <n v="135"/>
    <s v="Ramki na ścianę"/>
    <n v="8"/>
    <n v="0.15"/>
    <n v="3946.3"/>
    <n v="2525.6320000000001"/>
    <n v="31570.400000000001"/>
    <n v="9660.5424000000003"/>
    <x v="0"/>
  </r>
  <r>
    <s v="SO - 0006169"/>
    <s v="Sklep stacjonarny"/>
    <s v="WARE-MKL1006"/>
    <d v="2023-12-12T00:00:00"/>
    <d v="2023-12-15T00:00:00"/>
    <d v="2023-12-18T00:00:00"/>
    <x v="10"/>
    <s v="Południe"/>
    <n v="17"/>
    <n v="333"/>
    <s v="Kwiaty"/>
    <n v="8"/>
    <n v="0.15"/>
    <n v="837.5"/>
    <n v="628.125"/>
    <n v="6700"/>
    <n v="1423.75"/>
    <x v="0"/>
  </r>
  <r>
    <s v="SO - 0006170"/>
    <s v="Sklep stacjonarny"/>
    <s v="WARE-NMK1003"/>
    <d v="2023-12-12T00:00:00"/>
    <d v="2023-12-28T00:00:00"/>
    <d v="2024-01-01T00:00:00"/>
    <x v="6"/>
    <s v="Zachód"/>
    <n v="26"/>
    <n v="174"/>
    <s v="Wieńce"/>
    <n v="7"/>
    <n v="7.4999999999999997E-2"/>
    <n v="938"/>
    <n v="684.74"/>
    <n v="6566"/>
    <n v="1639.8585"/>
    <x v="1"/>
  </r>
  <r>
    <s v="SO - 0006171"/>
    <s v="Dystrybutor"/>
    <s v="WARE-NMK1003"/>
    <d v="2023-12-12T00:00:00"/>
    <d v="2024-01-09T00:00:00"/>
    <d v="2024-01-13T00:00:00"/>
    <x v="13"/>
    <s v="Środkowy Zachód"/>
    <n v="30"/>
    <n v="147"/>
    <s v="Kolekcje"/>
    <n v="6"/>
    <n v="0.05"/>
    <n v="3624.7"/>
    <n v="1812.35"/>
    <n v="21748.199999999997"/>
    <n v="10330.394999999999"/>
    <x v="1"/>
  </r>
  <r>
    <s v="SO - 0006172"/>
    <s v="Dystrybutor"/>
    <s v="WARE-NBV1002"/>
    <d v="2023-12-12T00:00:00"/>
    <d v="2024-01-01T00:00:00"/>
    <d v="2024-01-08T00:00:00"/>
    <x v="23"/>
    <s v="Środkowy Zachód"/>
    <n v="16"/>
    <n v="61"/>
    <s v="Okładziny ścienne"/>
    <n v="8"/>
    <n v="7.4999999999999997E-2"/>
    <n v="3999.9"/>
    <n v="2319.942"/>
    <n v="31999.200000000001"/>
    <n v="12431.689200000001"/>
    <x v="1"/>
  </r>
  <r>
    <s v="SO - 0006173"/>
    <s v="Sklep stacjonarny"/>
    <s v="WARE-MKL1006"/>
    <d v="2023-12-12T00:00:00"/>
    <d v="2023-12-22T00:00:00"/>
    <d v="2023-12-24T00:00:00"/>
    <x v="18"/>
    <s v="Północny Wschód"/>
    <n v="18"/>
    <n v="338"/>
    <s v="Meble do jadalni"/>
    <n v="3"/>
    <n v="0.15"/>
    <n v="254.6"/>
    <n v="188.404"/>
    <n v="763.8"/>
    <n v="168.79979999999998"/>
    <x v="0"/>
  </r>
  <r>
    <s v="SO - 0006174"/>
    <s v="Sklep stacjonarny"/>
    <s v="WARE-NMK1003"/>
    <d v="2023-12-13T00:00:00"/>
    <d v="2024-01-08T00:00:00"/>
    <d v="2024-01-10T00:00:00"/>
    <x v="1"/>
    <s v="Zachód"/>
    <n v="7"/>
    <n v="166"/>
    <s v="Dywany"/>
    <n v="4"/>
    <n v="7.4999999999999997E-2"/>
    <n v="1299.8"/>
    <n v="675.89599999999996"/>
    <n v="5199.2"/>
    <n v="2308.4448000000002"/>
    <x v="1"/>
  </r>
  <r>
    <s v="SO - 0006175"/>
    <s v="Sklep stacjonarny"/>
    <s v="WARE-UHY1004"/>
    <d v="2023-12-13T00:00:00"/>
    <d v="2023-12-21T00:00:00"/>
    <d v="2023-12-27T00:00:00"/>
    <x v="10"/>
    <s v="Południe"/>
    <n v="42"/>
    <n v="242"/>
    <s v="Meble łazienkowe"/>
    <n v="7"/>
    <n v="0.05"/>
    <n v="261.3"/>
    <n v="151.554"/>
    <n v="1829.1000000000001"/>
    <n v="729.81090000000006"/>
    <x v="1"/>
  </r>
  <r>
    <s v="SO - 0006176"/>
    <s v="Hurtownik"/>
    <s v="WARE-XYS1001"/>
    <d v="2023-12-13T00:00:00"/>
    <d v="2024-01-08T00:00:00"/>
    <d v="2024-01-17T00:00:00"/>
    <x v="8"/>
    <s v="Południe"/>
    <n v="29"/>
    <n v="23"/>
    <s v="Dywany"/>
    <n v="2"/>
    <n v="7.4999999999999997E-2"/>
    <n v="2452.1999999999998"/>
    <n v="1642.9739999999999"/>
    <n v="4904.3999999999996"/>
    <n v="1497.0681"/>
    <x v="1"/>
  </r>
  <r>
    <s v="SO - 0006177"/>
    <s v="Online"/>
    <s v="WARE-NMK1003"/>
    <d v="2023-12-13T00:00:00"/>
    <d v="2023-12-25T00:00:00"/>
    <d v="2024-01-02T00:00:00"/>
    <x v="5"/>
    <s v="Północny Wschód"/>
    <n v="1"/>
    <n v="172"/>
    <s v="Naczynia serwisowe"/>
    <n v="7"/>
    <n v="0.05"/>
    <n v="1165.8"/>
    <n v="571.24199999999996"/>
    <n v="8160.5999999999995"/>
    <n v="3953.8106999999995"/>
    <x v="1"/>
  </r>
  <r>
    <s v="SO - 0006178"/>
    <s v="Online"/>
    <s v="WARE-NMK1003"/>
    <d v="2023-12-13T00:00:00"/>
    <d v="2023-12-26T00:00:00"/>
    <d v="2024-01-04T00:00:00"/>
    <x v="17"/>
    <s v="Zachód"/>
    <n v="8"/>
    <n v="121"/>
    <s v="Naczynia serwisowe"/>
    <n v="3"/>
    <n v="0.05"/>
    <n v="1748.7"/>
    <n v="734.45399999999995"/>
    <n v="5246.1"/>
    <n v="2890.6011000000003"/>
    <x v="1"/>
  </r>
  <r>
    <s v="SO - 0006179"/>
    <s v="Hurtownik"/>
    <s v="WARE-UHY1004"/>
    <d v="2023-12-13T00:00:00"/>
    <d v="2024-01-02T00:00:00"/>
    <d v="2024-01-12T00:00:00"/>
    <x v="20"/>
    <s v="Zachód"/>
    <n v="2"/>
    <n v="261"/>
    <s v="Szkło stołowe"/>
    <n v="7"/>
    <n v="0.1"/>
    <n v="227.8"/>
    <n v="182.24"/>
    <n v="1594.6000000000001"/>
    <n v="287.02800000000002"/>
    <x v="0"/>
  </r>
  <r>
    <s v="SO - 0006180"/>
    <s v="Sklep stacjonarny"/>
    <s v="WARE-XYS1001"/>
    <d v="2023-12-13T00:00:00"/>
    <d v="2024-01-09T00:00:00"/>
    <d v="2024-01-17T00:00:00"/>
    <x v="16"/>
    <s v="Zachód"/>
    <n v="25"/>
    <n v="41"/>
    <s v="Akcesoria"/>
    <n v="1"/>
    <n v="7.4999999999999997E-2"/>
    <n v="2532.6"/>
    <n v="2152.71"/>
    <n v="2532.6"/>
    <n v="351.3982499999999"/>
    <x v="1"/>
  </r>
  <r>
    <s v="SO - 0006181"/>
    <s v="Sklep stacjonarny"/>
    <s v="WARE-MKL1006"/>
    <d v="2023-12-13T00:00:00"/>
    <d v="2023-12-28T00:00:00"/>
    <d v="2023-12-30T00:00:00"/>
    <x v="16"/>
    <s v="Zachód"/>
    <n v="47"/>
    <n v="352"/>
    <s v="Lustra"/>
    <n v="7"/>
    <n v="0.15"/>
    <n v="227.8"/>
    <n v="175.40600000000001"/>
    <n v="1594.6000000000001"/>
    <n v="311.74430000000001"/>
    <x v="0"/>
  </r>
  <r>
    <s v="SO - 0006182"/>
    <s v="Online"/>
    <s v="WARE-NBV1002"/>
    <d v="2023-12-13T00:00:00"/>
    <d v="2024-01-08T00:00:00"/>
    <d v="2024-01-14T00:00:00"/>
    <x v="9"/>
    <s v="Środkowy Zachód"/>
    <n v="24"/>
    <n v="73"/>
    <s v="Poduszki meblowe"/>
    <n v="8"/>
    <n v="0.05"/>
    <n v="2867.6"/>
    <n v="1319.096"/>
    <n v="22940.799999999999"/>
    <n v="11768.630399999998"/>
    <x v="1"/>
  </r>
  <r>
    <s v="SO - 0006183"/>
    <s v="Sklep stacjonarny"/>
    <s v="WARE-NMK1003"/>
    <d v="2023-12-13T00:00:00"/>
    <d v="2023-12-30T00:00:00"/>
    <d v="2024-01-07T00:00:00"/>
    <x v="16"/>
    <s v="Zachód"/>
    <n v="49"/>
    <n v="122"/>
    <s v="Kieliszki do koktajli"/>
    <n v="8"/>
    <n v="7.4999999999999997E-2"/>
    <n v="5983.1"/>
    <n v="2871.8879999999999"/>
    <n v="47864.800000000003"/>
    <n v="23022.968800000006"/>
    <x v="1"/>
  </r>
  <r>
    <s v="SO - 0006184"/>
    <s v="Dystrybutor"/>
    <s v="WARE-PUJ1005"/>
    <d v="2023-12-13T00:00:00"/>
    <d v="2024-01-01T00:00:00"/>
    <d v="2024-01-06T00:00:00"/>
    <x v="13"/>
    <s v="Środkowy Zachód"/>
    <n v="1"/>
    <n v="294"/>
    <s v="Toaletki"/>
    <n v="7"/>
    <n v="7.4999999999999997E-2"/>
    <n v="268"/>
    <n v="171.52"/>
    <n v="1876"/>
    <n v="624.70799999999997"/>
    <x v="1"/>
  </r>
  <r>
    <s v="SO - 0006185"/>
    <s v="Online"/>
    <s v="WARE-NMK1003"/>
    <d v="2023-12-14T00:00:00"/>
    <d v="2024-01-06T00:00:00"/>
    <d v="2024-01-14T00:00:00"/>
    <x v="22"/>
    <s v="Środkowy Zachód"/>
    <n v="23"/>
    <n v="180"/>
    <s v="Wisiorki"/>
    <n v="2"/>
    <n v="0.05"/>
    <n v="1078.7"/>
    <n v="442.267"/>
    <n v="2157.4"/>
    <n v="1209.2227"/>
    <x v="1"/>
  </r>
  <r>
    <s v="SO - 0006186"/>
    <s v="Dystrybutor"/>
    <s v="WARE-XYS1001"/>
    <d v="2023-12-14T00:00:00"/>
    <d v="2023-12-19T00:00:00"/>
    <d v="2023-12-20T00:00:00"/>
    <x v="24"/>
    <s v="Północny Wschód"/>
    <n v="47"/>
    <n v="26"/>
    <s v="Kwiaty"/>
    <n v="5"/>
    <n v="7.4999999999999997E-2"/>
    <n v="1735.3"/>
    <n v="815.59100000000001"/>
    <n v="8676.5"/>
    <n v="4253.654125"/>
    <x v="1"/>
  </r>
  <r>
    <s v="SO - 0006187"/>
    <s v="Sklep stacjonarny"/>
    <s v="WARE-UHY1004"/>
    <d v="2023-12-14T00:00:00"/>
    <d v="2023-12-25T00:00:00"/>
    <d v="2023-12-28T00:00:00"/>
    <x v="15"/>
    <s v="Północny Wschód"/>
    <n v="42"/>
    <n v="207"/>
    <s v="Audio"/>
    <n v="7"/>
    <n v="0.05"/>
    <n v="3939.6"/>
    <n v="2206.1759999999999"/>
    <n v="27577.200000000001"/>
    <n v="11527.2696"/>
    <x v="1"/>
  </r>
  <r>
    <s v="SO - 0006188"/>
    <s v="Online"/>
    <s v="WARE-PUJ1005"/>
    <d v="2023-12-14T00:00:00"/>
    <d v="2023-12-30T00:00:00"/>
    <d v="2024-01-01T00:00:00"/>
    <x v="4"/>
    <s v="Południe"/>
    <n v="2"/>
    <n v="298"/>
    <s v="Poduszki"/>
    <n v="7"/>
    <n v="7.4999999999999997E-2"/>
    <n v="5400.2"/>
    <n v="3780.14"/>
    <n v="37801.4"/>
    <n v="10489.888500000001"/>
    <x v="1"/>
  </r>
  <r>
    <s v="SO - 0006189"/>
    <s v="Online"/>
    <s v="WARE-UHY1004"/>
    <d v="2023-12-14T00:00:00"/>
    <d v="2024-01-02T00:00:00"/>
    <d v="2024-01-05T00:00:00"/>
    <x v="21"/>
    <s v="Południe"/>
    <n v="47"/>
    <n v="208"/>
    <s v="Koszykówka"/>
    <n v="1"/>
    <n v="7.4999999999999997E-2"/>
    <n v="837.5"/>
    <n v="661.625"/>
    <n v="837.5"/>
    <n v="162.68437500000002"/>
    <x v="1"/>
  </r>
  <r>
    <s v="SO - 0006190"/>
    <s v="Sklep stacjonarny"/>
    <s v="WARE-PUJ1005"/>
    <d v="2023-12-14T00:00:00"/>
    <d v="2023-12-23T00:00:00"/>
    <d v="2024-01-02T00:00:00"/>
    <x v="0"/>
    <s v="Środkowy Zachód"/>
    <n v="12"/>
    <n v="276"/>
    <s v="Przechowywanie wina"/>
    <n v="4"/>
    <n v="0.05"/>
    <n v="187.6"/>
    <n v="93.8"/>
    <n v="750.4"/>
    <n v="356.44"/>
    <x v="1"/>
  </r>
  <r>
    <s v="SO - 0006191"/>
    <s v="Online"/>
    <s v="WARE-XYS1001"/>
    <d v="2023-12-14T00:00:00"/>
    <d v="2024-01-02T00:00:00"/>
    <d v="2024-01-06T00:00:00"/>
    <x v="27"/>
    <s v="Zachód"/>
    <n v="2"/>
    <n v="17"/>
    <s v="Meble ogrodowe"/>
    <n v="8"/>
    <n v="0.05"/>
    <n v="1105.5"/>
    <n v="807.01499999999999"/>
    <n v="8844"/>
    <n v="2268.4859999999999"/>
    <x v="1"/>
  </r>
  <r>
    <s v="SO - 0006192"/>
    <s v="Hurtownik"/>
    <s v="WARE-XYS1001"/>
    <d v="2023-12-14T00:00:00"/>
    <d v="2024-01-07T00:00:00"/>
    <d v="2024-01-15T00:00:00"/>
    <x v="8"/>
    <s v="Południe"/>
    <n v="28"/>
    <n v="19"/>
    <s v="Lampy stołowe"/>
    <n v="7"/>
    <n v="7.4999999999999997E-2"/>
    <n v="2458.9"/>
    <n v="1032.7380000000001"/>
    <n v="17212.3"/>
    <n v="9234.3989500000007"/>
    <x v="1"/>
  </r>
  <r>
    <s v="SO - 0006193"/>
    <s v="Sklep stacjonarny"/>
    <s v="WARE-XYS1001"/>
    <d v="2023-12-14T00:00:00"/>
    <d v="2024-01-06T00:00:00"/>
    <d v="2024-01-12T00:00:00"/>
    <x v="16"/>
    <s v="Zachód"/>
    <n v="18"/>
    <n v="15"/>
    <s v="Dywany"/>
    <n v="2"/>
    <n v="0.4"/>
    <n v="3999.9"/>
    <n v="2679.933"/>
    <n v="7999.8"/>
    <n v="1583.9604000000002"/>
    <x v="0"/>
  </r>
  <r>
    <s v="SO - 0006194"/>
    <s v="Online"/>
    <s v="WARE-MKL1006"/>
    <d v="2023-12-15T00:00:00"/>
    <d v="2024-01-08T00:00:00"/>
    <d v="2024-01-12T00:00:00"/>
    <x v="5"/>
    <s v="Północny Wschód"/>
    <n v="12"/>
    <n v="364"/>
    <s v="Okładziny ścienne"/>
    <n v="5"/>
    <n v="0.05"/>
    <n v="6009.9"/>
    <n v="3726.1379999999999"/>
    <n v="30049.5"/>
    <n v="10847.869499999997"/>
    <x v="1"/>
  </r>
  <r>
    <s v="SO - 0006195"/>
    <s v="Sklep stacjonarny"/>
    <s v="WARE-UHY1004"/>
    <d v="2023-12-15T00:00:00"/>
    <d v="2024-01-01T00:00:00"/>
    <d v="2024-01-04T00:00:00"/>
    <x v="15"/>
    <s v="Północny Wschód"/>
    <n v="24"/>
    <n v="215"/>
    <s v="Lustra"/>
    <n v="7"/>
    <n v="0.15"/>
    <n v="1815.7"/>
    <n v="1398.0889999999999"/>
    <n v="12709.9"/>
    <n v="2484.7854500000008"/>
    <x v="0"/>
  </r>
  <r>
    <s v="SO - 0006196"/>
    <s v="Dystrybutor"/>
    <s v="WARE-MKL1006"/>
    <d v="2023-12-15T00:00:00"/>
    <d v="2023-12-20T00:00:00"/>
    <d v="2023-12-23T00:00:00"/>
    <x v="3"/>
    <s v="Środkowy Zachód"/>
    <n v="8"/>
    <n v="332"/>
    <s v="Zapachy do domu"/>
    <n v="3"/>
    <n v="0.4"/>
    <n v="1996.6"/>
    <n v="1277.8240000000001"/>
    <n v="5989.7999999999993"/>
    <n v="1293.7967999999996"/>
    <x v="0"/>
  </r>
  <r>
    <s v="SO - 0006197"/>
    <s v="Hurtownik"/>
    <s v="WARE-NMK1003"/>
    <d v="2023-12-15T00:00:00"/>
    <d v="2023-12-26T00:00:00"/>
    <d v="2023-12-29T00:00:00"/>
    <x v="8"/>
    <s v="Południe"/>
    <n v="7"/>
    <n v="118"/>
    <s v="Świąteczne"/>
    <n v="1"/>
    <n v="0.15"/>
    <n v="911.2"/>
    <n v="400.928"/>
    <n v="911.2"/>
    <n v="433.73120000000006"/>
    <x v="0"/>
  </r>
  <r>
    <s v="SO - 0006198"/>
    <s v="Sklep stacjonarny"/>
    <s v="WARE-PUJ1005"/>
    <d v="2023-12-15T00:00:00"/>
    <d v="2024-01-02T00:00:00"/>
    <d v="2024-01-10T00:00:00"/>
    <x v="26"/>
    <s v="Południe"/>
    <n v="26"/>
    <n v="321"/>
    <s v="Koszykówka"/>
    <n v="5"/>
    <n v="7.4999999999999997E-2"/>
    <n v="1701.8"/>
    <n v="1021.08"/>
    <n v="8509"/>
    <n v="3148.3299999999995"/>
    <x v="1"/>
  </r>
  <r>
    <s v="SO - 0006199"/>
    <s v="Sklep stacjonarny"/>
    <s v="WARE-MKL1006"/>
    <d v="2023-12-15T00:00:00"/>
    <d v="2023-12-19T00:00:00"/>
    <d v="2023-12-21T00:00:00"/>
    <x v="6"/>
    <s v="Zachód"/>
    <n v="1"/>
    <n v="364"/>
    <s v="Kwiaty"/>
    <n v="1"/>
    <n v="0.2"/>
    <n v="187.6"/>
    <n v="142.57599999999999"/>
    <n v="187.6"/>
    <n v="36.019200000000005"/>
    <x v="0"/>
  </r>
  <r>
    <s v="SO - 0006200"/>
    <s v="Dystrybutor"/>
    <s v="WARE-PUJ1005"/>
    <d v="2023-12-15T00:00:00"/>
    <d v="2023-12-28T00:00:00"/>
    <d v="2024-01-05T00:00:00"/>
    <x v="13"/>
    <s v="Środkowy Zachód"/>
    <n v="26"/>
    <n v="276"/>
    <s v="Telefony"/>
    <n v="5"/>
    <n v="0.1"/>
    <n v="5453.8"/>
    <n v="2890.5140000000001"/>
    <n v="27269"/>
    <n v="11534.787"/>
    <x v="0"/>
  </r>
  <r>
    <s v="SO - 0006201"/>
    <s v="Dystrybutor"/>
    <s v="WARE-PUJ1005"/>
    <d v="2023-12-15T00:00:00"/>
    <d v="2023-12-23T00:00:00"/>
    <d v="2023-12-30T00:00:00"/>
    <x v="13"/>
    <s v="Środkowy Zachód"/>
    <n v="10"/>
    <n v="305"/>
    <s v="Zapachy do domu"/>
    <n v="2"/>
    <n v="0.05"/>
    <n v="1051.9000000000001"/>
    <n v="452.31700000000001"/>
    <n v="2103.8000000000002"/>
    <n v="1139.2077000000002"/>
    <x v="1"/>
  </r>
  <r>
    <s v="SO - 0006202"/>
    <s v="Online"/>
    <s v="WARE-NMK1003"/>
    <d v="2023-12-15T00:00:00"/>
    <d v="2023-12-24T00:00:00"/>
    <d v="2024-01-02T00:00:00"/>
    <x v="5"/>
    <s v="Północny Wschód"/>
    <n v="5"/>
    <n v="170"/>
    <s v="Świeczniki"/>
    <n v="4"/>
    <n v="0.3"/>
    <n v="174.2"/>
    <n v="69.680000000000007"/>
    <n v="696.8"/>
    <n v="292.65599999999995"/>
    <x v="0"/>
  </r>
  <r>
    <s v="SO - 0006203"/>
    <s v="Sklep stacjonarny"/>
    <s v="WARE-XYS1001"/>
    <d v="2023-12-15T00:00:00"/>
    <d v="2023-12-26T00:00:00"/>
    <d v="2023-12-30T00:00:00"/>
    <x v="26"/>
    <s v="Południe"/>
    <n v="11"/>
    <n v="58"/>
    <s v="Dekoracje zewnętrzne"/>
    <n v="3"/>
    <n v="0.05"/>
    <n v="1681.7"/>
    <n v="1294.9090000000001"/>
    <n v="5045.1000000000004"/>
    <n v="1102.3543499999998"/>
    <x v="1"/>
  </r>
  <r>
    <s v="SO - 0006204"/>
    <s v="Sklep stacjonarny"/>
    <s v="WARE-PUJ1005"/>
    <d v="2023-12-16T00:00:00"/>
    <d v="2023-12-24T00:00:00"/>
    <d v="2023-12-30T00:00:00"/>
    <x v="15"/>
    <s v="Północny Wschód"/>
    <n v="21"/>
    <n v="270"/>
    <s v="Zegary"/>
    <n v="2"/>
    <n v="0.05"/>
    <n v="1058.5999999999999"/>
    <n v="582.23"/>
    <n v="2117.1999999999998"/>
    <n v="905.10299999999972"/>
    <x v="1"/>
  </r>
  <r>
    <s v="SO - 0006205"/>
    <s v="Online"/>
    <s v="WARE-UHY1004"/>
    <d v="2023-12-16T00:00:00"/>
    <d v="2023-12-22T00:00:00"/>
    <d v="2023-12-24T00:00:00"/>
    <x v="12"/>
    <s v="Zachód"/>
    <n v="17"/>
    <n v="254"/>
    <s v="Poduszki"/>
    <n v="4"/>
    <n v="7.4999999999999997E-2"/>
    <n v="3845.8"/>
    <n v="2961.2660000000001"/>
    <n v="15383.2"/>
    <n v="3272.7758000000003"/>
    <x v="1"/>
  </r>
  <r>
    <s v="SO - 0006206"/>
    <s v="Sklep stacjonarny"/>
    <s v="WARE-UHY1004"/>
    <d v="2023-12-16T00:00:00"/>
    <d v="2024-01-08T00:00:00"/>
    <d v="2024-01-14T00:00:00"/>
    <x v="19"/>
    <s v="Północny Wschód"/>
    <n v="23"/>
    <n v="247"/>
    <s v="Świece"/>
    <n v="7"/>
    <n v="7.4999999999999997E-2"/>
    <n v="3343.3"/>
    <n v="1972.547"/>
    <n v="23403.100000000002"/>
    <n v="8875.6256750000011"/>
    <x v="1"/>
  </r>
  <r>
    <s v="SO - 0006207"/>
    <s v="Dystrybutor"/>
    <s v="WARE-NMK1003"/>
    <d v="2023-12-16T00:00:00"/>
    <d v="2024-01-06T00:00:00"/>
    <d v="2024-01-10T00:00:00"/>
    <x v="23"/>
    <s v="Środkowy Zachód"/>
    <n v="8"/>
    <n v="138"/>
    <s v="Wazy"/>
    <n v="1"/>
    <n v="0.15"/>
    <n v="1695.1"/>
    <n v="1373.0309999999999"/>
    <n v="1695.1"/>
    <n v="273.75864999999993"/>
    <x v="0"/>
  </r>
  <r>
    <s v="SO - 0006208"/>
    <s v="Sklep stacjonarny"/>
    <s v="WARE-PUJ1005"/>
    <d v="2023-12-16T00:00:00"/>
    <d v="2024-01-09T00:00:00"/>
    <d v="2024-01-15T00:00:00"/>
    <x v="6"/>
    <s v="Zachód"/>
    <n v="40"/>
    <n v="287"/>
    <s v="Baseball"/>
    <n v="1"/>
    <n v="0.15"/>
    <n v="1152.4000000000001"/>
    <n v="576.20000000000005"/>
    <n v="1152.4000000000001"/>
    <n v="489.77000000000004"/>
    <x v="0"/>
  </r>
  <r>
    <s v="SO - 0006209"/>
    <s v="Hurtownik"/>
    <s v="WARE-UHY1004"/>
    <d v="2023-12-16T00:00:00"/>
    <d v="2023-12-29T00:00:00"/>
    <d v="2024-01-01T00:00:00"/>
    <x v="8"/>
    <s v="Południe"/>
    <n v="37"/>
    <n v="260"/>
    <s v="Świąteczne"/>
    <n v="6"/>
    <n v="7.4999999999999997E-2"/>
    <n v="3457.2"/>
    <n v="2938.62"/>
    <n v="20743.199999999997"/>
    <n v="2878.1189999999997"/>
    <x v="1"/>
  </r>
  <r>
    <s v="SO - 0006210"/>
    <s v="Sklep stacjonarny"/>
    <s v="WARE-NMK1003"/>
    <d v="2023-12-16T00:00:00"/>
    <d v="2024-01-10T00:00:00"/>
    <d v="2024-01-16T00:00:00"/>
    <x v="19"/>
    <s v="Północny Wschód"/>
    <n v="40"/>
    <n v="159"/>
    <s v="Lampy stołowe"/>
    <n v="3"/>
    <n v="7.4999999999999997E-2"/>
    <n v="1058.5999999999999"/>
    <n v="762.19200000000001"/>
    <n v="3175.7999999999997"/>
    <n v="822.53219999999976"/>
    <x v="1"/>
  </r>
  <r>
    <s v="SO - 0006211"/>
    <s v="Sklep stacjonarny"/>
    <s v="WARE-MKL1006"/>
    <d v="2023-12-17T00:00:00"/>
    <d v="2024-01-05T00:00:00"/>
    <d v="2024-01-07T00:00:00"/>
    <x v="16"/>
    <s v="Zachód"/>
    <n v="39"/>
    <n v="341"/>
    <s v="Komputery"/>
    <n v="1"/>
    <n v="0.05"/>
    <n v="1105.5"/>
    <n v="895.45500000000004"/>
    <n v="1105.5"/>
    <n v="199.54274999999996"/>
    <x v="1"/>
  </r>
  <r>
    <s v="SO - 0006212"/>
    <s v="Online"/>
    <s v="WARE-PUJ1005"/>
    <d v="2023-12-17T00:00:00"/>
    <d v="2024-01-03T00:00:00"/>
    <d v="2024-01-07T00:00:00"/>
    <x v="4"/>
    <s v="Południe"/>
    <n v="11"/>
    <n v="313"/>
    <s v="Komputery"/>
    <n v="1"/>
    <n v="0.15"/>
    <n v="1011.7"/>
    <n v="839.71100000000001"/>
    <n v="1011.7"/>
    <n v="146.19065000000003"/>
    <x v="0"/>
  </r>
  <r>
    <s v="SO - 0006213"/>
    <s v="Online"/>
    <s v="WARE-NMK1003"/>
    <d v="2023-12-17T00:00:00"/>
    <d v="2024-01-05T00:00:00"/>
    <d v="2024-01-08T00:00:00"/>
    <x v="27"/>
    <s v="Zachód"/>
    <n v="42"/>
    <n v="197"/>
    <s v="TV i wideo"/>
    <n v="8"/>
    <n v="0.2"/>
    <n v="5266.2"/>
    <n v="4160.2979999999998"/>
    <n v="42129.599999999999"/>
    <n v="7077.7728000000006"/>
    <x v="0"/>
  </r>
  <r>
    <s v="SO - 0006214"/>
    <s v="Online"/>
    <s v="WARE-XYS1001"/>
    <d v="2023-12-17T00:00:00"/>
    <d v="2024-01-08T00:00:00"/>
    <d v="2024-01-10T00:00:00"/>
    <x v="4"/>
    <s v="Południe"/>
    <n v="29"/>
    <n v="25"/>
    <s v="Koce"/>
    <n v="3"/>
    <n v="0.05"/>
    <n v="1065.3"/>
    <n v="490.03800000000001"/>
    <n v="3195.8999999999996"/>
    <n v="1639.4966999999997"/>
    <x v="1"/>
  </r>
  <r>
    <s v="SO - 0006215"/>
    <s v="Hurtownik"/>
    <s v="WARE-MKL1006"/>
    <d v="2023-12-17T00:00:00"/>
    <d v="2023-12-31T00:00:00"/>
    <d v="2024-01-08T00:00:00"/>
    <x v="7"/>
    <s v="Południe"/>
    <n v="14"/>
    <n v="336"/>
    <s v="Półmiski"/>
    <n v="1"/>
    <n v="0.1"/>
    <n v="3329.9"/>
    <n v="2497.4250000000002"/>
    <n v="3329.9"/>
    <n v="749.22749999999996"/>
    <x v="0"/>
  </r>
  <r>
    <s v="SO - 0006216"/>
    <s v="Dystrybutor"/>
    <s v="WARE-NMK1003"/>
    <d v="2023-12-17T00:00:00"/>
    <d v="2023-12-28T00:00:00"/>
    <d v="2024-01-02T00:00:00"/>
    <x v="13"/>
    <s v="Środkowy Zachód"/>
    <n v="22"/>
    <n v="175"/>
    <s v="Pufy"/>
    <n v="5"/>
    <n v="0.1"/>
    <n v="1835.8"/>
    <n v="917.9"/>
    <n v="9179"/>
    <n v="4130.55"/>
    <x v="0"/>
  </r>
  <r>
    <s v="SO - 0006217"/>
    <s v="Dystrybutor"/>
    <s v="WARE-NBV1002"/>
    <d v="2023-12-17T00:00:00"/>
    <d v="2024-01-12T00:00:00"/>
    <d v="2024-01-22T00:00:00"/>
    <x v="24"/>
    <s v="Północny Wschód"/>
    <n v="23"/>
    <n v="60"/>
    <s v="Ramki na zdjęcia"/>
    <n v="4"/>
    <n v="0.1"/>
    <n v="3430.4"/>
    <n v="2401.2800000000002"/>
    <n v="13721.6"/>
    <n v="3704.8319999999999"/>
    <x v="0"/>
  </r>
  <r>
    <s v="SO - 0006218"/>
    <s v="Online"/>
    <s v="WARE-MKL1006"/>
    <d v="2023-12-18T00:00:00"/>
    <d v="2023-12-23T00:00:00"/>
    <d v="2024-01-01T00:00:00"/>
    <x v="21"/>
    <s v="Południe"/>
    <n v="15"/>
    <n v="343"/>
    <s v="Toaletki"/>
    <n v="4"/>
    <n v="0.2"/>
    <n v="1078.7"/>
    <n v="474.62799999999999"/>
    <n v="4314.8"/>
    <n v="1933.0304000000006"/>
    <x v="0"/>
  </r>
  <r>
    <s v="SO - 0006219"/>
    <s v="Hurtownik"/>
    <s v="WARE-NMK1003"/>
    <d v="2023-12-18T00:00:00"/>
    <d v="2023-12-29T00:00:00"/>
    <d v="2024-01-05T00:00:00"/>
    <x v="2"/>
    <s v="Północny Wschód"/>
    <n v="38"/>
    <n v="118"/>
    <s v="Koszykówka"/>
    <n v="2"/>
    <n v="0.05"/>
    <n v="3544.3"/>
    <n v="1524.049"/>
    <n v="7088.6"/>
    <n v="3838.4769000000001"/>
    <x v="1"/>
  </r>
  <r>
    <s v="SO - 0006220"/>
    <s v="Online"/>
    <s v="WARE-NMK1003"/>
    <d v="2023-12-18T00:00:00"/>
    <d v="2023-12-31T00:00:00"/>
    <d v="2024-01-01T00:00:00"/>
    <x v="9"/>
    <s v="Środkowy Zachód"/>
    <n v="16"/>
    <n v="185"/>
    <s v="Audio"/>
    <n v="8"/>
    <n v="0.05"/>
    <n v="944.7"/>
    <n v="765.20699999999999"/>
    <n v="7557.6"/>
    <n v="1364.1468000000004"/>
    <x v="1"/>
  </r>
  <r>
    <s v="SO - 0006221"/>
    <s v="Sklep stacjonarny"/>
    <s v="WARE-UHY1004"/>
    <d v="2023-12-18T00:00:00"/>
    <d v="2024-01-12T00:00:00"/>
    <d v="2024-01-16T00:00:00"/>
    <x v="6"/>
    <s v="Zachód"/>
    <n v="50"/>
    <n v="220"/>
    <s v="Poduszki meblowe"/>
    <n v="1"/>
    <n v="0.05"/>
    <n v="2398.6"/>
    <n v="1127.3420000000001"/>
    <n v="2398.6"/>
    <n v="1207.6950999999997"/>
    <x v="1"/>
  </r>
  <r>
    <s v="SO - 0006222"/>
    <s v="Sklep stacjonarny"/>
    <s v="WARE-NMK1003"/>
    <d v="2023-12-18T00:00:00"/>
    <d v="2024-01-11T00:00:00"/>
    <d v="2024-01-12T00:00:00"/>
    <x v="25"/>
    <s v="Środkowy Zachód"/>
    <n v="21"/>
    <n v="116"/>
    <s v="Pufy"/>
    <n v="2"/>
    <n v="7.4999999999999997E-2"/>
    <n v="3912.8"/>
    <n v="1995.528"/>
    <n v="7825.6"/>
    <n v="3546.9532000000004"/>
    <x v="1"/>
  </r>
  <r>
    <s v="SO - 0006223"/>
    <s v="Sklep stacjonarny"/>
    <s v="WARE-NMK1003"/>
    <d v="2023-12-18T00:00:00"/>
    <d v="2024-01-15T00:00:00"/>
    <d v="2024-01-18T00:00:00"/>
    <x v="22"/>
    <s v="Środkowy Zachód"/>
    <n v="17"/>
    <n v="129"/>
    <s v="Dywany"/>
    <n v="7"/>
    <n v="7.4999999999999997E-2"/>
    <n v="2391.9"/>
    <n v="1793.925"/>
    <n v="16743.3"/>
    <n v="3871.8881250000009"/>
    <x v="1"/>
  </r>
  <r>
    <s v="SO - 0006224"/>
    <s v="Sklep stacjonarny"/>
    <s v="WARE-XYS1001"/>
    <d v="2023-12-18T00:00:00"/>
    <d v="2023-12-26T00:00:00"/>
    <d v="2024-01-02T00:00:00"/>
    <x v="14"/>
    <s v="Północny Wschód"/>
    <n v="49"/>
    <n v="47"/>
    <s v="Kieliszki do koktajli"/>
    <n v="1"/>
    <n v="7.4999999999999997E-2"/>
    <n v="891.1"/>
    <n v="605.94799999999998"/>
    <n v="891.1"/>
    <n v="263.76560000000006"/>
    <x v="1"/>
  </r>
  <r>
    <s v="SO - 0006225"/>
    <s v="Dystrybutor"/>
    <s v="WARE-PUJ1005"/>
    <d v="2023-12-18T00:00:00"/>
    <d v="2024-01-11T00:00:00"/>
    <d v="2024-01-14T00:00:00"/>
    <x v="24"/>
    <s v="Północny Wschód"/>
    <n v="8"/>
    <n v="305"/>
    <s v="Ramki na ścianę"/>
    <n v="1"/>
    <n v="0.2"/>
    <n v="2432.1"/>
    <n v="1775.433"/>
    <n v="2432.1"/>
    <n v="525.33359999999993"/>
    <x v="0"/>
  </r>
  <r>
    <s v="SO - 0006226"/>
    <s v="Sklep stacjonarny"/>
    <s v="WARE-UHY1004"/>
    <d v="2023-12-18T00:00:00"/>
    <d v="2024-01-06T00:00:00"/>
    <d v="2024-01-11T00:00:00"/>
    <x v="16"/>
    <s v="Zachód"/>
    <n v="39"/>
    <n v="208"/>
    <s v="Meble sypialniane"/>
    <n v="2"/>
    <n v="7.4999999999999997E-2"/>
    <n v="1125.5999999999999"/>
    <n v="810.43200000000002"/>
    <n v="2251.1999999999998"/>
    <n v="583.06079999999986"/>
    <x v="1"/>
  </r>
  <r>
    <s v="SO - 0006227"/>
    <s v="Online"/>
    <s v="WARE-XYS1001"/>
    <d v="2023-12-18T00:00:00"/>
    <d v="2024-01-09T00:00:00"/>
    <d v="2024-01-15T00:00:00"/>
    <x v="11"/>
    <s v="Środkowy Zachód"/>
    <n v="8"/>
    <n v="5"/>
    <s v="Lampy podłogowe"/>
    <n v="7"/>
    <n v="0.2"/>
    <n v="1159.0999999999999"/>
    <n v="602.73199999999997"/>
    <n v="8113.6999999999989"/>
    <n v="3115.6607999999997"/>
    <x v="0"/>
  </r>
  <r>
    <s v="SO - 0006228"/>
    <s v="Dystrybutor"/>
    <s v="WARE-XYS1001"/>
    <d v="2023-12-18T00:00:00"/>
    <d v="2024-01-03T00:00:00"/>
    <d v="2024-01-08T00:00:00"/>
    <x v="13"/>
    <s v="Środkowy Zachód"/>
    <n v="11"/>
    <n v="54"/>
    <s v="Zapachy do domu"/>
    <n v="7"/>
    <n v="7.4999999999999997E-2"/>
    <n v="5406.9"/>
    <n v="4217.3819999999996"/>
    <n v="37848.299999999996"/>
    <n v="7702.1290500000005"/>
    <x v="1"/>
  </r>
  <r>
    <s v="SO - 0006229"/>
    <s v="Dystrybutor"/>
    <s v="WARE-XYS1001"/>
    <d v="2023-12-19T00:00:00"/>
    <d v="2023-12-31T00:00:00"/>
    <d v="2024-01-07T00:00:00"/>
    <x v="13"/>
    <s v="Środkowy Zachód"/>
    <n v="32"/>
    <n v="9"/>
    <s v="Baseball"/>
    <n v="3"/>
    <n v="0.2"/>
    <n v="2278"/>
    <n v="1161.78"/>
    <n v="6834"/>
    <n v="2678.9279999999999"/>
    <x v="0"/>
  </r>
  <r>
    <s v="SO - 0006230"/>
    <s v="Online"/>
    <s v="WARE-NMK1003"/>
    <d v="2023-12-19T00:00:00"/>
    <d v="2024-01-08T00:00:00"/>
    <d v="2024-01-15T00:00:00"/>
    <x v="27"/>
    <s v="Zachód"/>
    <n v="47"/>
    <n v="183"/>
    <s v="Półmiski"/>
    <n v="4"/>
    <n v="0.1"/>
    <n v="2425.4"/>
    <n v="1770.5419999999999"/>
    <n v="9701.6"/>
    <n v="2357.4888000000005"/>
    <x v="0"/>
  </r>
  <r>
    <s v="SO - 0006231"/>
    <s v="Dystrybutor"/>
    <s v="WARE-MKL1006"/>
    <d v="2023-12-19T00:00:00"/>
    <d v="2023-12-31T00:00:00"/>
    <d v="2024-01-04T00:00:00"/>
    <x v="13"/>
    <s v="Środkowy Zachód"/>
    <n v="48"/>
    <n v="343"/>
    <s v="TV i wideo"/>
    <n v="4"/>
    <n v="0.05"/>
    <n v="864.3"/>
    <n v="561.79499999999996"/>
    <n v="3457.2"/>
    <n v="1149.519"/>
    <x v="1"/>
  </r>
  <r>
    <s v="SO - 0006232"/>
    <s v="Sklep stacjonarny"/>
    <s v="WARE-NMK1003"/>
    <d v="2023-12-19T00:00:00"/>
    <d v="2024-01-01T00:00:00"/>
    <d v="2024-01-04T00:00:00"/>
    <x v="26"/>
    <s v="Południe"/>
    <n v="4"/>
    <n v="176"/>
    <s v="Szkło stołowe"/>
    <n v="6"/>
    <n v="0.1"/>
    <n v="3912.8"/>
    <n v="1604.248"/>
    <n v="23476.800000000003"/>
    <n v="12466.180800000002"/>
    <x v="0"/>
  </r>
  <r>
    <s v="SO - 0006233"/>
    <s v="Sklep stacjonarny"/>
    <s v="WARE-MKL1006"/>
    <d v="2023-12-19T00:00:00"/>
    <d v="2024-01-13T00:00:00"/>
    <d v="2024-01-18T00:00:00"/>
    <x v="1"/>
    <s v="Zachód"/>
    <n v="18"/>
    <n v="360"/>
    <s v="Zegary"/>
    <n v="7"/>
    <n v="7.4999999999999997E-2"/>
    <n v="1011.7"/>
    <n v="728.42399999999998"/>
    <n v="7081.9000000000005"/>
    <n v="1834.2121000000004"/>
    <x v="1"/>
  </r>
  <r>
    <s v="SO - 0006234"/>
    <s v="Sklep stacjonarny"/>
    <s v="WARE-XYS1001"/>
    <d v="2023-12-19T00:00:00"/>
    <d v="2024-01-03T00:00:00"/>
    <d v="2024-01-05T00:00:00"/>
    <x v="25"/>
    <s v="Środkowy Zachód"/>
    <n v="5"/>
    <n v="7"/>
    <s v="Komputery"/>
    <n v="7"/>
    <n v="7.4999999999999997E-2"/>
    <n v="1983.2"/>
    <n v="1269.248"/>
    <n v="13882.4"/>
    <n v="4622.8392000000003"/>
    <x v="1"/>
  </r>
  <r>
    <s v="SO - 0006235"/>
    <s v="Dystrybutor"/>
    <s v="WARE-NMK1003"/>
    <d v="2023-12-19T00:00:00"/>
    <d v="2023-12-28T00:00:00"/>
    <d v="2024-01-07T00:00:00"/>
    <x v="24"/>
    <s v="Północny Wschód"/>
    <n v="40"/>
    <n v="167"/>
    <s v="Wazy"/>
    <n v="7"/>
    <n v="7.4999999999999997E-2"/>
    <n v="3879.3"/>
    <n v="3103.44"/>
    <n v="27155.100000000002"/>
    <n v="5023.6935000000003"/>
    <x v="1"/>
  </r>
  <r>
    <s v="SO - 0006236"/>
    <s v="Dystrybutor"/>
    <s v="WARE-MKL1006"/>
    <d v="2023-12-19T00:00:00"/>
    <d v="2023-12-25T00:00:00"/>
    <d v="2023-12-26T00:00:00"/>
    <x v="24"/>
    <s v="Północny Wschód"/>
    <n v="41"/>
    <n v="343"/>
    <s v="Obrusy"/>
    <n v="1"/>
    <n v="0.05"/>
    <n v="6385.1"/>
    <n v="2745.5929999999998"/>
    <n v="6385.1"/>
    <n v="3457.5316500000004"/>
    <x v="1"/>
  </r>
  <r>
    <s v="SO - 0006237"/>
    <s v="Sklep stacjonarny"/>
    <s v="WARE-PUJ1005"/>
    <d v="2023-12-19T00:00:00"/>
    <d v="2023-12-23T00:00:00"/>
    <d v="2023-12-24T00:00:00"/>
    <x v="14"/>
    <s v="Północny Wschód"/>
    <n v="32"/>
    <n v="308"/>
    <s v="Meble ogrodowe"/>
    <n v="8"/>
    <n v="0.4"/>
    <n v="2646.5"/>
    <n v="1905.48"/>
    <n v="21172"/>
    <n v="3556.8959999999997"/>
    <x v="0"/>
  </r>
  <r>
    <s v="SO - 0006238"/>
    <s v="Sklep stacjonarny"/>
    <s v="WARE-XYS1001"/>
    <d v="2023-12-20T00:00:00"/>
    <d v="2024-01-16T00:00:00"/>
    <d v="2024-01-19T00:00:00"/>
    <x v="19"/>
    <s v="Północny Wschód"/>
    <n v="2"/>
    <n v="11"/>
    <s v="Akcesoria"/>
    <n v="7"/>
    <n v="7.4999999999999997E-2"/>
    <n v="2338.3000000000002"/>
    <n v="1286.0650000000001"/>
    <n v="16368.100000000002"/>
    <n v="6813.221625000001"/>
    <x v="1"/>
  </r>
  <r>
    <s v="SO - 0006239"/>
    <s v="Sklep stacjonarny"/>
    <s v="WARE-MKL1006"/>
    <d v="2023-12-20T00:00:00"/>
    <d v="2023-12-22T00:00:00"/>
    <d v="2023-12-26T00:00:00"/>
    <x v="18"/>
    <s v="Północny Wschód"/>
    <n v="46"/>
    <n v="343"/>
    <s v="Półmiski"/>
    <n v="8"/>
    <n v="0.1"/>
    <n v="2391.9"/>
    <n v="1411.221"/>
    <n v="19135.2"/>
    <n v="7060.8888000000006"/>
    <x v="0"/>
  </r>
  <r>
    <s v="SO - 0006240"/>
    <s v="Online"/>
    <s v="WARE-NBV1002"/>
    <d v="2023-12-20T00:00:00"/>
    <d v="2024-01-06T00:00:00"/>
    <d v="2024-01-08T00:00:00"/>
    <x v="5"/>
    <s v="Północny Wschód"/>
    <n v="49"/>
    <n v="82"/>
    <s v="Kieliszki do koktajli"/>
    <n v="2"/>
    <n v="0.1"/>
    <n v="2278"/>
    <n v="956.76"/>
    <n v="4556"/>
    <n v="2378.232"/>
    <x v="0"/>
  </r>
  <r>
    <s v="SO - 0006241"/>
    <s v="Sklep stacjonarny"/>
    <s v="WARE-XYS1001"/>
    <d v="2023-12-20T00:00:00"/>
    <d v="2023-12-26T00:00:00"/>
    <d v="2024-01-02T00:00:00"/>
    <x v="26"/>
    <s v="Południe"/>
    <n v="44"/>
    <n v="9"/>
    <s v="Meble łazienkowe"/>
    <n v="5"/>
    <n v="0.05"/>
    <n v="1065.3"/>
    <n v="628.52700000000004"/>
    <n v="5326.5"/>
    <n v="2074.6717499999995"/>
    <x v="1"/>
  </r>
  <r>
    <s v="SO - 0006242"/>
    <s v="Online"/>
    <s v="WARE-NMK1003"/>
    <d v="2023-12-20T00:00:00"/>
    <d v="2023-12-27T00:00:00"/>
    <d v="2024-01-04T00:00:00"/>
    <x v="27"/>
    <s v="Zachód"/>
    <n v="18"/>
    <n v="203"/>
    <s v="Baseball"/>
    <n v="8"/>
    <n v="0.1"/>
    <n v="3912.8"/>
    <n v="2738.96"/>
    <n v="31302.400000000001"/>
    <n v="8451.648000000001"/>
    <x v="0"/>
  </r>
  <r>
    <s v="SO - 0006243"/>
    <s v="Online"/>
    <s v="WARE-NMK1003"/>
    <d v="2023-12-20T00:00:00"/>
    <d v="2024-01-09T00:00:00"/>
    <d v="2024-01-12T00:00:00"/>
    <x v="17"/>
    <s v="Zachód"/>
    <n v="50"/>
    <n v="130"/>
    <s v="Świeczniki"/>
    <n v="6"/>
    <n v="7.4999999999999997E-2"/>
    <n v="2010"/>
    <n v="1065.3"/>
    <n v="12060"/>
    <n v="5243.0850000000009"/>
    <x v="1"/>
  </r>
  <r>
    <s v="SO - 0006244"/>
    <s v="Online"/>
    <s v="WARE-NBV1002"/>
    <d v="2023-12-20T00:00:00"/>
    <d v="2024-01-07T00:00:00"/>
    <d v="2024-01-12T00:00:00"/>
    <x v="5"/>
    <s v="Północny Wschód"/>
    <n v="41"/>
    <n v="83"/>
    <s v="Dekoracje zewnętrzne"/>
    <n v="1"/>
    <n v="0.05"/>
    <n v="3832.4"/>
    <n v="1647.932"/>
    <n v="3832.4"/>
    <n v="2075.2445999999995"/>
    <x v="1"/>
  </r>
  <r>
    <s v="SO - 0006245"/>
    <s v="Sklep stacjonarny"/>
    <s v="WARE-NMK1003"/>
    <d v="2023-12-20T00:00:00"/>
    <d v="2024-01-08T00:00:00"/>
    <d v="2024-01-16T00:00:00"/>
    <x v="16"/>
    <s v="Zachód"/>
    <n v="18"/>
    <n v="170"/>
    <s v="Zastawa stołowa"/>
    <n v="4"/>
    <n v="0.05"/>
    <n v="998.3"/>
    <n v="718.77599999999995"/>
    <n v="3993.2"/>
    <n v="1062.1912"/>
    <x v="1"/>
  </r>
  <r>
    <s v="SO - 0006246"/>
    <s v="Online"/>
    <s v="WARE-XYS1001"/>
    <d v="2023-12-20T00:00:00"/>
    <d v="2024-01-05T00:00:00"/>
    <d v="2024-01-15T00:00:00"/>
    <x v="12"/>
    <s v="Zachód"/>
    <n v="4"/>
    <n v="52"/>
    <s v="Ozdoby"/>
    <n v="6"/>
    <n v="0.15"/>
    <n v="1246.2"/>
    <n v="510.94200000000001"/>
    <n v="7477.2000000000007"/>
    <n v="3749.8158000000003"/>
    <x v="0"/>
  </r>
  <r>
    <s v="SO - 0006247"/>
    <s v="Hurtownik"/>
    <s v="WARE-XYS1001"/>
    <d v="2023-12-20T00:00:00"/>
    <d v="2023-12-30T00:00:00"/>
    <d v="2024-01-01T00:00:00"/>
    <x v="2"/>
    <s v="Północny Wschód"/>
    <n v="30"/>
    <n v="49"/>
    <s v="Koce"/>
    <n v="4"/>
    <n v="0.1"/>
    <n v="1675"/>
    <n v="1323.25"/>
    <n v="6700"/>
    <n v="1266.3"/>
    <x v="0"/>
  </r>
  <r>
    <s v="SO - 0006248"/>
    <s v="Online"/>
    <s v="WARE-NMK1003"/>
    <d v="2023-12-21T00:00:00"/>
    <d v="2023-12-31T00:00:00"/>
    <d v="2024-01-10T00:00:00"/>
    <x v="4"/>
    <s v="Południe"/>
    <n v="49"/>
    <n v="188"/>
    <s v="Meble do jadalni"/>
    <n v="6"/>
    <n v="0.1"/>
    <n v="1728.6"/>
    <n v="1175.4480000000001"/>
    <n v="10371.599999999999"/>
    <n v="2987.0207999999989"/>
    <x v="0"/>
  </r>
  <r>
    <s v="SO - 0006249"/>
    <s v="Online"/>
    <s v="WARE-XYS1001"/>
    <d v="2023-12-21T00:00:00"/>
    <d v="2024-01-07T00:00:00"/>
    <d v="2024-01-12T00:00:00"/>
    <x v="21"/>
    <s v="Południe"/>
    <n v="15"/>
    <n v="7"/>
    <s v="Kieliszki do koktajli"/>
    <n v="6"/>
    <n v="7.4999999999999997E-2"/>
    <n v="1728.6"/>
    <n v="1071.732"/>
    <n v="10371.599999999999"/>
    <n v="3645.6173999999996"/>
    <x v="1"/>
  </r>
  <r>
    <s v="SO - 0006250"/>
    <s v="Sklep stacjonarny"/>
    <s v="WARE-NMK1003"/>
    <d v="2023-12-21T00:00:00"/>
    <d v="2023-12-24T00:00:00"/>
    <d v="2023-12-29T00:00:00"/>
    <x v="10"/>
    <s v="Południe"/>
    <n v="17"/>
    <n v="186"/>
    <s v="Świece"/>
    <n v="8"/>
    <n v="0.05"/>
    <n v="1882.7"/>
    <n v="1299.0630000000001"/>
    <n v="15061.6"/>
    <n v="4435.6411999999991"/>
    <x v="1"/>
  </r>
  <r>
    <s v="SO - 0006251"/>
    <s v="Hurtownik"/>
    <s v="WARE-NBV1002"/>
    <d v="2023-12-21T00:00:00"/>
    <d v="2024-01-12T00:00:00"/>
    <d v="2024-01-17T00:00:00"/>
    <x v="20"/>
    <s v="Zachód"/>
    <n v="44"/>
    <n v="73"/>
    <s v="Kwiaty"/>
    <n v="6"/>
    <n v="7.4999999999999997E-2"/>
    <n v="984.9"/>
    <n v="512.14800000000002"/>
    <n v="5909.4"/>
    <n v="2623.7736"/>
    <x v="1"/>
  </r>
  <r>
    <s v="SO - 0006252"/>
    <s v="Online"/>
    <s v="WARE-XYS1001"/>
    <d v="2023-12-21T00:00:00"/>
    <d v="2023-12-27T00:00:00"/>
    <d v="2024-01-03T00:00:00"/>
    <x v="27"/>
    <s v="Zachód"/>
    <n v="14"/>
    <n v="33"/>
    <s v="Koszykówka"/>
    <n v="6"/>
    <n v="0.05"/>
    <n v="1326.6"/>
    <n v="1061.28"/>
    <n v="7959.5999999999995"/>
    <n v="1512.3239999999996"/>
    <x v="1"/>
  </r>
  <r>
    <s v="SO - 0006253"/>
    <s v="Hurtownik"/>
    <s v="WARE-NBV1002"/>
    <d v="2023-12-21T00:00:00"/>
    <d v="2024-01-10T00:00:00"/>
    <d v="2024-01-14T00:00:00"/>
    <x v="2"/>
    <s v="Północny Wschód"/>
    <n v="11"/>
    <n v="76"/>
    <s v="Wazy"/>
    <n v="5"/>
    <n v="7.4999999999999997E-2"/>
    <n v="3999.9"/>
    <n v="2439.9389999999999"/>
    <n v="19999.5"/>
    <n v="7214.8196250000019"/>
    <x v="1"/>
  </r>
  <r>
    <s v="SO - 0006254"/>
    <s v="Sklep stacjonarny"/>
    <s v="WARE-NMK1003"/>
    <d v="2023-12-21T00:00:00"/>
    <d v="2023-12-30T00:00:00"/>
    <d v="2023-12-31T00:00:00"/>
    <x v="25"/>
    <s v="Środkowy Zachód"/>
    <n v="21"/>
    <n v="150"/>
    <s v="Wisiorki"/>
    <n v="6"/>
    <n v="0.15"/>
    <n v="1802.3"/>
    <n v="1189.518"/>
    <n v="10813.8"/>
    <n v="3125.1881999999996"/>
    <x v="0"/>
  </r>
  <r>
    <s v="SO - 0006255"/>
    <s v="Dystrybutor"/>
    <s v="WARE-NMK1003"/>
    <d v="2023-12-21T00:00:00"/>
    <d v="2024-01-10T00:00:00"/>
    <d v="2024-01-15T00:00:00"/>
    <x v="24"/>
    <s v="Północny Wschód"/>
    <n v="26"/>
    <n v="121"/>
    <s v="Wazy"/>
    <n v="7"/>
    <n v="0.05"/>
    <n v="1172.5"/>
    <n v="527.625"/>
    <n v="8207.5"/>
    <n v="4288.4187499999998"/>
    <x v="1"/>
  </r>
  <r>
    <s v="SO - 0006256"/>
    <s v="Dystrybutor"/>
    <s v="WARE-NMK1003"/>
    <d v="2023-12-21T00:00:00"/>
    <d v="2024-01-10T00:00:00"/>
    <d v="2024-01-16T00:00:00"/>
    <x v="7"/>
    <s v="Południe"/>
    <n v="49"/>
    <n v="163"/>
    <s v="Wisiorki"/>
    <n v="8"/>
    <n v="7.4999999999999997E-2"/>
    <n v="3973.1"/>
    <n v="2622.2460000000001"/>
    <n v="31784.799999999999"/>
    <n v="9996.3195999999989"/>
    <x v="1"/>
  </r>
  <r>
    <s v="SO - 0006257"/>
    <s v="Online"/>
    <s v="WARE-XYS1001"/>
    <d v="2023-12-21T00:00:00"/>
    <d v="2024-01-17T00:00:00"/>
    <d v="2024-01-20T00:00:00"/>
    <x v="17"/>
    <s v="Zachód"/>
    <n v="23"/>
    <n v="56"/>
    <s v="Narzędzia barowe"/>
    <n v="4"/>
    <n v="0.15"/>
    <n v="1112.2"/>
    <n v="900.88199999999995"/>
    <n v="4448.8"/>
    <n v="718.48120000000029"/>
    <x v="0"/>
  </r>
  <r>
    <s v="SO - 0006258"/>
    <s v="Dystrybutor"/>
    <s v="WARE-PUJ1005"/>
    <d v="2023-12-21T00:00:00"/>
    <d v="2024-01-15T00:00:00"/>
    <d v="2024-01-21T00:00:00"/>
    <x v="12"/>
    <s v="Zachód"/>
    <n v="1"/>
    <n v="294"/>
    <s v="Lustra"/>
    <n v="6"/>
    <n v="0.15"/>
    <n v="3946.3"/>
    <n v="1657.4459999999999"/>
    <n v="23677.800000000003"/>
    <n v="11673.155400000001"/>
    <x v="0"/>
  </r>
  <r>
    <s v="SO - 0006259"/>
    <s v="Dystrybutor"/>
    <s v="WARE-PUJ1005"/>
    <d v="2023-12-22T00:00:00"/>
    <d v="2024-01-19T00:00:00"/>
    <d v="2024-01-24T00:00:00"/>
    <x v="7"/>
    <s v="Południe"/>
    <n v="50"/>
    <n v="266"/>
    <s v="Komputery"/>
    <n v="2"/>
    <n v="0.05"/>
    <n v="1058.5999999999999"/>
    <n v="709.26199999999994"/>
    <n v="2117.1999999999998"/>
    <n v="663.74219999999991"/>
    <x v="1"/>
  </r>
  <r>
    <s v="SO - 0006260"/>
    <s v="Dystrybutor"/>
    <s v="WARE-PUJ1005"/>
    <d v="2023-12-22T00:00:00"/>
    <d v="2024-01-02T00:00:00"/>
    <d v="2024-01-08T00:00:00"/>
    <x v="23"/>
    <s v="Środkowy Zachód"/>
    <n v="2"/>
    <n v="289"/>
    <s v="Kolekcje"/>
    <n v="7"/>
    <n v="0.1"/>
    <n v="261.3"/>
    <n v="193.36199999999999"/>
    <n v="1829.1000000000001"/>
    <n v="428.00940000000014"/>
    <x v="0"/>
  </r>
  <r>
    <s v="SO - 0006261"/>
    <s v="Sklep stacjonarny"/>
    <s v="WARE-PUJ1005"/>
    <d v="2023-12-22T00:00:00"/>
    <d v="2024-01-14T00:00:00"/>
    <d v="2024-01-15T00:00:00"/>
    <x v="0"/>
    <s v="Środkowy Zachód"/>
    <n v="5"/>
    <n v="285"/>
    <s v="Zapachy do domu"/>
    <n v="4"/>
    <n v="7.4999999999999997E-2"/>
    <n v="1051.9000000000001"/>
    <n v="820.48199999999997"/>
    <n v="4207.6000000000004"/>
    <n v="856.24660000000051"/>
    <x v="1"/>
  </r>
  <r>
    <s v="SO - 0006262"/>
    <s v="Dystrybutor"/>
    <s v="WARE-NBV1002"/>
    <d v="2023-12-22T00:00:00"/>
    <d v="2023-12-24T00:00:00"/>
    <d v="2023-12-26T00:00:00"/>
    <x v="7"/>
    <s v="Południe"/>
    <n v="39"/>
    <n v="81"/>
    <s v="Poduszki"/>
    <n v="8"/>
    <n v="0.05"/>
    <n v="850.9"/>
    <n v="340.36"/>
    <n v="6807.2"/>
    <n v="3880.1039999999994"/>
    <x v="1"/>
  </r>
  <r>
    <s v="SO - 0006263"/>
    <s v="Sklep stacjonarny"/>
    <s v="WARE-PUJ1005"/>
    <d v="2023-12-22T00:00:00"/>
    <d v="2023-12-25T00:00:00"/>
    <d v="2024-01-04T00:00:00"/>
    <x v="15"/>
    <s v="Północny Wschód"/>
    <n v="45"/>
    <n v="308"/>
    <s v="Wazy"/>
    <n v="2"/>
    <n v="0.15"/>
    <n v="2405.3000000000002"/>
    <n v="1635.604"/>
    <n v="4810.6000000000004"/>
    <n v="1308.4832000000001"/>
    <x v="0"/>
  </r>
  <r>
    <s v="SO - 0006264"/>
    <s v="Dystrybutor"/>
    <s v="WARE-UHY1004"/>
    <d v="2023-12-22T00:00:00"/>
    <d v="2024-01-05T00:00:00"/>
    <d v="2024-01-14T00:00:00"/>
    <x v="13"/>
    <s v="Środkowy Zachód"/>
    <n v="46"/>
    <n v="212"/>
    <s v="Zastawa stołowa"/>
    <n v="8"/>
    <n v="7.4999999999999997E-2"/>
    <n v="2425.4"/>
    <n v="1115.684"/>
    <n v="19403.2"/>
    <n v="9691.8984000000019"/>
    <x v="1"/>
  </r>
  <r>
    <s v="SO - 0006265"/>
    <s v="Sklep stacjonarny"/>
    <s v="WARE-NMK1003"/>
    <d v="2023-12-22T00:00:00"/>
    <d v="2023-12-29T00:00:00"/>
    <d v="2024-01-02T00:00:00"/>
    <x v="14"/>
    <s v="Północny Wschód"/>
    <n v="47"/>
    <n v="97"/>
    <s v="Okładziny ścienne"/>
    <n v="4"/>
    <n v="7.4999999999999997E-2"/>
    <n v="1105.5"/>
    <n v="674.35500000000002"/>
    <n v="4422"/>
    <n v="1595.2365"/>
    <x v="1"/>
  </r>
  <r>
    <s v="SO - 0006266"/>
    <s v="Sklep stacjonarny"/>
    <s v="WARE-NMK1003"/>
    <d v="2023-12-22T00:00:00"/>
    <d v="2024-01-15T00:00:00"/>
    <d v="2024-01-17T00:00:00"/>
    <x v="6"/>
    <s v="Zachód"/>
    <n v="3"/>
    <n v="157"/>
    <s v="Wisiorki"/>
    <n v="6"/>
    <n v="0.2"/>
    <n v="857.6"/>
    <n v="728.96"/>
    <n v="5145.6000000000004"/>
    <n v="617.47199999999998"/>
    <x v="0"/>
  </r>
  <r>
    <s v="SO - 0006267"/>
    <s v="Sklep stacjonarny"/>
    <s v="WARE-NMK1003"/>
    <d v="2023-12-22T00:00:00"/>
    <d v="2024-01-04T00:00:00"/>
    <d v="2024-01-10T00:00:00"/>
    <x v="6"/>
    <s v="Zachód"/>
    <n v="39"/>
    <n v="165"/>
    <s v="Szafy"/>
    <n v="7"/>
    <n v="0.05"/>
    <n v="3705.1"/>
    <n v="2260.1109999999999"/>
    <n v="25935.7"/>
    <n v="9609.1768499999998"/>
    <x v="1"/>
  </r>
  <r>
    <s v="SO - 0006268"/>
    <s v="Online"/>
    <s v="WARE-NMK1003"/>
    <d v="2023-12-22T00:00:00"/>
    <d v="2024-01-12T00:00:00"/>
    <d v="2024-01-18T00:00:00"/>
    <x v="21"/>
    <s v="Południe"/>
    <n v="15"/>
    <n v="106"/>
    <s v="Akcesoria"/>
    <n v="4"/>
    <n v="7.4999999999999997E-2"/>
    <n v="1025.0999999999999"/>
    <n v="656.06399999999996"/>
    <n v="4100.3999999999996"/>
    <n v="1365.4331999999999"/>
    <x v="1"/>
  </r>
  <r>
    <s v="SO - 0006269"/>
    <s v="Online"/>
    <s v="WARE-PUJ1005"/>
    <d v="2023-12-22T00:00:00"/>
    <d v="2024-01-18T00:00:00"/>
    <d v="2024-01-27T00:00:00"/>
    <x v="27"/>
    <s v="Zachód"/>
    <n v="46"/>
    <n v="279"/>
    <s v="Okładziny ścienne"/>
    <n v="1"/>
    <n v="0.2"/>
    <n v="971.5"/>
    <n v="709.19500000000005"/>
    <n v="971.5"/>
    <n v="209.84399999999997"/>
    <x v="0"/>
  </r>
  <r>
    <s v="SO - 0006270"/>
    <s v="Dystrybutor"/>
    <s v="WARE-NMK1003"/>
    <d v="2023-12-22T00:00:00"/>
    <d v="2024-01-02T00:00:00"/>
    <d v="2024-01-10T00:00:00"/>
    <x v="13"/>
    <s v="Środkowy Zachód"/>
    <n v="46"/>
    <n v="111"/>
    <s v="Szafy"/>
    <n v="5"/>
    <n v="0.05"/>
    <n v="1031.8"/>
    <n v="474.62799999999999"/>
    <n v="5159"/>
    <n v="2646.567"/>
    <x v="1"/>
  </r>
  <r>
    <s v="SO - 0006271"/>
    <s v="Dystrybutor"/>
    <s v="WARE-MKL1006"/>
    <d v="2023-12-22T00:00:00"/>
    <d v="2024-01-16T00:00:00"/>
    <d v="2024-01-17T00:00:00"/>
    <x v="13"/>
    <s v="Środkowy Zachód"/>
    <n v="1"/>
    <n v="364"/>
    <s v="Zapachy do domu"/>
    <n v="6"/>
    <n v="7.4999999999999997E-2"/>
    <n v="1018.4"/>
    <n v="621.22400000000005"/>
    <n v="6110.4"/>
    <n v="2204.3267999999998"/>
    <x v="1"/>
  </r>
  <r>
    <s v="SO - 0006272"/>
    <s v="Sklep stacjonarny"/>
    <s v="WARE-NMK1003"/>
    <d v="2023-12-22T00:00:00"/>
    <d v="2024-01-15T00:00:00"/>
    <d v="2024-01-21T00:00:00"/>
    <x v="10"/>
    <s v="Południe"/>
    <n v="18"/>
    <n v="154"/>
    <s v="Kieliszki do koktajli"/>
    <n v="2"/>
    <n v="0.1"/>
    <n v="2659.9"/>
    <n v="1649.1379999999999"/>
    <n v="5319.8"/>
    <n v="1819.3716000000004"/>
    <x v="0"/>
  </r>
  <r>
    <s v="SO - 0006273"/>
    <s v="Sklep stacjonarny"/>
    <s v="WARE-NMK1003"/>
    <d v="2023-12-22T00:00:00"/>
    <d v="2024-01-10T00:00:00"/>
    <d v="2024-01-15T00:00:00"/>
    <x v="14"/>
    <s v="Północny Wschód"/>
    <n v="32"/>
    <n v="120"/>
    <s v="Narzędzia barowe"/>
    <n v="2"/>
    <n v="7.4999999999999997E-2"/>
    <n v="3356.7"/>
    <n v="1779.0509999999999"/>
    <n v="6713.4"/>
    <n v="2918.65065"/>
    <x v="1"/>
  </r>
  <r>
    <s v="SO - 0006274"/>
    <s v="Dystrybutor"/>
    <s v="WARE-MKL1006"/>
    <d v="2023-12-23T00:00:00"/>
    <d v="2024-01-20T00:00:00"/>
    <d v="2024-01-26T00:00:00"/>
    <x v="12"/>
    <s v="Zachód"/>
    <n v="20"/>
    <n v="355"/>
    <s v="Zastawa stołowa"/>
    <n v="7"/>
    <n v="0.2"/>
    <n v="241.2"/>
    <n v="159.19200000000001"/>
    <n v="1688.3999999999999"/>
    <n v="459.24479999999988"/>
    <x v="0"/>
  </r>
  <r>
    <s v="SO - 0006275"/>
    <s v="Dystrybutor"/>
    <s v="WARE-XYS1001"/>
    <d v="2023-12-23T00:00:00"/>
    <d v="2024-01-14T00:00:00"/>
    <d v="2024-01-24T00:00:00"/>
    <x v="24"/>
    <s v="Północny Wschód"/>
    <n v="3"/>
    <n v="52"/>
    <s v="Audio"/>
    <n v="4"/>
    <n v="0.05"/>
    <n v="3805.6"/>
    <n v="1598.3520000000001"/>
    <n v="15222.4"/>
    <n v="8387.5423999999985"/>
    <x v="1"/>
  </r>
  <r>
    <s v="SO - 0006276"/>
    <s v="Sklep stacjonarny"/>
    <s v="WARE-PUJ1005"/>
    <d v="2023-12-23T00:00:00"/>
    <d v="2024-01-04T00:00:00"/>
    <d v="2024-01-09T00:00:00"/>
    <x v="25"/>
    <s v="Środkowy Zachód"/>
    <n v="4"/>
    <n v="281"/>
    <s v="Kieliszki do koktajli"/>
    <n v="1"/>
    <n v="0.1"/>
    <n v="2525.9"/>
    <n v="1288.2090000000001"/>
    <n v="2525.9"/>
    <n v="1113.9219000000001"/>
    <x v="0"/>
  </r>
  <r>
    <s v="SO - 0006277"/>
    <s v="Hurtownik"/>
    <s v="WARE-XYS1001"/>
    <d v="2023-12-23T00:00:00"/>
    <d v="2024-01-19T00:00:00"/>
    <d v="2024-01-27T00:00:00"/>
    <x v="2"/>
    <s v="Północny Wschód"/>
    <n v="8"/>
    <n v="53"/>
    <s v="Toaletki"/>
    <n v="2"/>
    <n v="0.3"/>
    <n v="1118.9000000000001"/>
    <n v="749.66300000000001"/>
    <n v="2237.8000000000002"/>
    <n v="516.93180000000007"/>
    <x v="0"/>
  </r>
  <r>
    <s v="SO - 0006278"/>
    <s v="Sklep stacjonarny"/>
    <s v="WARE-NBV1002"/>
    <d v="2023-12-23T00:00:00"/>
    <d v="2024-01-05T00:00:00"/>
    <d v="2024-01-12T00:00:00"/>
    <x v="19"/>
    <s v="Północny Wschód"/>
    <n v="1"/>
    <n v="75"/>
    <s v="Świece"/>
    <n v="3"/>
    <n v="7.4999999999999997E-2"/>
    <n v="1715.2"/>
    <n v="1457.92"/>
    <n v="5145.6000000000004"/>
    <n v="713.952"/>
    <x v="1"/>
  </r>
  <r>
    <s v="SO - 0006279"/>
    <s v="Sklep stacjonarny"/>
    <s v="WARE-UHY1004"/>
    <d v="2023-12-23T00:00:00"/>
    <d v="2024-01-05T00:00:00"/>
    <d v="2024-01-14T00:00:00"/>
    <x v="16"/>
    <s v="Zachód"/>
    <n v="43"/>
    <n v="233"/>
    <s v="Zapachy do domu"/>
    <n v="3"/>
    <n v="0.1"/>
    <n v="3845.8"/>
    <n v="1538.32"/>
    <n v="11537.400000000001"/>
    <n v="6230.1960000000017"/>
    <x v="0"/>
  </r>
  <r>
    <s v="SO - 0006280"/>
    <s v="Sklep stacjonarny"/>
    <s v="WARE-MKL1006"/>
    <d v="2023-12-23T00:00:00"/>
    <d v="2024-01-08T00:00:00"/>
    <d v="2024-01-16T00:00:00"/>
    <x v="19"/>
    <s v="Północny Wschód"/>
    <n v="47"/>
    <n v="342"/>
    <s v="Dywany"/>
    <n v="7"/>
    <n v="7.4999999999999997E-2"/>
    <n v="1755.4"/>
    <n v="754.822"/>
    <n v="12287.800000000001"/>
    <n v="6478.7425500000008"/>
    <x v="1"/>
  </r>
  <r>
    <s v="SO - 0006281"/>
    <s v="Sklep stacjonarny"/>
    <s v="WARE-MKL1006"/>
    <d v="2023-12-23T00:00:00"/>
    <d v="2024-01-04T00:00:00"/>
    <d v="2024-01-05T00:00:00"/>
    <x v="6"/>
    <s v="Zachód"/>
    <n v="8"/>
    <n v="352"/>
    <s v="Obrusy"/>
    <n v="6"/>
    <n v="0.05"/>
    <n v="1788.9"/>
    <n v="983.89499999999998"/>
    <n v="10733.400000000001"/>
    <n v="4588.5285000000003"/>
    <x v="1"/>
  </r>
  <r>
    <s v="SO - 0006282"/>
    <s v="Sklep stacjonarny"/>
    <s v="WARE-XYS1001"/>
    <d v="2023-12-23T00:00:00"/>
    <d v="2024-01-18T00:00:00"/>
    <d v="2024-01-24T00:00:00"/>
    <x v="15"/>
    <s v="Północny Wschód"/>
    <n v="30"/>
    <n v="26"/>
    <s v="Świece"/>
    <n v="8"/>
    <n v="7.4999999999999997E-2"/>
    <n v="3959.7"/>
    <n v="2336.223"/>
    <n v="31677.599999999999"/>
    <n v="12013.729799999999"/>
    <x v="1"/>
  </r>
  <r>
    <s v="SO - 0006283"/>
    <s v="Online"/>
    <s v="WARE-NMK1003"/>
    <d v="2023-12-23T00:00:00"/>
    <d v="2024-01-13T00:00:00"/>
    <d v="2024-01-21T00:00:00"/>
    <x v="21"/>
    <s v="Południe"/>
    <n v="29"/>
    <n v="128"/>
    <s v="Kieliszki do koktajli"/>
    <n v="2"/>
    <n v="0.05"/>
    <n v="1688.4"/>
    <n v="1435.14"/>
    <n v="3376.8"/>
    <n v="481.19399999999996"/>
    <x v="1"/>
  </r>
  <r>
    <s v="SO - 0006284"/>
    <s v="Sklep stacjonarny"/>
    <s v="WARE-XYS1001"/>
    <d v="2023-12-23T00:00:00"/>
    <d v="2024-01-06T00:00:00"/>
    <d v="2024-01-11T00:00:00"/>
    <x v="6"/>
    <s v="Zachód"/>
    <n v="37"/>
    <n v="36"/>
    <s v="Rzeźby"/>
    <n v="1"/>
    <n v="7.4999999999999997E-2"/>
    <n v="984.9"/>
    <n v="630.33600000000001"/>
    <n v="984.9"/>
    <n v="327.9717"/>
    <x v="1"/>
  </r>
  <r>
    <s v="SO - 0006285"/>
    <s v="Dystrybutor"/>
    <s v="WARE-PUJ1005"/>
    <d v="2023-12-23T00:00:00"/>
    <d v="2024-01-07T00:00:00"/>
    <d v="2024-01-08T00:00:00"/>
    <x v="24"/>
    <s v="Północny Wschód"/>
    <n v="12"/>
    <n v="293"/>
    <s v="Wieńce"/>
    <n v="4"/>
    <n v="7.4999999999999997E-2"/>
    <n v="3953"/>
    <n v="1620.73"/>
    <n v="15812"/>
    <n v="8629.3990000000013"/>
    <x v="1"/>
  </r>
  <r>
    <s v="SO - 0006286"/>
    <s v="Online"/>
    <s v="WARE-PUJ1005"/>
    <d v="2023-12-23T00:00:00"/>
    <d v="2023-12-31T00:00:00"/>
    <d v="2024-01-01T00:00:00"/>
    <x v="4"/>
    <s v="Południe"/>
    <n v="11"/>
    <n v="296"/>
    <s v="Szafy"/>
    <n v="1"/>
    <n v="0.2"/>
    <n v="5286.3"/>
    <n v="3013.1909999999998"/>
    <n v="5286.3"/>
    <n v="1818.4872000000005"/>
    <x v="0"/>
  </r>
  <r>
    <s v="SO - 0006287"/>
    <s v="Online"/>
    <s v="WARE-UHY1004"/>
    <d v="2023-12-23T00:00:00"/>
    <d v="2024-01-07T00:00:00"/>
    <d v="2024-01-14T00:00:00"/>
    <x v="17"/>
    <s v="Zachód"/>
    <n v="26"/>
    <n v="232"/>
    <s v="Szkło stołowe"/>
    <n v="2"/>
    <n v="0.1"/>
    <n v="884.4"/>
    <n v="459.88799999999998"/>
    <n v="1768.8"/>
    <n v="764.12160000000006"/>
    <x v="0"/>
  </r>
  <r>
    <s v="SO - 0006288"/>
    <s v="Sklep stacjonarny"/>
    <s v="WARE-XYS1001"/>
    <d v="2023-12-24T00:00:00"/>
    <d v="2024-01-15T00:00:00"/>
    <d v="2024-01-20T00:00:00"/>
    <x v="18"/>
    <s v="Północny Wschód"/>
    <n v="41"/>
    <n v="11"/>
    <s v="Półmiski"/>
    <n v="1"/>
    <n v="0.2"/>
    <n v="1038.5"/>
    <n v="571.17499999999995"/>
    <n v="1038.5"/>
    <n v="373.86000000000007"/>
    <x v="0"/>
  </r>
  <r>
    <s v="SO - 0006289"/>
    <s v="Sklep stacjonarny"/>
    <s v="WARE-MKL1006"/>
    <d v="2023-12-24T00:00:00"/>
    <d v="2024-01-10T00:00:00"/>
    <d v="2024-01-19T00:00:00"/>
    <x v="1"/>
    <s v="Zachód"/>
    <n v="22"/>
    <n v="335"/>
    <s v="Poduszki meblowe"/>
    <n v="6"/>
    <n v="7.4999999999999997E-2"/>
    <n v="5138.8999999999996"/>
    <n v="4162.509"/>
    <n v="30833.399999999998"/>
    <n v="5418.9700499999981"/>
    <x v="1"/>
  </r>
  <r>
    <s v="SO - 0006290"/>
    <s v="Dystrybutor"/>
    <s v="WARE-MKL1006"/>
    <d v="2023-12-24T00:00:00"/>
    <d v="2024-01-08T00:00:00"/>
    <d v="2024-01-17T00:00:00"/>
    <x v="23"/>
    <s v="Środkowy Zachód"/>
    <n v="24"/>
    <n v="356"/>
    <s v="Ramki na zdjęcia"/>
    <n v="1"/>
    <n v="0.1"/>
    <n v="804"/>
    <n v="385.92"/>
    <n v="804"/>
    <n v="376.27199999999999"/>
    <x v="0"/>
  </r>
  <r>
    <s v="SO - 0006291"/>
    <s v="Online"/>
    <s v="WARE-PUJ1005"/>
    <d v="2023-12-24T00:00:00"/>
    <d v="2023-12-28T00:00:00"/>
    <d v="2023-12-29T00:00:00"/>
    <x v="11"/>
    <s v="Środkowy Zachód"/>
    <n v="20"/>
    <n v="322"/>
    <s v="Meble do jadalni"/>
    <n v="4"/>
    <n v="0.1"/>
    <n v="167.5"/>
    <n v="130.65"/>
    <n v="670"/>
    <n v="132.66"/>
    <x v="0"/>
  </r>
  <r>
    <s v="SO - 0006292"/>
    <s v="Sklep stacjonarny"/>
    <s v="WARE-NMK1003"/>
    <d v="2023-12-24T00:00:00"/>
    <d v="2024-01-15T00:00:00"/>
    <d v="2024-01-19T00:00:00"/>
    <x v="15"/>
    <s v="Północny Wschód"/>
    <n v="21"/>
    <n v="131"/>
    <s v="Telefony"/>
    <n v="2"/>
    <n v="0.1"/>
    <n v="2311.5"/>
    <n v="1109.52"/>
    <n v="4623"/>
    <n v="2163.5640000000003"/>
    <x v="0"/>
  </r>
  <r>
    <s v="SO - 0006293"/>
    <s v="Hurtownik"/>
    <s v="WARE-MKL1006"/>
    <d v="2023-12-24T00:00:00"/>
    <d v="2024-01-01T00:00:00"/>
    <d v="2024-01-11T00:00:00"/>
    <x v="20"/>
    <s v="Zachód"/>
    <n v="7"/>
    <n v="362"/>
    <s v="TV i wideo"/>
    <n v="4"/>
    <n v="0.05"/>
    <n v="3845.8"/>
    <n v="1769.068"/>
    <n v="15383.2"/>
    <n v="7891.5815999999995"/>
    <x v="1"/>
  </r>
  <r>
    <s v="SO - 0006294"/>
    <s v="Dystrybutor"/>
    <s v="WARE-PUJ1005"/>
    <d v="2023-12-25T00:00:00"/>
    <d v="2024-01-06T00:00:00"/>
    <d v="2024-01-15T00:00:00"/>
    <x v="13"/>
    <s v="Środkowy Zachód"/>
    <n v="4"/>
    <n v="301"/>
    <s v="Rzeźby"/>
    <n v="3"/>
    <n v="7.4999999999999997E-2"/>
    <n v="1943"/>
    <n v="1165.8"/>
    <n v="5829"/>
    <n v="2156.7300000000005"/>
    <x v="1"/>
  </r>
  <r>
    <s v="SO - 0006295"/>
    <s v="Sklep stacjonarny"/>
    <s v="WARE-NMK1003"/>
    <d v="2023-12-25T00:00:00"/>
    <d v="2024-01-04T00:00:00"/>
    <d v="2024-01-08T00:00:00"/>
    <x v="16"/>
    <s v="Zachód"/>
    <n v="37"/>
    <n v="131"/>
    <s v="Toaletki"/>
    <n v="4"/>
    <n v="7.4999999999999997E-2"/>
    <n v="1125.5999999999999"/>
    <n v="709.12800000000004"/>
    <n v="4502.3999999999996"/>
    <n v="1540.9463999999996"/>
    <x v="1"/>
  </r>
  <r>
    <s v="SO - 0006296"/>
    <s v="Online"/>
    <s v="WARE-XYS1001"/>
    <d v="2023-12-25T00:00:00"/>
    <d v="2024-01-06T00:00:00"/>
    <d v="2024-01-09T00:00:00"/>
    <x v="9"/>
    <s v="Środkowy Zachód"/>
    <n v="15"/>
    <n v="29"/>
    <s v="Narzędzia barowe"/>
    <n v="7"/>
    <n v="0.2"/>
    <n v="3912.8"/>
    <n v="1643.376"/>
    <n v="27389.600000000002"/>
    <n v="12708.774400000002"/>
    <x v="0"/>
  </r>
  <r>
    <s v="SO - 0006297"/>
    <s v="Dystrybutor"/>
    <s v="WARE-UHY1004"/>
    <d v="2023-12-25T00:00:00"/>
    <d v="2024-01-09T00:00:00"/>
    <d v="2024-01-14T00:00:00"/>
    <x v="24"/>
    <s v="Północny Wschód"/>
    <n v="6"/>
    <n v="216"/>
    <s v="Poduszki meblowe"/>
    <n v="3"/>
    <n v="0.3"/>
    <n v="3859.2"/>
    <n v="1698.048"/>
    <n v="11577.599999999999"/>
    <n v="4538.4191999999994"/>
    <x v="0"/>
  </r>
  <r>
    <s v="SO - 0006298"/>
    <s v="Dystrybutor"/>
    <s v="WARE-MKL1006"/>
    <d v="2023-12-25T00:00:00"/>
    <d v="2024-01-09T00:00:00"/>
    <d v="2024-01-17T00:00:00"/>
    <x v="7"/>
    <s v="Południe"/>
    <n v="26"/>
    <n v="356"/>
    <s v="Szafy"/>
    <n v="8"/>
    <n v="7.4999999999999997E-2"/>
    <n v="3993.2"/>
    <n v="1597.28"/>
    <n v="31945.599999999999"/>
    <n v="17729.808000000001"/>
    <x v="1"/>
  </r>
  <r>
    <s v="SO - 0006299"/>
    <s v="Online"/>
    <s v="WARE-NMK1003"/>
    <d v="2023-12-25T00:00:00"/>
    <d v="2024-01-20T00:00:00"/>
    <d v="2024-01-22T00:00:00"/>
    <x v="21"/>
    <s v="Południe"/>
    <n v="28"/>
    <n v="109"/>
    <s v="Komputery"/>
    <n v="1"/>
    <n v="0.2"/>
    <n v="3705.1"/>
    <n v="2482.4169999999999"/>
    <n v="3705.1"/>
    <n v="978.14640000000009"/>
    <x v="0"/>
  </r>
  <r>
    <s v="SO - 0006300"/>
    <s v="Sklep stacjonarny"/>
    <s v="WARE-NMK1003"/>
    <d v="2023-12-25T00:00:00"/>
    <d v="2024-01-08T00:00:00"/>
    <d v="2024-01-13T00:00:00"/>
    <x v="6"/>
    <s v="Zachód"/>
    <n v="33"/>
    <n v="122"/>
    <s v="Świąteczne"/>
    <n v="5"/>
    <n v="0.05"/>
    <n v="1085.4000000000001"/>
    <n v="738.072"/>
    <n v="5427"/>
    <n v="1649.8080000000002"/>
    <x v="1"/>
  </r>
  <r>
    <s v="SO - 0006301"/>
    <s v="Dystrybutor"/>
    <s v="WARE-PUJ1005"/>
    <d v="2023-12-25T00:00:00"/>
    <d v="2024-01-15T00:00:00"/>
    <d v="2024-01-16T00:00:00"/>
    <x v="23"/>
    <s v="Środkowy Zachód"/>
    <n v="42"/>
    <n v="318"/>
    <s v="Baseball"/>
    <n v="5"/>
    <n v="0.05"/>
    <n v="1949.7"/>
    <n v="896.86199999999997"/>
    <n v="9748.5"/>
    <n v="5000.9805000000006"/>
    <x v="1"/>
  </r>
  <r>
    <s v="SO - 0006302"/>
    <s v="Sklep stacjonarny"/>
    <s v="WARE-NMK1003"/>
    <d v="2023-12-25T00:00:00"/>
    <d v="2024-01-10T00:00:00"/>
    <d v="2024-01-18T00:00:00"/>
    <x v="1"/>
    <s v="Zachód"/>
    <n v="7"/>
    <n v="100"/>
    <s v="Wazy"/>
    <n v="4"/>
    <n v="0.15"/>
    <n v="3953"/>
    <n v="3360.05"/>
    <n v="15812"/>
    <n v="2016.0299999999993"/>
    <x v="0"/>
  </r>
  <r>
    <s v="SO - 0006303"/>
    <s v="Online"/>
    <s v="WARE-NBV1002"/>
    <d v="2023-12-26T00:00:00"/>
    <d v="2024-01-21T00:00:00"/>
    <d v="2024-01-23T00:00:00"/>
    <x v="5"/>
    <s v="Północny Wschód"/>
    <n v="19"/>
    <n v="75"/>
    <s v="Obrusy"/>
    <n v="3"/>
    <n v="0.05"/>
    <n v="1072"/>
    <n v="728.96"/>
    <n v="3216"/>
    <n v="977.66399999999987"/>
    <x v="1"/>
  </r>
  <r>
    <s v="SO - 0006304"/>
    <s v="Sklep stacjonarny"/>
    <s v="WARE-NMK1003"/>
    <d v="2023-12-26T00:00:00"/>
    <d v="2024-01-19T00:00:00"/>
    <d v="2024-01-23T00:00:00"/>
    <x v="26"/>
    <s v="Południe"/>
    <n v="13"/>
    <n v="148"/>
    <s v="Wisiorki"/>
    <n v="6"/>
    <n v="7.4999999999999997E-2"/>
    <n v="2492.4"/>
    <n v="2043.768"/>
    <n v="14954.400000000001"/>
    <n v="2489.9076000000005"/>
    <x v="1"/>
  </r>
  <r>
    <s v="SO - 0006305"/>
    <s v="Dystrybutor"/>
    <s v="WARE-NMK1003"/>
    <d v="2023-12-26T00:00:00"/>
    <d v="2024-01-02T00:00:00"/>
    <d v="2024-01-11T00:00:00"/>
    <x v="7"/>
    <s v="Południe"/>
    <n v="7"/>
    <n v="191"/>
    <s v="Wazy"/>
    <n v="7"/>
    <n v="0.05"/>
    <n v="2934.6"/>
    <n v="1643.376"/>
    <n v="20542.2"/>
    <n v="8586.6395999999986"/>
    <x v="1"/>
  </r>
  <r>
    <s v="SO - 0006306"/>
    <s v="Online"/>
    <s v="WARE-MKL1006"/>
    <d v="2023-12-26T00:00:00"/>
    <d v="2024-01-22T00:00:00"/>
    <d v="2024-01-31T00:00:00"/>
    <x v="17"/>
    <s v="Zachód"/>
    <n v="21"/>
    <n v="353"/>
    <s v="Wieńce"/>
    <n v="8"/>
    <n v="0.2"/>
    <n v="207.7"/>
    <n v="89.311000000000007"/>
    <n v="1661.6"/>
    <n v="757.68959999999993"/>
    <x v="0"/>
  </r>
  <r>
    <s v="SO - 0006307"/>
    <s v="Online"/>
    <s v="WARE-NMK1003"/>
    <d v="2023-12-26T00:00:00"/>
    <d v="2024-01-11T00:00:00"/>
    <d v="2024-01-20T00:00:00"/>
    <x v="27"/>
    <s v="Zachód"/>
    <n v="21"/>
    <n v="164"/>
    <s v="Zastawa stołowa"/>
    <n v="7"/>
    <n v="0.15"/>
    <n v="5902.7"/>
    <n v="3069.404"/>
    <n v="41318.9"/>
    <n v="16858.111199999999"/>
    <x v="0"/>
  </r>
  <r>
    <s v="SO - 0006308"/>
    <s v="Hurtownik"/>
    <s v="WARE-XYS1001"/>
    <d v="2023-12-26T00:00:00"/>
    <d v="2024-01-20T00:00:00"/>
    <d v="2024-01-26T00:00:00"/>
    <x v="2"/>
    <s v="Północny Wschód"/>
    <n v="39"/>
    <n v="1"/>
    <s v="Toaletki"/>
    <n v="8"/>
    <n v="0.1"/>
    <n v="214.4"/>
    <n v="124.352"/>
    <n v="1715.2"/>
    <n v="648.34559999999999"/>
    <x v="0"/>
  </r>
  <r>
    <s v="SO - 0006309"/>
    <s v="Sklep stacjonarny"/>
    <s v="WARE-MKL1006"/>
    <d v="2023-12-26T00:00:00"/>
    <d v="2023-12-31T00:00:00"/>
    <d v="2024-01-04T00:00:00"/>
    <x v="19"/>
    <s v="Północny Wschód"/>
    <n v="44"/>
    <n v="361"/>
    <s v="Telefony"/>
    <n v="2"/>
    <n v="0.05"/>
    <n v="958.1"/>
    <n v="747.31799999999998"/>
    <n v="1916.2"/>
    <n v="400.48580000000004"/>
    <x v="1"/>
  </r>
  <r>
    <s v="SO - 0006310"/>
    <s v="Sklep stacjonarny"/>
    <s v="WARE-XYS1001"/>
    <d v="2023-12-26T00:00:00"/>
    <d v="2024-01-03T00:00:00"/>
    <d v="2024-01-09T00:00:00"/>
    <x v="16"/>
    <s v="Zachód"/>
    <n v="21"/>
    <n v="13"/>
    <s v="Szkło stołowe"/>
    <n v="4"/>
    <n v="7.4999999999999997E-2"/>
    <n v="2546"/>
    <n v="1196.6199999999999"/>
    <n v="10184"/>
    <n v="4992.706000000001"/>
    <x v="1"/>
  </r>
  <r>
    <s v="SO - 0006311"/>
    <s v="Online"/>
    <s v="WARE-XYS1001"/>
    <d v="2023-12-26T00:00:00"/>
    <d v="2024-01-12T00:00:00"/>
    <d v="2024-01-21T00:00:00"/>
    <x v="27"/>
    <s v="Zachód"/>
    <n v="49"/>
    <n v="30"/>
    <s v="Wieńce"/>
    <n v="7"/>
    <n v="7.4999999999999997E-2"/>
    <n v="2780.5"/>
    <n v="2057.5700000000002"/>
    <n v="19463.5"/>
    <n v="4680.9717499999988"/>
    <x v="1"/>
  </r>
  <r>
    <s v="SO - 0006312"/>
    <s v="Dystrybutor"/>
    <s v="WARE-PUJ1005"/>
    <d v="2023-12-26T00:00:00"/>
    <d v="2024-01-09T00:00:00"/>
    <d v="2024-01-15T00:00:00"/>
    <x v="23"/>
    <s v="Środkowy Zachód"/>
    <n v="29"/>
    <n v="284"/>
    <s v="Zastawa stołowa"/>
    <n v="2"/>
    <n v="0.1"/>
    <n v="2010"/>
    <n v="824.1"/>
    <n v="4020"/>
    <n v="2134.6200000000003"/>
    <x v="0"/>
  </r>
  <r>
    <s v="SO - 0006313"/>
    <s v="Sklep stacjonarny"/>
    <s v="WARE-PUJ1005"/>
    <d v="2023-12-27T00:00:00"/>
    <d v="2024-01-09T00:00:00"/>
    <d v="2024-01-15T00:00:00"/>
    <x v="19"/>
    <s v="Północny Wschód"/>
    <n v="9"/>
    <n v="327"/>
    <s v="Wieńce"/>
    <n v="6"/>
    <n v="0.15"/>
    <n v="1822.4"/>
    <n v="1530.816"/>
    <n v="10934.400000000001"/>
    <n v="1487.0784000000003"/>
    <x v="0"/>
  </r>
  <r>
    <s v="SO - 0006314"/>
    <s v="Online"/>
    <s v="WARE-MKL1006"/>
    <d v="2023-12-27T00:00:00"/>
    <d v="2024-01-14T00:00:00"/>
    <d v="2024-01-17T00:00:00"/>
    <x v="12"/>
    <s v="Zachód"/>
    <n v="31"/>
    <n v="334"/>
    <s v="Naczynia serwisowe"/>
    <n v="2"/>
    <n v="0.2"/>
    <n v="2010"/>
    <n v="884.4"/>
    <n v="4020"/>
    <n v="1800.96"/>
    <x v="0"/>
  </r>
  <r>
    <s v="SO - 0006315"/>
    <s v="Sklep stacjonarny"/>
    <s v="WARE-MKL1006"/>
    <d v="2023-12-27T00:00:00"/>
    <d v="2024-01-21T00:00:00"/>
    <d v="2024-01-23T00:00:00"/>
    <x v="0"/>
    <s v="Środkowy Zachód"/>
    <n v="13"/>
    <n v="343"/>
    <s v="Telefony"/>
    <n v="2"/>
    <n v="0.2"/>
    <n v="3973.1"/>
    <n v="2066.0120000000002"/>
    <n v="7946.2"/>
    <n v="3051.3407999999999"/>
    <x v="0"/>
  </r>
  <r>
    <s v="SO - 0006316"/>
    <s v="Sklep stacjonarny"/>
    <s v="WARE-XYS1001"/>
    <d v="2023-12-27T00:00:00"/>
    <d v="2024-01-15T00:00:00"/>
    <d v="2024-01-25T00:00:00"/>
    <x v="15"/>
    <s v="Północny Wschód"/>
    <n v="22"/>
    <n v="22"/>
    <s v="Dekoracje zewnętrzne"/>
    <n v="1"/>
    <n v="7.4999999999999997E-2"/>
    <n v="1319.9"/>
    <n v="989.92499999999995"/>
    <n v="1319.9"/>
    <n v="305.22687500000012"/>
    <x v="1"/>
  </r>
  <r>
    <s v="SO - 0006317"/>
    <s v="Sklep stacjonarny"/>
    <s v="WARE-PUJ1005"/>
    <d v="2023-12-27T00:00:00"/>
    <d v="2024-01-18T00:00:00"/>
    <d v="2024-01-22T00:00:00"/>
    <x v="6"/>
    <s v="Zachód"/>
    <n v="36"/>
    <n v="284"/>
    <s v="Poduszki meblowe"/>
    <n v="6"/>
    <n v="7.4999999999999997E-2"/>
    <n v="2378.5"/>
    <n v="1070.325"/>
    <n v="14271"/>
    <n v="7260.3712499999992"/>
    <x v="1"/>
  </r>
  <r>
    <s v="SO - 0006318"/>
    <s v="Online"/>
    <s v="WARE-NMK1003"/>
    <d v="2023-12-27T00:00:00"/>
    <d v="2024-01-10T00:00:00"/>
    <d v="2024-01-15T00:00:00"/>
    <x v="4"/>
    <s v="Południe"/>
    <n v="43"/>
    <n v="109"/>
    <s v="Świeczniki"/>
    <n v="6"/>
    <n v="7.4999999999999997E-2"/>
    <n v="737"/>
    <n v="574.86"/>
    <n v="4422"/>
    <n v="899.87699999999995"/>
    <x v="1"/>
  </r>
  <r>
    <s v="SO - 0006319"/>
    <s v="Sklep stacjonarny"/>
    <s v="WARE-MKL1006"/>
    <d v="2023-12-27T00:00:00"/>
    <d v="2024-01-22T00:00:00"/>
    <d v="2024-01-25T00:00:00"/>
    <x v="15"/>
    <s v="Północny Wschód"/>
    <n v="11"/>
    <n v="336"/>
    <s v="Poduszki meblowe"/>
    <n v="1"/>
    <n v="7.4999999999999997E-2"/>
    <n v="2586.1999999999998"/>
    <n v="1965.5119999999999"/>
    <n v="2586.1999999999998"/>
    <n v="574.13639999999987"/>
    <x v="1"/>
  </r>
  <r>
    <s v="SO - 0006320"/>
    <s v="Sklep stacjonarny"/>
    <s v="WARE-MKL1006"/>
    <d v="2023-12-27T00:00:00"/>
    <d v="2024-01-02T00:00:00"/>
    <d v="2024-01-09T00:00:00"/>
    <x v="0"/>
    <s v="Środkowy Zachód"/>
    <n v="41"/>
    <n v="337"/>
    <s v="Meble łazienkowe"/>
    <n v="7"/>
    <n v="0.1"/>
    <n v="3999.9"/>
    <n v="2159.9459999999999"/>
    <n v="27999.3"/>
    <n v="11591.710200000001"/>
    <x v="0"/>
  </r>
  <r>
    <s v="SO - 0006321"/>
    <s v="Online"/>
    <s v="WARE-XYS1001"/>
    <d v="2023-12-27T00:00:00"/>
    <d v="2024-01-13T00:00:00"/>
    <d v="2024-01-16T00:00:00"/>
    <x v="17"/>
    <s v="Zachód"/>
    <n v="12"/>
    <n v="6"/>
    <s v="Komputery"/>
    <n v="1"/>
    <n v="0.05"/>
    <n v="3939.6"/>
    <n v="2481.9479999999999"/>
    <n v="3939.6"/>
    <n v="1384.7693999999999"/>
    <x v="1"/>
  </r>
  <r>
    <s v="SO - 0006322"/>
    <s v="Online"/>
    <s v="WARE-NMK1003"/>
    <d v="2023-12-27T00:00:00"/>
    <d v="2024-01-20T00:00:00"/>
    <d v="2024-01-25T00:00:00"/>
    <x v="22"/>
    <s v="Środkowy Zachód"/>
    <n v="35"/>
    <n v="131"/>
    <s v="Wieńce"/>
    <n v="8"/>
    <n v="0.15"/>
    <n v="3725.2"/>
    <n v="2756.6480000000001"/>
    <n v="29801.599999999999"/>
    <n v="6586.1535999999978"/>
    <x v="0"/>
  </r>
  <r>
    <s v="SO - 0006323"/>
    <s v="Dystrybutor"/>
    <s v="WARE-UHY1004"/>
    <d v="2023-12-27T00:00:00"/>
    <d v="2023-12-29T00:00:00"/>
    <d v="2024-01-08T00:00:00"/>
    <x v="13"/>
    <s v="Środkowy Zachód"/>
    <n v="39"/>
    <n v="229"/>
    <s v="Koce"/>
    <n v="3"/>
    <n v="0.05"/>
    <n v="2525.9"/>
    <n v="1010.36"/>
    <n v="7577.7000000000007"/>
    <n v="4319.2889999999998"/>
    <x v="1"/>
  </r>
  <r>
    <s v="SO - 0006324"/>
    <s v="Sklep stacjonarny"/>
    <s v="WARE-NMK1003"/>
    <d v="2023-12-28T00:00:00"/>
    <d v="2024-01-21T00:00:00"/>
    <d v="2024-01-30T00:00:00"/>
    <x v="19"/>
    <s v="Północny Wschód"/>
    <n v="7"/>
    <n v="144"/>
    <s v="Lampy stołowe"/>
    <n v="2"/>
    <n v="0.2"/>
    <n v="1809"/>
    <n v="741.69"/>
    <n v="3618"/>
    <n v="1707.6959999999999"/>
    <x v="0"/>
  </r>
  <r>
    <s v="SO - 0006325"/>
    <s v="Online"/>
    <s v="WARE-XYS1001"/>
    <d v="2023-12-28T00:00:00"/>
    <d v="2024-01-24T00:00:00"/>
    <d v="2024-01-26T00:00:00"/>
    <x v="9"/>
    <s v="Środkowy Zachód"/>
    <n v="22"/>
    <n v="22"/>
    <s v="Zastawa stołowa"/>
    <n v="1"/>
    <n v="0.15"/>
    <n v="1963.1"/>
    <n v="1138.598"/>
    <n v="1963.1"/>
    <n v="700.82669999999996"/>
    <x v="0"/>
  </r>
  <r>
    <s v="SO - 0006326"/>
    <s v="Online"/>
    <s v="WARE-XYS1001"/>
    <d v="2023-12-28T00:00:00"/>
    <d v="2024-01-06T00:00:00"/>
    <d v="2024-01-09T00:00:00"/>
    <x v="27"/>
    <s v="Zachód"/>
    <n v="42"/>
    <n v="28"/>
    <s v="Ramki na zdjęcia"/>
    <n v="7"/>
    <n v="0.2"/>
    <n v="2800.6"/>
    <n v="1316.2819999999999"/>
    <n v="19604.2"/>
    <n v="8312.1808000000001"/>
    <x v="0"/>
  </r>
  <r>
    <s v="SO - 0006327"/>
    <s v="Dystrybutor"/>
    <s v="WARE-XYS1001"/>
    <d v="2023-12-28T00:00:00"/>
    <d v="2024-01-07T00:00:00"/>
    <d v="2024-01-11T00:00:00"/>
    <x v="24"/>
    <s v="Północny Wschód"/>
    <n v="18"/>
    <n v="54"/>
    <s v="Naczynia do pieczenia"/>
    <n v="4"/>
    <n v="0.05"/>
    <n v="4013.3"/>
    <n v="2929.7089999999998"/>
    <n v="16053.2"/>
    <n v="4117.6458000000011"/>
    <x v="1"/>
  </r>
  <r>
    <s v="SO - 0006328"/>
    <s v="Sklep stacjonarny"/>
    <s v="WARE-XYS1001"/>
    <d v="2023-12-28T00:00:00"/>
    <d v="2024-01-16T00:00:00"/>
    <d v="2024-01-20T00:00:00"/>
    <x v="16"/>
    <s v="Zachód"/>
    <n v="27"/>
    <n v="6"/>
    <s v="Świece"/>
    <n v="8"/>
    <n v="0.1"/>
    <n v="247.9"/>
    <n v="114.03400000000001"/>
    <n v="1983.2"/>
    <n v="963.83519999999987"/>
    <x v="0"/>
  </r>
  <r>
    <s v="SO - 0006329"/>
    <s v="Online"/>
    <s v="WARE-PUJ1005"/>
    <d v="2023-12-28T00:00:00"/>
    <d v="2024-01-24T00:00:00"/>
    <d v="2024-02-02T00:00:00"/>
    <x v="4"/>
    <s v="Południe"/>
    <n v="1"/>
    <n v="314"/>
    <s v="Meble sypialniane"/>
    <n v="8"/>
    <n v="7.4999999999999997E-2"/>
    <n v="2713.5"/>
    <n v="1600.9649999999999"/>
    <n v="21708"/>
    <n v="8232.7590000000018"/>
    <x v="1"/>
  </r>
  <r>
    <s v="SO - 0006330"/>
    <s v="Online"/>
    <s v="WARE-MKL1006"/>
    <d v="2023-12-28T00:00:00"/>
    <d v="2024-01-11T00:00:00"/>
    <d v="2024-01-14T00:00:00"/>
    <x v="27"/>
    <s v="Zachód"/>
    <n v="49"/>
    <n v="339"/>
    <s v="Meble ogrodowe"/>
    <n v="3"/>
    <n v="0.15"/>
    <n v="3162.4"/>
    <n v="1612.8240000000001"/>
    <n v="9487.2000000000007"/>
    <n v="3951.4187999999999"/>
    <x v="0"/>
  </r>
  <r>
    <s v="SO - 0006331"/>
    <s v="Dystrybutor"/>
    <s v="WARE-XYS1001"/>
    <d v="2023-12-29T00:00:00"/>
    <d v="2024-01-19T00:00:00"/>
    <d v="2024-01-23T00:00:00"/>
    <x v="24"/>
    <s v="Północny Wschód"/>
    <n v="26"/>
    <n v="57"/>
    <s v="Wazy"/>
    <n v="2"/>
    <n v="0.15"/>
    <n v="1078.7"/>
    <n v="571.71100000000001"/>
    <n v="2157.4"/>
    <n v="861.88130000000001"/>
    <x v="0"/>
  </r>
  <r>
    <s v="SO - 0006332"/>
    <s v="Sklep stacjonarny"/>
    <s v="WARE-UHY1004"/>
    <d v="2023-12-29T00:00:00"/>
    <d v="2024-01-05T00:00:00"/>
    <d v="2024-01-10T00:00:00"/>
    <x v="10"/>
    <s v="Południe"/>
    <n v="34"/>
    <n v="218"/>
    <s v="Świąteczne"/>
    <n v="2"/>
    <n v="0.05"/>
    <n v="2391.9"/>
    <n v="1172.0309999999999"/>
    <n v="4783.8"/>
    <n v="2317.7511"/>
    <x v="1"/>
  </r>
  <r>
    <s v="SO - 0006333"/>
    <s v="Sklep stacjonarny"/>
    <s v="WARE-UHY1004"/>
    <d v="2023-12-29T00:00:00"/>
    <d v="2024-01-06T00:00:00"/>
    <d v="2024-01-12T00:00:00"/>
    <x v="1"/>
    <s v="Zachód"/>
    <n v="3"/>
    <n v="207"/>
    <s v="Meble do jadalni"/>
    <n v="3"/>
    <n v="0.4"/>
    <n v="207.7"/>
    <n v="103.85"/>
    <n v="623.09999999999991"/>
    <n v="186.92999999999998"/>
    <x v="0"/>
  </r>
  <r>
    <s v="SO - 0006334"/>
    <s v="Sklep stacjonarny"/>
    <s v="WARE-PUJ1005"/>
    <d v="2023-12-29T00:00:00"/>
    <d v="2024-01-17T00:00:00"/>
    <d v="2024-01-25T00:00:00"/>
    <x v="22"/>
    <s v="Środkowy Zachód"/>
    <n v="37"/>
    <n v="266"/>
    <s v="Meble do jadalni"/>
    <n v="6"/>
    <n v="0.3"/>
    <n v="1125.5999999999999"/>
    <n v="472.75200000000001"/>
    <n v="6753.5999999999995"/>
    <n v="2741.9615999999996"/>
    <x v="0"/>
  </r>
  <r>
    <s v="SO - 0006335"/>
    <s v="Online"/>
    <s v="WARE-NBV1002"/>
    <d v="2023-12-29T00:00:00"/>
    <d v="2024-01-19T00:00:00"/>
    <d v="2024-01-24T00:00:00"/>
    <x v="22"/>
    <s v="Środkowy Zachód"/>
    <n v="44"/>
    <n v="83"/>
    <s v="Świeczniki"/>
    <n v="1"/>
    <n v="7.4999999999999997E-2"/>
    <n v="1929.6"/>
    <n v="1080.576"/>
    <n v="1929.6"/>
    <n v="785.34719999999993"/>
    <x v="1"/>
  </r>
  <r>
    <s v="SO - 0006336"/>
    <s v="Hurtownik"/>
    <s v="WARE-NBV1002"/>
    <d v="2023-12-29T00:00:00"/>
    <d v="2024-01-10T00:00:00"/>
    <d v="2024-01-17T00:00:00"/>
    <x v="2"/>
    <s v="Północny Wschód"/>
    <n v="46"/>
    <n v="75"/>
    <s v="Świąteczne"/>
    <n v="1"/>
    <n v="0.05"/>
    <n v="2934.6"/>
    <n v="2230.2959999999998"/>
    <n v="2934.6"/>
    <n v="669.08880000000011"/>
    <x v="1"/>
  </r>
  <r>
    <s v="SO - 0006337"/>
    <s v="Hurtownik"/>
    <s v="WARE-NMK1003"/>
    <d v="2023-12-29T00:00:00"/>
    <d v="2024-01-22T00:00:00"/>
    <d v="2024-01-30T00:00:00"/>
    <x v="20"/>
    <s v="Zachód"/>
    <n v="27"/>
    <n v="188"/>
    <s v="Okładziny ścienne"/>
    <n v="8"/>
    <n v="0.05"/>
    <n v="268"/>
    <n v="160.80000000000001"/>
    <n v="2144"/>
    <n v="814.71999999999991"/>
    <x v="1"/>
  </r>
  <r>
    <s v="SO - 0006338"/>
    <s v="Online"/>
    <s v="WARE-PUJ1005"/>
    <d v="2023-12-29T00:00:00"/>
    <d v="2024-01-24T00:00:00"/>
    <d v="2024-01-31T00:00:00"/>
    <x v="12"/>
    <s v="Zachód"/>
    <n v="49"/>
    <n v="298"/>
    <s v="Komputery"/>
    <n v="1"/>
    <n v="0.15"/>
    <n v="3979.8"/>
    <n v="3144.0419999999999"/>
    <n v="3979.8"/>
    <n v="710.39430000000016"/>
    <x v="0"/>
  </r>
  <r>
    <s v="SO - 0006339"/>
    <s v="Sklep stacjonarny"/>
    <s v="WARE-NMK1003"/>
    <d v="2023-12-29T00:00:00"/>
    <d v="2024-01-22T00:00:00"/>
    <d v="2024-01-25T00:00:00"/>
    <x v="18"/>
    <s v="Północny Wschód"/>
    <n v="22"/>
    <n v="156"/>
    <s v="Kieliszki do koktajli"/>
    <n v="6"/>
    <n v="0.1"/>
    <n v="2881"/>
    <n v="2362.42"/>
    <n v="17286"/>
    <n v="2800.3319999999999"/>
    <x v="0"/>
  </r>
  <r>
    <s v="SO - 0006340"/>
    <s v="Online"/>
    <s v="WARE-NMK1003"/>
    <d v="2023-12-29T00:00:00"/>
    <d v="2024-01-26T00:00:00"/>
    <d v="2024-02-04T00:00:00"/>
    <x v="4"/>
    <s v="Południe"/>
    <n v="35"/>
    <n v="171"/>
    <s v="Meble ogrodowe"/>
    <n v="8"/>
    <n v="0.1"/>
    <n v="254.6"/>
    <n v="150.214"/>
    <n v="2036.8"/>
    <n v="751.57920000000001"/>
    <x v="0"/>
  </r>
  <r>
    <s v="SO - 0006341"/>
    <s v="Sklep stacjonarny"/>
    <s v="WARE-NMK1003"/>
    <d v="2023-12-30T00:00:00"/>
    <d v="2024-01-14T00:00:00"/>
    <d v="2024-01-20T00:00:00"/>
    <x v="26"/>
    <s v="Południe"/>
    <n v="9"/>
    <n v="144"/>
    <s v="Audio"/>
    <n v="4"/>
    <n v="7.4999999999999997E-2"/>
    <n v="3926.2"/>
    <n v="2826.864"/>
    <n v="15704.8"/>
    <n v="4067.5431999999996"/>
    <x v="1"/>
  </r>
  <r>
    <s v="SO - 0006342"/>
    <s v="Online"/>
    <s v="WARE-NMK1003"/>
    <d v="2023-12-30T00:00:00"/>
    <d v="2024-01-13T00:00:00"/>
    <d v="2024-01-16T00:00:00"/>
    <x v="5"/>
    <s v="Północny Wschód"/>
    <n v="16"/>
    <n v="153"/>
    <s v="Obrusy"/>
    <n v="4"/>
    <n v="0.1"/>
    <n v="2626.4"/>
    <n v="1891.008"/>
    <n v="10505.6"/>
    <n v="2647.4112000000005"/>
    <x v="0"/>
  </r>
  <r>
    <s v="SO - 0006343"/>
    <s v="Online"/>
    <s v="WARE-XYS1001"/>
    <d v="2023-12-30T00:00:00"/>
    <d v="2024-01-14T00:00:00"/>
    <d v="2024-01-22T00:00:00"/>
    <x v="21"/>
    <s v="Południe"/>
    <n v="43"/>
    <n v="48"/>
    <s v="Wieńce"/>
    <n v="1"/>
    <n v="0.3"/>
    <n v="1869.3"/>
    <n v="1271.124"/>
    <n v="1869.3"/>
    <n v="418.72319999999991"/>
    <x v="0"/>
  </r>
  <r>
    <s v="SO - 0006344"/>
    <s v="Sklep stacjonarny"/>
    <s v="WARE-XYS1001"/>
    <d v="2023-12-30T00:00:00"/>
    <d v="2024-01-25T00:00:00"/>
    <d v="2024-01-28T00:00:00"/>
    <x v="26"/>
    <s v="Południe"/>
    <n v="10"/>
    <n v="24"/>
    <s v="Akcesoria"/>
    <n v="5"/>
    <n v="0.05"/>
    <n v="2519.1999999999998"/>
    <n v="1990.1679999999999"/>
    <n v="12596"/>
    <n v="2512.9019999999996"/>
    <x v="1"/>
  </r>
  <r>
    <s v="SO - 0006345"/>
    <s v="Dystrybutor"/>
    <s v="WARE-PUJ1005"/>
    <d v="2023-12-30T00:00:00"/>
    <d v="2024-01-19T00:00:00"/>
    <d v="2024-01-25T00:00:00"/>
    <x v="23"/>
    <s v="Środkowy Zachód"/>
    <n v="27"/>
    <n v="265"/>
    <s v="Narzędzia barowe"/>
    <n v="1"/>
    <n v="0.1"/>
    <n v="1072"/>
    <n v="503.84"/>
    <n v="1072"/>
    <n v="511.34400000000011"/>
    <x v="0"/>
  </r>
  <r>
    <s v="SO - 0006346"/>
    <s v="Online"/>
    <s v="WARE-NMK1003"/>
    <d v="2023-12-30T00:00:00"/>
    <d v="2024-01-20T00:00:00"/>
    <d v="2024-01-28T00:00:00"/>
    <x v="27"/>
    <s v="Zachód"/>
    <n v="46"/>
    <n v="110"/>
    <s v="Zegary"/>
    <n v="4"/>
    <n v="0.05"/>
    <n v="1185.9000000000001"/>
    <n v="640.38599999999997"/>
    <n v="4743.6000000000004"/>
    <n v="2072.9532000000004"/>
    <x v="1"/>
  </r>
  <r>
    <s v="SO - 0006347"/>
    <s v="Hurtownik"/>
    <s v="WARE-XYS1001"/>
    <d v="2023-12-31T00:00:00"/>
    <d v="2024-01-08T00:00:00"/>
    <d v="2024-01-16T00:00:00"/>
    <x v="2"/>
    <s v="Północny Wschód"/>
    <n v="18"/>
    <n v="39"/>
    <s v="Zegary"/>
    <n v="3"/>
    <n v="0.15"/>
    <n v="1125.5999999999999"/>
    <n v="529.03200000000004"/>
    <n v="3376.7999999999997"/>
    <n v="1521.2483999999997"/>
    <x v="0"/>
  </r>
  <r>
    <s v="SO - 0006348"/>
    <s v="Sklep stacjonarny"/>
    <s v="WARE-NMK1003"/>
    <d v="2023-12-31T00:00:00"/>
    <d v="2024-01-02T00:00:00"/>
    <d v="2024-01-10T00:00:00"/>
    <x v="18"/>
    <s v="Północny Wschód"/>
    <n v="10"/>
    <n v="186"/>
    <s v="Kwiaty"/>
    <n v="6"/>
    <n v="0.15"/>
    <n v="3979.8"/>
    <n v="2427.6779999999999"/>
    <n v="23878.800000000003"/>
    <n v="7915.8222000000014"/>
    <x v="0"/>
  </r>
  <r>
    <s v="SO - 0006349"/>
    <s v="Online"/>
    <s v="WARE-NMK1003"/>
    <d v="2023-12-31T00:00:00"/>
    <d v="2024-01-17T00:00:00"/>
    <d v="2024-01-18T00:00:00"/>
    <x v="9"/>
    <s v="Środkowy Zachód"/>
    <n v="17"/>
    <n v="199"/>
    <s v="Lustra"/>
    <n v="2"/>
    <n v="0.1"/>
    <n v="804"/>
    <n v="329.64"/>
    <n v="1608"/>
    <n v="853.84800000000007"/>
    <x v="0"/>
  </r>
  <r>
    <s v="SO - 0006350"/>
    <s v="Dystrybutor"/>
    <s v="WARE-UHY1004"/>
    <d v="2023-12-31T00:00:00"/>
    <d v="2024-01-16T00:00:00"/>
    <d v="2024-01-22T00:00:00"/>
    <x v="23"/>
    <s v="Środkowy Zachód"/>
    <n v="20"/>
    <n v="241"/>
    <s v="Meble do jadalni"/>
    <n v="8"/>
    <n v="0.1"/>
    <n v="958.1"/>
    <n v="411.983"/>
    <n v="7664.8"/>
    <n v="3932.0423999999998"/>
    <x v="0"/>
  </r>
  <r>
    <s v="SO - 0006351"/>
    <s v="Dystrybutor"/>
    <s v="WARE-PUJ1005"/>
    <d v="2023-12-31T00:00:00"/>
    <d v="2024-01-03T00:00:00"/>
    <d v="2024-01-12T00:00:00"/>
    <x v="23"/>
    <s v="Środkowy Zachód"/>
    <n v="26"/>
    <n v="309"/>
    <s v="Lustra"/>
    <n v="6"/>
    <n v="0.4"/>
    <n v="2680"/>
    <n v="1259.5999999999999"/>
    <n v="16080"/>
    <n v="5113.4400000000005"/>
    <x v="0"/>
  </r>
  <r>
    <s v="SO - 0006352"/>
    <s v="Sklep stacjonarny"/>
    <s v="WARE-XYS1001"/>
    <d v="2024-01-01T00:00:00"/>
    <d v="2024-01-19T00:00:00"/>
    <d v="2024-01-25T00:00:00"/>
    <x v="6"/>
    <s v="Zachód"/>
    <n v="11"/>
    <n v="51"/>
    <s v="Rzeźby"/>
    <n v="6"/>
    <n v="7.4999999999999997E-2"/>
    <n v="1976.5"/>
    <n v="1600.9649999999999"/>
    <n v="11859"/>
    <n v="2084.2192500000006"/>
    <x v="1"/>
  </r>
  <r>
    <s v="SO - 0006353"/>
    <s v="Dystrybutor"/>
    <s v="WARE-NMK1003"/>
    <d v="2024-01-01T00:00:00"/>
    <d v="2024-01-29T00:00:00"/>
    <d v="2024-02-07T00:00:00"/>
    <x v="23"/>
    <s v="Środkowy Zachód"/>
    <n v="2"/>
    <n v="136"/>
    <s v="Akcesoria"/>
    <n v="2"/>
    <n v="0.15"/>
    <n v="1038.5"/>
    <n v="654.255"/>
    <n v="2077"/>
    <n v="653.2165"/>
    <x v="0"/>
  </r>
  <r>
    <s v="SO - 0006354"/>
    <s v="Online"/>
    <s v="WARE-NMK1003"/>
    <d v="2024-01-01T00:00:00"/>
    <d v="2024-01-25T00:00:00"/>
    <d v="2024-01-29T00:00:00"/>
    <x v="11"/>
    <s v="Środkowy Zachód"/>
    <n v="11"/>
    <n v="89"/>
    <s v="Świece"/>
    <n v="2"/>
    <n v="7.4999999999999997E-2"/>
    <n v="2559.4"/>
    <n v="1484.452"/>
    <n v="5118.8"/>
    <n v="1988.6538000000003"/>
    <x v="1"/>
  </r>
  <r>
    <s v="SO - 0006355"/>
    <s v="Dystrybutor"/>
    <s v="WARE-XYS1001"/>
    <d v="2024-01-01T00:00:00"/>
    <d v="2024-01-12T00:00:00"/>
    <d v="2024-01-17T00:00:00"/>
    <x v="3"/>
    <s v="Środkowy Zachód"/>
    <n v="27"/>
    <n v="45"/>
    <s v="Ramki na zdjęcia"/>
    <n v="3"/>
    <n v="7.4999999999999997E-2"/>
    <n v="1118.9000000000001"/>
    <n v="525.88300000000004"/>
    <n v="3356.7000000000003"/>
    <n v="1645.6221750000002"/>
    <x v="1"/>
  </r>
  <r>
    <s v="SO - 0006356"/>
    <s v="Online"/>
    <s v="WARE-NMK1003"/>
    <d v="2024-01-01T00:00:00"/>
    <d v="2024-01-09T00:00:00"/>
    <d v="2024-01-16T00:00:00"/>
    <x v="21"/>
    <s v="Południe"/>
    <n v="48"/>
    <n v="154"/>
    <s v="Zastawa stołowa"/>
    <n v="6"/>
    <n v="0.1"/>
    <n v="2539.3000000000002"/>
    <n v="1244.2570000000001"/>
    <n v="15235.800000000001"/>
    <n v="6993.2322000000004"/>
    <x v="0"/>
  </r>
  <r>
    <s v="SO - 0006357"/>
    <s v="Sklep stacjonarny"/>
    <s v="WARE-NMK1003"/>
    <d v="2024-01-01T00:00:00"/>
    <d v="2024-01-15T00:00:00"/>
    <d v="2024-01-17T00:00:00"/>
    <x v="25"/>
    <s v="Środkowy Zachód"/>
    <n v="33"/>
    <n v="148"/>
    <s v="Zastawa stołowa"/>
    <n v="3"/>
    <n v="0.05"/>
    <n v="1125.5999999999999"/>
    <n v="934.24800000000005"/>
    <n v="3376.7999999999997"/>
    <n v="545.35319999999956"/>
    <x v="1"/>
  </r>
  <r>
    <s v="SO - 0006358"/>
    <s v="Online"/>
    <s v="WARE-PUJ1005"/>
    <d v="2024-01-01T00:00:00"/>
    <d v="2024-01-06T00:00:00"/>
    <d v="2024-01-08T00:00:00"/>
    <x v="12"/>
    <s v="Zachód"/>
    <n v="7"/>
    <n v="285"/>
    <s v="Meble ogrodowe"/>
    <n v="7"/>
    <n v="7.4999999999999997E-2"/>
    <n v="1996.6"/>
    <n v="1098.1300000000001"/>
    <n v="13976.199999999999"/>
    <n v="5817.593249999999"/>
    <x v="1"/>
  </r>
  <r>
    <s v="SO - 0006359"/>
    <s v="Online"/>
    <s v="WARE-PUJ1005"/>
    <d v="2024-01-01T00:00:00"/>
    <d v="2024-01-08T00:00:00"/>
    <d v="2024-01-18T00:00:00"/>
    <x v="22"/>
    <s v="Środkowy Zachód"/>
    <n v="36"/>
    <n v="317"/>
    <s v="Szafy"/>
    <n v="3"/>
    <n v="0.15"/>
    <n v="1956.4"/>
    <n v="1545.556"/>
    <n v="5869.2000000000007"/>
    <n v="1047.6522"/>
    <x v="0"/>
  </r>
  <r>
    <s v="SO - 0006360"/>
    <s v="Dystrybutor"/>
    <s v="WARE-NMK1003"/>
    <d v="2024-01-02T00:00:00"/>
    <d v="2024-01-27T00:00:00"/>
    <d v="2024-02-06T00:00:00"/>
    <x v="24"/>
    <s v="Północny Wschód"/>
    <n v="44"/>
    <n v="154"/>
    <s v="Rzeźby"/>
    <n v="7"/>
    <n v="0.1"/>
    <n v="3323.2"/>
    <n v="2592.096"/>
    <n v="23262.399999999998"/>
    <n v="4605.9551999999994"/>
    <x v="0"/>
  </r>
  <r>
    <s v="SO - 0006361"/>
    <s v="Online"/>
    <s v="WARE-MKL1006"/>
    <d v="2024-01-02T00:00:00"/>
    <d v="2024-01-08T00:00:00"/>
    <d v="2024-01-18T00:00:00"/>
    <x v="4"/>
    <s v="Południe"/>
    <n v="42"/>
    <n v="358"/>
    <s v="Ramki na ścianę"/>
    <n v="6"/>
    <n v="0.15"/>
    <n v="1005"/>
    <n v="482.4"/>
    <n v="6030"/>
    <n v="2665.26"/>
    <x v="0"/>
  </r>
  <r>
    <s v="SO - 0006362"/>
    <s v="Sklep stacjonarny"/>
    <s v="WARE-UHY1004"/>
    <d v="2024-01-02T00:00:00"/>
    <d v="2024-01-05T00:00:00"/>
    <d v="2024-01-06T00:00:00"/>
    <x v="6"/>
    <s v="Zachód"/>
    <n v="50"/>
    <n v="210"/>
    <s v="Dywany"/>
    <n v="6"/>
    <n v="7.4999999999999997E-2"/>
    <n v="5386.8"/>
    <n v="3070.4760000000001"/>
    <n v="32320.800000000003"/>
    <n v="12855.5982"/>
    <x v="1"/>
  </r>
  <r>
    <s v="SO - 0006363"/>
    <s v="Online"/>
    <s v="WARE-NBV1002"/>
    <d v="2024-01-02T00:00:00"/>
    <d v="2024-01-18T00:00:00"/>
    <d v="2024-01-27T00:00:00"/>
    <x v="12"/>
    <s v="Zachód"/>
    <n v="5"/>
    <n v="66"/>
    <s v="Akcesoria"/>
    <n v="7"/>
    <n v="0.15"/>
    <n v="5480.6"/>
    <n v="3672.002"/>
    <n v="38364.200000000004"/>
    <n v="10761.158100000002"/>
    <x v="0"/>
  </r>
  <r>
    <s v="SO - 0006364"/>
    <s v="Sklep stacjonarny"/>
    <s v="WARE-UHY1004"/>
    <d v="2024-01-02T00:00:00"/>
    <d v="2024-01-21T00:00:00"/>
    <d v="2024-01-23T00:00:00"/>
    <x v="18"/>
    <s v="Północny Wschód"/>
    <n v="6"/>
    <n v="224"/>
    <s v="Toaletki"/>
    <n v="5"/>
    <n v="0.3"/>
    <n v="5185.8"/>
    <n v="2644.7579999999998"/>
    <n v="25929"/>
    <n v="8893.6470000000008"/>
    <x v="0"/>
  </r>
  <r>
    <s v="SO - 0006365"/>
    <s v="Online"/>
    <s v="WARE-NMK1003"/>
    <d v="2024-01-02T00:00:00"/>
    <d v="2024-01-21T00:00:00"/>
    <d v="2024-01-25T00:00:00"/>
    <x v="12"/>
    <s v="Zachód"/>
    <n v="12"/>
    <n v="94"/>
    <s v="Komputery"/>
    <n v="2"/>
    <n v="7.4999999999999997E-2"/>
    <n v="1005"/>
    <n v="532.65"/>
    <n v="2010"/>
    <n v="873.84750000000008"/>
    <x v="1"/>
  </r>
  <r>
    <s v="SO - 0006366"/>
    <s v="Sklep stacjonarny"/>
    <s v="WARE-NMK1003"/>
    <d v="2024-01-02T00:00:00"/>
    <d v="2024-01-29T00:00:00"/>
    <d v="2024-02-08T00:00:00"/>
    <x v="16"/>
    <s v="Zachód"/>
    <n v="36"/>
    <n v="160"/>
    <s v="Dekoracje zewnętrzne"/>
    <n v="5"/>
    <n v="0.05"/>
    <n v="1715.2"/>
    <n v="1080.576"/>
    <n v="8576"/>
    <n v="3014.4639999999999"/>
    <x v="1"/>
  </r>
  <r>
    <s v="SO - 0006367"/>
    <s v="Sklep stacjonarny"/>
    <s v="WARE-PUJ1005"/>
    <d v="2024-01-02T00:00:00"/>
    <d v="2024-01-20T00:00:00"/>
    <d v="2024-01-24T00:00:00"/>
    <x v="14"/>
    <s v="Północny Wschód"/>
    <n v="23"/>
    <n v="263"/>
    <s v="Ozdoby"/>
    <n v="1"/>
    <n v="0.1"/>
    <n v="783.9"/>
    <n v="399.78899999999999"/>
    <n v="783.9"/>
    <n v="345.69990000000001"/>
    <x v="0"/>
  </r>
  <r>
    <s v="SO - 0006368"/>
    <s v="Online"/>
    <s v="WARE-PUJ1005"/>
    <d v="2024-01-02T00:00:00"/>
    <d v="2024-01-24T00:00:00"/>
    <d v="2024-02-02T00:00:00"/>
    <x v="11"/>
    <s v="Środkowy Zachód"/>
    <n v="32"/>
    <n v="313"/>
    <s v="Przechowywanie wina"/>
    <n v="8"/>
    <n v="0.05"/>
    <n v="214.4"/>
    <n v="132.928"/>
    <n v="1715.2"/>
    <n v="619.18720000000008"/>
    <x v="1"/>
  </r>
  <r>
    <s v="SO - 0006369"/>
    <s v="Sklep stacjonarny"/>
    <s v="WARE-NBV1002"/>
    <d v="2024-01-02T00:00:00"/>
    <d v="2024-01-05T00:00:00"/>
    <d v="2024-01-14T00:00:00"/>
    <x v="26"/>
    <s v="Południe"/>
    <n v="1"/>
    <n v="75"/>
    <s v="Naczynia serwisowe"/>
    <n v="7"/>
    <n v="0.2"/>
    <n v="1058.5999999999999"/>
    <n v="561.05799999999999"/>
    <n v="7410.1999999999989"/>
    <n v="2786.2351999999996"/>
    <x v="0"/>
  </r>
  <r>
    <s v="SO - 0006370"/>
    <s v="Sklep stacjonarny"/>
    <s v="WARE-PUJ1005"/>
    <d v="2024-01-02T00:00:00"/>
    <d v="2024-01-21T00:00:00"/>
    <d v="2024-01-24T00:00:00"/>
    <x v="26"/>
    <s v="Południe"/>
    <n v="29"/>
    <n v="295"/>
    <s v="Przechowywanie wina"/>
    <n v="8"/>
    <n v="0.15"/>
    <n v="1695.1"/>
    <n v="1101.8150000000001"/>
    <n v="13560.8"/>
    <n v="4034.3379999999988"/>
    <x v="0"/>
  </r>
  <r>
    <s v="SO - 0006371"/>
    <s v="Online"/>
    <s v="WARE-NBV1002"/>
    <d v="2024-01-03T00:00:00"/>
    <d v="2024-01-23T00:00:00"/>
    <d v="2024-02-01T00:00:00"/>
    <x v="5"/>
    <s v="Północny Wschód"/>
    <n v="27"/>
    <n v="86"/>
    <s v="Lampy stołowe"/>
    <n v="6"/>
    <n v="0.2"/>
    <n v="2385.1999999999998"/>
    <n v="1025.636"/>
    <n v="14311.199999999999"/>
    <n v="6525.9071999999996"/>
    <x v="0"/>
  </r>
  <r>
    <s v="SO - 0006372"/>
    <s v="Online"/>
    <s v="WARE-UHY1004"/>
    <d v="2024-01-03T00:00:00"/>
    <d v="2024-01-28T00:00:00"/>
    <d v="2024-02-04T00:00:00"/>
    <x v="27"/>
    <s v="Zachód"/>
    <n v="31"/>
    <n v="253"/>
    <s v="Szafy"/>
    <n v="1"/>
    <n v="0.15"/>
    <n v="1279.7"/>
    <n v="652.64700000000005"/>
    <n v="1279.7"/>
    <n v="532.99504999999999"/>
    <x v="0"/>
  </r>
  <r>
    <s v="SO - 0006373"/>
    <s v="Sklep stacjonarny"/>
    <s v="WARE-PUJ1005"/>
    <d v="2024-01-03T00:00:00"/>
    <d v="2024-01-25T00:00:00"/>
    <d v="2024-02-04T00:00:00"/>
    <x v="10"/>
    <s v="Południe"/>
    <n v="36"/>
    <n v="283"/>
    <s v="Kolekcje"/>
    <n v="6"/>
    <n v="0.05"/>
    <n v="3028.4"/>
    <n v="1877.6079999999999"/>
    <n v="18170.400000000001"/>
    <n v="6559.5144"/>
    <x v="1"/>
  </r>
  <r>
    <s v="SO - 0006374"/>
    <s v="Online"/>
    <s v="WARE-XYS1001"/>
    <d v="2024-01-03T00:00:00"/>
    <d v="2024-01-16T00:00:00"/>
    <d v="2024-01-21T00:00:00"/>
    <x v="17"/>
    <s v="Zachód"/>
    <n v="38"/>
    <n v="47"/>
    <s v="Świąteczne"/>
    <n v="5"/>
    <n v="7.4999999999999997E-2"/>
    <n v="1125.5999999999999"/>
    <n v="855.45600000000002"/>
    <n v="5628"/>
    <n v="1249.4159999999995"/>
    <x v="1"/>
  </r>
  <r>
    <s v="SO - 0006375"/>
    <s v="Sklep stacjonarny"/>
    <s v="WARE-NMK1003"/>
    <d v="2024-01-03T00:00:00"/>
    <d v="2024-01-24T00:00:00"/>
    <d v="2024-01-25T00:00:00"/>
    <x v="1"/>
    <s v="Zachód"/>
    <n v="20"/>
    <n v="159"/>
    <s v="Ramki na ścianę"/>
    <n v="2"/>
    <n v="0.4"/>
    <n v="904.5"/>
    <n v="407.02499999999998"/>
    <n v="1809"/>
    <n v="596.97"/>
    <x v="0"/>
  </r>
  <r>
    <s v="SO - 0006376"/>
    <s v="Online"/>
    <s v="WARE-PUJ1005"/>
    <d v="2024-01-03T00:00:00"/>
    <d v="2024-01-25T00:00:00"/>
    <d v="2024-02-03T00:00:00"/>
    <x v="17"/>
    <s v="Zachód"/>
    <n v="4"/>
    <n v="307"/>
    <s v="Meble ogrodowe"/>
    <n v="4"/>
    <n v="0.15"/>
    <n v="2425.4"/>
    <n v="970.16"/>
    <n v="9701.6"/>
    <n v="4947.8160000000007"/>
    <x v="0"/>
  </r>
  <r>
    <s v="SO - 0006377"/>
    <s v="Sklep stacjonarny"/>
    <s v="WARE-NMK1003"/>
    <d v="2024-01-04T00:00:00"/>
    <d v="2024-01-17T00:00:00"/>
    <d v="2024-01-20T00:00:00"/>
    <x v="10"/>
    <s v="Południe"/>
    <n v="18"/>
    <n v="131"/>
    <s v="Naczynia serwisowe"/>
    <n v="2"/>
    <n v="0.1"/>
    <n v="5601.2"/>
    <n v="4032.864"/>
    <n v="11202.4"/>
    <n v="2823.0047999999997"/>
    <x v="0"/>
  </r>
  <r>
    <s v="SO - 0006378"/>
    <s v="Online"/>
    <s v="WARE-NMK1003"/>
    <d v="2024-01-04T00:00:00"/>
    <d v="2024-01-12T00:00:00"/>
    <d v="2024-01-20T00:00:00"/>
    <x v="12"/>
    <s v="Zachód"/>
    <n v="1"/>
    <n v="193"/>
    <s v="Naczynia do pieczenia"/>
    <n v="4"/>
    <n v="0.15"/>
    <n v="1768.8"/>
    <n v="1308.912"/>
    <n v="7075.2"/>
    <n v="1563.6191999999996"/>
    <x v="0"/>
  </r>
  <r>
    <s v="SO - 0006379"/>
    <s v="Sklep stacjonarny"/>
    <s v="WARE-XYS1001"/>
    <d v="2024-01-04T00:00:00"/>
    <d v="2024-01-21T00:00:00"/>
    <d v="2024-01-26T00:00:00"/>
    <x v="19"/>
    <s v="Północny Wschód"/>
    <n v="13"/>
    <n v="8"/>
    <s v="Dekoracje zewnętrzne"/>
    <n v="3"/>
    <n v="0.1"/>
    <n v="1038.5"/>
    <n v="726.95"/>
    <n v="3115.5"/>
    <n v="841.18499999999995"/>
    <x v="0"/>
  </r>
  <r>
    <s v="SO - 0006380"/>
    <s v="Dystrybutor"/>
    <s v="WARE-MKL1006"/>
    <d v="2024-01-04T00:00:00"/>
    <d v="2024-01-22T00:00:00"/>
    <d v="2024-01-31T00:00:00"/>
    <x v="24"/>
    <s v="Północny Wschód"/>
    <n v="39"/>
    <n v="356"/>
    <s v="Zastawa stołowa"/>
    <n v="1"/>
    <n v="0.05"/>
    <n v="904.5"/>
    <n v="587.92499999999995"/>
    <n v="904.5"/>
    <n v="300.74625000000003"/>
    <x v="1"/>
  </r>
  <r>
    <s v="SO - 0006381"/>
    <s v="Online"/>
    <s v="WARE-NMK1003"/>
    <d v="2024-01-04T00:00:00"/>
    <d v="2024-01-17T00:00:00"/>
    <d v="2024-01-20T00:00:00"/>
    <x v="22"/>
    <s v="Środkowy Zachód"/>
    <n v="37"/>
    <n v="187"/>
    <s v="Świeczniki"/>
    <n v="7"/>
    <n v="0.05"/>
    <n v="3102.1"/>
    <n v="1271.8610000000001"/>
    <n v="21714.7"/>
    <n v="12171.089349999998"/>
    <x v="1"/>
  </r>
  <r>
    <s v="SO - 0006382"/>
    <s v="Online"/>
    <s v="WARE-UHY1004"/>
    <d v="2024-01-04T00:00:00"/>
    <d v="2024-01-29T00:00:00"/>
    <d v="2024-01-31T00:00:00"/>
    <x v="11"/>
    <s v="Środkowy Zachód"/>
    <n v="42"/>
    <n v="245"/>
    <s v="Szafy"/>
    <n v="7"/>
    <n v="7.4999999999999997E-2"/>
    <n v="2398.6"/>
    <n v="1223.2860000000001"/>
    <n v="16790.2"/>
    <n v="7610.1581499999993"/>
    <x v="1"/>
  </r>
  <r>
    <s v="SO - 0006383"/>
    <s v="Sklep stacjonarny"/>
    <s v="WARE-XYS1001"/>
    <d v="2024-01-04T00:00:00"/>
    <d v="2024-01-21T00:00:00"/>
    <d v="2024-01-28T00:00:00"/>
    <x v="18"/>
    <s v="Północny Wschód"/>
    <n v="17"/>
    <n v="22"/>
    <s v="Świeczniki"/>
    <n v="1"/>
    <n v="0.1"/>
    <n v="2659.9"/>
    <n v="2207.7170000000001"/>
    <n v="2659.9"/>
    <n v="406.96469999999999"/>
    <x v="0"/>
  </r>
  <r>
    <s v="SO - 0006384"/>
    <s v="Sklep stacjonarny"/>
    <s v="WARE-PUJ1005"/>
    <d v="2024-01-05T00:00:00"/>
    <d v="2024-01-11T00:00:00"/>
    <d v="2024-01-16T00:00:00"/>
    <x v="16"/>
    <s v="Zachód"/>
    <n v="17"/>
    <n v="266"/>
    <s v="Szafy"/>
    <n v="3"/>
    <n v="0.05"/>
    <n v="1266.3"/>
    <n v="810.43200000000002"/>
    <n v="3798.8999999999996"/>
    <n v="1299.2237999999998"/>
    <x v="1"/>
  </r>
  <r>
    <s v="SO - 0006385"/>
    <s v="Online"/>
    <s v="WARE-PUJ1005"/>
    <d v="2024-01-05T00:00:00"/>
    <d v="2024-01-24T00:00:00"/>
    <d v="2024-02-02T00:00:00"/>
    <x v="9"/>
    <s v="Środkowy Zachód"/>
    <n v="49"/>
    <n v="323"/>
    <s v="Koce"/>
    <n v="3"/>
    <n v="0.05"/>
    <n v="3879.3"/>
    <n v="2715.51"/>
    <n v="11637.900000000001"/>
    <n v="3316.8014999999996"/>
    <x v="1"/>
  </r>
  <r>
    <s v="SO - 0006386"/>
    <s v="Hurtownik"/>
    <s v="WARE-MKL1006"/>
    <d v="2024-01-05T00:00:00"/>
    <d v="2024-01-30T00:00:00"/>
    <d v="2024-02-04T00:00:00"/>
    <x v="20"/>
    <s v="Zachód"/>
    <n v="27"/>
    <n v="334"/>
    <s v="Wazy"/>
    <n v="4"/>
    <n v="0.1"/>
    <n v="1742"/>
    <n v="1323.92"/>
    <n v="6968"/>
    <n v="1505.0879999999997"/>
    <x v="0"/>
  </r>
  <r>
    <s v="SO - 0006387"/>
    <s v="Sklep stacjonarny"/>
    <s v="WARE-NMK1003"/>
    <d v="2024-01-05T00:00:00"/>
    <d v="2024-02-01T00:00:00"/>
    <d v="2024-02-07T00:00:00"/>
    <x v="6"/>
    <s v="Zachód"/>
    <n v="4"/>
    <n v="195"/>
    <s v="Zegary"/>
    <n v="3"/>
    <n v="0.1"/>
    <n v="3242.8"/>
    <n v="1751.1120000000001"/>
    <n v="9728.4000000000015"/>
    <n v="4027.5576000000005"/>
    <x v="0"/>
  </r>
  <r>
    <s v="SO - 0006388"/>
    <s v="Sklep stacjonarny"/>
    <s v="WARE-MKL1006"/>
    <d v="2024-01-05T00:00:00"/>
    <d v="2024-01-26T00:00:00"/>
    <d v="2024-01-31T00:00:00"/>
    <x v="14"/>
    <s v="Północny Wschód"/>
    <n v="34"/>
    <n v="356"/>
    <s v="Półmiski"/>
    <n v="7"/>
    <n v="0.05"/>
    <n v="1051.9000000000001"/>
    <n v="715.29200000000003"/>
    <n v="7363.3000000000011"/>
    <n v="2238.4432000000002"/>
    <x v="1"/>
  </r>
  <r>
    <s v="SO - 0006389"/>
    <s v="Hurtownik"/>
    <s v="WARE-NMK1003"/>
    <d v="2024-01-05T00:00:00"/>
    <d v="2024-01-20T00:00:00"/>
    <d v="2024-01-22T00:00:00"/>
    <x v="2"/>
    <s v="Północny Wschód"/>
    <n v="22"/>
    <n v="155"/>
    <s v="Obrusy"/>
    <n v="8"/>
    <n v="7.4999999999999997E-2"/>
    <n v="1139"/>
    <n v="455.6"/>
    <n v="9112"/>
    <n v="5057.16"/>
    <x v="1"/>
  </r>
  <r>
    <s v="SO - 0006390"/>
    <s v="Online"/>
    <s v="WARE-UHY1004"/>
    <d v="2024-01-06T00:00:00"/>
    <d v="2024-01-12T00:00:00"/>
    <d v="2024-01-14T00:00:00"/>
    <x v="4"/>
    <s v="Południe"/>
    <n v="48"/>
    <n v="256"/>
    <s v="Zapachy do domu"/>
    <n v="6"/>
    <n v="0.05"/>
    <n v="5159"/>
    <n v="2321.5500000000002"/>
    <n v="30954"/>
    <n v="16173.464999999997"/>
    <x v="1"/>
  </r>
  <r>
    <s v="SO - 0006391"/>
    <s v="Sklep stacjonarny"/>
    <s v="WARE-NBV1002"/>
    <d v="2024-01-06T00:00:00"/>
    <d v="2024-01-29T00:00:00"/>
    <d v="2024-02-02T00:00:00"/>
    <x v="18"/>
    <s v="Północny Wschód"/>
    <n v="34"/>
    <n v="61"/>
    <s v="Ramki na ścianę"/>
    <n v="1"/>
    <n v="7.4999999999999997E-2"/>
    <n v="3691.7"/>
    <n v="2104.2689999999998"/>
    <n v="3691.7"/>
    <n v="1468.373675"/>
    <x v="1"/>
  </r>
  <r>
    <s v="SO - 0006392"/>
    <s v="Online"/>
    <s v="WARE-NMK1003"/>
    <d v="2024-01-06T00:00:00"/>
    <d v="2024-01-14T00:00:00"/>
    <d v="2024-01-24T00:00:00"/>
    <x v="4"/>
    <s v="Południe"/>
    <n v="31"/>
    <n v="118"/>
    <s v="Naczynia serwisowe"/>
    <n v="7"/>
    <n v="7.4999999999999997E-2"/>
    <n v="797.3"/>
    <n v="518.245"/>
    <n v="5581.0999999999995"/>
    <n v="1806.8811249999999"/>
    <x v="1"/>
  </r>
  <r>
    <s v="SO - 0006393"/>
    <s v="Dystrybutor"/>
    <s v="WARE-PUJ1005"/>
    <d v="2024-01-06T00:00:00"/>
    <d v="2024-02-03T00:00:00"/>
    <d v="2024-02-04T00:00:00"/>
    <x v="23"/>
    <s v="Środkowy Zachód"/>
    <n v="36"/>
    <n v="314"/>
    <s v="Ramki na ścianę"/>
    <n v="8"/>
    <n v="7.4999999999999997E-2"/>
    <n v="1969.8"/>
    <n v="965.202"/>
    <n v="15758.4"/>
    <n v="7434.0252"/>
    <x v="1"/>
  </r>
  <r>
    <s v="SO - 0006394"/>
    <s v="Sklep stacjonarny"/>
    <s v="WARE-NBV1002"/>
    <d v="2024-01-06T00:00:00"/>
    <d v="2024-01-18T00:00:00"/>
    <d v="2024-01-26T00:00:00"/>
    <x v="25"/>
    <s v="Środkowy Zachód"/>
    <n v="4"/>
    <n v="72"/>
    <s v="Naczynia kuchenne"/>
    <n v="6"/>
    <n v="0.05"/>
    <n v="201"/>
    <n v="82.41"/>
    <n v="1206"/>
    <n v="675.96299999999997"/>
    <x v="1"/>
  </r>
  <r>
    <s v="SO - 0006395"/>
    <s v="Dystrybutor"/>
    <s v="WARE-NMK1003"/>
    <d v="2024-01-06T00:00:00"/>
    <d v="2024-01-28T00:00:00"/>
    <d v="2024-01-30T00:00:00"/>
    <x v="12"/>
    <s v="Zachód"/>
    <n v="34"/>
    <n v="193"/>
    <s v="Wieńce"/>
    <n v="6"/>
    <n v="0.15"/>
    <n v="5453.8"/>
    <n v="3544.97"/>
    <n v="32722.800000000003"/>
    <n v="9735.0330000000031"/>
    <x v="0"/>
  </r>
  <r>
    <s v="SO - 0006396"/>
    <s v="Hurtownik"/>
    <s v="WARE-MKL1006"/>
    <d v="2024-01-06T00:00:00"/>
    <d v="2024-01-09T00:00:00"/>
    <d v="2024-01-12T00:00:00"/>
    <x v="8"/>
    <s v="Południe"/>
    <n v="39"/>
    <n v="333"/>
    <s v="Naczynia do pieczenia"/>
    <n v="6"/>
    <n v="7.4999999999999997E-2"/>
    <n v="5038.3999999999996"/>
    <n v="3375.7280000000001"/>
    <n v="30230.399999999998"/>
    <n v="9227.8295999999973"/>
    <x v="1"/>
  </r>
  <r>
    <s v="SO - 0006397"/>
    <s v="Sklep stacjonarny"/>
    <s v="WARE-NMK1003"/>
    <d v="2024-01-06T00:00:00"/>
    <d v="2024-02-01T00:00:00"/>
    <d v="2024-02-08T00:00:00"/>
    <x v="26"/>
    <s v="Południe"/>
    <n v="1"/>
    <n v="129"/>
    <s v="Lampy stołowe"/>
    <n v="3"/>
    <n v="0.3"/>
    <n v="2324.9"/>
    <n v="1534.434"/>
    <n v="6974.7000000000007"/>
    <n v="1659.9785999999999"/>
    <x v="0"/>
  </r>
  <r>
    <s v="SO - 0006398"/>
    <s v="Sklep stacjonarny"/>
    <s v="WARE-NBV1002"/>
    <d v="2024-01-06T00:00:00"/>
    <d v="2024-01-18T00:00:00"/>
    <d v="2024-01-25T00:00:00"/>
    <x v="22"/>
    <s v="Środkowy Zachód"/>
    <n v="6"/>
    <n v="70"/>
    <s v="Zastawa stołowa"/>
    <n v="4"/>
    <n v="0.05"/>
    <n v="3417"/>
    <n v="2084.37"/>
    <n v="13668"/>
    <n v="5063.9940000000006"/>
    <x v="1"/>
  </r>
  <r>
    <s v="SO - 0006399"/>
    <s v="Sklep stacjonarny"/>
    <s v="WARE-NMK1003"/>
    <d v="2024-01-07T00:00:00"/>
    <d v="2024-02-03T00:00:00"/>
    <d v="2024-02-07T00:00:00"/>
    <x v="19"/>
    <s v="Północny Wschód"/>
    <n v="50"/>
    <n v="121"/>
    <s v="Naczynia kuchenne"/>
    <n v="4"/>
    <n v="0.05"/>
    <n v="1333.3"/>
    <n v="1026.6410000000001"/>
    <n v="5333.2"/>
    <n v="1165.3041999999996"/>
    <x v="1"/>
  </r>
  <r>
    <s v="SO - 0006400"/>
    <s v="Dystrybutor"/>
    <s v="WARE-NMK1003"/>
    <d v="2024-01-07T00:00:00"/>
    <d v="2024-02-04T00:00:00"/>
    <d v="2024-02-08T00:00:00"/>
    <x v="13"/>
    <s v="Środkowy Zachód"/>
    <n v="36"/>
    <n v="141"/>
    <s v="Wazy"/>
    <n v="7"/>
    <n v="7.4999999999999997E-2"/>
    <n v="5219.3"/>
    <n v="3027.194"/>
    <n v="36535.1"/>
    <n v="14193.886350000002"/>
    <x v="1"/>
  </r>
  <r>
    <s v="SO - 0006401"/>
    <s v="Sklep stacjonarny"/>
    <s v="WARE-NMK1003"/>
    <d v="2024-01-07T00:00:00"/>
    <d v="2024-01-17T00:00:00"/>
    <d v="2024-01-21T00:00:00"/>
    <x v="6"/>
    <s v="Zachód"/>
    <n v="35"/>
    <n v="186"/>
    <s v="Szafy"/>
    <n v="1"/>
    <n v="0.3"/>
    <n v="1078.7"/>
    <n v="776.66399999999999"/>
    <n v="1078.7"/>
    <n v="211.42520000000002"/>
    <x v="0"/>
  </r>
  <r>
    <s v="SO - 0006402"/>
    <s v="Sklep stacjonarny"/>
    <s v="WARE-NBV1002"/>
    <d v="2024-01-07T00:00:00"/>
    <d v="2024-01-12T00:00:00"/>
    <d v="2024-01-17T00:00:00"/>
    <x v="1"/>
    <s v="Zachód"/>
    <n v="39"/>
    <n v="80"/>
    <s v="Meble do jadalni"/>
    <n v="2"/>
    <n v="0.1"/>
    <n v="1849.2"/>
    <n v="1442.376"/>
    <n v="3698.4"/>
    <n v="732.28320000000019"/>
    <x v="0"/>
  </r>
  <r>
    <s v="SO - 0006403"/>
    <s v="Sklep stacjonarny"/>
    <s v="WARE-XYS1001"/>
    <d v="2024-01-07T00:00:00"/>
    <d v="2024-01-10T00:00:00"/>
    <d v="2024-01-18T00:00:00"/>
    <x v="26"/>
    <s v="Południe"/>
    <n v="6"/>
    <n v="11"/>
    <s v="Pufy"/>
    <n v="3"/>
    <n v="7.4999999999999997E-2"/>
    <n v="1333.3"/>
    <n v="986.64200000000005"/>
    <n v="3999.8999999999996"/>
    <n v="961.97594999999978"/>
    <x v="1"/>
  </r>
  <r>
    <s v="SO - 0006404"/>
    <s v="Hurtownik"/>
    <s v="WARE-NBV1002"/>
    <d v="2024-01-07T00:00:00"/>
    <d v="2024-01-10T00:00:00"/>
    <d v="2024-01-11T00:00:00"/>
    <x v="7"/>
    <s v="Południe"/>
    <n v="17"/>
    <n v="74"/>
    <s v="Szafy"/>
    <n v="2"/>
    <n v="0.05"/>
    <n v="2010"/>
    <n v="1467.3"/>
    <n v="4020"/>
    <n v="1031.1300000000001"/>
    <x v="1"/>
  </r>
  <r>
    <s v="SO - 0006405"/>
    <s v="Sklep stacjonarny"/>
    <s v="WARE-NMK1003"/>
    <d v="2024-01-08T00:00:00"/>
    <d v="2024-02-04T00:00:00"/>
    <d v="2024-02-06T00:00:00"/>
    <x v="18"/>
    <s v="Północny Wschód"/>
    <n v="8"/>
    <n v="195"/>
    <s v="Świece"/>
    <n v="7"/>
    <n v="0.05"/>
    <n v="857.6"/>
    <n v="514.55999999999995"/>
    <n v="6003.2"/>
    <n v="2281.2160000000003"/>
    <x v="1"/>
  </r>
  <r>
    <s v="SO - 0006406"/>
    <s v="Sklep stacjonarny"/>
    <s v="WARE-MKL1006"/>
    <d v="2024-01-08T00:00:00"/>
    <d v="2024-02-03T00:00:00"/>
    <d v="2024-02-04T00:00:00"/>
    <x v="25"/>
    <s v="Środkowy Zachód"/>
    <n v="37"/>
    <n v="350"/>
    <s v="Ramki na zdjęcia"/>
    <n v="1"/>
    <n v="7.4999999999999997E-2"/>
    <n v="3973.1"/>
    <n v="2622.2460000000001"/>
    <n v="3973.1"/>
    <n v="1249.5399499999999"/>
    <x v="1"/>
  </r>
  <r>
    <s v="SO - 0006407"/>
    <s v="Sklep stacjonarny"/>
    <s v="WARE-UHY1004"/>
    <d v="2024-01-08T00:00:00"/>
    <d v="2024-02-05T00:00:00"/>
    <d v="2024-02-09T00:00:00"/>
    <x v="26"/>
    <s v="Południe"/>
    <n v="26"/>
    <n v="238"/>
    <s v="Pufy"/>
    <n v="4"/>
    <n v="0.2"/>
    <n v="1118.9000000000001"/>
    <n v="861.553"/>
    <n v="4475.6000000000004"/>
    <n v="823.51040000000035"/>
    <x v="0"/>
  </r>
  <r>
    <s v="SO - 0006408"/>
    <s v="Dystrybutor"/>
    <s v="WARE-XYS1001"/>
    <d v="2024-01-08T00:00:00"/>
    <d v="2024-01-20T00:00:00"/>
    <d v="2024-01-21T00:00:00"/>
    <x v="13"/>
    <s v="Środkowy Zachód"/>
    <n v="25"/>
    <n v="45"/>
    <s v="Ramki na zdjęcia"/>
    <n v="3"/>
    <n v="0.05"/>
    <n v="2532.6"/>
    <n v="2000.7539999999999"/>
    <n v="7597.7999999999993"/>
    <n v="1515.7610999999999"/>
    <x v="1"/>
  </r>
  <r>
    <s v="SO - 0006409"/>
    <s v="Sklep stacjonarny"/>
    <s v="WARE-UHY1004"/>
    <d v="2024-01-08T00:00:00"/>
    <d v="2024-01-24T00:00:00"/>
    <d v="2024-02-02T00:00:00"/>
    <x v="15"/>
    <s v="Północny Wschód"/>
    <n v="41"/>
    <n v="259"/>
    <s v="Szkło stołowe"/>
    <n v="5"/>
    <n v="7.4999999999999997E-2"/>
    <n v="3544.3"/>
    <n v="2020.251"/>
    <n v="17721.5"/>
    <n v="7048.7266250000011"/>
    <x v="1"/>
  </r>
  <r>
    <s v="SO - 0006410"/>
    <s v="Hurtownik"/>
    <s v="WARE-PUJ1005"/>
    <d v="2024-01-08T00:00:00"/>
    <d v="2024-01-18T00:00:00"/>
    <d v="2024-01-26T00:00:00"/>
    <x v="20"/>
    <s v="Zachód"/>
    <n v="24"/>
    <n v="319"/>
    <s v="Naczynia do pieczenia"/>
    <n v="2"/>
    <n v="7.4999999999999997E-2"/>
    <n v="2586.1999999999998"/>
    <n v="1086.204"/>
    <n v="5172.3999999999996"/>
    <n v="2774.9926"/>
    <x v="1"/>
  </r>
  <r>
    <s v="SO - 0006411"/>
    <s v="Sklep stacjonarny"/>
    <s v="WARE-PUJ1005"/>
    <d v="2024-01-08T00:00:00"/>
    <d v="2024-01-16T00:00:00"/>
    <d v="2024-01-23T00:00:00"/>
    <x v="18"/>
    <s v="Północny Wschód"/>
    <n v="19"/>
    <n v="308"/>
    <s v="Kwiaty"/>
    <n v="7"/>
    <n v="0.05"/>
    <n v="3839.1"/>
    <n v="2956.107"/>
    <n v="26873.7"/>
    <n v="5871.9034499999989"/>
    <x v="1"/>
  </r>
  <r>
    <s v="SO - 0006412"/>
    <s v="Online"/>
    <s v="WARE-MKL1006"/>
    <d v="2024-01-08T00:00:00"/>
    <d v="2024-01-25T00:00:00"/>
    <d v="2024-02-01T00:00:00"/>
    <x v="27"/>
    <s v="Zachód"/>
    <n v="48"/>
    <n v="361"/>
    <s v="Wazy"/>
    <n v="2"/>
    <n v="7.4999999999999997E-2"/>
    <n v="1058.5999999999999"/>
    <n v="868.05200000000002"/>
    <n v="2117.1999999999998"/>
    <n v="352.51379999999983"/>
    <x v="1"/>
  </r>
  <r>
    <s v="SO - 0006413"/>
    <s v="Online"/>
    <s v="WARE-XYS1001"/>
    <d v="2024-01-08T00:00:00"/>
    <d v="2024-02-05T00:00:00"/>
    <d v="2024-02-13T00:00:00"/>
    <x v="9"/>
    <s v="Środkowy Zachód"/>
    <n v="28"/>
    <n v="31"/>
    <s v="Obrusy"/>
    <n v="4"/>
    <n v="0.4"/>
    <n v="167.5"/>
    <n v="98.825000000000003"/>
    <n v="670"/>
    <n v="164.82"/>
    <x v="0"/>
  </r>
  <r>
    <s v="SO - 0006414"/>
    <s v="Sklep stacjonarny"/>
    <s v="WARE-XYS1001"/>
    <d v="2024-01-08T00:00:00"/>
    <d v="2024-01-17T00:00:00"/>
    <d v="2024-01-22T00:00:00"/>
    <x v="10"/>
    <s v="Południe"/>
    <n v="11"/>
    <n v="41"/>
    <s v="Przechowywanie wina"/>
    <n v="8"/>
    <n v="0.4"/>
    <n v="924.6"/>
    <n v="591.74400000000003"/>
    <n v="7396.8"/>
    <n v="1597.7087999999999"/>
    <x v="0"/>
  </r>
  <r>
    <s v="SO - 0006415"/>
    <s v="Dystrybutor"/>
    <s v="WARE-NBV1002"/>
    <d v="2024-01-09T00:00:00"/>
    <d v="2024-01-15T00:00:00"/>
    <d v="2024-01-18T00:00:00"/>
    <x v="13"/>
    <s v="Środkowy Zachód"/>
    <n v="29"/>
    <n v="85"/>
    <s v="Audio"/>
    <n v="5"/>
    <n v="0.2"/>
    <n v="4013.3"/>
    <n v="2809.31"/>
    <n v="20066.5"/>
    <n v="4815.9600000000009"/>
    <x v="0"/>
  </r>
  <r>
    <s v="SO - 0006416"/>
    <s v="Online"/>
    <s v="WARE-UHY1004"/>
    <d v="2024-01-09T00:00:00"/>
    <d v="2024-02-05T00:00:00"/>
    <d v="2024-02-15T00:00:00"/>
    <x v="22"/>
    <s v="Środkowy Zachód"/>
    <n v="22"/>
    <n v="259"/>
    <s v="Audio"/>
    <n v="3"/>
    <n v="0.15"/>
    <n v="864.3"/>
    <n v="579.08100000000002"/>
    <n v="2592.8999999999996"/>
    <n v="727.30844999999977"/>
    <x v="0"/>
  </r>
  <r>
    <s v="SO - 0006417"/>
    <s v="Online"/>
    <s v="WARE-NMK1003"/>
    <d v="2024-01-09T00:00:00"/>
    <d v="2024-01-30T00:00:00"/>
    <d v="2024-02-05T00:00:00"/>
    <x v="17"/>
    <s v="Zachód"/>
    <n v="11"/>
    <n v="166"/>
    <s v="Meble łazienkowe"/>
    <n v="7"/>
    <n v="0.15"/>
    <n v="2371.8000000000002"/>
    <n v="1778.85"/>
    <n v="16602.600000000002"/>
    <n v="3528.0525000000011"/>
    <x v="0"/>
  </r>
  <r>
    <s v="SO - 0006418"/>
    <s v="Dystrybutor"/>
    <s v="WARE-UHY1004"/>
    <d v="2024-01-09T00:00:00"/>
    <d v="2024-01-19T00:00:00"/>
    <d v="2024-01-21T00:00:00"/>
    <x v="13"/>
    <s v="Środkowy Zachód"/>
    <n v="12"/>
    <n v="234"/>
    <s v="Świece"/>
    <n v="6"/>
    <n v="7.4999999999999997E-2"/>
    <n v="214.4"/>
    <n v="143.648"/>
    <n v="1286.4000000000001"/>
    <n v="392.67360000000008"/>
    <x v="1"/>
  </r>
  <r>
    <s v="SO - 0006419"/>
    <s v="Dystrybutor"/>
    <s v="WARE-XYS1001"/>
    <d v="2024-01-09T00:00:00"/>
    <d v="2024-01-25T00:00:00"/>
    <d v="2024-02-03T00:00:00"/>
    <x v="24"/>
    <s v="Północny Wschód"/>
    <n v="41"/>
    <n v="2"/>
    <s v="Narzędzia barowe"/>
    <n v="7"/>
    <n v="0.1"/>
    <n v="1058.5999999999999"/>
    <n v="666.91800000000001"/>
    <n v="7410.1999999999989"/>
    <n v="2467.5965999999994"/>
    <x v="0"/>
  </r>
  <r>
    <s v="SO - 0006420"/>
    <s v="Sklep stacjonarny"/>
    <s v="WARE-UHY1004"/>
    <d v="2024-01-09T00:00:00"/>
    <d v="2024-01-30T00:00:00"/>
    <d v="2024-02-02T00:00:00"/>
    <x v="1"/>
    <s v="Zachód"/>
    <n v="4"/>
    <n v="212"/>
    <s v="Kolekcje"/>
    <n v="5"/>
    <n v="0.1"/>
    <n v="1065.3"/>
    <n v="511.34399999999999"/>
    <n v="5326.5"/>
    <n v="2492.8019999999997"/>
    <x v="0"/>
  </r>
  <r>
    <s v="SO - 0006421"/>
    <s v="Hurtownik"/>
    <s v="WARE-NMK1003"/>
    <d v="2024-01-09T00:00:00"/>
    <d v="2024-01-30T00:00:00"/>
    <d v="2024-02-04T00:00:00"/>
    <x v="2"/>
    <s v="Północny Wschód"/>
    <n v="22"/>
    <n v="192"/>
    <s v="Naczynia do pieczenia"/>
    <n v="1"/>
    <n v="0.15"/>
    <n v="1105.5"/>
    <n v="906.51"/>
    <n v="1105.5"/>
    <n v="169.14150000000001"/>
    <x v="0"/>
  </r>
  <r>
    <s v="SO - 0006422"/>
    <s v="Dystrybutor"/>
    <s v="WARE-UHY1004"/>
    <d v="2024-01-09T00:00:00"/>
    <d v="2024-02-03T00:00:00"/>
    <d v="2024-02-06T00:00:00"/>
    <x v="13"/>
    <s v="Środkowy Zachód"/>
    <n v="18"/>
    <n v="228"/>
    <s v="Naczynia serwisowe"/>
    <n v="4"/>
    <n v="0.2"/>
    <n v="2646.5"/>
    <n v="1879.0150000000001"/>
    <n v="10586"/>
    <n v="2455.9519999999998"/>
    <x v="0"/>
  </r>
  <r>
    <s v="SO - 0006423"/>
    <s v="Online"/>
    <s v="WARE-UHY1004"/>
    <d v="2024-01-09T00:00:00"/>
    <d v="2024-01-19T00:00:00"/>
    <d v="2024-01-26T00:00:00"/>
    <x v="17"/>
    <s v="Zachód"/>
    <n v="8"/>
    <n v="260"/>
    <s v="Poduszki"/>
    <n v="1"/>
    <n v="7.4999999999999997E-2"/>
    <n v="2264.6"/>
    <n v="1789.0340000000001"/>
    <n v="2264.6"/>
    <n v="439.89854999999983"/>
    <x v="1"/>
  </r>
  <r>
    <s v="SO - 0006424"/>
    <s v="Online"/>
    <s v="WARE-PUJ1005"/>
    <d v="2024-01-10T00:00:00"/>
    <d v="2024-01-15T00:00:00"/>
    <d v="2024-01-25T00:00:00"/>
    <x v="9"/>
    <s v="Środkowy Zachód"/>
    <n v="2"/>
    <n v="275"/>
    <s v="Naczynia do pieczenia"/>
    <n v="6"/>
    <n v="0.05"/>
    <n v="1232.8"/>
    <n v="862.96"/>
    <n v="7396.7999999999993"/>
    <n v="2108.0879999999993"/>
    <x v="1"/>
  </r>
  <r>
    <s v="SO - 0006425"/>
    <s v="Sklep stacjonarny"/>
    <s v="WARE-NMK1003"/>
    <d v="2024-01-10T00:00:00"/>
    <d v="2024-01-17T00:00:00"/>
    <d v="2024-01-20T00:00:00"/>
    <x v="15"/>
    <s v="Północny Wschód"/>
    <n v="40"/>
    <n v="146"/>
    <s v="Przechowywanie wina"/>
    <n v="1"/>
    <n v="0.05"/>
    <n v="3819"/>
    <n v="1909.5"/>
    <n v="3819"/>
    <n v="1814.0249999999999"/>
    <x v="1"/>
  </r>
  <r>
    <s v="SO - 0006426"/>
    <s v="Sklep stacjonarny"/>
    <s v="WARE-XYS1001"/>
    <d v="2024-01-10T00:00:00"/>
    <d v="2024-01-29T00:00:00"/>
    <d v="2024-02-07T00:00:00"/>
    <x v="10"/>
    <s v="Południe"/>
    <n v="39"/>
    <n v="29"/>
    <s v="Ramki na ścianę"/>
    <n v="2"/>
    <n v="0.2"/>
    <n v="1011.7"/>
    <n v="819.47699999999998"/>
    <n v="2023.4"/>
    <n v="307.55680000000012"/>
    <x v="0"/>
  </r>
  <r>
    <s v="SO - 0006427"/>
    <s v="Sklep stacjonarny"/>
    <s v="WARE-NMK1003"/>
    <d v="2024-01-10T00:00:00"/>
    <d v="2024-01-20T00:00:00"/>
    <d v="2024-01-26T00:00:00"/>
    <x v="6"/>
    <s v="Zachód"/>
    <n v="34"/>
    <n v="129"/>
    <s v="Rzeźby"/>
    <n v="3"/>
    <n v="7.4999999999999997E-2"/>
    <n v="2566.1"/>
    <n v="1206.067"/>
    <n v="7698.2999999999993"/>
    <n v="3774.0915749999999"/>
    <x v="1"/>
  </r>
  <r>
    <s v="SO - 0006428"/>
    <s v="Hurtownik"/>
    <s v="WARE-XYS1001"/>
    <d v="2024-01-10T00:00:00"/>
    <d v="2024-01-25T00:00:00"/>
    <d v="2024-01-28T00:00:00"/>
    <x v="8"/>
    <s v="Południe"/>
    <n v="22"/>
    <n v="6"/>
    <s v="Kwiaty"/>
    <n v="5"/>
    <n v="7.4999999999999997E-2"/>
    <n v="2934.6"/>
    <n v="1437.954"/>
    <n v="14673"/>
    <n v="6921.9877500000002"/>
    <x v="1"/>
  </r>
  <r>
    <s v="SO - 0006429"/>
    <s v="Hurtownik"/>
    <s v="WARE-NMK1003"/>
    <d v="2024-01-10T00:00:00"/>
    <d v="2024-01-27T00:00:00"/>
    <d v="2024-01-28T00:00:00"/>
    <x v="2"/>
    <s v="Północny Wschód"/>
    <n v="3"/>
    <n v="94"/>
    <s v="Poduszki meblowe"/>
    <n v="3"/>
    <n v="7.4999999999999997E-2"/>
    <n v="1159.0999999999999"/>
    <n v="672.27800000000002"/>
    <n v="3477.2999999999997"/>
    <n v="1350.9310499999997"/>
    <x v="1"/>
  </r>
  <r>
    <s v="SO - 0006430"/>
    <s v="Sklep stacjonarny"/>
    <s v="WARE-PUJ1005"/>
    <d v="2024-01-10T00:00:00"/>
    <d v="2024-01-20T00:00:00"/>
    <d v="2024-01-30T00:00:00"/>
    <x v="10"/>
    <s v="Południe"/>
    <n v="50"/>
    <n v="283"/>
    <s v="Półmiski"/>
    <n v="4"/>
    <n v="7.4999999999999997E-2"/>
    <n v="1112.2"/>
    <n v="500.49"/>
    <n v="4448.8"/>
    <n v="2263.3270000000002"/>
    <x v="1"/>
  </r>
  <r>
    <s v="SO - 0006431"/>
    <s v="Online"/>
    <s v="WARE-PUJ1005"/>
    <d v="2024-01-11T00:00:00"/>
    <d v="2024-01-26T00:00:00"/>
    <d v="2024-01-31T00:00:00"/>
    <x v="27"/>
    <s v="Zachód"/>
    <n v="21"/>
    <n v="265"/>
    <s v="TV i wideo"/>
    <n v="4"/>
    <n v="7.4999999999999997E-2"/>
    <n v="1829.1"/>
    <n v="1207.2059999999999"/>
    <n v="7316.4"/>
    <n v="2301.0078000000003"/>
    <x v="1"/>
  </r>
  <r>
    <s v="SO - 0006432"/>
    <s v="Sklep stacjonarny"/>
    <s v="WARE-PUJ1005"/>
    <d v="2024-01-11T00:00:00"/>
    <d v="2024-01-28T00:00:00"/>
    <d v="2024-01-31T00:00:00"/>
    <x v="0"/>
    <s v="Środkowy Zachód"/>
    <n v="21"/>
    <n v="303"/>
    <s v="Zapachy do domu"/>
    <n v="2"/>
    <n v="0.4"/>
    <n v="1896.1"/>
    <n v="1573.7629999999999"/>
    <n v="3792.2"/>
    <n v="386.80439999999999"/>
    <x v="0"/>
  </r>
  <r>
    <s v="SO - 0006433"/>
    <s v="Sklep stacjonarny"/>
    <s v="WARE-NMK1003"/>
    <d v="2024-01-11T00:00:00"/>
    <d v="2024-02-02T00:00:00"/>
    <d v="2024-02-03T00:00:00"/>
    <x v="19"/>
    <s v="Północny Wschód"/>
    <n v="39"/>
    <n v="120"/>
    <s v="Wieńce"/>
    <n v="7"/>
    <n v="0.05"/>
    <n v="2974.8"/>
    <n v="1784.88"/>
    <n v="20823.600000000002"/>
    <n v="7912.9679999999998"/>
    <x v="1"/>
  </r>
  <r>
    <s v="SO - 0006434"/>
    <s v="Online"/>
    <s v="WARE-NMK1003"/>
    <d v="2024-01-11T00:00:00"/>
    <d v="2024-02-01T00:00:00"/>
    <d v="2024-02-02T00:00:00"/>
    <x v="27"/>
    <s v="Zachód"/>
    <n v="5"/>
    <n v="122"/>
    <s v="Zastawa stołowa"/>
    <n v="7"/>
    <n v="7.4999999999999997E-2"/>
    <n v="5654.8"/>
    <n v="3110.14"/>
    <n v="39583.599999999999"/>
    <n v="16476.673500000004"/>
    <x v="1"/>
  </r>
  <r>
    <s v="SO - 0006435"/>
    <s v="Dystrybutor"/>
    <s v="WARE-MKL1006"/>
    <d v="2024-01-11T00:00:00"/>
    <d v="2024-02-06T00:00:00"/>
    <d v="2024-02-15T00:00:00"/>
    <x v="24"/>
    <s v="Północny Wschód"/>
    <n v="30"/>
    <n v="356"/>
    <s v="Świeczniki"/>
    <n v="3"/>
    <n v="0.05"/>
    <n v="944.7"/>
    <n v="802.995"/>
    <n v="2834.1000000000004"/>
    <n v="403.85925000000009"/>
    <x v="1"/>
  </r>
  <r>
    <s v="SO - 0006436"/>
    <s v="Dystrybutor"/>
    <s v="WARE-NMK1003"/>
    <d v="2024-01-11T00:00:00"/>
    <d v="2024-01-23T00:00:00"/>
    <d v="2024-01-31T00:00:00"/>
    <x v="13"/>
    <s v="Środkowy Zachód"/>
    <n v="31"/>
    <n v="197"/>
    <s v="Baseball"/>
    <n v="4"/>
    <n v="7.4999999999999997E-2"/>
    <n v="1782.2"/>
    <n v="1372.2940000000001"/>
    <n v="7128.8"/>
    <n v="1516.6522"/>
    <x v="1"/>
  </r>
  <r>
    <s v="SO - 0006437"/>
    <s v="Online"/>
    <s v="WARE-XYS1001"/>
    <d v="2024-01-11T00:00:00"/>
    <d v="2024-02-08T00:00:00"/>
    <d v="2024-02-14T00:00:00"/>
    <x v="27"/>
    <s v="Zachód"/>
    <n v="7"/>
    <n v="28"/>
    <s v="Meble do jadalni"/>
    <n v="8"/>
    <n v="0.05"/>
    <n v="3048.5"/>
    <n v="2438.8000000000002"/>
    <n v="24388"/>
    <n v="4633.7199999999984"/>
    <x v="1"/>
  </r>
  <r>
    <s v="SO - 0006438"/>
    <s v="Online"/>
    <s v="WARE-UHY1004"/>
    <d v="2024-01-11T00:00:00"/>
    <d v="2024-02-08T00:00:00"/>
    <d v="2024-02-17T00:00:00"/>
    <x v="9"/>
    <s v="Środkowy Zachód"/>
    <n v="16"/>
    <n v="247"/>
    <s v="Ozdoby"/>
    <n v="3"/>
    <n v="0.3"/>
    <n v="924.6"/>
    <n v="453.05399999999997"/>
    <n v="2773.8"/>
    <n v="990.24660000000006"/>
    <x v="0"/>
  </r>
  <r>
    <s v="SO - 0006439"/>
    <s v="Online"/>
    <s v="WARE-NMK1003"/>
    <d v="2024-01-12T00:00:00"/>
    <d v="2024-02-09T00:00:00"/>
    <d v="2024-02-10T00:00:00"/>
    <x v="27"/>
    <s v="Zachód"/>
    <n v="5"/>
    <n v="158"/>
    <s v="Meble do jadalni"/>
    <n v="8"/>
    <n v="0.2"/>
    <n v="864.3"/>
    <n v="432.15"/>
    <n v="6914.4"/>
    <n v="2765.76"/>
    <x v="0"/>
  </r>
  <r>
    <s v="SO - 0006440"/>
    <s v="Dystrybutor"/>
    <s v="WARE-MKL1006"/>
    <d v="2024-01-12T00:00:00"/>
    <d v="2024-02-09T00:00:00"/>
    <d v="2024-02-14T00:00:00"/>
    <x v="7"/>
    <s v="Południe"/>
    <n v="37"/>
    <n v="350"/>
    <s v="Lampy stołowe"/>
    <n v="7"/>
    <n v="0.05"/>
    <n v="2472.3000000000002"/>
    <n v="1928.394"/>
    <n v="17306.100000000002"/>
    <n v="3616.9749000000011"/>
    <x v="1"/>
  </r>
  <r>
    <s v="SO - 0006441"/>
    <s v="Hurtownik"/>
    <s v="WARE-UHY1004"/>
    <d v="2024-01-12T00:00:00"/>
    <d v="2024-01-30T00:00:00"/>
    <d v="2024-02-02T00:00:00"/>
    <x v="2"/>
    <s v="Północny Wschód"/>
    <n v="4"/>
    <n v="246"/>
    <s v="Zapachy do domu"/>
    <n v="6"/>
    <n v="7.4999999999999997E-2"/>
    <n v="2666.6"/>
    <n v="2239.944"/>
    <n v="15999.599999999999"/>
    <n v="2367.9407999999999"/>
    <x v="1"/>
  </r>
  <r>
    <s v="SO - 0006442"/>
    <s v="Sklep stacjonarny"/>
    <s v="WARE-UHY1004"/>
    <d v="2024-01-12T00:00:00"/>
    <d v="2024-01-25T00:00:00"/>
    <d v="2024-01-31T00:00:00"/>
    <x v="26"/>
    <s v="Południe"/>
    <n v="41"/>
    <n v="224"/>
    <s v="Narzędzia barowe"/>
    <n v="2"/>
    <n v="0.05"/>
    <n v="1078.7"/>
    <n v="862.96"/>
    <n v="2157.4"/>
    <n v="409.90600000000001"/>
    <x v="1"/>
  </r>
  <r>
    <s v="SO - 0006443"/>
    <s v="Hurtownik"/>
    <s v="WARE-UHY1004"/>
    <d v="2024-01-12T00:00:00"/>
    <d v="2024-01-25T00:00:00"/>
    <d v="2024-01-31T00:00:00"/>
    <x v="20"/>
    <s v="Zachód"/>
    <n v="6"/>
    <n v="261"/>
    <s v="Naczynia kuchenne"/>
    <n v="5"/>
    <n v="0.15"/>
    <n v="254.6"/>
    <n v="175.67400000000001"/>
    <n v="1273"/>
    <n v="335.43549999999993"/>
    <x v="0"/>
  </r>
  <r>
    <s v="SO - 0006444"/>
    <s v="Online"/>
    <s v="WARE-XYS1001"/>
    <d v="2024-01-12T00:00:00"/>
    <d v="2024-01-23T00:00:00"/>
    <d v="2024-01-28T00:00:00"/>
    <x v="27"/>
    <s v="Zachód"/>
    <n v="27"/>
    <n v="28"/>
    <s v="Zapachy do domu"/>
    <n v="1"/>
    <n v="7.4999999999999997E-2"/>
    <n v="241.2"/>
    <n v="149.54400000000001"/>
    <n v="241.2"/>
    <n v="84.78179999999999"/>
    <x v="1"/>
  </r>
  <r>
    <s v="SO - 0006445"/>
    <s v="Sklep stacjonarny"/>
    <s v="WARE-UHY1004"/>
    <d v="2024-01-12T00:00:00"/>
    <d v="2024-01-18T00:00:00"/>
    <d v="2024-01-27T00:00:00"/>
    <x v="10"/>
    <s v="Południe"/>
    <n v="24"/>
    <n v="246"/>
    <s v="Lampy podłogowe"/>
    <n v="2"/>
    <n v="7.4999999999999997E-2"/>
    <n v="1025.0999999999999"/>
    <n v="635.56200000000001"/>
    <n v="2050.1999999999998"/>
    <n v="720.64529999999979"/>
    <x v="1"/>
  </r>
  <r>
    <s v="SO - 0006446"/>
    <s v="Sklep stacjonarny"/>
    <s v="WARE-PUJ1005"/>
    <d v="2024-01-12T00:00:00"/>
    <d v="2024-01-14T00:00:00"/>
    <d v="2024-01-18T00:00:00"/>
    <x v="19"/>
    <s v="Północny Wschód"/>
    <n v="29"/>
    <n v="282"/>
    <s v="Poduszki meblowe"/>
    <n v="3"/>
    <n v="0.4"/>
    <n v="2331.6"/>
    <n v="1025.904"/>
    <n v="6994.7999999999993"/>
    <n v="2350.2527999999998"/>
    <x v="0"/>
  </r>
  <r>
    <s v="SO - 0006447"/>
    <s v="Online"/>
    <s v="WARE-XYS1001"/>
    <d v="2024-01-12T00:00:00"/>
    <d v="2024-02-06T00:00:00"/>
    <d v="2024-02-16T00:00:00"/>
    <x v="4"/>
    <s v="Południe"/>
    <n v="7"/>
    <n v="4"/>
    <s v="Szafy"/>
    <n v="1"/>
    <n v="0.4"/>
    <n v="2680"/>
    <n v="2117.1999999999998"/>
    <n v="2680"/>
    <n v="337.68000000000012"/>
    <x v="0"/>
  </r>
  <r>
    <s v="SO - 0006448"/>
    <s v="Sklep stacjonarny"/>
    <s v="WARE-XYS1001"/>
    <d v="2024-01-12T00:00:00"/>
    <d v="2024-02-07T00:00:00"/>
    <d v="2024-02-13T00:00:00"/>
    <x v="15"/>
    <s v="Północny Wschód"/>
    <n v="40"/>
    <n v="42"/>
    <s v="Rzeźby"/>
    <n v="1"/>
    <n v="0.1"/>
    <n v="6190.8"/>
    <n v="3900.2040000000002"/>
    <n v="6190.8"/>
    <n v="2061.5364"/>
    <x v="0"/>
  </r>
  <r>
    <s v="SO - 0006449"/>
    <s v="Dystrybutor"/>
    <s v="WARE-MKL1006"/>
    <d v="2024-01-13T00:00:00"/>
    <d v="2024-02-10T00:00:00"/>
    <d v="2024-02-20T00:00:00"/>
    <x v="23"/>
    <s v="Środkowy Zachód"/>
    <n v="45"/>
    <n v="365"/>
    <s v="Poduszki"/>
    <n v="2"/>
    <n v="0.05"/>
    <n v="1159.0999999999999"/>
    <n v="776.59699999999998"/>
    <n v="2318.1999999999998"/>
    <n v="726.75569999999982"/>
    <x v="1"/>
  </r>
  <r>
    <s v="SO - 0006450"/>
    <s v="Online"/>
    <s v="WARE-UHY1004"/>
    <d v="2024-01-13T00:00:00"/>
    <d v="2024-01-18T00:00:00"/>
    <d v="2024-01-27T00:00:00"/>
    <x v="4"/>
    <s v="Południe"/>
    <n v="40"/>
    <n v="260"/>
    <s v="Dywany"/>
    <n v="6"/>
    <n v="7.4999999999999997E-2"/>
    <n v="2572.8000000000002"/>
    <n v="1569.4079999999999"/>
    <n v="15436.800000000001"/>
    <n v="5568.8256000000019"/>
    <x v="1"/>
  </r>
  <r>
    <s v="SO - 0006451"/>
    <s v="Sklep stacjonarny"/>
    <s v="WARE-UHY1004"/>
    <d v="2024-01-13T00:00:00"/>
    <d v="2024-02-09T00:00:00"/>
    <d v="2024-02-12T00:00:00"/>
    <x v="10"/>
    <s v="Południe"/>
    <n v="8"/>
    <n v="256"/>
    <s v="Lampy stołowe"/>
    <n v="5"/>
    <n v="0.05"/>
    <n v="6076.9"/>
    <n v="4618.4440000000004"/>
    <n v="30384.5"/>
    <n v="6927.6659999999956"/>
    <x v="1"/>
  </r>
  <r>
    <s v="SO - 0006452"/>
    <s v="Dystrybutor"/>
    <s v="WARE-PUJ1005"/>
    <d v="2024-01-13T00:00:00"/>
    <d v="2024-02-10T00:00:00"/>
    <d v="2024-02-13T00:00:00"/>
    <x v="24"/>
    <s v="Północny Wschód"/>
    <n v="46"/>
    <n v="283"/>
    <s v="Lustra"/>
    <n v="7"/>
    <n v="0.1"/>
    <n v="6338.2"/>
    <n v="4817.0320000000002"/>
    <n v="44367.4"/>
    <n v="9583.3583999999973"/>
    <x v="0"/>
  </r>
  <r>
    <s v="SO - 0006453"/>
    <s v="Dystrybutor"/>
    <s v="WARE-XYS1001"/>
    <d v="2024-01-13T00:00:00"/>
    <d v="2024-01-21T00:00:00"/>
    <d v="2024-01-29T00:00:00"/>
    <x v="7"/>
    <s v="Południe"/>
    <n v="17"/>
    <n v="42"/>
    <s v="Audio"/>
    <n v="5"/>
    <n v="7.4999999999999997E-2"/>
    <n v="5755.3"/>
    <n v="4776.8990000000003"/>
    <n v="28776.5"/>
    <n v="4525.104624999999"/>
    <x v="1"/>
  </r>
  <r>
    <s v="SO - 0006454"/>
    <s v="Sklep stacjonarny"/>
    <s v="WARE-NMK1003"/>
    <d v="2024-01-13T00:00:00"/>
    <d v="2024-02-04T00:00:00"/>
    <d v="2024-02-06T00:00:00"/>
    <x v="22"/>
    <s v="Środkowy Zachód"/>
    <n v="19"/>
    <n v="121"/>
    <s v="Pufy"/>
    <n v="5"/>
    <n v="0.05"/>
    <n v="1105.5"/>
    <n v="519.58500000000004"/>
    <n v="5527.5"/>
    <n v="2783.0962499999996"/>
    <x v="1"/>
  </r>
  <r>
    <s v="SO - 0006455"/>
    <s v="Sklep stacjonarny"/>
    <s v="WARE-XYS1001"/>
    <d v="2024-01-13T00:00:00"/>
    <d v="2024-02-04T00:00:00"/>
    <d v="2024-02-13T00:00:00"/>
    <x v="1"/>
    <s v="Zachód"/>
    <n v="4"/>
    <n v="54"/>
    <s v="Wisiorki"/>
    <n v="4"/>
    <n v="0.1"/>
    <n v="837.5"/>
    <n v="644.875"/>
    <n v="3350"/>
    <n v="693.45"/>
    <x v="0"/>
  </r>
  <r>
    <s v="SO - 0006456"/>
    <s v="Sklep stacjonarny"/>
    <s v="WARE-PUJ1005"/>
    <d v="2024-01-14T00:00:00"/>
    <d v="2024-02-09T00:00:00"/>
    <d v="2024-02-14T00:00:00"/>
    <x v="18"/>
    <s v="Północny Wschód"/>
    <n v="21"/>
    <n v="271"/>
    <s v="Zapachy do domu"/>
    <n v="7"/>
    <n v="7.4999999999999997E-2"/>
    <n v="3611.3"/>
    <n v="2383.4580000000001"/>
    <n v="25279.100000000002"/>
    <n v="7950.2769500000004"/>
    <x v="1"/>
  </r>
  <r>
    <s v="SO - 0006457"/>
    <s v="Dystrybutor"/>
    <s v="WARE-NMK1003"/>
    <d v="2024-01-14T00:00:00"/>
    <d v="2024-01-24T00:00:00"/>
    <d v="2024-01-29T00:00:00"/>
    <x v="23"/>
    <s v="Środkowy Zachód"/>
    <n v="13"/>
    <n v="187"/>
    <s v="Baseball"/>
    <n v="5"/>
    <n v="0.1"/>
    <n v="3959.7"/>
    <n v="1663.0740000000001"/>
    <n v="19798.5"/>
    <n v="10334.816999999999"/>
    <x v="0"/>
  </r>
  <r>
    <s v="SO - 0006458"/>
    <s v="Online"/>
    <s v="WARE-NMK1003"/>
    <d v="2024-01-14T00:00:00"/>
    <d v="2024-02-07T00:00:00"/>
    <d v="2024-02-14T00:00:00"/>
    <x v="27"/>
    <s v="Zachód"/>
    <n v="32"/>
    <n v="183"/>
    <s v="Rzeźby"/>
    <n v="7"/>
    <n v="0.2"/>
    <n v="1889.4"/>
    <n v="1265.8979999999999"/>
    <n v="13225.800000000001"/>
    <n v="3491.6112000000012"/>
    <x v="0"/>
  </r>
  <r>
    <s v="SO - 0006459"/>
    <s v="Sklep stacjonarny"/>
    <s v="WARE-PUJ1005"/>
    <d v="2024-01-14T00:00:00"/>
    <d v="2024-01-18T00:00:00"/>
    <d v="2024-01-27T00:00:00"/>
    <x v="10"/>
    <s v="Południe"/>
    <n v="26"/>
    <n v="298"/>
    <s v="Meble sypialniane"/>
    <n v="4"/>
    <n v="0.3"/>
    <n v="2003.3"/>
    <n v="1242.046"/>
    <n v="8013.2"/>
    <n v="2131.5111999999995"/>
    <x v="0"/>
  </r>
  <r>
    <s v="SO - 0006460"/>
    <s v="Sklep stacjonarny"/>
    <s v="WARE-NMK1003"/>
    <d v="2024-01-14T00:00:00"/>
    <d v="2024-01-16T00:00:00"/>
    <d v="2024-01-24T00:00:00"/>
    <x v="15"/>
    <s v="Północny Wschód"/>
    <n v="43"/>
    <n v="174"/>
    <s v="Lampy podłogowe"/>
    <n v="2"/>
    <n v="0.1"/>
    <n v="1058.5999999999999"/>
    <n v="889.22400000000005"/>
    <n v="2117.1999999999998"/>
    <n v="304.87679999999978"/>
    <x v="0"/>
  </r>
  <r>
    <s v="SO - 0006461"/>
    <s v="Hurtownik"/>
    <s v="WARE-NMK1003"/>
    <d v="2024-01-14T00:00:00"/>
    <d v="2024-01-31T00:00:00"/>
    <d v="2024-02-05T00:00:00"/>
    <x v="7"/>
    <s v="Południe"/>
    <n v="1"/>
    <n v="138"/>
    <s v="Lustra"/>
    <n v="3"/>
    <n v="0.05"/>
    <n v="1118.9000000000001"/>
    <n v="447.56"/>
    <n v="3356.7000000000003"/>
    <n v="1913.3190000000004"/>
    <x v="1"/>
  </r>
  <r>
    <s v="SO - 0006462"/>
    <s v="Hurtownik"/>
    <s v="WARE-MKL1006"/>
    <d v="2024-01-14T00:00:00"/>
    <d v="2024-02-03T00:00:00"/>
    <d v="2024-02-07T00:00:00"/>
    <x v="20"/>
    <s v="Zachód"/>
    <n v="17"/>
    <n v="350"/>
    <s v="Obrusy"/>
    <n v="1"/>
    <n v="0.05"/>
    <n v="1829.1"/>
    <n v="1225.4970000000001"/>
    <n v="1829.1"/>
    <n v="573.42284999999981"/>
    <x v="1"/>
  </r>
  <r>
    <s v="SO - 0006463"/>
    <s v="Sklep stacjonarny"/>
    <s v="WARE-NMK1003"/>
    <d v="2024-01-14T00:00:00"/>
    <d v="2024-02-03T00:00:00"/>
    <d v="2024-02-07T00:00:00"/>
    <x v="6"/>
    <s v="Zachód"/>
    <n v="31"/>
    <n v="202"/>
    <s v="Lustra"/>
    <n v="1"/>
    <n v="0.1"/>
    <n v="1118.9000000000001"/>
    <n v="492.31599999999997"/>
    <n v="1118.9000000000001"/>
    <n v="563.92560000000003"/>
    <x v="0"/>
  </r>
  <r>
    <s v="SO - 0006464"/>
    <s v="Online"/>
    <s v="WARE-NBV1002"/>
    <d v="2024-01-14T00:00:00"/>
    <d v="2024-02-02T00:00:00"/>
    <d v="2024-02-05T00:00:00"/>
    <x v="12"/>
    <s v="Zachód"/>
    <n v="1"/>
    <n v="76"/>
    <s v="Meble sypialniane"/>
    <n v="6"/>
    <n v="0.05"/>
    <n v="1768.8"/>
    <n v="1149.72"/>
    <n v="10612.8"/>
    <n v="3528.7559999999994"/>
    <x v="1"/>
  </r>
  <r>
    <s v="SO - 0006465"/>
    <s v="Online"/>
    <s v="WARE-UHY1004"/>
    <d v="2024-01-15T00:00:00"/>
    <d v="2024-02-11T00:00:00"/>
    <d v="2024-02-17T00:00:00"/>
    <x v="11"/>
    <s v="Środkowy Zachód"/>
    <n v="19"/>
    <n v="209"/>
    <s v="Kieliszki do koktajli"/>
    <n v="6"/>
    <n v="0.05"/>
    <n v="3999.9"/>
    <n v="2159.9459999999999"/>
    <n v="23999.4"/>
    <n v="10487.737800000001"/>
    <x v="1"/>
  </r>
  <r>
    <s v="SO - 0006466"/>
    <s v="Hurtownik"/>
    <s v="WARE-NMK1003"/>
    <d v="2024-01-15T00:00:00"/>
    <d v="2024-01-18T00:00:00"/>
    <d v="2024-01-27T00:00:00"/>
    <x v="8"/>
    <s v="Południe"/>
    <n v="3"/>
    <n v="158"/>
    <s v="Półmiski"/>
    <n v="5"/>
    <n v="7.4999999999999997E-2"/>
    <n v="3953"/>
    <n v="2885.69"/>
    <n v="19765"/>
    <n v="4936.3087499999992"/>
    <x v="1"/>
  </r>
  <r>
    <s v="SO - 0006467"/>
    <s v="Hurtownik"/>
    <s v="WARE-NBV1002"/>
    <d v="2024-01-15T00:00:00"/>
    <d v="2024-01-17T00:00:00"/>
    <d v="2024-01-19T00:00:00"/>
    <x v="20"/>
    <s v="Zachód"/>
    <n v="20"/>
    <n v="76"/>
    <s v="Toaletki"/>
    <n v="4"/>
    <n v="0.05"/>
    <n v="261.3"/>
    <n v="198.58799999999999"/>
    <n v="1045.2"/>
    <n v="238.30560000000006"/>
    <x v="1"/>
  </r>
  <r>
    <s v="SO - 0006468"/>
    <s v="Sklep stacjonarny"/>
    <s v="WARE-NBV1002"/>
    <d v="2024-01-15T00:00:00"/>
    <d v="2024-01-18T00:00:00"/>
    <d v="2024-01-23T00:00:00"/>
    <x v="25"/>
    <s v="Środkowy Zachód"/>
    <n v="12"/>
    <n v="82"/>
    <s v="Pufy"/>
    <n v="8"/>
    <n v="0.1"/>
    <n v="3845.8"/>
    <n v="2269.0219999999999"/>
    <n v="30766.400000000001"/>
    <n v="11352.801600000003"/>
    <x v="0"/>
  </r>
  <r>
    <s v="SO - 0006469"/>
    <s v="Sklep stacjonarny"/>
    <s v="WARE-PUJ1005"/>
    <d v="2024-01-15T00:00:00"/>
    <d v="2024-02-08T00:00:00"/>
    <d v="2024-02-14T00:00:00"/>
    <x v="15"/>
    <s v="Północny Wschód"/>
    <n v="18"/>
    <n v="298"/>
    <s v="Meble ogrodowe"/>
    <n v="6"/>
    <n v="0.15"/>
    <n v="2237.8000000000002"/>
    <n v="939.87599999999998"/>
    <n v="13426.800000000001"/>
    <n v="6619.4124000000011"/>
    <x v="0"/>
  </r>
  <r>
    <s v="SO - 0006470"/>
    <s v="Online"/>
    <s v="WARE-XYS1001"/>
    <d v="2024-01-16T00:00:00"/>
    <d v="2024-02-02T00:00:00"/>
    <d v="2024-02-08T00:00:00"/>
    <x v="9"/>
    <s v="Środkowy Zachód"/>
    <n v="27"/>
    <n v="24"/>
    <s v="Wazy"/>
    <n v="4"/>
    <n v="0.15"/>
    <n v="1051.9000000000001"/>
    <n v="820.48199999999997"/>
    <n v="4207.6000000000004"/>
    <n v="786.82120000000043"/>
    <x v="0"/>
  </r>
  <r>
    <s v="SO - 0006471"/>
    <s v="Online"/>
    <s v="WARE-NMK1003"/>
    <d v="2024-01-16T00:00:00"/>
    <d v="2024-01-22T00:00:00"/>
    <d v="2024-01-29T00:00:00"/>
    <x v="4"/>
    <s v="Południe"/>
    <n v="4"/>
    <n v="162"/>
    <s v="Komputery"/>
    <n v="7"/>
    <n v="0.1"/>
    <n v="1159.0999999999999"/>
    <n v="915.68899999999996"/>
    <n v="8113.6999999999989"/>
    <n v="1533.4892999999995"/>
    <x v="0"/>
  </r>
  <r>
    <s v="SO - 0006472"/>
    <s v="Online"/>
    <s v="WARE-NMK1003"/>
    <d v="2024-01-16T00:00:00"/>
    <d v="2024-02-05T00:00:00"/>
    <d v="2024-02-13T00:00:00"/>
    <x v="9"/>
    <s v="Środkowy Zachód"/>
    <n v="4"/>
    <n v="132"/>
    <s v="Półmiski"/>
    <n v="3"/>
    <n v="0.15"/>
    <n v="2907.8"/>
    <n v="1570.212"/>
    <n v="8723.4000000000015"/>
    <n v="3410.8494000000005"/>
    <x v="0"/>
  </r>
  <r>
    <s v="SO - 0006473"/>
    <s v="Online"/>
    <s v="WARE-XYS1001"/>
    <d v="2024-01-16T00:00:00"/>
    <d v="2024-02-06T00:00:00"/>
    <d v="2024-02-16T00:00:00"/>
    <x v="17"/>
    <s v="Zachód"/>
    <n v="14"/>
    <n v="58"/>
    <s v="Obrusy"/>
    <n v="6"/>
    <n v="0.1"/>
    <n v="964.8"/>
    <n v="482.4"/>
    <n v="5788.7999999999993"/>
    <n v="2604.9599999999996"/>
    <x v="0"/>
  </r>
  <r>
    <s v="SO - 0006474"/>
    <s v="Dystrybutor"/>
    <s v="WARE-XYS1001"/>
    <d v="2024-01-16T00:00:00"/>
    <d v="2024-02-04T00:00:00"/>
    <d v="2024-02-13T00:00:00"/>
    <x v="13"/>
    <s v="Środkowy Zachód"/>
    <n v="28"/>
    <n v="11"/>
    <s v="Poduszki meblowe"/>
    <n v="3"/>
    <n v="0.05"/>
    <n v="6217.6"/>
    <n v="4974.08"/>
    <n v="18652.800000000003"/>
    <n v="3544.0320000000011"/>
    <x v="1"/>
  </r>
  <r>
    <s v="SO - 0006475"/>
    <s v="Sklep stacjonarny"/>
    <s v="WARE-PUJ1005"/>
    <d v="2024-01-16T00:00:00"/>
    <d v="2024-02-08T00:00:00"/>
    <d v="2024-02-13T00:00:00"/>
    <x v="0"/>
    <s v="Środkowy Zachód"/>
    <n v="45"/>
    <n v="293"/>
    <s v="Przechowywanie wina"/>
    <n v="1"/>
    <n v="0.4"/>
    <n v="1259.5999999999999"/>
    <n v="617.20399999999995"/>
    <n v="1259.5999999999999"/>
    <n v="385.43759999999997"/>
    <x v="0"/>
  </r>
  <r>
    <s v="SO - 0006476"/>
    <s v="Hurtownik"/>
    <s v="WARE-PUJ1005"/>
    <d v="2024-01-16T00:00:00"/>
    <d v="2024-02-07T00:00:00"/>
    <d v="2024-02-10T00:00:00"/>
    <x v="7"/>
    <s v="Południe"/>
    <n v="13"/>
    <n v="285"/>
    <s v="Świąteczne"/>
    <n v="6"/>
    <n v="7.4999999999999997E-2"/>
    <n v="2834.1"/>
    <n v="1303.6859999999999"/>
    <n v="17004.599999999999"/>
    <n v="8493.797700000001"/>
    <x v="1"/>
  </r>
  <r>
    <s v="SO - 0006477"/>
    <s v="Sklep stacjonarny"/>
    <s v="WARE-UHY1004"/>
    <d v="2024-01-16T00:00:00"/>
    <d v="2024-01-18T00:00:00"/>
    <d v="2024-01-22T00:00:00"/>
    <x v="14"/>
    <s v="Północny Wschód"/>
    <n v="7"/>
    <n v="248"/>
    <s v="Baseball"/>
    <n v="6"/>
    <n v="0.15"/>
    <n v="2572.8000000000002"/>
    <n v="1595.136"/>
    <n v="15436.800000000001"/>
    <n v="4986.086400000001"/>
    <x v="0"/>
  </r>
  <r>
    <s v="SO - 0006478"/>
    <s v="Dystrybutor"/>
    <s v="WARE-NMK1003"/>
    <d v="2024-01-17T00:00:00"/>
    <d v="2024-01-22T00:00:00"/>
    <d v="2024-02-01T00:00:00"/>
    <x v="7"/>
    <s v="Południe"/>
    <n v="47"/>
    <n v="155"/>
    <s v="Wazy"/>
    <n v="4"/>
    <n v="0.4"/>
    <n v="1092.0999999999999"/>
    <n v="458.68200000000002"/>
    <n v="4368.3999999999996"/>
    <n v="1520.2031999999997"/>
    <x v="0"/>
  </r>
  <r>
    <s v="SO - 0006479"/>
    <s v="Online"/>
    <s v="WARE-XYS1001"/>
    <d v="2024-01-17T00:00:00"/>
    <d v="2024-02-02T00:00:00"/>
    <d v="2024-02-11T00:00:00"/>
    <x v="9"/>
    <s v="Środkowy Zachód"/>
    <n v="48"/>
    <n v="19"/>
    <s v="Świeczniki"/>
    <n v="8"/>
    <n v="7.4999999999999997E-2"/>
    <n v="268"/>
    <n v="112.56"/>
    <n v="2144"/>
    <n v="1150.2560000000001"/>
    <x v="1"/>
  </r>
  <r>
    <s v="SO - 0006480"/>
    <s v="Sklep stacjonarny"/>
    <s v="WARE-MKL1006"/>
    <d v="2024-01-17T00:00:00"/>
    <d v="2024-01-22T00:00:00"/>
    <d v="2024-01-24T00:00:00"/>
    <x v="16"/>
    <s v="Zachód"/>
    <n v="36"/>
    <n v="360"/>
    <s v="Meble łazienkowe"/>
    <n v="1"/>
    <n v="0.15"/>
    <n v="2278"/>
    <n v="1571.82"/>
    <n v="2278"/>
    <n v="600.25300000000004"/>
    <x v="0"/>
  </r>
  <r>
    <s v="SO - 0006481"/>
    <s v="Online"/>
    <s v="WARE-NMK1003"/>
    <d v="2024-01-17T00:00:00"/>
    <d v="2024-02-01T00:00:00"/>
    <d v="2024-02-02T00:00:00"/>
    <x v="27"/>
    <s v="Zachód"/>
    <n v="11"/>
    <n v="151"/>
    <s v="Ramki na ścianę"/>
    <n v="8"/>
    <n v="0.05"/>
    <n v="904.5"/>
    <n v="750.73500000000001"/>
    <n v="7236"/>
    <n v="1168.6139999999998"/>
    <x v="1"/>
  </r>
  <r>
    <s v="SO - 0006482"/>
    <s v="Online"/>
    <s v="WARE-NMK1003"/>
    <d v="2024-01-17T00:00:00"/>
    <d v="2024-01-30T00:00:00"/>
    <d v="2024-02-03T00:00:00"/>
    <x v="4"/>
    <s v="Południe"/>
    <n v="40"/>
    <n v="149"/>
    <s v="Meble do jadalni"/>
    <n v="1"/>
    <n v="0.05"/>
    <n v="3892.7"/>
    <n v="1634.934"/>
    <n v="3892.7"/>
    <n v="2144.8776999999995"/>
    <x v="1"/>
  </r>
  <r>
    <s v="SO - 0006483"/>
    <s v="Online"/>
    <s v="WARE-PUJ1005"/>
    <d v="2024-01-17T00:00:00"/>
    <d v="2024-01-29T00:00:00"/>
    <d v="2024-01-31T00:00:00"/>
    <x v="11"/>
    <s v="Środkowy Zachód"/>
    <n v="25"/>
    <n v="282"/>
    <s v="Dekoracje zewnętrzne"/>
    <n v="2"/>
    <n v="0.05"/>
    <n v="2519.1999999999998"/>
    <n v="1158.8320000000001"/>
    <n v="5038.3999999999996"/>
    <n v="2584.6991999999991"/>
    <x v="1"/>
  </r>
  <r>
    <s v="SO - 0006484"/>
    <s v="Online"/>
    <s v="WARE-XYS1001"/>
    <d v="2024-01-17T00:00:00"/>
    <d v="2024-01-30T00:00:00"/>
    <d v="2024-02-06T00:00:00"/>
    <x v="9"/>
    <s v="Środkowy Zachód"/>
    <n v="1"/>
    <n v="31"/>
    <s v="Rzeźby"/>
    <n v="8"/>
    <n v="0.05"/>
    <n v="1721.9"/>
    <n v="947.04499999999996"/>
    <n v="13775.2"/>
    <n v="5888.898000000001"/>
    <x v="1"/>
  </r>
  <r>
    <s v="SO - 0006485"/>
    <s v="Sklep stacjonarny"/>
    <s v="WARE-UHY1004"/>
    <d v="2024-01-17T00:00:00"/>
    <d v="2024-02-05T00:00:00"/>
    <d v="2024-02-10T00:00:00"/>
    <x v="10"/>
    <s v="Południe"/>
    <n v="38"/>
    <n v="220"/>
    <s v="Koce"/>
    <n v="2"/>
    <n v="7.4999999999999997E-2"/>
    <n v="3886"/>
    <n v="2176.16"/>
    <n v="7772"/>
    <n v="3163.2040000000006"/>
    <x v="1"/>
  </r>
  <r>
    <s v="SO - 0006486"/>
    <s v="Sklep stacjonarny"/>
    <s v="WARE-UHY1004"/>
    <d v="2024-01-17T00:00:00"/>
    <d v="2024-01-26T00:00:00"/>
    <d v="2024-02-01T00:00:00"/>
    <x v="18"/>
    <s v="Północny Wschód"/>
    <n v="2"/>
    <n v="221"/>
    <s v="Ramki na ścianę"/>
    <n v="3"/>
    <n v="0.05"/>
    <n v="6137.2"/>
    <n v="4480.1559999999999"/>
    <n v="18411.599999999999"/>
    <n v="4722.5753999999997"/>
    <x v="1"/>
  </r>
  <r>
    <s v="SO - 0006487"/>
    <s v="Online"/>
    <s v="WARE-XYS1001"/>
    <d v="2024-01-18T00:00:00"/>
    <d v="2024-01-22T00:00:00"/>
    <d v="2024-01-30T00:00:00"/>
    <x v="27"/>
    <s v="Zachód"/>
    <n v="17"/>
    <n v="51"/>
    <s v="Naczynia serwisowe"/>
    <n v="2"/>
    <n v="0.4"/>
    <n v="247.9"/>
    <n v="188.404"/>
    <n v="495.8"/>
    <n v="71.395200000000003"/>
    <x v="0"/>
  </r>
  <r>
    <s v="SO - 0006488"/>
    <s v="Hurtownik"/>
    <s v="WARE-NMK1003"/>
    <d v="2024-01-18T00:00:00"/>
    <d v="2024-02-01T00:00:00"/>
    <d v="2024-02-06T00:00:00"/>
    <x v="8"/>
    <s v="Południe"/>
    <n v="2"/>
    <n v="117"/>
    <s v="Świece"/>
    <n v="7"/>
    <n v="0.2"/>
    <n v="2304.8000000000002"/>
    <n v="1682.5039999999999"/>
    <n v="16133.600000000002"/>
    <n v="3484.8576000000016"/>
    <x v="0"/>
  </r>
  <r>
    <s v="SO - 0006489"/>
    <s v="Dystrybutor"/>
    <s v="WARE-XYS1001"/>
    <d v="2024-01-18T00:00:00"/>
    <d v="2024-02-13T00:00:00"/>
    <d v="2024-02-14T00:00:00"/>
    <x v="12"/>
    <s v="Zachód"/>
    <n v="12"/>
    <n v="37"/>
    <s v="Kwiaty"/>
    <n v="7"/>
    <n v="7.4999999999999997E-2"/>
    <n v="5293"/>
    <n v="3228.73"/>
    <n v="37051"/>
    <n v="13366.14825"/>
    <x v="1"/>
  </r>
  <r>
    <s v="SO - 0006490"/>
    <s v="Sklep stacjonarny"/>
    <s v="WARE-PUJ1005"/>
    <d v="2024-01-18T00:00:00"/>
    <d v="2024-02-12T00:00:00"/>
    <d v="2024-02-21T00:00:00"/>
    <x v="26"/>
    <s v="Południe"/>
    <n v="7"/>
    <n v="271"/>
    <s v="Ramki na zdjęcia"/>
    <n v="5"/>
    <n v="0.05"/>
    <n v="2365.1"/>
    <n v="1821.127"/>
    <n v="11825.5"/>
    <n v="2583.8717499999998"/>
    <x v="1"/>
  </r>
  <r>
    <s v="SO - 0006491"/>
    <s v="Sklep stacjonarny"/>
    <s v="WARE-XYS1001"/>
    <d v="2024-01-18T00:00:00"/>
    <d v="2024-01-20T00:00:00"/>
    <d v="2024-01-25T00:00:00"/>
    <x v="19"/>
    <s v="Północny Wschód"/>
    <n v="29"/>
    <n v="24"/>
    <s v="Kolekcje"/>
    <n v="7"/>
    <n v="0.05"/>
    <n v="897.8"/>
    <n v="574.59199999999998"/>
    <n v="6284.5999999999995"/>
    <n v="2149.3331999999996"/>
    <x v="1"/>
  </r>
  <r>
    <s v="SO - 0006492"/>
    <s v="Hurtownik"/>
    <s v="WARE-PUJ1005"/>
    <d v="2024-01-18T00:00:00"/>
    <d v="2024-02-12T00:00:00"/>
    <d v="2024-02-15T00:00:00"/>
    <x v="8"/>
    <s v="Południe"/>
    <n v="42"/>
    <n v="295"/>
    <s v="Meble ogrodowe"/>
    <n v="5"/>
    <n v="0.05"/>
    <n v="201"/>
    <n v="150.75"/>
    <n v="1005"/>
    <n v="238.6875"/>
    <x v="1"/>
  </r>
  <r>
    <s v="SO - 0006493"/>
    <s v="Dystrybutor"/>
    <s v="WARE-XYS1001"/>
    <d v="2024-01-18T00:00:00"/>
    <d v="2024-01-31T00:00:00"/>
    <d v="2024-02-03T00:00:00"/>
    <x v="24"/>
    <s v="Północny Wschód"/>
    <n v="28"/>
    <n v="43"/>
    <s v="Kieliszki do koktajli"/>
    <n v="1"/>
    <n v="0.4"/>
    <n v="1031.8"/>
    <n v="753.21400000000006"/>
    <n v="1031.8"/>
    <n v="167.15159999999995"/>
    <x v="0"/>
  </r>
  <r>
    <s v="SO - 0006494"/>
    <s v="Sklep stacjonarny"/>
    <s v="WARE-NMK1003"/>
    <d v="2024-01-18T00:00:00"/>
    <d v="2024-02-10T00:00:00"/>
    <d v="2024-02-17T00:00:00"/>
    <x v="16"/>
    <s v="Zachód"/>
    <n v="11"/>
    <n v="191"/>
    <s v="Baseball"/>
    <n v="4"/>
    <n v="0.05"/>
    <n v="1762.1"/>
    <n v="757.70299999999997"/>
    <n v="7048.4"/>
    <n v="3816.7085999999995"/>
    <x v="1"/>
  </r>
  <r>
    <s v="SO - 0006495"/>
    <s v="Online"/>
    <s v="WARE-NMK1003"/>
    <d v="2024-01-18T00:00:00"/>
    <d v="2024-02-10T00:00:00"/>
    <d v="2024-02-13T00:00:00"/>
    <x v="11"/>
    <s v="Środkowy Zachód"/>
    <n v="25"/>
    <n v="173"/>
    <s v="Dywany"/>
    <n v="6"/>
    <n v="0.1"/>
    <n v="1051.9000000000001"/>
    <n v="831.00099999999998"/>
    <n v="6311.4000000000005"/>
    <n v="1192.8546000000006"/>
    <x v="0"/>
  </r>
  <r>
    <s v="SO - 0006496"/>
    <s v="Dystrybutor"/>
    <s v="WARE-UHY1004"/>
    <d v="2024-01-18T00:00:00"/>
    <d v="2024-02-13T00:00:00"/>
    <d v="2024-02-14T00:00:00"/>
    <x v="24"/>
    <s v="Północny Wschód"/>
    <n v="40"/>
    <n v="208"/>
    <s v="Szkło stołowe"/>
    <n v="6"/>
    <n v="0.05"/>
    <n v="194.3"/>
    <n v="130.18100000000001"/>
    <n v="1165.8000000000002"/>
    <n v="365.47829999999999"/>
    <x v="1"/>
  </r>
  <r>
    <s v="SO - 0006497"/>
    <s v="Sklep stacjonarny"/>
    <s v="WARE-XYS1001"/>
    <d v="2024-01-19T00:00:00"/>
    <d v="2024-01-28T00:00:00"/>
    <d v="2024-02-07T00:00:00"/>
    <x v="1"/>
    <s v="Zachód"/>
    <n v="34"/>
    <n v="51"/>
    <s v="Koszykówka"/>
    <n v="1"/>
    <n v="7.4999999999999997E-2"/>
    <n v="1842.5"/>
    <n v="810.7"/>
    <n v="1842.5"/>
    <n v="954.41499999999996"/>
    <x v="1"/>
  </r>
  <r>
    <s v="SO - 0006498"/>
    <s v="Sklep stacjonarny"/>
    <s v="WARE-PUJ1005"/>
    <d v="2024-01-19T00:00:00"/>
    <d v="2024-01-22T00:00:00"/>
    <d v="2024-02-01T00:00:00"/>
    <x v="25"/>
    <s v="Środkowy Zachód"/>
    <n v="10"/>
    <n v="291"/>
    <s v="Lampy podłogowe"/>
    <n v="1"/>
    <n v="0.1"/>
    <n v="1065.3"/>
    <n v="745.71"/>
    <n v="1065.3"/>
    <n v="287.63099999999991"/>
    <x v="0"/>
  </r>
  <r>
    <s v="SO - 0006499"/>
    <s v="Sklep stacjonarny"/>
    <s v="WARE-MKL1006"/>
    <d v="2024-01-19T00:00:00"/>
    <d v="2024-01-25T00:00:00"/>
    <d v="2024-01-30T00:00:00"/>
    <x v="1"/>
    <s v="Zachód"/>
    <n v="44"/>
    <n v="330"/>
    <s v="Kieliszki do koktajli"/>
    <n v="2"/>
    <n v="0.3"/>
    <n v="3450.5"/>
    <n v="1725.25"/>
    <n v="6901"/>
    <n v="2415.35"/>
    <x v="0"/>
  </r>
  <r>
    <s v="SO - 0006500"/>
    <s v="Dystrybutor"/>
    <s v="WARE-PUJ1005"/>
    <d v="2024-01-19T00:00:00"/>
    <d v="2024-01-31T00:00:00"/>
    <d v="2024-02-04T00:00:00"/>
    <x v="13"/>
    <s v="Środkowy Zachód"/>
    <n v="49"/>
    <n v="292"/>
    <s v="Półmiski"/>
    <n v="5"/>
    <n v="0.3"/>
    <n v="3591.2"/>
    <n v="2082.8960000000002"/>
    <n v="17956"/>
    <n v="5279.0639999999985"/>
    <x v="0"/>
  </r>
  <r>
    <s v="SO - 0006501"/>
    <s v="Online"/>
    <s v="WARE-XYS1001"/>
    <d v="2024-01-19T00:00:00"/>
    <d v="2024-02-10T00:00:00"/>
    <d v="2024-02-19T00:00:00"/>
    <x v="27"/>
    <s v="Zachód"/>
    <n v="21"/>
    <n v="54"/>
    <s v="Rzeźby"/>
    <n v="2"/>
    <n v="0.15"/>
    <n v="3912.8"/>
    <n v="1995.528"/>
    <n v="7825.6"/>
    <n v="3259.3624"/>
    <x v="0"/>
  </r>
  <r>
    <s v="SO - 0006502"/>
    <s v="Online"/>
    <s v="WARE-MKL1006"/>
    <d v="2024-01-19T00:00:00"/>
    <d v="2024-01-21T00:00:00"/>
    <d v="2024-01-23T00:00:00"/>
    <x v="21"/>
    <s v="Południe"/>
    <n v="19"/>
    <n v="336"/>
    <s v="TV i wideo"/>
    <n v="7"/>
    <n v="7.4999999999999997E-2"/>
    <n v="1025.0999999999999"/>
    <n v="697.06799999999998"/>
    <n v="7175.6999999999989"/>
    <n v="2124.0071999999996"/>
    <x v="1"/>
  </r>
  <r>
    <s v="SO - 0006503"/>
    <s v="Online"/>
    <s v="WARE-NMK1003"/>
    <d v="2024-01-19T00:00:00"/>
    <d v="2024-01-22T00:00:00"/>
    <d v="2024-01-30T00:00:00"/>
    <x v="22"/>
    <s v="Środkowy Zachód"/>
    <n v="17"/>
    <n v="121"/>
    <s v="Lampy stołowe"/>
    <n v="3"/>
    <n v="0.05"/>
    <n v="716.9"/>
    <n v="379.95699999999999"/>
    <n v="2150.6999999999998"/>
    <n v="960.2875499999999"/>
    <x v="1"/>
  </r>
  <r>
    <s v="SO - 0006504"/>
    <s v="Sklep stacjonarny"/>
    <s v="WARE-NMK1003"/>
    <d v="2024-01-19T00:00:00"/>
    <d v="2024-02-15T00:00:00"/>
    <d v="2024-02-25T00:00:00"/>
    <x v="16"/>
    <s v="Zachód"/>
    <n v="41"/>
    <n v="136"/>
    <s v="Telefony"/>
    <n v="3"/>
    <n v="7.4999999999999997E-2"/>
    <n v="2807.3"/>
    <n v="2049.3290000000002"/>
    <n v="8421.9000000000015"/>
    <n v="2103.3695250000001"/>
    <x v="1"/>
  </r>
  <r>
    <s v="SO - 0006505"/>
    <s v="Dystrybutor"/>
    <s v="WARE-XYS1001"/>
    <d v="2024-01-20T00:00:00"/>
    <d v="2024-02-04T00:00:00"/>
    <d v="2024-02-14T00:00:00"/>
    <x v="13"/>
    <s v="Środkowy Zachód"/>
    <n v="29"/>
    <n v="28"/>
    <s v="Kwiaty"/>
    <n v="2"/>
    <n v="7.4999999999999997E-2"/>
    <n v="3859.2"/>
    <n v="3241.7280000000001"/>
    <n v="7718.4"/>
    <n v="1142.3231999999996"/>
    <x v="1"/>
  </r>
  <r>
    <s v="SO - 0006506"/>
    <s v="Hurtownik"/>
    <s v="WARE-NMK1003"/>
    <d v="2024-01-20T00:00:00"/>
    <d v="2024-02-09T00:00:00"/>
    <d v="2024-02-11T00:00:00"/>
    <x v="20"/>
    <s v="Zachód"/>
    <n v="12"/>
    <n v="150"/>
    <s v="Obrusy"/>
    <n v="3"/>
    <n v="0.05"/>
    <n v="6157.3"/>
    <n v="4433.2560000000003"/>
    <n v="18471.900000000001"/>
    <n v="4913.5253999999995"/>
    <x v="1"/>
  </r>
  <r>
    <s v="SO - 0006507"/>
    <s v="Sklep stacjonarny"/>
    <s v="WARE-NMK1003"/>
    <d v="2024-01-20T00:00:00"/>
    <d v="2024-02-09T00:00:00"/>
    <d v="2024-02-15T00:00:00"/>
    <x v="14"/>
    <s v="Północny Wschód"/>
    <n v="5"/>
    <n v="94"/>
    <s v="Szafy"/>
    <n v="1"/>
    <n v="0.15"/>
    <n v="1038.5"/>
    <n v="643.87"/>
    <n v="1038.5"/>
    <n v="335.43549999999999"/>
    <x v="0"/>
  </r>
  <r>
    <s v="SO - 0006508"/>
    <s v="Dystrybutor"/>
    <s v="WARE-UHY1004"/>
    <d v="2024-01-20T00:00:00"/>
    <d v="2024-02-13T00:00:00"/>
    <d v="2024-02-16T00:00:00"/>
    <x v="24"/>
    <s v="Północny Wschód"/>
    <n v="48"/>
    <n v="228"/>
    <s v="Narzędzia barowe"/>
    <n v="1"/>
    <n v="0.05"/>
    <n v="984.9"/>
    <n v="768.22199999999998"/>
    <n v="984.9"/>
    <n v="205.8441"/>
    <x v="1"/>
  </r>
  <r>
    <s v="SO - 0006509"/>
    <s v="Online"/>
    <s v="WARE-NMK1003"/>
    <d v="2024-01-20T00:00:00"/>
    <d v="2024-02-12T00:00:00"/>
    <d v="2024-02-13T00:00:00"/>
    <x v="27"/>
    <s v="Zachód"/>
    <n v="11"/>
    <n v="185"/>
    <s v="Komputery"/>
    <n v="8"/>
    <n v="0.4"/>
    <n v="783.9"/>
    <n v="572.24699999999996"/>
    <n v="6271.2"/>
    <n v="1015.9344000000001"/>
    <x v="0"/>
  </r>
  <r>
    <s v="SO - 0006510"/>
    <s v="Dystrybutor"/>
    <s v="WARE-PUJ1005"/>
    <d v="2024-01-21T00:00:00"/>
    <d v="2024-02-11T00:00:00"/>
    <d v="2024-02-20T00:00:00"/>
    <x v="24"/>
    <s v="Północny Wschód"/>
    <n v="17"/>
    <n v="312"/>
    <s v="Świece"/>
    <n v="4"/>
    <n v="7.4999999999999997E-2"/>
    <n v="234.5"/>
    <n v="157.11500000000001"/>
    <n v="938"/>
    <n v="286.3245"/>
    <x v="1"/>
  </r>
  <r>
    <s v="SO - 0006511"/>
    <s v="Sklep stacjonarny"/>
    <s v="WARE-XYS1001"/>
    <d v="2024-01-21T00:00:00"/>
    <d v="2024-01-27T00:00:00"/>
    <d v="2024-01-30T00:00:00"/>
    <x v="19"/>
    <s v="Północny Wschód"/>
    <n v="45"/>
    <n v="6"/>
    <s v="Lampy stołowe"/>
    <n v="3"/>
    <n v="0.1"/>
    <n v="2465.6"/>
    <n v="1873.856"/>
    <n v="7396.7999999999993"/>
    <n v="1597.7087999999999"/>
    <x v="0"/>
  </r>
  <r>
    <s v="SO - 0006512"/>
    <s v="Sklep stacjonarny"/>
    <s v="WARE-NMK1003"/>
    <d v="2024-01-21T00:00:00"/>
    <d v="2024-02-01T00:00:00"/>
    <d v="2024-02-10T00:00:00"/>
    <x v="16"/>
    <s v="Zachód"/>
    <n v="22"/>
    <n v="124"/>
    <s v="Lampy podłogowe"/>
    <n v="1"/>
    <n v="0.2"/>
    <n v="1005"/>
    <n v="603"/>
    <n v="1005"/>
    <n v="321.60000000000002"/>
    <x v="0"/>
  </r>
  <r>
    <s v="SO - 0006513"/>
    <s v="Online"/>
    <s v="WARE-UHY1004"/>
    <d v="2024-01-21T00:00:00"/>
    <d v="2024-01-31T00:00:00"/>
    <d v="2024-02-03T00:00:00"/>
    <x v="12"/>
    <s v="Zachód"/>
    <n v="14"/>
    <n v="224"/>
    <s v="Wieńce"/>
    <n v="3"/>
    <n v="7.4999999999999997E-2"/>
    <n v="1072"/>
    <n v="718.24"/>
    <n v="3216"/>
    <n v="981.68399999999997"/>
    <x v="1"/>
  </r>
  <r>
    <s v="SO - 0006514"/>
    <s v="Online"/>
    <s v="WARE-XYS1001"/>
    <d v="2024-01-21T00:00:00"/>
    <d v="2024-01-31T00:00:00"/>
    <d v="2024-02-05T00:00:00"/>
    <x v="4"/>
    <s v="Południe"/>
    <n v="36"/>
    <n v="2"/>
    <s v="Koszykówka"/>
    <n v="6"/>
    <n v="0.1"/>
    <n v="1078.7"/>
    <n v="431.48"/>
    <n v="6472.2000000000007"/>
    <n v="3494.9880000000003"/>
    <x v="0"/>
  </r>
  <r>
    <s v="SO - 0006515"/>
    <s v="Sklep stacjonarny"/>
    <s v="WARE-NMK1003"/>
    <d v="2024-01-21T00:00:00"/>
    <d v="2024-02-03T00:00:00"/>
    <d v="2024-02-06T00:00:00"/>
    <x v="10"/>
    <s v="Południe"/>
    <n v="12"/>
    <n v="137"/>
    <s v="Poduszki meblowe"/>
    <n v="2"/>
    <n v="0.15"/>
    <n v="1078.7"/>
    <n v="744.303"/>
    <n v="2157.4"/>
    <n v="568.47490000000005"/>
    <x v="0"/>
  </r>
  <r>
    <s v="SO - 0006516"/>
    <s v="Online"/>
    <s v="WARE-XYS1001"/>
    <d v="2024-01-21T00:00:00"/>
    <d v="2024-01-27T00:00:00"/>
    <d v="2024-01-30T00:00:00"/>
    <x v="4"/>
    <s v="Południe"/>
    <n v="6"/>
    <n v="18"/>
    <s v="Lampy podłogowe"/>
    <n v="6"/>
    <n v="7.4999999999999997E-2"/>
    <n v="1956.4"/>
    <n v="1447.7360000000001"/>
    <n v="11738.400000000001"/>
    <n v="2823.0852"/>
    <x v="1"/>
  </r>
  <r>
    <s v="SO - 0006517"/>
    <s v="Online"/>
    <s v="WARE-NMK1003"/>
    <d v="2024-01-21T00:00:00"/>
    <d v="2024-01-31T00:00:00"/>
    <d v="2024-02-01T00:00:00"/>
    <x v="17"/>
    <s v="Zachód"/>
    <n v="19"/>
    <n v="141"/>
    <s v="Kieliszki do koktajli"/>
    <n v="1"/>
    <n v="0.05"/>
    <n v="227.8"/>
    <n v="134.40199999999999"/>
    <n v="227.8"/>
    <n v="88.728100000000026"/>
    <x v="1"/>
  </r>
  <r>
    <s v="SO - 0006518"/>
    <s v="Sklep stacjonarny"/>
    <s v="WARE-NBV1002"/>
    <d v="2024-01-21T00:00:00"/>
    <d v="2024-02-15T00:00:00"/>
    <d v="2024-02-20T00:00:00"/>
    <x v="6"/>
    <s v="Zachód"/>
    <n v="17"/>
    <n v="82"/>
    <s v="Meble łazienkowe"/>
    <n v="8"/>
    <n v="0.15"/>
    <n v="891.1"/>
    <n v="570.30399999999997"/>
    <n v="7128.8"/>
    <n v="2181.4128000000001"/>
    <x v="0"/>
  </r>
  <r>
    <s v="SO - 0006519"/>
    <s v="Dystrybutor"/>
    <s v="WARE-NMK1003"/>
    <d v="2024-01-22T00:00:00"/>
    <d v="2024-01-28T00:00:00"/>
    <d v="2024-01-31T00:00:00"/>
    <x v="3"/>
    <s v="Środkowy Zachód"/>
    <n v="42"/>
    <n v="125"/>
    <s v="Kolekcje"/>
    <n v="5"/>
    <n v="0.05"/>
    <n v="1031.8"/>
    <n v="546.85400000000004"/>
    <n v="5159"/>
    <n v="2303.4934999999996"/>
    <x v="1"/>
  </r>
  <r>
    <s v="SO - 0006520"/>
    <s v="Dystrybutor"/>
    <s v="WARE-NMK1003"/>
    <d v="2024-01-22T00:00:00"/>
    <d v="2024-02-14T00:00:00"/>
    <d v="2024-02-21T00:00:00"/>
    <x v="13"/>
    <s v="Środkowy Zachód"/>
    <n v="9"/>
    <n v="191"/>
    <s v="Przechowywanie wina"/>
    <n v="2"/>
    <n v="7.4999999999999997E-2"/>
    <n v="3088.7"/>
    <n v="1945.8810000000001"/>
    <n v="6177.4"/>
    <n v="2114.2151499999995"/>
    <x v="1"/>
  </r>
  <r>
    <s v="SO - 0006521"/>
    <s v="Hurtownik"/>
    <s v="WARE-XYS1001"/>
    <d v="2024-01-22T00:00:00"/>
    <d v="2024-02-10T00:00:00"/>
    <d v="2024-02-14T00:00:00"/>
    <x v="8"/>
    <s v="Południe"/>
    <n v="45"/>
    <n v="27"/>
    <s v="Ramki na zdjęcia"/>
    <n v="2"/>
    <n v="0.05"/>
    <n v="1072"/>
    <n v="536"/>
    <n v="2144"/>
    <n v="1018.4"/>
    <x v="1"/>
  </r>
  <r>
    <s v="SO - 0006522"/>
    <s v="Online"/>
    <s v="WARE-XYS1001"/>
    <d v="2024-01-22T00:00:00"/>
    <d v="2024-02-01T00:00:00"/>
    <d v="2024-02-10T00:00:00"/>
    <x v="11"/>
    <s v="Środkowy Zachód"/>
    <n v="43"/>
    <n v="29"/>
    <s v="Toaletki"/>
    <n v="2"/>
    <n v="7.4999999999999997E-2"/>
    <n v="3892.7"/>
    <n v="1868.4960000000001"/>
    <n v="7785.4"/>
    <n v="3744.7773999999995"/>
    <x v="1"/>
  </r>
  <r>
    <s v="SO - 0006523"/>
    <s v="Sklep stacjonarny"/>
    <s v="WARE-NMK1003"/>
    <d v="2024-01-22T00:00:00"/>
    <d v="2024-02-06T00:00:00"/>
    <d v="2024-02-13T00:00:00"/>
    <x v="1"/>
    <s v="Zachód"/>
    <n v="13"/>
    <n v="97"/>
    <s v="Toaletki"/>
    <n v="7"/>
    <n v="0.15"/>
    <n v="2512.5"/>
    <n v="1381.875"/>
    <n v="17587.5"/>
    <n v="6727.21875"/>
    <x v="0"/>
  </r>
  <r>
    <s v="SO - 0006524"/>
    <s v="Sklep stacjonarny"/>
    <s v="WARE-NMK1003"/>
    <d v="2024-01-22T00:00:00"/>
    <d v="2024-02-04T00:00:00"/>
    <d v="2024-02-09T00:00:00"/>
    <x v="0"/>
    <s v="Środkowy Zachód"/>
    <n v="9"/>
    <n v="200"/>
    <s v="Lampy podłogowe"/>
    <n v="7"/>
    <n v="0.05"/>
    <n v="1072"/>
    <n v="696.8"/>
    <n v="7504"/>
    <n v="2495.0800000000004"/>
    <x v="1"/>
  </r>
  <r>
    <s v="SO - 0006525"/>
    <s v="Sklep stacjonarny"/>
    <s v="WARE-PUJ1005"/>
    <d v="2024-01-23T00:00:00"/>
    <d v="2024-02-19T00:00:00"/>
    <d v="2024-02-25T00:00:00"/>
    <x v="19"/>
    <s v="Północny Wschód"/>
    <n v="17"/>
    <n v="325"/>
    <s v="Ozdoby"/>
    <n v="6"/>
    <n v="7.4999999999999997E-2"/>
    <n v="187.6"/>
    <n v="142.57599999999999"/>
    <n v="1125.5999999999999"/>
    <n v="249.88320000000002"/>
    <x v="1"/>
  </r>
  <r>
    <s v="SO - 0006526"/>
    <s v="Sklep stacjonarny"/>
    <s v="WARE-NMK1003"/>
    <d v="2024-01-23T00:00:00"/>
    <d v="2024-02-04T00:00:00"/>
    <d v="2024-02-11T00:00:00"/>
    <x v="26"/>
    <s v="Południe"/>
    <n v="33"/>
    <n v="95"/>
    <s v="Naczynia do pieczenia"/>
    <n v="8"/>
    <n v="0.05"/>
    <n v="1782.2"/>
    <n v="1283.184"/>
    <n v="14257.6"/>
    <n v="3792.5216000000005"/>
    <x v="1"/>
  </r>
  <r>
    <s v="SO - 0006527"/>
    <s v="Online"/>
    <s v="WARE-XYS1001"/>
    <d v="2024-01-23T00:00:00"/>
    <d v="2024-01-28T00:00:00"/>
    <d v="2024-01-31T00:00:00"/>
    <x v="5"/>
    <s v="Północny Wschód"/>
    <n v="49"/>
    <n v="51"/>
    <s v="Meble sypialniane"/>
    <n v="3"/>
    <n v="7.4999999999999997E-2"/>
    <n v="924.6"/>
    <n v="545.51400000000001"/>
    <n v="2773.8"/>
    <n v="1051.9636500000001"/>
    <x v="1"/>
  </r>
  <r>
    <s v="SO - 0006528"/>
    <s v="Sklep stacjonarny"/>
    <s v="WARE-MKL1006"/>
    <d v="2024-01-23T00:00:00"/>
    <d v="2024-02-08T00:00:00"/>
    <d v="2024-02-18T00:00:00"/>
    <x v="19"/>
    <s v="Północny Wschód"/>
    <n v="3"/>
    <n v="341"/>
    <s v="Meble do jadalni"/>
    <n v="8"/>
    <n v="7.4999999999999997E-2"/>
    <n v="3986.5"/>
    <n v="2511.4949999999999"/>
    <n v="31892"/>
    <n v="10915.037000000002"/>
    <x v="1"/>
  </r>
  <r>
    <s v="SO - 0006529"/>
    <s v="Online"/>
    <s v="WARE-MKL1006"/>
    <d v="2024-01-23T00:00:00"/>
    <d v="2024-02-19T00:00:00"/>
    <d v="2024-02-22T00:00:00"/>
    <x v="5"/>
    <s v="Północny Wschód"/>
    <n v="41"/>
    <n v="346"/>
    <s v="Audio"/>
    <n v="2"/>
    <n v="0.15"/>
    <n v="991.6"/>
    <n v="644.54"/>
    <n v="1983.2"/>
    <n v="590.00200000000007"/>
    <x v="0"/>
  </r>
  <r>
    <s v="SO - 0006530"/>
    <s v="Online"/>
    <s v="WARE-UHY1004"/>
    <d v="2024-01-23T00:00:00"/>
    <d v="2024-02-09T00:00:00"/>
    <d v="2024-02-10T00:00:00"/>
    <x v="4"/>
    <s v="Południe"/>
    <n v="3"/>
    <n v="258"/>
    <s v="Zapachy do domu"/>
    <n v="2"/>
    <n v="0.15"/>
    <n v="2244.5"/>
    <n v="1728.2650000000001"/>
    <n v="4489"/>
    <n v="877.59949999999981"/>
    <x v="0"/>
  </r>
  <r>
    <s v="SO - 0006531"/>
    <s v="Sklep stacjonarny"/>
    <s v="WARE-NBV1002"/>
    <d v="2024-01-23T00:00:00"/>
    <d v="2024-01-30T00:00:00"/>
    <d v="2024-02-08T00:00:00"/>
    <x v="6"/>
    <s v="Zachód"/>
    <n v="25"/>
    <n v="75"/>
    <s v="Rzeźby"/>
    <n v="2"/>
    <n v="0.1"/>
    <n v="1172.5"/>
    <n v="621.42499999999995"/>
    <n v="2345"/>
    <n v="991.93500000000006"/>
    <x v="0"/>
  </r>
  <r>
    <s v="SO - 0006532"/>
    <s v="Sklep stacjonarny"/>
    <s v="WARE-PUJ1005"/>
    <d v="2024-01-23T00:00:00"/>
    <d v="2024-01-31T00:00:00"/>
    <d v="2024-02-01T00:00:00"/>
    <x v="19"/>
    <s v="Północny Wschód"/>
    <n v="32"/>
    <n v="287"/>
    <s v="Lampy podłogowe"/>
    <n v="4"/>
    <n v="0.2"/>
    <n v="1782.2"/>
    <n v="1301.0060000000001"/>
    <n v="7128.8"/>
    <n v="1539.8208"/>
    <x v="0"/>
  </r>
  <r>
    <s v="SO - 0006533"/>
    <s v="Sklep stacjonarny"/>
    <s v="WARE-NMK1003"/>
    <d v="2024-01-23T00:00:00"/>
    <d v="2024-02-01T00:00:00"/>
    <d v="2024-02-07T00:00:00"/>
    <x v="10"/>
    <s v="Południe"/>
    <n v="50"/>
    <n v="179"/>
    <s v="TV i wideo"/>
    <n v="3"/>
    <n v="7.4999999999999997E-2"/>
    <n v="6378.4"/>
    <n v="4783.8"/>
    <n v="19135.199999999997"/>
    <n v="4425.0149999999985"/>
    <x v="1"/>
  </r>
  <r>
    <s v="SO - 0006534"/>
    <s v="Sklep stacjonarny"/>
    <s v="WARE-XYS1001"/>
    <d v="2024-01-23T00:00:00"/>
    <d v="2024-01-28T00:00:00"/>
    <d v="2024-02-04T00:00:00"/>
    <x v="22"/>
    <s v="Środkowy Zachód"/>
    <n v="46"/>
    <n v="1"/>
    <s v="Świąteczne"/>
    <n v="6"/>
    <n v="0.05"/>
    <n v="5152.3"/>
    <n v="3709.6559999999999"/>
    <n v="30913.800000000003"/>
    <n v="8223.0708000000013"/>
    <x v="1"/>
  </r>
  <r>
    <s v="SO - 0006535"/>
    <s v="Online"/>
    <s v="WARE-PUJ1005"/>
    <d v="2024-01-23T00:00:00"/>
    <d v="2024-02-04T00:00:00"/>
    <d v="2024-02-10T00:00:00"/>
    <x v="12"/>
    <s v="Zachód"/>
    <n v="40"/>
    <n v="278"/>
    <s v="Wieńce"/>
    <n v="4"/>
    <n v="7.4999999999999997E-2"/>
    <n v="1286.4000000000001"/>
    <n v="514.55999999999995"/>
    <n v="5145.6000000000004"/>
    <n v="2855.8080000000009"/>
    <x v="1"/>
  </r>
  <r>
    <s v="SO - 0006536"/>
    <s v="Dystrybutor"/>
    <s v="WARE-XYS1001"/>
    <d v="2024-01-24T00:00:00"/>
    <d v="2024-02-14T00:00:00"/>
    <d v="2024-02-19T00:00:00"/>
    <x v="3"/>
    <s v="Środkowy Zachód"/>
    <n v="10"/>
    <n v="8"/>
    <s v="Poduszki"/>
    <n v="5"/>
    <n v="0.05"/>
    <n v="1085.4000000000001"/>
    <n v="662.09400000000005"/>
    <n v="5427"/>
    <n v="2010.7035000000001"/>
    <x v="1"/>
  </r>
  <r>
    <s v="SO - 0006537"/>
    <s v="Dystrybutor"/>
    <s v="WARE-NMK1003"/>
    <d v="2024-01-24T00:00:00"/>
    <d v="2024-02-11T00:00:00"/>
    <d v="2024-02-20T00:00:00"/>
    <x v="3"/>
    <s v="Środkowy Zachód"/>
    <n v="7"/>
    <n v="121"/>
    <s v="Dywany"/>
    <n v="5"/>
    <n v="0.1"/>
    <n v="1105.5"/>
    <n v="928.62"/>
    <n v="5527.5"/>
    <n v="795.96"/>
    <x v="0"/>
  </r>
  <r>
    <s v="SO - 0006538"/>
    <s v="Sklep stacjonarny"/>
    <s v="WARE-XYS1001"/>
    <d v="2024-01-24T00:00:00"/>
    <d v="2024-02-03T00:00:00"/>
    <d v="2024-02-04T00:00:00"/>
    <x v="18"/>
    <s v="Północny Wschód"/>
    <n v="19"/>
    <n v="11"/>
    <s v="Ozdoby"/>
    <n v="1"/>
    <n v="0.1"/>
    <n v="1098.8"/>
    <n v="450.50799999999998"/>
    <n v="1098.8"/>
    <n v="583.4627999999999"/>
    <x v="0"/>
  </r>
  <r>
    <s v="SO - 0006539"/>
    <s v="Online"/>
    <s v="WARE-NBV1002"/>
    <d v="2024-01-24T00:00:00"/>
    <d v="2024-02-08T00:00:00"/>
    <d v="2024-02-09T00:00:00"/>
    <x v="12"/>
    <s v="Zachód"/>
    <n v="7"/>
    <n v="87"/>
    <s v="Lampy stołowe"/>
    <n v="2"/>
    <n v="0.05"/>
    <n v="730.3"/>
    <n v="481.99799999999999"/>
    <n v="1460.6"/>
    <n v="471.77379999999994"/>
    <x v="1"/>
  </r>
  <r>
    <s v="SO - 0006540"/>
    <s v="Sklep stacjonarny"/>
    <s v="WARE-XYS1001"/>
    <d v="2024-01-24T00:00:00"/>
    <d v="2024-02-01T00:00:00"/>
    <d v="2024-02-09T00:00:00"/>
    <x v="25"/>
    <s v="Środkowy Zachód"/>
    <n v="18"/>
    <n v="51"/>
    <s v="Koszykówka"/>
    <n v="4"/>
    <n v="7.4999999999999997E-2"/>
    <n v="1058.5999999999999"/>
    <n v="624.57399999999996"/>
    <n v="4234.3999999999996"/>
    <n v="1605.8961999999999"/>
    <x v="1"/>
  </r>
  <r>
    <s v="SO - 0006541"/>
    <s v="Sklep stacjonarny"/>
    <s v="WARE-UHY1004"/>
    <d v="2024-01-24T00:00:00"/>
    <d v="2024-01-26T00:00:00"/>
    <d v="2024-02-02T00:00:00"/>
    <x v="1"/>
    <s v="Zachód"/>
    <n v="18"/>
    <n v="207"/>
    <s v="Pufy"/>
    <n v="8"/>
    <n v="0.05"/>
    <n v="1078.7"/>
    <n v="658.00699999999995"/>
    <n v="8629.6"/>
    <n v="3197.2668000000008"/>
    <x v="1"/>
  </r>
  <r>
    <s v="SO - 0006542"/>
    <s v="Sklep stacjonarny"/>
    <s v="WARE-PUJ1005"/>
    <d v="2024-01-24T00:00:00"/>
    <d v="2024-01-26T00:00:00"/>
    <d v="2024-02-01T00:00:00"/>
    <x v="16"/>
    <s v="Zachód"/>
    <n v="40"/>
    <n v="308"/>
    <s v="Zastawa stołowa"/>
    <n v="5"/>
    <n v="0.05"/>
    <n v="1882.7"/>
    <n v="1487.3330000000001"/>
    <n v="9413.5"/>
    <n v="1877.9932499999998"/>
    <x v="1"/>
  </r>
  <r>
    <s v="SO - 0006543"/>
    <s v="Sklep stacjonarny"/>
    <s v="WARE-UHY1004"/>
    <d v="2024-01-25T00:00:00"/>
    <d v="2024-02-22T00:00:00"/>
    <d v="2024-03-03T00:00:00"/>
    <x v="1"/>
    <s v="Zachód"/>
    <n v="44"/>
    <n v="203"/>
    <s v="Świece"/>
    <n v="3"/>
    <n v="0.05"/>
    <n v="757.1"/>
    <n v="499.68599999999998"/>
    <n v="2271.3000000000002"/>
    <n v="733.62990000000013"/>
    <x v="1"/>
  </r>
  <r>
    <s v="SO - 0006544"/>
    <s v="Hurtownik"/>
    <s v="WARE-NBV1002"/>
    <d v="2024-01-25T00:00:00"/>
    <d v="2024-01-29T00:00:00"/>
    <d v="2024-02-01T00:00:00"/>
    <x v="7"/>
    <s v="Południe"/>
    <n v="15"/>
    <n v="79"/>
    <s v="Świece"/>
    <n v="3"/>
    <n v="0.15"/>
    <n v="5159"/>
    <n v="2785.86"/>
    <n v="15477"/>
    <n v="6051.5069999999996"/>
    <x v="0"/>
  </r>
  <r>
    <s v="SO - 0006545"/>
    <s v="Sklep stacjonarny"/>
    <s v="WARE-NMK1003"/>
    <d v="2024-01-25T00:00:00"/>
    <d v="2024-02-17T00:00:00"/>
    <d v="2024-02-21T00:00:00"/>
    <x v="25"/>
    <s v="Środkowy Zachód"/>
    <n v="14"/>
    <n v="182"/>
    <s v="Świąteczne"/>
    <n v="6"/>
    <n v="0.1"/>
    <n v="3939.6"/>
    <n v="2087.9879999999998"/>
    <n v="23637.599999999999"/>
    <n v="9998.7048000000013"/>
    <x v="0"/>
  </r>
  <r>
    <s v="SO - 0006546"/>
    <s v="Online"/>
    <s v="WARE-PUJ1005"/>
    <d v="2024-01-25T00:00:00"/>
    <d v="2024-02-14T00:00:00"/>
    <d v="2024-02-21T00:00:00"/>
    <x v="11"/>
    <s v="Środkowy Zachód"/>
    <n v="7"/>
    <n v="291"/>
    <s v="Świąteczne"/>
    <n v="3"/>
    <n v="0.1"/>
    <n v="2438.8000000000002"/>
    <n v="975.52"/>
    <n v="7316.4000000000005"/>
    <n v="3950.8560000000002"/>
    <x v="0"/>
  </r>
  <r>
    <s v="SO - 0006547"/>
    <s v="Sklep stacjonarny"/>
    <s v="WARE-UHY1004"/>
    <d v="2024-01-25T00:00:00"/>
    <d v="2024-02-18T00:00:00"/>
    <d v="2024-02-21T00:00:00"/>
    <x v="26"/>
    <s v="Południe"/>
    <n v="40"/>
    <n v="245"/>
    <s v="Naczynia serwisowe"/>
    <n v="4"/>
    <n v="0.15"/>
    <n v="1051.9000000000001"/>
    <n v="557.50699999999995"/>
    <n v="4207.6000000000004"/>
    <n v="1680.9362000000006"/>
    <x v="0"/>
  </r>
  <r>
    <s v="SO - 0006548"/>
    <s v="Sklep stacjonarny"/>
    <s v="WARE-NBV1002"/>
    <d v="2024-01-25T00:00:00"/>
    <d v="2024-02-20T00:00:00"/>
    <d v="2024-02-25T00:00:00"/>
    <x v="26"/>
    <s v="Południe"/>
    <n v="1"/>
    <n v="70"/>
    <s v="Obrusy"/>
    <n v="1"/>
    <n v="0.4"/>
    <n v="180.9"/>
    <n v="148.33799999999999"/>
    <n v="180.9"/>
    <n v="19.537200000000006"/>
    <x v="0"/>
  </r>
  <r>
    <s v="SO - 0006549"/>
    <s v="Sklep stacjonarny"/>
    <s v="WARE-PUJ1005"/>
    <d v="2024-01-25T00:00:00"/>
    <d v="2024-02-20T00:00:00"/>
    <d v="2024-02-25T00:00:00"/>
    <x v="15"/>
    <s v="Północny Wschód"/>
    <n v="43"/>
    <n v="322"/>
    <s v="Zastawa stołowa"/>
    <n v="7"/>
    <n v="7.4999999999999997E-2"/>
    <n v="5762"/>
    <n v="3514.82"/>
    <n v="40334"/>
    <n v="14550.4905"/>
    <x v="1"/>
  </r>
  <r>
    <s v="SO - 0006550"/>
    <s v="Hurtownik"/>
    <s v="WARE-MKL1006"/>
    <d v="2024-01-25T00:00:00"/>
    <d v="2024-02-15T00:00:00"/>
    <d v="2024-02-22T00:00:00"/>
    <x v="8"/>
    <s v="Południe"/>
    <n v="18"/>
    <n v="357"/>
    <s v="Dywany"/>
    <n v="5"/>
    <n v="7.4999999999999997E-2"/>
    <n v="2365.1"/>
    <n v="1702.8720000000001"/>
    <n v="11825.5"/>
    <n v="3062.8044999999997"/>
    <x v="1"/>
  </r>
  <r>
    <s v="SO - 0006551"/>
    <s v="Sklep stacjonarny"/>
    <s v="WARE-NMK1003"/>
    <d v="2024-01-25T00:00:00"/>
    <d v="2024-02-11T00:00:00"/>
    <d v="2024-02-21T00:00:00"/>
    <x v="14"/>
    <s v="Północny Wschód"/>
    <n v="24"/>
    <n v="150"/>
    <s v="Akcesoria"/>
    <n v="6"/>
    <n v="7.4999999999999997E-2"/>
    <n v="1105.5"/>
    <n v="884.4"/>
    <n v="6633"/>
    <n v="1227.1050000000002"/>
    <x v="1"/>
  </r>
  <r>
    <s v="SO - 0006552"/>
    <s v="Sklep stacjonarny"/>
    <s v="WARE-NMK1003"/>
    <d v="2024-01-25T00:00:00"/>
    <d v="2024-02-15T00:00:00"/>
    <d v="2024-02-17T00:00:00"/>
    <x v="0"/>
    <s v="Środkowy Zachód"/>
    <n v="7"/>
    <n v="138"/>
    <s v="Lampy stołowe"/>
    <n v="4"/>
    <n v="0.2"/>
    <n v="6123.8"/>
    <n v="3306.8519999999999"/>
    <n v="24495.200000000001"/>
    <n v="9014.2336000000014"/>
    <x v="0"/>
  </r>
  <r>
    <s v="SO - 0006553"/>
    <s v="Online"/>
    <s v="WARE-NMK1003"/>
    <d v="2024-01-25T00:00:00"/>
    <d v="2024-02-12T00:00:00"/>
    <d v="2024-02-14T00:00:00"/>
    <x v="17"/>
    <s v="Zachód"/>
    <n v="21"/>
    <n v="123"/>
    <s v="Obrusy"/>
    <n v="2"/>
    <n v="7.4999999999999997E-2"/>
    <n v="998.3"/>
    <n v="469.20100000000002"/>
    <n v="1996.6"/>
    <n v="978.83314999999993"/>
    <x v="1"/>
  </r>
  <r>
    <s v="SO - 0006554"/>
    <s v="Hurtownik"/>
    <s v="WARE-PUJ1005"/>
    <d v="2024-01-25T00:00:00"/>
    <d v="2024-02-15T00:00:00"/>
    <d v="2024-02-25T00:00:00"/>
    <x v="2"/>
    <s v="Północny Wschód"/>
    <n v="16"/>
    <n v="294"/>
    <s v="Dekoracje zewnętrzne"/>
    <n v="3"/>
    <n v="0.05"/>
    <n v="2224.4"/>
    <n v="1267.9079999999999"/>
    <n v="6673.2000000000007"/>
    <n v="2726.0022000000004"/>
    <x v="1"/>
  </r>
  <r>
    <s v="SO - 0006555"/>
    <s v="Sklep stacjonarny"/>
    <s v="WARE-UHY1004"/>
    <d v="2024-01-25T00:00:00"/>
    <d v="2024-02-18T00:00:00"/>
    <d v="2024-02-19T00:00:00"/>
    <x v="14"/>
    <s v="Północny Wschód"/>
    <n v="50"/>
    <n v="208"/>
    <s v="Toaletki"/>
    <n v="4"/>
    <n v="0.3"/>
    <n v="3939.6"/>
    <n v="3269.8679999999999"/>
    <n v="15758.4"/>
    <n v="1875.2495999999999"/>
    <x v="0"/>
  </r>
  <r>
    <s v="SO - 0006556"/>
    <s v="Sklep stacjonarny"/>
    <s v="WARE-NBV1002"/>
    <d v="2024-01-26T00:00:00"/>
    <d v="2024-02-22T00:00:00"/>
    <d v="2024-02-26T00:00:00"/>
    <x v="16"/>
    <s v="Zachód"/>
    <n v="31"/>
    <n v="82"/>
    <s v="Meble do jadalni"/>
    <n v="8"/>
    <n v="0.05"/>
    <n v="871"/>
    <n v="418.08"/>
    <n v="6968"/>
    <n v="3442.192"/>
    <x v="1"/>
  </r>
  <r>
    <s v="SO - 0006557"/>
    <s v="Online"/>
    <s v="WARE-XYS1001"/>
    <d v="2024-01-26T00:00:00"/>
    <d v="2024-01-31T00:00:00"/>
    <d v="2024-02-06T00:00:00"/>
    <x v="17"/>
    <s v="Zachód"/>
    <n v="50"/>
    <n v="32"/>
    <s v="Półmiski"/>
    <n v="7"/>
    <n v="0.1"/>
    <n v="817.4"/>
    <n v="514.96199999999999"/>
    <n v="5721.8"/>
    <n v="1905.3593999999998"/>
    <x v="0"/>
  </r>
  <r>
    <s v="SO - 0006558"/>
    <s v="Dystrybutor"/>
    <s v="WARE-MKL1006"/>
    <d v="2024-01-26T00:00:00"/>
    <d v="2024-02-13T00:00:00"/>
    <d v="2024-02-19T00:00:00"/>
    <x v="23"/>
    <s v="Środkowy Zachód"/>
    <n v="33"/>
    <n v="346"/>
    <s v="Kieliszki do koktajli"/>
    <n v="6"/>
    <n v="0.05"/>
    <n v="1132.3"/>
    <n v="781.28700000000003"/>
    <n v="6793.7999999999993"/>
    <n v="2000.7740999999994"/>
    <x v="1"/>
  </r>
  <r>
    <s v="SO - 0006559"/>
    <s v="Sklep stacjonarny"/>
    <s v="WARE-NBV1002"/>
    <d v="2024-01-26T00:00:00"/>
    <d v="2024-02-13T00:00:00"/>
    <d v="2024-02-16T00:00:00"/>
    <x v="6"/>
    <s v="Zachód"/>
    <n v="48"/>
    <n v="78"/>
    <s v="Przechowywanie wina"/>
    <n v="2"/>
    <n v="0.1"/>
    <n v="1118.9000000000001"/>
    <n v="615.39499999999998"/>
    <n v="2237.8000000000002"/>
    <n v="906.3090000000002"/>
    <x v="0"/>
  </r>
  <r>
    <s v="SO - 0006560"/>
    <s v="Sklep stacjonarny"/>
    <s v="WARE-NMK1003"/>
    <d v="2024-01-26T00:00:00"/>
    <d v="2024-02-09T00:00:00"/>
    <d v="2024-02-10T00:00:00"/>
    <x v="22"/>
    <s v="Środkowy Zachód"/>
    <n v="3"/>
    <n v="120"/>
    <s v="Kolekcje"/>
    <n v="6"/>
    <n v="0.2"/>
    <n v="911.2"/>
    <n v="637.84"/>
    <n v="5467.2000000000007"/>
    <n v="1312.1280000000002"/>
    <x v="0"/>
  </r>
  <r>
    <s v="SO - 0006561"/>
    <s v="Sklep stacjonarny"/>
    <s v="WARE-PUJ1005"/>
    <d v="2024-01-26T00:00:00"/>
    <d v="2024-02-02T00:00:00"/>
    <d v="2024-02-07T00:00:00"/>
    <x v="25"/>
    <s v="Środkowy Zachód"/>
    <n v="48"/>
    <n v="326"/>
    <s v="Półmiski"/>
    <n v="6"/>
    <n v="0.15"/>
    <n v="1005"/>
    <n v="613.04999999999995"/>
    <n v="6030"/>
    <n v="1998.9450000000002"/>
    <x v="0"/>
  </r>
  <r>
    <s v="SO - 0006562"/>
    <s v="Dystrybutor"/>
    <s v="WARE-NMK1003"/>
    <d v="2024-01-26T00:00:00"/>
    <d v="2024-01-30T00:00:00"/>
    <d v="2024-02-06T00:00:00"/>
    <x v="23"/>
    <s v="Środkowy Zachód"/>
    <n v="8"/>
    <n v="161"/>
    <s v="Szafy"/>
    <n v="7"/>
    <n v="0.05"/>
    <n v="3845.8"/>
    <n v="2961.2660000000001"/>
    <n v="26920.600000000002"/>
    <n v="5882.151100000001"/>
    <x v="1"/>
  </r>
  <r>
    <s v="SO - 0006563"/>
    <s v="Online"/>
    <s v="WARE-NMK1003"/>
    <d v="2024-01-27T00:00:00"/>
    <d v="2024-02-14T00:00:00"/>
    <d v="2024-02-23T00:00:00"/>
    <x v="27"/>
    <s v="Zachód"/>
    <n v="31"/>
    <n v="102"/>
    <s v="Kolekcje"/>
    <n v="3"/>
    <n v="0.05"/>
    <n v="2572.8000000000002"/>
    <n v="1054.848"/>
    <n v="7718.4000000000005"/>
    <n v="4326.1632000000009"/>
    <x v="1"/>
  </r>
  <r>
    <s v="SO - 0006564"/>
    <s v="Dystrybutor"/>
    <s v="WARE-PUJ1005"/>
    <d v="2024-01-27T00:00:00"/>
    <d v="2024-02-03T00:00:00"/>
    <d v="2024-02-08T00:00:00"/>
    <x v="13"/>
    <s v="Środkowy Zachód"/>
    <n v="49"/>
    <n v="263"/>
    <s v="Kolekcje"/>
    <n v="4"/>
    <n v="0.1"/>
    <n v="2626.4"/>
    <n v="1339.4639999999999"/>
    <n v="10505.6"/>
    <n v="4632.9696000000004"/>
    <x v="0"/>
  </r>
  <r>
    <s v="SO - 0006565"/>
    <s v="Online"/>
    <s v="WARE-NBV1002"/>
    <d v="2024-01-27T00:00:00"/>
    <d v="2024-02-04T00:00:00"/>
    <d v="2024-02-06T00:00:00"/>
    <x v="9"/>
    <s v="Środkowy Zachód"/>
    <n v="39"/>
    <n v="86"/>
    <s v="Naczynia do pieczenia"/>
    <n v="7"/>
    <n v="0.2"/>
    <n v="3926.2"/>
    <n v="3140.96"/>
    <n v="27483.399999999998"/>
    <n v="4397.3439999999991"/>
    <x v="0"/>
  </r>
  <r>
    <s v="SO - 0006566"/>
    <s v="Sklep stacjonarny"/>
    <s v="WARE-XYS1001"/>
    <d v="2024-01-27T00:00:00"/>
    <d v="2024-02-09T00:00:00"/>
    <d v="2024-02-17T00:00:00"/>
    <x v="10"/>
    <s v="Południe"/>
    <n v="9"/>
    <n v="40"/>
    <s v="Ramki na zdjęcia"/>
    <n v="3"/>
    <n v="0.2"/>
    <n v="194.3"/>
    <n v="102.979"/>
    <n v="582.90000000000009"/>
    <n v="219.17040000000003"/>
    <x v="0"/>
  </r>
  <r>
    <s v="SO - 0006567"/>
    <s v="Sklep stacjonarny"/>
    <s v="WARE-NMK1003"/>
    <d v="2024-01-27T00:00:00"/>
    <d v="2024-02-08T00:00:00"/>
    <d v="2024-02-12T00:00:00"/>
    <x v="15"/>
    <s v="Północny Wschód"/>
    <n v="18"/>
    <n v="139"/>
    <s v="Baseball"/>
    <n v="4"/>
    <n v="7.4999999999999997E-2"/>
    <n v="1145.7"/>
    <n v="756.16200000000003"/>
    <n v="4582.8"/>
    <n v="1441.2906"/>
    <x v="1"/>
  </r>
  <r>
    <s v="SO - 0006568"/>
    <s v="Hurtownik"/>
    <s v="WARE-NMK1003"/>
    <d v="2024-01-27T00:00:00"/>
    <d v="2024-02-11T00:00:00"/>
    <d v="2024-02-12T00:00:00"/>
    <x v="8"/>
    <s v="Południe"/>
    <n v="26"/>
    <n v="125"/>
    <s v="Baseball"/>
    <n v="4"/>
    <n v="7.4999999999999997E-2"/>
    <n v="234.5"/>
    <n v="194.63499999999999"/>
    <n v="938"/>
    <n v="147.50050000000005"/>
    <x v="1"/>
  </r>
  <r>
    <s v="SO - 0006569"/>
    <s v="Dystrybutor"/>
    <s v="WARE-PUJ1005"/>
    <d v="2024-01-27T00:00:00"/>
    <d v="2024-02-23T00:00:00"/>
    <d v="2024-02-27T00:00:00"/>
    <x v="23"/>
    <s v="Środkowy Zachód"/>
    <n v="6"/>
    <n v="304"/>
    <s v="Zegary"/>
    <n v="2"/>
    <n v="0.1"/>
    <n v="884.4"/>
    <n v="353.76"/>
    <n v="1768.8"/>
    <n v="955.15200000000004"/>
    <x v="0"/>
  </r>
  <r>
    <s v="SO - 0006570"/>
    <s v="Dystrybutor"/>
    <s v="WARE-NBV1002"/>
    <d v="2024-01-27T00:00:00"/>
    <d v="2024-02-16T00:00:00"/>
    <d v="2024-02-21T00:00:00"/>
    <x v="23"/>
    <s v="Środkowy Zachód"/>
    <n v="26"/>
    <n v="64"/>
    <s v="Akcesoria"/>
    <n v="3"/>
    <n v="7.4999999999999997E-2"/>
    <n v="1132.3"/>
    <n v="713.34900000000005"/>
    <n v="3396.8999999999996"/>
    <n v="1162.5890249999998"/>
    <x v="1"/>
  </r>
  <r>
    <s v="SO - 0006571"/>
    <s v="Online"/>
    <s v="WARE-MKL1006"/>
    <d v="2024-01-27T00:00:00"/>
    <d v="2024-02-23T00:00:00"/>
    <d v="2024-02-24T00:00:00"/>
    <x v="9"/>
    <s v="Środkowy Zachód"/>
    <n v="21"/>
    <n v="331"/>
    <s v="Lustra"/>
    <n v="1"/>
    <n v="0.15"/>
    <n v="3973.1"/>
    <n v="2423.5909999999999"/>
    <n v="3973.1"/>
    <n v="1317.0826500000001"/>
    <x v="0"/>
  </r>
  <r>
    <s v="SO - 0006572"/>
    <s v="Online"/>
    <s v="WARE-PUJ1005"/>
    <d v="2024-01-27T00:00:00"/>
    <d v="2024-02-19T00:00:00"/>
    <d v="2024-02-23T00:00:00"/>
    <x v="21"/>
    <s v="Południe"/>
    <n v="15"/>
    <n v="316"/>
    <s v="Obrusy"/>
    <n v="6"/>
    <n v="0.1"/>
    <n v="971.5"/>
    <n v="757.77"/>
    <n v="5829"/>
    <n v="1154.1420000000001"/>
    <x v="0"/>
  </r>
  <r>
    <s v="SO - 0006573"/>
    <s v="Dystrybutor"/>
    <s v="WARE-NMK1003"/>
    <d v="2024-01-27T00:00:00"/>
    <d v="2024-02-06T00:00:00"/>
    <d v="2024-02-16T00:00:00"/>
    <x v="7"/>
    <s v="Południe"/>
    <n v="10"/>
    <n v="95"/>
    <s v="Półmiski"/>
    <n v="4"/>
    <n v="0.15"/>
    <n v="2432.1"/>
    <n v="2067.2849999999999"/>
    <n v="9728.4"/>
    <n v="1240.3710000000001"/>
    <x v="0"/>
  </r>
  <r>
    <s v="SO - 0006574"/>
    <s v="Online"/>
    <s v="WARE-NBV1002"/>
    <d v="2024-01-28T00:00:00"/>
    <d v="2024-02-01T00:00:00"/>
    <d v="2024-02-03T00:00:00"/>
    <x v="12"/>
    <s v="Zachód"/>
    <n v="18"/>
    <n v="61"/>
    <s v="Wisiorki"/>
    <n v="3"/>
    <n v="0.05"/>
    <n v="3477.3"/>
    <n v="1390.92"/>
    <n v="10431.900000000001"/>
    <n v="5946.183"/>
    <x v="1"/>
  </r>
  <r>
    <s v="SO - 0006575"/>
    <s v="Dystrybutor"/>
    <s v="WARE-NMK1003"/>
    <d v="2024-01-28T00:00:00"/>
    <d v="2024-02-23T00:00:00"/>
    <d v="2024-03-01T00:00:00"/>
    <x v="3"/>
    <s v="Środkowy Zachód"/>
    <n v="42"/>
    <n v="120"/>
    <s v="Świeczniki"/>
    <n v="1"/>
    <n v="0.4"/>
    <n v="2680"/>
    <n v="2251.1999999999998"/>
    <n v="2680"/>
    <n v="257.28000000000009"/>
    <x v="0"/>
  </r>
  <r>
    <s v="SO - 0006576"/>
    <s v="Dystrybutor"/>
    <s v="WARE-UHY1004"/>
    <d v="2024-01-28T00:00:00"/>
    <d v="2024-01-31T00:00:00"/>
    <d v="2024-02-09T00:00:00"/>
    <x v="13"/>
    <s v="Środkowy Zachód"/>
    <n v="26"/>
    <n v="237"/>
    <s v="Świeczniki"/>
    <n v="5"/>
    <n v="0.05"/>
    <n v="5239.3999999999996"/>
    <n v="3615.1860000000001"/>
    <n v="26197"/>
    <n v="7715.0164999999979"/>
    <x v="1"/>
  </r>
  <r>
    <s v="SO - 0006577"/>
    <s v="Sklep stacjonarny"/>
    <s v="WARE-MKL1006"/>
    <d v="2024-01-28T00:00:00"/>
    <d v="2024-02-22T00:00:00"/>
    <d v="2024-03-02T00:00:00"/>
    <x v="26"/>
    <s v="Południe"/>
    <n v="18"/>
    <n v="359"/>
    <s v="Meble ogrodowe"/>
    <n v="5"/>
    <n v="0.05"/>
    <n v="6478.9"/>
    <n v="5183.12"/>
    <n v="32394.5"/>
    <n v="6154.9549999999981"/>
    <x v="1"/>
  </r>
  <r>
    <s v="SO - 0006578"/>
    <s v="Sklep stacjonarny"/>
    <s v="WARE-XYS1001"/>
    <d v="2024-01-28T00:00:00"/>
    <d v="2024-02-06T00:00:00"/>
    <d v="2024-02-14T00:00:00"/>
    <x v="0"/>
    <s v="Środkowy Zachód"/>
    <n v="28"/>
    <n v="18"/>
    <s v="Akcesoria"/>
    <n v="7"/>
    <n v="0.05"/>
    <n v="1072"/>
    <n v="761.12"/>
    <n v="7504"/>
    <n v="2067.3519999999999"/>
    <x v="1"/>
  </r>
  <r>
    <s v="SO - 0006579"/>
    <s v="Online"/>
    <s v="WARE-PUJ1005"/>
    <d v="2024-01-28T00:00:00"/>
    <d v="2024-02-03T00:00:00"/>
    <d v="2024-02-09T00:00:00"/>
    <x v="22"/>
    <s v="Środkowy Zachód"/>
    <n v="30"/>
    <n v="296"/>
    <s v="Pufy"/>
    <n v="5"/>
    <n v="0.3"/>
    <n v="2278"/>
    <n v="1047.8800000000001"/>
    <n v="11390"/>
    <n v="4305.4199999999992"/>
    <x v="0"/>
  </r>
  <r>
    <s v="SO - 0006580"/>
    <s v="Dystrybutor"/>
    <s v="WARE-XYS1001"/>
    <d v="2024-01-28T00:00:00"/>
    <d v="2024-02-15T00:00:00"/>
    <d v="2024-02-22T00:00:00"/>
    <x v="3"/>
    <s v="Środkowy Zachód"/>
    <n v="26"/>
    <n v="17"/>
    <s v="Świeczniki"/>
    <n v="4"/>
    <n v="0.3"/>
    <n v="2881"/>
    <n v="2189.56"/>
    <n v="11524"/>
    <n v="1936.0319999999999"/>
    <x v="0"/>
  </r>
  <r>
    <s v="SO - 0006581"/>
    <s v="Hurtownik"/>
    <s v="WARE-NMK1003"/>
    <d v="2024-01-28T00:00:00"/>
    <d v="2024-02-02T00:00:00"/>
    <d v="2024-02-12T00:00:00"/>
    <x v="20"/>
    <s v="Zachód"/>
    <n v="42"/>
    <n v="178"/>
    <s v="Przechowywanie wina"/>
    <n v="5"/>
    <n v="0.15"/>
    <n v="917.9"/>
    <n v="670.06700000000001"/>
    <n v="4589.5"/>
    <n v="1053.29025"/>
    <x v="0"/>
  </r>
  <r>
    <s v="SO - 0006582"/>
    <s v="Hurtownik"/>
    <s v="WARE-UHY1004"/>
    <d v="2024-01-28T00:00:00"/>
    <d v="2024-02-08T00:00:00"/>
    <d v="2024-02-11T00:00:00"/>
    <x v="2"/>
    <s v="Północny Wschód"/>
    <n v="6"/>
    <n v="232"/>
    <s v="Kolekcje"/>
    <n v="7"/>
    <n v="0.15"/>
    <n v="1822.4"/>
    <n v="1093.44"/>
    <n v="12756.800000000001"/>
    <n v="4337.3119999999999"/>
    <x v="0"/>
  </r>
  <r>
    <s v="SO - 0006583"/>
    <s v="Dystrybutor"/>
    <s v="WARE-MKL1006"/>
    <d v="2024-01-29T00:00:00"/>
    <d v="2024-02-22T00:00:00"/>
    <d v="2024-03-03T00:00:00"/>
    <x v="3"/>
    <s v="Środkowy Zachód"/>
    <n v="9"/>
    <n v="366"/>
    <s v="Akcesoria"/>
    <n v="7"/>
    <n v="0.05"/>
    <n v="1835.8"/>
    <n v="771.03599999999994"/>
    <n v="12850.6"/>
    <n v="7080.6806000000006"/>
    <x v="1"/>
  </r>
  <r>
    <s v="SO - 0006584"/>
    <s v="Sklep stacjonarny"/>
    <s v="WARE-MKL1006"/>
    <d v="2024-01-29T00:00:00"/>
    <d v="2024-02-08T00:00:00"/>
    <d v="2024-02-16T00:00:00"/>
    <x v="14"/>
    <s v="Północny Wschód"/>
    <n v="8"/>
    <n v="337"/>
    <s v="Szafy"/>
    <n v="1"/>
    <n v="0.2"/>
    <n v="2787.2"/>
    <n v="1839.5519999999999"/>
    <n v="2787.2"/>
    <n v="758.11839999999995"/>
    <x v="0"/>
  </r>
  <r>
    <s v="SO - 0006585"/>
    <s v="Sklep stacjonarny"/>
    <s v="WARE-PUJ1005"/>
    <d v="2024-01-29T00:00:00"/>
    <d v="2024-02-18T00:00:00"/>
    <d v="2024-02-21T00:00:00"/>
    <x v="1"/>
    <s v="Zachód"/>
    <n v="45"/>
    <n v="291"/>
    <s v="Meble ogrodowe"/>
    <n v="1"/>
    <n v="0.05"/>
    <n v="2606.3000000000002"/>
    <n v="2215.355"/>
    <n v="2606.3000000000002"/>
    <n v="371.39775000000014"/>
    <x v="1"/>
  </r>
  <r>
    <s v="SO - 0006586"/>
    <s v="Online"/>
    <s v="WARE-NBV1002"/>
    <d v="2024-01-29T00:00:00"/>
    <d v="2024-02-05T00:00:00"/>
    <d v="2024-02-08T00:00:00"/>
    <x v="11"/>
    <s v="Środkowy Zachód"/>
    <n v="3"/>
    <n v="69"/>
    <s v="Wieńce"/>
    <n v="8"/>
    <n v="0.05"/>
    <n v="1025.0999999999999"/>
    <n v="420.291"/>
    <n v="8200.7999999999993"/>
    <n v="4596.5483999999997"/>
    <x v="1"/>
  </r>
  <r>
    <s v="SO - 0006587"/>
    <s v="Online"/>
    <s v="WARE-XYS1001"/>
    <d v="2024-01-29T00:00:00"/>
    <d v="2024-02-24T00:00:00"/>
    <d v="2024-03-04T00:00:00"/>
    <x v="11"/>
    <s v="Środkowy Zachód"/>
    <n v="10"/>
    <n v="48"/>
    <s v="Kolekcje"/>
    <n v="1"/>
    <n v="7.4999999999999997E-2"/>
    <n v="194.3"/>
    <n v="110.751"/>
    <n v="194.3"/>
    <n v="77.282825000000017"/>
    <x v="1"/>
  </r>
  <r>
    <s v="SO - 0006588"/>
    <s v="Sklep stacjonarny"/>
    <s v="WARE-NMK1003"/>
    <d v="2024-01-29T00:00:00"/>
    <d v="2024-02-25T00:00:00"/>
    <d v="2024-03-05T00:00:00"/>
    <x v="0"/>
    <s v="Środkowy Zachód"/>
    <n v="49"/>
    <n v="136"/>
    <s v="Akcesoria"/>
    <n v="1"/>
    <n v="0.05"/>
    <n v="5614.6"/>
    <n v="3761.7820000000002"/>
    <n v="5614.6"/>
    <n v="1760.1771000000001"/>
    <x v="1"/>
  </r>
  <r>
    <s v="SO - 0006589"/>
    <s v="Sklep stacjonarny"/>
    <s v="WARE-XYS1001"/>
    <d v="2024-01-29T00:00:00"/>
    <d v="2024-02-09T00:00:00"/>
    <d v="2024-02-12T00:00:00"/>
    <x v="25"/>
    <s v="Środkowy Zachód"/>
    <n v="10"/>
    <n v="48"/>
    <s v="Naczynia serwisowe"/>
    <n v="4"/>
    <n v="7.4999999999999997E-2"/>
    <n v="3028.4"/>
    <n v="1423.348"/>
    <n v="12113.6"/>
    <n v="5938.6924000000008"/>
    <x v="1"/>
  </r>
  <r>
    <s v="SO - 0006590"/>
    <s v="Dystrybutor"/>
    <s v="WARE-NMK1003"/>
    <d v="2024-01-29T00:00:00"/>
    <d v="2024-02-08T00:00:00"/>
    <d v="2024-02-18T00:00:00"/>
    <x v="7"/>
    <s v="Południe"/>
    <n v="15"/>
    <n v="131"/>
    <s v="Naczynia kuchenne"/>
    <n v="1"/>
    <n v="0.05"/>
    <n v="194.3"/>
    <n v="81.605999999999995"/>
    <n v="194.3"/>
    <n v="107.05930000000001"/>
    <x v="1"/>
  </r>
  <r>
    <s v="SO - 0006591"/>
    <s v="Dystrybutor"/>
    <s v="WARE-NMK1003"/>
    <d v="2024-01-29T00:00:00"/>
    <d v="2024-02-25T00:00:00"/>
    <d v="2024-03-01T00:00:00"/>
    <x v="3"/>
    <s v="Środkowy Zachód"/>
    <n v="18"/>
    <n v="128"/>
    <s v="Wieńce"/>
    <n v="3"/>
    <n v="0.1"/>
    <n v="2345"/>
    <n v="1031.8"/>
    <n v="7035"/>
    <n v="3545.6400000000003"/>
    <x v="0"/>
  </r>
  <r>
    <s v="SO - 0006592"/>
    <s v="Sklep stacjonarny"/>
    <s v="WARE-PUJ1005"/>
    <d v="2024-01-29T00:00:00"/>
    <d v="2024-02-10T00:00:00"/>
    <d v="2024-02-18T00:00:00"/>
    <x v="16"/>
    <s v="Zachód"/>
    <n v="5"/>
    <n v="292"/>
    <s v="Wieńce"/>
    <n v="6"/>
    <n v="7.4999999999999997E-2"/>
    <n v="1922.9"/>
    <n v="1211.4269999999999"/>
    <n v="11537.400000000001"/>
    <n v="3948.6751500000018"/>
    <x v="1"/>
  </r>
  <r>
    <s v="SO - 0006593"/>
    <s v="Online"/>
    <s v="WARE-PUJ1005"/>
    <d v="2024-01-30T00:00:00"/>
    <d v="2024-02-13T00:00:00"/>
    <d v="2024-02-17T00:00:00"/>
    <x v="11"/>
    <s v="Środkowy Zachód"/>
    <n v="13"/>
    <n v="323"/>
    <s v="Ramki na ścianę"/>
    <n v="7"/>
    <n v="0.05"/>
    <n v="214.4"/>
    <n v="145.792"/>
    <n v="1500.8"/>
    <n v="456.2432"/>
    <x v="1"/>
  </r>
  <r>
    <s v="SO - 0006594"/>
    <s v="Dystrybutor"/>
    <s v="WARE-NMK1003"/>
    <d v="2024-01-30T00:00:00"/>
    <d v="2024-02-17T00:00:00"/>
    <d v="2024-02-21T00:00:00"/>
    <x v="24"/>
    <s v="Północny Wschód"/>
    <n v="1"/>
    <n v="105"/>
    <s v="Ramki na zdjęcia"/>
    <n v="6"/>
    <n v="0.1"/>
    <n v="3845.8"/>
    <n v="2076.732"/>
    <n v="23074.800000000003"/>
    <n v="9552.967200000001"/>
    <x v="0"/>
  </r>
  <r>
    <s v="SO - 0006595"/>
    <s v="Hurtownik"/>
    <s v="WARE-NMK1003"/>
    <d v="2024-01-30T00:00:00"/>
    <d v="2024-02-16T00:00:00"/>
    <d v="2024-02-24T00:00:00"/>
    <x v="20"/>
    <s v="Zachód"/>
    <n v="34"/>
    <n v="101"/>
    <s v="Kolekcje"/>
    <n v="1"/>
    <n v="0.1"/>
    <n v="1045.2"/>
    <n v="648.024"/>
    <n v="1045.2"/>
    <n v="357.45840000000004"/>
    <x v="0"/>
  </r>
  <r>
    <s v="SO - 0006596"/>
    <s v="Online"/>
    <s v="WARE-XYS1001"/>
    <d v="2024-01-30T00:00:00"/>
    <d v="2024-02-09T00:00:00"/>
    <d v="2024-02-18T00:00:00"/>
    <x v="4"/>
    <s v="Południe"/>
    <n v="41"/>
    <n v="47"/>
    <s v="Dywany"/>
    <n v="8"/>
    <n v="7.4999999999999997E-2"/>
    <n v="2445.5"/>
    <n v="1980.855"/>
    <n v="19564"/>
    <n v="3438.373"/>
    <x v="1"/>
  </r>
  <r>
    <s v="SO - 0006597"/>
    <s v="Sklep stacjonarny"/>
    <s v="WARE-PUJ1005"/>
    <d v="2024-01-30T00:00:00"/>
    <d v="2024-02-04T00:00:00"/>
    <d v="2024-02-06T00:00:00"/>
    <x v="6"/>
    <s v="Zachód"/>
    <n v="19"/>
    <n v="294"/>
    <s v="Akcesoria"/>
    <n v="6"/>
    <n v="0.05"/>
    <n v="1922.9"/>
    <n v="1538.32"/>
    <n v="11537.400000000001"/>
    <n v="2192.1060000000007"/>
    <x v="1"/>
  </r>
  <r>
    <s v="SO - 0006598"/>
    <s v="Sklep stacjonarny"/>
    <s v="WARE-XYS1001"/>
    <d v="2024-01-30T00:00:00"/>
    <d v="2024-02-20T00:00:00"/>
    <d v="2024-02-29T00:00:00"/>
    <x v="1"/>
    <s v="Zachód"/>
    <n v="9"/>
    <n v="6"/>
    <s v="Naczynia kuchenne"/>
    <n v="1"/>
    <n v="0.2"/>
    <n v="871"/>
    <n v="540.02"/>
    <n v="871"/>
    <n v="264.78400000000005"/>
    <x v="0"/>
  </r>
  <r>
    <s v="SO - 0006599"/>
    <s v="Dystrybutor"/>
    <s v="WARE-PUJ1005"/>
    <d v="2024-01-30T00:00:00"/>
    <d v="2024-02-12T00:00:00"/>
    <d v="2024-02-14T00:00:00"/>
    <x v="24"/>
    <s v="Północny Wschód"/>
    <n v="47"/>
    <n v="311"/>
    <s v="Kwiaty"/>
    <n v="4"/>
    <n v="7.4999999999999997E-2"/>
    <n v="1916.2"/>
    <n v="1207.2059999999999"/>
    <n v="7664.8"/>
    <n v="2623.2778000000008"/>
    <x v="1"/>
  </r>
  <r>
    <s v="SO - 0006600"/>
    <s v="Sklep stacjonarny"/>
    <s v="WARE-NMK1003"/>
    <d v="2024-01-30T00:00:00"/>
    <d v="2024-02-25T00:00:00"/>
    <d v="2024-02-29T00:00:00"/>
    <x v="18"/>
    <s v="Północny Wschód"/>
    <n v="4"/>
    <n v="133"/>
    <s v="Zegary"/>
    <n v="5"/>
    <n v="7.4999999999999997E-2"/>
    <n v="3926.2"/>
    <n v="2591.2919999999999"/>
    <n v="19631"/>
    <n v="6173.9494999999997"/>
    <x v="1"/>
  </r>
  <r>
    <s v="SO - 0006601"/>
    <s v="Online"/>
    <s v="WARE-NMK1003"/>
    <d v="2024-01-30T00:00:00"/>
    <d v="2024-02-02T00:00:00"/>
    <d v="2024-02-08T00:00:00"/>
    <x v="21"/>
    <s v="Południe"/>
    <n v="34"/>
    <n v="174"/>
    <s v="Zapachy do domu"/>
    <n v="4"/>
    <n v="7.4999999999999997E-2"/>
    <n v="3966.4"/>
    <n v="3133.4560000000001"/>
    <n v="15865.6"/>
    <n v="3081.8928000000001"/>
    <x v="1"/>
  </r>
  <r>
    <s v="SO - 0006602"/>
    <s v="Sklep stacjonarny"/>
    <s v="WARE-XYS1001"/>
    <d v="2024-01-30T00:00:00"/>
    <d v="2024-02-03T00:00:00"/>
    <d v="2024-02-07T00:00:00"/>
    <x v="10"/>
    <s v="Południe"/>
    <n v="10"/>
    <n v="45"/>
    <s v="Kieliszki do koktajli"/>
    <n v="8"/>
    <n v="7.4999999999999997E-2"/>
    <n v="1855.9"/>
    <n v="1410.4839999999999"/>
    <n v="14847.2"/>
    <n v="3296.0784000000012"/>
    <x v="1"/>
  </r>
  <r>
    <s v="SO - 0006603"/>
    <s v="Dystrybutor"/>
    <s v="WARE-NMK1003"/>
    <d v="2024-01-31T00:00:00"/>
    <d v="2024-02-17T00:00:00"/>
    <d v="2024-02-23T00:00:00"/>
    <x v="13"/>
    <s v="Środkowy Zachód"/>
    <n v="18"/>
    <n v="148"/>
    <s v="Ramki na ścianę"/>
    <n v="4"/>
    <n v="0.2"/>
    <n v="3664.9"/>
    <n v="1795.8009999999999"/>
    <n v="14659.6"/>
    <n v="5981.1168000000007"/>
    <x v="0"/>
  </r>
  <r>
    <s v="SO - 0006604"/>
    <s v="Sklep stacjonarny"/>
    <s v="WARE-NMK1003"/>
    <d v="2024-01-31T00:00:00"/>
    <d v="2024-02-13T00:00:00"/>
    <d v="2024-02-20T00:00:00"/>
    <x v="14"/>
    <s v="Północny Wschód"/>
    <n v="25"/>
    <n v="117"/>
    <s v="Koszykówka"/>
    <n v="7"/>
    <n v="7.4999999999999997E-2"/>
    <n v="1943"/>
    <n v="1632.12"/>
    <n v="13601"/>
    <n v="2012.9480000000008"/>
    <x v="1"/>
  </r>
  <r>
    <s v="SO - 0006605"/>
    <s v="Online"/>
    <s v="WARE-MKL1006"/>
    <d v="2024-01-31T00:00:00"/>
    <d v="2024-02-22T00:00:00"/>
    <d v="2024-02-28T00:00:00"/>
    <x v="12"/>
    <s v="Zachód"/>
    <n v="22"/>
    <n v="367"/>
    <s v="Naczynia serwisowe"/>
    <n v="5"/>
    <n v="0.1"/>
    <n v="2706.8"/>
    <n v="1786.4880000000001"/>
    <n v="13534"/>
    <n v="4141.4040000000005"/>
    <x v="0"/>
  </r>
  <r>
    <s v="SO - 0006606"/>
    <s v="Online"/>
    <s v="WARE-UHY1004"/>
    <d v="2024-01-31T00:00:00"/>
    <d v="2024-02-12T00:00:00"/>
    <d v="2024-02-15T00:00:00"/>
    <x v="11"/>
    <s v="Środkowy Zachód"/>
    <n v="3"/>
    <n v="225"/>
    <s v="Komputery"/>
    <n v="7"/>
    <n v="7.4999999999999997E-2"/>
    <n v="1715.2"/>
    <n v="823.29600000000005"/>
    <n v="12006.4"/>
    <n v="5775.0783999999994"/>
    <x v="1"/>
  </r>
  <r>
    <s v="SO - 0006607"/>
    <s v="Online"/>
    <s v="WARE-MKL1006"/>
    <d v="2024-01-31T00:00:00"/>
    <d v="2024-02-20T00:00:00"/>
    <d v="2024-02-29T00:00:00"/>
    <x v="9"/>
    <s v="Środkowy Zachód"/>
    <n v="32"/>
    <n v="362"/>
    <s v="Świąteczne"/>
    <n v="6"/>
    <n v="0.2"/>
    <n v="1795.6"/>
    <n v="1113.2719999999999"/>
    <n v="10773.599999999999"/>
    <n v="3275.1743999999999"/>
    <x v="0"/>
  </r>
  <r>
    <s v="SO - 0006608"/>
    <s v="Online"/>
    <s v="WARE-UHY1004"/>
    <d v="2024-01-31T00:00:00"/>
    <d v="2024-02-26T00:00:00"/>
    <d v="2024-02-27T00:00:00"/>
    <x v="11"/>
    <s v="Środkowy Zachód"/>
    <n v="22"/>
    <n v="241"/>
    <s v="Świece"/>
    <n v="3"/>
    <n v="0.05"/>
    <n v="1286.4000000000001"/>
    <n v="1003.3920000000001"/>
    <n v="3859.2000000000003"/>
    <n v="806.57280000000003"/>
    <x v="1"/>
  </r>
  <r>
    <s v="SO - 0006609"/>
    <s v="Hurtownik"/>
    <s v="WARE-MKL1006"/>
    <d v="2024-01-31T00:00:00"/>
    <d v="2024-02-17T00:00:00"/>
    <d v="2024-02-25T00:00:00"/>
    <x v="20"/>
    <s v="Zachód"/>
    <n v="34"/>
    <n v="351"/>
    <s v="Wieńce"/>
    <n v="3"/>
    <n v="0.05"/>
    <n v="2566.1"/>
    <n v="1103.423"/>
    <n v="7698.2999999999993"/>
    <n v="4168.6294499999995"/>
    <x v="1"/>
  </r>
  <r>
    <s v="SO - 0006610"/>
    <s v="Online"/>
    <s v="WARE-XYS1001"/>
    <d v="2024-02-01T00:00:00"/>
    <d v="2024-02-27T00:00:00"/>
    <d v="2024-03-08T00:00:00"/>
    <x v="4"/>
    <s v="Południe"/>
    <n v="26"/>
    <n v="20"/>
    <s v="Półmiski"/>
    <n v="8"/>
    <n v="0.1"/>
    <n v="1105.5"/>
    <n v="795.96"/>
    <n v="8844"/>
    <n v="2228.6879999999996"/>
    <x v="0"/>
  </r>
  <r>
    <s v="SO - 0006611"/>
    <s v="Online"/>
    <s v="WARE-MKL1006"/>
    <d v="2024-02-01T00:00:00"/>
    <d v="2024-02-25T00:00:00"/>
    <d v="2024-03-01T00:00:00"/>
    <x v="5"/>
    <s v="Północny Wschód"/>
    <n v="1"/>
    <n v="348"/>
    <s v="Lampy podłogowe"/>
    <n v="1"/>
    <n v="0.05"/>
    <n v="201"/>
    <n v="98.49"/>
    <n v="201"/>
    <n v="97.384500000000003"/>
    <x v="1"/>
  </r>
  <r>
    <s v="SO - 0006612"/>
    <s v="Sklep stacjonarny"/>
    <s v="WARE-XYS1001"/>
    <d v="2024-02-01T00:00:00"/>
    <d v="2024-02-19T00:00:00"/>
    <d v="2024-02-27T00:00:00"/>
    <x v="0"/>
    <s v="Środkowy Zachód"/>
    <n v="18"/>
    <n v="54"/>
    <s v="Narzędzia barowe"/>
    <n v="4"/>
    <n v="0.1"/>
    <n v="3946.3"/>
    <n v="1933.6869999999999"/>
    <n v="15785.2"/>
    <n v="7245.4068000000016"/>
    <x v="0"/>
  </r>
  <r>
    <s v="SO - 0006613"/>
    <s v="Sklep stacjonarny"/>
    <s v="WARE-UHY1004"/>
    <d v="2024-02-01T00:00:00"/>
    <d v="2024-02-04T00:00:00"/>
    <d v="2024-02-13T00:00:00"/>
    <x v="25"/>
    <s v="Środkowy Zachód"/>
    <n v="49"/>
    <n v="224"/>
    <s v="Koszykówka"/>
    <n v="2"/>
    <n v="0.05"/>
    <n v="1025.0999999999999"/>
    <n v="645.81299999999999"/>
    <n v="2050.1999999999998"/>
    <n v="720.64529999999979"/>
    <x v="1"/>
  </r>
  <r>
    <s v="SO - 0006614"/>
    <s v="Online"/>
    <s v="WARE-MKL1006"/>
    <d v="2024-02-01T00:00:00"/>
    <d v="2024-02-20T00:00:00"/>
    <d v="2024-02-28T00:00:00"/>
    <x v="5"/>
    <s v="Północny Wschód"/>
    <n v="32"/>
    <n v="360"/>
    <s v="Poduszki meblowe"/>
    <n v="6"/>
    <n v="0.05"/>
    <n v="1929.6"/>
    <n v="1562.9760000000001"/>
    <n v="11577.599999999999"/>
    <n v="2089.7567999999987"/>
    <x v="1"/>
  </r>
  <r>
    <s v="SO - 0006615"/>
    <s v="Sklep stacjonarny"/>
    <s v="WARE-PUJ1005"/>
    <d v="2024-02-01T00:00:00"/>
    <d v="2024-02-08T00:00:00"/>
    <d v="2024-02-16T00:00:00"/>
    <x v="6"/>
    <s v="Zachód"/>
    <n v="42"/>
    <n v="280"/>
    <s v="Toaletki"/>
    <n v="1"/>
    <n v="0.15"/>
    <n v="5132.2"/>
    <n v="2925.3539999999998"/>
    <n v="5132.2"/>
    <n v="1875.8190999999999"/>
    <x v="0"/>
  </r>
  <r>
    <s v="SO - 0006616"/>
    <s v="Dystrybutor"/>
    <s v="WARE-NBV1002"/>
    <d v="2024-02-01T00:00:00"/>
    <d v="2024-02-12T00:00:00"/>
    <d v="2024-02-20T00:00:00"/>
    <x v="24"/>
    <s v="Północny Wschód"/>
    <n v="28"/>
    <n v="64"/>
    <s v="Naczynia serwisowe"/>
    <n v="6"/>
    <n v="7.4999999999999997E-2"/>
    <n v="3886"/>
    <n v="2720.2"/>
    <n v="23316"/>
    <n v="6470.1900000000014"/>
    <x v="1"/>
  </r>
  <r>
    <s v="SO - 0006617"/>
    <s v="Online"/>
    <s v="WARE-NMK1003"/>
    <d v="2024-02-01T00:00:00"/>
    <d v="2024-02-08T00:00:00"/>
    <d v="2024-02-11T00:00:00"/>
    <x v="4"/>
    <s v="Południe"/>
    <n v="28"/>
    <n v="130"/>
    <s v="Wieńce"/>
    <n v="3"/>
    <n v="0.3"/>
    <n v="4013.3"/>
    <n v="2568.5120000000002"/>
    <n v="12039.900000000001"/>
    <n v="3034.0547999999994"/>
    <x v="0"/>
  </r>
  <r>
    <s v="SO - 0006618"/>
    <s v="Sklep stacjonarny"/>
    <s v="WARE-NMK1003"/>
    <d v="2024-02-01T00:00:00"/>
    <d v="2024-02-24T00:00:00"/>
    <d v="2024-03-04T00:00:00"/>
    <x v="10"/>
    <s v="Południe"/>
    <n v="29"/>
    <n v="190"/>
    <s v="Meble sypialniane"/>
    <n v="5"/>
    <n v="7.4999999999999997E-2"/>
    <n v="2666.6"/>
    <n v="2079.9479999999999"/>
    <n v="13333"/>
    <n v="2713.2655000000004"/>
    <x v="1"/>
  </r>
  <r>
    <s v="SO - 0006619"/>
    <s v="Sklep stacjonarny"/>
    <s v="WARE-XYS1001"/>
    <d v="2024-02-01T00:00:00"/>
    <d v="2024-02-27T00:00:00"/>
    <d v="2024-03-04T00:00:00"/>
    <x v="18"/>
    <s v="Północny Wschód"/>
    <n v="12"/>
    <n v="40"/>
    <s v="Lampy podłogowe"/>
    <n v="5"/>
    <n v="0.05"/>
    <n v="1996.6"/>
    <n v="1397.62"/>
    <n v="9983"/>
    <n v="2845.1549999999997"/>
    <x v="1"/>
  </r>
  <r>
    <s v="SO - 0006620"/>
    <s v="Sklep stacjonarny"/>
    <s v="WARE-NMK1003"/>
    <d v="2024-02-01T00:00:00"/>
    <d v="2024-02-03T00:00:00"/>
    <d v="2024-02-13T00:00:00"/>
    <x v="16"/>
    <s v="Zachód"/>
    <n v="50"/>
    <n v="191"/>
    <s v="Akcesoria"/>
    <n v="8"/>
    <n v="0.1"/>
    <n v="1085.4000000000001"/>
    <n v="770.63400000000001"/>
    <n v="8683.2000000000007"/>
    <n v="2266.3152000000005"/>
    <x v="0"/>
  </r>
  <r>
    <s v="SO - 0006621"/>
    <s v="Sklep stacjonarny"/>
    <s v="WARE-NMK1003"/>
    <d v="2024-02-01T00:00:00"/>
    <d v="2024-02-09T00:00:00"/>
    <d v="2024-02-18T00:00:00"/>
    <x v="0"/>
    <s v="Środkowy Zachód"/>
    <n v="30"/>
    <n v="153"/>
    <s v="Kwiaty"/>
    <n v="6"/>
    <n v="7.4999999999999997E-2"/>
    <n v="1688.4"/>
    <n v="675.36"/>
    <n v="10130.400000000001"/>
    <n v="5622.3720000000012"/>
    <x v="1"/>
  </r>
  <r>
    <s v="SO - 0006622"/>
    <s v="Sklep stacjonarny"/>
    <s v="WARE-NMK1003"/>
    <d v="2024-02-02T00:00:00"/>
    <d v="2024-02-16T00:00:00"/>
    <d v="2024-02-17T00:00:00"/>
    <x v="18"/>
    <s v="Północny Wschód"/>
    <n v="28"/>
    <n v="103"/>
    <s v="Rzeźby"/>
    <n v="4"/>
    <n v="7.4999999999999997E-2"/>
    <n v="1105.5"/>
    <n v="475.36500000000001"/>
    <n v="4422"/>
    <n v="2331.4994999999999"/>
    <x v="1"/>
  </r>
  <r>
    <s v="SO - 0006623"/>
    <s v="Online"/>
    <s v="WARE-NBV1002"/>
    <d v="2024-02-02T00:00:00"/>
    <d v="2024-03-01T00:00:00"/>
    <d v="2024-03-06T00:00:00"/>
    <x v="27"/>
    <s v="Zachód"/>
    <n v="3"/>
    <n v="73"/>
    <s v="Telefony"/>
    <n v="1"/>
    <n v="0.2"/>
    <n v="3859.2"/>
    <n v="1929.6"/>
    <n v="3859.2"/>
    <n v="1543.68"/>
    <x v="0"/>
  </r>
  <r>
    <s v="SO - 0006624"/>
    <s v="Sklep stacjonarny"/>
    <s v="WARE-NMK1003"/>
    <d v="2024-02-02T00:00:00"/>
    <d v="2024-02-24T00:00:00"/>
    <d v="2024-02-26T00:00:00"/>
    <x v="26"/>
    <s v="Południe"/>
    <n v="22"/>
    <n v="132"/>
    <s v="Półmiski"/>
    <n v="4"/>
    <n v="0.1"/>
    <n v="1031.8"/>
    <n v="608.76199999999994"/>
    <n v="4127.2"/>
    <n v="1522.9368000000002"/>
    <x v="0"/>
  </r>
  <r>
    <s v="SO - 0006625"/>
    <s v="Sklep stacjonarny"/>
    <s v="WARE-PUJ1005"/>
    <d v="2024-02-02T00:00:00"/>
    <d v="2024-02-08T00:00:00"/>
    <d v="2024-02-15T00:00:00"/>
    <x v="16"/>
    <s v="Zachód"/>
    <n v="44"/>
    <n v="303"/>
    <s v="Rzeźby"/>
    <n v="1"/>
    <n v="0.1"/>
    <n v="1139"/>
    <n v="877.03"/>
    <n v="1139"/>
    <n v="235.77300000000002"/>
    <x v="0"/>
  </r>
  <r>
    <s v="SO - 0006626"/>
    <s v="Sklep stacjonarny"/>
    <s v="WARE-NMK1003"/>
    <d v="2024-02-02T00:00:00"/>
    <d v="2024-02-22T00:00:00"/>
    <d v="2024-03-03T00:00:00"/>
    <x v="26"/>
    <s v="Południe"/>
    <n v="10"/>
    <n v="191"/>
    <s v="Lustra"/>
    <n v="4"/>
    <n v="0.05"/>
    <n v="2472.3000000000002"/>
    <n v="988.92"/>
    <n v="9889.2000000000007"/>
    <n v="5636.8440000000001"/>
    <x v="1"/>
  </r>
  <r>
    <s v="SO - 0006627"/>
    <s v="Online"/>
    <s v="WARE-NMK1003"/>
    <d v="2024-02-02T00:00:00"/>
    <d v="2024-02-08T00:00:00"/>
    <d v="2024-02-10T00:00:00"/>
    <x v="12"/>
    <s v="Zachód"/>
    <n v="3"/>
    <n v="129"/>
    <s v="Audio"/>
    <n v="1"/>
    <n v="7.4999999999999997E-2"/>
    <n v="1232.8"/>
    <n v="875.28800000000001"/>
    <n v="1232.8"/>
    <n v="330.69859999999994"/>
    <x v="1"/>
  </r>
  <r>
    <s v="SO - 0006628"/>
    <s v="Sklep stacjonarny"/>
    <s v="WARE-NMK1003"/>
    <d v="2024-02-02T00:00:00"/>
    <d v="2024-02-10T00:00:00"/>
    <d v="2024-02-17T00:00:00"/>
    <x v="14"/>
    <s v="Północny Wschód"/>
    <n v="44"/>
    <n v="201"/>
    <s v="Świeczniki"/>
    <n v="5"/>
    <n v="0.1"/>
    <n v="1085.4000000000001"/>
    <n v="727.21799999999996"/>
    <n v="5427"/>
    <n v="1611.8190000000006"/>
    <x v="0"/>
  </r>
  <r>
    <s v="SO - 0006629"/>
    <s v="Online"/>
    <s v="WARE-UHY1004"/>
    <d v="2024-02-02T00:00:00"/>
    <d v="2024-02-19T00:00:00"/>
    <d v="2024-02-20T00:00:00"/>
    <x v="11"/>
    <s v="Środkowy Zachód"/>
    <n v="23"/>
    <n v="217"/>
    <s v="Narzędzia barowe"/>
    <n v="8"/>
    <n v="0.15"/>
    <n v="3953"/>
    <n v="1581.2"/>
    <n v="31624"/>
    <n v="16128.240000000002"/>
    <x v="0"/>
  </r>
  <r>
    <s v="SO - 0006630"/>
    <s v="Sklep stacjonarny"/>
    <s v="WARE-NMK1003"/>
    <d v="2024-02-02T00:00:00"/>
    <d v="2024-02-25T00:00:00"/>
    <d v="2024-02-27T00:00:00"/>
    <x v="25"/>
    <s v="Środkowy Zachód"/>
    <n v="49"/>
    <n v="185"/>
    <s v="Naczynia kuchenne"/>
    <n v="2"/>
    <n v="0.15"/>
    <n v="3604.6"/>
    <n v="2198.806"/>
    <n v="7209.2"/>
    <n v="2389.8497999999995"/>
    <x v="0"/>
  </r>
  <r>
    <s v="SO - 0006631"/>
    <s v="Sklep stacjonarny"/>
    <s v="WARE-PUJ1005"/>
    <d v="2024-02-03T00:00:00"/>
    <d v="2024-02-15T00:00:00"/>
    <d v="2024-02-22T00:00:00"/>
    <x v="10"/>
    <s v="Południe"/>
    <n v="21"/>
    <n v="303"/>
    <s v="Pufy"/>
    <n v="6"/>
    <n v="7.4999999999999997E-2"/>
    <n v="2666.6"/>
    <n v="1466.63"/>
    <n v="15999.599999999999"/>
    <n v="6659.8334999999988"/>
    <x v="1"/>
  </r>
  <r>
    <s v="SO - 0006632"/>
    <s v="Sklep stacjonarny"/>
    <s v="WARE-XYS1001"/>
    <d v="2024-02-03T00:00:00"/>
    <d v="2024-02-11T00:00:00"/>
    <d v="2024-02-12T00:00:00"/>
    <x v="14"/>
    <s v="Północny Wschód"/>
    <n v="7"/>
    <n v="41"/>
    <s v="Lampy stołowe"/>
    <n v="4"/>
    <n v="0.1"/>
    <n v="3939.6"/>
    <n v="2954.7"/>
    <n v="15758.4"/>
    <n v="3545.6400000000003"/>
    <x v="0"/>
  </r>
  <r>
    <s v="SO - 0006633"/>
    <s v="Online"/>
    <s v="WARE-NBV1002"/>
    <d v="2024-02-03T00:00:00"/>
    <d v="2024-03-02T00:00:00"/>
    <d v="2024-03-09T00:00:00"/>
    <x v="22"/>
    <s v="Środkowy Zachód"/>
    <n v="48"/>
    <n v="64"/>
    <s v="Koce"/>
    <n v="7"/>
    <n v="7.4999999999999997E-2"/>
    <n v="3966.4"/>
    <n v="2102.192"/>
    <n v="27764.799999999999"/>
    <n v="12070.746800000001"/>
    <x v="1"/>
  </r>
  <r>
    <s v="SO - 0006634"/>
    <s v="Sklep stacjonarny"/>
    <s v="WARE-XYS1001"/>
    <d v="2024-02-03T00:00:00"/>
    <d v="2024-02-07T00:00:00"/>
    <d v="2024-02-13T00:00:00"/>
    <x v="18"/>
    <s v="Północny Wschód"/>
    <n v="48"/>
    <n v="57"/>
    <s v="Świąteczne"/>
    <n v="4"/>
    <n v="0.15"/>
    <n v="2653.2"/>
    <n v="1698.048"/>
    <n v="10612.8"/>
    <n v="3247.5167999999994"/>
    <x v="0"/>
  </r>
  <r>
    <s v="SO - 0006635"/>
    <s v="Online"/>
    <s v="WARE-MKL1006"/>
    <d v="2024-02-03T00:00:00"/>
    <d v="2024-02-25T00:00:00"/>
    <d v="2024-03-04T00:00:00"/>
    <x v="21"/>
    <s v="Południe"/>
    <n v="18"/>
    <n v="330"/>
    <s v="Obrusy"/>
    <n v="8"/>
    <n v="0.05"/>
    <n v="984.9"/>
    <n v="748.524"/>
    <n v="7879.2"/>
    <n v="1796.4575999999997"/>
    <x v="1"/>
  </r>
  <r>
    <s v="SO - 0006636"/>
    <s v="Online"/>
    <s v="WARE-XYS1001"/>
    <d v="2024-02-03T00:00:00"/>
    <d v="2024-02-10T00:00:00"/>
    <d v="2024-02-16T00:00:00"/>
    <x v="11"/>
    <s v="Środkowy Zachód"/>
    <n v="40"/>
    <n v="15"/>
    <s v="Baseball"/>
    <n v="8"/>
    <n v="7.4999999999999997E-2"/>
    <n v="241.2"/>
    <n v="178.488"/>
    <n v="1929.6"/>
    <n v="464.06879999999995"/>
    <x v="1"/>
  </r>
  <r>
    <s v="SO - 0006637"/>
    <s v="Sklep stacjonarny"/>
    <s v="WARE-NBV1002"/>
    <d v="2024-02-03T00:00:00"/>
    <d v="2024-02-29T00:00:00"/>
    <d v="2024-03-06T00:00:00"/>
    <x v="1"/>
    <s v="Zachód"/>
    <n v="34"/>
    <n v="69"/>
    <s v="Naczynia serwisowe"/>
    <n v="8"/>
    <n v="0.05"/>
    <n v="2224.4"/>
    <n v="1401.3720000000001"/>
    <n v="17795.2"/>
    <n v="6255.0127999999995"/>
    <x v="1"/>
  </r>
  <r>
    <s v="SO - 0006638"/>
    <s v="Sklep stacjonarny"/>
    <s v="WARE-MKL1006"/>
    <d v="2024-02-03T00:00:00"/>
    <d v="2024-02-08T00:00:00"/>
    <d v="2024-02-12T00:00:00"/>
    <x v="19"/>
    <s v="Północny Wschód"/>
    <n v="46"/>
    <n v="353"/>
    <s v="Lampy podłogowe"/>
    <n v="3"/>
    <n v="0.05"/>
    <n v="1031.8"/>
    <n v="680.98800000000006"/>
    <n v="3095.3999999999996"/>
    <n v="999.81419999999969"/>
    <x v="1"/>
  </r>
  <r>
    <s v="SO - 0006639"/>
    <s v="Sklep stacjonarny"/>
    <s v="WARE-NBV1002"/>
    <d v="2024-02-03T00:00:00"/>
    <d v="2024-02-27T00:00:00"/>
    <d v="2024-03-01T00:00:00"/>
    <x v="14"/>
    <s v="Północny Wschód"/>
    <n v="10"/>
    <n v="71"/>
    <s v="Dywany"/>
    <n v="4"/>
    <n v="0.05"/>
    <n v="1025.0999999999999"/>
    <n v="717.57"/>
    <n v="4100.3999999999996"/>
    <n v="1168.6139999999994"/>
    <x v="1"/>
  </r>
  <r>
    <s v="SO - 0006640"/>
    <s v="Dystrybutor"/>
    <s v="WARE-NMK1003"/>
    <d v="2024-02-04T00:00:00"/>
    <d v="2024-02-14T00:00:00"/>
    <d v="2024-02-20T00:00:00"/>
    <x v="7"/>
    <s v="Południe"/>
    <n v="15"/>
    <n v="104"/>
    <s v="Wazy"/>
    <n v="8"/>
    <n v="0.05"/>
    <n v="3953"/>
    <n v="2134.62"/>
    <n v="31624"/>
    <n v="13819.688"/>
    <x v="1"/>
  </r>
  <r>
    <s v="SO - 0006641"/>
    <s v="Sklep stacjonarny"/>
    <s v="WARE-NMK1003"/>
    <d v="2024-02-04T00:00:00"/>
    <d v="2024-02-08T00:00:00"/>
    <d v="2024-02-13T00:00:00"/>
    <x v="19"/>
    <s v="Północny Wschód"/>
    <n v="19"/>
    <n v="127"/>
    <s v="Przechowywanie wina"/>
    <n v="4"/>
    <n v="0.15"/>
    <n v="2847.5"/>
    <n v="2021.7249999999999"/>
    <n v="11390"/>
    <n v="2807.6350000000002"/>
    <x v="0"/>
  </r>
  <r>
    <s v="SO - 0006642"/>
    <s v="Online"/>
    <s v="WARE-XYS1001"/>
    <d v="2024-02-04T00:00:00"/>
    <d v="2024-03-01T00:00:00"/>
    <d v="2024-03-11T00:00:00"/>
    <x v="21"/>
    <s v="Południe"/>
    <n v="27"/>
    <n v="34"/>
    <s v="Kwiaty"/>
    <n v="3"/>
    <n v="0.1"/>
    <n v="2505.8000000000002"/>
    <n v="1804.1759999999999"/>
    <n v="7517.4000000000005"/>
    <n v="1894.3848000000007"/>
    <x v="0"/>
  </r>
  <r>
    <s v="SO - 0006643"/>
    <s v="Sklep stacjonarny"/>
    <s v="WARE-NMK1003"/>
    <d v="2024-02-04T00:00:00"/>
    <d v="2024-03-03T00:00:00"/>
    <d v="2024-03-13T00:00:00"/>
    <x v="19"/>
    <s v="Północny Wschód"/>
    <n v="23"/>
    <n v="91"/>
    <s v="Świąteczne"/>
    <n v="7"/>
    <n v="0.15"/>
    <n v="1065.3"/>
    <n v="681.79200000000003"/>
    <n v="7457.0999999999995"/>
    <n v="2281.8725999999997"/>
    <x v="0"/>
  </r>
  <r>
    <s v="SO - 0006644"/>
    <s v="Online"/>
    <s v="WARE-XYS1001"/>
    <d v="2024-02-04T00:00:00"/>
    <d v="2024-02-23T00:00:00"/>
    <d v="2024-02-24T00:00:00"/>
    <x v="21"/>
    <s v="Południe"/>
    <n v="18"/>
    <n v="7"/>
    <s v="Audio"/>
    <n v="3"/>
    <n v="7.4999999999999997E-2"/>
    <n v="5507.4"/>
    <n v="2533.404"/>
    <n v="16522.199999999997"/>
    <n v="8252.8389000000006"/>
    <x v="1"/>
  </r>
  <r>
    <s v="SO - 0006645"/>
    <s v="Dystrybutor"/>
    <s v="WARE-UHY1004"/>
    <d v="2024-02-04T00:00:00"/>
    <d v="2024-02-14T00:00:00"/>
    <d v="2024-02-18T00:00:00"/>
    <x v="13"/>
    <s v="Środkowy Zachód"/>
    <n v="47"/>
    <n v="244"/>
    <s v="Kieliszki do koktajli"/>
    <n v="5"/>
    <n v="0.15"/>
    <n v="958.1"/>
    <n v="411.983"/>
    <n v="4790.5"/>
    <n v="2320.9972499999999"/>
    <x v="0"/>
  </r>
  <r>
    <s v="SO - 0006646"/>
    <s v="Sklep stacjonarny"/>
    <s v="WARE-PUJ1005"/>
    <d v="2024-02-05T00:00:00"/>
    <d v="2024-03-04T00:00:00"/>
    <d v="2024-03-12T00:00:00"/>
    <x v="0"/>
    <s v="Środkowy Zachód"/>
    <n v="47"/>
    <n v="295"/>
    <s v="Kwiaty"/>
    <n v="5"/>
    <n v="0.05"/>
    <n v="1849.2"/>
    <n v="906.10799999999995"/>
    <n v="9246"/>
    <n v="4479.6870000000008"/>
    <x v="1"/>
  </r>
  <r>
    <s v="SO - 0006647"/>
    <s v="Online"/>
    <s v="WARE-NMK1003"/>
    <d v="2024-02-05T00:00:00"/>
    <d v="2024-02-20T00:00:00"/>
    <d v="2024-02-21T00:00:00"/>
    <x v="5"/>
    <s v="Północny Wschód"/>
    <n v="19"/>
    <n v="134"/>
    <s v="Obrusy"/>
    <n v="5"/>
    <n v="0.15"/>
    <n v="6170.7"/>
    <n v="3455.5920000000001"/>
    <n v="30853.5"/>
    <n v="11539.208999999999"/>
    <x v="0"/>
  </r>
  <r>
    <s v="SO - 0006648"/>
    <s v="Sklep stacjonarny"/>
    <s v="WARE-NBV1002"/>
    <d v="2024-02-05T00:00:00"/>
    <d v="2024-03-01T00:00:00"/>
    <d v="2024-03-02T00:00:00"/>
    <x v="6"/>
    <s v="Zachód"/>
    <n v="31"/>
    <n v="66"/>
    <s v="Naczynia do pieczenia"/>
    <n v="7"/>
    <n v="0.05"/>
    <n v="2700.1"/>
    <n v="1107.0409999999999"/>
    <n v="18900.7"/>
    <n v="10593.842350000001"/>
    <x v="1"/>
  </r>
  <r>
    <s v="SO - 0006649"/>
    <s v="Sklep stacjonarny"/>
    <s v="WARE-MKL1006"/>
    <d v="2024-02-05T00:00:00"/>
    <d v="2024-02-21T00:00:00"/>
    <d v="2024-02-23T00:00:00"/>
    <x v="26"/>
    <s v="Południe"/>
    <n v="25"/>
    <n v="338"/>
    <s v="Meble do jadalni"/>
    <n v="3"/>
    <n v="0.05"/>
    <n v="1018.4"/>
    <n v="672.14400000000001"/>
    <n v="3055.2"/>
    <n v="986.82960000000003"/>
    <x v="1"/>
  </r>
  <r>
    <s v="SO - 0006650"/>
    <s v="Dystrybutor"/>
    <s v="WARE-XYS1001"/>
    <d v="2024-02-05T00:00:00"/>
    <d v="2024-02-09T00:00:00"/>
    <d v="2024-02-13T00:00:00"/>
    <x v="24"/>
    <s v="Północny Wschód"/>
    <n v="21"/>
    <n v="27"/>
    <s v="Obrusy"/>
    <n v="3"/>
    <n v="0.05"/>
    <n v="5306.4"/>
    <n v="3130.7759999999998"/>
    <n v="15919.199999999999"/>
    <n v="6200.5283999999992"/>
    <x v="1"/>
  </r>
  <r>
    <s v="SO - 0006651"/>
    <s v="Hurtownik"/>
    <s v="WARE-UHY1004"/>
    <d v="2024-02-05T00:00:00"/>
    <d v="2024-02-12T00:00:00"/>
    <d v="2024-02-14T00:00:00"/>
    <x v="8"/>
    <s v="Południe"/>
    <n v="27"/>
    <n v="243"/>
    <s v="Szkło stołowe"/>
    <n v="4"/>
    <n v="0.05"/>
    <n v="2626.4"/>
    <n v="2048.5920000000001"/>
    <n v="10505.6"/>
    <n v="2195.6704"/>
    <x v="1"/>
  </r>
  <r>
    <s v="SO - 0006652"/>
    <s v="Online"/>
    <s v="WARE-NBV1002"/>
    <d v="2024-02-05T00:00:00"/>
    <d v="2024-03-03T00:00:00"/>
    <d v="2024-03-08T00:00:00"/>
    <x v="27"/>
    <s v="Zachód"/>
    <n v="25"/>
    <n v="74"/>
    <s v="Meble łazienkowe"/>
    <n v="8"/>
    <n v="0.15"/>
    <n v="837.5"/>
    <n v="469"/>
    <n v="6700"/>
    <n v="2505.7999999999997"/>
    <x v="0"/>
  </r>
  <r>
    <s v="SO - 0006653"/>
    <s v="Dystrybutor"/>
    <s v="WARE-NMK1003"/>
    <d v="2024-02-05T00:00:00"/>
    <d v="2024-02-09T00:00:00"/>
    <d v="2024-02-10T00:00:00"/>
    <x v="13"/>
    <s v="Środkowy Zachód"/>
    <n v="44"/>
    <n v="132"/>
    <s v="Komputery"/>
    <n v="1"/>
    <n v="7.4999999999999997E-2"/>
    <n v="917.9"/>
    <n v="514.024"/>
    <n v="917.9"/>
    <n v="373.58530000000002"/>
    <x v="1"/>
  </r>
  <r>
    <s v="SO - 0006654"/>
    <s v="Online"/>
    <s v="WARE-NMK1003"/>
    <d v="2024-02-05T00:00:00"/>
    <d v="2024-03-01T00:00:00"/>
    <d v="2024-03-04T00:00:00"/>
    <x v="12"/>
    <s v="Zachód"/>
    <n v="26"/>
    <n v="183"/>
    <s v="Baseball"/>
    <n v="8"/>
    <n v="0.1"/>
    <n v="2827.4"/>
    <n v="2261.92"/>
    <n v="22619.200000000001"/>
    <n v="4071.4560000000001"/>
    <x v="0"/>
  </r>
  <r>
    <s v="SO - 0006655"/>
    <s v="Sklep stacjonarny"/>
    <s v="WARE-NMK1003"/>
    <d v="2024-02-06T00:00:00"/>
    <d v="2024-02-09T00:00:00"/>
    <d v="2024-02-14T00:00:00"/>
    <x v="6"/>
    <s v="Zachód"/>
    <n v="49"/>
    <n v="155"/>
    <s v="Naczynia serwisowe"/>
    <n v="4"/>
    <n v="0.1"/>
    <n v="1145.7"/>
    <n v="618.678"/>
    <n v="4582.8"/>
    <n v="1897.2792000000002"/>
    <x v="0"/>
  </r>
  <r>
    <s v="SO - 0006656"/>
    <s v="Sklep stacjonarny"/>
    <s v="WARE-XYS1001"/>
    <d v="2024-02-06T00:00:00"/>
    <d v="2024-02-17T00:00:00"/>
    <d v="2024-02-20T00:00:00"/>
    <x v="26"/>
    <s v="Południe"/>
    <n v="19"/>
    <n v="21"/>
    <s v="Świąteczne"/>
    <n v="4"/>
    <n v="0.05"/>
    <n v="844.2"/>
    <n v="641.59199999999998"/>
    <n v="3376.8"/>
    <n v="769.91040000000021"/>
    <x v="1"/>
  </r>
  <r>
    <s v="SO - 0006657"/>
    <s v="Online"/>
    <s v="WARE-UHY1004"/>
    <d v="2024-02-06T00:00:00"/>
    <d v="2024-03-04T00:00:00"/>
    <d v="2024-03-07T00:00:00"/>
    <x v="27"/>
    <s v="Zachód"/>
    <n v="48"/>
    <n v="231"/>
    <s v="Rzeźby"/>
    <n v="7"/>
    <n v="0.15"/>
    <n v="3792.2"/>
    <n v="2919.9940000000001"/>
    <n v="26545.399999999998"/>
    <n v="5189.6256999999978"/>
    <x v="0"/>
  </r>
  <r>
    <s v="SO - 0006658"/>
    <s v="Online"/>
    <s v="WARE-NMK1003"/>
    <d v="2024-02-06T00:00:00"/>
    <d v="2024-03-05T00:00:00"/>
    <d v="2024-03-06T00:00:00"/>
    <x v="11"/>
    <s v="Środkowy Zachód"/>
    <n v="11"/>
    <n v="157"/>
    <s v="Naczynia do pieczenia"/>
    <n v="8"/>
    <n v="0.05"/>
    <n v="1809"/>
    <n v="1139.67"/>
    <n v="14472"/>
    <n v="5086.9079999999994"/>
    <x v="1"/>
  </r>
  <r>
    <s v="SO - 0006659"/>
    <s v="Hurtownik"/>
    <s v="WARE-UHY1004"/>
    <d v="2024-02-06T00:00:00"/>
    <d v="2024-02-08T00:00:00"/>
    <d v="2024-02-12T00:00:00"/>
    <x v="8"/>
    <s v="Południe"/>
    <n v="9"/>
    <n v="244"/>
    <s v="Lustra"/>
    <n v="2"/>
    <n v="0.3"/>
    <n v="3839.1"/>
    <n v="2648.9789999999998"/>
    <n v="7678.2"/>
    <n v="1666.1694"/>
    <x v="0"/>
  </r>
  <r>
    <s v="SO - 0006660"/>
    <s v="Sklep stacjonarny"/>
    <s v="WARE-NMK1003"/>
    <d v="2024-02-06T00:00:00"/>
    <d v="2024-02-11T00:00:00"/>
    <d v="2024-02-15T00:00:00"/>
    <x v="18"/>
    <s v="Północny Wschód"/>
    <n v="50"/>
    <n v="186"/>
    <s v="Koce"/>
    <n v="6"/>
    <n v="7.4999999999999997E-2"/>
    <n v="6083.6"/>
    <n v="2980.9639999999999"/>
    <n v="36501.600000000006"/>
    <n v="17219.629800000002"/>
    <x v="1"/>
  </r>
  <r>
    <s v="SO - 0006661"/>
    <s v="Sklep stacjonarny"/>
    <s v="WARE-XYS1001"/>
    <d v="2024-02-06T00:00:00"/>
    <d v="2024-02-29T00:00:00"/>
    <d v="2024-03-07T00:00:00"/>
    <x v="16"/>
    <s v="Zachód"/>
    <n v="35"/>
    <n v="3"/>
    <s v="Toaletki"/>
    <n v="4"/>
    <n v="0.1"/>
    <n v="3370.1"/>
    <n v="2257.9670000000001"/>
    <n v="13480.4"/>
    <n v="4003.6787999999992"/>
    <x v="0"/>
  </r>
  <r>
    <s v="SO - 0006662"/>
    <s v="Online"/>
    <s v="WARE-NMK1003"/>
    <d v="2024-02-07T00:00:00"/>
    <d v="2024-02-21T00:00:00"/>
    <d v="2024-02-28T00:00:00"/>
    <x v="9"/>
    <s v="Środkowy Zachód"/>
    <n v="28"/>
    <n v="130"/>
    <s v="Koce"/>
    <n v="8"/>
    <n v="0.4"/>
    <n v="5741.9"/>
    <n v="3272.8829999999998"/>
    <n v="45935.199999999997"/>
    <n v="11851.281599999998"/>
    <x v="0"/>
  </r>
  <r>
    <s v="SO - 0006663"/>
    <s v="Sklep stacjonarny"/>
    <s v="WARE-MKL1006"/>
    <d v="2024-02-07T00:00:00"/>
    <d v="2024-03-02T00:00:00"/>
    <d v="2024-03-07T00:00:00"/>
    <x v="10"/>
    <s v="Południe"/>
    <n v="36"/>
    <n v="354"/>
    <s v="Naczynia kuchenne"/>
    <n v="2"/>
    <n v="0.05"/>
    <n v="964.8"/>
    <n v="646.41600000000005"/>
    <n v="1929.6"/>
    <n v="604.92959999999982"/>
    <x v="1"/>
  </r>
  <r>
    <s v="SO - 0006664"/>
    <s v="Online"/>
    <s v="WARE-UHY1004"/>
    <d v="2024-02-07T00:00:00"/>
    <d v="2024-02-25T00:00:00"/>
    <d v="2024-03-05T00:00:00"/>
    <x v="22"/>
    <s v="Środkowy Zachód"/>
    <n v="50"/>
    <n v="230"/>
    <s v="Ramki na ścianę"/>
    <n v="4"/>
    <n v="0.4"/>
    <n v="723.6"/>
    <n v="586.11599999999999"/>
    <n v="2894.4"/>
    <n v="329.96160000000009"/>
    <x v="0"/>
  </r>
  <r>
    <s v="SO - 0006665"/>
    <s v="Sklep stacjonarny"/>
    <s v="WARE-PUJ1005"/>
    <d v="2024-02-07T00:00:00"/>
    <d v="2024-02-28T00:00:00"/>
    <d v="2024-03-02T00:00:00"/>
    <x v="19"/>
    <s v="Północny Wschód"/>
    <n v="6"/>
    <n v="307"/>
    <s v="Lustra"/>
    <n v="6"/>
    <n v="7.4999999999999997E-2"/>
    <n v="2974.8"/>
    <n v="1338.66"/>
    <n v="17848.800000000003"/>
    <n v="9080.5770000000011"/>
    <x v="1"/>
  </r>
  <r>
    <s v="SO - 0006666"/>
    <s v="Sklep stacjonarny"/>
    <s v="WARE-UHY1004"/>
    <d v="2024-02-07T00:00:00"/>
    <d v="2024-03-05T00:00:00"/>
    <d v="2024-03-11T00:00:00"/>
    <x v="26"/>
    <s v="Południe"/>
    <n v="15"/>
    <n v="204"/>
    <s v="Toaletki"/>
    <n v="8"/>
    <n v="7.4999999999999997E-2"/>
    <n v="3886"/>
    <n v="2215.02"/>
    <n v="31088"/>
    <n v="12365.252"/>
    <x v="1"/>
  </r>
  <r>
    <s v="SO - 0006667"/>
    <s v="Online"/>
    <s v="WARE-NMK1003"/>
    <d v="2024-02-07T00:00:00"/>
    <d v="2024-02-26T00:00:00"/>
    <d v="2024-02-27T00:00:00"/>
    <x v="27"/>
    <s v="Zachód"/>
    <n v="42"/>
    <n v="200"/>
    <s v="Naczynia kuchenne"/>
    <n v="1"/>
    <n v="0.1"/>
    <n v="1996.6"/>
    <n v="1078.164"/>
    <n v="1996.6"/>
    <n v="826.5924"/>
    <x v="0"/>
  </r>
  <r>
    <s v="SO - 0006668"/>
    <s v="Sklep stacjonarny"/>
    <s v="WARE-UHY1004"/>
    <d v="2024-02-07T00:00:00"/>
    <d v="2024-02-10T00:00:00"/>
    <d v="2024-02-15T00:00:00"/>
    <x v="1"/>
    <s v="Zachód"/>
    <n v="47"/>
    <n v="207"/>
    <s v="Meble łazienkowe"/>
    <n v="8"/>
    <n v="7.4999999999999997E-2"/>
    <n v="207.7"/>
    <n v="87.233999999999995"/>
    <n v="1661.6"/>
    <n v="891.44839999999999"/>
    <x v="1"/>
  </r>
  <r>
    <s v="SO - 0006669"/>
    <s v="Sklep stacjonarny"/>
    <s v="WARE-NBV1002"/>
    <d v="2024-02-07T00:00:00"/>
    <d v="2024-02-20T00:00:00"/>
    <d v="2024-03-01T00:00:00"/>
    <x v="1"/>
    <s v="Zachód"/>
    <n v="31"/>
    <n v="85"/>
    <s v="Naczynia kuchenne"/>
    <n v="6"/>
    <n v="0.05"/>
    <n v="790.6"/>
    <n v="347.86399999999998"/>
    <n v="4743.6000000000004"/>
    <n v="2523.5952000000002"/>
    <x v="1"/>
  </r>
  <r>
    <s v="SO - 0006670"/>
    <s v="Hurtownik"/>
    <s v="WARE-MKL1006"/>
    <d v="2024-02-07T00:00:00"/>
    <d v="2024-02-13T00:00:00"/>
    <d v="2024-02-17T00:00:00"/>
    <x v="8"/>
    <s v="Południe"/>
    <n v="49"/>
    <n v="364"/>
    <s v="Kolekcje"/>
    <n v="2"/>
    <n v="0.05"/>
    <n v="5366.7"/>
    <n v="2951.6849999999999"/>
    <n v="10733.4"/>
    <n v="4588.5284999999994"/>
    <x v="1"/>
  </r>
  <r>
    <s v="SO - 0006671"/>
    <s v="Sklep stacjonarny"/>
    <s v="WARE-UHY1004"/>
    <d v="2024-02-07T00:00:00"/>
    <d v="2024-02-21T00:00:00"/>
    <d v="2024-02-24T00:00:00"/>
    <x v="0"/>
    <s v="Środkowy Zachód"/>
    <n v="23"/>
    <n v="220"/>
    <s v="Audio"/>
    <n v="4"/>
    <n v="0.05"/>
    <n v="1145.7"/>
    <n v="458.28"/>
    <n v="4582.8"/>
    <n v="2612.1960000000004"/>
    <x v="1"/>
  </r>
  <r>
    <s v="SO - 0006672"/>
    <s v="Online"/>
    <s v="WARE-UHY1004"/>
    <d v="2024-02-07T00:00:00"/>
    <d v="2024-02-11T00:00:00"/>
    <d v="2024-02-13T00:00:00"/>
    <x v="17"/>
    <s v="Zachód"/>
    <n v="19"/>
    <n v="204"/>
    <s v="Toaletki"/>
    <n v="2"/>
    <n v="0.4"/>
    <n v="3939.6"/>
    <n v="2403.1559999999999"/>
    <n v="7879.2"/>
    <n v="1843.7327999999998"/>
    <x v="0"/>
  </r>
  <r>
    <s v="SO - 0006673"/>
    <s v="Dystrybutor"/>
    <s v="WARE-XYS1001"/>
    <d v="2024-02-07T00:00:00"/>
    <d v="2024-02-24T00:00:00"/>
    <d v="2024-02-29T00:00:00"/>
    <x v="3"/>
    <s v="Środkowy Zachód"/>
    <n v="32"/>
    <n v="16"/>
    <s v="Zegary"/>
    <n v="2"/>
    <n v="0.4"/>
    <n v="2599.6"/>
    <n v="1637.748"/>
    <n v="5199.2"/>
    <n v="1154.2223999999999"/>
    <x v="0"/>
  </r>
  <r>
    <s v="SO - 0006674"/>
    <s v="Sklep stacjonarny"/>
    <s v="WARE-NMK1003"/>
    <d v="2024-02-07T00:00:00"/>
    <d v="2024-03-03T00:00:00"/>
    <d v="2024-03-07T00:00:00"/>
    <x v="15"/>
    <s v="Północny Wschód"/>
    <n v="9"/>
    <n v="161"/>
    <s v="Komputery"/>
    <n v="8"/>
    <n v="7.4999999999999997E-2"/>
    <n v="194.3"/>
    <n v="110.751"/>
    <n v="1554.4"/>
    <n v="618.26260000000013"/>
    <x v="1"/>
  </r>
  <r>
    <s v="SO - 0006675"/>
    <s v="Sklep stacjonarny"/>
    <s v="WARE-PUJ1005"/>
    <d v="2024-02-08T00:00:00"/>
    <d v="2024-03-07T00:00:00"/>
    <d v="2024-03-08T00:00:00"/>
    <x v="26"/>
    <s v="Południe"/>
    <n v="18"/>
    <n v="317"/>
    <s v="Kieliszki do koktajli"/>
    <n v="3"/>
    <n v="0.05"/>
    <n v="1098.8"/>
    <n v="505.44799999999998"/>
    <n v="3296.3999999999996"/>
    <n v="1691.0532000000001"/>
    <x v="1"/>
  </r>
  <r>
    <s v="SO - 0006676"/>
    <s v="Sklep stacjonarny"/>
    <s v="WARE-NBV1002"/>
    <d v="2024-02-08T00:00:00"/>
    <d v="2024-02-28T00:00:00"/>
    <d v="2024-03-05T00:00:00"/>
    <x v="25"/>
    <s v="Środkowy Zachód"/>
    <n v="14"/>
    <n v="73"/>
    <s v="Naczynia do pieczenia"/>
    <n v="1"/>
    <n v="7.4999999999999997E-2"/>
    <n v="1092.0999999999999"/>
    <n v="655.26"/>
    <n v="1092.0999999999999"/>
    <n v="404.07699999999994"/>
    <x v="1"/>
  </r>
  <r>
    <s v="SO - 0006677"/>
    <s v="Dystrybutor"/>
    <s v="WARE-XYS1001"/>
    <d v="2024-02-08T00:00:00"/>
    <d v="2024-02-11T00:00:00"/>
    <d v="2024-02-20T00:00:00"/>
    <x v="13"/>
    <s v="Środkowy Zachód"/>
    <n v="18"/>
    <n v="18"/>
    <s v="Zastawa stołowa"/>
    <n v="5"/>
    <n v="0.1"/>
    <n v="958.1"/>
    <n v="699.41300000000001"/>
    <n v="4790.5"/>
    <n v="1164.0915"/>
    <x v="0"/>
  </r>
  <r>
    <s v="SO - 0006678"/>
    <s v="Sklep stacjonarny"/>
    <s v="WARE-PUJ1005"/>
    <d v="2024-02-08T00:00:00"/>
    <d v="2024-02-28T00:00:00"/>
    <d v="2024-03-01T00:00:00"/>
    <x v="25"/>
    <s v="Środkowy Zachód"/>
    <n v="4"/>
    <n v="322"/>
    <s v="Naczynia do pieczenia"/>
    <n v="7"/>
    <n v="0.05"/>
    <n v="2010"/>
    <n v="1286.4000000000001"/>
    <n v="14070"/>
    <n v="4811.9399999999987"/>
    <x v="1"/>
  </r>
  <r>
    <s v="SO - 0006679"/>
    <s v="Sklep stacjonarny"/>
    <s v="WARE-NMK1003"/>
    <d v="2024-02-08T00:00:00"/>
    <d v="2024-02-21T00:00:00"/>
    <d v="2024-02-28T00:00:00"/>
    <x v="18"/>
    <s v="Północny Wschód"/>
    <n v="34"/>
    <n v="167"/>
    <s v="Lampy stołowe"/>
    <n v="4"/>
    <n v="0.1"/>
    <n v="1929.6"/>
    <n v="1234.944"/>
    <n v="7718.4"/>
    <n v="2500.7615999999998"/>
    <x v="0"/>
  </r>
  <r>
    <s v="SO - 0006680"/>
    <s v="Online"/>
    <s v="WARE-MKL1006"/>
    <d v="2024-02-08T00:00:00"/>
    <d v="2024-02-21T00:00:00"/>
    <d v="2024-02-24T00:00:00"/>
    <x v="12"/>
    <s v="Zachód"/>
    <n v="29"/>
    <n v="353"/>
    <s v="Szafy"/>
    <n v="8"/>
    <n v="0.15"/>
    <n v="743.7"/>
    <n v="312.35399999999998"/>
    <n v="5949.6"/>
    <n v="2933.1528000000003"/>
    <x v="0"/>
  </r>
  <r>
    <s v="SO - 0006681"/>
    <s v="Online"/>
    <s v="WARE-NMK1003"/>
    <d v="2024-02-08T00:00:00"/>
    <d v="2024-02-13T00:00:00"/>
    <d v="2024-02-18T00:00:00"/>
    <x v="27"/>
    <s v="Zachód"/>
    <n v="46"/>
    <n v="148"/>
    <s v="Baseball"/>
    <n v="5"/>
    <n v="0.2"/>
    <n v="5942.9"/>
    <n v="4754.32"/>
    <n v="29714.5"/>
    <n v="4754.32"/>
    <x v="0"/>
  </r>
  <r>
    <s v="SO - 0006682"/>
    <s v="Sklep stacjonarny"/>
    <s v="WARE-XYS1001"/>
    <d v="2024-02-08T00:00:00"/>
    <d v="2024-02-20T00:00:00"/>
    <d v="2024-02-26T00:00:00"/>
    <x v="0"/>
    <s v="Środkowy Zachód"/>
    <n v="7"/>
    <n v="50"/>
    <s v="Poduszki meblowe"/>
    <n v="6"/>
    <n v="0.05"/>
    <n v="3664.9"/>
    <n v="2198.94"/>
    <n v="21989.4"/>
    <n v="8355.9719999999998"/>
    <x v="1"/>
  </r>
  <r>
    <s v="SO - 0006683"/>
    <s v="Online"/>
    <s v="WARE-MKL1006"/>
    <d v="2024-02-08T00:00:00"/>
    <d v="2024-02-28T00:00:00"/>
    <d v="2024-03-02T00:00:00"/>
    <x v="17"/>
    <s v="Zachód"/>
    <n v="26"/>
    <n v="346"/>
    <s v="Toaletki"/>
    <n v="3"/>
    <n v="7.4999999999999997E-2"/>
    <n v="3879.3"/>
    <n v="3219.819"/>
    <n v="11637.900000000001"/>
    <n v="1830.0597750000006"/>
    <x v="1"/>
  </r>
  <r>
    <s v="SO - 0006684"/>
    <s v="Sklep stacjonarny"/>
    <s v="WARE-MKL1006"/>
    <d v="2024-02-08T00:00:00"/>
    <d v="2024-03-05T00:00:00"/>
    <d v="2024-03-10T00:00:00"/>
    <x v="10"/>
    <s v="Południe"/>
    <n v="12"/>
    <n v="347"/>
    <s v="Lustra"/>
    <n v="8"/>
    <n v="0.4"/>
    <n v="1125.5999999999999"/>
    <n v="720.38400000000001"/>
    <n v="9004.7999999999993"/>
    <n v="1945.0367999999994"/>
    <x v="0"/>
  </r>
  <r>
    <s v="SO - 0006685"/>
    <s v="Sklep stacjonarny"/>
    <s v="WARE-NMK1003"/>
    <d v="2024-02-08T00:00:00"/>
    <d v="2024-03-03T00:00:00"/>
    <d v="2024-03-06T00:00:00"/>
    <x v="26"/>
    <s v="Południe"/>
    <n v="33"/>
    <n v="132"/>
    <s v="Narzędzia barowe"/>
    <n v="7"/>
    <n v="0.1"/>
    <n v="1889.4"/>
    <n v="1171.4280000000001"/>
    <n v="13225.800000000001"/>
    <n v="4523.2236000000003"/>
    <x v="0"/>
  </r>
  <r>
    <s v="SO - 0006686"/>
    <s v="Sklep stacjonarny"/>
    <s v="WARE-PUJ1005"/>
    <d v="2024-02-08T00:00:00"/>
    <d v="2024-02-11T00:00:00"/>
    <d v="2024-02-21T00:00:00"/>
    <x v="0"/>
    <s v="Środkowy Zachód"/>
    <n v="9"/>
    <n v="290"/>
    <s v="Dywany"/>
    <n v="8"/>
    <n v="0.05"/>
    <n v="1822.4"/>
    <n v="1221.008"/>
    <n v="14579.2"/>
    <n v="4570.5792000000001"/>
    <x v="1"/>
  </r>
  <r>
    <s v="SO - 0006687"/>
    <s v="Sklep stacjonarny"/>
    <s v="WARE-UHY1004"/>
    <d v="2024-02-09T00:00:00"/>
    <d v="2024-02-26T00:00:00"/>
    <d v="2024-03-04T00:00:00"/>
    <x v="10"/>
    <s v="Południe"/>
    <n v="1"/>
    <n v="249"/>
    <s v="TV i wideo"/>
    <n v="5"/>
    <n v="7.4999999999999997E-2"/>
    <n v="1031.8"/>
    <n v="804.80399999999997"/>
    <n v="5159"/>
    <n v="1049.8565000000001"/>
    <x v="1"/>
  </r>
  <r>
    <s v="SO - 0006688"/>
    <s v="Hurtownik"/>
    <s v="WARE-MKL1006"/>
    <d v="2024-02-09T00:00:00"/>
    <d v="2024-02-23T00:00:00"/>
    <d v="2024-02-25T00:00:00"/>
    <x v="8"/>
    <s v="Południe"/>
    <n v="10"/>
    <n v="335"/>
    <s v="Szkło stołowe"/>
    <n v="3"/>
    <n v="7.4999999999999997E-2"/>
    <n v="201"/>
    <n v="86.43"/>
    <n v="603"/>
    <n v="317.93175000000002"/>
    <x v="1"/>
  </r>
  <r>
    <s v="SO - 0006689"/>
    <s v="Online"/>
    <s v="WARE-NBV1002"/>
    <d v="2024-02-09T00:00:00"/>
    <d v="2024-02-22T00:00:00"/>
    <d v="2024-02-26T00:00:00"/>
    <x v="17"/>
    <s v="Zachód"/>
    <n v="34"/>
    <n v="74"/>
    <s v="Naczynia do pieczenia"/>
    <n v="5"/>
    <n v="0.05"/>
    <n v="3886"/>
    <n v="2253.88"/>
    <n v="19430"/>
    <n v="7752.5699999999988"/>
    <x v="1"/>
  </r>
  <r>
    <s v="SO - 0006690"/>
    <s v="Sklep stacjonarny"/>
    <s v="WARE-NMK1003"/>
    <d v="2024-02-09T00:00:00"/>
    <d v="2024-02-25T00:00:00"/>
    <d v="2024-03-03T00:00:00"/>
    <x v="15"/>
    <s v="Północny Wschód"/>
    <n v="31"/>
    <n v="105"/>
    <s v="Wieńce"/>
    <n v="1"/>
    <n v="7.4999999999999997E-2"/>
    <n v="1112.2"/>
    <n v="700.68600000000004"/>
    <n v="1112.2"/>
    <n v="380.65045000000003"/>
    <x v="1"/>
  </r>
  <r>
    <s v="SO - 0006691"/>
    <s v="Hurtownik"/>
    <s v="WARE-NMK1003"/>
    <d v="2024-02-09T00:00:00"/>
    <d v="2024-02-22T00:00:00"/>
    <d v="2024-03-03T00:00:00"/>
    <x v="20"/>
    <s v="Zachód"/>
    <n v="22"/>
    <n v="136"/>
    <s v="Szafy"/>
    <n v="7"/>
    <n v="0.15"/>
    <n v="247.9"/>
    <n v="146.261"/>
    <n v="1735.3"/>
    <n v="604.75205000000005"/>
    <x v="0"/>
  </r>
  <r>
    <s v="SO - 0006692"/>
    <s v="Dystrybutor"/>
    <s v="WARE-NMK1003"/>
    <d v="2024-02-09T00:00:00"/>
    <d v="2024-03-07T00:00:00"/>
    <d v="2024-03-08T00:00:00"/>
    <x v="7"/>
    <s v="Południe"/>
    <n v="46"/>
    <n v="198"/>
    <s v="Narzędzia barowe"/>
    <n v="2"/>
    <n v="0.05"/>
    <n v="3819"/>
    <n v="2711.49"/>
    <n v="7638"/>
    <n v="2104.2690000000002"/>
    <x v="1"/>
  </r>
  <r>
    <s v="SO - 0006693"/>
    <s v="Hurtownik"/>
    <s v="WARE-NMK1003"/>
    <d v="2024-02-09T00:00:00"/>
    <d v="2024-02-20T00:00:00"/>
    <d v="2024-02-29T00:00:00"/>
    <x v="8"/>
    <s v="Południe"/>
    <n v="37"/>
    <n v="169"/>
    <s v="Wazy"/>
    <n v="8"/>
    <n v="0.3"/>
    <n v="3986.5"/>
    <n v="3229.0650000000001"/>
    <n v="31892"/>
    <n v="4241.6359999999995"/>
    <x v="0"/>
  </r>
  <r>
    <s v="SO - 0006694"/>
    <s v="Sklep stacjonarny"/>
    <s v="WARE-NMK1003"/>
    <d v="2024-02-09T00:00:00"/>
    <d v="2024-03-07T00:00:00"/>
    <d v="2024-03-17T00:00:00"/>
    <x v="16"/>
    <s v="Zachód"/>
    <n v="50"/>
    <n v="127"/>
    <s v="Obrusy"/>
    <n v="6"/>
    <n v="0.05"/>
    <n v="3919.5"/>
    <n v="2273.31"/>
    <n v="23517"/>
    <n v="9383.2829999999994"/>
    <x v="1"/>
  </r>
  <r>
    <s v="SO - 0006695"/>
    <s v="Online"/>
    <s v="WARE-MKL1006"/>
    <d v="2024-02-09T00:00:00"/>
    <d v="2024-02-25T00:00:00"/>
    <d v="2024-03-05T00:00:00"/>
    <x v="27"/>
    <s v="Zachód"/>
    <n v="37"/>
    <n v="338"/>
    <s v="Toaletki"/>
    <n v="2"/>
    <n v="7.4999999999999997E-2"/>
    <n v="3926.2"/>
    <n v="3062.4360000000001"/>
    <n v="7852.4"/>
    <n v="1597.9633999999994"/>
    <x v="1"/>
  </r>
  <r>
    <s v="SO - 0006696"/>
    <s v="Hurtownik"/>
    <s v="WARE-MKL1006"/>
    <d v="2024-02-09T00:00:00"/>
    <d v="2024-02-22T00:00:00"/>
    <d v="2024-02-27T00:00:00"/>
    <x v="8"/>
    <s v="Południe"/>
    <n v="46"/>
    <n v="343"/>
    <s v="Akcesoria"/>
    <n v="3"/>
    <n v="0.05"/>
    <n v="187.6"/>
    <n v="108.80800000000001"/>
    <n v="562.79999999999995"/>
    <n v="224.55719999999997"/>
    <x v="1"/>
  </r>
  <r>
    <s v="SO - 0006697"/>
    <s v="Dystrybutor"/>
    <s v="WARE-NMK1003"/>
    <d v="2024-02-09T00:00:00"/>
    <d v="2024-02-26T00:00:00"/>
    <d v="2024-02-28T00:00:00"/>
    <x v="24"/>
    <s v="Północny Wschód"/>
    <n v="16"/>
    <n v="134"/>
    <s v="Naczynia kuchenne"/>
    <n v="3"/>
    <n v="0.05"/>
    <n v="1313.2"/>
    <n v="577.80799999999999"/>
    <n v="3939.6000000000004"/>
    <n v="2095.8672000000001"/>
    <x v="1"/>
  </r>
  <r>
    <s v="SO - 0006698"/>
    <s v="Hurtownik"/>
    <s v="WARE-UHY1004"/>
    <d v="2024-02-09T00:00:00"/>
    <d v="2024-02-26T00:00:00"/>
    <d v="2024-03-01T00:00:00"/>
    <x v="20"/>
    <s v="Zachód"/>
    <n v="38"/>
    <n v="221"/>
    <s v="Naczynia do pieczenia"/>
    <n v="8"/>
    <n v="0.1"/>
    <n v="268"/>
    <n v="227.8"/>
    <n v="2144"/>
    <n v="289.43999999999994"/>
    <x v="0"/>
  </r>
  <r>
    <s v="SO - 0006699"/>
    <s v="Dystrybutor"/>
    <s v="WARE-NMK1003"/>
    <d v="2024-02-09T00:00:00"/>
    <d v="2024-02-19T00:00:00"/>
    <d v="2024-02-25T00:00:00"/>
    <x v="13"/>
    <s v="Środkowy Zachód"/>
    <n v="8"/>
    <n v="183"/>
    <s v="Koszykówka"/>
    <n v="6"/>
    <n v="0.05"/>
    <n v="1869.3"/>
    <n v="1383.2819999999999"/>
    <n v="11215.8"/>
    <n v="2770.3026"/>
    <x v="1"/>
  </r>
  <r>
    <s v="SO - 0006700"/>
    <s v="Online"/>
    <s v="WARE-NMK1003"/>
    <d v="2024-02-09T00:00:00"/>
    <d v="2024-02-12T00:00:00"/>
    <d v="2024-02-15T00:00:00"/>
    <x v="5"/>
    <s v="Północny Wschód"/>
    <n v="36"/>
    <n v="152"/>
    <s v="Naczynia kuchenne"/>
    <n v="1"/>
    <n v="0.1"/>
    <n v="1031.8"/>
    <n v="794.48599999999999"/>
    <n v="1031.8"/>
    <n v="213.58259999999999"/>
    <x v="0"/>
  </r>
  <r>
    <s v="SO - 0006701"/>
    <s v="Sklep stacjonarny"/>
    <s v="WARE-NMK1003"/>
    <d v="2024-02-10T00:00:00"/>
    <d v="2024-02-18T00:00:00"/>
    <d v="2024-02-25T00:00:00"/>
    <x v="0"/>
    <s v="Środkowy Zachód"/>
    <n v="45"/>
    <n v="198"/>
    <s v="Ozdoby"/>
    <n v="6"/>
    <n v="0.05"/>
    <n v="1273"/>
    <n v="840.18"/>
    <n v="7638"/>
    <n v="2467.0740000000001"/>
    <x v="1"/>
  </r>
  <r>
    <s v="SO - 0006702"/>
    <s v="Sklep stacjonarny"/>
    <s v="WARE-NMK1003"/>
    <d v="2024-02-10T00:00:00"/>
    <d v="2024-03-09T00:00:00"/>
    <d v="2024-03-17T00:00:00"/>
    <x v="25"/>
    <s v="Środkowy Zachód"/>
    <n v="12"/>
    <n v="179"/>
    <s v="Toaletki"/>
    <n v="6"/>
    <n v="0.15"/>
    <n v="911.2"/>
    <n v="601.39200000000005"/>
    <n v="5467.2000000000007"/>
    <n v="1580.0208"/>
    <x v="0"/>
  </r>
  <r>
    <s v="SO - 0006703"/>
    <s v="Hurtownik"/>
    <s v="WARE-PUJ1005"/>
    <d v="2024-02-10T00:00:00"/>
    <d v="2024-02-23T00:00:00"/>
    <d v="2024-03-03T00:00:00"/>
    <x v="7"/>
    <s v="Południe"/>
    <n v="14"/>
    <n v="317"/>
    <s v="Pufy"/>
    <n v="8"/>
    <n v="7.4999999999999997E-2"/>
    <n v="5286.3"/>
    <n v="2325.9720000000002"/>
    <n v="42290.400000000001"/>
    <n v="21906.427200000002"/>
    <x v="1"/>
  </r>
  <r>
    <s v="SO - 0006704"/>
    <s v="Hurtownik"/>
    <s v="WARE-NMK1003"/>
    <d v="2024-02-10T00:00:00"/>
    <d v="2024-02-26T00:00:00"/>
    <d v="2024-03-07T00:00:00"/>
    <x v="8"/>
    <s v="Południe"/>
    <n v="50"/>
    <n v="186"/>
    <s v="Zastawa stołowa"/>
    <n v="4"/>
    <n v="0.1"/>
    <n v="5085.3"/>
    <n v="3661.4160000000002"/>
    <n v="20341.2"/>
    <n v="5125.9823999999999"/>
    <x v="0"/>
  </r>
  <r>
    <s v="SO - 0006705"/>
    <s v="Sklep stacjonarny"/>
    <s v="WARE-MKL1006"/>
    <d v="2024-02-10T00:00:00"/>
    <d v="2024-02-22T00:00:00"/>
    <d v="2024-02-27T00:00:00"/>
    <x v="10"/>
    <s v="Południe"/>
    <n v="30"/>
    <n v="354"/>
    <s v="Meble do jadalni"/>
    <n v="1"/>
    <n v="7.4999999999999997E-2"/>
    <n v="1051.9000000000001"/>
    <n v="568.02599999999995"/>
    <n v="1051.9000000000001"/>
    <n v="447.58345000000014"/>
    <x v="1"/>
  </r>
  <r>
    <s v="SO - 0006706"/>
    <s v="Sklep stacjonarny"/>
    <s v="WARE-NMK1003"/>
    <d v="2024-02-10T00:00:00"/>
    <d v="2024-03-09T00:00:00"/>
    <d v="2024-03-10T00:00:00"/>
    <x v="15"/>
    <s v="Północny Wschód"/>
    <n v="48"/>
    <n v="139"/>
    <s v="Przechowywanie wina"/>
    <n v="4"/>
    <n v="0.05"/>
    <n v="2003.3"/>
    <n v="1121.848"/>
    <n v="8013.2"/>
    <n v="3349.5175999999997"/>
    <x v="1"/>
  </r>
  <r>
    <s v="SO - 0006707"/>
    <s v="Online"/>
    <s v="WARE-MKL1006"/>
    <d v="2024-02-10T00:00:00"/>
    <d v="2024-02-17T00:00:00"/>
    <d v="2024-02-23T00:00:00"/>
    <x v="27"/>
    <s v="Zachód"/>
    <n v="5"/>
    <n v="349"/>
    <s v="Świeczniki"/>
    <n v="3"/>
    <n v="7.4999999999999997E-2"/>
    <n v="1005"/>
    <n v="432.15"/>
    <n v="3015"/>
    <n v="1589.6587500000003"/>
    <x v="1"/>
  </r>
  <r>
    <s v="SO - 0006708"/>
    <s v="Sklep stacjonarny"/>
    <s v="WARE-NBV1002"/>
    <d v="2024-02-10T00:00:00"/>
    <d v="2024-03-09T00:00:00"/>
    <d v="2024-03-13T00:00:00"/>
    <x v="1"/>
    <s v="Zachód"/>
    <n v="45"/>
    <n v="79"/>
    <s v="Zastawa stołowa"/>
    <n v="6"/>
    <n v="0.05"/>
    <n v="1212.7"/>
    <n v="497.20699999999999"/>
    <n v="7276.2000000000007"/>
    <n v="4078.3101000000001"/>
    <x v="1"/>
  </r>
  <r>
    <s v="SO - 0006709"/>
    <s v="Hurtownik"/>
    <s v="WARE-NBV1002"/>
    <d v="2024-02-11T00:00:00"/>
    <d v="2024-02-22T00:00:00"/>
    <d v="2024-02-26T00:00:00"/>
    <x v="7"/>
    <s v="Południe"/>
    <n v="46"/>
    <n v="63"/>
    <s v="Świece"/>
    <n v="1"/>
    <n v="0.05"/>
    <n v="2284.6999999999998"/>
    <n v="1690.6780000000001"/>
    <n v="2284.6999999999998"/>
    <n v="564.32089999999971"/>
    <x v="1"/>
  </r>
  <r>
    <s v="SO - 0006710"/>
    <s v="Sklep stacjonarny"/>
    <s v="WARE-MKL1006"/>
    <d v="2024-02-11T00:00:00"/>
    <d v="2024-02-25T00:00:00"/>
    <d v="2024-02-29T00:00:00"/>
    <x v="15"/>
    <s v="Północny Wschód"/>
    <n v="3"/>
    <n v="362"/>
    <s v="Ramki na zdjęcia"/>
    <n v="5"/>
    <n v="0.05"/>
    <n v="2405.3000000000002"/>
    <n v="986.173"/>
    <n v="12026.5"/>
    <n v="6740.853250000001"/>
    <x v="1"/>
  </r>
  <r>
    <s v="SO - 0006711"/>
    <s v="Sklep stacjonarny"/>
    <s v="WARE-UHY1004"/>
    <d v="2024-02-11T00:00:00"/>
    <d v="2024-03-10T00:00:00"/>
    <d v="2024-03-12T00:00:00"/>
    <x v="16"/>
    <s v="Zachód"/>
    <n v="33"/>
    <n v="255"/>
    <s v="Kolekcje"/>
    <n v="7"/>
    <n v="0.1"/>
    <n v="3886"/>
    <n v="2331.6"/>
    <n v="27202"/>
    <n v="9792.7200000000012"/>
    <x v="0"/>
  </r>
  <r>
    <s v="SO - 0006712"/>
    <s v="Sklep stacjonarny"/>
    <s v="WARE-NMK1003"/>
    <d v="2024-02-11T00:00:00"/>
    <d v="2024-02-26T00:00:00"/>
    <d v="2024-03-01T00:00:00"/>
    <x v="0"/>
    <s v="Środkowy Zachód"/>
    <n v="39"/>
    <n v="203"/>
    <s v="Meble łazienkowe"/>
    <n v="6"/>
    <n v="0.05"/>
    <n v="864.3"/>
    <n v="388.935"/>
    <n v="5185.7999999999993"/>
    <n v="2709.5804999999996"/>
    <x v="1"/>
  </r>
  <r>
    <s v="SO - 0006713"/>
    <s v="Sklep stacjonarny"/>
    <s v="WARE-UHY1004"/>
    <d v="2024-02-11T00:00:00"/>
    <d v="2024-03-07T00:00:00"/>
    <d v="2024-03-08T00:00:00"/>
    <x v="15"/>
    <s v="Północny Wschód"/>
    <n v="48"/>
    <n v="259"/>
    <s v="Komputery"/>
    <n v="3"/>
    <n v="7.4999999999999997E-2"/>
    <n v="2492.4"/>
    <n v="1246.2"/>
    <n v="7477.2000000000007"/>
    <n v="3458.2050000000004"/>
    <x v="1"/>
  </r>
  <r>
    <s v="SO - 0006714"/>
    <s v="Online"/>
    <s v="WARE-MKL1006"/>
    <d v="2024-02-11T00:00:00"/>
    <d v="2024-02-29T00:00:00"/>
    <d v="2024-03-01T00:00:00"/>
    <x v="9"/>
    <s v="Środkowy Zachód"/>
    <n v="12"/>
    <n v="363"/>
    <s v="Kieliszki do koktajli"/>
    <n v="4"/>
    <n v="0.1"/>
    <n v="830.8"/>
    <n v="548.32799999999997"/>
    <n v="3323.2"/>
    <n v="1016.8992"/>
    <x v="0"/>
  </r>
  <r>
    <s v="SO - 0006715"/>
    <s v="Dystrybutor"/>
    <s v="WARE-XYS1001"/>
    <d v="2024-02-11T00:00:00"/>
    <d v="2024-02-29T00:00:00"/>
    <d v="2024-03-01T00:00:00"/>
    <x v="3"/>
    <s v="Środkowy Zachód"/>
    <n v="29"/>
    <n v="40"/>
    <s v="Naczynia serwisowe"/>
    <n v="1"/>
    <n v="7.4999999999999997E-2"/>
    <n v="3912.8"/>
    <n v="3325.88"/>
    <n v="3912.8"/>
    <n v="542.90100000000007"/>
    <x v="1"/>
  </r>
  <r>
    <s v="SO - 0006716"/>
    <s v="Sklep stacjonarny"/>
    <s v="WARE-NMK1003"/>
    <d v="2024-02-11T00:00:00"/>
    <d v="2024-03-02T00:00:00"/>
    <d v="2024-03-08T00:00:00"/>
    <x v="1"/>
    <s v="Zachód"/>
    <n v="50"/>
    <n v="105"/>
    <s v="Świąteczne"/>
    <n v="7"/>
    <n v="7.4999999999999997E-2"/>
    <n v="207.7"/>
    <n v="93.465000000000003"/>
    <n v="1453.8999999999999"/>
    <n v="739.67162499999995"/>
    <x v="1"/>
  </r>
  <r>
    <s v="SO - 0006717"/>
    <s v="Online"/>
    <s v="WARE-PUJ1005"/>
    <d v="2024-02-11T00:00:00"/>
    <d v="2024-03-06T00:00:00"/>
    <d v="2024-03-08T00:00:00"/>
    <x v="21"/>
    <s v="Południe"/>
    <n v="30"/>
    <n v="303"/>
    <s v="Wisiorki"/>
    <n v="7"/>
    <n v="7.4999999999999997E-2"/>
    <n v="5192.5"/>
    <n v="3634.75"/>
    <n v="36347.5"/>
    <n v="10086.43125"/>
    <x v="1"/>
  </r>
  <r>
    <s v="SO - 0006718"/>
    <s v="Sklep stacjonarny"/>
    <s v="WARE-MKL1006"/>
    <d v="2024-02-12T00:00:00"/>
    <d v="2024-02-24T00:00:00"/>
    <d v="2024-02-28T00:00:00"/>
    <x v="6"/>
    <s v="Zachód"/>
    <n v="28"/>
    <n v="344"/>
    <s v="Naczynia serwisowe"/>
    <n v="7"/>
    <n v="0.2"/>
    <n v="917.9"/>
    <n v="541.56100000000004"/>
    <n v="6425.3"/>
    <n v="2107.4983999999999"/>
    <x v="0"/>
  </r>
  <r>
    <s v="SO - 0006719"/>
    <s v="Online"/>
    <s v="WARE-UHY1004"/>
    <d v="2024-02-12T00:00:00"/>
    <d v="2024-03-11T00:00:00"/>
    <d v="2024-03-17T00:00:00"/>
    <x v="5"/>
    <s v="Północny Wschód"/>
    <n v="5"/>
    <n v="226"/>
    <s v="Akcesoria"/>
    <n v="7"/>
    <n v="7.4999999999999997E-2"/>
    <n v="1721.9"/>
    <n v="964.26400000000001"/>
    <n v="12053.300000000001"/>
    <n v="4905.6931000000004"/>
    <x v="1"/>
  </r>
  <r>
    <s v="SO - 0006720"/>
    <s v="Online"/>
    <s v="WARE-MKL1006"/>
    <d v="2024-02-12T00:00:00"/>
    <d v="2024-02-26T00:00:00"/>
    <d v="2024-03-02T00:00:00"/>
    <x v="12"/>
    <s v="Zachód"/>
    <n v="9"/>
    <n v="353"/>
    <s v="Ramki na ścianę"/>
    <n v="3"/>
    <n v="7.4999999999999997E-2"/>
    <n v="3959.7"/>
    <n v="2732.1930000000002"/>
    <n v="11879.099999999999"/>
    <n v="3406.331924999999"/>
    <x v="1"/>
  </r>
  <r>
    <s v="SO - 0006721"/>
    <s v="Hurtownik"/>
    <s v="WARE-NMK1003"/>
    <d v="2024-02-12T00:00:00"/>
    <d v="2024-03-08T00:00:00"/>
    <d v="2024-03-14T00:00:00"/>
    <x v="20"/>
    <s v="Zachód"/>
    <n v="8"/>
    <n v="163"/>
    <s v="Okładziny ścienne"/>
    <n v="4"/>
    <n v="0.1"/>
    <n v="3477.3"/>
    <n v="1947.288"/>
    <n v="13909.2"/>
    <n v="5508.043200000001"/>
    <x v="0"/>
  </r>
  <r>
    <s v="SO - 0006722"/>
    <s v="Sklep stacjonarny"/>
    <s v="WARE-NMK1003"/>
    <d v="2024-02-12T00:00:00"/>
    <d v="2024-02-15T00:00:00"/>
    <d v="2024-02-19T00:00:00"/>
    <x v="0"/>
    <s v="Środkowy Zachód"/>
    <n v="45"/>
    <n v="139"/>
    <s v="Pufy"/>
    <n v="4"/>
    <n v="0.2"/>
    <n v="3939.6"/>
    <n v="2718.3240000000001"/>
    <n v="15758.4"/>
    <n v="3908.0831999999996"/>
    <x v="0"/>
  </r>
  <r>
    <s v="SO - 0006723"/>
    <s v="Sklep stacjonarny"/>
    <s v="WARE-UHY1004"/>
    <d v="2024-02-12T00:00:00"/>
    <d v="2024-03-01T00:00:00"/>
    <d v="2024-03-06T00:00:00"/>
    <x v="19"/>
    <s v="Północny Wschód"/>
    <n v="13"/>
    <n v="230"/>
    <s v="TV i wideo"/>
    <n v="6"/>
    <n v="0.05"/>
    <n v="1065.3"/>
    <n v="426.12"/>
    <n v="6391.7999999999993"/>
    <n v="3643.3259999999996"/>
    <x v="1"/>
  </r>
  <r>
    <s v="SO - 0006724"/>
    <s v="Online"/>
    <s v="WARE-NBV1002"/>
    <d v="2024-02-13T00:00:00"/>
    <d v="2024-03-12T00:00:00"/>
    <d v="2024-03-18T00:00:00"/>
    <x v="4"/>
    <s v="Południe"/>
    <n v="22"/>
    <n v="64"/>
    <s v="Kieliszki do koktajli"/>
    <n v="8"/>
    <n v="7.4999999999999997E-2"/>
    <n v="1132.3"/>
    <n v="917.16300000000001"/>
    <n v="9058.4"/>
    <n v="1592.0137999999997"/>
    <x v="1"/>
  </r>
  <r>
    <s v="SO - 0006725"/>
    <s v="Hurtownik"/>
    <s v="WARE-NMK1003"/>
    <d v="2024-02-13T00:00:00"/>
    <d v="2024-03-07T00:00:00"/>
    <d v="2024-03-17T00:00:00"/>
    <x v="20"/>
    <s v="Zachód"/>
    <n v="12"/>
    <n v="131"/>
    <s v="TV i wideo"/>
    <n v="5"/>
    <n v="0.15"/>
    <n v="2458.9"/>
    <n v="1180.2719999999999"/>
    <n v="12294.5"/>
    <n v="5434.1690000000008"/>
    <x v="0"/>
  </r>
  <r>
    <s v="SO - 0006726"/>
    <s v="Sklep stacjonarny"/>
    <s v="WARE-NMK1003"/>
    <d v="2024-02-14T00:00:00"/>
    <d v="2024-03-08T00:00:00"/>
    <d v="2024-03-10T00:00:00"/>
    <x v="6"/>
    <s v="Zachód"/>
    <n v="15"/>
    <n v="98"/>
    <s v="Zegary"/>
    <n v="5"/>
    <n v="0.2"/>
    <n v="1018.4"/>
    <n v="712.88"/>
    <n v="5092"/>
    <n v="1222.08"/>
    <x v="0"/>
  </r>
  <r>
    <s v="SO - 0006727"/>
    <s v="Sklep stacjonarny"/>
    <s v="WARE-NMK1003"/>
    <d v="2024-02-14T00:00:00"/>
    <d v="2024-02-22T00:00:00"/>
    <d v="2024-03-01T00:00:00"/>
    <x v="6"/>
    <s v="Zachód"/>
    <n v="20"/>
    <n v="130"/>
    <s v="Świece"/>
    <n v="7"/>
    <n v="0.15"/>
    <n v="3825.7"/>
    <n v="2486.7049999999999"/>
    <n v="26779.899999999998"/>
    <n v="7967.0202499999996"/>
    <x v="0"/>
  </r>
  <r>
    <s v="SO - 0006728"/>
    <s v="Sklep stacjonarny"/>
    <s v="WARE-XYS1001"/>
    <d v="2024-02-14T00:00:00"/>
    <d v="2024-03-04T00:00:00"/>
    <d v="2024-03-13T00:00:00"/>
    <x v="19"/>
    <s v="Północny Wschód"/>
    <n v="10"/>
    <n v="26"/>
    <s v="Narzędzia barowe"/>
    <n v="5"/>
    <n v="0.05"/>
    <n v="3865.9"/>
    <n v="2706.13"/>
    <n v="19329.5"/>
    <n v="5508.9075000000003"/>
    <x v="1"/>
  </r>
  <r>
    <s v="SO - 0006729"/>
    <s v="Online"/>
    <s v="WARE-UHY1004"/>
    <d v="2024-02-14T00:00:00"/>
    <d v="2024-03-10T00:00:00"/>
    <d v="2024-03-15T00:00:00"/>
    <x v="17"/>
    <s v="Zachód"/>
    <n v="36"/>
    <n v="245"/>
    <s v="Komputery"/>
    <n v="3"/>
    <n v="0.05"/>
    <n v="3504.1"/>
    <n v="1401.64"/>
    <n v="10512.3"/>
    <n v="5992.0109999999995"/>
    <x v="1"/>
  </r>
  <r>
    <s v="SO - 0006730"/>
    <s v="Dystrybutor"/>
    <s v="WARE-UHY1004"/>
    <d v="2024-02-14T00:00:00"/>
    <d v="2024-03-02T00:00:00"/>
    <d v="2024-03-09T00:00:00"/>
    <x v="7"/>
    <s v="Południe"/>
    <n v="44"/>
    <n v="213"/>
    <s v="Koce"/>
    <n v="3"/>
    <n v="0.05"/>
    <n v="2452.1999999999998"/>
    <n v="1029.924"/>
    <n v="7356.5999999999995"/>
    <n v="4053.4865999999993"/>
    <x v="1"/>
  </r>
  <r>
    <s v="SO - 0006731"/>
    <s v="Online"/>
    <s v="WARE-MKL1006"/>
    <d v="2024-02-14T00:00:00"/>
    <d v="2024-02-28T00:00:00"/>
    <d v="2024-03-08T00:00:00"/>
    <x v="17"/>
    <s v="Zachód"/>
    <n v="39"/>
    <n v="336"/>
    <s v="Kolekcje"/>
    <n v="4"/>
    <n v="7.4999999999999997E-2"/>
    <n v="2485.6999999999998"/>
    <n v="1168.279"/>
    <n v="9942.7999999999993"/>
    <n v="4874.4576999999999"/>
    <x v="1"/>
  </r>
  <r>
    <s v="SO - 0006732"/>
    <s v="Online"/>
    <s v="WARE-XYS1001"/>
    <d v="2024-02-14T00:00:00"/>
    <d v="2024-02-22T00:00:00"/>
    <d v="2024-02-27T00:00:00"/>
    <x v="17"/>
    <s v="Zachód"/>
    <n v="46"/>
    <n v="47"/>
    <s v="Dywany"/>
    <n v="2"/>
    <n v="0.05"/>
    <n v="201"/>
    <n v="164.82"/>
    <n v="402"/>
    <n v="68.742000000000004"/>
    <x v="1"/>
  </r>
  <r>
    <s v="SO - 0006733"/>
    <s v="Online"/>
    <s v="WARE-NMK1003"/>
    <d v="2024-02-14T00:00:00"/>
    <d v="2024-03-01T00:00:00"/>
    <d v="2024-03-06T00:00:00"/>
    <x v="11"/>
    <s v="Środkowy Zachód"/>
    <n v="9"/>
    <n v="189"/>
    <s v="Rzeźby"/>
    <n v="7"/>
    <n v="0.05"/>
    <n v="3075.3"/>
    <n v="1599.1559999999999"/>
    <n v="21527.100000000002"/>
    <n v="9816.3576000000012"/>
    <x v="1"/>
  </r>
  <r>
    <s v="SO - 0006734"/>
    <s v="Dystrybutor"/>
    <s v="WARE-NBV1002"/>
    <d v="2024-02-14T00:00:00"/>
    <d v="2024-02-17T00:00:00"/>
    <d v="2024-02-19T00:00:00"/>
    <x v="13"/>
    <s v="Środkowy Zachód"/>
    <n v="39"/>
    <n v="84"/>
    <s v="Wisiorki"/>
    <n v="1"/>
    <n v="0.1"/>
    <n v="261.3"/>
    <n v="162.006"/>
    <n v="261.3"/>
    <n v="89.36460000000001"/>
    <x v="0"/>
  </r>
  <r>
    <s v="SO - 0006735"/>
    <s v="Dystrybutor"/>
    <s v="WARE-UHY1004"/>
    <d v="2024-02-14T00:00:00"/>
    <d v="2024-03-08T00:00:00"/>
    <d v="2024-03-18T00:00:00"/>
    <x v="23"/>
    <s v="Środkowy Zachód"/>
    <n v="29"/>
    <n v="236"/>
    <s v="Ramki na zdjęcia"/>
    <n v="7"/>
    <n v="0.05"/>
    <n v="180.9"/>
    <n v="106.73099999999999"/>
    <n v="1266.3"/>
    <n v="493.22385000000008"/>
    <x v="1"/>
  </r>
  <r>
    <s v="SO - 0006736"/>
    <s v="Hurtownik"/>
    <s v="WARE-NBV1002"/>
    <d v="2024-02-14T00:00:00"/>
    <d v="2024-02-19T00:00:00"/>
    <d v="2024-02-29T00:00:00"/>
    <x v="7"/>
    <s v="Południe"/>
    <n v="20"/>
    <n v="60"/>
    <s v="Meble ogrodowe"/>
    <n v="2"/>
    <n v="0.1"/>
    <n v="3852.5"/>
    <n v="2311.5"/>
    <n v="7705"/>
    <n v="2773.8"/>
    <x v="0"/>
  </r>
  <r>
    <s v="SO - 0006737"/>
    <s v="Sklep stacjonarny"/>
    <s v="WARE-XYS1001"/>
    <d v="2024-02-14T00:00:00"/>
    <d v="2024-03-04T00:00:00"/>
    <d v="2024-03-09T00:00:00"/>
    <x v="19"/>
    <s v="Północny Wschód"/>
    <n v="21"/>
    <n v="3"/>
    <s v="Dekoracje zewnętrzne"/>
    <n v="4"/>
    <n v="7.4999999999999997E-2"/>
    <n v="1206"/>
    <n v="964.8"/>
    <n v="4824"/>
    <n v="892.44000000000017"/>
    <x v="1"/>
  </r>
  <r>
    <s v="SO - 0006738"/>
    <s v="Online"/>
    <s v="WARE-NBV1002"/>
    <d v="2024-02-14T00:00:00"/>
    <d v="2024-02-17T00:00:00"/>
    <d v="2024-02-24T00:00:00"/>
    <x v="11"/>
    <s v="Środkowy Zachód"/>
    <n v="19"/>
    <n v="72"/>
    <s v="Kieliszki do koktajli"/>
    <n v="6"/>
    <n v="7.4999999999999997E-2"/>
    <n v="1996.6"/>
    <n v="1078.164"/>
    <n v="11979.599999999999"/>
    <n v="5097.3198000000002"/>
    <x v="1"/>
  </r>
  <r>
    <s v="SO - 0006739"/>
    <s v="Hurtownik"/>
    <s v="WARE-UHY1004"/>
    <d v="2024-02-14T00:00:00"/>
    <d v="2024-02-16T00:00:00"/>
    <d v="2024-02-20T00:00:00"/>
    <x v="20"/>
    <s v="Zachód"/>
    <n v="5"/>
    <n v="244"/>
    <s v="Toaletki"/>
    <n v="3"/>
    <n v="0.1"/>
    <n v="2646.5"/>
    <n v="1482.04"/>
    <n v="7939.5"/>
    <n v="3144.0420000000004"/>
    <x v="0"/>
  </r>
  <r>
    <s v="SO - 0006740"/>
    <s v="Dystrybutor"/>
    <s v="WARE-UHY1004"/>
    <d v="2024-02-14T00:00:00"/>
    <d v="2024-03-05T00:00:00"/>
    <d v="2024-03-08T00:00:00"/>
    <x v="7"/>
    <s v="Południe"/>
    <n v="1"/>
    <n v="221"/>
    <s v="Ramki na ścianę"/>
    <n v="3"/>
    <n v="0.1"/>
    <n v="1018.4"/>
    <n v="804.53599999999994"/>
    <n v="3055.2"/>
    <n v="577.43280000000016"/>
    <x v="0"/>
  </r>
  <r>
    <s v="SO - 0006741"/>
    <s v="Dystrybutor"/>
    <s v="WARE-NMK1003"/>
    <d v="2024-02-15T00:00:00"/>
    <d v="2024-03-08T00:00:00"/>
    <d v="2024-03-15T00:00:00"/>
    <x v="13"/>
    <s v="Środkowy Zachód"/>
    <n v="14"/>
    <n v="161"/>
    <s v="Wazy"/>
    <n v="2"/>
    <n v="0.05"/>
    <n v="5165.7"/>
    <n v="2996.1060000000002"/>
    <n v="10331.4"/>
    <n v="4122.2285999999995"/>
    <x v="1"/>
  </r>
  <r>
    <s v="SO - 0006742"/>
    <s v="Sklep stacjonarny"/>
    <s v="WARE-MKL1006"/>
    <d v="2024-02-15T00:00:00"/>
    <d v="2024-02-28T00:00:00"/>
    <d v="2024-03-05T00:00:00"/>
    <x v="25"/>
    <s v="Środkowy Zachód"/>
    <n v="47"/>
    <n v="334"/>
    <s v="Kolekcje"/>
    <n v="1"/>
    <n v="0.05"/>
    <n v="2231.1"/>
    <n v="1762.569"/>
    <n v="2231.1"/>
    <n v="445.10444999999993"/>
    <x v="1"/>
  </r>
  <r>
    <s v="SO - 0006743"/>
    <s v="Sklep stacjonarny"/>
    <s v="WARE-PUJ1005"/>
    <d v="2024-02-15T00:00:00"/>
    <d v="2024-02-24T00:00:00"/>
    <d v="2024-03-03T00:00:00"/>
    <x v="6"/>
    <s v="Zachód"/>
    <n v="11"/>
    <n v="270"/>
    <s v="Meble sypialniane"/>
    <n v="8"/>
    <n v="0.05"/>
    <n v="6231"/>
    <n v="4174.7700000000004"/>
    <n v="49848"/>
    <n v="15627.347999999996"/>
    <x v="1"/>
  </r>
  <r>
    <s v="SO - 0006744"/>
    <s v="Sklep stacjonarny"/>
    <s v="WARE-MKL1006"/>
    <d v="2024-02-15T00:00:00"/>
    <d v="2024-03-01T00:00:00"/>
    <d v="2024-03-02T00:00:00"/>
    <x v="1"/>
    <s v="Zachód"/>
    <n v="23"/>
    <n v="362"/>
    <s v="TV i wideo"/>
    <n v="5"/>
    <n v="0.05"/>
    <n v="5025"/>
    <n v="3567.75"/>
    <n v="25125"/>
    <n v="6921.9375"/>
    <x v="1"/>
  </r>
  <r>
    <s v="SO - 0006745"/>
    <s v="Sklep stacjonarny"/>
    <s v="WARE-PUJ1005"/>
    <d v="2024-02-15T00:00:00"/>
    <d v="2024-02-27T00:00:00"/>
    <d v="2024-03-04T00:00:00"/>
    <x v="22"/>
    <s v="Środkowy Zachód"/>
    <n v="39"/>
    <n v="270"/>
    <s v="Dywany"/>
    <n v="1"/>
    <n v="0.1"/>
    <n v="1802.3"/>
    <n v="1063.357"/>
    <n v="1802.3"/>
    <n v="665.04870000000005"/>
    <x v="0"/>
  </r>
  <r>
    <s v="SO - 0006746"/>
    <s v="Online"/>
    <s v="WARE-MKL1006"/>
    <d v="2024-02-15T00:00:00"/>
    <d v="2024-02-29T00:00:00"/>
    <d v="2024-03-09T00:00:00"/>
    <x v="17"/>
    <s v="Zachód"/>
    <n v="13"/>
    <n v="334"/>
    <s v="Dywany"/>
    <n v="6"/>
    <n v="7.4999999999999997E-2"/>
    <n v="6291.3"/>
    <n v="3837.6930000000002"/>
    <n v="37747.800000000003"/>
    <n v="13617.51885"/>
    <x v="1"/>
  </r>
  <r>
    <s v="SO - 0006747"/>
    <s v="Online"/>
    <s v="WARE-NMK1003"/>
    <d v="2024-02-15T00:00:00"/>
    <d v="2024-02-26T00:00:00"/>
    <d v="2024-03-01T00:00:00"/>
    <x v="17"/>
    <s v="Zachód"/>
    <n v="5"/>
    <n v="116"/>
    <s v="Koszykówka"/>
    <n v="2"/>
    <n v="7.4999999999999997E-2"/>
    <n v="2505.8000000000002"/>
    <n v="1002.32"/>
    <n v="5011.6000000000004"/>
    <n v="2781.4380000000001"/>
    <x v="1"/>
  </r>
  <r>
    <s v="SO - 0006748"/>
    <s v="Sklep stacjonarny"/>
    <s v="WARE-PUJ1005"/>
    <d v="2024-02-15T00:00:00"/>
    <d v="2024-02-21T00:00:00"/>
    <d v="2024-02-27T00:00:00"/>
    <x v="15"/>
    <s v="Północny Wschód"/>
    <n v="29"/>
    <n v="277"/>
    <s v="Świąteczne"/>
    <n v="8"/>
    <n v="7.4999999999999997E-2"/>
    <n v="1125.5999999999999"/>
    <n v="956.76"/>
    <n v="9004.7999999999993"/>
    <n v="1249.4159999999995"/>
    <x v="1"/>
  </r>
  <r>
    <s v="SO - 0006749"/>
    <s v="Sklep stacjonarny"/>
    <s v="WARE-NBV1002"/>
    <d v="2024-02-15T00:00:00"/>
    <d v="2024-03-08T00:00:00"/>
    <d v="2024-03-15T00:00:00"/>
    <x v="6"/>
    <s v="Zachód"/>
    <n v="19"/>
    <n v="59"/>
    <s v="Rzeźby"/>
    <n v="7"/>
    <n v="0.1"/>
    <n v="683.4"/>
    <n v="328.03199999999998"/>
    <n v="4783.8"/>
    <n v="2238.8184000000001"/>
    <x v="0"/>
  </r>
  <r>
    <s v="SO - 0006750"/>
    <s v="Online"/>
    <s v="WARE-PUJ1005"/>
    <d v="2024-02-15T00:00:00"/>
    <d v="2024-02-20T00:00:00"/>
    <d v="2024-02-25T00:00:00"/>
    <x v="21"/>
    <s v="Południe"/>
    <n v="37"/>
    <n v="263"/>
    <s v="Ramki na zdjęcia"/>
    <n v="5"/>
    <n v="0.3"/>
    <n v="1775.5"/>
    <n v="1083.0550000000001"/>
    <n v="8877.5"/>
    <n v="2423.5574999999994"/>
    <x v="0"/>
  </r>
  <r>
    <s v="SO - 0006751"/>
    <s v="Sklep stacjonarny"/>
    <s v="WARE-MKL1006"/>
    <d v="2024-02-16T00:00:00"/>
    <d v="2024-03-03T00:00:00"/>
    <d v="2024-03-06T00:00:00"/>
    <x v="10"/>
    <s v="Południe"/>
    <n v="5"/>
    <n v="330"/>
    <s v="Akcesoria"/>
    <n v="1"/>
    <n v="7.4999999999999997E-2"/>
    <n v="1246.2"/>
    <n v="710.33399999999995"/>
    <n v="1246.2"/>
    <n v="495.67605000000009"/>
    <x v="1"/>
  </r>
  <r>
    <s v="SO - 0006752"/>
    <s v="Sklep stacjonarny"/>
    <s v="WARE-NBV1002"/>
    <d v="2024-02-16T00:00:00"/>
    <d v="2024-03-14T00:00:00"/>
    <d v="2024-03-21T00:00:00"/>
    <x v="25"/>
    <s v="Środkowy Zachód"/>
    <n v="29"/>
    <n v="87"/>
    <s v="Półmiski"/>
    <n v="3"/>
    <n v="7.4999999999999997E-2"/>
    <n v="3906.1"/>
    <n v="3203.002"/>
    <n v="11718.3"/>
    <n v="1951.0969499999999"/>
    <x v="1"/>
  </r>
  <r>
    <s v="SO - 0006753"/>
    <s v="Sklep stacjonarny"/>
    <s v="WARE-NMK1003"/>
    <d v="2024-02-16T00:00:00"/>
    <d v="2024-03-12T00:00:00"/>
    <d v="2024-03-18T00:00:00"/>
    <x v="19"/>
    <s v="Północny Wschód"/>
    <n v="30"/>
    <n v="98"/>
    <s v="Pufy"/>
    <n v="2"/>
    <n v="0.1"/>
    <n v="737"/>
    <n v="449.57"/>
    <n v="1474"/>
    <n v="517.37400000000002"/>
    <x v="0"/>
  </r>
  <r>
    <s v="SO - 0006754"/>
    <s v="Online"/>
    <s v="WARE-MKL1006"/>
    <d v="2024-02-16T00:00:00"/>
    <d v="2024-03-15T00:00:00"/>
    <d v="2024-03-18T00:00:00"/>
    <x v="27"/>
    <s v="Zachód"/>
    <n v="31"/>
    <n v="362"/>
    <s v="Kolekcje"/>
    <n v="8"/>
    <n v="0.15"/>
    <n v="3102.1"/>
    <n v="2047.386"/>
    <n v="24816.799999999999"/>
    <n v="7172.0551999999998"/>
    <x v="0"/>
  </r>
  <r>
    <s v="SO - 0006755"/>
    <s v="Online"/>
    <s v="WARE-UHY1004"/>
    <d v="2024-02-16T00:00:00"/>
    <d v="2024-02-19T00:00:00"/>
    <d v="2024-02-23T00:00:00"/>
    <x v="21"/>
    <s v="Południe"/>
    <n v="2"/>
    <n v="215"/>
    <s v="TV i wideo"/>
    <n v="5"/>
    <n v="7.4999999999999997E-2"/>
    <n v="1139"/>
    <n v="706.18"/>
    <n v="5695"/>
    <n v="2001.7925000000005"/>
    <x v="1"/>
  </r>
  <r>
    <s v="SO - 0006756"/>
    <s v="Online"/>
    <s v="WARE-MKL1006"/>
    <d v="2024-02-16T00:00:00"/>
    <d v="2024-03-10T00:00:00"/>
    <d v="2024-03-18T00:00:00"/>
    <x v="9"/>
    <s v="Środkowy Zachód"/>
    <n v="17"/>
    <n v="346"/>
    <s v="Toaletki"/>
    <n v="3"/>
    <n v="0.15"/>
    <n v="3912.8"/>
    <n v="2934.6"/>
    <n v="11738.400000000001"/>
    <n v="2494.4100000000008"/>
    <x v="0"/>
  </r>
  <r>
    <s v="SO - 0006757"/>
    <s v="Hurtownik"/>
    <s v="WARE-XYS1001"/>
    <d v="2024-02-16T00:00:00"/>
    <d v="2024-03-03T00:00:00"/>
    <d v="2024-03-08T00:00:00"/>
    <x v="2"/>
    <s v="Północny Wschód"/>
    <n v="43"/>
    <n v="36"/>
    <s v="Meble do jadalni"/>
    <n v="1"/>
    <n v="7.4999999999999997E-2"/>
    <n v="3819"/>
    <n v="2864.25"/>
    <n v="3819"/>
    <n v="883.14375000000007"/>
    <x v="1"/>
  </r>
  <r>
    <s v="SO - 0006758"/>
    <s v="Sklep stacjonarny"/>
    <s v="WARE-PUJ1005"/>
    <d v="2024-02-16T00:00:00"/>
    <d v="2024-03-14T00:00:00"/>
    <d v="2024-03-17T00:00:00"/>
    <x v="26"/>
    <s v="Południe"/>
    <n v="26"/>
    <n v="327"/>
    <s v="Kwiaty"/>
    <n v="8"/>
    <n v="7.4999999999999997E-2"/>
    <n v="1869.3"/>
    <n v="1046.808"/>
    <n v="14954.4"/>
    <n v="6086.4408000000003"/>
    <x v="1"/>
  </r>
  <r>
    <s v="SO - 0006759"/>
    <s v="Online"/>
    <s v="WARE-MKL1006"/>
    <d v="2024-02-16T00:00:00"/>
    <d v="2024-02-22T00:00:00"/>
    <d v="2024-02-23T00:00:00"/>
    <x v="5"/>
    <s v="Północny Wschód"/>
    <n v="30"/>
    <n v="337"/>
    <s v="Rzeźby"/>
    <n v="3"/>
    <n v="0.05"/>
    <n v="1098.8"/>
    <n v="582.36400000000003"/>
    <n v="3296.3999999999996"/>
    <n v="1471.8425999999997"/>
    <x v="1"/>
  </r>
  <r>
    <s v="SO - 0006760"/>
    <s v="Dystrybutor"/>
    <s v="WARE-XYS1001"/>
    <d v="2024-02-17T00:00:00"/>
    <d v="2024-03-02T00:00:00"/>
    <d v="2024-03-05T00:00:00"/>
    <x v="24"/>
    <s v="Północny Wschód"/>
    <n v="5"/>
    <n v="22"/>
    <s v="Meble sypialniane"/>
    <n v="5"/>
    <n v="7.4999999999999997E-2"/>
    <n v="3095.4"/>
    <n v="1392.93"/>
    <n v="15477"/>
    <n v="7873.9237500000008"/>
    <x v="1"/>
  </r>
  <r>
    <s v="SO - 0006761"/>
    <s v="Sklep stacjonarny"/>
    <s v="WARE-UHY1004"/>
    <d v="2024-02-17T00:00:00"/>
    <d v="2024-02-29T00:00:00"/>
    <d v="2024-03-08T00:00:00"/>
    <x v="10"/>
    <s v="Południe"/>
    <n v="24"/>
    <n v="239"/>
    <s v="Narzędzia barowe"/>
    <n v="8"/>
    <n v="0.3"/>
    <n v="2613"/>
    <n v="1829.1"/>
    <n v="20904"/>
    <n v="4389.84"/>
    <x v="0"/>
  </r>
  <r>
    <s v="SO - 0006762"/>
    <s v="Dystrybutor"/>
    <s v="WARE-PUJ1005"/>
    <d v="2024-02-17T00:00:00"/>
    <d v="2024-03-14T00:00:00"/>
    <d v="2024-03-15T00:00:00"/>
    <x v="7"/>
    <s v="Południe"/>
    <n v="10"/>
    <n v="281"/>
    <s v="Lampy podłogowe"/>
    <n v="8"/>
    <n v="0.05"/>
    <n v="1286.4000000000001"/>
    <n v="617.47199999999998"/>
    <n v="10291.200000000001"/>
    <n v="5083.8528000000006"/>
    <x v="1"/>
  </r>
  <r>
    <s v="SO - 0006763"/>
    <s v="Sklep stacjonarny"/>
    <s v="WARE-MKL1006"/>
    <d v="2024-02-17T00:00:00"/>
    <d v="2024-03-13T00:00:00"/>
    <d v="2024-03-15T00:00:00"/>
    <x v="14"/>
    <s v="Północny Wschód"/>
    <n v="4"/>
    <n v="350"/>
    <s v="Akcesoria"/>
    <n v="7"/>
    <n v="0.1"/>
    <n v="2700.1"/>
    <n v="1755.0650000000001"/>
    <n v="18900.7"/>
    <n v="5953.7204999999994"/>
    <x v="0"/>
  </r>
  <r>
    <s v="SO - 0006764"/>
    <s v="Sklep stacjonarny"/>
    <s v="WARE-NBV1002"/>
    <d v="2024-02-17T00:00:00"/>
    <d v="2024-03-06T00:00:00"/>
    <d v="2024-03-13T00:00:00"/>
    <x v="6"/>
    <s v="Zachód"/>
    <n v="16"/>
    <n v="85"/>
    <s v="Przechowywanie wina"/>
    <n v="3"/>
    <n v="7.4999999999999997E-2"/>
    <n v="6545.9"/>
    <n v="3469.3270000000002"/>
    <n v="19637.699999999997"/>
    <n v="8537.4900749999979"/>
    <x v="1"/>
  </r>
  <r>
    <s v="SO - 0006765"/>
    <s v="Dystrybutor"/>
    <s v="WARE-UHY1004"/>
    <d v="2024-02-17T00:00:00"/>
    <d v="2024-03-13T00:00:00"/>
    <d v="2024-03-15T00:00:00"/>
    <x v="24"/>
    <s v="Północny Wschód"/>
    <n v="6"/>
    <n v="207"/>
    <s v="Ramki na ścianę"/>
    <n v="8"/>
    <n v="0.05"/>
    <n v="5085.3"/>
    <n v="3000.3270000000002"/>
    <n v="40682.400000000001"/>
    <n v="15845.7948"/>
    <x v="1"/>
  </r>
  <r>
    <s v="SO - 0006766"/>
    <s v="Online"/>
    <s v="WARE-MKL1006"/>
    <d v="2024-02-17T00:00:00"/>
    <d v="2024-02-27T00:00:00"/>
    <d v="2024-03-01T00:00:00"/>
    <x v="11"/>
    <s v="Środkowy Zachód"/>
    <n v="29"/>
    <n v="366"/>
    <s v="Okładziny ścienne"/>
    <n v="5"/>
    <n v="7.4999999999999997E-2"/>
    <n v="850.9"/>
    <n v="433.959"/>
    <n v="4254.5"/>
    <n v="1928.3521250000001"/>
    <x v="1"/>
  </r>
  <r>
    <s v="SO - 0006767"/>
    <s v="Dystrybutor"/>
    <s v="WARE-UHY1004"/>
    <d v="2024-02-17T00:00:00"/>
    <d v="2024-03-10T00:00:00"/>
    <d v="2024-03-18T00:00:00"/>
    <x v="12"/>
    <s v="Zachód"/>
    <n v="14"/>
    <n v="217"/>
    <s v="Naczynia kuchenne"/>
    <n v="5"/>
    <n v="0.05"/>
    <n v="1983.2"/>
    <n v="1269.248"/>
    <n v="9916"/>
    <n v="3391.2719999999999"/>
    <x v="1"/>
  </r>
  <r>
    <s v="SO - 0006768"/>
    <s v="Sklep stacjonarny"/>
    <s v="WARE-UHY1004"/>
    <d v="2024-02-17T00:00:00"/>
    <d v="2024-03-10T00:00:00"/>
    <d v="2024-03-16T00:00:00"/>
    <x v="18"/>
    <s v="Północny Wschód"/>
    <n v="44"/>
    <n v="206"/>
    <s v="Meble ogrodowe"/>
    <n v="2"/>
    <n v="0.4"/>
    <n v="5500.7"/>
    <n v="2420.308"/>
    <n v="11001.4"/>
    <n v="3696.4703999999997"/>
    <x v="0"/>
  </r>
  <r>
    <s v="SO - 0006769"/>
    <s v="Dystrybutor"/>
    <s v="WARE-XYS1001"/>
    <d v="2024-02-18T00:00:00"/>
    <d v="2024-02-22T00:00:00"/>
    <d v="2024-02-24T00:00:00"/>
    <x v="24"/>
    <s v="Północny Wschód"/>
    <n v="13"/>
    <n v="31"/>
    <s v="Świąteczne"/>
    <n v="7"/>
    <n v="0.05"/>
    <n v="3973.1"/>
    <n v="3337.404"/>
    <n v="27811.7"/>
    <n v="4227.3783999999996"/>
    <x v="1"/>
  </r>
  <r>
    <s v="SO - 0006770"/>
    <s v="Sklep stacjonarny"/>
    <s v="WARE-NBV1002"/>
    <d v="2024-02-18T00:00:00"/>
    <d v="2024-03-02T00:00:00"/>
    <d v="2024-03-05T00:00:00"/>
    <x v="18"/>
    <s v="Północny Wschód"/>
    <n v="1"/>
    <n v="61"/>
    <s v="Dywany"/>
    <n v="4"/>
    <n v="0.15"/>
    <n v="3175.8"/>
    <n v="2540.64"/>
    <n v="12703.2"/>
    <n v="2159.5440000000008"/>
    <x v="0"/>
  </r>
  <r>
    <s v="SO - 0006771"/>
    <s v="Hurtownik"/>
    <s v="WARE-NBV1002"/>
    <d v="2024-02-18T00:00:00"/>
    <d v="2024-03-03T00:00:00"/>
    <d v="2024-03-13T00:00:00"/>
    <x v="2"/>
    <s v="Północny Wschód"/>
    <n v="38"/>
    <n v="59"/>
    <s v="Toaletki"/>
    <n v="2"/>
    <n v="7.4999999999999997E-2"/>
    <n v="3872.6"/>
    <n v="1549.04"/>
    <n v="7745.2"/>
    <n v="4298.5860000000002"/>
    <x v="1"/>
  </r>
  <r>
    <s v="SO - 0006772"/>
    <s v="Sklep stacjonarny"/>
    <s v="WARE-PUJ1005"/>
    <d v="2024-02-18T00:00:00"/>
    <d v="2024-03-05T00:00:00"/>
    <d v="2024-03-06T00:00:00"/>
    <x v="6"/>
    <s v="Zachód"/>
    <n v="20"/>
    <n v="325"/>
    <s v="Lustra"/>
    <n v="7"/>
    <n v="0.05"/>
    <n v="3698.4"/>
    <n v="2773.8"/>
    <n v="25888.799999999999"/>
    <n v="6148.5899999999983"/>
    <x v="1"/>
  </r>
  <r>
    <s v="SO - 0006773"/>
    <s v="Dystrybutor"/>
    <s v="WARE-NMK1003"/>
    <d v="2024-02-18T00:00:00"/>
    <d v="2024-03-03T00:00:00"/>
    <d v="2024-03-12T00:00:00"/>
    <x v="24"/>
    <s v="Północny Wschód"/>
    <n v="4"/>
    <n v="95"/>
    <s v="Szafy"/>
    <n v="5"/>
    <n v="0.05"/>
    <n v="3041.8"/>
    <n v="2555.1120000000001"/>
    <n v="15209"/>
    <n v="2311.7680000000005"/>
    <x v="1"/>
  </r>
  <r>
    <s v="SO - 0006774"/>
    <s v="Sklep stacjonarny"/>
    <s v="WARE-NMK1003"/>
    <d v="2024-02-19T00:00:00"/>
    <d v="2024-03-05T00:00:00"/>
    <d v="2024-03-08T00:00:00"/>
    <x v="6"/>
    <s v="Zachód"/>
    <n v="37"/>
    <n v="158"/>
    <s v="Świąteczne"/>
    <n v="7"/>
    <n v="0.05"/>
    <n v="5232.7"/>
    <n v="2459.3690000000001"/>
    <n v="36628.9"/>
    <n v="18442.651149999998"/>
    <x v="1"/>
  </r>
  <r>
    <s v="SO - 0006775"/>
    <s v="Sklep stacjonarny"/>
    <s v="WARE-NBV1002"/>
    <d v="2024-02-19T00:00:00"/>
    <d v="2024-03-18T00:00:00"/>
    <d v="2024-03-21T00:00:00"/>
    <x v="0"/>
    <s v="Środkowy Zachód"/>
    <n v="14"/>
    <n v="86"/>
    <s v="Zastawa stołowa"/>
    <n v="1"/>
    <n v="0.1"/>
    <n v="1045.2"/>
    <n v="679.38"/>
    <n v="1045.2"/>
    <n v="329.23800000000006"/>
    <x v="0"/>
  </r>
  <r>
    <s v="SO - 0006776"/>
    <s v="Online"/>
    <s v="WARE-NMK1003"/>
    <d v="2024-02-19T00:00:00"/>
    <d v="2024-03-01T00:00:00"/>
    <d v="2024-03-08T00:00:00"/>
    <x v="21"/>
    <s v="Południe"/>
    <n v="45"/>
    <n v="108"/>
    <s v="TV i wideo"/>
    <n v="8"/>
    <n v="0.1"/>
    <n v="214.4"/>
    <n v="96.48"/>
    <n v="1715.2"/>
    <n v="849.024"/>
    <x v="0"/>
  </r>
  <r>
    <s v="SO - 0006777"/>
    <s v="Sklep stacjonarny"/>
    <s v="WARE-NMK1003"/>
    <d v="2024-02-19T00:00:00"/>
    <d v="2024-02-22T00:00:00"/>
    <d v="2024-02-28T00:00:00"/>
    <x v="19"/>
    <s v="Północny Wschód"/>
    <n v="26"/>
    <n v="146"/>
    <s v="Zastawa stołowa"/>
    <n v="3"/>
    <n v="0.05"/>
    <n v="911.2"/>
    <n v="446.488"/>
    <n v="2733.6000000000004"/>
    <n v="1324.4292"/>
    <x v="1"/>
  </r>
  <r>
    <s v="SO - 0006778"/>
    <s v="Hurtownik"/>
    <s v="WARE-NBV1002"/>
    <d v="2024-02-19T00:00:00"/>
    <d v="2024-03-05T00:00:00"/>
    <d v="2024-03-09T00:00:00"/>
    <x v="20"/>
    <s v="Zachód"/>
    <n v="37"/>
    <n v="67"/>
    <s v="Naczynia serwisowe"/>
    <n v="8"/>
    <n v="0.3"/>
    <n v="1172.5"/>
    <n v="879.375"/>
    <n v="9380"/>
    <n v="1641.5"/>
    <x v="0"/>
  </r>
  <r>
    <s v="SO - 0006779"/>
    <s v="Online"/>
    <s v="WARE-PUJ1005"/>
    <d v="2024-02-19T00:00:00"/>
    <d v="2024-03-16T00:00:00"/>
    <d v="2024-03-18T00:00:00"/>
    <x v="11"/>
    <s v="Środkowy Zachód"/>
    <n v="26"/>
    <n v="264"/>
    <s v="Szkło stołowe"/>
    <n v="3"/>
    <n v="0.05"/>
    <n v="1681.7"/>
    <n v="706.31399999999996"/>
    <n v="5045.1000000000004"/>
    <n v="2779.8501000000001"/>
    <x v="1"/>
  </r>
  <r>
    <s v="SO - 0006780"/>
    <s v="Hurtownik"/>
    <s v="WARE-PUJ1005"/>
    <d v="2024-02-19T00:00:00"/>
    <d v="2024-03-16T00:00:00"/>
    <d v="2024-03-22T00:00:00"/>
    <x v="8"/>
    <s v="Południe"/>
    <n v="37"/>
    <n v="322"/>
    <s v="Kieliszki do koktajli"/>
    <n v="1"/>
    <n v="7.4999999999999997E-2"/>
    <n v="3926.2"/>
    <n v="1688.2660000000001"/>
    <n v="3926.2"/>
    <n v="2070.0889499999998"/>
    <x v="1"/>
  </r>
  <r>
    <s v="SO - 0006781"/>
    <s v="Sklep stacjonarny"/>
    <s v="WARE-PUJ1005"/>
    <d v="2024-02-19T00:00:00"/>
    <d v="2024-03-11T00:00:00"/>
    <d v="2024-03-15T00:00:00"/>
    <x v="16"/>
    <s v="Zachód"/>
    <n v="32"/>
    <n v="284"/>
    <s v="Półmiski"/>
    <n v="6"/>
    <n v="0.1"/>
    <n v="1098.8"/>
    <n v="582.36400000000003"/>
    <n v="6592.7999999999993"/>
    <n v="2788.7543999999998"/>
    <x v="0"/>
  </r>
  <r>
    <s v="SO - 0006782"/>
    <s v="Sklep stacjonarny"/>
    <s v="WARE-MKL1006"/>
    <d v="2024-02-19T00:00:00"/>
    <d v="2024-02-23T00:00:00"/>
    <d v="2024-02-27T00:00:00"/>
    <x v="25"/>
    <s v="Środkowy Zachód"/>
    <n v="35"/>
    <n v="336"/>
    <s v="Pufy"/>
    <n v="6"/>
    <n v="0.05"/>
    <n v="5815.6"/>
    <n v="4826.9480000000003"/>
    <n v="34893.600000000006"/>
    <n v="5635.3163999999997"/>
    <x v="1"/>
  </r>
  <r>
    <s v="SO - 0006783"/>
    <s v="Online"/>
    <s v="WARE-NBV1002"/>
    <d v="2024-02-20T00:00:00"/>
    <d v="2024-03-19T00:00:00"/>
    <d v="2024-03-26T00:00:00"/>
    <x v="4"/>
    <s v="Południe"/>
    <n v="48"/>
    <n v="66"/>
    <s v="Lampy stołowe"/>
    <n v="6"/>
    <n v="7.4999999999999997E-2"/>
    <n v="2666.6"/>
    <n v="1626.626"/>
    <n v="15999.599999999999"/>
    <n v="5771.8556999999992"/>
    <x v="1"/>
  </r>
  <r>
    <s v="SO - 0006784"/>
    <s v="Online"/>
    <s v="WARE-PUJ1005"/>
    <d v="2024-02-20T00:00:00"/>
    <d v="2024-03-15T00:00:00"/>
    <d v="2024-03-25T00:00:00"/>
    <x v="9"/>
    <s v="Środkowy Zachód"/>
    <n v="35"/>
    <n v="281"/>
    <s v="Wisiorki"/>
    <n v="5"/>
    <n v="0.05"/>
    <n v="1172.5"/>
    <n v="621.42499999999995"/>
    <n v="5862.5"/>
    <n v="2617.6062499999998"/>
    <x v="1"/>
  </r>
  <r>
    <s v="SO - 0006785"/>
    <s v="Hurtownik"/>
    <s v="WARE-UHY1004"/>
    <d v="2024-02-20T00:00:00"/>
    <d v="2024-03-17T00:00:00"/>
    <d v="2024-03-20T00:00:00"/>
    <x v="20"/>
    <s v="Zachód"/>
    <n v="7"/>
    <n v="210"/>
    <s v="Zegary"/>
    <n v="8"/>
    <n v="0.4"/>
    <n v="1273"/>
    <n v="801.99"/>
    <n v="10184"/>
    <n v="2260.848"/>
    <x v="0"/>
  </r>
  <r>
    <s v="SO - 0006786"/>
    <s v="Sklep stacjonarny"/>
    <s v="WARE-NMK1003"/>
    <d v="2024-02-20T00:00:00"/>
    <d v="2024-03-04T00:00:00"/>
    <d v="2024-03-09T00:00:00"/>
    <x v="18"/>
    <s v="Północny Wschód"/>
    <n v="14"/>
    <n v="143"/>
    <s v="Kieliszki do koktajli"/>
    <n v="3"/>
    <n v="0.4"/>
    <n v="214.4"/>
    <n v="177.952"/>
    <n v="643.20000000000005"/>
    <n v="65.606400000000008"/>
    <x v="0"/>
  </r>
  <r>
    <s v="SO - 0006787"/>
    <s v="Dystrybutor"/>
    <s v="WARE-NMK1003"/>
    <d v="2024-02-20T00:00:00"/>
    <d v="2024-03-01T00:00:00"/>
    <d v="2024-03-09T00:00:00"/>
    <x v="7"/>
    <s v="Południe"/>
    <n v="9"/>
    <n v="150"/>
    <s v="Szafy"/>
    <n v="8"/>
    <n v="0.05"/>
    <n v="3484"/>
    <n v="2717.52"/>
    <n v="27872"/>
    <n v="5825.2479999999996"/>
    <x v="1"/>
  </r>
  <r>
    <s v="SO - 0006788"/>
    <s v="Online"/>
    <s v="WARE-NMK1003"/>
    <d v="2024-02-20T00:00:00"/>
    <d v="2024-02-27T00:00:00"/>
    <d v="2024-02-29T00:00:00"/>
    <x v="4"/>
    <s v="Południe"/>
    <n v="20"/>
    <n v="138"/>
    <s v="Rzeźby"/>
    <n v="1"/>
    <n v="0.05"/>
    <n v="2438.8000000000002"/>
    <n v="1195.0119999999999"/>
    <n v="2438.8000000000002"/>
    <n v="1181.5986000000003"/>
    <x v="1"/>
  </r>
  <r>
    <s v="SO - 0006789"/>
    <s v="Online"/>
    <s v="WARE-XYS1001"/>
    <d v="2024-02-20T00:00:00"/>
    <d v="2024-03-11T00:00:00"/>
    <d v="2024-03-15T00:00:00"/>
    <x v="22"/>
    <s v="Środkowy Zachód"/>
    <n v="12"/>
    <n v="35"/>
    <s v="Komputery"/>
    <n v="3"/>
    <n v="0.4"/>
    <n v="5775.4"/>
    <n v="4678.0739999999996"/>
    <n v="17326.199999999997"/>
    <n v="1975.1867999999999"/>
    <x v="0"/>
  </r>
  <r>
    <s v="SO - 0006790"/>
    <s v="Online"/>
    <s v="WARE-XYS1001"/>
    <d v="2024-02-20T00:00:00"/>
    <d v="2024-03-09T00:00:00"/>
    <d v="2024-03-13T00:00:00"/>
    <x v="9"/>
    <s v="Środkowy Zachód"/>
    <n v="33"/>
    <n v="1"/>
    <s v="Poduszki"/>
    <n v="1"/>
    <n v="0.1"/>
    <n v="2532.6"/>
    <n v="1696.8420000000001"/>
    <n v="2532.6"/>
    <n v="752.18219999999985"/>
    <x v="0"/>
  </r>
  <r>
    <s v="SO - 0006791"/>
    <s v="Dystrybutor"/>
    <s v="WARE-NMK1003"/>
    <d v="2024-02-20T00:00:00"/>
    <d v="2024-03-07T00:00:00"/>
    <d v="2024-03-10T00:00:00"/>
    <x v="23"/>
    <s v="Środkowy Zachód"/>
    <n v="13"/>
    <n v="99"/>
    <s v="Meble do jadalni"/>
    <n v="6"/>
    <n v="7.4999999999999997E-2"/>
    <n v="5380.1"/>
    <n v="3604.6669999999999"/>
    <n v="32280.600000000002"/>
    <n v="9853.6531500000019"/>
    <x v="1"/>
  </r>
  <r>
    <s v="SO - 0006792"/>
    <s v="Online"/>
    <s v="WARE-MKL1006"/>
    <d v="2024-02-20T00:00:00"/>
    <d v="2024-02-23T00:00:00"/>
    <d v="2024-03-02T00:00:00"/>
    <x v="17"/>
    <s v="Zachód"/>
    <n v="46"/>
    <n v="345"/>
    <s v="Zegary"/>
    <n v="1"/>
    <n v="0.4"/>
    <n v="167.5"/>
    <n v="77.05"/>
    <n v="167.5"/>
    <n v="54.27"/>
    <x v="0"/>
  </r>
  <r>
    <s v="SO - 0006793"/>
    <s v="Hurtownik"/>
    <s v="WARE-NBV1002"/>
    <d v="2024-02-20T00:00:00"/>
    <d v="2024-03-12T00:00:00"/>
    <d v="2024-03-18T00:00:00"/>
    <x v="2"/>
    <s v="Północny Wschód"/>
    <n v="38"/>
    <n v="81"/>
    <s v="Wazy"/>
    <n v="6"/>
    <n v="7.4999999999999997E-2"/>
    <n v="3953"/>
    <n v="3043.81"/>
    <n v="23718"/>
    <n v="5046.0045000000009"/>
    <x v="1"/>
  </r>
  <r>
    <s v="SO - 0006794"/>
    <s v="Hurtownik"/>
    <s v="WARE-NMK1003"/>
    <d v="2024-02-20T00:00:00"/>
    <d v="2024-03-07T00:00:00"/>
    <d v="2024-03-17T00:00:00"/>
    <x v="8"/>
    <s v="Południe"/>
    <n v="12"/>
    <n v="163"/>
    <s v="Szafy"/>
    <n v="4"/>
    <n v="0.15"/>
    <n v="1172.5"/>
    <n v="492.45"/>
    <n v="4690"/>
    <n v="2312.1699999999996"/>
    <x v="0"/>
  </r>
  <r>
    <s v="SO - 0006795"/>
    <s v="Online"/>
    <s v="WARE-PUJ1005"/>
    <d v="2024-02-21T00:00:00"/>
    <d v="2024-03-20T00:00:00"/>
    <d v="2024-03-30T00:00:00"/>
    <x v="21"/>
    <s v="Południe"/>
    <n v="23"/>
    <n v="281"/>
    <s v="Lustra"/>
    <n v="5"/>
    <n v="0.1"/>
    <n v="1098.8"/>
    <n v="933.98"/>
    <n v="5494"/>
    <n v="741.68999999999971"/>
    <x v="0"/>
  </r>
  <r>
    <s v="SO - 0006796"/>
    <s v="Online"/>
    <s v="WARE-NMK1003"/>
    <d v="2024-02-21T00:00:00"/>
    <d v="2024-03-12T00:00:00"/>
    <d v="2024-03-18T00:00:00"/>
    <x v="21"/>
    <s v="Południe"/>
    <n v="35"/>
    <n v="95"/>
    <s v="Lampy podłogowe"/>
    <n v="6"/>
    <n v="0.15"/>
    <n v="5735.2"/>
    <n v="4416.1040000000003"/>
    <n v="34411.199999999997"/>
    <n v="6727.3895999999977"/>
    <x v="0"/>
  </r>
  <r>
    <s v="SO - 0006797"/>
    <s v="Online"/>
    <s v="WARE-XYS1001"/>
    <d v="2024-02-21T00:00:00"/>
    <d v="2024-03-05T00:00:00"/>
    <d v="2024-03-12T00:00:00"/>
    <x v="11"/>
    <s v="Środkowy Zachód"/>
    <n v="18"/>
    <n v="35"/>
    <s v="Zastawa stołowa"/>
    <n v="8"/>
    <n v="0.15"/>
    <n v="6525.8"/>
    <n v="3589.19"/>
    <n v="52206.400000000001"/>
    <n v="19968.948"/>
    <x v="0"/>
  </r>
  <r>
    <s v="SO - 0006798"/>
    <s v="Sklep stacjonarny"/>
    <s v="WARE-UHY1004"/>
    <d v="2024-02-21T00:00:00"/>
    <d v="2024-02-27T00:00:00"/>
    <d v="2024-03-04T00:00:00"/>
    <x v="10"/>
    <s v="Południe"/>
    <n v="36"/>
    <n v="210"/>
    <s v="Wisiorki"/>
    <n v="5"/>
    <n v="0.05"/>
    <n v="1018.4"/>
    <n v="855.45600000000002"/>
    <n v="5092"/>
    <n v="773.98399999999981"/>
    <x v="1"/>
  </r>
  <r>
    <s v="SO - 0006799"/>
    <s v="Online"/>
    <s v="WARE-NMK1003"/>
    <d v="2024-02-21T00:00:00"/>
    <d v="2024-03-19T00:00:00"/>
    <d v="2024-03-28T00:00:00"/>
    <x v="22"/>
    <s v="Środkowy Zachód"/>
    <n v="14"/>
    <n v="135"/>
    <s v="Szkło stołowe"/>
    <n v="1"/>
    <n v="7.4999999999999997E-2"/>
    <n v="3497.4"/>
    <n v="2937.8159999999998"/>
    <n v="3497.4"/>
    <n v="517.6152000000003"/>
    <x v="1"/>
  </r>
  <r>
    <s v="SO - 0006800"/>
    <s v="Sklep stacjonarny"/>
    <s v="WARE-PUJ1005"/>
    <d v="2024-02-22T00:00:00"/>
    <d v="2024-03-01T00:00:00"/>
    <d v="2024-03-09T00:00:00"/>
    <x v="6"/>
    <s v="Zachód"/>
    <n v="36"/>
    <n v="268"/>
    <s v="Wieńce"/>
    <n v="6"/>
    <n v="7.4999999999999997E-2"/>
    <n v="2519.1999999999998"/>
    <n v="1058.0640000000001"/>
    <n v="15115.199999999999"/>
    <n v="8109.304799999999"/>
    <x v="1"/>
  </r>
  <r>
    <s v="SO - 0006801"/>
    <s v="Sklep stacjonarny"/>
    <s v="WARE-XYS1001"/>
    <d v="2024-02-22T00:00:00"/>
    <d v="2024-03-02T00:00:00"/>
    <d v="2024-03-09T00:00:00"/>
    <x v="6"/>
    <s v="Zachód"/>
    <n v="14"/>
    <n v="35"/>
    <s v="Świeczniki"/>
    <n v="4"/>
    <n v="0.15"/>
    <n v="1072"/>
    <n v="621.76"/>
    <n v="4288"/>
    <n v="1530.816"/>
    <x v="0"/>
  </r>
  <r>
    <s v="SO - 0006802"/>
    <s v="Dystrybutor"/>
    <s v="WARE-UHY1004"/>
    <d v="2024-02-22T00:00:00"/>
    <d v="2024-03-21T00:00:00"/>
    <d v="2024-03-22T00:00:00"/>
    <x v="24"/>
    <s v="Północny Wschód"/>
    <n v="19"/>
    <n v="210"/>
    <s v="Kieliszki do koktajli"/>
    <n v="4"/>
    <n v="0.3"/>
    <n v="1226.0999999999999"/>
    <n v="895.053"/>
    <n v="4904.3999999999996"/>
    <n v="926.93159999999966"/>
    <x v="0"/>
  </r>
  <r>
    <s v="SO - 0006803"/>
    <s v="Online"/>
    <s v="WARE-UHY1004"/>
    <d v="2024-02-22T00:00:00"/>
    <d v="2024-03-20T00:00:00"/>
    <d v="2024-03-25T00:00:00"/>
    <x v="12"/>
    <s v="Zachód"/>
    <n v="24"/>
    <n v="219"/>
    <s v="Obrusy"/>
    <n v="3"/>
    <n v="0.2"/>
    <n v="1943"/>
    <n v="835.49"/>
    <n v="5829"/>
    <n v="2658.0239999999999"/>
    <x v="0"/>
  </r>
  <r>
    <s v="SO - 0006804"/>
    <s v="Sklep stacjonarny"/>
    <s v="WARE-UHY1004"/>
    <d v="2024-02-23T00:00:00"/>
    <d v="2024-03-09T00:00:00"/>
    <d v="2024-03-18T00:00:00"/>
    <x v="10"/>
    <s v="Południe"/>
    <n v="41"/>
    <n v="221"/>
    <s v="Narzędzia barowe"/>
    <n v="3"/>
    <n v="0.05"/>
    <n v="1715.2"/>
    <n v="1234.944"/>
    <n v="5145.6000000000004"/>
    <n v="1368.7296000000001"/>
    <x v="1"/>
  </r>
  <r>
    <s v="SO - 0006805"/>
    <s v="Online"/>
    <s v="WARE-XYS1001"/>
    <d v="2024-02-23T00:00:00"/>
    <d v="2024-03-13T00:00:00"/>
    <d v="2024-03-17T00:00:00"/>
    <x v="11"/>
    <s v="Środkowy Zachód"/>
    <n v="48"/>
    <n v="13"/>
    <s v="Ozdoby"/>
    <n v="3"/>
    <n v="0.05"/>
    <n v="2385.1999999999998"/>
    <n v="1765.048"/>
    <n v="7155.5999999999995"/>
    <n v="1767.4331999999995"/>
    <x v="1"/>
  </r>
  <r>
    <s v="SO - 0006806"/>
    <s v="Dystrybutor"/>
    <s v="WARE-NMK1003"/>
    <d v="2024-02-23T00:00:00"/>
    <d v="2024-02-26T00:00:00"/>
    <d v="2024-03-06T00:00:00"/>
    <x v="7"/>
    <s v="Południe"/>
    <n v="25"/>
    <n v="122"/>
    <s v="Poduszki meblowe"/>
    <n v="8"/>
    <n v="0.05"/>
    <n v="6452.1"/>
    <n v="2903.4450000000002"/>
    <n v="51616.800000000003"/>
    <n v="26969.778000000002"/>
    <x v="1"/>
  </r>
  <r>
    <s v="SO - 0006807"/>
    <s v="Online"/>
    <s v="WARE-PUJ1005"/>
    <d v="2024-02-23T00:00:00"/>
    <d v="2024-03-18T00:00:00"/>
    <d v="2024-03-26T00:00:00"/>
    <x v="9"/>
    <s v="Środkowy Zachód"/>
    <n v="37"/>
    <n v="312"/>
    <s v="Świeczniki"/>
    <n v="1"/>
    <n v="7.4999999999999997E-2"/>
    <n v="1721.9"/>
    <n v="1343.0820000000001"/>
    <n v="1721.9"/>
    <n v="350.40665000000001"/>
    <x v="1"/>
  </r>
  <r>
    <s v="SO - 0006808"/>
    <s v="Dystrybutor"/>
    <s v="WARE-NMK1003"/>
    <d v="2024-02-23T00:00:00"/>
    <d v="2024-03-04T00:00:00"/>
    <d v="2024-03-09T00:00:00"/>
    <x v="7"/>
    <s v="Południe"/>
    <n v="20"/>
    <n v="184"/>
    <s v="Akcesoria"/>
    <n v="4"/>
    <n v="0.05"/>
    <n v="3819"/>
    <n v="2978.82"/>
    <n v="15276"/>
    <n v="3192.6839999999993"/>
    <x v="1"/>
  </r>
  <r>
    <s v="SO - 0006809"/>
    <s v="Online"/>
    <s v="WARE-UHY1004"/>
    <d v="2024-02-23T00:00:00"/>
    <d v="2024-03-22T00:00:00"/>
    <d v="2024-03-24T00:00:00"/>
    <x v="9"/>
    <s v="Środkowy Zachód"/>
    <n v="17"/>
    <n v="220"/>
    <s v="Szafy"/>
    <n v="3"/>
    <n v="7.4999999999999997E-2"/>
    <n v="201"/>
    <n v="116.58"/>
    <n v="603"/>
    <n v="234.2655"/>
    <x v="1"/>
  </r>
  <r>
    <s v="SO - 0006810"/>
    <s v="Sklep stacjonarny"/>
    <s v="WARE-XYS1001"/>
    <d v="2024-02-23T00:00:00"/>
    <d v="2024-03-10T00:00:00"/>
    <d v="2024-03-18T00:00:00"/>
    <x v="14"/>
    <s v="Północny Wschód"/>
    <n v="11"/>
    <n v="32"/>
    <s v="Akcesoria"/>
    <n v="8"/>
    <n v="0.2"/>
    <n v="5473.9"/>
    <n v="2463.2550000000001"/>
    <n v="43791.199999999997"/>
    <n v="19268.127999999997"/>
    <x v="0"/>
  </r>
  <r>
    <s v="SO - 0006811"/>
    <s v="Sklep stacjonarny"/>
    <s v="WARE-NMK1003"/>
    <d v="2024-02-24T00:00:00"/>
    <d v="2024-03-04T00:00:00"/>
    <d v="2024-03-12T00:00:00"/>
    <x v="1"/>
    <s v="Zachód"/>
    <n v="12"/>
    <n v="176"/>
    <s v="Audio"/>
    <n v="2"/>
    <n v="0.1"/>
    <n v="3879.3"/>
    <n v="1784.4780000000001"/>
    <n v="7758.6"/>
    <n v="3770.6796000000004"/>
    <x v="0"/>
  </r>
  <r>
    <s v="SO - 0006812"/>
    <s v="Online"/>
    <s v="WARE-NBV1002"/>
    <d v="2024-02-24T00:00:00"/>
    <d v="2024-03-15T00:00:00"/>
    <d v="2024-03-25T00:00:00"/>
    <x v="5"/>
    <s v="Północny Wschód"/>
    <n v="14"/>
    <n v="70"/>
    <s v="Telefony"/>
    <n v="3"/>
    <n v="0.05"/>
    <n v="6023.3"/>
    <n v="3132.116"/>
    <n v="18069.900000000001"/>
    <n v="8239.8743999999988"/>
    <x v="1"/>
  </r>
  <r>
    <s v="SO - 0006813"/>
    <s v="Online"/>
    <s v="WARE-XYS1001"/>
    <d v="2024-02-24T00:00:00"/>
    <d v="2024-03-20T00:00:00"/>
    <d v="2024-03-22T00:00:00"/>
    <x v="12"/>
    <s v="Zachód"/>
    <n v="2"/>
    <n v="27"/>
    <s v="Meble ogrodowe"/>
    <n v="5"/>
    <n v="0.1"/>
    <n v="5326.5"/>
    <n v="2929.5749999999998"/>
    <n v="26632.5"/>
    <n v="10786.1625"/>
    <x v="0"/>
  </r>
  <r>
    <s v="SO - 0006814"/>
    <s v="Online"/>
    <s v="WARE-NMK1003"/>
    <d v="2024-02-24T00:00:00"/>
    <d v="2024-03-21T00:00:00"/>
    <d v="2024-03-22T00:00:00"/>
    <x v="11"/>
    <s v="Środkowy Zachód"/>
    <n v="26"/>
    <n v="115"/>
    <s v="Szafy"/>
    <n v="4"/>
    <n v="0.1"/>
    <n v="187.6"/>
    <n v="155.708"/>
    <n v="750.4"/>
    <n v="114.81119999999999"/>
    <x v="0"/>
  </r>
  <r>
    <s v="SO - 0006815"/>
    <s v="Dystrybutor"/>
    <s v="WARE-XYS1001"/>
    <d v="2024-02-24T00:00:00"/>
    <d v="2024-03-14T00:00:00"/>
    <d v="2024-03-24T00:00:00"/>
    <x v="23"/>
    <s v="Środkowy Zachód"/>
    <n v="29"/>
    <n v="42"/>
    <s v="Obrusy"/>
    <n v="6"/>
    <n v="0.05"/>
    <n v="3557.7"/>
    <n v="1600.9649999999999"/>
    <n v="21346.199999999997"/>
    <n v="11153.389499999999"/>
    <x v="1"/>
  </r>
  <r>
    <s v="SO - 0006816"/>
    <s v="Dystrybutor"/>
    <s v="WARE-UHY1004"/>
    <d v="2024-02-24T00:00:00"/>
    <d v="2024-03-15T00:00:00"/>
    <d v="2024-03-23T00:00:00"/>
    <x v="23"/>
    <s v="Środkowy Zachód"/>
    <n v="42"/>
    <n v="213"/>
    <s v="Koszykówka"/>
    <n v="7"/>
    <n v="0.05"/>
    <n v="261.3"/>
    <n v="125.42400000000001"/>
    <n v="1829.1000000000001"/>
    <n v="903.57540000000006"/>
    <x v="1"/>
  </r>
  <r>
    <s v="SO - 0006817"/>
    <s v="Online"/>
    <s v="WARE-NMK1003"/>
    <d v="2024-02-24T00:00:00"/>
    <d v="2024-03-17T00:00:00"/>
    <d v="2024-03-24T00:00:00"/>
    <x v="27"/>
    <s v="Zachód"/>
    <n v="46"/>
    <n v="99"/>
    <s v="Lampy stołowe"/>
    <n v="3"/>
    <n v="0.05"/>
    <n v="5460.5"/>
    <n v="2839.46"/>
    <n v="16381.5"/>
    <n v="7469.9639999999999"/>
    <x v="1"/>
  </r>
  <r>
    <s v="SO - 0006818"/>
    <s v="Online"/>
    <s v="WARE-PUJ1005"/>
    <d v="2024-02-24T00:00:00"/>
    <d v="2024-03-21T00:00:00"/>
    <d v="2024-03-26T00:00:00"/>
    <x v="12"/>
    <s v="Zachód"/>
    <n v="23"/>
    <n v="320"/>
    <s v="Kwiaty"/>
    <n v="4"/>
    <n v="0.1"/>
    <n v="261.3"/>
    <n v="154.167"/>
    <n v="1045.2"/>
    <n v="385.67880000000002"/>
    <x v="0"/>
  </r>
  <r>
    <s v="SO - 0006819"/>
    <s v="Sklep stacjonarny"/>
    <s v="WARE-NMK1003"/>
    <d v="2024-02-24T00:00:00"/>
    <d v="2024-03-06T00:00:00"/>
    <d v="2024-03-07T00:00:00"/>
    <x v="14"/>
    <s v="Północny Wschód"/>
    <n v="5"/>
    <n v="91"/>
    <s v="Narzędzia barowe"/>
    <n v="6"/>
    <n v="0.2"/>
    <n v="1762.1"/>
    <n v="792.94500000000005"/>
    <n v="10572.599999999999"/>
    <n v="4651.9439999999995"/>
    <x v="0"/>
  </r>
  <r>
    <s v="SO - 0006820"/>
    <s v="Sklep stacjonarny"/>
    <s v="WARE-XYS1001"/>
    <d v="2024-02-25T00:00:00"/>
    <d v="2024-03-16T00:00:00"/>
    <d v="2024-03-26T00:00:00"/>
    <x v="10"/>
    <s v="Południe"/>
    <n v="20"/>
    <n v="3"/>
    <s v="Dywany"/>
    <n v="3"/>
    <n v="7.4999999999999997E-2"/>
    <n v="1145.7"/>
    <n v="515.56500000000005"/>
    <n v="3437.1000000000004"/>
    <n v="1748.6246250000002"/>
    <x v="1"/>
  </r>
  <r>
    <s v="SO - 0006821"/>
    <s v="Dystrybutor"/>
    <s v="WARE-PUJ1005"/>
    <d v="2024-02-25T00:00:00"/>
    <d v="2024-03-02T00:00:00"/>
    <d v="2024-03-06T00:00:00"/>
    <x v="7"/>
    <s v="Południe"/>
    <n v="3"/>
    <n v="276"/>
    <s v="Narzędzia barowe"/>
    <n v="4"/>
    <n v="0.1"/>
    <n v="2720.2"/>
    <n v="2176.16"/>
    <n v="10880.8"/>
    <n v="1958.5439999999999"/>
    <x v="0"/>
  </r>
  <r>
    <s v="SO - 0006822"/>
    <s v="Dystrybutor"/>
    <s v="WARE-NMK1003"/>
    <d v="2024-02-25T00:00:00"/>
    <d v="2024-03-20T00:00:00"/>
    <d v="2024-03-28T00:00:00"/>
    <x v="3"/>
    <s v="Środkowy Zachód"/>
    <n v="38"/>
    <n v="142"/>
    <s v="Koszykówka"/>
    <n v="2"/>
    <n v="0.2"/>
    <n v="4020"/>
    <n v="2613"/>
    <n v="8040"/>
    <n v="2251.2000000000003"/>
    <x v="0"/>
  </r>
  <r>
    <s v="SO - 0006823"/>
    <s v="Online"/>
    <s v="WARE-XYS1001"/>
    <d v="2024-02-25T00:00:00"/>
    <d v="2024-03-13T00:00:00"/>
    <d v="2024-03-19T00:00:00"/>
    <x v="27"/>
    <s v="Zachód"/>
    <n v="13"/>
    <n v="23"/>
    <s v="Pufy"/>
    <n v="2"/>
    <n v="0.1"/>
    <n v="1085.4000000000001"/>
    <n v="911.73599999999999"/>
    <n v="2170.8000000000002"/>
    <n v="312.5952000000002"/>
    <x v="0"/>
  </r>
  <r>
    <s v="SO - 0006824"/>
    <s v="Dystrybutor"/>
    <s v="WARE-PUJ1005"/>
    <d v="2024-02-25T00:00:00"/>
    <d v="2024-03-03T00:00:00"/>
    <d v="2024-03-05T00:00:00"/>
    <x v="7"/>
    <s v="Południe"/>
    <n v="46"/>
    <n v="271"/>
    <s v="Audio"/>
    <n v="3"/>
    <n v="7.4999999999999997E-2"/>
    <n v="2358.4"/>
    <n v="1108.4480000000001"/>
    <n v="7075.2000000000007"/>
    <n v="3468.6167999999998"/>
    <x v="1"/>
  </r>
  <r>
    <s v="SO - 0006825"/>
    <s v="Dystrybutor"/>
    <s v="WARE-NMK1003"/>
    <d v="2024-02-25T00:00:00"/>
    <d v="2024-03-21T00:00:00"/>
    <d v="2024-03-31T00:00:00"/>
    <x v="3"/>
    <s v="Środkowy Zachód"/>
    <n v="35"/>
    <n v="103"/>
    <s v="Wazy"/>
    <n v="1"/>
    <n v="0.05"/>
    <n v="2398.6"/>
    <n v="1199.3"/>
    <n v="2398.6"/>
    <n v="1139.3349999999998"/>
    <x v="1"/>
  </r>
  <r>
    <s v="SO - 0006826"/>
    <s v="Hurtownik"/>
    <s v="WARE-PUJ1005"/>
    <d v="2024-02-25T00:00:00"/>
    <d v="2024-03-04T00:00:00"/>
    <d v="2024-03-05T00:00:00"/>
    <x v="8"/>
    <s v="Południe"/>
    <n v="26"/>
    <n v="328"/>
    <s v="Szafy"/>
    <n v="7"/>
    <n v="0.15"/>
    <n v="3986.5"/>
    <n v="2152.71"/>
    <n v="27905.5"/>
    <n v="10911.050499999999"/>
    <x v="0"/>
  </r>
  <r>
    <s v="SO - 0006827"/>
    <s v="Dystrybutor"/>
    <s v="WARE-NMK1003"/>
    <d v="2024-02-25T00:00:00"/>
    <d v="2024-02-27T00:00:00"/>
    <d v="2024-03-08T00:00:00"/>
    <x v="12"/>
    <s v="Zachód"/>
    <n v="18"/>
    <n v="187"/>
    <s v="Meble ogrodowe"/>
    <n v="4"/>
    <n v="7.4999999999999997E-2"/>
    <n v="2860.9"/>
    <n v="1773.758"/>
    <n v="11443.6"/>
    <n v="4022.4254000000005"/>
    <x v="1"/>
  </r>
  <r>
    <s v="SO - 0006828"/>
    <s v="Sklep stacjonarny"/>
    <s v="WARE-PUJ1005"/>
    <d v="2024-02-25T00:00:00"/>
    <d v="2024-03-19T00:00:00"/>
    <d v="2024-03-22T00:00:00"/>
    <x v="16"/>
    <s v="Zachód"/>
    <n v="42"/>
    <n v="272"/>
    <s v="Szafy"/>
    <n v="1"/>
    <n v="7.4999999999999997E-2"/>
    <n v="3819"/>
    <n v="2253.21"/>
    <n v="3819"/>
    <n v="1448.3557499999999"/>
    <x v="1"/>
  </r>
  <r>
    <s v="SO - 0006829"/>
    <s v="Sklep stacjonarny"/>
    <s v="WARE-NMK1003"/>
    <d v="2024-02-25T00:00:00"/>
    <d v="2024-03-20T00:00:00"/>
    <d v="2024-03-27T00:00:00"/>
    <x v="0"/>
    <s v="Środkowy Zachód"/>
    <n v="29"/>
    <n v="188"/>
    <s v="Kieliszki do koktajli"/>
    <n v="7"/>
    <n v="0.1"/>
    <n v="1835.8"/>
    <n v="972.97400000000005"/>
    <n v="12850.6"/>
    <n v="5435.8037999999997"/>
    <x v="0"/>
  </r>
  <r>
    <s v="SO - 0006830"/>
    <s v="Sklep stacjonarny"/>
    <s v="WARE-PUJ1005"/>
    <d v="2024-02-25T00:00:00"/>
    <d v="2024-03-11T00:00:00"/>
    <d v="2024-03-21T00:00:00"/>
    <x v="14"/>
    <s v="Północny Wschód"/>
    <n v="10"/>
    <n v="271"/>
    <s v="Obrusy"/>
    <n v="4"/>
    <n v="0.4"/>
    <n v="1045.2"/>
    <n v="804.80399999999997"/>
    <n v="4180.8"/>
    <n v="576.95040000000017"/>
    <x v="0"/>
  </r>
  <r>
    <s v="SO - 0006831"/>
    <s v="Dystrybutor"/>
    <s v="WARE-UHY1004"/>
    <d v="2024-02-26T00:00:00"/>
    <d v="2024-03-23T00:00:00"/>
    <d v="2024-03-31T00:00:00"/>
    <x v="13"/>
    <s v="Środkowy Zachód"/>
    <n v="23"/>
    <n v="229"/>
    <s v="Ramki na ścianę"/>
    <n v="6"/>
    <n v="7.4999999999999997E-2"/>
    <n v="1105.5"/>
    <n v="563.80499999999995"/>
    <n v="6633"/>
    <n v="3006.4072500000002"/>
    <x v="1"/>
  </r>
  <r>
    <s v="SO - 0006832"/>
    <s v="Online"/>
    <s v="WARE-UHY1004"/>
    <d v="2024-02-26T00:00:00"/>
    <d v="2024-02-29T00:00:00"/>
    <d v="2024-03-02T00:00:00"/>
    <x v="4"/>
    <s v="Południe"/>
    <n v="10"/>
    <n v="257"/>
    <s v="Przechowywanie wina"/>
    <n v="4"/>
    <n v="0.1"/>
    <n v="3912.8"/>
    <n v="2856.3440000000001"/>
    <n v="15651.2"/>
    <n v="3803.2416000000007"/>
    <x v="0"/>
  </r>
  <r>
    <s v="SO - 0006833"/>
    <s v="Sklep stacjonarny"/>
    <s v="WARE-MKL1006"/>
    <d v="2024-02-26T00:00:00"/>
    <d v="2024-03-07T00:00:00"/>
    <d v="2024-03-08T00:00:00"/>
    <x v="10"/>
    <s v="Południe"/>
    <n v="31"/>
    <n v="350"/>
    <s v="Meble sypialniane"/>
    <n v="7"/>
    <n v="7.4999999999999997E-2"/>
    <n v="2613"/>
    <n v="2142.66"/>
    <n v="18291"/>
    <n v="3045.451500000001"/>
    <x v="1"/>
  </r>
  <r>
    <s v="SO - 0006834"/>
    <s v="Online"/>
    <s v="WARE-UHY1004"/>
    <d v="2024-02-26T00:00:00"/>
    <d v="2024-03-13T00:00:00"/>
    <d v="2024-03-23T00:00:00"/>
    <x v="27"/>
    <s v="Zachód"/>
    <n v="50"/>
    <n v="256"/>
    <s v="Szafy"/>
    <n v="4"/>
    <n v="0.05"/>
    <n v="3859.2"/>
    <n v="2431.2959999999998"/>
    <n v="15436.8"/>
    <n v="5426.0351999999993"/>
    <x v="1"/>
  </r>
  <r>
    <s v="SO - 0006835"/>
    <s v="Online"/>
    <s v="WARE-XYS1001"/>
    <d v="2024-02-26T00:00:00"/>
    <d v="2024-03-17T00:00:00"/>
    <d v="2024-03-20T00:00:00"/>
    <x v="27"/>
    <s v="Zachód"/>
    <n v="34"/>
    <n v="48"/>
    <s v="Toaletki"/>
    <n v="6"/>
    <n v="0.15"/>
    <n v="3973.1"/>
    <n v="2661.9769999999999"/>
    <n v="23838.6"/>
    <n v="6686.7273000000005"/>
    <x v="0"/>
  </r>
  <r>
    <s v="SO - 0006836"/>
    <s v="Sklep stacjonarny"/>
    <s v="WARE-NMK1003"/>
    <d v="2024-02-27T00:00:00"/>
    <d v="2024-03-07T00:00:00"/>
    <d v="2024-03-09T00:00:00"/>
    <x v="0"/>
    <s v="Środkowy Zachód"/>
    <n v="4"/>
    <n v="103"/>
    <s v="Obrusy"/>
    <n v="8"/>
    <n v="0.3"/>
    <n v="3879.3"/>
    <n v="2521.5450000000001"/>
    <n v="31034.400000000001"/>
    <n v="7603.4279999999999"/>
    <x v="0"/>
  </r>
  <r>
    <s v="SO - 0006837"/>
    <s v="Online"/>
    <s v="WARE-NBV1002"/>
    <d v="2024-02-27T00:00:00"/>
    <d v="2024-03-23T00:00:00"/>
    <d v="2024-03-29T00:00:00"/>
    <x v="27"/>
    <s v="Zachód"/>
    <n v="31"/>
    <n v="64"/>
    <s v="Ozdoby"/>
    <n v="2"/>
    <n v="0.05"/>
    <n v="187.6"/>
    <n v="75.040000000000006"/>
    <n v="375.2"/>
    <n v="213.86399999999998"/>
    <x v="1"/>
  </r>
  <r>
    <s v="SO - 0006838"/>
    <s v="Sklep stacjonarny"/>
    <s v="WARE-NMK1003"/>
    <d v="2024-02-27T00:00:00"/>
    <d v="2024-03-26T00:00:00"/>
    <d v="2024-04-04T00:00:00"/>
    <x v="19"/>
    <s v="Północny Wschód"/>
    <n v="11"/>
    <n v="143"/>
    <s v="Szkło stołowe"/>
    <n v="6"/>
    <n v="0.05"/>
    <n v="2525.9"/>
    <n v="2020.72"/>
    <n v="15155.400000000001"/>
    <n v="2879.5260000000003"/>
    <x v="1"/>
  </r>
  <r>
    <s v="SO - 0006839"/>
    <s v="Online"/>
    <s v="WARE-NMK1003"/>
    <d v="2024-02-27T00:00:00"/>
    <d v="2024-03-20T00:00:00"/>
    <d v="2024-03-26T00:00:00"/>
    <x v="4"/>
    <s v="Południe"/>
    <n v="26"/>
    <n v="88"/>
    <s v="Półmiski"/>
    <n v="3"/>
    <n v="0.05"/>
    <n v="1876"/>
    <n v="1575.84"/>
    <n v="5628"/>
    <n v="855.45600000000024"/>
    <x v="1"/>
  </r>
  <r>
    <s v="SO - 0006840"/>
    <s v="Online"/>
    <s v="WARE-UHY1004"/>
    <d v="2024-02-27T00:00:00"/>
    <d v="2024-03-03T00:00:00"/>
    <d v="2024-03-09T00:00:00"/>
    <x v="21"/>
    <s v="Południe"/>
    <n v="12"/>
    <n v="237"/>
    <s v="Lampy podłogowe"/>
    <n v="6"/>
    <n v="7.4999999999999997E-2"/>
    <n v="2606.3000000000002"/>
    <n v="1329.213"/>
    <n v="15637.800000000001"/>
    <n v="7087.8328500000007"/>
    <x v="1"/>
  </r>
  <r>
    <s v="SO - 0006841"/>
    <s v="Sklep stacjonarny"/>
    <s v="WARE-NMK1003"/>
    <d v="2024-02-27T00:00:00"/>
    <d v="2024-03-12T00:00:00"/>
    <d v="2024-03-19T00:00:00"/>
    <x v="22"/>
    <s v="Środkowy Zachód"/>
    <n v="21"/>
    <n v="91"/>
    <s v="Wisiorki"/>
    <n v="4"/>
    <n v="7.4999999999999997E-2"/>
    <n v="3819"/>
    <n v="2864.25"/>
    <n v="15276"/>
    <n v="3532.5750000000003"/>
    <x v="1"/>
  </r>
  <r>
    <s v="SO - 0006842"/>
    <s v="Online"/>
    <s v="WARE-MKL1006"/>
    <d v="2024-02-27T00:00:00"/>
    <d v="2024-03-11T00:00:00"/>
    <d v="2024-03-21T00:00:00"/>
    <x v="9"/>
    <s v="Środkowy Zachód"/>
    <n v="10"/>
    <n v="332"/>
    <s v="Meble sypialniane"/>
    <n v="6"/>
    <n v="0.05"/>
    <n v="6103.7"/>
    <n v="3051.85"/>
    <n v="36622.199999999997"/>
    <n v="17395.544999999998"/>
    <x v="1"/>
  </r>
  <r>
    <s v="SO - 0006843"/>
    <s v="Sklep stacjonarny"/>
    <s v="WARE-PUJ1005"/>
    <d v="2024-02-27T00:00:00"/>
    <d v="2024-03-06T00:00:00"/>
    <d v="2024-03-09T00:00:00"/>
    <x v="15"/>
    <s v="Północny Wschód"/>
    <n v="32"/>
    <n v="274"/>
    <s v="Koszykówka"/>
    <n v="3"/>
    <n v="0.1"/>
    <n v="3932.9"/>
    <n v="2084.4369999999999"/>
    <n v="11798.7"/>
    <n v="4990.8501000000015"/>
    <x v="0"/>
  </r>
  <r>
    <s v="SO - 0006844"/>
    <s v="Online"/>
    <s v="WARE-NBV1002"/>
    <d v="2024-02-28T00:00:00"/>
    <d v="2024-03-15T00:00:00"/>
    <d v="2024-03-24T00:00:00"/>
    <x v="9"/>
    <s v="Środkowy Zachód"/>
    <n v="48"/>
    <n v="82"/>
    <s v="Meble łazienkowe"/>
    <n v="6"/>
    <n v="0.1"/>
    <n v="984.9"/>
    <n v="610.63800000000003"/>
    <n v="5909.4"/>
    <n v="2021.0147999999997"/>
    <x v="0"/>
  </r>
  <r>
    <s v="SO - 0006845"/>
    <s v="Dystrybutor"/>
    <s v="WARE-NMK1003"/>
    <d v="2024-02-28T00:00:00"/>
    <d v="2024-03-07T00:00:00"/>
    <d v="2024-03-13T00:00:00"/>
    <x v="7"/>
    <s v="Południe"/>
    <n v="11"/>
    <n v="169"/>
    <s v="Kolekcje"/>
    <n v="2"/>
    <n v="0.1"/>
    <n v="1313.2"/>
    <n v="840.44799999999998"/>
    <n v="2626.4"/>
    <n v="850.95360000000016"/>
    <x v="0"/>
  </r>
  <r>
    <s v="SO - 0006846"/>
    <s v="Online"/>
    <s v="WARE-UHY1004"/>
    <d v="2024-02-28T00:00:00"/>
    <d v="2024-03-17T00:00:00"/>
    <d v="2024-03-19T00:00:00"/>
    <x v="4"/>
    <s v="Południe"/>
    <n v="9"/>
    <n v="254"/>
    <s v="Świąteczne"/>
    <n v="1"/>
    <n v="7.4999999999999997E-2"/>
    <n v="1085.4000000000001"/>
    <n v="770.63400000000001"/>
    <n v="1085.4000000000001"/>
    <n v="291.1585500000001"/>
    <x v="1"/>
  </r>
  <r>
    <s v="SO - 0006847"/>
    <s v="Online"/>
    <s v="WARE-NMK1003"/>
    <d v="2024-02-28T00:00:00"/>
    <d v="2024-03-09T00:00:00"/>
    <d v="2024-03-19T00:00:00"/>
    <x v="17"/>
    <s v="Zachód"/>
    <n v="42"/>
    <n v="132"/>
    <s v="Lampy stołowe"/>
    <n v="3"/>
    <n v="0.15"/>
    <n v="2988.2"/>
    <n v="2390.56"/>
    <n v="8964.5999999999985"/>
    <n v="1523.9819999999997"/>
    <x v="0"/>
  </r>
  <r>
    <s v="SO - 0006848"/>
    <s v="Hurtownik"/>
    <s v="WARE-PUJ1005"/>
    <d v="2024-02-28T00:00:00"/>
    <d v="2024-03-24T00:00:00"/>
    <d v="2024-04-01T00:00:00"/>
    <x v="2"/>
    <s v="Północny Wschód"/>
    <n v="12"/>
    <n v="262"/>
    <s v="Akcesoria"/>
    <n v="4"/>
    <n v="7.4999999999999997E-2"/>
    <n v="790.6"/>
    <n v="672.01"/>
    <n v="3162.4"/>
    <n v="438.78300000000013"/>
    <x v="1"/>
  </r>
  <r>
    <s v="SO - 0006849"/>
    <s v="Dystrybutor"/>
    <s v="WARE-NMK1003"/>
    <d v="2024-02-28T00:00:00"/>
    <d v="2024-03-11T00:00:00"/>
    <d v="2024-03-12T00:00:00"/>
    <x v="7"/>
    <s v="Południe"/>
    <n v="6"/>
    <n v="97"/>
    <s v="Wieńce"/>
    <n v="5"/>
    <n v="0.05"/>
    <n v="2458.9"/>
    <n v="1549.107"/>
    <n v="12294.5"/>
    <n v="4321.5167499999998"/>
    <x v="1"/>
  </r>
  <r>
    <s v="SO - 0006850"/>
    <s v="Sklep stacjonarny"/>
    <s v="WARE-UHY1004"/>
    <d v="2024-02-28T00:00:00"/>
    <d v="2024-03-15T00:00:00"/>
    <d v="2024-03-18T00:00:00"/>
    <x v="25"/>
    <s v="Środkowy Zachód"/>
    <n v="33"/>
    <n v="261"/>
    <s v="Szkło stołowe"/>
    <n v="8"/>
    <n v="0.1"/>
    <n v="1695.1"/>
    <n v="1203.521"/>
    <n v="13560.8"/>
    <n v="3539.3687999999997"/>
    <x v="0"/>
  </r>
  <r>
    <s v="SO - 0006851"/>
    <s v="Sklep stacjonarny"/>
    <s v="WARE-NMK1003"/>
    <d v="2024-02-28T00:00:00"/>
    <d v="2024-03-08T00:00:00"/>
    <d v="2024-03-11T00:00:00"/>
    <x v="26"/>
    <s v="Południe"/>
    <n v="9"/>
    <n v="96"/>
    <s v="Toaletki"/>
    <n v="3"/>
    <n v="7.4999999999999997E-2"/>
    <n v="6425.3"/>
    <n v="3662.4209999999998"/>
    <n v="19275.900000000001"/>
    <n v="7666.9892250000012"/>
    <x v="1"/>
  </r>
  <r>
    <s v="SO - 0006852"/>
    <s v="Sklep stacjonarny"/>
    <s v="WARE-NMK1003"/>
    <d v="2024-02-28T00:00:00"/>
    <d v="2024-03-20T00:00:00"/>
    <d v="2024-03-28T00:00:00"/>
    <x v="16"/>
    <s v="Zachód"/>
    <n v="6"/>
    <n v="134"/>
    <s v="Pufy"/>
    <n v="2"/>
    <n v="0.05"/>
    <n v="837.5"/>
    <n v="477.375"/>
    <n v="1675"/>
    <n v="684.23749999999995"/>
    <x v="1"/>
  </r>
  <r>
    <s v="SO - 0006853"/>
    <s v="Dystrybutor"/>
    <s v="WARE-NMK1003"/>
    <d v="2024-02-29T00:00:00"/>
    <d v="2024-03-02T00:00:00"/>
    <d v="2024-03-08T00:00:00"/>
    <x v="7"/>
    <s v="Południe"/>
    <n v="48"/>
    <n v="175"/>
    <s v="Kwiaty"/>
    <n v="1"/>
    <n v="7.4999999999999997E-2"/>
    <n v="3912.8"/>
    <n v="3325.88"/>
    <n v="3912.8"/>
    <n v="542.90100000000007"/>
    <x v="1"/>
  </r>
  <r>
    <s v="SO - 0006854"/>
    <s v="Dystrybutor"/>
    <s v="WARE-PUJ1005"/>
    <d v="2024-02-29T00:00:00"/>
    <d v="2024-03-03T00:00:00"/>
    <d v="2024-03-07T00:00:00"/>
    <x v="3"/>
    <s v="Środkowy Zachód"/>
    <n v="44"/>
    <n v="300"/>
    <s v="Poduszki"/>
    <n v="6"/>
    <n v="0.15"/>
    <n v="2405.3000000000002"/>
    <n v="1395.0740000000001"/>
    <n v="14431.800000000001"/>
    <n v="5152.1526000000003"/>
    <x v="0"/>
  </r>
  <r>
    <s v="SO - 0006855"/>
    <s v="Online"/>
    <s v="WARE-MKL1006"/>
    <d v="2024-02-29T00:00:00"/>
    <d v="2024-03-07T00:00:00"/>
    <d v="2024-03-13T00:00:00"/>
    <x v="5"/>
    <s v="Północny Wschód"/>
    <n v="26"/>
    <n v="352"/>
    <s v="Toaletki"/>
    <n v="1"/>
    <n v="0.05"/>
    <n v="958.1"/>
    <n v="814.38499999999999"/>
    <n v="958.1"/>
    <n v="136.52925000000002"/>
    <x v="1"/>
  </r>
  <r>
    <s v="SO - 0006856"/>
    <s v="Online"/>
    <s v="WARE-NMK1003"/>
    <d v="2024-02-29T00:00:00"/>
    <d v="2024-03-03T00:00:00"/>
    <d v="2024-03-05T00:00:00"/>
    <x v="21"/>
    <s v="Południe"/>
    <n v="21"/>
    <n v="178"/>
    <s v="Półmiski"/>
    <n v="2"/>
    <n v="0.2"/>
    <n v="991.6"/>
    <n v="644.54"/>
    <n v="1983.2"/>
    <n v="555.29600000000016"/>
    <x v="0"/>
  </r>
  <r>
    <s v="SO - 0006857"/>
    <s v="Dystrybutor"/>
    <s v="WARE-PUJ1005"/>
    <d v="2024-02-29T00:00:00"/>
    <d v="2024-03-24T00:00:00"/>
    <d v="2024-04-01T00:00:00"/>
    <x v="3"/>
    <s v="Środkowy Zachód"/>
    <n v="22"/>
    <n v="272"/>
    <s v="Koce"/>
    <n v="2"/>
    <n v="0.1"/>
    <n v="5494"/>
    <n v="4010.62"/>
    <n v="10988"/>
    <n v="2670.0840000000003"/>
    <x v="0"/>
  </r>
  <r>
    <s v="SO - 0006858"/>
    <s v="Dystrybutor"/>
    <s v="WARE-NMK1003"/>
    <d v="2024-02-29T00:00:00"/>
    <d v="2024-03-25T00:00:00"/>
    <d v="2024-03-31T00:00:00"/>
    <x v="23"/>
    <s v="Środkowy Zachód"/>
    <n v="29"/>
    <n v="146"/>
    <s v="Przechowywanie wina"/>
    <n v="5"/>
    <n v="7.4999999999999997E-2"/>
    <n v="911.2"/>
    <n v="628.72799999999995"/>
    <n v="4556"/>
    <n v="1306.4330000000007"/>
    <x v="1"/>
  </r>
  <r>
    <s v="SO - 0006859"/>
    <s v="Online"/>
    <s v="WARE-NMK1003"/>
    <d v="2024-02-29T00:00:00"/>
    <d v="2024-03-08T00:00:00"/>
    <d v="2024-03-13T00:00:00"/>
    <x v="22"/>
    <s v="Środkowy Zachód"/>
    <n v="7"/>
    <n v="125"/>
    <s v="Wieńce"/>
    <n v="8"/>
    <n v="0.1"/>
    <n v="3872.6"/>
    <n v="1665.2180000000001"/>
    <n v="30980.799999999999"/>
    <n v="15893.150399999997"/>
    <x v="0"/>
  </r>
  <r>
    <s v="SO - 0006860"/>
    <s v="Sklep stacjonarny"/>
    <s v="WARE-NBV1002"/>
    <d v="2024-03-01T00:00:00"/>
    <d v="2024-03-29T00:00:00"/>
    <d v="2024-04-07T00:00:00"/>
    <x v="10"/>
    <s v="Południe"/>
    <n v="26"/>
    <n v="76"/>
    <s v="Meble ogrodowe"/>
    <n v="6"/>
    <n v="7.4999999999999997E-2"/>
    <n v="2613"/>
    <n v="2221.0500000000002"/>
    <n v="15678"/>
    <n v="2175.3224999999993"/>
    <x v="1"/>
  </r>
  <r>
    <s v="SO - 0006861"/>
    <s v="Online"/>
    <s v="WARE-NBV1002"/>
    <d v="2024-03-01T00:00:00"/>
    <d v="2024-03-18T00:00:00"/>
    <d v="2024-03-24T00:00:00"/>
    <x v="11"/>
    <s v="Środkowy Zachód"/>
    <n v="21"/>
    <n v="81"/>
    <s v="Dywany"/>
    <n v="4"/>
    <n v="0.05"/>
    <n v="3678.3"/>
    <n v="2427.6779999999999"/>
    <n v="14713.2"/>
    <n v="4752.3636000000006"/>
    <x v="1"/>
  </r>
  <r>
    <s v="SO - 0006862"/>
    <s v="Online"/>
    <s v="WARE-NMK1003"/>
    <d v="2024-03-01T00:00:00"/>
    <d v="2024-03-18T00:00:00"/>
    <d v="2024-03-20T00:00:00"/>
    <x v="9"/>
    <s v="Środkowy Zachód"/>
    <n v="3"/>
    <n v="100"/>
    <s v="Komputery"/>
    <n v="2"/>
    <n v="0.05"/>
    <n v="1273"/>
    <n v="1069.32"/>
    <n v="2546"/>
    <n v="386.99200000000008"/>
    <x v="1"/>
  </r>
  <r>
    <s v="SO - 0006863"/>
    <s v="Sklep stacjonarny"/>
    <s v="WARE-XYS1001"/>
    <d v="2024-03-01T00:00:00"/>
    <d v="2024-03-22T00:00:00"/>
    <d v="2024-03-29T00:00:00"/>
    <x v="26"/>
    <s v="Południe"/>
    <n v="39"/>
    <n v="8"/>
    <s v="Naczynia serwisowe"/>
    <n v="4"/>
    <n v="0.1"/>
    <n v="944.7"/>
    <n v="755.76"/>
    <n v="3778.8"/>
    <n v="680.1840000000002"/>
    <x v="0"/>
  </r>
  <r>
    <s v="SO - 0006864"/>
    <s v="Sklep stacjonarny"/>
    <s v="WARE-NMK1003"/>
    <d v="2024-03-01T00:00:00"/>
    <d v="2024-03-18T00:00:00"/>
    <d v="2024-03-24T00:00:00"/>
    <x v="1"/>
    <s v="Zachód"/>
    <n v="30"/>
    <n v="184"/>
    <s v="Toaletki"/>
    <n v="8"/>
    <n v="7.4999999999999997E-2"/>
    <n v="3999.9"/>
    <n v="2519.9369999999999"/>
    <n v="31999.200000000001"/>
    <n v="10951.726200000003"/>
    <x v="1"/>
  </r>
  <r>
    <s v="SO - 0006865"/>
    <s v="Hurtownik"/>
    <s v="WARE-UHY1004"/>
    <d v="2024-03-01T00:00:00"/>
    <d v="2024-03-26T00:00:00"/>
    <d v="2024-04-01T00:00:00"/>
    <x v="20"/>
    <s v="Zachód"/>
    <n v="22"/>
    <n v="206"/>
    <s v="Kolekcje"/>
    <n v="3"/>
    <n v="0.05"/>
    <n v="2438.8000000000002"/>
    <n v="1365.7280000000001"/>
    <n v="7316.4000000000005"/>
    <n v="3058.2552000000001"/>
    <x v="1"/>
  </r>
  <r>
    <s v="SO - 0006866"/>
    <s v="Sklep stacjonarny"/>
    <s v="WARE-PUJ1005"/>
    <d v="2024-03-01T00:00:00"/>
    <d v="2024-03-16T00:00:00"/>
    <d v="2024-03-22T00:00:00"/>
    <x v="16"/>
    <s v="Zachód"/>
    <n v="20"/>
    <n v="302"/>
    <s v="Toaletki"/>
    <n v="3"/>
    <n v="0.05"/>
    <n v="261.3"/>
    <n v="209.04"/>
    <n v="783.90000000000009"/>
    <n v="148.94100000000006"/>
    <x v="1"/>
  </r>
  <r>
    <s v="SO - 0006867"/>
    <s v="Dystrybutor"/>
    <s v="WARE-MKL1006"/>
    <d v="2024-03-02T00:00:00"/>
    <d v="2024-03-15T00:00:00"/>
    <d v="2024-03-19T00:00:00"/>
    <x v="24"/>
    <s v="Północny Wschód"/>
    <n v="38"/>
    <n v="336"/>
    <s v="Narzędzia barowe"/>
    <n v="6"/>
    <n v="0.05"/>
    <n v="3899.4"/>
    <n v="2573.6039999999998"/>
    <n v="23396.400000000001"/>
    <n v="7557.0372000000016"/>
    <x v="1"/>
  </r>
  <r>
    <s v="SO - 0006868"/>
    <s v="Online"/>
    <s v="WARE-NMK1003"/>
    <d v="2024-03-02T00:00:00"/>
    <d v="2024-03-20T00:00:00"/>
    <d v="2024-03-24T00:00:00"/>
    <x v="17"/>
    <s v="Zachód"/>
    <n v="48"/>
    <n v="166"/>
    <s v="Ozdoby"/>
    <n v="5"/>
    <n v="0.1"/>
    <n v="1092.0999999999999"/>
    <n v="546.04999999999995"/>
    <n v="5460.5"/>
    <n v="2457.2249999999999"/>
    <x v="0"/>
  </r>
  <r>
    <s v="SO - 0006869"/>
    <s v="Sklep stacjonarny"/>
    <s v="WARE-XYS1001"/>
    <d v="2024-03-02T00:00:00"/>
    <d v="2024-03-15T00:00:00"/>
    <d v="2024-03-25T00:00:00"/>
    <x v="22"/>
    <s v="Środkowy Zachód"/>
    <n v="34"/>
    <n v="31"/>
    <s v="Naczynia serwisowe"/>
    <n v="1"/>
    <n v="7.4999999999999997E-2"/>
    <n v="5299.7"/>
    <n v="2172.877"/>
    <n v="5299.7"/>
    <n v="2892.311275"/>
    <x v="1"/>
  </r>
  <r>
    <s v="SO - 0006870"/>
    <s v="Sklep stacjonarny"/>
    <s v="WARE-NMK1003"/>
    <d v="2024-03-03T00:00:00"/>
    <d v="2024-03-17T00:00:00"/>
    <d v="2024-03-21T00:00:00"/>
    <x v="0"/>
    <s v="Środkowy Zachód"/>
    <n v="48"/>
    <n v="143"/>
    <s v="Naczynia kuchenne"/>
    <n v="4"/>
    <n v="7.4999999999999997E-2"/>
    <n v="1045.2"/>
    <n v="700.28399999999999"/>
    <n v="4180.8"/>
    <n v="1276.1892000000003"/>
    <x v="1"/>
  </r>
  <r>
    <s v="SO - 0006871"/>
    <s v="Online"/>
    <s v="WARE-XYS1001"/>
    <d v="2024-03-03T00:00:00"/>
    <d v="2024-03-15T00:00:00"/>
    <d v="2024-03-17T00:00:00"/>
    <x v="9"/>
    <s v="Środkowy Zachód"/>
    <n v="25"/>
    <n v="20"/>
    <s v="Naczynia serwisowe"/>
    <n v="8"/>
    <n v="0.05"/>
    <n v="1132.3"/>
    <n v="690.70299999999997"/>
    <n v="9058.4"/>
    <n v="3356.1371999999997"/>
    <x v="1"/>
  </r>
  <r>
    <s v="SO - 0006872"/>
    <s v="Online"/>
    <s v="WARE-PUJ1005"/>
    <d v="2024-03-03T00:00:00"/>
    <d v="2024-03-20T00:00:00"/>
    <d v="2024-03-30T00:00:00"/>
    <x v="4"/>
    <s v="Południe"/>
    <n v="35"/>
    <n v="278"/>
    <s v="Poduszki"/>
    <n v="2"/>
    <n v="7.4999999999999997E-2"/>
    <n v="2291.4"/>
    <n v="1718.55"/>
    <n v="4582.8"/>
    <n v="1059.7725000000003"/>
    <x v="1"/>
  </r>
  <r>
    <s v="SO - 0006873"/>
    <s v="Hurtownik"/>
    <s v="WARE-NMK1003"/>
    <d v="2024-03-03T00:00:00"/>
    <d v="2024-03-07T00:00:00"/>
    <d v="2024-03-13T00:00:00"/>
    <x v="20"/>
    <s v="Zachód"/>
    <n v="45"/>
    <n v="91"/>
    <s v="Meble ogrodowe"/>
    <n v="2"/>
    <n v="7.4999999999999997E-2"/>
    <n v="978.2"/>
    <n v="430.40800000000002"/>
    <n v="1956.4"/>
    <n v="1013.4152000000001"/>
    <x v="1"/>
  </r>
  <r>
    <s v="SO - 0006874"/>
    <s v="Sklep stacjonarny"/>
    <s v="WARE-MKL1006"/>
    <d v="2024-03-03T00:00:00"/>
    <d v="2024-03-11T00:00:00"/>
    <d v="2024-03-17T00:00:00"/>
    <x v="0"/>
    <s v="Środkowy Zachód"/>
    <n v="12"/>
    <n v="336"/>
    <s v="Przechowywanie wina"/>
    <n v="7"/>
    <n v="7.4999999999999997E-2"/>
    <n v="2693.4"/>
    <n v="1912.3140000000001"/>
    <n v="18853.8"/>
    <n v="5057.5318500000003"/>
    <x v="1"/>
  </r>
  <r>
    <s v="SO - 0006875"/>
    <s v="Sklep stacjonarny"/>
    <s v="WARE-UHY1004"/>
    <d v="2024-03-03T00:00:00"/>
    <d v="2024-03-25T00:00:00"/>
    <d v="2024-03-27T00:00:00"/>
    <x v="1"/>
    <s v="Zachód"/>
    <n v="8"/>
    <n v="250"/>
    <s v="Ramki na ścianę"/>
    <n v="5"/>
    <n v="0.05"/>
    <n v="783.9"/>
    <n v="509.53500000000003"/>
    <n v="3919.5"/>
    <n v="1303.2337499999999"/>
    <x v="1"/>
  </r>
  <r>
    <s v="SO - 0006876"/>
    <s v="Online"/>
    <s v="WARE-NMK1003"/>
    <d v="2024-03-03T00:00:00"/>
    <d v="2024-03-08T00:00:00"/>
    <d v="2024-03-14T00:00:00"/>
    <x v="21"/>
    <s v="Południe"/>
    <n v="29"/>
    <n v="186"/>
    <s v="Telefony"/>
    <n v="2"/>
    <n v="0.1"/>
    <n v="891.1"/>
    <n v="623.77"/>
    <n v="1782.2"/>
    <n v="481.19400000000007"/>
    <x v="0"/>
  </r>
  <r>
    <s v="SO - 0006877"/>
    <s v="Sklep stacjonarny"/>
    <s v="WARE-NMK1003"/>
    <d v="2024-03-03T00:00:00"/>
    <d v="2024-03-16T00:00:00"/>
    <d v="2024-03-17T00:00:00"/>
    <x v="26"/>
    <s v="Południe"/>
    <n v="43"/>
    <n v="127"/>
    <s v="Meble sypialniane"/>
    <n v="5"/>
    <n v="0.15"/>
    <n v="2278"/>
    <n v="1116.22"/>
    <n v="11390"/>
    <n v="4937.5649999999996"/>
    <x v="0"/>
  </r>
  <r>
    <s v="SO - 0006878"/>
    <s v="Sklep stacjonarny"/>
    <s v="WARE-PUJ1005"/>
    <d v="2024-03-03T00:00:00"/>
    <d v="2024-03-11T00:00:00"/>
    <d v="2024-03-21T00:00:00"/>
    <x v="18"/>
    <s v="Północny Wschód"/>
    <n v="37"/>
    <n v="304"/>
    <s v="Toaletki"/>
    <n v="7"/>
    <n v="0.1"/>
    <n v="2733.6"/>
    <n v="1448.808"/>
    <n v="19135.2"/>
    <n v="8094.1895999999997"/>
    <x v="0"/>
  </r>
  <r>
    <s v="SO - 0006879"/>
    <s v="Sklep stacjonarny"/>
    <s v="WARE-UHY1004"/>
    <d v="2024-03-03T00:00:00"/>
    <d v="2024-03-25T00:00:00"/>
    <d v="2024-03-31T00:00:00"/>
    <x v="25"/>
    <s v="Środkowy Zachód"/>
    <n v="33"/>
    <n v="210"/>
    <s v="TV i wideo"/>
    <n v="6"/>
    <n v="0.3"/>
    <n v="797.3"/>
    <n v="422.56900000000002"/>
    <n v="4783.7999999999993"/>
    <n v="1573.8701999999996"/>
    <x v="0"/>
  </r>
  <r>
    <s v="SO - 0006880"/>
    <s v="Online"/>
    <s v="WARE-NBV1002"/>
    <d v="2024-03-03T00:00:00"/>
    <d v="2024-03-24T00:00:00"/>
    <d v="2024-04-01T00:00:00"/>
    <x v="4"/>
    <s v="Południe"/>
    <n v="10"/>
    <n v="72"/>
    <s v="Poduszki meblowe"/>
    <n v="1"/>
    <n v="0.1"/>
    <n v="1105.5"/>
    <n v="497.47500000000002"/>
    <n v="1105.5"/>
    <n v="547.22249999999997"/>
    <x v="0"/>
  </r>
  <r>
    <s v="SO - 0006881"/>
    <s v="Hurtownik"/>
    <s v="WARE-NMK1003"/>
    <d v="2024-03-04T00:00:00"/>
    <d v="2024-03-18T00:00:00"/>
    <d v="2024-03-22T00:00:00"/>
    <x v="20"/>
    <s v="Zachód"/>
    <n v="44"/>
    <n v="169"/>
    <s v="Naczynia serwisowe"/>
    <n v="2"/>
    <n v="7.4999999999999997E-2"/>
    <n v="1259.5999999999999"/>
    <n v="516.43600000000004"/>
    <n v="2519.1999999999998"/>
    <n v="1374.8533999999997"/>
    <x v="1"/>
  </r>
  <r>
    <s v="SO - 0006882"/>
    <s v="Dystrybutor"/>
    <s v="WARE-NBV1002"/>
    <d v="2024-03-04T00:00:00"/>
    <d v="2024-03-10T00:00:00"/>
    <d v="2024-03-12T00:00:00"/>
    <x v="7"/>
    <s v="Południe"/>
    <n v="20"/>
    <n v="70"/>
    <s v="TV i wideo"/>
    <n v="6"/>
    <n v="0.05"/>
    <n v="1018.4"/>
    <n v="570.30399999999997"/>
    <n v="6110.4"/>
    <n v="2554.1471999999999"/>
    <x v="1"/>
  </r>
  <r>
    <s v="SO - 0006883"/>
    <s v="Sklep stacjonarny"/>
    <s v="WARE-UHY1004"/>
    <d v="2024-03-04T00:00:00"/>
    <d v="2024-03-27T00:00:00"/>
    <d v="2024-03-31T00:00:00"/>
    <x v="0"/>
    <s v="Środkowy Zachód"/>
    <n v="42"/>
    <n v="223"/>
    <s v="Zegary"/>
    <n v="4"/>
    <n v="0.05"/>
    <n v="1246.2"/>
    <n v="834.95399999999995"/>
    <n v="4984.8"/>
    <n v="1562.7348000000002"/>
    <x v="1"/>
  </r>
  <r>
    <s v="SO - 0006884"/>
    <s v="Sklep stacjonarny"/>
    <s v="WARE-MKL1006"/>
    <d v="2024-03-04T00:00:00"/>
    <d v="2024-03-29T00:00:00"/>
    <d v="2024-04-02T00:00:00"/>
    <x v="19"/>
    <s v="Północny Wschód"/>
    <n v="17"/>
    <n v="361"/>
    <s v="Naczynia kuchenne"/>
    <n v="5"/>
    <n v="7.4999999999999997E-2"/>
    <n v="1788.9"/>
    <n v="1484.787"/>
    <n v="8944.5"/>
    <n v="1406.5226250000003"/>
    <x v="1"/>
  </r>
  <r>
    <s v="SO - 0006885"/>
    <s v="Hurtownik"/>
    <s v="WARE-UHY1004"/>
    <d v="2024-03-04T00:00:00"/>
    <d v="2024-03-24T00:00:00"/>
    <d v="2024-03-30T00:00:00"/>
    <x v="2"/>
    <s v="Północny Wschód"/>
    <n v="30"/>
    <n v="247"/>
    <s v="Kwiaty"/>
    <n v="3"/>
    <n v="0.1"/>
    <n v="3155.7"/>
    <n v="1988.0909999999999"/>
    <n v="9467.0999999999985"/>
    <n v="3152.5443"/>
    <x v="0"/>
  </r>
  <r>
    <s v="SO - 0006886"/>
    <s v="Hurtownik"/>
    <s v="WARE-XYS1001"/>
    <d v="2024-03-04T00:00:00"/>
    <d v="2024-03-20T00:00:00"/>
    <d v="2024-03-28T00:00:00"/>
    <x v="7"/>
    <s v="Południe"/>
    <n v="50"/>
    <n v="29"/>
    <s v="Zegary"/>
    <n v="7"/>
    <n v="0.1"/>
    <n v="1125.5999999999999"/>
    <n v="585.31200000000001"/>
    <n v="7879.1999999999989"/>
    <n v="3403.8143999999993"/>
    <x v="0"/>
  </r>
  <r>
    <s v="SO - 0006887"/>
    <s v="Online"/>
    <s v="WARE-UHY1004"/>
    <d v="2024-03-04T00:00:00"/>
    <d v="2024-03-16T00:00:00"/>
    <d v="2024-03-22T00:00:00"/>
    <x v="12"/>
    <s v="Zachód"/>
    <n v="47"/>
    <n v="223"/>
    <s v="Poduszki meblowe"/>
    <n v="2"/>
    <n v="0.2"/>
    <n v="1072"/>
    <n v="493.12"/>
    <n v="2144"/>
    <n v="926.20800000000008"/>
    <x v="0"/>
  </r>
  <r>
    <s v="SO - 0006888"/>
    <s v="Online"/>
    <s v="WARE-NBV1002"/>
    <d v="2024-03-04T00:00:00"/>
    <d v="2024-03-27T00:00:00"/>
    <d v="2024-03-28T00:00:00"/>
    <x v="9"/>
    <s v="Środkowy Zachód"/>
    <n v="33"/>
    <n v="79"/>
    <s v="Świece"/>
    <n v="8"/>
    <n v="0.15"/>
    <n v="247.9"/>
    <n v="185.92500000000001"/>
    <n v="1983.2"/>
    <n v="421.42999999999995"/>
    <x v="0"/>
  </r>
  <r>
    <s v="SO - 0006889"/>
    <s v="Sklep stacjonarny"/>
    <s v="WARE-NMK1003"/>
    <d v="2024-03-04T00:00:00"/>
    <d v="2024-03-30T00:00:00"/>
    <d v="2024-04-08T00:00:00"/>
    <x v="14"/>
    <s v="Północny Wschód"/>
    <n v="9"/>
    <n v="186"/>
    <s v="Ramki na zdjęcia"/>
    <n v="6"/>
    <n v="0.15"/>
    <n v="2505.8000000000002"/>
    <n v="1077.4939999999999"/>
    <n v="15034.800000000001"/>
    <n v="7284.3606000000009"/>
    <x v="0"/>
  </r>
  <r>
    <s v="SO - 0006890"/>
    <s v="Online"/>
    <s v="WARE-NMK1003"/>
    <d v="2024-03-04T00:00:00"/>
    <d v="2024-03-08T00:00:00"/>
    <d v="2024-03-10T00:00:00"/>
    <x v="17"/>
    <s v="Zachód"/>
    <n v="48"/>
    <n v="88"/>
    <s v="Kwiaty"/>
    <n v="6"/>
    <n v="0.1"/>
    <n v="1092.0999999999999"/>
    <n v="775.39099999999996"/>
    <n v="6552.5999999999995"/>
    <n v="1710.2285999999997"/>
    <x v="0"/>
  </r>
  <r>
    <s v="SO - 0006891"/>
    <s v="Sklep stacjonarny"/>
    <s v="WARE-NMK1003"/>
    <d v="2024-03-04T00:00:00"/>
    <d v="2024-04-01T00:00:00"/>
    <d v="2024-04-10T00:00:00"/>
    <x v="6"/>
    <s v="Zachód"/>
    <n v="12"/>
    <n v="153"/>
    <s v="Naczynia serwisowe"/>
    <n v="7"/>
    <n v="0.05"/>
    <n v="3999.9"/>
    <n v="2999.9250000000002"/>
    <n v="27999.3"/>
    <n v="6649.8337499999989"/>
    <x v="1"/>
  </r>
  <r>
    <s v="SO - 0006892"/>
    <s v="Online"/>
    <s v="WARE-NBV1002"/>
    <d v="2024-03-04T00:00:00"/>
    <d v="2024-03-23T00:00:00"/>
    <d v="2024-03-24T00:00:00"/>
    <x v="17"/>
    <s v="Zachód"/>
    <n v="26"/>
    <n v="70"/>
    <s v="Meble do jadalni"/>
    <n v="5"/>
    <n v="0.05"/>
    <n v="1038.5"/>
    <n v="633.48500000000001"/>
    <n v="5192.5"/>
    <n v="1923.8212499999997"/>
    <x v="1"/>
  </r>
  <r>
    <s v="SO - 0006893"/>
    <s v="Dystrybutor"/>
    <s v="WARE-UHY1004"/>
    <d v="2024-03-05T00:00:00"/>
    <d v="2024-03-24T00:00:00"/>
    <d v="2024-03-30T00:00:00"/>
    <x v="3"/>
    <s v="Środkowy Zachód"/>
    <n v="27"/>
    <n v="232"/>
    <s v="Kwiaty"/>
    <n v="6"/>
    <n v="0.1"/>
    <n v="3852.5"/>
    <n v="2311.5"/>
    <n v="23115"/>
    <n v="8321.4"/>
    <x v="0"/>
  </r>
  <r>
    <s v="SO - 0006894"/>
    <s v="Sklep stacjonarny"/>
    <s v="WARE-MKL1006"/>
    <d v="2024-03-05T00:00:00"/>
    <d v="2024-03-25T00:00:00"/>
    <d v="2024-04-04T00:00:00"/>
    <x v="14"/>
    <s v="Północny Wschód"/>
    <n v="17"/>
    <n v="352"/>
    <s v="Rzeźby"/>
    <n v="2"/>
    <n v="0.05"/>
    <n v="1018.4"/>
    <n v="661.96"/>
    <n v="2036.8"/>
    <n v="677.23599999999988"/>
    <x v="1"/>
  </r>
  <r>
    <s v="SO - 0006895"/>
    <s v="Sklep stacjonarny"/>
    <s v="WARE-NBV1002"/>
    <d v="2024-03-05T00:00:00"/>
    <d v="2024-03-23T00:00:00"/>
    <d v="2024-03-27T00:00:00"/>
    <x v="15"/>
    <s v="Północny Wschód"/>
    <n v="5"/>
    <n v="79"/>
    <s v="Telefony"/>
    <n v="5"/>
    <n v="7.4999999999999997E-2"/>
    <n v="234.5"/>
    <n v="140.69999999999999"/>
    <n v="1172.5"/>
    <n v="433.82500000000005"/>
    <x v="1"/>
  </r>
  <r>
    <s v="SO - 0006896"/>
    <s v="Dystrybutor"/>
    <s v="WARE-NBV1002"/>
    <d v="2024-03-05T00:00:00"/>
    <d v="2024-03-14T00:00:00"/>
    <d v="2024-03-24T00:00:00"/>
    <x v="7"/>
    <s v="Południe"/>
    <n v="10"/>
    <n v="63"/>
    <s v="Szafy"/>
    <n v="5"/>
    <n v="0.1"/>
    <n v="998.3"/>
    <n v="778.67399999999998"/>
    <n v="4991.5"/>
    <n v="988.31699999999989"/>
    <x v="0"/>
  </r>
  <r>
    <s v="SO - 0006897"/>
    <s v="Online"/>
    <s v="WARE-PUJ1005"/>
    <d v="2024-03-05T00:00:00"/>
    <d v="2024-03-13T00:00:00"/>
    <d v="2024-03-22T00:00:00"/>
    <x v="5"/>
    <s v="Północny Wschód"/>
    <n v="46"/>
    <n v="303"/>
    <s v="Świąteczne"/>
    <n v="3"/>
    <n v="7.4999999999999997E-2"/>
    <n v="2613"/>
    <n v="1541.67"/>
    <n v="7839"/>
    <n v="2972.9407499999998"/>
    <x v="1"/>
  </r>
  <r>
    <s v="SO - 0006898"/>
    <s v="Dystrybutor"/>
    <s v="WARE-NBV1002"/>
    <d v="2024-03-05T00:00:00"/>
    <d v="2024-04-02T00:00:00"/>
    <d v="2024-04-05T00:00:00"/>
    <x v="7"/>
    <s v="Południe"/>
    <n v="6"/>
    <n v="83"/>
    <s v="Telefony"/>
    <n v="7"/>
    <n v="0.4"/>
    <n v="5212.6000000000004"/>
    <n v="3283.9380000000001"/>
    <n v="36488.200000000004"/>
    <n v="8100.3804000000009"/>
    <x v="0"/>
  </r>
  <r>
    <s v="SO - 0006899"/>
    <s v="Online"/>
    <s v="WARE-XYS1001"/>
    <d v="2024-03-05T00:00:00"/>
    <d v="2024-03-31T00:00:00"/>
    <d v="2024-04-08T00:00:00"/>
    <x v="4"/>
    <s v="Południe"/>
    <n v="6"/>
    <n v="39"/>
    <s v="Kolekcje"/>
    <n v="2"/>
    <n v="0.2"/>
    <n v="1159.0999999999999"/>
    <n v="498.41300000000001"/>
    <n v="2318.1999999999998"/>
    <n v="1057.0991999999999"/>
    <x v="0"/>
  </r>
  <r>
    <s v="SO - 0006900"/>
    <s v="Hurtownik"/>
    <s v="WARE-UHY1004"/>
    <d v="2024-03-05T00:00:00"/>
    <d v="2024-03-08T00:00:00"/>
    <d v="2024-03-17T00:00:00"/>
    <x v="2"/>
    <s v="Północny Wschód"/>
    <n v="12"/>
    <n v="238"/>
    <s v="Obrusy"/>
    <n v="2"/>
    <n v="0.1"/>
    <n v="884.4"/>
    <n v="619.08000000000004"/>
    <n v="1768.8"/>
    <n v="477.57599999999991"/>
    <x v="0"/>
  </r>
  <r>
    <s v="SO - 0006901"/>
    <s v="Online"/>
    <s v="WARE-NBV1002"/>
    <d v="2024-03-06T00:00:00"/>
    <d v="2024-04-03T00:00:00"/>
    <d v="2024-04-05T00:00:00"/>
    <x v="27"/>
    <s v="Zachód"/>
    <n v="41"/>
    <n v="62"/>
    <s v="Lampy stołowe"/>
    <n v="1"/>
    <n v="0.05"/>
    <n v="3242.8"/>
    <n v="1426.8320000000001"/>
    <n v="3242.8"/>
    <n v="1725.1695999999999"/>
    <x v="1"/>
  </r>
  <r>
    <s v="SO - 0006902"/>
    <s v="Online"/>
    <s v="WARE-XYS1001"/>
    <d v="2024-03-06T00:00:00"/>
    <d v="2024-04-02T00:00:00"/>
    <d v="2024-04-08T00:00:00"/>
    <x v="5"/>
    <s v="Północny Wschód"/>
    <n v="38"/>
    <n v="41"/>
    <s v="Wieńce"/>
    <n v="5"/>
    <n v="0.1"/>
    <n v="1005"/>
    <n v="592.95000000000005"/>
    <n v="5025"/>
    <n v="1854.2250000000001"/>
    <x v="0"/>
  </r>
  <r>
    <s v="SO - 0006903"/>
    <s v="Dystrybutor"/>
    <s v="WARE-MKL1006"/>
    <d v="2024-03-06T00:00:00"/>
    <d v="2024-03-10T00:00:00"/>
    <d v="2024-03-20T00:00:00"/>
    <x v="23"/>
    <s v="Środkowy Zachód"/>
    <n v="29"/>
    <n v="350"/>
    <s v="Lampy stołowe"/>
    <n v="1"/>
    <n v="7.4999999999999997E-2"/>
    <n v="917.9"/>
    <n v="743.49900000000002"/>
    <n v="917.9"/>
    <n v="161.32092499999996"/>
    <x v="1"/>
  </r>
  <r>
    <s v="SO - 0006904"/>
    <s v="Online"/>
    <s v="WARE-PUJ1005"/>
    <d v="2024-03-06T00:00:00"/>
    <d v="2024-03-18T00:00:00"/>
    <d v="2024-03-26T00:00:00"/>
    <x v="17"/>
    <s v="Zachód"/>
    <n v="3"/>
    <n v="317"/>
    <s v="Ozdoby"/>
    <n v="4"/>
    <n v="0.2"/>
    <n v="5480.6"/>
    <n v="4110.45"/>
    <n v="21922.400000000001"/>
    <n v="4384.4800000000023"/>
    <x v="0"/>
  </r>
  <r>
    <s v="SO - 0006905"/>
    <s v="Sklep stacjonarny"/>
    <s v="WARE-NMK1003"/>
    <d v="2024-03-06T00:00:00"/>
    <d v="2024-03-11T00:00:00"/>
    <d v="2024-03-19T00:00:00"/>
    <x v="16"/>
    <s v="Zachód"/>
    <n v="47"/>
    <n v="185"/>
    <s v="Meble sypialniane"/>
    <n v="1"/>
    <n v="7.4999999999999997E-2"/>
    <n v="1996.6"/>
    <n v="938.40200000000004"/>
    <n v="1996.6"/>
    <n v="978.83314999999993"/>
    <x v="1"/>
  </r>
  <r>
    <s v="SO - 0006906"/>
    <s v="Sklep stacjonarny"/>
    <s v="WARE-NMK1003"/>
    <d v="2024-03-06T00:00:00"/>
    <d v="2024-03-14T00:00:00"/>
    <d v="2024-03-17T00:00:00"/>
    <x v="0"/>
    <s v="Środkowy Zachód"/>
    <n v="42"/>
    <n v="148"/>
    <s v="Koszykówka"/>
    <n v="1"/>
    <n v="0.3"/>
    <n v="5152.3"/>
    <n v="2524.627"/>
    <n v="5152.3"/>
    <n v="1839.3711000000001"/>
    <x v="0"/>
  </r>
  <r>
    <s v="SO - 0006907"/>
    <s v="Sklep stacjonarny"/>
    <s v="WARE-NMK1003"/>
    <d v="2024-03-06T00:00:00"/>
    <d v="2024-03-27T00:00:00"/>
    <d v="2024-03-29T00:00:00"/>
    <x v="6"/>
    <s v="Zachód"/>
    <n v="9"/>
    <n v="161"/>
    <s v="Narzędzia barowe"/>
    <n v="5"/>
    <n v="7.4999999999999997E-2"/>
    <n v="850.9"/>
    <n v="714.75599999999997"/>
    <n v="4254.5"/>
    <n v="629.66600000000005"/>
    <x v="1"/>
  </r>
  <r>
    <s v="SO - 0006908"/>
    <s v="Sklep stacjonarny"/>
    <s v="WARE-UHY1004"/>
    <d v="2024-03-06T00:00:00"/>
    <d v="2024-03-22T00:00:00"/>
    <d v="2024-04-01T00:00:00"/>
    <x v="25"/>
    <s v="Środkowy Zachód"/>
    <n v="46"/>
    <n v="211"/>
    <s v="Zapachy do domu"/>
    <n v="1"/>
    <n v="0.1"/>
    <n v="2485.6999999999998"/>
    <n v="1715.133"/>
    <n v="2485.6999999999998"/>
    <n v="693.5102999999998"/>
    <x v="0"/>
  </r>
  <r>
    <s v="SO - 0006909"/>
    <s v="Online"/>
    <s v="WARE-XYS1001"/>
    <d v="2024-03-06T00:00:00"/>
    <d v="2024-03-24T00:00:00"/>
    <d v="2024-04-02T00:00:00"/>
    <x v="12"/>
    <s v="Zachód"/>
    <n v="31"/>
    <n v="48"/>
    <s v="Kieliszki do koktajli"/>
    <n v="4"/>
    <n v="7.4999999999999997E-2"/>
    <n v="167.5"/>
    <n v="112.22499999999999"/>
    <n v="670"/>
    <n v="204.51750000000004"/>
    <x v="1"/>
  </r>
  <r>
    <s v="SO - 0006910"/>
    <s v="Sklep stacjonarny"/>
    <s v="WARE-NMK1003"/>
    <d v="2024-03-06T00:00:00"/>
    <d v="2024-03-30T00:00:00"/>
    <d v="2024-04-05T00:00:00"/>
    <x v="16"/>
    <s v="Zachód"/>
    <n v="12"/>
    <n v="187"/>
    <s v="Koszykówka"/>
    <n v="1"/>
    <n v="0.05"/>
    <n v="1005"/>
    <n v="824.1"/>
    <n v="1005"/>
    <n v="171.85499999999996"/>
    <x v="1"/>
  </r>
  <r>
    <s v="SO - 0006911"/>
    <s v="Sklep stacjonarny"/>
    <s v="WARE-NMK1003"/>
    <d v="2024-03-07T00:00:00"/>
    <d v="2024-03-10T00:00:00"/>
    <d v="2024-03-20T00:00:00"/>
    <x v="0"/>
    <s v="Środkowy Zachód"/>
    <n v="48"/>
    <n v="150"/>
    <s v="Dekoracje zewnętrzne"/>
    <n v="1"/>
    <n v="0.2"/>
    <n v="3899.4"/>
    <n v="3119.52"/>
    <n v="3899.4"/>
    <n v="623.90400000000011"/>
    <x v="0"/>
  </r>
  <r>
    <s v="SO - 0006912"/>
    <s v="Online"/>
    <s v="WARE-XYS1001"/>
    <d v="2024-03-07T00:00:00"/>
    <d v="2024-03-15T00:00:00"/>
    <d v="2024-03-23T00:00:00"/>
    <x v="22"/>
    <s v="Środkowy Zachód"/>
    <n v="1"/>
    <n v="21"/>
    <s v="Koszykówka"/>
    <n v="2"/>
    <n v="0.15"/>
    <n v="3999.9"/>
    <n v="3359.9160000000002"/>
    <n v="7999.8"/>
    <n v="1087.9727999999998"/>
    <x v="0"/>
  </r>
  <r>
    <s v="SO - 0006913"/>
    <s v="Dystrybutor"/>
    <s v="WARE-PUJ1005"/>
    <d v="2024-03-07T00:00:00"/>
    <d v="2024-03-24T00:00:00"/>
    <d v="2024-04-01T00:00:00"/>
    <x v="7"/>
    <s v="Południe"/>
    <n v="18"/>
    <n v="282"/>
    <s v="Szkło stołowe"/>
    <n v="4"/>
    <n v="7.4999999999999997E-2"/>
    <n v="1869.3"/>
    <n v="1271.124"/>
    <n v="7477.2"/>
    <n v="2213.2511999999997"/>
    <x v="1"/>
  </r>
  <r>
    <s v="SO - 0006914"/>
    <s v="Sklep stacjonarny"/>
    <s v="WARE-UHY1004"/>
    <d v="2024-03-07T00:00:00"/>
    <d v="2024-03-19T00:00:00"/>
    <d v="2024-03-23T00:00:00"/>
    <x v="0"/>
    <s v="Środkowy Zachód"/>
    <n v="12"/>
    <n v="217"/>
    <s v="Wazy"/>
    <n v="4"/>
    <n v="0.05"/>
    <n v="5540.9"/>
    <n v="2437.9960000000001"/>
    <n v="22163.599999999999"/>
    <n v="11791.035199999998"/>
    <x v="1"/>
  </r>
  <r>
    <s v="SO - 0006915"/>
    <s v="Hurtownik"/>
    <s v="WARE-NMK1003"/>
    <d v="2024-03-07T00:00:00"/>
    <d v="2024-04-02T00:00:00"/>
    <d v="2024-04-10T00:00:00"/>
    <x v="8"/>
    <s v="Południe"/>
    <n v="25"/>
    <n v="161"/>
    <s v="TV i wideo"/>
    <n v="7"/>
    <n v="7.4999999999999997E-2"/>
    <n v="201"/>
    <n v="158.79"/>
    <n v="1407"/>
    <n v="273.30975000000007"/>
    <x v="1"/>
  </r>
  <r>
    <s v="SO - 0006916"/>
    <s v="Dystrybutor"/>
    <s v="WARE-NMK1003"/>
    <d v="2024-03-07T00:00:00"/>
    <d v="2024-03-12T00:00:00"/>
    <d v="2024-03-13T00:00:00"/>
    <x v="3"/>
    <s v="Środkowy Zachód"/>
    <n v="43"/>
    <n v="143"/>
    <s v="Komputery"/>
    <n v="5"/>
    <n v="0.1"/>
    <n v="3088.7"/>
    <n v="2223.864"/>
    <n v="15443.5"/>
    <n v="3891.7619999999988"/>
    <x v="0"/>
  </r>
  <r>
    <s v="SO - 0006917"/>
    <s v="Online"/>
    <s v="WARE-PUJ1005"/>
    <d v="2024-03-07T00:00:00"/>
    <d v="2024-03-30T00:00:00"/>
    <d v="2024-04-08T00:00:00"/>
    <x v="5"/>
    <s v="Północny Wschód"/>
    <n v="32"/>
    <n v="275"/>
    <s v="Meble sypialniane"/>
    <n v="1"/>
    <n v="7.4999999999999997E-2"/>
    <n v="1005"/>
    <n v="723.6"/>
    <n v="1005"/>
    <n v="260.29500000000002"/>
    <x v="1"/>
  </r>
  <r>
    <s v="SO - 0006918"/>
    <s v="Online"/>
    <s v="WARE-MKL1006"/>
    <d v="2024-03-07T00:00:00"/>
    <d v="2024-03-25T00:00:00"/>
    <d v="2024-03-29T00:00:00"/>
    <x v="22"/>
    <s v="Środkowy Zachód"/>
    <n v="10"/>
    <n v="351"/>
    <s v="Ramki na zdjęcia"/>
    <n v="7"/>
    <n v="0.05"/>
    <n v="1681.7"/>
    <n v="924.93499999999995"/>
    <n v="11771.9"/>
    <n v="5032.4872500000001"/>
    <x v="1"/>
  </r>
  <r>
    <s v="SO - 0006919"/>
    <s v="Online"/>
    <s v="WARE-UHY1004"/>
    <d v="2024-03-07T00:00:00"/>
    <d v="2024-03-20T00:00:00"/>
    <d v="2024-03-27T00:00:00"/>
    <x v="21"/>
    <s v="Południe"/>
    <n v="21"/>
    <n v="246"/>
    <s v="Meble do jadalni"/>
    <n v="1"/>
    <n v="0.15"/>
    <n v="998.3"/>
    <n v="838.572"/>
    <n v="998.3"/>
    <n v="135.76879999999994"/>
    <x v="0"/>
  </r>
  <r>
    <s v="SO - 0006920"/>
    <s v="Hurtownik"/>
    <s v="WARE-MKL1006"/>
    <d v="2024-03-08T00:00:00"/>
    <d v="2024-03-12T00:00:00"/>
    <d v="2024-03-14T00:00:00"/>
    <x v="20"/>
    <s v="Zachód"/>
    <n v="47"/>
    <n v="352"/>
    <s v="Meble sypialniane"/>
    <n v="2"/>
    <n v="0.4"/>
    <n v="1018.4"/>
    <n v="488.83199999999999"/>
    <n v="2036.8"/>
    <n v="635.48159999999996"/>
    <x v="0"/>
  </r>
  <r>
    <s v="SO - 0006921"/>
    <s v="Sklep stacjonarny"/>
    <s v="WARE-NMK1003"/>
    <d v="2024-03-08T00:00:00"/>
    <d v="2024-03-16T00:00:00"/>
    <d v="2024-03-18T00:00:00"/>
    <x v="26"/>
    <s v="Południe"/>
    <n v="3"/>
    <n v="177"/>
    <s v="Rzeźby"/>
    <n v="8"/>
    <n v="0.05"/>
    <n v="227.8"/>
    <n v="95.676000000000002"/>
    <n v="1822.4"/>
    <n v="1004.1424000000002"/>
    <x v="1"/>
  </r>
  <r>
    <s v="SO - 0006922"/>
    <s v="Dystrybutor"/>
    <s v="WARE-UHY1004"/>
    <d v="2024-03-08T00:00:00"/>
    <d v="2024-03-17T00:00:00"/>
    <d v="2024-03-25T00:00:00"/>
    <x v="13"/>
    <s v="Środkowy Zachód"/>
    <n v="9"/>
    <n v="255"/>
    <s v="Narzędzia barowe"/>
    <n v="7"/>
    <n v="7.4999999999999997E-2"/>
    <n v="261.3"/>
    <n v="112.35899999999999"/>
    <n v="1829.1000000000001"/>
    <n v="964.39297500000021"/>
    <x v="1"/>
  </r>
  <r>
    <s v="SO - 0006923"/>
    <s v="Sklep stacjonarny"/>
    <s v="WARE-PUJ1005"/>
    <d v="2024-03-08T00:00:00"/>
    <d v="2024-03-25T00:00:00"/>
    <d v="2024-03-27T00:00:00"/>
    <x v="14"/>
    <s v="Północny Wschód"/>
    <n v="2"/>
    <n v="328"/>
    <s v="Świąteczne"/>
    <n v="6"/>
    <n v="7.4999999999999997E-2"/>
    <n v="3886"/>
    <n v="2681.34"/>
    <n v="23316"/>
    <n v="6685.8629999999994"/>
    <x v="1"/>
  </r>
  <r>
    <s v="SO - 0006924"/>
    <s v="Sklep stacjonarny"/>
    <s v="WARE-NBV1002"/>
    <d v="2024-03-09T00:00:00"/>
    <d v="2024-03-15T00:00:00"/>
    <d v="2024-03-22T00:00:00"/>
    <x v="0"/>
    <s v="Środkowy Zachód"/>
    <n v="32"/>
    <n v="82"/>
    <s v="Świece"/>
    <n v="5"/>
    <n v="0.05"/>
    <n v="5802.2"/>
    <n v="4177.5839999999998"/>
    <n v="29011"/>
    <n v="7716.9259999999995"/>
    <x v="1"/>
  </r>
  <r>
    <s v="SO - 0006925"/>
    <s v="Dystrybutor"/>
    <s v="WARE-XYS1001"/>
    <d v="2024-03-09T00:00:00"/>
    <d v="2024-03-15T00:00:00"/>
    <d v="2024-03-20T00:00:00"/>
    <x v="23"/>
    <s v="Środkowy Zachód"/>
    <n v="29"/>
    <n v="54"/>
    <s v="Naczynia do pieczenia"/>
    <n v="5"/>
    <n v="0.4"/>
    <n v="1279.7"/>
    <n v="627.053"/>
    <n v="6398.5"/>
    <n v="1957.941"/>
    <x v="0"/>
  </r>
  <r>
    <s v="SO - 0006926"/>
    <s v="Hurtownik"/>
    <s v="WARE-UHY1004"/>
    <d v="2024-03-09T00:00:00"/>
    <d v="2024-03-29T00:00:00"/>
    <d v="2024-04-05T00:00:00"/>
    <x v="20"/>
    <s v="Zachód"/>
    <n v="3"/>
    <n v="212"/>
    <s v="Toaletki"/>
    <n v="8"/>
    <n v="7.4999999999999997E-2"/>
    <n v="2331.6"/>
    <n v="1725.384"/>
    <n v="18652.8"/>
    <n v="4485.9983999999995"/>
    <x v="1"/>
  </r>
  <r>
    <s v="SO - 0006927"/>
    <s v="Hurtownik"/>
    <s v="WARE-PUJ1005"/>
    <d v="2024-03-09T00:00:00"/>
    <d v="2024-03-22T00:00:00"/>
    <d v="2024-03-31T00:00:00"/>
    <x v="2"/>
    <s v="Północny Wschód"/>
    <n v="17"/>
    <n v="315"/>
    <s v="Wieńce"/>
    <n v="1"/>
    <n v="7.4999999999999997E-2"/>
    <n v="5098.7"/>
    <n v="3059.22"/>
    <n v="5098.7"/>
    <n v="1886.519"/>
    <x v="1"/>
  </r>
  <r>
    <s v="SO - 0006928"/>
    <s v="Dystrybutor"/>
    <s v="WARE-PUJ1005"/>
    <d v="2024-03-09T00:00:00"/>
    <d v="2024-03-18T00:00:00"/>
    <d v="2024-03-23T00:00:00"/>
    <x v="7"/>
    <s v="Południe"/>
    <n v="15"/>
    <n v="269"/>
    <s v="Lampy stołowe"/>
    <n v="1"/>
    <n v="0.3"/>
    <n v="2680"/>
    <n v="1179.2"/>
    <n v="2680"/>
    <n v="1050.56"/>
    <x v="0"/>
  </r>
  <r>
    <s v="SO - 0006929"/>
    <s v="Sklep stacjonarny"/>
    <s v="WARE-UHY1004"/>
    <d v="2024-03-09T00:00:00"/>
    <d v="2024-04-01T00:00:00"/>
    <d v="2024-04-04T00:00:00"/>
    <x v="18"/>
    <s v="Północny Wschód"/>
    <n v="10"/>
    <n v="239"/>
    <s v="Wisiorki"/>
    <n v="3"/>
    <n v="0.05"/>
    <n v="2666.6"/>
    <n v="2239.944"/>
    <n v="7999.7999999999993"/>
    <n v="1215.9695999999999"/>
    <x v="1"/>
  </r>
  <r>
    <s v="SO - 0006930"/>
    <s v="Sklep stacjonarny"/>
    <s v="WARE-NBV1002"/>
    <d v="2024-03-09T00:00:00"/>
    <d v="2024-04-01T00:00:00"/>
    <d v="2024-04-10T00:00:00"/>
    <x v="0"/>
    <s v="Środkowy Zachód"/>
    <n v="35"/>
    <n v="71"/>
    <s v="Naczynia serwisowe"/>
    <n v="7"/>
    <n v="0.4"/>
    <n v="2592.9"/>
    <n v="1089.018"/>
    <n v="18150.3"/>
    <n v="6316.3044"/>
    <x v="0"/>
  </r>
  <r>
    <s v="SO - 0006931"/>
    <s v="Sklep stacjonarny"/>
    <s v="WARE-PUJ1005"/>
    <d v="2024-03-09T00:00:00"/>
    <d v="2024-03-18T00:00:00"/>
    <d v="2024-03-23T00:00:00"/>
    <x v="22"/>
    <s v="Środkowy Zachód"/>
    <n v="9"/>
    <n v="318"/>
    <s v="Obrusy"/>
    <n v="6"/>
    <n v="0.15"/>
    <n v="1078.7"/>
    <n v="474.62799999999999"/>
    <n v="6472.2000000000007"/>
    <n v="3080.7672000000007"/>
    <x v="0"/>
  </r>
  <r>
    <s v="SO - 0006932"/>
    <s v="Hurtownik"/>
    <s v="WARE-NMK1003"/>
    <d v="2024-03-10T00:00:00"/>
    <d v="2024-04-02T00:00:00"/>
    <d v="2024-04-10T00:00:00"/>
    <x v="2"/>
    <s v="Północny Wschód"/>
    <n v="34"/>
    <n v="147"/>
    <s v="Baseball"/>
    <n v="8"/>
    <n v="0.05"/>
    <n v="6003.2"/>
    <n v="4322.3040000000001"/>
    <n v="48025.599999999999"/>
    <n v="12774.809599999997"/>
    <x v="1"/>
  </r>
  <r>
    <s v="SO - 0006933"/>
    <s v="Online"/>
    <s v="WARE-PUJ1005"/>
    <d v="2024-03-10T00:00:00"/>
    <d v="2024-03-30T00:00:00"/>
    <d v="2024-04-08T00:00:00"/>
    <x v="5"/>
    <s v="Północny Wschód"/>
    <n v="33"/>
    <n v="308"/>
    <s v="Kwiaty"/>
    <n v="8"/>
    <n v="0.1"/>
    <n v="2458.9"/>
    <n v="1524.518"/>
    <n v="19671.2"/>
    <n v="6727.550400000001"/>
    <x v="0"/>
  </r>
  <r>
    <s v="SO - 0006934"/>
    <s v="Online"/>
    <s v="WARE-NMK1003"/>
    <d v="2024-03-10T00:00:00"/>
    <d v="2024-03-23T00:00:00"/>
    <d v="2024-03-25T00:00:00"/>
    <x v="4"/>
    <s v="Południe"/>
    <n v="31"/>
    <n v="123"/>
    <s v="Meble łazienkowe"/>
    <n v="1"/>
    <n v="0.05"/>
    <n v="3839.1"/>
    <n v="2418.6329999999998"/>
    <n v="3839.1"/>
    <n v="1349.4436499999999"/>
    <x v="1"/>
  </r>
  <r>
    <s v="SO - 0006935"/>
    <s v="Sklep stacjonarny"/>
    <s v="WARE-UHY1004"/>
    <d v="2024-03-10T00:00:00"/>
    <d v="2024-03-18T00:00:00"/>
    <d v="2024-03-24T00:00:00"/>
    <x v="1"/>
    <s v="Zachód"/>
    <n v="35"/>
    <n v="218"/>
    <s v="Meble do jadalni"/>
    <n v="7"/>
    <n v="0.4"/>
    <n v="6492.3"/>
    <n v="4869.2250000000004"/>
    <n v="45446.1"/>
    <n v="6816.9149999999981"/>
    <x v="0"/>
  </r>
  <r>
    <s v="SO - 0006936"/>
    <s v="Dystrybutor"/>
    <s v="WARE-MKL1006"/>
    <d v="2024-03-10T00:00:00"/>
    <d v="2024-03-29T00:00:00"/>
    <d v="2024-04-08T00:00:00"/>
    <x v="23"/>
    <s v="Środkowy Zachód"/>
    <n v="30"/>
    <n v="367"/>
    <s v="Meble łazienkowe"/>
    <n v="8"/>
    <n v="0.1"/>
    <n v="3912.8"/>
    <n v="2817.2159999999999"/>
    <n v="31302.400000000001"/>
    <n v="7888.2048000000023"/>
    <x v="0"/>
  </r>
  <r>
    <s v="SO - 0006937"/>
    <s v="Sklep stacjonarny"/>
    <s v="WARE-MKL1006"/>
    <d v="2024-03-10T00:00:00"/>
    <d v="2024-04-06T00:00:00"/>
    <d v="2024-04-14T00:00:00"/>
    <x v="0"/>
    <s v="Środkowy Zachód"/>
    <n v="34"/>
    <n v="340"/>
    <s v="Wisiorki"/>
    <n v="3"/>
    <n v="0.05"/>
    <n v="1085.4000000000001"/>
    <n v="792.34199999999998"/>
    <n v="3256.2000000000003"/>
    <n v="835.2153000000003"/>
    <x v="1"/>
  </r>
  <r>
    <s v="SO - 0006938"/>
    <s v="Sklep stacjonarny"/>
    <s v="WARE-UHY1004"/>
    <d v="2024-03-10T00:00:00"/>
    <d v="2024-03-15T00:00:00"/>
    <d v="2024-03-16T00:00:00"/>
    <x v="1"/>
    <s v="Zachód"/>
    <n v="28"/>
    <n v="238"/>
    <s v="Naczynia serwisowe"/>
    <n v="3"/>
    <n v="0.05"/>
    <n v="3296.4"/>
    <n v="1911.912"/>
    <n v="9889.2000000000007"/>
    <n v="3945.7907999999998"/>
    <x v="1"/>
  </r>
  <r>
    <s v="SO - 0006939"/>
    <s v="Dystrybutor"/>
    <s v="WARE-NBV1002"/>
    <d v="2024-03-10T00:00:00"/>
    <d v="2024-03-23T00:00:00"/>
    <d v="2024-04-02T00:00:00"/>
    <x v="13"/>
    <s v="Środkowy Zachód"/>
    <n v="6"/>
    <n v="64"/>
    <s v="Kieliszki do koktajli"/>
    <n v="7"/>
    <n v="0.1"/>
    <n v="5661.5"/>
    <n v="3623.36"/>
    <n v="39630.5"/>
    <n v="12840.281999999999"/>
    <x v="0"/>
  </r>
  <r>
    <s v="SO - 0006940"/>
    <s v="Online"/>
    <s v="WARE-MKL1006"/>
    <d v="2024-03-10T00:00:00"/>
    <d v="2024-03-28T00:00:00"/>
    <d v="2024-04-05T00:00:00"/>
    <x v="27"/>
    <s v="Zachód"/>
    <n v="37"/>
    <n v="350"/>
    <s v="Zastawa stołowa"/>
    <n v="1"/>
    <n v="0.3"/>
    <n v="964.8"/>
    <n v="549.93600000000004"/>
    <n v="964.8"/>
    <n v="290.40479999999991"/>
    <x v="0"/>
  </r>
  <r>
    <s v="SO - 0006941"/>
    <s v="Sklep stacjonarny"/>
    <s v="WARE-NBV1002"/>
    <d v="2024-03-11T00:00:00"/>
    <d v="2024-03-20T00:00:00"/>
    <d v="2024-03-23T00:00:00"/>
    <x v="26"/>
    <s v="Południe"/>
    <n v="7"/>
    <n v="83"/>
    <s v="Kwiaty"/>
    <n v="8"/>
    <n v="7.4999999999999997E-2"/>
    <n v="2633.1"/>
    <n v="1079.5709999999999"/>
    <n v="21064.799999999999"/>
    <n v="11496.114600000001"/>
    <x v="1"/>
  </r>
  <r>
    <s v="SO - 0006942"/>
    <s v="Online"/>
    <s v="WARE-NMK1003"/>
    <d v="2024-03-11T00:00:00"/>
    <d v="2024-04-08T00:00:00"/>
    <d v="2024-04-11T00:00:00"/>
    <x v="5"/>
    <s v="Północny Wschód"/>
    <n v="34"/>
    <n v="189"/>
    <s v="Lampy stołowe"/>
    <n v="8"/>
    <n v="7.4999999999999997E-2"/>
    <n v="864.3"/>
    <n v="630.93899999999996"/>
    <n v="6914.4"/>
    <n v="1726.8714"/>
    <x v="1"/>
  </r>
  <r>
    <s v="SO - 0006943"/>
    <s v="Hurtownik"/>
    <s v="WARE-NMK1003"/>
    <d v="2024-03-11T00:00:00"/>
    <d v="2024-03-19T00:00:00"/>
    <d v="2024-03-26T00:00:00"/>
    <x v="20"/>
    <s v="Zachód"/>
    <n v="31"/>
    <n v="192"/>
    <s v="Meble łazienkowe"/>
    <n v="4"/>
    <n v="0.05"/>
    <n v="2331.6"/>
    <n v="1095.8520000000001"/>
    <n v="9326.4"/>
    <n v="4695.8423999999995"/>
    <x v="1"/>
  </r>
  <r>
    <s v="SO - 0006944"/>
    <s v="Sklep stacjonarny"/>
    <s v="WARE-NMK1003"/>
    <d v="2024-03-11T00:00:00"/>
    <d v="2024-03-16T00:00:00"/>
    <d v="2024-03-18T00:00:00"/>
    <x v="14"/>
    <s v="Północny Wschód"/>
    <n v="47"/>
    <n v="121"/>
    <s v="Rzeźby"/>
    <n v="4"/>
    <n v="7.4999999999999997E-2"/>
    <n v="844.2"/>
    <n v="709.12800000000004"/>
    <n v="3376.8"/>
    <n v="499.76640000000003"/>
    <x v="1"/>
  </r>
  <r>
    <s v="SO - 0006945"/>
    <s v="Online"/>
    <s v="WARE-XYS1001"/>
    <d v="2024-03-11T00:00:00"/>
    <d v="2024-03-31T00:00:00"/>
    <d v="2024-04-07T00:00:00"/>
    <x v="4"/>
    <s v="Południe"/>
    <n v="35"/>
    <n v="34"/>
    <s v="Kieliszki do koktajli"/>
    <n v="8"/>
    <n v="0.05"/>
    <n v="3993.2"/>
    <n v="1677.144"/>
    <n v="31945.599999999999"/>
    <n v="17602.025599999997"/>
    <x v="1"/>
  </r>
  <r>
    <s v="SO - 0006946"/>
    <s v="Sklep stacjonarny"/>
    <s v="WARE-NBV1002"/>
    <d v="2024-03-12T00:00:00"/>
    <d v="2024-04-06T00:00:00"/>
    <d v="2024-04-16T00:00:00"/>
    <x v="1"/>
    <s v="Zachód"/>
    <n v="35"/>
    <n v="71"/>
    <s v="Toaletki"/>
    <n v="8"/>
    <n v="0.1"/>
    <n v="268"/>
    <n v="176.88"/>
    <n v="2144"/>
    <n v="656.06400000000008"/>
    <x v="0"/>
  </r>
  <r>
    <s v="SO - 0006947"/>
    <s v="Online"/>
    <s v="WARE-MKL1006"/>
    <d v="2024-03-12T00:00:00"/>
    <d v="2024-03-18T00:00:00"/>
    <d v="2024-03-19T00:00:00"/>
    <x v="21"/>
    <s v="Południe"/>
    <n v="28"/>
    <n v="334"/>
    <s v="Zegary"/>
    <n v="1"/>
    <n v="7.4999999999999997E-2"/>
    <n v="6056.8"/>
    <n v="2846.6959999999999"/>
    <n v="6056.8"/>
    <n v="2969.3462000000004"/>
    <x v="1"/>
  </r>
  <r>
    <s v="SO - 0006948"/>
    <s v="Online"/>
    <s v="WARE-XYS1001"/>
    <d v="2024-03-12T00:00:00"/>
    <d v="2024-03-17T00:00:00"/>
    <d v="2024-03-27T00:00:00"/>
    <x v="4"/>
    <s v="Południe"/>
    <n v="21"/>
    <n v="44"/>
    <s v="Zastawa stołowa"/>
    <n v="2"/>
    <n v="0.05"/>
    <n v="1943"/>
    <n v="1262.95"/>
    <n v="3886"/>
    <n v="1292.0949999999998"/>
    <x v="1"/>
  </r>
  <r>
    <s v="SO - 0006949"/>
    <s v="Sklep stacjonarny"/>
    <s v="WARE-XYS1001"/>
    <d v="2024-03-12T00:00:00"/>
    <d v="2024-03-16T00:00:00"/>
    <d v="2024-03-22T00:00:00"/>
    <x v="26"/>
    <s v="Południe"/>
    <n v="36"/>
    <n v="41"/>
    <s v="Świece"/>
    <n v="1"/>
    <n v="0.15"/>
    <n v="1192.5999999999999"/>
    <n v="954.08"/>
    <n v="1192.5999999999999"/>
    <n v="202.74199999999988"/>
    <x v="0"/>
  </r>
  <r>
    <s v="SO - 0006950"/>
    <s v="Dystrybutor"/>
    <s v="WARE-NBV1002"/>
    <d v="2024-03-12T00:00:00"/>
    <d v="2024-03-17T00:00:00"/>
    <d v="2024-03-25T00:00:00"/>
    <x v="23"/>
    <s v="Środkowy Zachód"/>
    <n v="25"/>
    <n v="83"/>
    <s v="Świąteczne"/>
    <n v="8"/>
    <n v="0.05"/>
    <n v="2539.3000000000002"/>
    <n v="1879.0820000000001"/>
    <n v="20314.400000000001"/>
    <n v="5017.6568000000007"/>
    <x v="1"/>
  </r>
  <r>
    <s v="SO - 0006951"/>
    <s v="Sklep stacjonarny"/>
    <s v="WARE-PUJ1005"/>
    <d v="2024-03-12T00:00:00"/>
    <d v="2024-03-26T00:00:00"/>
    <d v="2024-04-01T00:00:00"/>
    <x v="0"/>
    <s v="Środkowy Zachód"/>
    <n v="45"/>
    <n v="295"/>
    <s v="Okładziny ścienne"/>
    <n v="5"/>
    <n v="7.4999999999999997E-2"/>
    <n v="1782.2"/>
    <n v="712.88"/>
    <n v="8911"/>
    <n v="4945.6050000000005"/>
    <x v="1"/>
  </r>
  <r>
    <s v="SO - 0006952"/>
    <s v="Dystrybutor"/>
    <s v="WARE-PUJ1005"/>
    <d v="2024-03-12T00:00:00"/>
    <d v="2024-04-03T00:00:00"/>
    <d v="2024-04-13T00:00:00"/>
    <x v="3"/>
    <s v="Środkowy Zachód"/>
    <n v="27"/>
    <n v="274"/>
    <s v="Wazy"/>
    <n v="4"/>
    <n v="7.4999999999999997E-2"/>
    <n v="1132.3"/>
    <n v="566.15"/>
    <n v="4529.2"/>
    <n v="2094.7550000000001"/>
    <x v="1"/>
  </r>
  <r>
    <s v="SO - 0006953"/>
    <s v="Hurtownik"/>
    <s v="WARE-UHY1004"/>
    <d v="2024-03-12T00:00:00"/>
    <d v="2024-03-23T00:00:00"/>
    <d v="2024-04-02T00:00:00"/>
    <x v="2"/>
    <s v="Północny Wschód"/>
    <n v="11"/>
    <n v="211"/>
    <s v="Zegary"/>
    <n v="3"/>
    <n v="0.05"/>
    <n v="1005"/>
    <n v="592.95000000000005"/>
    <n v="3015"/>
    <n v="1174.3424999999997"/>
    <x v="1"/>
  </r>
  <r>
    <s v="SO - 0006954"/>
    <s v="Online"/>
    <s v="WARE-XYS1001"/>
    <d v="2024-03-12T00:00:00"/>
    <d v="2024-03-31T00:00:00"/>
    <d v="2024-04-08T00:00:00"/>
    <x v="4"/>
    <s v="Południe"/>
    <n v="39"/>
    <n v="18"/>
    <s v="Ramki na zdjęcia"/>
    <n v="8"/>
    <n v="0.2"/>
    <n v="978.2"/>
    <n v="616.26599999999996"/>
    <n v="7825.6"/>
    <n v="2316.3776000000007"/>
    <x v="0"/>
  </r>
  <r>
    <s v="SO - 0006955"/>
    <s v="Online"/>
    <s v="WARE-MKL1006"/>
    <d v="2024-03-12T00:00:00"/>
    <d v="2024-04-08T00:00:00"/>
    <d v="2024-04-15T00:00:00"/>
    <x v="22"/>
    <s v="Środkowy Zachód"/>
    <n v="49"/>
    <n v="340"/>
    <s v="Naczynia serwisowe"/>
    <n v="2"/>
    <n v="0.15"/>
    <n v="6452.1"/>
    <n v="4580.991"/>
    <n v="12904.2"/>
    <n v="3180.8853000000004"/>
    <x v="0"/>
  </r>
  <r>
    <s v="SO - 0006956"/>
    <s v="Dystrybutor"/>
    <s v="WARE-PUJ1005"/>
    <d v="2024-03-13T00:00:00"/>
    <d v="2024-03-20T00:00:00"/>
    <d v="2024-03-24T00:00:00"/>
    <x v="24"/>
    <s v="Północny Wschód"/>
    <n v="31"/>
    <n v="306"/>
    <s v="Meble łazienkowe"/>
    <n v="7"/>
    <n v="7.4999999999999997E-2"/>
    <n v="1943"/>
    <n v="1360.1"/>
    <n v="13601"/>
    <n v="3774.2775000000006"/>
    <x v="1"/>
  </r>
  <r>
    <s v="SO - 0006957"/>
    <s v="Hurtownik"/>
    <s v="WARE-NBV1002"/>
    <d v="2024-03-13T00:00:00"/>
    <d v="2024-04-03T00:00:00"/>
    <d v="2024-04-07T00:00:00"/>
    <x v="7"/>
    <s v="Południe"/>
    <n v="11"/>
    <n v="64"/>
    <s v="Telefony"/>
    <n v="7"/>
    <n v="7.4999999999999997E-2"/>
    <n v="1025.0999999999999"/>
    <n v="461.29500000000002"/>
    <n v="7175.6999999999989"/>
    <n v="3650.6373749999993"/>
    <x v="1"/>
  </r>
  <r>
    <s v="SO - 0006958"/>
    <s v="Dystrybutor"/>
    <s v="WARE-MKL1006"/>
    <d v="2024-03-13T00:00:00"/>
    <d v="2024-04-05T00:00:00"/>
    <d v="2024-04-07T00:00:00"/>
    <x v="24"/>
    <s v="Północny Wschód"/>
    <n v="12"/>
    <n v="335"/>
    <s v="Telefony"/>
    <n v="4"/>
    <n v="0.1"/>
    <n v="5829"/>
    <n v="4196.88"/>
    <n v="23316"/>
    <n v="5875.6319999999996"/>
    <x v="0"/>
  </r>
  <r>
    <s v="SO - 0006959"/>
    <s v="Sklep stacjonarny"/>
    <s v="WARE-UHY1004"/>
    <d v="2024-03-13T00:00:00"/>
    <d v="2024-04-06T00:00:00"/>
    <d v="2024-04-15T00:00:00"/>
    <x v="26"/>
    <s v="Południe"/>
    <n v="21"/>
    <n v="224"/>
    <s v="TV i wideo"/>
    <n v="3"/>
    <n v="0.1"/>
    <n v="1072"/>
    <n v="621.76"/>
    <n v="3216"/>
    <n v="1215.6480000000001"/>
    <x v="0"/>
  </r>
  <r>
    <s v="SO - 0006960"/>
    <s v="Hurtownik"/>
    <s v="WARE-NBV1002"/>
    <d v="2024-03-13T00:00:00"/>
    <d v="2024-03-22T00:00:00"/>
    <d v="2024-03-25T00:00:00"/>
    <x v="20"/>
    <s v="Zachód"/>
    <n v="7"/>
    <n v="82"/>
    <s v="Telefony"/>
    <n v="7"/>
    <n v="0.05"/>
    <n v="2391.9"/>
    <n v="1698.249"/>
    <n v="16743.3"/>
    <n v="4612.7791500000003"/>
    <x v="1"/>
  </r>
  <r>
    <s v="SO - 0006961"/>
    <s v="Sklep stacjonarny"/>
    <s v="WARE-MKL1006"/>
    <d v="2024-03-13T00:00:00"/>
    <d v="2024-03-26T00:00:00"/>
    <d v="2024-04-05T00:00:00"/>
    <x v="1"/>
    <s v="Zachód"/>
    <n v="21"/>
    <n v="348"/>
    <s v="Obrusy"/>
    <n v="6"/>
    <n v="7.4999999999999997E-2"/>
    <n v="3624.7"/>
    <n v="2646.0309999999999"/>
    <n v="21748.199999999997"/>
    <n v="5431.6129499999997"/>
    <x v="1"/>
  </r>
  <r>
    <s v="SO - 0006962"/>
    <s v="Sklep stacjonarny"/>
    <s v="WARE-XYS1001"/>
    <d v="2024-03-13T00:00:00"/>
    <d v="2024-03-20T00:00:00"/>
    <d v="2024-03-29T00:00:00"/>
    <x v="16"/>
    <s v="Zachód"/>
    <n v="34"/>
    <n v="1"/>
    <s v="Akcesoria"/>
    <n v="8"/>
    <n v="0.05"/>
    <n v="2720.2"/>
    <n v="1251.2919999999999"/>
    <n v="21761.599999999999"/>
    <n v="11163.700799999999"/>
    <x v="1"/>
  </r>
  <r>
    <s v="SO - 0006963"/>
    <s v="Sklep stacjonarny"/>
    <s v="WARE-NMK1003"/>
    <d v="2024-03-13T00:00:00"/>
    <d v="2024-03-26T00:00:00"/>
    <d v="2024-04-03T00:00:00"/>
    <x v="22"/>
    <s v="Środkowy Zachód"/>
    <n v="16"/>
    <n v="126"/>
    <s v="Naczynia serwisowe"/>
    <n v="7"/>
    <n v="0.2"/>
    <n v="6398.5"/>
    <n v="4606.92"/>
    <n v="44789.5"/>
    <n v="10032.848"/>
    <x v="0"/>
  </r>
  <r>
    <s v="SO - 0006964"/>
    <s v="Online"/>
    <s v="WARE-NMK1003"/>
    <d v="2024-03-13T00:00:00"/>
    <d v="2024-03-28T00:00:00"/>
    <d v="2024-04-05T00:00:00"/>
    <x v="11"/>
    <s v="Środkowy Zachód"/>
    <n v="4"/>
    <n v="88"/>
    <s v="Ramki na ścianę"/>
    <n v="8"/>
    <n v="0.1"/>
    <n v="1118.9000000000001"/>
    <n v="604.20600000000002"/>
    <n v="8951.2000000000007"/>
    <n v="3705.7968000000005"/>
    <x v="0"/>
  </r>
  <r>
    <s v="SO - 0006965"/>
    <s v="Sklep stacjonarny"/>
    <s v="WARE-NMK1003"/>
    <d v="2024-03-13T00:00:00"/>
    <d v="2024-03-19T00:00:00"/>
    <d v="2024-03-21T00:00:00"/>
    <x v="14"/>
    <s v="Północny Wschód"/>
    <n v="45"/>
    <n v="181"/>
    <s v="TV i wideo"/>
    <n v="6"/>
    <n v="0.2"/>
    <n v="207.7"/>
    <n v="128.774"/>
    <n v="1246.1999999999998"/>
    <n v="378.84479999999996"/>
    <x v="0"/>
  </r>
  <r>
    <s v="SO - 0006966"/>
    <s v="Dystrybutor"/>
    <s v="WARE-PUJ1005"/>
    <d v="2024-03-13T00:00:00"/>
    <d v="2024-03-31T00:00:00"/>
    <d v="2024-04-06T00:00:00"/>
    <x v="24"/>
    <s v="Północny Wschód"/>
    <n v="29"/>
    <n v="310"/>
    <s v="Lampy podłogowe"/>
    <n v="4"/>
    <n v="0.2"/>
    <n v="1025.0999999999999"/>
    <n v="420.291"/>
    <n v="4100.3999999999996"/>
    <n v="1935.3887999999999"/>
    <x v="0"/>
  </r>
  <r>
    <s v="SO - 0006967"/>
    <s v="Hurtownik"/>
    <s v="WARE-UHY1004"/>
    <d v="2024-03-14T00:00:00"/>
    <d v="2024-04-11T00:00:00"/>
    <d v="2024-04-14T00:00:00"/>
    <x v="8"/>
    <s v="Południe"/>
    <n v="37"/>
    <n v="231"/>
    <s v="Koce"/>
    <n v="4"/>
    <n v="0.15"/>
    <n v="5393.5"/>
    <n v="3667.58"/>
    <n v="21574"/>
    <n v="5868.1279999999997"/>
    <x v="0"/>
  </r>
  <r>
    <s v="SO - 0006968"/>
    <s v="Sklep stacjonarny"/>
    <s v="WARE-NBV1002"/>
    <d v="2024-03-14T00:00:00"/>
    <d v="2024-03-23T00:00:00"/>
    <d v="2024-03-31T00:00:00"/>
    <x v="25"/>
    <s v="Środkowy Zachód"/>
    <n v="29"/>
    <n v="72"/>
    <s v="Audio"/>
    <n v="2"/>
    <n v="7.4999999999999997E-2"/>
    <n v="3999.9"/>
    <n v="3319.9169999999999"/>
    <n v="7999.8"/>
    <n v="1257.9685500000003"/>
    <x v="1"/>
  </r>
  <r>
    <s v="SO - 0006969"/>
    <s v="Hurtownik"/>
    <s v="WARE-NMK1003"/>
    <d v="2024-03-14T00:00:00"/>
    <d v="2024-04-06T00:00:00"/>
    <d v="2024-04-14T00:00:00"/>
    <x v="2"/>
    <s v="Północny Wschód"/>
    <n v="15"/>
    <n v="154"/>
    <s v="Zegary"/>
    <n v="3"/>
    <n v="0.15"/>
    <n v="2432.1"/>
    <n v="1653.828"/>
    <n v="7296.2999999999993"/>
    <n v="1984.5935999999997"/>
    <x v="0"/>
  </r>
  <r>
    <s v="SO - 0006970"/>
    <s v="Online"/>
    <s v="WARE-MKL1006"/>
    <d v="2024-03-14T00:00:00"/>
    <d v="2024-04-03T00:00:00"/>
    <d v="2024-04-04T00:00:00"/>
    <x v="9"/>
    <s v="Środkowy Zachód"/>
    <n v="46"/>
    <n v="342"/>
    <s v="Meble do jadalni"/>
    <n v="3"/>
    <n v="0.05"/>
    <n v="3879.3"/>
    <n v="3219.819"/>
    <n v="11637.900000000001"/>
    <n v="1879.5208500000006"/>
    <x v="1"/>
  </r>
  <r>
    <s v="SO - 0006971"/>
    <s v="Online"/>
    <s v="WARE-XYS1001"/>
    <d v="2024-03-14T00:00:00"/>
    <d v="2024-03-21T00:00:00"/>
    <d v="2024-03-29T00:00:00"/>
    <x v="11"/>
    <s v="Środkowy Zachód"/>
    <n v="20"/>
    <n v="17"/>
    <s v="Zegary"/>
    <n v="1"/>
    <n v="7.4999999999999997E-2"/>
    <n v="221.1"/>
    <n v="119.39400000000001"/>
    <n v="221.1"/>
    <n v="94.07804999999999"/>
    <x v="1"/>
  </r>
  <r>
    <s v="SO - 0006972"/>
    <s v="Online"/>
    <s v="WARE-NBV1002"/>
    <d v="2024-03-14T00:00:00"/>
    <d v="2024-03-20T00:00:00"/>
    <d v="2024-03-29T00:00:00"/>
    <x v="4"/>
    <s v="Południe"/>
    <n v="43"/>
    <n v="66"/>
    <s v="Naczynia kuchenne"/>
    <n v="4"/>
    <n v="0.1"/>
    <n v="998.3"/>
    <n v="748.72500000000002"/>
    <n v="3993.2"/>
    <n v="898.4699999999998"/>
    <x v="0"/>
  </r>
  <r>
    <s v="SO - 0006973"/>
    <s v="Hurtownik"/>
    <s v="WARE-XYS1001"/>
    <d v="2024-03-15T00:00:00"/>
    <d v="2024-03-17T00:00:00"/>
    <d v="2024-03-19T00:00:00"/>
    <x v="20"/>
    <s v="Zachód"/>
    <n v="3"/>
    <n v="14"/>
    <s v="Kolekcje"/>
    <n v="7"/>
    <n v="7.4999999999999997E-2"/>
    <n v="1132.3"/>
    <n v="849.22500000000002"/>
    <n v="7926.0999999999995"/>
    <n v="1832.9106249999998"/>
    <x v="1"/>
  </r>
  <r>
    <s v="SO - 0006974"/>
    <s v="Online"/>
    <s v="WARE-UHY1004"/>
    <d v="2024-03-15T00:00:00"/>
    <d v="2024-04-04T00:00:00"/>
    <d v="2024-04-14T00:00:00"/>
    <x v="17"/>
    <s v="Zachód"/>
    <n v="6"/>
    <n v="228"/>
    <s v="Świece"/>
    <n v="8"/>
    <n v="0.1"/>
    <n v="201"/>
    <n v="158.79"/>
    <n v="1608"/>
    <n v="303.91200000000009"/>
    <x v="0"/>
  </r>
  <r>
    <s v="SO - 0006975"/>
    <s v="Sklep stacjonarny"/>
    <s v="WARE-UHY1004"/>
    <d v="2024-03-15T00:00:00"/>
    <d v="2024-03-21T00:00:00"/>
    <d v="2024-03-26T00:00:00"/>
    <x v="25"/>
    <s v="Środkowy Zachód"/>
    <n v="29"/>
    <n v="211"/>
    <s v="Naczynia do pieczenia"/>
    <n v="1"/>
    <n v="0.2"/>
    <n v="683.4"/>
    <n v="492.048"/>
    <n v="683.4"/>
    <n v="153.08159999999998"/>
    <x v="0"/>
  </r>
  <r>
    <s v="SO - 0006976"/>
    <s v="Sklep stacjonarny"/>
    <s v="WARE-XYS1001"/>
    <d v="2024-03-15T00:00:00"/>
    <d v="2024-03-31T00:00:00"/>
    <d v="2024-04-08T00:00:00"/>
    <x v="6"/>
    <s v="Zachód"/>
    <n v="14"/>
    <n v="17"/>
    <s v="Świece"/>
    <n v="1"/>
    <n v="0.05"/>
    <n v="5293"/>
    <n v="3334.59"/>
    <n v="5293"/>
    <n v="1860.4894999999997"/>
    <x v="1"/>
  </r>
  <r>
    <s v="SO - 0006977"/>
    <s v="Sklep stacjonarny"/>
    <s v="WARE-NMK1003"/>
    <d v="2024-03-15T00:00:00"/>
    <d v="2024-03-19T00:00:00"/>
    <d v="2024-03-24T00:00:00"/>
    <x v="0"/>
    <s v="Środkowy Zachód"/>
    <n v="5"/>
    <n v="123"/>
    <s v="Meble ogrodowe"/>
    <n v="1"/>
    <n v="0.4"/>
    <n v="167.5"/>
    <n v="73.7"/>
    <n v="167.5"/>
    <n v="56.279999999999994"/>
    <x v="0"/>
  </r>
  <r>
    <s v="SO - 0006978"/>
    <s v="Sklep stacjonarny"/>
    <s v="WARE-NMK1003"/>
    <d v="2024-03-15T00:00:00"/>
    <d v="2024-04-10T00:00:00"/>
    <d v="2024-04-16T00:00:00"/>
    <x v="18"/>
    <s v="Północny Wschód"/>
    <n v="16"/>
    <n v="103"/>
    <s v="Toaletki"/>
    <n v="1"/>
    <n v="0.1"/>
    <n v="5480.6"/>
    <n v="3288.36"/>
    <n v="5480.6"/>
    <n v="1973.0160000000003"/>
    <x v="0"/>
  </r>
  <r>
    <s v="SO - 0006979"/>
    <s v="Dystrybutor"/>
    <s v="WARE-NBV1002"/>
    <d v="2024-03-15T00:00:00"/>
    <d v="2024-03-26T00:00:00"/>
    <d v="2024-03-31T00:00:00"/>
    <x v="13"/>
    <s v="Środkowy Zachód"/>
    <n v="20"/>
    <n v="68"/>
    <s v="Przechowywanie wina"/>
    <n v="7"/>
    <n v="0.4"/>
    <n v="3819"/>
    <n v="2482.35"/>
    <n v="26733"/>
    <n v="5613.93"/>
    <x v="0"/>
  </r>
  <r>
    <s v="SO - 0006980"/>
    <s v="Online"/>
    <s v="WARE-UHY1004"/>
    <d v="2024-03-15T00:00:00"/>
    <d v="2024-03-30T00:00:00"/>
    <d v="2024-04-01T00:00:00"/>
    <x v="5"/>
    <s v="Północny Wschód"/>
    <n v="43"/>
    <n v="257"/>
    <s v="Rzeźby"/>
    <n v="4"/>
    <n v="0.4"/>
    <n v="6016.6"/>
    <n v="3429.462"/>
    <n v="24066.400000000001"/>
    <n v="6209.1312000000007"/>
    <x v="0"/>
  </r>
  <r>
    <s v="SO - 0006981"/>
    <s v="Dystrybutor"/>
    <s v="WARE-NBV1002"/>
    <d v="2024-03-16T00:00:00"/>
    <d v="2024-04-11T00:00:00"/>
    <d v="2024-04-12T00:00:00"/>
    <x v="23"/>
    <s v="Środkowy Zachód"/>
    <n v="26"/>
    <n v="60"/>
    <s v="Koce"/>
    <n v="4"/>
    <n v="0.4"/>
    <n v="1025.0999999999999"/>
    <n v="543.303"/>
    <n v="4100.3999999999996"/>
    <n v="1156.3127999999997"/>
    <x v="0"/>
  </r>
  <r>
    <s v="SO - 0006982"/>
    <s v="Online"/>
    <s v="WARE-UHY1004"/>
    <d v="2024-03-16T00:00:00"/>
    <d v="2024-03-22T00:00:00"/>
    <d v="2024-03-25T00:00:00"/>
    <x v="9"/>
    <s v="Środkowy Zachód"/>
    <n v="45"/>
    <n v="246"/>
    <s v="Ramki na ścianę"/>
    <n v="5"/>
    <n v="7.4999999999999997E-2"/>
    <n v="2659.9"/>
    <n v="1861.93"/>
    <n v="13299.5"/>
    <n v="3690.6112500000004"/>
    <x v="1"/>
  </r>
  <r>
    <s v="SO - 0006983"/>
    <s v="Sklep stacjonarny"/>
    <s v="WARE-UHY1004"/>
    <d v="2024-03-16T00:00:00"/>
    <d v="2024-03-29T00:00:00"/>
    <d v="2024-04-08T00:00:00"/>
    <x v="16"/>
    <s v="Zachód"/>
    <n v="12"/>
    <n v="242"/>
    <s v="Ramki na zdjęcia"/>
    <n v="8"/>
    <n v="0.05"/>
    <n v="3892.7"/>
    <n v="2997.3789999999999"/>
    <n v="31141.599999999999"/>
    <n v="6804.4395999999988"/>
    <x v="1"/>
  </r>
  <r>
    <s v="SO - 0006984"/>
    <s v="Online"/>
    <s v="WARE-UHY1004"/>
    <d v="2024-03-16T00:00:00"/>
    <d v="2024-03-31T00:00:00"/>
    <d v="2024-04-03T00:00:00"/>
    <x v="21"/>
    <s v="Południe"/>
    <n v="37"/>
    <n v="223"/>
    <s v="Lampy podłogowe"/>
    <n v="4"/>
    <n v="0.1"/>
    <n v="911.2"/>
    <n v="473.82400000000001"/>
    <n v="3644.8"/>
    <n v="1574.5536000000002"/>
    <x v="0"/>
  </r>
  <r>
    <s v="SO - 0006985"/>
    <s v="Dystrybutor"/>
    <s v="WARE-UHY1004"/>
    <d v="2024-03-16T00:00:00"/>
    <d v="2024-03-29T00:00:00"/>
    <d v="2024-04-03T00:00:00"/>
    <x v="23"/>
    <s v="Środkowy Zachód"/>
    <n v="41"/>
    <n v="254"/>
    <s v="Koce"/>
    <n v="2"/>
    <n v="0.3"/>
    <n v="1862.6"/>
    <n v="745.04"/>
    <n v="3725.2"/>
    <n v="1564.5839999999998"/>
    <x v="0"/>
  </r>
  <r>
    <s v="SO - 0006986"/>
    <s v="Hurtownik"/>
    <s v="WARE-UHY1004"/>
    <d v="2024-03-16T00:00:00"/>
    <d v="2024-03-20T00:00:00"/>
    <d v="2024-03-23T00:00:00"/>
    <x v="20"/>
    <s v="Zachód"/>
    <n v="15"/>
    <n v="214"/>
    <s v="Zapachy do domu"/>
    <n v="5"/>
    <n v="0.05"/>
    <n v="207.7"/>
    <n v="139.15899999999999"/>
    <n v="1038.5"/>
    <n v="325.56974999999994"/>
    <x v="1"/>
  </r>
  <r>
    <s v="SO - 0006987"/>
    <s v="Online"/>
    <s v="WARE-UHY1004"/>
    <d v="2024-03-16T00:00:00"/>
    <d v="2024-03-23T00:00:00"/>
    <d v="2024-03-26T00:00:00"/>
    <x v="4"/>
    <s v="Południe"/>
    <n v="22"/>
    <n v="248"/>
    <s v="Telefony"/>
    <n v="1"/>
    <n v="7.4999999999999997E-2"/>
    <n v="1969.8"/>
    <n v="1634.934"/>
    <n v="1969.8"/>
    <n v="309.75105000000002"/>
    <x v="1"/>
  </r>
  <r>
    <s v="SO - 0006988"/>
    <s v="Sklep stacjonarny"/>
    <s v="WARE-UHY1004"/>
    <d v="2024-03-16T00:00:00"/>
    <d v="2024-04-03T00:00:00"/>
    <d v="2024-04-09T00:00:00"/>
    <x v="10"/>
    <s v="Południe"/>
    <n v="14"/>
    <n v="204"/>
    <s v="Półmiski"/>
    <n v="4"/>
    <n v="7.4999999999999997E-2"/>
    <n v="944.7"/>
    <n v="462.90300000000002"/>
    <n v="3778.8"/>
    <n v="1782.6489000000001"/>
    <x v="1"/>
  </r>
  <r>
    <s v="SO - 0006989"/>
    <s v="Online"/>
    <s v="WARE-XYS1001"/>
    <d v="2024-03-16T00:00:00"/>
    <d v="2024-04-02T00:00:00"/>
    <d v="2024-04-03T00:00:00"/>
    <x v="4"/>
    <s v="Południe"/>
    <n v="6"/>
    <n v="44"/>
    <s v="Dekoracje zewnętrzne"/>
    <n v="4"/>
    <n v="0.05"/>
    <n v="864.3"/>
    <n v="535.86599999999999"/>
    <n v="3457.2"/>
    <n v="1248.0491999999999"/>
    <x v="1"/>
  </r>
  <r>
    <s v="SO - 0006990"/>
    <s v="Dystrybutor"/>
    <s v="WARE-PUJ1005"/>
    <d v="2024-03-17T00:00:00"/>
    <d v="2024-04-12T00:00:00"/>
    <d v="2024-04-17T00:00:00"/>
    <x v="3"/>
    <s v="Środkowy Zachód"/>
    <n v="47"/>
    <n v="272"/>
    <s v="Dekoracje zewnętrzne"/>
    <n v="2"/>
    <n v="7.4999999999999997E-2"/>
    <n v="2291.4"/>
    <n v="1512.3240000000001"/>
    <n v="4582.8"/>
    <n v="1441.2906"/>
    <x v="1"/>
  </r>
  <r>
    <s v="SO - 0006991"/>
    <s v="Sklep stacjonarny"/>
    <s v="WARE-XYS1001"/>
    <d v="2024-03-17T00:00:00"/>
    <d v="2024-04-04T00:00:00"/>
    <d v="2024-04-09T00:00:00"/>
    <x v="25"/>
    <s v="Środkowy Zachód"/>
    <n v="11"/>
    <n v="46"/>
    <s v="Naczynia kuchenne"/>
    <n v="3"/>
    <n v="0.15"/>
    <n v="1132.3"/>
    <n v="894.51700000000005"/>
    <n v="3396.8999999999996"/>
    <n v="606.34664999999973"/>
    <x v="0"/>
  </r>
  <r>
    <s v="SO - 0006992"/>
    <s v="Hurtownik"/>
    <s v="WARE-UHY1004"/>
    <d v="2024-03-17T00:00:00"/>
    <d v="2024-04-02T00:00:00"/>
    <d v="2024-04-11T00:00:00"/>
    <x v="8"/>
    <s v="Południe"/>
    <n v="2"/>
    <n v="247"/>
    <s v="Szafy"/>
    <n v="4"/>
    <n v="0.05"/>
    <n v="194.3"/>
    <n v="77.72"/>
    <n v="777.2"/>
    <n v="443.00400000000002"/>
    <x v="1"/>
  </r>
  <r>
    <s v="SO - 0006993"/>
    <s v="Online"/>
    <s v="WARE-UHY1004"/>
    <d v="2024-03-17T00:00:00"/>
    <d v="2024-03-28T00:00:00"/>
    <d v="2024-04-05T00:00:00"/>
    <x v="27"/>
    <s v="Zachód"/>
    <n v="38"/>
    <n v="227"/>
    <s v="Meble łazienkowe"/>
    <n v="7"/>
    <n v="0.1"/>
    <n v="247.9"/>
    <n v="153.69800000000001"/>
    <n v="1735.3"/>
    <n v="593.47260000000006"/>
    <x v="0"/>
  </r>
  <r>
    <s v="SO - 0006994"/>
    <s v="Hurtownik"/>
    <s v="WARE-MKL1006"/>
    <d v="2024-03-17T00:00:00"/>
    <d v="2024-04-01T00:00:00"/>
    <d v="2024-04-04T00:00:00"/>
    <x v="8"/>
    <s v="Południe"/>
    <n v="28"/>
    <n v="344"/>
    <s v="Przechowywanie wina"/>
    <n v="8"/>
    <n v="0.05"/>
    <n v="1038.5"/>
    <n v="623.1"/>
    <n v="8308"/>
    <n v="3157.0399999999995"/>
    <x v="1"/>
  </r>
  <r>
    <s v="SO - 0006995"/>
    <s v="Hurtownik"/>
    <s v="WARE-UHY1004"/>
    <d v="2024-03-17T00:00:00"/>
    <d v="2024-04-06T00:00:00"/>
    <d v="2024-04-15T00:00:00"/>
    <x v="8"/>
    <s v="Południe"/>
    <n v="49"/>
    <n v="257"/>
    <s v="Poduszki"/>
    <n v="4"/>
    <n v="0.4"/>
    <n v="1105.5"/>
    <n v="895.45500000000004"/>
    <n v="4422"/>
    <n v="504.10799999999989"/>
    <x v="0"/>
  </r>
  <r>
    <s v="SO - 0006996"/>
    <s v="Hurtownik"/>
    <s v="WARE-UHY1004"/>
    <d v="2024-03-17T00:00:00"/>
    <d v="2024-04-05T00:00:00"/>
    <d v="2024-04-15T00:00:00"/>
    <x v="8"/>
    <s v="Południe"/>
    <n v="11"/>
    <n v="256"/>
    <s v="Wieńce"/>
    <n v="1"/>
    <n v="0.05"/>
    <n v="180.9"/>
    <n v="103.113"/>
    <n v="180.9"/>
    <n v="73.897649999999999"/>
    <x v="1"/>
  </r>
  <r>
    <s v="SO - 0006997"/>
    <s v="Sklep stacjonarny"/>
    <s v="WARE-NMK1003"/>
    <d v="2024-03-17T00:00:00"/>
    <d v="2024-04-12T00:00:00"/>
    <d v="2024-04-20T00:00:00"/>
    <x v="1"/>
    <s v="Zachód"/>
    <n v="9"/>
    <n v="200"/>
    <s v="Telefony"/>
    <n v="1"/>
    <n v="0.05"/>
    <n v="5654.8"/>
    <n v="3279.7840000000001"/>
    <n v="5654.8"/>
    <n v="2256.2651999999998"/>
    <x v="1"/>
  </r>
  <r>
    <s v="SO - 0006998"/>
    <s v="Sklep stacjonarny"/>
    <s v="WARE-NMK1003"/>
    <d v="2024-03-17T00:00:00"/>
    <d v="2024-03-25T00:00:00"/>
    <d v="2024-04-02T00:00:00"/>
    <x v="1"/>
    <s v="Zachód"/>
    <n v="35"/>
    <n v="154"/>
    <s v="Dywany"/>
    <n v="7"/>
    <n v="0.2"/>
    <n v="3906.1"/>
    <n v="1757.7449999999999"/>
    <n v="27342.7"/>
    <n v="12030.788"/>
    <x v="0"/>
  </r>
  <r>
    <s v="SO - 0006999"/>
    <s v="Sklep stacjonarny"/>
    <s v="WARE-PUJ1005"/>
    <d v="2024-03-17T00:00:00"/>
    <d v="2024-03-28T00:00:00"/>
    <d v="2024-03-30T00:00:00"/>
    <x v="25"/>
    <s v="Środkowy Zachód"/>
    <n v="32"/>
    <n v="264"/>
    <s v="Kwiaty"/>
    <n v="8"/>
    <n v="7.4999999999999997E-2"/>
    <n v="917.9"/>
    <n v="780.21500000000003"/>
    <n v="7343.2"/>
    <n v="1018.8689999999997"/>
    <x v="1"/>
  </r>
  <r>
    <s v="SO - 0007000"/>
    <s v="Online"/>
    <s v="WARE-NMK1003"/>
    <d v="2024-03-17T00:00:00"/>
    <d v="2024-03-22T00:00:00"/>
    <d v="2024-03-25T00:00:00"/>
    <x v="4"/>
    <s v="Południe"/>
    <n v="16"/>
    <n v="178"/>
    <s v="Naczynia do pieczenia"/>
    <n v="7"/>
    <n v="0.2"/>
    <n v="2619.6999999999998"/>
    <n v="2121.9569999999999"/>
    <n v="18337.899999999998"/>
    <n v="2787.3607999999999"/>
    <x v="0"/>
  </r>
  <r>
    <s v="SO - 0007001"/>
    <s v="Online"/>
    <s v="WARE-PUJ1005"/>
    <d v="2024-03-18T00:00:00"/>
    <d v="2024-04-01T00:00:00"/>
    <d v="2024-04-10T00:00:00"/>
    <x v="22"/>
    <s v="Środkowy Zachód"/>
    <n v="47"/>
    <n v="326"/>
    <s v="Zapachy do domu"/>
    <n v="6"/>
    <n v="7.4999999999999997E-2"/>
    <n v="777.2"/>
    <n v="512.952"/>
    <n v="4663.2000000000007"/>
    <n v="1466.5764000000004"/>
    <x v="1"/>
  </r>
  <r>
    <s v="SO - 0007002"/>
    <s v="Online"/>
    <s v="WARE-NMK1003"/>
    <d v="2024-03-18T00:00:00"/>
    <d v="2024-04-02T00:00:00"/>
    <d v="2024-04-08T00:00:00"/>
    <x v="27"/>
    <s v="Zachód"/>
    <n v="23"/>
    <n v="196"/>
    <s v="Świece"/>
    <n v="8"/>
    <n v="0.15"/>
    <n v="958.1"/>
    <n v="603.60299999999995"/>
    <n v="7664.8"/>
    <n v="2410.5796000000005"/>
    <x v="0"/>
  </r>
  <r>
    <s v="SO - 0007003"/>
    <s v="Dystrybutor"/>
    <s v="WARE-NBV1002"/>
    <d v="2024-03-18T00:00:00"/>
    <d v="2024-04-06T00:00:00"/>
    <d v="2024-04-13T00:00:00"/>
    <x v="13"/>
    <s v="Środkowy Zachód"/>
    <n v="20"/>
    <n v="76"/>
    <s v="Ozdoby"/>
    <n v="8"/>
    <n v="0.05"/>
    <n v="227.8"/>
    <n v="123.012"/>
    <n v="1822.4"/>
    <n v="796.38880000000006"/>
    <x v="1"/>
  </r>
  <r>
    <s v="SO - 0007004"/>
    <s v="Online"/>
    <s v="WARE-PUJ1005"/>
    <d v="2024-03-18T00:00:00"/>
    <d v="2024-04-12T00:00:00"/>
    <d v="2024-04-21T00:00:00"/>
    <x v="4"/>
    <s v="Południe"/>
    <n v="1"/>
    <n v="286"/>
    <s v="Ramki na ścianę"/>
    <n v="1"/>
    <n v="0.05"/>
    <n v="1835.8"/>
    <n v="1321.7760000000001"/>
    <n v="1835.8"/>
    <n v="488.32279999999986"/>
    <x v="1"/>
  </r>
  <r>
    <s v="SO - 0007005"/>
    <s v="Sklep stacjonarny"/>
    <s v="WARE-MKL1006"/>
    <d v="2024-03-19T00:00:00"/>
    <d v="2024-04-04T00:00:00"/>
    <d v="2024-04-08T00:00:00"/>
    <x v="14"/>
    <s v="Północny Wschód"/>
    <n v="4"/>
    <n v="356"/>
    <s v="Meble sypialniane"/>
    <n v="8"/>
    <n v="0.3"/>
    <n v="1058.5999999999999"/>
    <n v="455.19799999999998"/>
    <n v="8468.7999999999993"/>
    <n v="3379.0511999999994"/>
    <x v="0"/>
  </r>
  <r>
    <s v="SO - 0007006"/>
    <s v="Sklep stacjonarny"/>
    <s v="WARE-UHY1004"/>
    <d v="2024-03-19T00:00:00"/>
    <d v="2024-04-14T00:00:00"/>
    <d v="2024-04-18T00:00:00"/>
    <x v="25"/>
    <s v="Środkowy Zachód"/>
    <n v="29"/>
    <n v="226"/>
    <s v="Ramki na zdjęcia"/>
    <n v="2"/>
    <n v="0.15"/>
    <n v="5674.9"/>
    <n v="3575.1869999999999"/>
    <n v="11349.8"/>
    <n v="3569.5120999999995"/>
    <x v="0"/>
  </r>
  <r>
    <s v="SO - 0007007"/>
    <s v="Sklep stacjonarny"/>
    <s v="WARE-NBV1002"/>
    <d v="2024-03-19T00:00:00"/>
    <d v="2024-04-11T00:00:00"/>
    <d v="2024-04-20T00:00:00"/>
    <x v="14"/>
    <s v="Północny Wschód"/>
    <n v="36"/>
    <n v="80"/>
    <s v="Meble sypialniane"/>
    <n v="1"/>
    <n v="0.15"/>
    <n v="1989.9"/>
    <n v="1691.415"/>
    <n v="1989.9"/>
    <n v="253.7122500000001"/>
    <x v="0"/>
  </r>
  <r>
    <s v="SO - 0007008"/>
    <s v="Sklep stacjonarny"/>
    <s v="WARE-NBV1002"/>
    <d v="2024-03-19T00:00:00"/>
    <d v="2024-04-04T00:00:00"/>
    <d v="2024-04-09T00:00:00"/>
    <x v="16"/>
    <s v="Zachód"/>
    <n v="16"/>
    <n v="86"/>
    <s v="Ramki na ścianę"/>
    <n v="8"/>
    <n v="7.4999999999999997E-2"/>
    <n v="234.5"/>
    <n v="93.8"/>
    <n v="1876"/>
    <n v="1041.18"/>
    <x v="1"/>
  </r>
  <r>
    <s v="SO - 0007009"/>
    <s v="Dystrybutor"/>
    <s v="WARE-NMK1003"/>
    <d v="2024-03-19T00:00:00"/>
    <d v="2024-03-29T00:00:00"/>
    <d v="2024-04-08T00:00:00"/>
    <x v="24"/>
    <s v="Północny Wschód"/>
    <n v="34"/>
    <n v="150"/>
    <s v="Wieńce"/>
    <n v="1"/>
    <n v="0.15"/>
    <n v="1038.5"/>
    <n v="664.64"/>
    <n v="1038.5"/>
    <n v="317.78100000000001"/>
    <x v="0"/>
  </r>
  <r>
    <s v="SO - 0007010"/>
    <s v="Sklep stacjonarny"/>
    <s v="WARE-XYS1001"/>
    <d v="2024-03-19T00:00:00"/>
    <d v="2024-03-30T00:00:00"/>
    <d v="2024-04-06T00:00:00"/>
    <x v="25"/>
    <s v="Środkowy Zachód"/>
    <n v="30"/>
    <n v="49"/>
    <s v="Lustra"/>
    <n v="5"/>
    <n v="0.05"/>
    <n v="1031.8"/>
    <n v="577.80799999999999"/>
    <n v="5159"/>
    <n v="2156.462"/>
    <x v="1"/>
  </r>
  <r>
    <s v="SO - 0007011"/>
    <s v="Online"/>
    <s v="WARE-NMK1003"/>
    <d v="2024-03-19T00:00:00"/>
    <d v="2024-03-23T00:00:00"/>
    <d v="2024-03-27T00:00:00"/>
    <x v="17"/>
    <s v="Zachód"/>
    <n v="23"/>
    <n v="151"/>
    <s v="Dekoracje zewnętrzne"/>
    <n v="7"/>
    <n v="0.05"/>
    <n v="3524.2"/>
    <n v="1515.4059999999999"/>
    <n v="24669.399999999998"/>
    <n v="13358.480099999999"/>
    <x v="1"/>
  </r>
  <r>
    <s v="SO - 0007012"/>
    <s v="Hurtownik"/>
    <s v="WARE-UHY1004"/>
    <d v="2024-03-19T00:00:00"/>
    <d v="2024-04-07T00:00:00"/>
    <d v="2024-04-11T00:00:00"/>
    <x v="8"/>
    <s v="Południe"/>
    <n v="45"/>
    <n v="245"/>
    <s v="Ramki na ścianę"/>
    <n v="4"/>
    <n v="0.1"/>
    <n v="2324.9"/>
    <n v="1069.454"/>
    <n v="9299.6"/>
    <n v="4519.6056000000008"/>
    <x v="0"/>
  </r>
  <r>
    <s v="SO - 0007013"/>
    <s v="Online"/>
    <s v="WARE-NMK1003"/>
    <d v="2024-03-19T00:00:00"/>
    <d v="2024-03-30T00:00:00"/>
    <d v="2024-04-07T00:00:00"/>
    <x v="22"/>
    <s v="Środkowy Zachód"/>
    <n v="35"/>
    <n v="116"/>
    <s v="Audio"/>
    <n v="7"/>
    <n v="0.05"/>
    <n v="737"/>
    <n v="368.5"/>
    <n v="5159"/>
    <n v="2450.5250000000001"/>
    <x v="1"/>
  </r>
  <r>
    <s v="SO - 0007014"/>
    <s v="Dystrybutor"/>
    <s v="WARE-XYS1001"/>
    <d v="2024-03-19T00:00:00"/>
    <d v="2024-04-14T00:00:00"/>
    <d v="2024-04-19T00:00:00"/>
    <x v="3"/>
    <s v="Środkowy Zachód"/>
    <n v="23"/>
    <n v="26"/>
    <s v="Naczynia kuchenne"/>
    <n v="8"/>
    <n v="0.05"/>
    <n v="1005"/>
    <n v="502.5"/>
    <n v="8040"/>
    <n v="3819"/>
    <x v="1"/>
  </r>
  <r>
    <s v="SO - 0007015"/>
    <s v="Online"/>
    <s v="WARE-MKL1006"/>
    <d v="2024-03-19T00:00:00"/>
    <d v="2024-04-07T00:00:00"/>
    <d v="2024-04-14T00:00:00"/>
    <x v="17"/>
    <s v="Zachód"/>
    <n v="19"/>
    <n v="329"/>
    <s v="Audio"/>
    <n v="4"/>
    <n v="7.4999999999999997E-2"/>
    <n v="1139"/>
    <n v="911.2"/>
    <n v="4556"/>
    <n v="842.8599999999999"/>
    <x v="1"/>
  </r>
  <r>
    <s v="SO - 0007016"/>
    <s v="Sklep stacjonarny"/>
    <s v="WARE-UHY1004"/>
    <d v="2024-03-19T00:00:00"/>
    <d v="2024-03-24T00:00:00"/>
    <d v="2024-03-29T00:00:00"/>
    <x v="10"/>
    <s v="Południe"/>
    <n v="42"/>
    <n v="212"/>
    <s v="Telefony"/>
    <n v="3"/>
    <n v="0.1"/>
    <n v="1098.8"/>
    <n v="813.11199999999997"/>
    <n v="3296.3999999999996"/>
    <n v="771.35759999999993"/>
    <x v="0"/>
  </r>
  <r>
    <s v="SO - 0007017"/>
    <s v="Hurtownik"/>
    <s v="WARE-PUJ1005"/>
    <d v="2024-03-19T00:00:00"/>
    <d v="2024-03-21T00:00:00"/>
    <d v="2024-03-24T00:00:00"/>
    <x v="8"/>
    <s v="Południe"/>
    <n v="2"/>
    <n v="272"/>
    <s v="Meble łazienkowe"/>
    <n v="8"/>
    <n v="0.2"/>
    <n v="3825.7"/>
    <n v="2486.7049999999999"/>
    <n v="30605.599999999999"/>
    <n v="8569.5679999999993"/>
    <x v="0"/>
  </r>
  <r>
    <s v="SO - 0007018"/>
    <s v="Dystrybutor"/>
    <s v="WARE-UHY1004"/>
    <d v="2024-03-20T00:00:00"/>
    <d v="2024-04-12T00:00:00"/>
    <d v="2024-04-18T00:00:00"/>
    <x v="13"/>
    <s v="Środkowy Zachód"/>
    <n v="12"/>
    <n v="211"/>
    <s v="Szafy"/>
    <n v="6"/>
    <n v="0.3"/>
    <n v="180.9"/>
    <n v="74.168999999999997"/>
    <n v="1085.4000000000001"/>
    <n v="448.27020000000005"/>
    <x v="0"/>
  </r>
  <r>
    <s v="SO - 0007019"/>
    <s v="Hurtownik"/>
    <s v="WARE-NMK1003"/>
    <d v="2024-03-20T00:00:00"/>
    <d v="2024-04-09T00:00:00"/>
    <d v="2024-04-13T00:00:00"/>
    <x v="2"/>
    <s v="Północny Wschód"/>
    <n v="42"/>
    <n v="107"/>
    <s v="Ramki na ścianę"/>
    <n v="8"/>
    <n v="0.05"/>
    <n v="964.8"/>
    <n v="578.88"/>
    <n v="7718.4"/>
    <n v="2932.9919999999997"/>
    <x v="1"/>
  </r>
  <r>
    <s v="SO - 0007020"/>
    <s v="Online"/>
    <s v="WARE-MKL1006"/>
    <d v="2024-03-20T00:00:00"/>
    <d v="2024-04-04T00:00:00"/>
    <d v="2024-04-09T00:00:00"/>
    <x v="27"/>
    <s v="Zachód"/>
    <n v="20"/>
    <n v="337"/>
    <s v="Świece"/>
    <n v="4"/>
    <n v="7.4999999999999997E-2"/>
    <n v="2485.6999999999998"/>
    <n v="1267.7070000000001"/>
    <n v="9942.7999999999993"/>
    <n v="4506.5740999999989"/>
    <x v="1"/>
  </r>
  <r>
    <s v="SO - 0007021"/>
    <s v="Online"/>
    <s v="WARE-NMK1003"/>
    <d v="2024-03-21T00:00:00"/>
    <d v="2024-04-16T00:00:00"/>
    <d v="2024-04-20T00:00:00"/>
    <x v="5"/>
    <s v="Północny Wschód"/>
    <n v="46"/>
    <n v="143"/>
    <s v="Kolekcje"/>
    <n v="4"/>
    <n v="0.05"/>
    <n v="214.4"/>
    <n v="141.50399999999999"/>
    <n v="857.6"/>
    <n v="277.00480000000005"/>
    <x v="1"/>
  </r>
  <r>
    <s v="SO - 0007022"/>
    <s v="Online"/>
    <s v="WARE-PUJ1005"/>
    <d v="2024-03-21T00:00:00"/>
    <d v="2024-03-25T00:00:00"/>
    <d v="2024-03-30T00:00:00"/>
    <x v="27"/>
    <s v="Zachód"/>
    <n v="9"/>
    <n v="311"/>
    <s v="Dywany"/>
    <n v="2"/>
    <n v="0.05"/>
    <n v="2432.1"/>
    <n v="1556.5440000000001"/>
    <n v="4864.2"/>
    <n v="1663.5563999999995"/>
    <x v="1"/>
  </r>
  <r>
    <s v="SO - 0007023"/>
    <s v="Online"/>
    <s v="WARE-XYS1001"/>
    <d v="2024-03-21T00:00:00"/>
    <d v="2024-04-10T00:00:00"/>
    <d v="2024-04-20T00:00:00"/>
    <x v="9"/>
    <s v="Środkowy Zachód"/>
    <n v="34"/>
    <n v="22"/>
    <s v="Wieńce"/>
    <n v="4"/>
    <n v="0.05"/>
    <n v="1118.9000000000001"/>
    <n v="626.58399999999995"/>
    <n v="4475.6000000000004"/>
    <n v="1870.8008000000004"/>
    <x v="1"/>
  </r>
  <r>
    <s v="SO - 0007024"/>
    <s v="Sklep stacjonarny"/>
    <s v="WARE-XYS1001"/>
    <d v="2024-03-21T00:00:00"/>
    <d v="2024-03-24T00:00:00"/>
    <d v="2024-03-28T00:00:00"/>
    <x v="16"/>
    <s v="Zachód"/>
    <n v="13"/>
    <n v="41"/>
    <s v="Naczynia serwisowe"/>
    <n v="3"/>
    <n v="0.15"/>
    <n v="891.1"/>
    <n v="561.39300000000003"/>
    <n v="2673.3"/>
    <n v="840.75284999999997"/>
    <x v="0"/>
  </r>
  <r>
    <s v="SO - 0007025"/>
    <s v="Online"/>
    <s v="WARE-UHY1004"/>
    <d v="2024-03-21T00:00:00"/>
    <d v="2024-04-02T00:00:00"/>
    <d v="2024-04-12T00:00:00"/>
    <x v="21"/>
    <s v="Południe"/>
    <n v="18"/>
    <n v="210"/>
    <s v="Przechowywanie wina"/>
    <n v="1"/>
    <n v="0.1"/>
    <n v="2485.6999999999998"/>
    <n v="1043.9939999999999"/>
    <n v="2485.6999999999998"/>
    <n v="1297.5354"/>
    <x v="0"/>
  </r>
  <r>
    <s v="SO - 0007026"/>
    <s v="Sklep stacjonarny"/>
    <s v="WARE-NMK1003"/>
    <d v="2024-03-21T00:00:00"/>
    <d v="2024-04-10T00:00:00"/>
    <d v="2024-04-14T00:00:00"/>
    <x v="14"/>
    <s v="Północny Wschód"/>
    <n v="44"/>
    <n v="102"/>
    <s v="Dekoracje zewnętrzne"/>
    <n v="7"/>
    <n v="0.05"/>
    <n v="1018.4"/>
    <n v="692.51199999999994"/>
    <n v="7128.8"/>
    <n v="2167.1552000000001"/>
    <x v="1"/>
  </r>
  <r>
    <s v="SO - 0007027"/>
    <s v="Sklep stacjonarny"/>
    <s v="WARE-XYS1001"/>
    <d v="2024-03-21T00:00:00"/>
    <d v="2024-04-01T00:00:00"/>
    <d v="2024-04-06T00:00:00"/>
    <x v="10"/>
    <s v="Południe"/>
    <n v="27"/>
    <n v="33"/>
    <s v="Lustra"/>
    <n v="8"/>
    <n v="0.05"/>
    <n v="2465.6"/>
    <n v="1799.8879999999999"/>
    <n v="19724.8"/>
    <n v="5059.4111999999996"/>
    <x v="1"/>
  </r>
  <r>
    <s v="SO - 0007028"/>
    <s v="Sklep stacjonarny"/>
    <s v="WARE-NMK1003"/>
    <d v="2024-03-21T00:00:00"/>
    <d v="2024-04-03T00:00:00"/>
    <d v="2024-04-06T00:00:00"/>
    <x v="15"/>
    <s v="Północny Wschód"/>
    <n v="44"/>
    <n v="112"/>
    <s v="Lustra"/>
    <n v="3"/>
    <n v="0.2"/>
    <n v="3993.2"/>
    <n v="3034.8319999999999"/>
    <n v="11979.599999999999"/>
    <n v="2300.0832"/>
    <x v="0"/>
  </r>
  <r>
    <s v="SO - 0007029"/>
    <s v="Sklep stacjonarny"/>
    <s v="WARE-NMK1003"/>
    <d v="2024-03-21T00:00:00"/>
    <d v="2024-04-13T00:00:00"/>
    <d v="2024-04-18T00:00:00"/>
    <x v="19"/>
    <s v="Północny Wschód"/>
    <n v="7"/>
    <n v="146"/>
    <s v="Świąteczne"/>
    <n v="1"/>
    <n v="0.05"/>
    <n v="3685"/>
    <n v="2247.85"/>
    <n v="3685"/>
    <n v="1365.2925"/>
    <x v="1"/>
  </r>
  <r>
    <s v="SO - 0007030"/>
    <s v="Dystrybutor"/>
    <s v="WARE-PUJ1005"/>
    <d v="2024-03-21T00:00:00"/>
    <d v="2024-04-12T00:00:00"/>
    <d v="2024-04-18T00:00:00"/>
    <x v="3"/>
    <s v="Środkowy Zachód"/>
    <n v="48"/>
    <n v="309"/>
    <s v="Koszykówka"/>
    <n v="6"/>
    <n v="0.3"/>
    <n v="2284.6999999999998"/>
    <n v="1919.1479999999999"/>
    <n v="13708.199999999999"/>
    <n v="1535.3183999999994"/>
    <x v="0"/>
  </r>
  <r>
    <s v="SO - 0007031"/>
    <s v="Sklep stacjonarny"/>
    <s v="WARE-NMK1003"/>
    <d v="2024-03-21T00:00:00"/>
    <d v="2024-04-11T00:00:00"/>
    <d v="2024-04-14T00:00:00"/>
    <x v="25"/>
    <s v="Środkowy Zachód"/>
    <n v="13"/>
    <n v="191"/>
    <s v="Akcesoria"/>
    <n v="6"/>
    <n v="7.4999999999999997E-2"/>
    <n v="3323.2"/>
    <n v="1927.4559999999999"/>
    <n v="19939.199999999997"/>
    <n v="7746.3792000000003"/>
    <x v="1"/>
  </r>
  <r>
    <s v="SO - 0007032"/>
    <s v="Online"/>
    <s v="WARE-PUJ1005"/>
    <d v="2024-03-22T00:00:00"/>
    <d v="2024-04-02T00:00:00"/>
    <d v="2024-04-05T00:00:00"/>
    <x v="17"/>
    <s v="Zachód"/>
    <n v="4"/>
    <n v="328"/>
    <s v="Poduszki meblowe"/>
    <n v="3"/>
    <n v="0.3"/>
    <n v="1078.7"/>
    <n v="431.48"/>
    <n v="3236.1000000000004"/>
    <n v="1359.162"/>
    <x v="0"/>
  </r>
  <r>
    <s v="SO - 0007033"/>
    <s v="Online"/>
    <s v="WARE-NMK1003"/>
    <d v="2024-03-22T00:00:00"/>
    <d v="2024-04-19T00:00:00"/>
    <d v="2024-04-27T00:00:00"/>
    <x v="12"/>
    <s v="Zachód"/>
    <n v="38"/>
    <n v="88"/>
    <s v="Rzeźby"/>
    <n v="5"/>
    <n v="7.4999999999999997E-2"/>
    <n v="1045.2"/>
    <n v="606.21600000000001"/>
    <n v="5226"/>
    <n v="2030.3010000000002"/>
    <x v="1"/>
  </r>
  <r>
    <s v="SO - 0007034"/>
    <s v="Online"/>
    <s v="WARE-PUJ1005"/>
    <d v="2024-03-22T00:00:00"/>
    <d v="2024-04-01T00:00:00"/>
    <d v="2024-04-10T00:00:00"/>
    <x v="17"/>
    <s v="Zachód"/>
    <n v="35"/>
    <n v="271"/>
    <s v="Okładziny ścienne"/>
    <n v="7"/>
    <n v="0.05"/>
    <n v="2646.5"/>
    <n v="1931.9449999999999"/>
    <n v="18525.5"/>
    <n v="4751.7907500000001"/>
    <x v="1"/>
  </r>
  <r>
    <s v="SO - 0007035"/>
    <s v="Online"/>
    <s v="WARE-PUJ1005"/>
    <d v="2024-03-22T00:00:00"/>
    <d v="2024-04-08T00:00:00"/>
    <d v="2024-04-15T00:00:00"/>
    <x v="21"/>
    <s v="Południe"/>
    <n v="27"/>
    <n v="300"/>
    <s v="Telefony"/>
    <n v="1"/>
    <n v="0.2"/>
    <n v="2666.6"/>
    <n v="1786.6220000000001"/>
    <n v="2666.6"/>
    <n v="703.98239999999987"/>
    <x v="0"/>
  </r>
  <r>
    <s v="SO - 0007036"/>
    <s v="Dystrybutor"/>
    <s v="WARE-NMK1003"/>
    <d v="2024-03-22T00:00:00"/>
    <d v="2024-04-01T00:00:00"/>
    <d v="2024-04-11T00:00:00"/>
    <x v="13"/>
    <s v="Środkowy Zachód"/>
    <n v="1"/>
    <n v="106"/>
    <s v="TV i wideo"/>
    <n v="1"/>
    <n v="0.3"/>
    <n v="1889.4"/>
    <n v="831.33600000000001"/>
    <n v="1889.4"/>
    <n v="740.64480000000003"/>
    <x v="0"/>
  </r>
  <r>
    <s v="SO - 0007037"/>
    <s v="Sklep stacjonarny"/>
    <s v="WARE-NMK1003"/>
    <d v="2024-03-22T00:00:00"/>
    <d v="2024-04-05T00:00:00"/>
    <d v="2024-04-14T00:00:00"/>
    <x v="14"/>
    <s v="Północny Wschód"/>
    <n v="41"/>
    <n v="158"/>
    <s v="Naczynia do pieczenia"/>
    <n v="3"/>
    <n v="0.1"/>
    <n v="2492.4"/>
    <n v="1296.048"/>
    <n v="7477.2000000000007"/>
    <n v="3230.1504000000004"/>
    <x v="0"/>
  </r>
  <r>
    <s v="SO - 0007038"/>
    <s v="Online"/>
    <s v="WARE-NMK1003"/>
    <d v="2024-03-22T00:00:00"/>
    <d v="2024-04-02T00:00:00"/>
    <d v="2024-04-07T00:00:00"/>
    <x v="11"/>
    <s v="Środkowy Zachód"/>
    <n v="5"/>
    <n v="102"/>
    <s v="Świeczniki"/>
    <n v="8"/>
    <n v="0.05"/>
    <n v="1179.2"/>
    <n v="896.19200000000001"/>
    <n v="9433.6"/>
    <n v="2150.8608000000004"/>
    <x v="1"/>
  </r>
  <r>
    <s v="SO - 0007039"/>
    <s v="Hurtownik"/>
    <s v="WARE-XYS1001"/>
    <d v="2024-03-23T00:00:00"/>
    <d v="2024-04-20T00:00:00"/>
    <d v="2024-04-29T00:00:00"/>
    <x v="8"/>
    <s v="Południe"/>
    <n v="48"/>
    <n v="40"/>
    <s v="Audio"/>
    <n v="6"/>
    <n v="0.05"/>
    <n v="2318.1999999999998"/>
    <n v="1530.0119999999999"/>
    <n v="13909.199999999999"/>
    <n v="4492.6715999999988"/>
    <x v="1"/>
  </r>
  <r>
    <s v="SO - 0007040"/>
    <s v="Sklep stacjonarny"/>
    <s v="WARE-MKL1006"/>
    <d v="2024-03-23T00:00:00"/>
    <d v="2024-03-31T00:00:00"/>
    <d v="2024-04-07T00:00:00"/>
    <x v="15"/>
    <s v="Północny Wschód"/>
    <n v="15"/>
    <n v="341"/>
    <s v="Ozdoby"/>
    <n v="4"/>
    <n v="7.4999999999999997E-2"/>
    <n v="3584.5"/>
    <n v="2831.7550000000001"/>
    <n v="14338"/>
    <n v="2785.1564999999996"/>
    <x v="1"/>
  </r>
  <r>
    <s v="SO - 0007041"/>
    <s v="Sklep stacjonarny"/>
    <s v="WARE-NBV1002"/>
    <d v="2024-03-23T00:00:00"/>
    <d v="2024-04-13T00:00:00"/>
    <d v="2024-04-14T00:00:00"/>
    <x v="0"/>
    <s v="Środkowy Zachód"/>
    <n v="30"/>
    <n v="80"/>
    <s v="Obrusy"/>
    <n v="4"/>
    <n v="0.05"/>
    <n v="3999.9"/>
    <n v="1879.953"/>
    <n v="15999.6"/>
    <n v="8055.7986000000001"/>
    <x v="1"/>
  </r>
  <r>
    <s v="SO - 0007042"/>
    <s v="Sklep stacjonarny"/>
    <s v="WARE-XYS1001"/>
    <d v="2024-03-23T00:00:00"/>
    <d v="2024-03-25T00:00:00"/>
    <d v="2024-04-02T00:00:00"/>
    <x v="14"/>
    <s v="Północny Wschód"/>
    <n v="5"/>
    <n v="11"/>
    <s v="Zegary"/>
    <n v="1"/>
    <n v="7.4999999999999997E-2"/>
    <n v="1996.6"/>
    <n v="1677.144"/>
    <n v="1996.6"/>
    <n v="295.49679999999995"/>
    <x v="1"/>
  </r>
  <r>
    <s v="SO - 0007043"/>
    <s v="Sklep stacjonarny"/>
    <s v="WARE-PUJ1005"/>
    <d v="2024-03-23T00:00:00"/>
    <d v="2024-04-08T00:00:00"/>
    <d v="2024-04-12T00:00:00"/>
    <x v="6"/>
    <s v="Zachód"/>
    <n v="7"/>
    <n v="276"/>
    <s v="Przechowywanie wina"/>
    <n v="6"/>
    <n v="0.1"/>
    <n v="1132.3"/>
    <n v="826.57899999999995"/>
    <n v="6793.7999999999993"/>
    <n v="1650.8934000000002"/>
    <x v="0"/>
  </r>
  <r>
    <s v="SO - 0007044"/>
    <s v="Dystrybutor"/>
    <s v="WARE-NMK1003"/>
    <d v="2024-03-23T00:00:00"/>
    <d v="2024-04-13T00:00:00"/>
    <d v="2024-04-18T00:00:00"/>
    <x v="13"/>
    <s v="Środkowy Zachód"/>
    <n v="18"/>
    <n v="201"/>
    <s v="Świeczniki"/>
    <n v="1"/>
    <n v="0.05"/>
    <n v="1963.1"/>
    <n v="1413.432"/>
    <n v="1963.1"/>
    <n v="522.18459999999982"/>
    <x v="1"/>
  </r>
  <r>
    <s v="SO - 0007045"/>
    <s v="Dystrybutor"/>
    <s v="WARE-MKL1006"/>
    <d v="2024-03-23T00:00:00"/>
    <d v="2024-03-29T00:00:00"/>
    <d v="2024-04-08T00:00:00"/>
    <x v="24"/>
    <s v="Północny Wschód"/>
    <n v="44"/>
    <n v="356"/>
    <s v="Kieliszki do koktajli"/>
    <n v="4"/>
    <n v="0.1"/>
    <n v="1896.1"/>
    <n v="1611.6849999999999"/>
    <n v="7584.4"/>
    <n v="1023.8939999999999"/>
    <x v="0"/>
  </r>
  <r>
    <s v="SO - 0007046"/>
    <s v="Sklep stacjonarny"/>
    <s v="WARE-NBV1002"/>
    <d v="2024-03-23T00:00:00"/>
    <d v="2024-04-08T00:00:00"/>
    <d v="2024-04-17T00:00:00"/>
    <x v="25"/>
    <s v="Środkowy Zachód"/>
    <n v="11"/>
    <n v="76"/>
    <s v="Wieńce"/>
    <n v="3"/>
    <n v="0.15"/>
    <n v="804"/>
    <n v="538.67999999999995"/>
    <n v="2412"/>
    <n v="676.56600000000014"/>
    <x v="0"/>
  </r>
  <r>
    <s v="SO - 0007047"/>
    <s v="Online"/>
    <s v="WARE-NBV1002"/>
    <d v="2024-03-23T00:00:00"/>
    <d v="2024-03-29T00:00:00"/>
    <d v="2024-04-07T00:00:00"/>
    <x v="21"/>
    <s v="Południe"/>
    <n v="11"/>
    <n v="63"/>
    <s v="Naczynia kuchenne"/>
    <n v="1"/>
    <n v="0.1"/>
    <n v="174.2"/>
    <n v="128.90799999999999"/>
    <n v="174.2"/>
    <n v="40.762800000000006"/>
    <x v="0"/>
  </r>
  <r>
    <s v="SO - 0007048"/>
    <s v="Hurtownik"/>
    <s v="WARE-UHY1004"/>
    <d v="2024-03-23T00:00:00"/>
    <d v="2024-04-09T00:00:00"/>
    <d v="2024-04-19T00:00:00"/>
    <x v="20"/>
    <s v="Zachód"/>
    <n v="4"/>
    <n v="251"/>
    <s v="Koszykówka"/>
    <n v="8"/>
    <n v="0.05"/>
    <n v="3926.2"/>
    <n v="1688.2660000000001"/>
    <n v="31409.599999999999"/>
    <n v="17008.298399999996"/>
    <x v="1"/>
  </r>
  <r>
    <s v="SO - 0007049"/>
    <s v="Sklep stacjonarny"/>
    <s v="WARE-UHY1004"/>
    <d v="2024-03-23T00:00:00"/>
    <d v="2024-03-30T00:00:00"/>
    <d v="2024-04-08T00:00:00"/>
    <x v="26"/>
    <s v="Południe"/>
    <n v="1"/>
    <n v="229"/>
    <s v="Baseball"/>
    <n v="2"/>
    <n v="0.1"/>
    <n v="180.9"/>
    <n v="141.102"/>
    <n v="361.8"/>
    <n v="71.636400000000009"/>
    <x v="0"/>
  </r>
  <r>
    <s v="SO - 0007050"/>
    <s v="Dystrybutor"/>
    <s v="WARE-NMK1003"/>
    <d v="2024-03-23T00:00:00"/>
    <d v="2024-03-31T00:00:00"/>
    <d v="2024-04-03T00:00:00"/>
    <x v="23"/>
    <s v="Środkowy Zachód"/>
    <n v="8"/>
    <n v="114"/>
    <s v="Naczynia do pieczenia"/>
    <n v="1"/>
    <n v="0.1"/>
    <n v="254.6"/>
    <n v="152.76"/>
    <n v="254.6"/>
    <n v="91.656000000000006"/>
    <x v="0"/>
  </r>
  <r>
    <s v="SO - 0007051"/>
    <s v="Online"/>
    <s v="WARE-MKL1006"/>
    <d v="2024-03-24T00:00:00"/>
    <d v="2024-04-09T00:00:00"/>
    <d v="2024-04-16T00:00:00"/>
    <x v="5"/>
    <s v="Północny Wschód"/>
    <n v="28"/>
    <n v="342"/>
    <s v="Kolekcje"/>
    <n v="4"/>
    <n v="0.15"/>
    <n v="1132.3"/>
    <n v="566.15"/>
    <n v="4529.2"/>
    <n v="1924.9099999999999"/>
    <x v="0"/>
  </r>
  <r>
    <s v="SO - 0007052"/>
    <s v="Sklep stacjonarny"/>
    <s v="WARE-NMK1003"/>
    <d v="2024-03-24T00:00:00"/>
    <d v="2024-04-14T00:00:00"/>
    <d v="2024-04-15T00:00:00"/>
    <x v="19"/>
    <s v="Północny Wschód"/>
    <n v="37"/>
    <n v="168"/>
    <s v="Naczynia do pieczenia"/>
    <n v="6"/>
    <n v="0.1"/>
    <n v="227.8"/>
    <n v="166.29400000000001"/>
    <n v="1366.8000000000002"/>
    <n v="332.13240000000002"/>
    <x v="0"/>
  </r>
  <r>
    <s v="SO - 0007053"/>
    <s v="Sklep stacjonarny"/>
    <s v="WARE-NMK1003"/>
    <d v="2024-03-24T00:00:00"/>
    <d v="2024-03-26T00:00:00"/>
    <d v="2024-03-30T00:00:00"/>
    <x v="0"/>
    <s v="Środkowy Zachód"/>
    <n v="13"/>
    <n v="144"/>
    <s v="Koszykówka"/>
    <n v="4"/>
    <n v="0.2"/>
    <n v="2003.3"/>
    <n v="1422.3430000000001"/>
    <n v="8013.2"/>
    <n v="1859.0623999999998"/>
    <x v="0"/>
  </r>
  <r>
    <s v="SO - 0007054"/>
    <s v="Sklep stacjonarny"/>
    <s v="WARE-XYS1001"/>
    <d v="2024-03-24T00:00:00"/>
    <d v="2024-04-17T00:00:00"/>
    <d v="2024-04-20T00:00:00"/>
    <x v="1"/>
    <s v="Zachód"/>
    <n v="48"/>
    <n v="4"/>
    <s v="Ozdoby"/>
    <n v="1"/>
    <n v="0.1"/>
    <n v="2525.9"/>
    <n v="1818.6479999999999"/>
    <n v="2525.9"/>
    <n v="636.52680000000021"/>
    <x v="0"/>
  </r>
  <r>
    <s v="SO - 0007055"/>
    <s v="Dystrybutor"/>
    <s v="WARE-XYS1001"/>
    <d v="2024-03-24T00:00:00"/>
    <d v="2024-04-06T00:00:00"/>
    <d v="2024-04-11T00:00:00"/>
    <x v="13"/>
    <s v="Środkowy Zachód"/>
    <n v="34"/>
    <n v="26"/>
    <s v="Dekoracje zewnętrzne"/>
    <n v="5"/>
    <n v="7.4999999999999997E-2"/>
    <n v="3691.7"/>
    <n v="2178.1030000000001"/>
    <n v="18458.5"/>
    <n v="7000.3861249999991"/>
    <x v="1"/>
  </r>
  <r>
    <s v="SO - 0007056"/>
    <s v="Dystrybutor"/>
    <s v="WARE-UHY1004"/>
    <d v="2024-03-24T00:00:00"/>
    <d v="2024-04-14T00:00:00"/>
    <d v="2024-04-21T00:00:00"/>
    <x v="12"/>
    <s v="Zachód"/>
    <n v="5"/>
    <n v="209"/>
    <s v="Kolekcje"/>
    <n v="2"/>
    <n v="0.1"/>
    <n v="1762.1"/>
    <n v="1145.365"/>
    <n v="3524.2"/>
    <n v="1110.1229999999998"/>
    <x v="0"/>
  </r>
  <r>
    <s v="SO - 0007057"/>
    <s v="Dystrybutor"/>
    <s v="WARE-PUJ1005"/>
    <d v="2024-03-25T00:00:00"/>
    <d v="2024-04-08T00:00:00"/>
    <d v="2024-04-18T00:00:00"/>
    <x v="13"/>
    <s v="Środkowy Zachód"/>
    <n v="20"/>
    <n v="261"/>
    <s v="Wisiorki"/>
    <n v="8"/>
    <n v="0.2"/>
    <n v="891.1"/>
    <n v="436.63900000000001"/>
    <n v="7128.8"/>
    <n v="2908.5504000000001"/>
    <x v="0"/>
  </r>
  <r>
    <s v="SO - 0007058"/>
    <s v="Online"/>
    <s v="WARE-NMK1003"/>
    <d v="2024-03-25T00:00:00"/>
    <d v="2024-04-13T00:00:00"/>
    <d v="2024-04-23T00:00:00"/>
    <x v="27"/>
    <s v="Zachód"/>
    <n v="10"/>
    <n v="112"/>
    <s v="Lampy podłogowe"/>
    <n v="2"/>
    <n v="0.1"/>
    <n v="1031.8"/>
    <n v="567.49"/>
    <n v="2063.6"/>
    <n v="835.75799999999992"/>
    <x v="0"/>
  </r>
  <r>
    <s v="SO - 0007059"/>
    <s v="Online"/>
    <s v="WARE-UHY1004"/>
    <d v="2024-03-25T00:00:00"/>
    <d v="2024-04-20T00:00:00"/>
    <d v="2024-04-27T00:00:00"/>
    <x v="9"/>
    <s v="Środkowy Zachód"/>
    <n v="21"/>
    <n v="245"/>
    <s v="Koce"/>
    <n v="2"/>
    <n v="0.4"/>
    <n v="1011.7"/>
    <n v="495.733"/>
    <n v="2023.4"/>
    <n v="619.1604000000001"/>
    <x v="0"/>
  </r>
  <r>
    <s v="SO - 0007060"/>
    <s v="Online"/>
    <s v="WARE-UHY1004"/>
    <d v="2024-03-25T00:00:00"/>
    <d v="2024-04-21T00:00:00"/>
    <d v="2024-04-22T00:00:00"/>
    <x v="5"/>
    <s v="Północny Wschód"/>
    <n v="42"/>
    <n v="217"/>
    <s v="Telefony"/>
    <n v="8"/>
    <n v="7.4999999999999997E-2"/>
    <n v="777.2"/>
    <n v="481.86399999999998"/>
    <n v="6217.6"/>
    <n v="2185.4864000000007"/>
    <x v="1"/>
  </r>
  <r>
    <s v="SO - 0007061"/>
    <s v="Hurtownik"/>
    <s v="WARE-NMK1003"/>
    <d v="2024-03-25T00:00:00"/>
    <d v="2024-03-29T00:00:00"/>
    <d v="2024-04-05T00:00:00"/>
    <x v="8"/>
    <s v="Południe"/>
    <n v="23"/>
    <n v="168"/>
    <s v="Zegary"/>
    <n v="6"/>
    <n v="0.1"/>
    <n v="2599.6"/>
    <n v="2209.66"/>
    <n v="15597.599999999999"/>
    <n v="2105.6760000000004"/>
    <x v="0"/>
  </r>
  <r>
    <s v="SO - 0007062"/>
    <s v="Online"/>
    <s v="WARE-PUJ1005"/>
    <d v="2024-03-25T00:00:00"/>
    <d v="2024-03-30T00:00:00"/>
    <d v="2024-04-08T00:00:00"/>
    <x v="5"/>
    <s v="Północny Wschód"/>
    <n v="22"/>
    <n v="327"/>
    <s v="Ramki na ścianę"/>
    <n v="2"/>
    <n v="7.4999999999999997E-2"/>
    <n v="5922.8"/>
    <n v="4205.1880000000001"/>
    <n v="11845.6"/>
    <n v="3177.5822000000003"/>
    <x v="1"/>
  </r>
  <r>
    <s v="SO - 0007063"/>
    <s v="Online"/>
    <s v="WARE-UHY1004"/>
    <d v="2024-03-26T00:00:00"/>
    <d v="2024-04-18T00:00:00"/>
    <d v="2024-04-22T00:00:00"/>
    <x v="4"/>
    <s v="Południe"/>
    <n v="27"/>
    <n v="251"/>
    <s v="Pufy"/>
    <n v="5"/>
    <n v="0.4"/>
    <n v="757.1"/>
    <n v="423.976"/>
    <n v="3785.5"/>
    <n v="999.37200000000007"/>
    <x v="0"/>
  </r>
  <r>
    <s v="SO - 0007064"/>
    <s v="Online"/>
    <s v="WARE-NMK1003"/>
    <d v="2024-03-26T00:00:00"/>
    <d v="2024-03-28T00:00:00"/>
    <d v="2024-03-30T00:00:00"/>
    <x v="22"/>
    <s v="Środkowy Zachód"/>
    <n v="7"/>
    <n v="167"/>
    <s v="Wazy"/>
    <n v="2"/>
    <n v="7.4999999999999997E-2"/>
    <n v="3008.3"/>
    <n v="2075.7269999999999"/>
    <n v="6016.6"/>
    <n v="1725.2600500000008"/>
    <x v="1"/>
  </r>
  <r>
    <s v="SO - 0007065"/>
    <s v="Dystrybutor"/>
    <s v="WARE-NMK1003"/>
    <d v="2024-03-26T00:00:00"/>
    <d v="2024-04-09T00:00:00"/>
    <d v="2024-04-15T00:00:00"/>
    <x v="23"/>
    <s v="Środkowy Zachód"/>
    <n v="46"/>
    <n v="140"/>
    <s v="Telefony"/>
    <n v="5"/>
    <n v="0.15"/>
    <n v="247.9"/>
    <n v="195.84100000000001"/>
    <n v="1239.5"/>
    <n v="221.25074999999995"/>
    <x v="0"/>
  </r>
  <r>
    <s v="SO - 0007066"/>
    <s v="Sklep stacjonarny"/>
    <s v="WARE-PUJ1005"/>
    <d v="2024-03-26T00:00:00"/>
    <d v="2024-04-13T00:00:00"/>
    <d v="2024-04-20T00:00:00"/>
    <x v="19"/>
    <s v="Północny Wschód"/>
    <n v="9"/>
    <n v="302"/>
    <s v="Zastawa stołowa"/>
    <n v="7"/>
    <n v="7.4999999999999997E-2"/>
    <n v="2499.1"/>
    <n v="1299.5319999999999"/>
    <n v="17493.7"/>
    <n v="7767.2028000000009"/>
    <x v="1"/>
  </r>
  <r>
    <s v="SO - 0007067"/>
    <s v="Online"/>
    <s v="WARE-XYS1001"/>
    <d v="2024-03-26T00:00:00"/>
    <d v="2024-04-06T00:00:00"/>
    <d v="2024-04-11T00:00:00"/>
    <x v="5"/>
    <s v="Północny Wschód"/>
    <n v="11"/>
    <n v="11"/>
    <s v="Poduszki"/>
    <n v="2"/>
    <n v="0.1"/>
    <n v="2592.9"/>
    <n v="1192.7339999999999"/>
    <n v="5185.8"/>
    <n v="2520.2988000000005"/>
    <x v="0"/>
  </r>
  <r>
    <s v="SO - 0007068"/>
    <s v="Sklep stacjonarny"/>
    <s v="WARE-NBV1002"/>
    <d v="2024-03-26T00:00:00"/>
    <d v="2024-03-28T00:00:00"/>
    <d v="2024-04-04T00:00:00"/>
    <x v="18"/>
    <s v="Północny Wschód"/>
    <n v="32"/>
    <n v="87"/>
    <s v="Zapachy do domu"/>
    <n v="4"/>
    <n v="0.4"/>
    <n v="2331.6"/>
    <n v="1865.28"/>
    <n v="9326.4"/>
    <n v="1119.1679999999999"/>
    <x v="0"/>
  </r>
  <r>
    <s v="SO - 0007069"/>
    <s v="Online"/>
    <s v="WARE-PUJ1005"/>
    <d v="2024-03-26T00:00:00"/>
    <d v="2024-04-19T00:00:00"/>
    <d v="2024-04-23T00:00:00"/>
    <x v="9"/>
    <s v="Środkowy Zachód"/>
    <n v="48"/>
    <n v="302"/>
    <s v="Szafy"/>
    <n v="7"/>
    <n v="7.4999999999999997E-2"/>
    <n v="241.2"/>
    <n v="161.60400000000001"/>
    <n v="1688.3999999999999"/>
    <n v="515.38409999999988"/>
    <x v="1"/>
  </r>
  <r>
    <s v="SO - 0007070"/>
    <s v="Online"/>
    <s v="WARE-NMK1003"/>
    <d v="2024-03-26T00:00:00"/>
    <d v="2024-04-18T00:00:00"/>
    <d v="2024-04-28T00:00:00"/>
    <x v="9"/>
    <s v="Środkowy Zachód"/>
    <n v="34"/>
    <n v="143"/>
    <s v="Telefony"/>
    <n v="5"/>
    <n v="0.05"/>
    <n v="1045.2"/>
    <n v="846.61199999999997"/>
    <n v="5226"/>
    <n v="943.29300000000035"/>
    <x v="1"/>
  </r>
  <r>
    <s v="SO - 0007071"/>
    <s v="Dystrybutor"/>
    <s v="WARE-MKL1006"/>
    <d v="2024-03-26T00:00:00"/>
    <d v="2024-04-11T00:00:00"/>
    <d v="2024-04-16T00:00:00"/>
    <x v="12"/>
    <s v="Zachód"/>
    <n v="9"/>
    <n v="332"/>
    <s v="Wisiorki"/>
    <n v="8"/>
    <n v="0.05"/>
    <n v="897.8"/>
    <n v="763.13"/>
    <n v="7182.4"/>
    <n v="1023.4919999999996"/>
    <x v="1"/>
  </r>
  <r>
    <s v="SO - 0007072"/>
    <s v="Online"/>
    <s v="WARE-NBV1002"/>
    <d v="2024-03-27T00:00:00"/>
    <d v="2024-03-31T00:00:00"/>
    <d v="2024-04-04T00:00:00"/>
    <x v="5"/>
    <s v="Północny Wschód"/>
    <n v="28"/>
    <n v="59"/>
    <s v="Zastawa stołowa"/>
    <n v="8"/>
    <n v="0.4"/>
    <n v="1896.1"/>
    <n v="1156.6210000000001"/>
    <n v="15168.8"/>
    <n v="3549.4991999999988"/>
    <x v="0"/>
  </r>
  <r>
    <s v="SO - 0007073"/>
    <s v="Online"/>
    <s v="WARE-UHY1004"/>
    <d v="2024-03-27T00:00:00"/>
    <d v="2024-04-04T00:00:00"/>
    <d v="2024-04-13T00:00:00"/>
    <x v="21"/>
    <s v="Południe"/>
    <n v="1"/>
    <n v="245"/>
    <s v="Wieńce"/>
    <n v="6"/>
    <n v="0.1"/>
    <n v="1011.7"/>
    <n v="758.77499999999998"/>
    <n v="6070.2000000000007"/>
    <n v="1365.7950000000003"/>
    <x v="0"/>
  </r>
  <r>
    <s v="SO - 0007074"/>
    <s v="Sklep stacjonarny"/>
    <s v="WARE-NMK1003"/>
    <d v="2024-03-27T00:00:00"/>
    <d v="2024-04-10T00:00:00"/>
    <d v="2024-04-17T00:00:00"/>
    <x v="6"/>
    <s v="Zachód"/>
    <n v="17"/>
    <n v="94"/>
    <s v="Przechowywanie wina"/>
    <n v="6"/>
    <n v="7.4999999999999997E-2"/>
    <n v="247.9"/>
    <n v="205.75700000000001"/>
    <n v="1487.4"/>
    <n v="233.89365000000001"/>
    <x v="1"/>
  </r>
  <r>
    <s v="SO - 0007075"/>
    <s v="Hurtownik"/>
    <s v="WARE-NMK1003"/>
    <d v="2024-03-27T00:00:00"/>
    <d v="2024-04-06T00:00:00"/>
    <d v="2024-04-15T00:00:00"/>
    <x v="8"/>
    <s v="Południe"/>
    <n v="42"/>
    <n v="132"/>
    <s v="Szafy"/>
    <n v="8"/>
    <n v="7.4999999999999997E-2"/>
    <n v="1139"/>
    <n v="740.35"/>
    <n v="9112"/>
    <n v="2950.0099999999998"/>
    <x v="1"/>
  </r>
  <r>
    <s v="SO - 0007076"/>
    <s v="Sklep stacjonarny"/>
    <s v="WARE-PUJ1005"/>
    <d v="2024-03-27T00:00:00"/>
    <d v="2024-04-10T00:00:00"/>
    <d v="2024-04-17T00:00:00"/>
    <x v="0"/>
    <s v="Środkowy Zachód"/>
    <n v="50"/>
    <n v="322"/>
    <s v="Szkło stołowe"/>
    <n v="5"/>
    <n v="0.05"/>
    <n v="1098.8"/>
    <n v="933.98"/>
    <n v="5494"/>
    <n v="782.89499999999964"/>
    <x v="1"/>
  </r>
  <r>
    <s v="SO - 0007077"/>
    <s v="Sklep stacjonarny"/>
    <s v="WARE-NMK1003"/>
    <d v="2024-03-27T00:00:00"/>
    <d v="2024-04-11T00:00:00"/>
    <d v="2024-04-20T00:00:00"/>
    <x v="26"/>
    <s v="Południe"/>
    <n v="37"/>
    <n v="197"/>
    <s v="Naczynia kuchenne"/>
    <n v="8"/>
    <n v="7.4999999999999997E-2"/>
    <n v="214.4"/>
    <n v="167.232"/>
    <n v="1715.2"/>
    <n v="349.04320000000007"/>
    <x v="1"/>
  </r>
  <r>
    <s v="SO - 0007078"/>
    <s v="Sklep stacjonarny"/>
    <s v="WARE-PUJ1005"/>
    <d v="2024-03-27T00:00:00"/>
    <d v="2024-04-23T00:00:00"/>
    <d v="2024-04-28T00:00:00"/>
    <x v="16"/>
    <s v="Zachód"/>
    <n v="9"/>
    <n v="318"/>
    <s v="Szkło stołowe"/>
    <n v="8"/>
    <n v="7.4999999999999997E-2"/>
    <n v="241.2"/>
    <n v="202.608"/>
    <n v="1929.6"/>
    <n v="285.5807999999999"/>
    <x v="1"/>
  </r>
  <r>
    <s v="SO - 0007079"/>
    <s v="Online"/>
    <s v="WARE-XYS1001"/>
    <d v="2024-03-27T00:00:00"/>
    <d v="2024-03-29T00:00:00"/>
    <d v="2024-04-03T00:00:00"/>
    <x v="5"/>
    <s v="Północny Wschód"/>
    <n v="33"/>
    <n v="51"/>
    <s v="Świeczniki"/>
    <n v="2"/>
    <n v="0.05"/>
    <n v="2847.5"/>
    <n v="2363.4250000000002"/>
    <n v="5695"/>
    <n v="919.74249999999961"/>
    <x v="1"/>
  </r>
  <r>
    <s v="SO - 0007080"/>
    <s v="Dystrybutor"/>
    <s v="WARE-MKL1006"/>
    <d v="2024-03-27T00:00:00"/>
    <d v="2024-03-29T00:00:00"/>
    <d v="2024-04-08T00:00:00"/>
    <x v="13"/>
    <s v="Środkowy Zachód"/>
    <n v="39"/>
    <n v="353"/>
    <s v="Wieńce"/>
    <n v="7"/>
    <n v="0.15"/>
    <n v="710.2"/>
    <n v="482.93599999999998"/>
    <n v="4971.4000000000005"/>
    <n v="1352.2208000000003"/>
    <x v="0"/>
  </r>
  <r>
    <s v="SO - 0007081"/>
    <s v="Sklep stacjonarny"/>
    <s v="WARE-NMK1003"/>
    <d v="2024-03-27T00:00:00"/>
    <d v="2024-04-18T00:00:00"/>
    <d v="2024-04-26T00:00:00"/>
    <x v="10"/>
    <s v="Południe"/>
    <n v="45"/>
    <n v="92"/>
    <s v="Naczynia do pieczenia"/>
    <n v="1"/>
    <n v="0.15"/>
    <n v="911.2"/>
    <n v="646.952"/>
    <n v="911.2"/>
    <n v="224.61080000000004"/>
    <x v="0"/>
  </r>
  <r>
    <s v="SO - 0007082"/>
    <s v="Sklep stacjonarny"/>
    <s v="WARE-XYS1001"/>
    <d v="2024-03-27T00:00:00"/>
    <d v="2024-04-07T00:00:00"/>
    <d v="2024-04-15T00:00:00"/>
    <x v="18"/>
    <s v="Północny Wschód"/>
    <n v="29"/>
    <n v="24"/>
    <s v="Audio"/>
    <n v="3"/>
    <n v="0.4"/>
    <n v="3711.8"/>
    <n v="2375.5520000000001"/>
    <n v="11135.400000000001"/>
    <n v="2405.2464"/>
    <x v="0"/>
  </r>
  <r>
    <s v="SO - 0007083"/>
    <s v="Dystrybutor"/>
    <s v="WARE-PUJ1005"/>
    <d v="2024-03-28T00:00:00"/>
    <d v="2024-04-05T00:00:00"/>
    <d v="2024-04-11T00:00:00"/>
    <x v="7"/>
    <s v="Południe"/>
    <n v="2"/>
    <n v="278"/>
    <s v="Świeczniki"/>
    <n v="2"/>
    <n v="7.4999999999999997E-2"/>
    <n v="978.2"/>
    <n v="538.01"/>
    <n v="1956.4"/>
    <n v="814.3515000000001"/>
    <x v="1"/>
  </r>
  <r>
    <s v="SO - 0007084"/>
    <s v="Sklep stacjonarny"/>
    <s v="WARE-UHY1004"/>
    <d v="2024-03-28T00:00:00"/>
    <d v="2024-04-03T00:00:00"/>
    <d v="2024-04-10T00:00:00"/>
    <x v="18"/>
    <s v="Północny Wschód"/>
    <n v="4"/>
    <n v="256"/>
    <s v="Pufy"/>
    <n v="3"/>
    <n v="7.4999999999999997E-2"/>
    <n v="2499.1"/>
    <n v="1599.424"/>
    <n v="7497.2999999999993"/>
    <n v="2496.6008999999999"/>
    <x v="1"/>
  </r>
  <r>
    <s v="SO - 0007085"/>
    <s v="Sklep stacjonarny"/>
    <s v="WARE-NMK1003"/>
    <d v="2024-03-28T00:00:00"/>
    <d v="2024-04-10T00:00:00"/>
    <d v="2024-04-16T00:00:00"/>
    <x v="10"/>
    <s v="Południe"/>
    <n v="42"/>
    <n v="194"/>
    <s v="Ramki na ścianę"/>
    <n v="6"/>
    <n v="0.05"/>
    <n v="5085.3"/>
    <n v="2186.6790000000001"/>
    <n v="30511.800000000003"/>
    <n v="16522.1397"/>
    <x v="1"/>
  </r>
  <r>
    <s v="SO - 0007086"/>
    <s v="Online"/>
    <s v="WARE-XYS1001"/>
    <d v="2024-03-28T00:00:00"/>
    <d v="2024-04-12T00:00:00"/>
    <d v="2024-04-16T00:00:00"/>
    <x v="5"/>
    <s v="Północny Wschód"/>
    <n v="18"/>
    <n v="5"/>
    <s v="Audio"/>
    <n v="8"/>
    <n v="0.3"/>
    <n v="2345"/>
    <n v="1219.4000000000001"/>
    <n v="18760"/>
    <n v="6303.3599999999988"/>
    <x v="0"/>
  </r>
  <r>
    <s v="SO - 0007087"/>
    <s v="Dystrybutor"/>
    <s v="WARE-PUJ1005"/>
    <d v="2024-03-28T00:00:00"/>
    <d v="2024-04-13T00:00:00"/>
    <d v="2024-04-14T00:00:00"/>
    <x v="23"/>
    <s v="Środkowy Zachód"/>
    <n v="6"/>
    <n v="299"/>
    <s v="Zapachy do domu"/>
    <n v="8"/>
    <n v="7.4999999999999997E-2"/>
    <n v="2432.1"/>
    <n v="1605.1859999999999"/>
    <n v="19456.8"/>
    <n v="6119.1635999999999"/>
    <x v="1"/>
  </r>
  <r>
    <s v="SO - 0007088"/>
    <s v="Hurtownik"/>
    <s v="WARE-XYS1001"/>
    <d v="2024-03-28T00:00:00"/>
    <d v="2024-04-14T00:00:00"/>
    <d v="2024-04-24T00:00:00"/>
    <x v="8"/>
    <s v="Południe"/>
    <n v="41"/>
    <n v="30"/>
    <s v="TV i wideo"/>
    <n v="4"/>
    <n v="0.1"/>
    <n v="3986.5"/>
    <n v="2631.09"/>
    <n v="15946"/>
    <n v="4879.4759999999997"/>
    <x v="0"/>
  </r>
  <r>
    <s v="SO - 0007089"/>
    <s v="Dystrybutor"/>
    <s v="WARE-MKL1006"/>
    <d v="2024-03-28T00:00:00"/>
    <d v="2024-04-04T00:00:00"/>
    <d v="2024-04-13T00:00:00"/>
    <x v="24"/>
    <s v="Północny Wschód"/>
    <n v="1"/>
    <n v="347"/>
    <s v="Meble ogrodowe"/>
    <n v="7"/>
    <n v="0.05"/>
    <n v="2358.4"/>
    <n v="1698.048"/>
    <n v="16508.8"/>
    <n v="4391.3408000000009"/>
    <x v="1"/>
  </r>
  <r>
    <s v="SO - 0007090"/>
    <s v="Sklep stacjonarny"/>
    <s v="WARE-NMK1003"/>
    <d v="2024-03-28T00:00:00"/>
    <d v="2024-04-13T00:00:00"/>
    <d v="2024-04-15T00:00:00"/>
    <x v="26"/>
    <s v="Południe"/>
    <n v="50"/>
    <n v="109"/>
    <s v="Ramki na ścianę"/>
    <n v="7"/>
    <n v="0.05"/>
    <n v="2345"/>
    <n v="1172.5"/>
    <n v="16415"/>
    <n v="7797.125"/>
    <x v="1"/>
  </r>
  <r>
    <s v="SO - 0007091"/>
    <s v="Sklep stacjonarny"/>
    <s v="WARE-UHY1004"/>
    <d v="2024-03-28T00:00:00"/>
    <d v="2024-04-25T00:00:00"/>
    <d v="2024-05-03T00:00:00"/>
    <x v="19"/>
    <s v="Północny Wschód"/>
    <n v="2"/>
    <n v="218"/>
    <s v="Obrusy"/>
    <n v="6"/>
    <n v="0.1"/>
    <n v="6438.7"/>
    <n v="3670.0590000000002"/>
    <n v="38632.199999999997"/>
    <n v="14950.661399999999"/>
    <x v="0"/>
  </r>
  <r>
    <s v="SO - 0007092"/>
    <s v="Sklep stacjonarny"/>
    <s v="WARE-XYS1001"/>
    <d v="2024-03-28T00:00:00"/>
    <d v="2024-04-10T00:00:00"/>
    <d v="2024-04-19T00:00:00"/>
    <x v="0"/>
    <s v="Środkowy Zachód"/>
    <n v="43"/>
    <n v="34"/>
    <s v="Koszykówka"/>
    <n v="7"/>
    <n v="0.2"/>
    <n v="5581.1"/>
    <n v="3069.605"/>
    <n v="39067.700000000004"/>
    <n v="14064.372000000003"/>
    <x v="0"/>
  </r>
  <r>
    <s v="SO - 0007093"/>
    <s v="Sklep stacjonarny"/>
    <s v="WARE-XYS1001"/>
    <d v="2024-03-29T00:00:00"/>
    <d v="2024-04-25T00:00:00"/>
    <d v="2024-05-05T00:00:00"/>
    <x v="15"/>
    <s v="Północny Wschód"/>
    <n v="40"/>
    <n v="48"/>
    <s v="Kwiaty"/>
    <n v="6"/>
    <n v="7.4999999999999997E-2"/>
    <n v="241.2"/>
    <n v="120.6"/>
    <n v="1447.1999999999998"/>
    <n v="669.32999999999993"/>
    <x v="1"/>
  </r>
  <r>
    <s v="SO - 0007094"/>
    <s v="Sklep stacjonarny"/>
    <s v="WARE-NMK1003"/>
    <d v="2024-03-29T00:00:00"/>
    <d v="2024-04-22T00:00:00"/>
    <d v="2024-04-27T00:00:00"/>
    <x v="18"/>
    <s v="Północny Wschód"/>
    <n v="8"/>
    <n v="129"/>
    <s v="Przechowywanie wina"/>
    <n v="5"/>
    <n v="0.05"/>
    <n v="1159.0999999999999"/>
    <n v="707.05100000000004"/>
    <n v="5795.5"/>
    <n v="2147.2327499999992"/>
    <x v="1"/>
  </r>
  <r>
    <s v="SO - 0007095"/>
    <s v="Sklep stacjonarny"/>
    <s v="WARE-PUJ1005"/>
    <d v="2024-03-29T00:00:00"/>
    <d v="2024-04-17T00:00:00"/>
    <d v="2024-04-27T00:00:00"/>
    <x v="19"/>
    <s v="Północny Wschód"/>
    <n v="18"/>
    <n v="320"/>
    <s v="Zastawa stołowa"/>
    <n v="8"/>
    <n v="0.1"/>
    <n v="2800.6"/>
    <n v="1680.36"/>
    <n v="22404.799999999999"/>
    <n v="8065.7280000000001"/>
    <x v="0"/>
  </r>
  <r>
    <s v="SO - 0007096"/>
    <s v="Sklep stacjonarny"/>
    <s v="WARE-NBV1002"/>
    <d v="2024-03-29T00:00:00"/>
    <d v="2024-04-24T00:00:00"/>
    <d v="2024-04-29T00:00:00"/>
    <x v="10"/>
    <s v="Południe"/>
    <n v="39"/>
    <n v="75"/>
    <s v="Telefony"/>
    <n v="8"/>
    <n v="0.05"/>
    <n v="991.6"/>
    <n v="485.88400000000001"/>
    <n v="7932.8"/>
    <n v="3843.4416000000001"/>
    <x v="1"/>
  </r>
  <r>
    <s v="SO - 0007097"/>
    <s v="Dystrybutor"/>
    <s v="WARE-NBV1002"/>
    <d v="2024-03-29T00:00:00"/>
    <d v="2024-04-05T00:00:00"/>
    <d v="2024-04-13T00:00:00"/>
    <x v="23"/>
    <s v="Środkowy Zachód"/>
    <n v="29"/>
    <n v="80"/>
    <s v="Telefony"/>
    <n v="1"/>
    <n v="0.15"/>
    <n v="1105.5"/>
    <n v="818.07"/>
    <n v="1105.5"/>
    <n v="244.31549999999996"/>
    <x v="0"/>
  </r>
  <r>
    <s v="SO - 0007098"/>
    <s v="Online"/>
    <s v="WARE-XYS1001"/>
    <d v="2024-03-29T00:00:00"/>
    <d v="2024-04-15T00:00:00"/>
    <d v="2024-04-24T00:00:00"/>
    <x v="17"/>
    <s v="Zachód"/>
    <n v="21"/>
    <n v="27"/>
    <s v="Zegary"/>
    <n v="5"/>
    <n v="0.05"/>
    <n v="1139"/>
    <n v="865.64"/>
    <n v="5695"/>
    <n v="1298.46"/>
    <x v="1"/>
  </r>
  <r>
    <s v="SO - 0007099"/>
    <s v="Dystrybutor"/>
    <s v="WARE-XYS1001"/>
    <d v="2024-03-29T00:00:00"/>
    <d v="2024-04-25T00:00:00"/>
    <d v="2024-05-01T00:00:00"/>
    <x v="23"/>
    <s v="Środkowy Zachód"/>
    <n v="42"/>
    <n v="2"/>
    <s v="Koce"/>
    <n v="1"/>
    <n v="7.4999999999999997E-2"/>
    <n v="3899.4"/>
    <n v="1598.7539999999999"/>
    <n v="3899.4"/>
    <n v="2128.0975500000004"/>
    <x v="1"/>
  </r>
  <r>
    <s v="SO - 0007100"/>
    <s v="Dystrybutor"/>
    <s v="WARE-XYS1001"/>
    <d v="2024-03-29T00:00:00"/>
    <d v="2024-04-17T00:00:00"/>
    <d v="2024-04-26T00:00:00"/>
    <x v="3"/>
    <s v="Środkowy Zachód"/>
    <n v="33"/>
    <n v="57"/>
    <s v="Dekoracje zewnętrzne"/>
    <n v="2"/>
    <n v="0.1"/>
    <n v="1038.5"/>
    <n v="851.57"/>
    <n v="2077"/>
    <n v="336.47399999999993"/>
    <x v="0"/>
  </r>
  <r>
    <s v="SO - 0007101"/>
    <s v="Hurtownik"/>
    <s v="WARE-UHY1004"/>
    <d v="2024-03-30T00:00:00"/>
    <d v="2024-04-18T00:00:00"/>
    <d v="2024-04-25T00:00:00"/>
    <x v="20"/>
    <s v="Zachód"/>
    <n v="7"/>
    <n v="205"/>
    <s v="Wisiorki"/>
    <n v="4"/>
    <n v="7.4999999999999997E-2"/>
    <n v="167.5"/>
    <n v="93.8"/>
    <n v="670"/>
    <n v="272.69"/>
    <x v="1"/>
  </r>
  <r>
    <s v="SO - 0007102"/>
    <s v="Online"/>
    <s v="WARE-PUJ1005"/>
    <d v="2024-03-30T00:00:00"/>
    <d v="2024-04-26T00:00:00"/>
    <d v="2024-05-05T00:00:00"/>
    <x v="4"/>
    <s v="Południe"/>
    <n v="20"/>
    <n v="268"/>
    <s v="Zapachy do domu"/>
    <n v="4"/>
    <n v="0.1"/>
    <n v="2318.1999999999998"/>
    <n v="1947.288"/>
    <n v="9272.7999999999993"/>
    <n v="1335.2831999999994"/>
    <x v="0"/>
  </r>
  <r>
    <s v="SO - 0007103"/>
    <s v="Sklep stacjonarny"/>
    <s v="WARE-NMK1003"/>
    <d v="2024-03-30T00:00:00"/>
    <d v="2024-04-21T00:00:00"/>
    <d v="2024-04-29T00:00:00"/>
    <x v="0"/>
    <s v="Środkowy Zachód"/>
    <n v="17"/>
    <n v="96"/>
    <s v="Komputery"/>
    <n v="8"/>
    <n v="0.1"/>
    <n v="3825.7"/>
    <n v="2869.2750000000001"/>
    <n v="30605.599999999999"/>
    <n v="6886.2599999999984"/>
    <x v="0"/>
  </r>
  <r>
    <s v="SO - 0007104"/>
    <s v="Sklep stacjonarny"/>
    <s v="WARE-MKL1006"/>
    <d v="2024-03-30T00:00:00"/>
    <d v="2024-04-05T00:00:00"/>
    <d v="2024-04-10T00:00:00"/>
    <x v="18"/>
    <s v="Północny Wschód"/>
    <n v="16"/>
    <n v="352"/>
    <s v="Wazy"/>
    <n v="3"/>
    <n v="0.05"/>
    <n v="234.5"/>
    <n v="117.25"/>
    <n v="703.5"/>
    <n v="334.16249999999997"/>
    <x v="1"/>
  </r>
  <r>
    <s v="SO - 0007105"/>
    <s v="Sklep stacjonarny"/>
    <s v="WARE-UHY1004"/>
    <d v="2024-03-30T00:00:00"/>
    <d v="2024-04-09T00:00:00"/>
    <d v="2024-04-14T00:00:00"/>
    <x v="18"/>
    <s v="Północny Wschód"/>
    <n v="6"/>
    <n v="243"/>
    <s v="Dywany"/>
    <n v="1"/>
    <n v="0.05"/>
    <n v="1025.0999999999999"/>
    <n v="451.04399999999998"/>
    <n v="1025.0999999999999"/>
    <n v="545.3531999999999"/>
    <x v="1"/>
  </r>
  <r>
    <s v="SO - 0007106"/>
    <s v="Sklep stacjonarny"/>
    <s v="WARE-XYS1001"/>
    <d v="2024-03-30T00:00:00"/>
    <d v="2024-04-07T00:00:00"/>
    <d v="2024-04-12T00:00:00"/>
    <x v="22"/>
    <s v="Środkowy Zachód"/>
    <n v="43"/>
    <n v="33"/>
    <s v="Ramki na zdjęcia"/>
    <n v="7"/>
    <n v="0.4"/>
    <n v="194.3"/>
    <n v="159.32599999999999"/>
    <n v="1360.1000000000001"/>
    <n v="146.89080000000007"/>
    <x v="0"/>
  </r>
  <r>
    <s v="SO - 0007107"/>
    <s v="Sklep stacjonarny"/>
    <s v="WARE-NMK1003"/>
    <d v="2024-03-30T00:00:00"/>
    <d v="2024-04-14T00:00:00"/>
    <d v="2024-04-17T00:00:00"/>
    <x v="15"/>
    <s v="Północny Wschód"/>
    <n v="48"/>
    <n v="143"/>
    <s v="Zegary"/>
    <n v="4"/>
    <n v="7.4999999999999997E-2"/>
    <n v="5092"/>
    <n v="3360.72"/>
    <n v="20368"/>
    <n v="6405.7360000000008"/>
    <x v="1"/>
  </r>
  <r>
    <s v="SO - 0007108"/>
    <s v="Online"/>
    <s v="WARE-NBV1002"/>
    <d v="2024-03-30T00:00:00"/>
    <d v="2024-04-24T00:00:00"/>
    <d v="2024-04-26T00:00:00"/>
    <x v="27"/>
    <s v="Zachód"/>
    <n v="32"/>
    <n v="67"/>
    <s v="Kwiaty"/>
    <n v="7"/>
    <n v="0.15"/>
    <n v="1011.7"/>
    <n v="819.47699999999998"/>
    <n v="7081.9000000000005"/>
    <n v="1143.7268500000005"/>
    <x v="0"/>
  </r>
  <r>
    <s v="SO - 0007109"/>
    <s v="Dystrybutor"/>
    <s v="WARE-NMK1003"/>
    <d v="2024-03-30T00:00:00"/>
    <d v="2024-04-19T00:00:00"/>
    <d v="2024-04-26T00:00:00"/>
    <x v="13"/>
    <s v="Środkowy Zachód"/>
    <n v="47"/>
    <n v="153"/>
    <s v="Dywany"/>
    <n v="4"/>
    <n v="0.1"/>
    <n v="1199.3"/>
    <n v="515.69899999999996"/>
    <n v="4797.2"/>
    <n v="2460.9636"/>
    <x v="0"/>
  </r>
  <r>
    <s v="SO - 0007110"/>
    <s v="Sklep stacjonarny"/>
    <s v="WARE-PUJ1005"/>
    <d v="2024-03-30T00:00:00"/>
    <d v="2024-04-24T00:00:00"/>
    <d v="2024-04-26T00:00:00"/>
    <x v="6"/>
    <s v="Zachód"/>
    <n v="19"/>
    <n v="302"/>
    <s v="Akcesoria"/>
    <n v="2"/>
    <n v="0.05"/>
    <n v="3973.1"/>
    <n v="2383.86"/>
    <n v="7946.2"/>
    <n v="3019.5559999999996"/>
    <x v="1"/>
  </r>
  <r>
    <s v="SO - 0007111"/>
    <s v="Sklep stacjonarny"/>
    <s v="WARE-NMK1003"/>
    <d v="2024-03-30T00:00:00"/>
    <d v="2024-04-26T00:00:00"/>
    <d v="2024-04-28T00:00:00"/>
    <x v="6"/>
    <s v="Zachód"/>
    <n v="31"/>
    <n v="168"/>
    <s v="Kwiaty"/>
    <n v="6"/>
    <n v="7.4999999999999997E-2"/>
    <n v="1072"/>
    <n v="439.52"/>
    <n v="6432"/>
    <n v="3510.2640000000001"/>
    <x v="1"/>
  </r>
  <r>
    <s v="SO - 0007112"/>
    <s v="Sklep stacjonarny"/>
    <s v="WARE-NMK1003"/>
    <d v="2024-03-30T00:00:00"/>
    <d v="2024-04-17T00:00:00"/>
    <d v="2024-04-24T00:00:00"/>
    <x v="10"/>
    <s v="Południe"/>
    <n v="10"/>
    <n v="161"/>
    <s v="Wieńce"/>
    <n v="3"/>
    <n v="7.4999999999999997E-2"/>
    <n v="3169.1"/>
    <n v="2440.2069999999999"/>
    <n v="9507.2999999999993"/>
    <n v="2022.6780750000003"/>
    <x v="1"/>
  </r>
  <r>
    <s v="SO - 0007113"/>
    <s v="Sklep stacjonarny"/>
    <s v="WARE-NMK1003"/>
    <d v="2024-03-31T00:00:00"/>
    <d v="2024-04-23T00:00:00"/>
    <d v="2024-05-03T00:00:00"/>
    <x v="1"/>
    <s v="Zachód"/>
    <n v="43"/>
    <n v="192"/>
    <s v="Zastawa stołowa"/>
    <n v="2"/>
    <n v="0.05"/>
    <n v="991.6"/>
    <n v="763.53200000000004"/>
    <n v="1983.2"/>
    <n v="433.32919999999996"/>
    <x v="1"/>
  </r>
  <r>
    <s v="SO - 0007114"/>
    <s v="Online"/>
    <s v="WARE-XYS1001"/>
    <d v="2024-03-31T00:00:00"/>
    <d v="2024-04-04T00:00:00"/>
    <d v="2024-04-08T00:00:00"/>
    <x v="17"/>
    <s v="Zachód"/>
    <n v="2"/>
    <n v="47"/>
    <s v="Świeczniki"/>
    <n v="4"/>
    <n v="0.05"/>
    <n v="194.3"/>
    <n v="157.38300000000001"/>
    <n v="777.2"/>
    <n v="140.28460000000001"/>
    <x v="1"/>
  </r>
  <r>
    <s v="SO - 0007115"/>
    <s v="Sklep stacjonarny"/>
    <s v="WARE-MKL1006"/>
    <d v="2024-03-31T00:00:00"/>
    <d v="2024-04-18T00:00:00"/>
    <d v="2024-04-27T00:00:00"/>
    <x v="6"/>
    <s v="Zachód"/>
    <n v="34"/>
    <n v="337"/>
    <s v="Zapachy do domu"/>
    <n v="7"/>
    <n v="0.15"/>
    <n v="3886"/>
    <n v="2914.5"/>
    <n v="27202"/>
    <n v="5780.4250000000002"/>
    <x v="0"/>
  </r>
  <r>
    <s v="SO - 0007116"/>
    <s v="Online"/>
    <s v="WARE-NBV1002"/>
    <d v="2024-03-31T00:00:00"/>
    <d v="2024-04-24T00:00:00"/>
    <d v="2024-04-27T00:00:00"/>
    <x v="17"/>
    <s v="Zachód"/>
    <n v="12"/>
    <n v="64"/>
    <s v="Naczynia do pieczenia"/>
    <n v="4"/>
    <n v="0.15"/>
    <n v="1139"/>
    <n v="728.96"/>
    <n v="4556"/>
    <n v="1394.1359999999997"/>
    <x v="0"/>
  </r>
  <r>
    <s v="SO - 0007117"/>
    <s v="Hurtownik"/>
    <s v="WARE-NBV1002"/>
    <d v="2024-03-31T00:00:00"/>
    <d v="2024-04-24T00:00:00"/>
    <d v="2024-04-27T00:00:00"/>
    <x v="8"/>
    <s v="Południe"/>
    <n v="15"/>
    <n v="77"/>
    <s v="Świece"/>
    <n v="7"/>
    <n v="0.1"/>
    <n v="261.3"/>
    <n v="107.133"/>
    <n v="1829.1000000000001"/>
    <n v="971.25210000000027"/>
    <x v="0"/>
  </r>
  <r>
    <s v="SO - 0007118"/>
    <s v="Dystrybutor"/>
    <s v="WARE-UHY1004"/>
    <d v="2024-03-31T00:00:00"/>
    <d v="2024-04-10T00:00:00"/>
    <d v="2024-04-17T00:00:00"/>
    <x v="13"/>
    <s v="Środkowy Zachód"/>
    <n v="20"/>
    <n v="233"/>
    <s v="Naczynia do pieczenia"/>
    <n v="8"/>
    <n v="0.2"/>
    <n v="1159.0999999999999"/>
    <n v="660.68700000000001"/>
    <n v="9272.7999999999993"/>
    <n v="3189.8431999999993"/>
    <x v="0"/>
  </r>
  <r>
    <s v="SO - 0007119"/>
    <s v="Online"/>
    <s v="WARE-MKL1006"/>
    <d v="2024-03-31T00:00:00"/>
    <d v="2024-04-10T00:00:00"/>
    <d v="2024-04-11T00:00:00"/>
    <x v="9"/>
    <s v="Środkowy Zachód"/>
    <n v="47"/>
    <n v="348"/>
    <s v="Dywany"/>
    <n v="6"/>
    <n v="0.05"/>
    <n v="254.6"/>
    <n v="142.57599999999999"/>
    <n v="1527.6"/>
    <n v="638.53679999999997"/>
    <x v="1"/>
  </r>
  <r>
    <s v="SO - 0007120"/>
    <s v="Online"/>
    <s v="WARE-UHY1004"/>
    <d v="2024-04-01T00:00:00"/>
    <d v="2024-04-06T00:00:00"/>
    <d v="2024-04-11T00:00:00"/>
    <x v="27"/>
    <s v="Zachód"/>
    <n v="36"/>
    <n v="248"/>
    <s v="Ramki na ścianę"/>
    <n v="6"/>
    <n v="7.4999999999999997E-2"/>
    <n v="5212.6000000000004"/>
    <n v="4378.5839999999998"/>
    <n v="31275.600000000002"/>
    <n v="4628.788800000003"/>
    <x v="1"/>
  </r>
  <r>
    <s v="SO - 0007121"/>
    <s v="Dystrybutor"/>
    <s v="WARE-NBV1002"/>
    <d v="2024-04-01T00:00:00"/>
    <d v="2024-04-10T00:00:00"/>
    <d v="2024-04-19T00:00:00"/>
    <x v="23"/>
    <s v="Środkowy Zachód"/>
    <n v="18"/>
    <n v="66"/>
    <s v="Koszykówka"/>
    <n v="1"/>
    <n v="7.4999999999999997E-2"/>
    <n v="1112.2"/>
    <n v="611.71"/>
    <n v="1112.2"/>
    <n v="462.95325000000003"/>
    <x v="1"/>
  </r>
  <r>
    <s v="SO - 0007122"/>
    <s v="Online"/>
    <s v="WARE-NMK1003"/>
    <d v="2024-04-01T00:00:00"/>
    <d v="2024-04-14T00:00:00"/>
    <d v="2024-04-17T00:00:00"/>
    <x v="22"/>
    <s v="Środkowy Zachód"/>
    <n v="43"/>
    <n v="199"/>
    <s v="Toaletki"/>
    <n v="5"/>
    <n v="0.15"/>
    <n v="1011.7"/>
    <n v="849.82799999999997"/>
    <n v="5058.5"/>
    <n v="687.95600000000024"/>
    <x v="0"/>
  </r>
  <r>
    <s v="SO - 0007123"/>
    <s v="Sklep stacjonarny"/>
    <s v="WARE-XYS1001"/>
    <d v="2024-04-01T00:00:00"/>
    <d v="2024-04-09T00:00:00"/>
    <d v="2024-04-16T00:00:00"/>
    <x v="22"/>
    <s v="Środkowy Zachód"/>
    <n v="38"/>
    <n v="8"/>
    <s v="Kolekcje"/>
    <n v="3"/>
    <n v="0.05"/>
    <n v="1005"/>
    <n v="532.65"/>
    <n v="3015"/>
    <n v="1346.1975000000002"/>
    <x v="1"/>
  </r>
  <r>
    <s v="SO - 0007124"/>
    <s v="Sklep stacjonarny"/>
    <s v="WARE-NMK1003"/>
    <d v="2024-04-02T00:00:00"/>
    <d v="2024-04-15T00:00:00"/>
    <d v="2024-04-21T00:00:00"/>
    <x v="16"/>
    <s v="Zachód"/>
    <n v="39"/>
    <n v="123"/>
    <s v="TV i wideo"/>
    <n v="8"/>
    <n v="0.1"/>
    <n v="3490.7"/>
    <n v="1815.164"/>
    <n v="27925.599999999999"/>
    <n v="12063.859199999999"/>
    <x v="0"/>
  </r>
  <r>
    <s v="SO - 0007125"/>
    <s v="Online"/>
    <s v="WARE-PUJ1005"/>
    <d v="2024-04-02T00:00:00"/>
    <d v="2024-04-12T00:00:00"/>
    <d v="2024-04-18T00:00:00"/>
    <x v="27"/>
    <s v="Zachód"/>
    <n v="39"/>
    <n v="302"/>
    <s v="Ozdoby"/>
    <n v="1"/>
    <n v="0.2"/>
    <n v="6224.3"/>
    <n v="3921.3090000000002"/>
    <n v="6224.3"/>
    <n v="1842.3928000000001"/>
    <x v="0"/>
  </r>
  <r>
    <s v="SO - 0007126"/>
    <s v="Online"/>
    <s v="WARE-MKL1006"/>
    <d v="2024-04-02T00:00:00"/>
    <d v="2024-04-23T00:00:00"/>
    <d v="2024-05-02T00:00:00"/>
    <x v="21"/>
    <s v="Południe"/>
    <n v="6"/>
    <n v="367"/>
    <s v="Szkło stołowe"/>
    <n v="2"/>
    <n v="7.4999999999999997E-2"/>
    <n v="1855.9"/>
    <n v="1113.54"/>
    <n v="3711.8"/>
    <n v="1373.3660000000002"/>
    <x v="1"/>
  </r>
  <r>
    <s v="SO - 0007127"/>
    <s v="Online"/>
    <s v="WARE-PUJ1005"/>
    <d v="2024-04-03T00:00:00"/>
    <d v="2024-04-15T00:00:00"/>
    <d v="2024-04-24T00:00:00"/>
    <x v="27"/>
    <s v="Zachód"/>
    <n v="33"/>
    <n v="270"/>
    <s v="Lampy podłogowe"/>
    <n v="8"/>
    <n v="0.1"/>
    <n v="5406.9"/>
    <n v="2487.174"/>
    <n v="43255.199999999997"/>
    <n v="21022.027199999997"/>
    <x v="0"/>
  </r>
  <r>
    <s v="SO - 0007128"/>
    <s v="Sklep stacjonarny"/>
    <s v="WARE-NBV1002"/>
    <d v="2024-04-03T00:00:00"/>
    <d v="2024-04-16T00:00:00"/>
    <d v="2024-04-20T00:00:00"/>
    <x v="26"/>
    <s v="Południe"/>
    <n v="15"/>
    <n v="62"/>
    <s v="Świece"/>
    <n v="3"/>
    <n v="0.1"/>
    <n v="5118.8"/>
    <n v="2303.46"/>
    <n v="15356.400000000001"/>
    <n v="7601.4180000000006"/>
    <x v="0"/>
  </r>
  <r>
    <s v="SO - 0007129"/>
    <s v="Online"/>
    <s v="WARE-UHY1004"/>
    <d v="2024-04-03T00:00:00"/>
    <d v="2024-04-05T00:00:00"/>
    <d v="2024-04-08T00:00:00"/>
    <x v="21"/>
    <s v="Południe"/>
    <n v="45"/>
    <n v="241"/>
    <s v="Zegary"/>
    <n v="4"/>
    <n v="7.4999999999999997E-2"/>
    <n v="1072"/>
    <n v="846.88"/>
    <n v="4288"/>
    <n v="832.94400000000007"/>
    <x v="1"/>
  </r>
  <r>
    <s v="SO - 0007130"/>
    <s v="Sklep stacjonarny"/>
    <s v="WARE-PUJ1005"/>
    <d v="2024-04-03T00:00:00"/>
    <d v="2024-04-13T00:00:00"/>
    <d v="2024-04-17T00:00:00"/>
    <x v="1"/>
    <s v="Zachód"/>
    <n v="48"/>
    <n v="281"/>
    <s v="Komputery"/>
    <n v="1"/>
    <n v="0.05"/>
    <n v="1768.8"/>
    <n v="1468.104"/>
    <n v="1768.8"/>
    <n v="285.66119999999989"/>
    <x v="1"/>
  </r>
  <r>
    <s v="SO - 0007131"/>
    <s v="Online"/>
    <s v="WARE-PUJ1005"/>
    <d v="2024-04-03T00:00:00"/>
    <d v="2024-04-23T00:00:00"/>
    <d v="2024-04-27T00:00:00"/>
    <x v="5"/>
    <s v="Północny Wschód"/>
    <n v="42"/>
    <n v="328"/>
    <s v="TV i wideo"/>
    <n v="1"/>
    <n v="0.15"/>
    <n v="1139"/>
    <n v="592.28"/>
    <n v="1139"/>
    <n v="464.71199999999999"/>
    <x v="0"/>
  </r>
  <r>
    <s v="SO - 0007132"/>
    <s v="Sklep stacjonarny"/>
    <s v="WARE-UHY1004"/>
    <d v="2024-04-03T00:00:00"/>
    <d v="2024-04-17T00:00:00"/>
    <d v="2024-04-23T00:00:00"/>
    <x v="10"/>
    <s v="Południe"/>
    <n v="44"/>
    <n v="210"/>
    <s v="Dekoracje zewnętrzne"/>
    <n v="3"/>
    <n v="0.05"/>
    <n v="3979.8"/>
    <n v="1830.7080000000001"/>
    <n v="11939.400000000001"/>
    <n v="6124.9121999999998"/>
    <x v="1"/>
  </r>
  <r>
    <s v="SO - 0007133"/>
    <s v="Sklep stacjonarny"/>
    <s v="WARE-XYS1001"/>
    <d v="2024-04-03T00:00:00"/>
    <d v="2024-04-24T00:00:00"/>
    <d v="2024-04-26T00:00:00"/>
    <x v="18"/>
    <s v="Północny Wschód"/>
    <n v="1"/>
    <n v="14"/>
    <s v="Zapachy do domu"/>
    <n v="8"/>
    <n v="0.3"/>
    <n v="1226.0999999999999"/>
    <n v="956.35799999999995"/>
    <n v="9808.7999999999993"/>
    <n v="1510.5551999999998"/>
    <x v="0"/>
  </r>
  <r>
    <s v="SO - 0007134"/>
    <s v="Sklep stacjonarny"/>
    <s v="WARE-XYS1001"/>
    <d v="2024-04-04T00:00:00"/>
    <d v="2024-04-14T00:00:00"/>
    <d v="2024-04-21T00:00:00"/>
    <x v="1"/>
    <s v="Zachód"/>
    <n v="12"/>
    <n v="29"/>
    <s v="Zapachy do domu"/>
    <n v="5"/>
    <n v="0.05"/>
    <n v="1125.5999999999999"/>
    <n v="517.77599999999995"/>
    <n v="5628"/>
    <n v="2887.1639999999998"/>
    <x v="1"/>
  </r>
  <r>
    <s v="SO - 0007135"/>
    <s v="Sklep stacjonarny"/>
    <s v="WARE-PUJ1005"/>
    <d v="2024-04-04T00:00:00"/>
    <d v="2024-04-14T00:00:00"/>
    <d v="2024-04-19T00:00:00"/>
    <x v="16"/>
    <s v="Zachód"/>
    <n v="14"/>
    <n v="306"/>
    <s v="Lampy stołowe"/>
    <n v="1"/>
    <n v="0.15"/>
    <n v="2231.1"/>
    <n v="1338.66"/>
    <n v="2231.1"/>
    <n v="758.57399999999984"/>
    <x v="0"/>
  </r>
  <r>
    <s v="SO - 0007136"/>
    <s v="Sklep stacjonarny"/>
    <s v="WARE-NMK1003"/>
    <d v="2024-04-04T00:00:00"/>
    <d v="2024-04-19T00:00:00"/>
    <d v="2024-04-26T00:00:00"/>
    <x v="16"/>
    <s v="Zachód"/>
    <n v="46"/>
    <n v="131"/>
    <s v="Koce"/>
    <n v="7"/>
    <n v="7.4999999999999997E-2"/>
    <n v="703.5"/>
    <n v="464.31"/>
    <n v="4924.5"/>
    <n v="1548.7552499999999"/>
    <x v="1"/>
  </r>
  <r>
    <s v="SO - 0007137"/>
    <s v="Online"/>
    <s v="WARE-XYS1001"/>
    <d v="2024-04-04T00:00:00"/>
    <d v="2024-04-21T00:00:00"/>
    <d v="2024-04-26T00:00:00"/>
    <x v="11"/>
    <s v="Środkowy Zachód"/>
    <n v="1"/>
    <n v="41"/>
    <s v="Koszykówka"/>
    <n v="8"/>
    <n v="0.3"/>
    <n v="1782.2"/>
    <n v="1497.048"/>
    <n v="14257.6"/>
    <n v="1596.8512000000001"/>
    <x v="0"/>
  </r>
  <r>
    <s v="SO - 0007138"/>
    <s v="Hurtownik"/>
    <s v="WARE-PUJ1005"/>
    <d v="2024-04-04T00:00:00"/>
    <d v="2024-04-22T00:00:00"/>
    <d v="2024-04-26T00:00:00"/>
    <x v="7"/>
    <s v="Południe"/>
    <n v="9"/>
    <n v="299"/>
    <s v="Kieliszki do koktajli"/>
    <n v="5"/>
    <n v="0.05"/>
    <n v="6143.9"/>
    <n v="4054.9740000000002"/>
    <n v="30719.5"/>
    <n v="9922.3984999999975"/>
    <x v="1"/>
  </r>
  <r>
    <s v="SO - 0007139"/>
    <s v="Sklep stacjonarny"/>
    <s v="WARE-XYS1001"/>
    <d v="2024-04-05T00:00:00"/>
    <d v="2024-04-15T00:00:00"/>
    <d v="2024-04-25T00:00:00"/>
    <x v="16"/>
    <s v="Zachód"/>
    <n v="45"/>
    <n v="1"/>
    <s v="Szkło stołowe"/>
    <n v="6"/>
    <n v="0.1"/>
    <n v="2418.6999999999998"/>
    <n v="1910.7729999999999"/>
    <n v="14512.199999999999"/>
    <n v="2742.8057999999996"/>
    <x v="0"/>
  </r>
  <r>
    <s v="SO - 0007140"/>
    <s v="Dystrybutor"/>
    <s v="WARE-MKL1006"/>
    <d v="2024-04-05T00:00:00"/>
    <d v="2024-04-15T00:00:00"/>
    <d v="2024-04-19T00:00:00"/>
    <x v="3"/>
    <s v="Środkowy Zachód"/>
    <n v="50"/>
    <n v="366"/>
    <s v="Pufy"/>
    <n v="7"/>
    <n v="0.05"/>
    <n v="1025.0999999999999"/>
    <n v="563.80499999999995"/>
    <n v="7175.6999999999989"/>
    <n v="3067.6117499999996"/>
    <x v="1"/>
  </r>
  <r>
    <s v="SO - 0007141"/>
    <s v="Online"/>
    <s v="WARE-XYS1001"/>
    <d v="2024-04-05T00:00:00"/>
    <d v="2024-04-15T00:00:00"/>
    <d v="2024-04-18T00:00:00"/>
    <x v="17"/>
    <s v="Zachód"/>
    <n v="7"/>
    <n v="8"/>
    <s v="Pufy"/>
    <n v="6"/>
    <n v="7.4999999999999997E-2"/>
    <n v="2619.6999999999998"/>
    <n v="2174.3510000000001"/>
    <n v="15718.199999999999"/>
    <n v="2471.6869499999984"/>
    <x v="1"/>
  </r>
  <r>
    <s v="SO - 0007142"/>
    <s v="Sklep stacjonarny"/>
    <s v="WARE-PUJ1005"/>
    <d v="2024-04-05T00:00:00"/>
    <d v="2024-04-12T00:00:00"/>
    <d v="2024-04-21T00:00:00"/>
    <x v="16"/>
    <s v="Zachód"/>
    <n v="44"/>
    <n v="316"/>
    <s v="Kieliszki do koktajli"/>
    <n v="3"/>
    <n v="0.05"/>
    <n v="1902.8"/>
    <n v="932.37199999999996"/>
    <n v="5708.4"/>
    <n v="2765.7197999999999"/>
    <x v="1"/>
  </r>
  <r>
    <s v="SO - 0007143"/>
    <s v="Hurtownik"/>
    <s v="WARE-PUJ1005"/>
    <d v="2024-04-05T00:00:00"/>
    <d v="2024-04-27T00:00:00"/>
    <d v="2024-05-02T00:00:00"/>
    <x v="8"/>
    <s v="Południe"/>
    <n v="49"/>
    <n v="287"/>
    <s v="Pufy"/>
    <n v="8"/>
    <n v="0.15"/>
    <n v="1025.0999999999999"/>
    <n v="645.81299999999999"/>
    <n v="8200.7999999999993"/>
    <n v="2579.1515999999992"/>
    <x v="0"/>
  </r>
  <r>
    <s v="SO - 0007144"/>
    <s v="Dystrybutor"/>
    <s v="WARE-XYS1001"/>
    <d v="2024-04-05T00:00:00"/>
    <d v="2024-05-02T00:00:00"/>
    <d v="2024-05-08T00:00:00"/>
    <x v="3"/>
    <s v="Środkowy Zachód"/>
    <n v="31"/>
    <n v="54"/>
    <s v="Lampy podłogowe"/>
    <n v="8"/>
    <n v="0.05"/>
    <n v="174.2"/>
    <n v="73.164000000000001"/>
    <n v="1393.6"/>
    <n v="767.8735999999999"/>
    <x v="1"/>
  </r>
  <r>
    <s v="SO - 0007145"/>
    <s v="Hurtownik"/>
    <s v="WARE-NMK1003"/>
    <d v="2024-04-05T00:00:00"/>
    <d v="2024-04-08T00:00:00"/>
    <d v="2024-04-12T00:00:00"/>
    <x v="8"/>
    <s v="Południe"/>
    <n v="3"/>
    <n v="130"/>
    <s v="Wieńce"/>
    <n v="7"/>
    <n v="7.4999999999999997E-2"/>
    <n v="2492.4"/>
    <n v="1071.732"/>
    <n v="17446.8"/>
    <n v="9198.8253000000022"/>
    <x v="1"/>
  </r>
  <r>
    <s v="SO - 0007146"/>
    <s v="Dystrybutor"/>
    <s v="WARE-PUJ1005"/>
    <d v="2024-04-05T00:00:00"/>
    <d v="2024-04-08T00:00:00"/>
    <d v="2024-04-10T00:00:00"/>
    <x v="23"/>
    <s v="Środkowy Zachód"/>
    <n v="2"/>
    <n v="284"/>
    <s v="Kolekcje"/>
    <n v="1"/>
    <n v="0.05"/>
    <n v="1058.5999999999999"/>
    <n v="529.29999999999995"/>
    <n v="1058.5999999999999"/>
    <n v="502.83499999999992"/>
    <x v="1"/>
  </r>
  <r>
    <s v="SO - 0007147"/>
    <s v="Online"/>
    <s v="WARE-UHY1004"/>
    <d v="2024-04-05T00:00:00"/>
    <d v="2024-05-01T00:00:00"/>
    <d v="2024-05-04T00:00:00"/>
    <x v="11"/>
    <s v="Środkowy Zachód"/>
    <n v="43"/>
    <n v="211"/>
    <s v="Półmiski"/>
    <n v="2"/>
    <n v="0.2"/>
    <n v="6391.8"/>
    <n v="4218.5879999999997"/>
    <n v="12783.6"/>
    <n v="3477.139200000001"/>
    <x v="0"/>
  </r>
  <r>
    <s v="SO - 0007148"/>
    <s v="Online"/>
    <s v="WARE-NMK1003"/>
    <d v="2024-04-05T00:00:00"/>
    <d v="2024-04-26T00:00:00"/>
    <d v="2024-04-29T00:00:00"/>
    <x v="9"/>
    <s v="Środkowy Zachód"/>
    <n v="47"/>
    <n v="153"/>
    <s v="Szkło stołowe"/>
    <n v="8"/>
    <n v="7.4999999999999997E-2"/>
    <n v="1983.2"/>
    <n v="1408.0719999999999"/>
    <n v="15865.6"/>
    <n v="4255.9472000000014"/>
    <x v="1"/>
  </r>
  <r>
    <s v="SO - 0007149"/>
    <s v="Hurtownik"/>
    <s v="WARE-PUJ1005"/>
    <d v="2024-04-05T00:00:00"/>
    <d v="2024-04-15T00:00:00"/>
    <d v="2024-04-20T00:00:00"/>
    <x v="2"/>
    <s v="Północny Wschód"/>
    <n v="13"/>
    <n v="308"/>
    <s v="Zegary"/>
    <n v="8"/>
    <n v="0.2"/>
    <n v="6411.9"/>
    <n v="5001.2820000000002"/>
    <n v="51295.199999999997"/>
    <n v="9027.9551999999967"/>
    <x v="0"/>
  </r>
  <r>
    <s v="SO - 0007150"/>
    <s v="Sklep stacjonarny"/>
    <s v="WARE-UHY1004"/>
    <d v="2024-04-05T00:00:00"/>
    <d v="2024-04-24T00:00:00"/>
    <d v="2024-04-28T00:00:00"/>
    <x v="10"/>
    <s v="Południe"/>
    <n v="4"/>
    <n v="242"/>
    <s v="Meble do jadalni"/>
    <n v="5"/>
    <n v="0.4"/>
    <n v="864.3"/>
    <n v="406.221"/>
    <n v="4321.5"/>
    <n v="1374.2369999999996"/>
    <x v="0"/>
  </r>
  <r>
    <s v="SO - 0007151"/>
    <s v="Online"/>
    <s v="WARE-XYS1001"/>
    <d v="2024-04-06T00:00:00"/>
    <d v="2024-04-29T00:00:00"/>
    <d v="2024-05-04T00:00:00"/>
    <x v="5"/>
    <s v="Północny Wschód"/>
    <n v="50"/>
    <n v="47"/>
    <s v="Poduszki"/>
    <n v="2"/>
    <n v="7.4999999999999997E-2"/>
    <n v="964.8"/>
    <n v="520.99199999999996"/>
    <n v="1929.6"/>
    <n v="821.04480000000001"/>
    <x v="1"/>
  </r>
  <r>
    <s v="SO - 0007152"/>
    <s v="Sklep stacjonarny"/>
    <s v="WARE-NMK1003"/>
    <d v="2024-04-06T00:00:00"/>
    <d v="2024-04-28T00:00:00"/>
    <d v="2024-05-01T00:00:00"/>
    <x v="0"/>
    <s v="Środkowy Zachód"/>
    <n v="3"/>
    <n v="141"/>
    <s v="Baseball"/>
    <n v="3"/>
    <n v="0.15"/>
    <n v="1051.9000000000001"/>
    <n v="483.87400000000002"/>
    <n v="3155.7000000000003"/>
    <n v="1448.4663"/>
    <x v="0"/>
  </r>
  <r>
    <s v="SO - 0007153"/>
    <s v="Hurtownik"/>
    <s v="WARE-NMK1003"/>
    <d v="2024-04-06T00:00:00"/>
    <d v="2024-04-27T00:00:00"/>
    <d v="2024-04-30T00:00:00"/>
    <x v="8"/>
    <s v="Południe"/>
    <n v="30"/>
    <n v="118"/>
    <s v="Wieńce"/>
    <n v="1"/>
    <n v="0.15"/>
    <n v="4013.3"/>
    <n v="3210.64"/>
    <n v="4013.3"/>
    <n v="682.26100000000019"/>
    <x v="0"/>
  </r>
  <r>
    <s v="SO - 0007154"/>
    <s v="Online"/>
    <s v="WARE-NMK1003"/>
    <d v="2024-04-06T00:00:00"/>
    <d v="2024-05-03T00:00:00"/>
    <d v="2024-05-11T00:00:00"/>
    <x v="27"/>
    <s v="Zachód"/>
    <n v="14"/>
    <n v="116"/>
    <s v="Zastawa stołowa"/>
    <n v="2"/>
    <n v="0.1"/>
    <n v="6070.2"/>
    <n v="2974.3980000000001"/>
    <n v="12140.4"/>
    <n v="5572.4435999999996"/>
    <x v="0"/>
  </r>
  <r>
    <s v="SO - 0007155"/>
    <s v="Online"/>
    <s v="WARE-XYS1001"/>
    <d v="2024-04-06T00:00:00"/>
    <d v="2024-04-29T00:00:00"/>
    <d v="2024-05-04T00:00:00"/>
    <x v="27"/>
    <s v="Zachód"/>
    <n v="2"/>
    <n v="39"/>
    <s v="Wazy"/>
    <n v="4"/>
    <n v="0.4"/>
    <n v="837.5"/>
    <n v="695.125"/>
    <n v="3350"/>
    <n v="341.7"/>
    <x v="0"/>
  </r>
  <r>
    <s v="SO - 0007156"/>
    <s v="Dystrybutor"/>
    <s v="WARE-PUJ1005"/>
    <d v="2024-04-06T00:00:00"/>
    <d v="2024-04-29T00:00:00"/>
    <d v="2024-04-30T00:00:00"/>
    <x v="7"/>
    <s v="Południe"/>
    <n v="16"/>
    <n v="314"/>
    <s v="Rzeźby"/>
    <n v="3"/>
    <n v="0.2"/>
    <n v="2391.9"/>
    <n v="1148.1120000000001"/>
    <n v="7175.7000000000007"/>
    <n v="2985.0912000000003"/>
    <x v="0"/>
  </r>
  <r>
    <s v="SO - 0007157"/>
    <s v="Online"/>
    <s v="WARE-MKL1006"/>
    <d v="2024-04-06T00:00:00"/>
    <d v="2024-04-21T00:00:00"/>
    <d v="2024-04-26T00:00:00"/>
    <x v="9"/>
    <s v="Środkowy Zachód"/>
    <n v="4"/>
    <n v="346"/>
    <s v="Koszykówka"/>
    <n v="6"/>
    <n v="0.3"/>
    <n v="2686.7"/>
    <n v="1155.2809999999999"/>
    <n v="16120.199999999999"/>
    <n v="6431.9597999999987"/>
    <x v="0"/>
  </r>
  <r>
    <s v="SO - 0007158"/>
    <s v="Dystrybutor"/>
    <s v="WARE-UHY1004"/>
    <d v="2024-04-06T00:00:00"/>
    <d v="2024-04-25T00:00:00"/>
    <d v="2024-05-02T00:00:00"/>
    <x v="13"/>
    <s v="Środkowy Zachód"/>
    <n v="20"/>
    <n v="229"/>
    <s v="Szkło stołowe"/>
    <n v="3"/>
    <n v="0.15"/>
    <n v="2479"/>
    <n v="1884.04"/>
    <n v="7437"/>
    <n v="1517.1480000000001"/>
    <x v="0"/>
  </r>
  <r>
    <s v="SO - 0007159"/>
    <s v="Dystrybutor"/>
    <s v="WARE-MKL1006"/>
    <d v="2024-04-06T00:00:00"/>
    <d v="2024-04-13T00:00:00"/>
    <d v="2024-04-19T00:00:00"/>
    <x v="13"/>
    <s v="Środkowy Zachód"/>
    <n v="16"/>
    <n v="343"/>
    <s v="Kwiaty"/>
    <n v="6"/>
    <n v="7.4999999999999997E-2"/>
    <n v="938"/>
    <n v="384.58"/>
    <n v="5628"/>
    <n v="3071.4810000000007"/>
    <x v="1"/>
  </r>
  <r>
    <s v="SO - 0007160"/>
    <s v="Online"/>
    <s v="WARE-NMK1003"/>
    <d v="2024-04-07T00:00:00"/>
    <d v="2024-04-27T00:00:00"/>
    <d v="2024-05-02T00:00:00"/>
    <x v="12"/>
    <s v="Zachód"/>
    <n v="48"/>
    <n v="139"/>
    <s v="Zapachy do domu"/>
    <n v="5"/>
    <n v="0.2"/>
    <n v="3906.1"/>
    <n v="2968.636"/>
    <n v="19530.5"/>
    <n v="3749.8559999999998"/>
    <x v="0"/>
  </r>
  <r>
    <s v="SO - 0007161"/>
    <s v="Online"/>
    <s v="WARE-UHY1004"/>
    <d v="2024-04-07T00:00:00"/>
    <d v="2024-04-25T00:00:00"/>
    <d v="2024-05-05T00:00:00"/>
    <x v="9"/>
    <s v="Środkowy Zachód"/>
    <n v="50"/>
    <n v="221"/>
    <s v="Pufy"/>
    <n v="8"/>
    <n v="0.05"/>
    <n v="2894.4"/>
    <n v="2402.3519999999999"/>
    <n v="23155.200000000001"/>
    <n v="3739.5648000000015"/>
    <x v="1"/>
  </r>
  <r>
    <s v="SO - 0007162"/>
    <s v="Dystrybutor"/>
    <s v="WARE-NBV1002"/>
    <d v="2024-04-07T00:00:00"/>
    <d v="2024-04-24T00:00:00"/>
    <d v="2024-04-30T00:00:00"/>
    <x v="12"/>
    <s v="Zachód"/>
    <n v="17"/>
    <n v="68"/>
    <s v="Kolekcje"/>
    <n v="1"/>
    <n v="0.1"/>
    <n v="2231.1"/>
    <n v="1249.4159999999999"/>
    <n v="2231.1"/>
    <n v="883.51559999999995"/>
    <x v="0"/>
  </r>
  <r>
    <s v="SO - 0007163"/>
    <s v="Sklep stacjonarny"/>
    <s v="WARE-PUJ1005"/>
    <d v="2024-04-07T00:00:00"/>
    <d v="2024-04-14T00:00:00"/>
    <d v="2024-04-23T00:00:00"/>
    <x v="0"/>
    <s v="Środkowy Zachód"/>
    <n v="29"/>
    <n v="314"/>
    <s v="Dywany"/>
    <n v="1"/>
    <n v="0.2"/>
    <n v="1112.2"/>
    <n v="912.00400000000002"/>
    <n v="1112.2"/>
    <n v="160.15680000000003"/>
    <x v="0"/>
  </r>
  <r>
    <s v="SO - 0007164"/>
    <s v="Sklep stacjonarny"/>
    <s v="WARE-XYS1001"/>
    <d v="2024-04-07T00:00:00"/>
    <d v="2024-05-04T00:00:00"/>
    <d v="2024-05-14T00:00:00"/>
    <x v="15"/>
    <s v="Północny Wschód"/>
    <n v="2"/>
    <n v="9"/>
    <s v="Lampy podłogowe"/>
    <n v="8"/>
    <n v="0.05"/>
    <n v="2311.5"/>
    <n v="1386.9"/>
    <n v="18492"/>
    <n v="7026.9599999999991"/>
    <x v="1"/>
  </r>
  <r>
    <s v="SO - 0007165"/>
    <s v="Sklep stacjonarny"/>
    <s v="WARE-UHY1004"/>
    <d v="2024-04-07T00:00:00"/>
    <d v="2024-05-04T00:00:00"/>
    <d v="2024-05-13T00:00:00"/>
    <x v="15"/>
    <s v="Północny Wschód"/>
    <n v="13"/>
    <n v="246"/>
    <s v="Komputery"/>
    <n v="3"/>
    <n v="0.05"/>
    <n v="938"/>
    <n v="497.14"/>
    <n v="2814"/>
    <n v="1256.4509999999998"/>
    <x v="1"/>
  </r>
  <r>
    <s v="SO - 0007166"/>
    <s v="Sklep stacjonarny"/>
    <s v="WARE-NBV1002"/>
    <d v="2024-04-07T00:00:00"/>
    <d v="2024-04-16T00:00:00"/>
    <d v="2024-04-20T00:00:00"/>
    <x v="6"/>
    <s v="Zachód"/>
    <n v="14"/>
    <n v="82"/>
    <s v="Meble sypialniane"/>
    <n v="5"/>
    <n v="0.15"/>
    <n v="3651.5"/>
    <n v="2446.5050000000001"/>
    <n v="18257.5"/>
    <n v="5121.2287499999993"/>
    <x v="0"/>
  </r>
  <r>
    <s v="SO - 0007167"/>
    <s v="Online"/>
    <s v="WARE-NMK1003"/>
    <d v="2024-04-07T00:00:00"/>
    <d v="2024-04-13T00:00:00"/>
    <d v="2024-04-21T00:00:00"/>
    <x v="5"/>
    <s v="Północny Wschód"/>
    <n v="48"/>
    <n v="104"/>
    <s v="Poduszki"/>
    <n v="3"/>
    <n v="0.3"/>
    <n v="1065.3"/>
    <n v="681.79200000000003"/>
    <n v="3195.8999999999996"/>
    <n v="805.3667999999999"/>
    <x v="0"/>
  </r>
  <r>
    <s v="SO - 0007168"/>
    <s v="Dystrybutor"/>
    <s v="WARE-NMK1003"/>
    <d v="2024-04-07T00:00:00"/>
    <d v="2024-04-26T00:00:00"/>
    <d v="2024-05-06T00:00:00"/>
    <x v="3"/>
    <s v="Środkowy Zachód"/>
    <n v="29"/>
    <n v="142"/>
    <s v="Zastawa stołowa"/>
    <n v="1"/>
    <n v="0.2"/>
    <n v="167.5"/>
    <n v="137.35"/>
    <n v="167.5"/>
    <n v="24.120000000000005"/>
    <x v="0"/>
  </r>
  <r>
    <s v="SO - 0007169"/>
    <s v="Sklep stacjonarny"/>
    <s v="WARE-MKL1006"/>
    <d v="2024-04-07T00:00:00"/>
    <d v="2024-04-28T00:00:00"/>
    <d v="2024-05-07T00:00:00"/>
    <x v="14"/>
    <s v="Północny Wschód"/>
    <n v="44"/>
    <n v="338"/>
    <s v="Świąteczne"/>
    <n v="8"/>
    <n v="0.05"/>
    <n v="1118.9000000000001"/>
    <n v="514.69399999999996"/>
    <n v="8951.2000000000007"/>
    <n v="4591.9656000000004"/>
    <x v="1"/>
  </r>
  <r>
    <s v="SO - 0007170"/>
    <s v="Online"/>
    <s v="WARE-UHY1004"/>
    <d v="2024-04-08T00:00:00"/>
    <d v="2024-04-20T00:00:00"/>
    <d v="2024-04-25T00:00:00"/>
    <x v="17"/>
    <s v="Zachód"/>
    <n v="42"/>
    <n v="260"/>
    <s v="Przechowywanie wina"/>
    <n v="5"/>
    <n v="7.4999999999999997E-2"/>
    <n v="2894.4"/>
    <n v="1910.3040000000001"/>
    <n v="14472"/>
    <n v="4551.4439999999995"/>
    <x v="1"/>
  </r>
  <r>
    <s v="SO - 0007171"/>
    <s v="Sklep stacjonarny"/>
    <s v="WARE-NMK1003"/>
    <d v="2024-04-08T00:00:00"/>
    <d v="2024-04-17T00:00:00"/>
    <d v="2024-04-21T00:00:00"/>
    <x v="1"/>
    <s v="Zachód"/>
    <n v="5"/>
    <n v="129"/>
    <s v="Telefony"/>
    <n v="4"/>
    <n v="0.2"/>
    <n v="5621.3"/>
    <n v="3260.3539999999998"/>
    <n v="22485.200000000001"/>
    <n v="7555.0272000000014"/>
    <x v="0"/>
  </r>
  <r>
    <s v="SO - 0007172"/>
    <s v="Sklep stacjonarny"/>
    <s v="WARE-PUJ1005"/>
    <d v="2024-04-08T00:00:00"/>
    <d v="2024-05-04T00:00:00"/>
    <d v="2024-05-11T00:00:00"/>
    <x v="16"/>
    <s v="Zachód"/>
    <n v="46"/>
    <n v="312"/>
    <s v="Wieńce"/>
    <n v="6"/>
    <n v="0.2"/>
    <n v="194.3"/>
    <n v="95.206999999999994"/>
    <n v="1165.8000000000002"/>
    <n v="475.64640000000009"/>
    <x v="0"/>
  </r>
  <r>
    <s v="SO - 0007173"/>
    <s v="Hurtownik"/>
    <s v="WARE-PUJ1005"/>
    <d v="2024-04-08T00:00:00"/>
    <d v="2024-04-25T00:00:00"/>
    <d v="2024-04-30T00:00:00"/>
    <x v="20"/>
    <s v="Zachód"/>
    <n v="48"/>
    <n v="278"/>
    <s v="Akcesoria"/>
    <n v="5"/>
    <n v="0.05"/>
    <n v="1159.0999999999999"/>
    <n v="869.32500000000005"/>
    <n v="5795.5"/>
    <n v="1376.4312499999992"/>
    <x v="1"/>
  </r>
  <r>
    <s v="SO - 0007174"/>
    <s v="Sklep stacjonarny"/>
    <s v="WARE-PUJ1005"/>
    <d v="2024-04-08T00:00:00"/>
    <d v="2024-04-14T00:00:00"/>
    <d v="2024-04-15T00:00:00"/>
    <x v="19"/>
    <s v="Północny Wschód"/>
    <n v="34"/>
    <n v="280"/>
    <s v="Ramki na ścianę"/>
    <n v="5"/>
    <n v="0.05"/>
    <n v="1896.1"/>
    <n v="1118.6990000000001"/>
    <n v="9480.5"/>
    <n v="3692.6547499999992"/>
    <x v="1"/>
  </r>
  <r>
    <s v="SO - 0007175"/>
    <s v="Dystrybutor"/>
    <s v="WARE-PUJ1005"/>
    <d v="2024-04-08T00:00:00"/>
    <d v="2024-04-24T00:00:00"/>
    <d v="2024-04-29T00:00:00"/>
    <x v="3"/>
    <s v="Środkowy Zachód"/>
    <n v="33"/>
    <n v="282"/>
    <s v="Świece"/>
    <n v="8"/>
    <n v="0.1"/>
    <n v="1018.4"/>
    <n v="824.904"/>
    <n v="8147.2"/>
    <n v="1393.1712"/>
    <x v="0"/>
  </r>
  <r>
    <s v="SO - 0007176"/>
    <s v="Online"/>
    <s v="WARE-XYS1001"/>
    <d v="2024-04-08T00:00:00"/>
    <d v="2024-05-06T00:00:00"/>
    <d v="2024-05-15T00:00:00"/>
    <x v="17"/>
    <s v="Zachód"/>
    <n v="17"/>
    <n v="43"/>
    <s v="Meble sypialniane"/>
    <n v="4"/>
    <n v="0.05"/>
    <n v="5125.5"/>
    <n v="3792.87"/>
    <n v="20502"/>
    <n v="5063.9940000000006"/>
    <x v="1"/>
  </r>
  <r>
    <s v="SO - 0007177"/>
    <s v="Hurtownik"/>
    <s v="WARE-UHY1004"/>
    <d v="2024-04-08T00:00:00"/>
    <d v="2024-05-02T00:00:00"/>
    <d v="2024-05-06T00:00:00"/>
    <x v="2"/>
    <s v="Północny Wschód"/>
    <n v="32"/>
    <n v="236"/>
    <s v="Szkło stołowe"/>
    <n v="4"/>
    <n v="0.3"/>
    <n v="1058.5999999999999"/>
    <n v="508.12799999999999"/>
    <n v="4234.3999999999996"/>
    <n v="1541.3215999999998"/>
    <x v="0"/>
  </r>
  <r>
    <s v="SO - 0007178"/>
    <s v="Sklep stacjonarny"/>
    <s v="WARE-NMK1003"/>
    <d v="2024-04-08T00:00:00"/>
    <d v="2024-05-05T00:00:00"/>
    <d v="2024-05-15T00:00:00"/>
    <x v="19"/>
    <s v="Północny Wschód"/>
    <n v="8"/>
    <n v="105"/>
    <s v="Szkło stołowe"/>
    <n v="1"/>
    <n v="0.05"/>
    <n v="1058.5999999999999"/>
    <n v="508.12799999999999"/>
    <n v="1058.5999999999999"/>
    <n v="522.94839999999999"/>
    <x v="1"/>
  </r>
  <r>
    <s v="SO - 0007179"/>
    <s v="Sklep stacjonarny"/>
    <s v="WARE-PUJ1005"/>
    <d v="2024-04-08T00:00:00"/>
    <d v="2024-05-04T00:00:00"/>
    <d v="2024-05-06T00:00:00"/>
    <x v="22"/>
    <s v="Środkowy Zachód"/>
    <n v="1"/>
    <n v="324"/>
    <s v="Zastawa stołowa"/>
    <n v="6"/>
    <n v="0.1"/>
    <n v="194.3"/>
    <n v="147.66800000000001"/>
    <n v="1165.8000000000002"/>
    <n v="251.81280000000004"/>
    <x v="0"/>
  </r>
  <r>
    <s v="SO - 0007180"/>
    <s v="Sklep stacjonarny"/>
    <s v="WARE-MKL1006"/>
    <d v="2024-04-08T00:00:00"/>
    <d v="2024-04-18T00:00:00"/>
    <d v="2024-04-24T00:00:00"/>
    <x v="25"/>
    <s v="Środkowy Zachód"/>
    <n v="1"/>
    <n v="352"/>
    <s v="Naczynia kuchenne"/>
    <n v="1"/>
    <n v="0.05"/>
    <n v="1051.9000000000001"/>
    <n v="841.52"/>
    <n v="1051.9000000000001"/>
    <n v="199.8610000000001"/>
    <x v="1"/>
  </r>
  <r>
    <s v="SO - 0007181"/>
    <s v="Dystrybutor"/>
    <s v="WARE-PUJ1005"/>
    <d v="2024-04-09T00:00:00"/>
    <d v="2024-05-02T00:00:00"/>
    <d v="2024-05-09T00:00:00"/>
    <x v="3"/>
    <s v="Środkowy Zachód"/>
    <n v="21"/>
    <n v="303"/>
    <s v="Przechowywanie wina"/>
    <n v="7"/>
    <n v="7.4999999999999997E-2"/>
    <n v="897.8"/>
    <n v="673.35"/>
    <n v="6284.5999999999995"/>
    <n v="1453.3137499999998"/>
    <x v="1"/>
  </r>
  <r>
    <s v="SO - 0007182"/>
    <s v="Sklep stacjonarny"/>
    <s v="WARE-PUJ1005"/>
    <d v="2024-04-09T00:00:00"/>
    <d v="2024-05-04T00:00:00"/>
    <d v="2024-05-07T00:00:00"/>
    <x v="16"/>
    <s v="Zachód"/>
    <n v="23"/>
    <n v="318"/>
    <s v="Naczynia serwisowe"/>
    <n v="1"/>
    <n v="0.15"/>
    <n v="1051.9000000000001"/>
    <n v="809.96299999999997"/>
    <n v="1051.9000000000001"/>
    <n v="205.6464500000001"/>
    <x v="0"/>
  </r>
  <r>
    <s v="SO - 0007183"/>
    <s v="Dystrybutor"/>
    <s v="WARE-XYS1001"/>
    <d v="2024-04-09T00:00:00"/>
    <d v="2024-04-16T00:00:00"/>
    <d v="2024-04-24T00:00:00"/>
    <x v="3"/>
    <s v="Środkowy Zachód"/>
    <n v="13"/>
    <n v="3"/>
    <s v="Meble sypialniane"/>
    <n v="3"/>
    <n v="0.05"/>
    <n v="268"/>
    <n v="222.44"/>
    <n v="804"/>
    <n v="129.846"/>
    <x v="1"/>
  </r>
  <r>
    <s v="SO - 0007184"/>
    <s v="Online"/>
    <s v="WARE-NMK1003"/>
    <d v="2024-04-09T00:00:00"/>
    <d v="2024-04-21T00:00:00"/>
    <d v="2024-04-27T00:00:00"/>
    <x v="21"/>
    <s v="Południe"/>
    <n v="7"/>
    <n v="88"/>
    <s v="Rzeźby"/>
    <n v="1"/>
    <n v="0.1"/>
    <n v="1963.1"/>
    <n v="1217.1220000000001"/>
    <n v="1963.1"/>
    <n v="671.38019999999983"/>
    <x v="0"/>
  </r>
  <r>
    <s v="SO - 0007185"/>
    <s v="Sklep stacjonarny"/>
    <s v="WARE-NMK1003"/>
    <d v="2024-04-09T00:00:00"/>
    <d v="2024-04-19T00:00:00"/>
    <d v="2024-04-20T00:00:00"/>
    <x v="6"/>
    <s v="Zachód"/>
    <n v="45"/>
    <n v="101"/>
    <s v="Świeczniki"/>
    <n v="3"/>
    <n v="0.05"/>
    <n v="1715.2"/>
    <n v="771.84"/>
    <n v="5145.6000000000004"/>
    <n v="2688.576"/>
    <x v="1"/>
  </r>
  <r>
    <s v="SO - 0007186"/>
    <s v="Dystrybutor"/>
    <s v="WARE-MKL1006"/>
    <d v="2024-04-09T00:00:00"/>
    <d v="2024-04-27T00:00:00"/>
    <d v="2024-05-03T00:00:00"/>
    <x v="13"/>
    <s v="Środkowy Zachód"/>
    <n v="41"/>
    <n v="331"/>
    <s v="Narzędzia barowe"/>
    <n v="4"/>
    <n v="0.15"/>
    <n v="2251.1999999999998"/>
    <n v="1508.3040000000001"/>
    <n v="9004.7999999999993"/>
    <n v="2525.846399999999"/>
    <x v="0"/>
  </r>
  <r>
    <s v="SO - 0007187"/>
    <s v="Hurtownik"/>
    <s v="WARE-XYS1001"/>
    <d v="2024-04-09T00:00:00"/>
    <d v="2024-04-14T00:00:00"/>
    <d v="2024-04-18T00:00:00"/>
    <x v="8"/>
    <s v="Południe"/>
    <n v="12"/>
    <n v="3"/>
    <s v="Zastawa stołowa"/>
    <n v="8"/>
    <n v="7.4999999999999997E-2"/>
    <n v="1031.8"/>
    <n v="588.12599999999998"/>
    <n v="8254.4"/>
    <n v="3283.1876000000002"/>
    <x v="1"/>
  </r>
  <r>
    <s v="SO - 0007188"/>
    <s v="Sklep stacjonarny"/>
    <s v="WARE-NBV1002"/>
    <d v="2024-04-09T00:00:00"/>
    <d v="2024-04-22T00:00:00"/>
    <d v="2024-04-30T00:00:00"/>
    <x v="15"/>
    <s v="Północny Wschód"/>
    <n v="14"/>
    <n v="66"/>
    <s v="Okładziny ścienne"/>
    <n v="2"/>
    <n v="0.2"/>
    <n v="241.2"/>
    <n v="205.02"/>
    <n v="482.4"/>
    <n v="57.88799999999997"/>
    <x v="0"/>
  </r>
  <r>
    <s v="SO - 0007189"/>
    <s v="Online"/>
    <s v="WARE-PUJ1005"/>
    <d v="2024-04-09T00:00:00"/>
    <d v="2024-04-11T00:00:00"/>
    <d v="2024-04-13T00:00:00"/>
    <x v="11"/>
    <s v="Środkowy Zachód"/>
    <n v="18"/>
    <n v="328"/>
    <s v="Koce"/>
    <n v="4"/>
    <n v="0.2"/>
    <n v="2331.6"/>
    <n v="1142.4839999999999"/>
    <n v="9326.4"/>
    <n v="3805.1712000000002"/>
    <x v="0"/>
  </r>
  <r>
    <s v="SO - 0007190"/>
    <s v="Dystrybutor"/>
    <s v="WARE-MKL1006"/>
    <d v="2024-04-09T00:00:00"/>
    <d v="2024-04-27T00:00:00"/>
    <d v="2024-05-02T00:00:00"/>
    <x v="13"/>
    <s v="Środkowy Zachód"/>
    <n v="49"/>
    <n v="366"/>
    <s v="Telefony"/>
    <n v="3"/>
    <n v="0.2"/>
    <n v="1045.2"/>
    <n v="721.18799999999999"/>
    <n v="3135.6000000000004"/>
    <n v="777.62880000000018"/>
    <x v="0"/>
  </r>
  <r>
    <s v="SO - 0007191"/>
    <s v="Sklep stacjonarny"/>
    <s v="WARE-XYS1001"/>
    <d v="2024-04-10T00:00:00"/>
    <d v="2024-04-16T00:00:00"/>
    <d v="2024-04-26T00:00:00"/>
    <x v="26"/>
    <s v="Południe"/>
    <n v="12"/>
    <n v="45"/>
    <s v="TV i wideo"/>
    <n v="4"/>
    <n v="0.1"/>
    <n v="1078.7"/>
    <n v="722.72900000000004"/>
    <n v="4314.8"/>
    <n v="1281.4956"/>
    <x v="0"/>
  </r>
  <r>
    <s v="SO - 0007192"/>
    <s v="Dystrybutor"/>
    <s v="WARE-PUJ1005"/>
    <d v="2024-04-10T00:00:00"/>
    <d v="2024-04-15T00:00:00"/>
    <d v="2024-04-21T00:00:00"/>
    <x v="24"/>
    <s v="Północny Wschód"/>
    <n v="2"/>
    <n v="319"/>
    <s v="Kieliszki do koktajli"/>
    <n v="3"/>
    <n v="0.1"/>
    <n v="254.6"/>
    <n v="173.12799999999999"/>
    <n v="763.8"/>
    <n v="219.97440000000003"/>
    <x v="0"/>
  </r>
  <r>
    <s v="SO - 0007193"/>
    <s v="Sklep stacjonarny"/>
    <s v="WARE-MKL1006"/>
    <d v="2024-04-10T00:00:00"/>
    <d v="2024-04-26T00:00:00"/>
    <d v="2024-04-29T00:00:00"/>
    <x v="0"/>
    <s v="Środkowy Zachód"/>
    <n v="4"/>
    <n v="354"/>
    <s v="Obrusy"/>
    <n v="2"/>
    <n v="7.4999999999999997E-2"/>
    <n v="5688.3"/>
    <n v="4323.1080000000002"/>
    <n v="11376.6"/>
    <n v="2525.6052"/>
    <x v="1"/>
  </r>
  <r>
    <s v="SO - 0007194"/>
    <s v="Online"/>
    <s v="WARE-UHY1004"/>
    <d v="2024-04-10T00:00:00"/>
    <d v="2024-05-06T00:00:00"/>
    <d v="2024-05-15T00:00:00"/>
    <x v="17"/>
    <s v="Zachód"/>
    <n v="4"/>
    <n v="225"/>
    <s v="Dekoracje zewnętrzne"/>
    <n v="2"/>
    <n v="0.05"/>
    <n v="1058.5999999999999"/>
    <n v="783.36400000000003"/>
    <n v="2117.1999999999998"/>
    <n v="522.94839999999976"/>
    <x v="1"/>
  </r>
  <r>
    <s v="SO - 0007195"/>
    <s v="Hurtownik"/>
    <s v="WARE-XYS1001"/>
    <d v="2024-04-10T00:00:00"/>
    <d v="2024-05-03T00:00:00"/>
    <d v="2024-05-08T00:00:00"/>
    <x v="20"/>
    <s v="Zachód"/>
    <n v="25"/>
    <n v="17"/>
    <s v="Meble do jadalni"/>
    <n v="5"/>
    <n v="0.1"/>
    <n v="864.3"/>
    <n v="726.01199999999994"/>
    <n v="4321.5"/>
    <n v="622.29600000000005"/>
    <x v="0"/>
  </r>
  <r>
    <s v="SO - 0007196"/>
    <s v="Sklep stacjonarny"/>
    <s v="WARE-XYS1001"/>
    <d v="2024-04-10T00:00:00"/>
    <d v="2024-04-17T00:00:00"/>
    <d v="2024-04-24T00:00:00"/>
    <x v="6"/>
    <s v="Zachód"/>
    <n v="48"/>
    <n v="15"/>
    <s v="Naczynia kuchenne"/>
    <n v="1"/>
    <n v="7.4999999999999997E-2"/>
    <n v="174.2"/>
    <n v="128.90799999999999"/>
    <n v="174.2"/>
    <n v="41.895100000000006"/>
    <x v="1"/>
  </r>
  <r>
    <s v="SO - 0007197"/>
    <s v="Hurtownik"/>
    <s v="WARE-PUJ1005"/>
    <d v="2024-04-10T00:00:00"/>
    <d v="2024-04-29T00:00:00"/>
    <d v="2024-05-08T00:00:00"/>
    <x v="20"/>
    <s v="Zachód"/>
    <n v="25"/>
    <n v="316"/>
    <s v="Narzędzia barowe"/>
    <n v="4"/>
    <n v="0.05"/>
    <n v="1145.7"/>
    <n v="469.73700000000002"/>
    <n v="4582.8"/>
    <n v="2568.6593999999996"/>
    <x v="1"/>
  </r>
  <r>
    <s v="SO - 0007198"/>
    <s v="Sklep stacjonarny"/>
    <s v="WARE-MKL1006"/>
    <d v="2024-04-10T00:00:00"/>
    <d v="2024-04-27T00:00:00"/>
    <d v="2024-05-03T00:00:00"/>
    <x v="15"/>
    <s v="Północny Wschód"/>
    <n v="26"/>
    <n v="345"/>
    <s v="Toaletki"/>
    <n v="4"/>
    <n v="7.4999999999999997E-2"/>
    <n v="804"/>
    <n v="498.48"/>
    <n v="3216"/>
    <n v="1130.424"/>
    <x v="1"/>
  </r>
  <r>
    <s v="SO - 0007199"/>
    <s v="Hurtownik"/>
    <s v="WARE-NMK1003"/>
    <d v="2024-04-10T00:00:00"/>
    <d v="2024-04-25T00:00:00"/>
    <d v="2024-05-02T00:00:00"/>
    <x v="20"/>
    <s v="Zachód"/>
    <n v="13"/>
    <n v="95"/>
    <s v="Naczynia do pieczenia"/>
    <n v="8"/>
    <n v="0.1"/>
    <n v="1005"/>
    <n v="663.3"/>
    <n v="8040"/>
    <n v="2460.2400000000002"/>
    <x v="0"/>
  </r>
  <r>
    <s v="SO - 0007200"/>
    <s v="Online"/>
    <s v="WARE-XYS1001"/>
    <d v="2024-04-10T00:00:00"/>
    <d v="2024-04-14T00:00:00"/>
    <d v="2024-04-17T00:00:00"/>
    <x v="11"/>
    <s v="Środkowy Zachód"/>
    <n v="32"/>
    <n v="28"/>
    <s v="Pufy"/>
    <n v="5"/>
    <n v="0.05"/>
    <n v="254.6"/>
    <n v="175.67400000000001"/>
    <n v="1273"/>
    <n v="374.8984999999999"/>
    <x v="1"/>
  </r>
  <r>
    <s v="SO - 0007201"/>
    <s v="Online"/>
    <s v="WARE-MKL1006"/>
    <d v="2024-04-10T00:00:00"/>
    <d v="2024-05-06T00:00:00"/>
    <d v="2024-05-11T00:00:00"/>
    <x v="4"/>
    <s v="Południe"/>
    <n v="44"/>
    <n v="366"/>
    <s v="Naczynia do pieczenia"/>
    <n v="2"/>
    <n v="0.2"/>
    <n v="3959.7"/>
    <n v="2296.6260000000002"/>
    <n v="7919.4"/>
    <n v="2660.9183999999996"/>
    <x v="0"/>
  </r>
  <r>
    <s v="SO - 0007202"/>
    <s v="Hurtownik"/>
    <s v="WARE-XYS1001"/>
    <d v="2024-04-11T00:00:00"/>
    <d v="2024-05-02T00:00:00"/>
    <d v="2024-05-04T00:00:00"/>
    <x v="20"/>
    <s v="Zachód"/>
    <n v="19"/>
    <n v="21"/>
    <s v="Wisiorki"/>
    <n v="5"/>
    <n v="0.05"/>
    <n v="911.2"/>
    <n v="583.16800000000001"/>
    <n v="4556"/>
    <n v="1558.1520000000003"/>
    <x v="1"/>
  </r>
  <r>
    <s v="SO - 0007203"/>
    <s v="Dystrybutor"/>
    <s v="WARE-UHY1004"/>
    <d v="2024-04-11T00:00:00"/>
    <d v="2024-04-28T00:00:00"/>
    <d v="2024-05-04T00:00:00"/>
    <x v="24"/>
    <s v="Północny Wschód"/>
    <n v="46"/>
    <n v="218"/>
    <s v="Świece"/>
    <n v="3"/>
    <n v="0.4"/>
    <n v="2579.5"/>
    <n v="1315.5450000000001"/>
    <n v="7738.5"/>
    <n v="2275.1189999999997"/>
    <x v="0"/>
  </r>
  <r>
    <s v="SO - 0007204"/>
    <s v="Sklep stacjonarny"/>
    <s v="WARE-NMK1003"/>
    <d v="2024-04-11T00:00:00"/>
    <d v="2024-05-06T00:00:00"/>
    <d v="2024-05-13T00:00:00"/>
    <x v="14"/>
    <s v="Północny Wschód"/>
    <n v="7"/>
    <n v="102"/>
    <s v="Toaletki"/>
    <n v="4"/>
    <n v="0.2"/>
    <n v="227.8"/>
    <n v="134.40199999999999"/>
    <n v="911.2"/>
    <n v="298.87360000000007"/>
    <x v="0"/>
  </r>
  <r>
    <s v="SO - 0007205"/>
    <s v="Hurtownik"/>
    <s v="WARE-XYS1001"/>
    <d v="2024-04-11T00:00:00"/>
    <d v="2024-04-28T00:00:00"/>
    <d v="2024-05-07T00:00:00"/>
    <x v="8"/>
    <s v="Południe"/>
    <n v="5"/>
    <n v="10"/>
    <s v="Kolekcje"/>
    <n v="2"/>
    <n v="0.1"/>
    <n v="938"/>
    <n v="712.88"/>
    <n v="1876"/>
    <n v="405.21600000000001"/>
    <x v="0"/>
  </r>
  <r>
    <s v="SO - 0007206"/>
    <s v="Sklep stacjonarny"/>
    <s v="WARE-NMK1003"/>
    <d v="2024-04-11T00:00:00"/>
    <d v="2024-05-08T00:00:00"/>
    <d v="2024-05-13T00:00:00"/>
    <x v="19"/>
    <s v="Północny Wschód"/>
    <n v="41"/>
    <n v="112"/>
    <s v="Dekoracje zewnętrzne"/>
    <n v="2"/>
    <n v="7.4999999999999997E-2"/>
    <n v="1159.0999999999999"/>
    <n v="579.54999999999995"/>
    <n v="2318.1999999999998"/>
    <n v="1072.1675"/>
    <x v="1"/>
  </r>
  <r>
    <s v="SO - 0007207"/>
    <s v="Online"/>
    <s v="WARE-XYS1001"/>
    <d v="2024-04-11T00:00:00"/>
    <d v="2024-04-14T00:00:00"/>
    <d v="2024-04-21T00:00:00"/>
    <x v="4"/>
    <s v="Południe"/>
    <n v="28"/>
    <n v="27"/>
    <s v="Zapachy do domu"/>
    <n v="1"/>
    <n v="0.1"/>
    <n v="3953"/>
    <n v="2964.75"/>
    <n v="3953"/>
    <n v="889.42500000000007"/>
    <x v="0"/>
  </r>
  <r>
    <s v="SO - 0007208"/>
    <s v="Online"/>
    <s v="WARE-NMK1003"/>
    <d v="2024-04-11T00:00:00"/>
    <d v="2024-04-15T00:00:00"/>
    <d v="2024-04-25T00:00:00"/>
    <x v="21"/>
    <s v="Południe"/>
    <n v="31"/>
    <n v="141"/>
    <s v="Okładziny ścienne"/>
    <n v="2"/>
    <n v="0.15"/>
    <n v="1916.2"/>
    <n v="1034.748"/>
    <n v="3832.4"/>
    <n v="1498.4684"/>
    <x v="0"/>
  </r>
  <r>
    <s v="SO - 0007209"/>
    <s v="Online"/>
    <s v="WARE-NMK1003"/>
    <d v="2024-04-11T00:00:00"/>
    <d v="2024-04-21T00:00:00"/>
    <d v="2024-04-30T00:00:00"/>
    <x v="17"/>
    <s v="Zachód"/>
    <n v="37"/>
    <n v="111"/>
    <s v="Ozdoby"/>
    <n v="4"/>
    <n v="0.1"/>
    <n v="2499.1"/>
    <n v="2099.2440000000001"/>
    <n v="9996.4"/>
    <n v="1439.4815999999992"/>
    <x v="0"/>
  </r>
  <r>
    <s v="SO - 0007210"/>
    <s v="Sklep stacjonarny"/>
    <s v="WARE-MKL1006"/>
    <d v="2024-04-12T00:00:00"/>
    <d v="2024-04-29T00:00:00"/>
    <d v="2024-05-03T00:00:00"/>
    <x v="16"/>
    <s v="Zachód"/>
    <n v="45"/>
    <n v="348"/>
    <s v="Wazy"/>
    <n v="1"/>
    <n v="0.05"/>
    <n v="2666.6"/>
    <n v="1546.6279999999999"/>
    <n v="2666.6"/>
    <n v="1063.9733999999999"/>
    <x v="1"/>
  </r>
  <r>
    <s v="SO - 0007211"/>
    <s v="Sklep stacjonarny"/>
    <s v="WARE-MKL1006"/>
    <d v="2024-04-12T00:00:00"/>
    <d v="2024-05-08T00:00:00"/>
    <d v="2024-05-11T00:00:00"/>
    <x v="18"/>
    <s v="Północny Wschód"/>
    <n v="28"/>
    <n v="366"/>
    <s v="Naczynia serwisowe"/>
    <n v="2"/>
    <n v="0.05"/>
    <n v="6291.3"/>
    <n v="3774.78"/>
    <n v="12582.6"/>
    <n v="4781.3879999999999"/>
    <x v="1"/>
  </r>
  <r>
    <s v="SO - 0007212"/>
    <s v="Sklep stacjonarny"/>
    <s v="WARE-NMK1003"/>
    <d v="2024-04-12T00:00:00"/>
    <d v="2024-05-08T00:00:00"/>
    <d v="2024-05-18T00:00:00"/>
    <x v="6"/>
    <s v="Zachód"/>
    <n v="11"/>
    <n v="121"/>
    <s v="Baseball"/>
    <n v="5"/>
    <n v="0.15"/>
    <n v="5708.4"/>
    <n v="2283.36"/>
    <n v="28542"/>
    <n v="14556.419999999996"/>
    <x v="0"/>
  </r>
  <r>
    <s v="SO - 0007213"/>
    <s v="Sklep stacjonarny"/>
    <s v="WARE-UHY1004"/>
    <d v="2024-04-12T00:00:00"/>
    <d v="2024-04-25T00:00:00"/>
    <d v="2024-05-05T00:00:00"/>
    <x v="19"/>
    <s v="Północny Wschód"/>
    <n v="22"/>
    <n v="211"/>
    <s v="Świąteczne"/>
    <n v="4"/>
    <n v="7.4999999999999997E-2"/>
    <n v="844.2"/>
    <n v="379.89"/>
    <n v="3376.8"/>
    <n v="1717.9470000000003"/>
    <x v="1"/>
  </r>
  <r>
    <s v="SO - 0007214"/>
    <s v="Online"/>
    <s v="WARE-XYS1001"/>
    <d v="2024-04-12T00:00:00"/>
    <d v="2024-05-08T00:00:00"/>
    <d v="2024-05-13T00:00:00"/>
    <x v="9"/>
    <s v="Środkowy Zachód"/>
    <n v="29"/>
    <n v="14"/>
    <s v="Świąteczne"/>
    <n v="6"/>
    <n v="0.1"/>
    <n v="1929.6"/>
    <n v="1196.3520000000001"/>
    <n v="11577.599999999999"/>
    <n v="3959.5391999999997"/>
    <x v="0"/>
  </r>
  <r>
    <s v="SO - 0007215"/>
    <s v="Sklep stacjonarny"/>
    <s v="WARE-NMK1003"/>
    <d v="2024-04-12T00:00:00"/>
    <d v="2024-04-24T00:00:00"/>
    <d v="2024-04-25T00:00:00"/>
    <x v="18"/>
    <s v="Północny Wschód"/>
    <n v="29"/>
    <n v="90"/>
    <s v="Zegary"/>
    <n v="4"/>
    <n v="0.1"/>
    <n v="1105.5"/>
    <n v="840.18"/>
    <n v="4422"/>
    <n v="955.15200000000016"/>
    <x v="0"/>
  </r>
  <r>
    <s v="SO - 0007216"/>
    <s v="Online"/>
    <s v="WARE-NMK1003"/>
    <d v="2024-04-12T00:00:00"/>
    <d v="2024-05-05T00:00:00"/>
    <d v="2024-05-07T00:00:00"/>
    <x v="17"/>
    <s v="Zachód"/>
    <n v="12"/>
    <n v="100"/>
    <s v="Lustra"/>
    <n v="3"/>
    <n v="0.1"/>
    <n v="1112.2"/>
    <n v="656.19799999999998"/>
    <n v="3336.6000000000004"/>
    <n v="1231.2054000000003"/>
    <x v="0"/>
  </r>
  <r>
    <s v="SO - 0007217"/>
    <s v="Sklep stacjonarny"/>
    <s v="WARE-MKL1006"/>
    <d v="2024-04-12T00:00:00"/>
    <d v="2024-04-18T00:00:00"/>
    <d v="2024-04-26T00:00:00"/>
    <x v="26"/>
    <s v="Południe"/>
    <n v="19"/>
    <n v="348"/>
    <s v="Kwiaty"/>
    <n v="1"/>
    <n v="0.05"/>
    <n v="1011.7"/>
    <n v="789.12599999999998"/>
    <n v="1011.7"/>
    <n v="211.44530000000006"/>
    <x v="1"/>
  </r>
  <r>
    <s v="SO - 0007218"/>
    <s v="Dystrybutor"/>
    <s v="WARE-UHY1004"/>
    <d v="2024-04-12T00:00:00"/>
    <d v="2024-05-08T00:00:00"/>
    <d v="2024-05-17T00:00:00"/>
    <x v="7"/>
    <s v="Południe"/>
    <n v="49"/>
    <n v="213"/>
    <s v="Pufy"/>
    <n v="1"/>
    <n v="0.05"/>
    <n v="1855.9"/>
    <n v="1429.0429999999999"/>
    <n v="1855.9"/>
    <n v="405.51415000000014"/>
    <x v="1"/>
  </r>
  <r>
    <s v="SO - 0007219"/>
    <s v="Dystrybutor"/>
    <s v="WARE-PUJ1005"/>
    <d v="2024-04-12T00:00:00"/>
    <d v="2024-04-25T00:00:00"/>
    <d v="2024-05-01T00:00:00"/>
    <x v="13"/>
    <s v="Środkowy Zachód"/>
    <n v="40"/>
    <n v="322"/>
    <s v="Szkło stołowe"/>
    <n v="3"/>
    <n v="0.05"/>
    <n v="3986.5"/>
    <n v="2750.6849999999999"/>
    <n v="11959.5"/>
    <n v="3522.0727499999998"/>
    <x v="1"/>
  </r>
  <r>
    <s v="SO - 0007220"/>
    <s v="Sklep stacjonarny"/>
    <s v="WARE-PUJ1005"/>
    <d v="2024-04-12T00:00:00"/>
    <d v="2024-05-10T00:00:00"/>
    <d v="2024-05-19T00:00:00"/>
    <x v="26"/>
    <s v="Południe"/>
    <n v="23"/>
    <n v="308"/>
    <s v="Koszykówka"/>
    <n v="4"/>
    <n v="0.4"/>
    <n v="2639.8"/>
    <n v="1768.6659999999999"/>
    <n v="10559.2"/>
    <n v="2090.7216000000003"/>
    <x v="0"/>
  </r>
  <r>
    <s v="SO - 0007221"/>
    <s v="Sklep stacjonarny"/>
    <s v="WARE-XYS1001"/>
    <d v="2024-04-13T00:00:00"/>
    <d v="2024-05-11T00:00:00"/>
    <d v="2024-05-13T00:00:00"/>
    <x v="15"/>
    <s v="Północny Wschód"/>
    <n v="14"/>
    <n v="30"/>
    <s v="Rzeźby"/>
    <n v="2"/>
    <n v="0.2"/>
    <n v="2304.8000000000002"/>
    <n v="1129.3520000000001"/>
    <n v="4609.6000000000004"/>
    <n v="1880.7168000000001"/>
    <x v="0"/>
  </r>
  <r>
    <s v="SO - 0007222"/>
    <s v="Sklep stacjonarny"/>
    <s v="WARE-MKL1006"/>
    <d v="2024-04-13T00:00:00"/>
    <d v="2024-04-25T00:00:00"/>
    <d v="2024-04-26T00:00:00"/>
    <x v="6"/>
    <s v="Zachód"/>
    <n v="47"/>
    <n v="333"/>
    <s v="Meble do jadalni"/>
    <n v="3"/>
    <n v="0.05"/>
    <n v="1139"/>
    <n v="546.72"/>
    <n v="3417"/>
    <n v="1687.9979999999998"/>
    <x v="1"/>
  </r>
  <r>
    <s v="SO - 0007223"/>
    <s v="Sklep stacjonarny"/>
    <s v="WARE-MKL1006"/>
    <d v="2024-04-13T00:00:00"/>
    <d v="2024-04-29T00:00:00"/>
    <d v="2024-05-02T00:00:00"/>
    <x v="16"/>
    <s v="Zachód"/>
    <n v="18"/>
    <n v="352"/>
    <s v="Wisiorki"/>
    <n v="1"/>
    <n v="7.4999999999999997E-2"/>
    <n v="2539.3000000000002"/>
    <n v="1472.7940000000001"/>
    <n v="2539.3000000000002"/>
    <n v="986.51805000000013"/>
    <x v="1"/>
  </r>
  <r>
    <s v="SO - 0007224"/>
    <s v="Sklep stacjonarny"/>
    <s v="WARE-UHY1004"/>
    <d v="2024-04-13T00:00:00"/>
    <d v="2024-04-17T00:00:00"/>
    <d v="2024-04-27T00:00:00"/>
    <x v="16"/>
    <s v="Zachód"/>
    <n v="42"/>
    <n v="245"/>
    <s v="Świeczniki"/>
    <n v="2"/>
    <n v="0.1"/>
    <n v="2472.3000000000002"/>
    <n v="1013.643"/>
    <n v="4944.6000000000004"/>
    <n v="2625.5826000000002"/>
    <x v="0"/>
  </r>
  <r>
    <s v="SO - 0007225"/>
    <s v="Hurtownik"/>
    <s v="WARE-UHY1004"/>
    <d v="2024-04-13T00:00:00"/>
    <d v="2024-05-04T00:00:00"/>
    <d v="2024-05-07T00:00:00"/>
    <x v="20"/>
    <s v="Zachód"/>
    <n v="14"/>
    <n v="237"/>
    <s v="Meble łazienkowe"/>
    <n v="5"/>
    <n v="7.4999999999999997E-2"/>
    <n v="1695.1"/>
    <n v="830.59900000000005"/>
    <n v="8475.5"/>
    <n v="3998.3171249999996"/>
    <x v="1"/>
  </r>
  <r>
    <s v="SO - 0007226"/>
    <s v="Online"/>
    <s v="WARE-NMK1003"/>
    <d v="2024-04-13T00:00:00"/>
    <d v="2024-05-10T00:00:00"/>
    <d v="2024-05-18T00:00:00"/>
    <x v="17"/>
    <s v="Zachód"/>
    <n v="35"/>
    <n v="120"/>
    <s v="Ozdoby"/>
    <n v="4"/>
    <n v="0.1"/>
    <n v="1092.0999999999999"/>
    <n v="797.23299999999995"/>
    <n v="4368.3999999999996"/>
    <n v="1061.5211999999999"/>
    <x v="0"/>
  </r>
  <r>
    <s v="SO - 0007227"/>
    <s v="Sklep stacjonarny"/>
    <s v="WARE-UHY1004"/>
    <d v="2024-04-13T00:00:00"/>
    <d v="2024-05-07T00:00:00"/>
    <d v="2024-05-14T00:00:00"/>
    <x v="19"/>
    <s v="Północny Wschód"/>
    <n v="50"/>
    <n v="229"/>
    <s v="Zegary"/>
    <n v="3"/>
    <n v="0.15"/>
    <n v="1721.9"/>
    <n v="1050.3589999999999"/>
    <n v="5165.7000000000007"/>
    <n v="1712.4295500000003"/>
    <x v="0"/>
  </r>
  <r>
    <s v="SO - 0007228"/>
    <s v="Sklep stacjonarny"/>
    <s v="WARE-XYS1001"/>
    <d v="2024-04-13T00:00:00"/>
    <d v="2024-05-10T00:00:00"/>
    <d v="2024-05-12T00:00:00"/>
    <x v="18"/>
    <s v="Północny Wschód"/>
    <n v="20"/>
    <n v="55"/>
    <s v="Zastawa stołowa"/>
    <n v="7"/>
    <n v="7.4999999999999997E-2"/>
    <n v="1051.9000000000001"/>
    <n v="873.077"/>
    <n v="7363.3000000000011"/>
    <n v="1157.8789250000007"/>
    <x v="1"/>
  </r>
  <r>
    <s v="SO - 0007229"/>
    <s v="Hurtownik"/>
    <s v="WARE-XYS1001"/>
    <d v="2024-04-13T00:00:00"/>
    <d v="2024-04-25T00:00:00"/>
    <d v="2024-05-01T00:00:00"/>
    <x v="8"/>
    <s v="Południe"/>
    <n v="21"/>
    <n v="7"/>
    <s v="Naczynia serwisowe"/>
    <n v="2"/>
    <n v="0.2"/>
    <n v="3879.3"/>
    <n v="2094.8220000000001"/>
    <n v="7758.6"/>
    <n v="2855.1648000000005"/>
    <x v="0"/>
  </r>
  <r>
    <s v="SO - 0007230"/>
    <s v="Sklep stacjonarny"/>
    <s v="WARE-XYS1001"/>
    <d v="2024-04-13T00:00:00"/>
    <d v="2024-04-25T00:00:00"/>
    <d v="2024-05-04T00:00:00"/>
    <x v="6"/>
    <s v="Zachód"/>
    <n v="50"/>
    <n v="4"/>
    <s v="Kieliszki do koktajli"/>
    <n v="5"/>
    <n v="7.4999999999999997E-2"/>
    <n v="3899.4"/>
    <n v="3275.4960000000001"/>
    <n v="19497"/>
    <n v="2885.556"/>
    <x v="1"/>
  </r>
  <r>
    <s v="SO - 0007231"/>
    <s v="Sklep stacjonarny"/>
    <s v="WARE-NMK1003"/>
    <d v="2024-04-13T00:00:00"/>
    <d v="2024-04-28T00:00:00"/>
    <d v="2024-05-02T00:00:00"/>
    <x v="0"/>
    <s v="Środkowy Zachód"/>
    <n v="4"/>
    <n v="155"/>
    <s v="Okładziny ścienne"/>
    <n v="1"/>
    <n v="0.05"/>
    <n v="5735.2"/>
    <n v="2580.84"/>
    <n v="5735.2"/>
    <n v="2996.6419999999994"/>
    <x v="1"/>
  </r>
  <r>
    <s v="SO - 0007232"/>
    <s v="Dystrybutor"/>
    <s v="WARE-NMK1003"/>
    <d v="2024-04-13T00:00:00"/>
    <d v="2024-05-11T00:00:00"/>
    <d v="2024-05-16T00:00:00"/>
    <x v="7"/>
    <s v="Południe"/>
    <n v="18"/>
    <n v="168"/>
    <s v="Kolekcje"/>
    <n v="8"/>
    <n v="0.2"/>
    <n v="3537.6"/>
    <n v="1627.296"/>
    <n v="28300.799999999999"/>
    <n v="12225.945599999999"/>
    <x v="0"/>
  </r>
  <r>
    <s v="SO - 0007233"/>
    <s v="Sklep stacjonarny"/>
    <s v="WARE-NMK1003"/>
    <d v="2024-04-13T00:00:00"/>
    <d v="2024-05-05T00:00:00"/>
    <d v="2024-05-10T00:00:00"/>
    <x v="1"/>
    <s v="Zachód"/>
    <n v="8"/>
    <n v="90"/>
    <s v="Baseball"/>
    <n v="4"/>
    <n v="7.4999999999999997E-2"/>
    <n v="1132.3"/>
    <n v="724.67200000000003"/>
    <n v="4529.2"/>
    <n v="1508.2235999999998"/>
    <x v="1"/>
  </r>
  <r>
    <s v="SO - 0007234"/>
    <s v="Sklep stacjonarny"/>
    <s v="WARE-XYS1001"/>
    <d v="2024-04-13T00:00:00"/>
    <d v="2024-05-02T00:00:00"/>
    <d v="2024-05-07T00:00:00"/>
    <x v="26"/>
    <s v="Południe"/>
    <n v="15"/>
    <n v="50"/>
    <s v="Lustra"/>
    <n v="3"/>
    <n v="0.1"/>
    <n v="3825.7"/>
    <n v="1759.8219999999999"/>
    <n v="11477.099999999999"/>
    <n v="5577.8705999999993"/>
    <x v="0"/>
  </r>
  <r>
    <s v="SO - 0007235"/>
    <s v="Dystrybutor"/>
    <s v="WARE-PUJ1005"/>
    <d v="2024-04-13T00:00:00"/>
    <d v="2024-05-03T00:00:00"/>
    <d v="2024-05-13T00:00:00"/>
    <x v="24"/>
    <s v="Północny Wschód"/>
    <n v="41"/>
    <n v="324"/>
    <s v="Meble do jadalni"/>
    <n v="8"/>
    <n v="0.4"/>
    <n v="6492.3"/>
    <n v="3895.38"/>
    <n v="51938.400000000001"/>
    <n v="12465.216"/>
    <x v="0"/>
  </r>
  <r>
    <s v="SO - 0007236"/>
    <s v="Sklep stacjonarny"/>
    <s v="WARE-PUJ1005"/>
    <d v="2024-04-13T00:00:00"/>
    <d v="2024-04-18T00:00:00"/>
    <d v="2024-04-28T00:00:00"/>
    <x v="10"/>
    <s v="Południe"/>
    <n v="23"/>
    <n v="296"/>
    <s v="Lustra"/>
    <n v="2"/>
    <n v="0.1"/>
    <n v="998.3"/>
    <n v="808.62300000000005"/>
    <n v="1996.6"/>
    <n v="341.41859999999986"/>
    <x v="0"/>
  </r>
  <r>
    <s v="SO - 0007237"/>
    <s v="Dystrybutor"/>
    <s v="WARE-NBV1002"/>
    <d v="2024-04-14T00:00:00"/>
    <d v="2024-04-27T00:00:00"/>
    <d v="2024-05-06T00:00:00"/>
    <x v="13"/>
    <s v="Środkowy Zachód"/>
    <n v="10"/>
    <n v="87"/>
    <s v="Szkło stołowe"/>
    <n v="2"/>
    <n v="7.4999999999999997E-2"/>
    <n v="1721.9"/>
    <n v="947.04499999999996"/>
    <n v="3443.8"/>
    <n v="1433.4817500000004"/>
    <x v="1"/>
  </r>
  <r>
    <s v="SO - 0007238"/>
    <s v="Online"/>
    <s v="WARE-NMK1003"/>
    <d v="2024-04-14T00:00:00"/>
    <d v="2024-04-23T00:00:00"/>
    <d v="2024-04-24T00:00:00"/>
    <x v="21"/>
    <s v="Południe"/>
    <n v="17"/>
    <n v="101"/>
    <s v="Pufy"/>
    <n v="5"/>
    <n v="0.15"/>
    <n v="1963.1"/>
    <n v="1472.325"/>
    <n v="9815.5"/>
    <n v="2085.7937499999994"/>
    <x v="0"/>
  </r>
  <r>
    <s v="SO - 0007239"/>
    <s v="Sklep stacjonarny"/>
    <s v="WARE-NMK1003"/>
    <d v="2024-04-14T00:00:00"/>
    <d v="2024-04-30T00:00:00"/>
    <d v="2024-05-03T00:00:00"/>
    <x v="19"/>
    <s v="Północny Wschód"/>
    <n v="30"/>
    <n v="130"/>
    <s v="Wisiorki"/>
    <n v="2"/>
    <n v="0.2"/>
    <n v="3906.1"/>
    <n v="2695.2089999999998"/>
    <n v="7812.2"/>
    <n v="1937.4256000000003"/>
    <x v="0"/>
  </r>
  <r>
    <s v="SO - 0007240"/>
    <s v="Sklep stacjonarny"/>
    <s v="WARE-MKL1006"/>
    <d v="2024-04-14T00:00:00"/>
    <d v="2024-05-10T00:00:00"/>
    <d v="2024-05-15T00:00:00"/>
    <x v="6"/>
    <s v="Zachód"/>
    <n v="38"/>
    <n v="358"/>
    <s v="Naczynia kuchenne"/>
    <n v="7"/>
    <n v="7.4999999999999997E-2"/>
    <n v="1038.5"/>
    <n v="488.09500000000003"/>
    <n v="7269.5"/>
    <n v="3563.8723750000004"/>
    <x v="1"/>
  </r>
  <r>
    <s v="SO - 0007241"/>
    <s v="Online"/>
    <s v="WARE-NBV1002"/>
    <d v="2024-04-14T00:00:00"/>
    <d v="2024-04-28T00:00:00"/>
    <d v="2024-05-04T00:00:00"/>
    <x v="17"/>
    <s v="Zachód"/>
    <n v="28"/>
    <n v="86"/>
    <s v="Naczynia kuchenne"/>
    <n v="3"/>
    <n v="0.05"/>
    <n v="2010"/>
    <n v="964.8"/>
    <n v="6030"/>
    <n v="2978.82"/>
    <x v="1"/>
  </r>
  <r>
    <s v="SO - 0007242"/>
    <s v="Sklep stacjonarny"/>
    <s v="WARE-XYS1001"/>
    <d v="2024-04-14T00:00:00"/>
    <d v="2024-04-26T00:00:00"/>
    <d v="2024-05-04T00:00:00"/>
    <x v="19"/>
    <s v="Północny Wschód"/>
    <n v="39"/>
    <n v="14"/>
    <s v="Wieńce"/>
    <n v="1"/>
    <n v="0.15"/>
    <n v="1239.5"/>
    <n v="805.67499999999995"/>
    <n v="1239.5"/>
    <n v="368.75125000000003"/>
    <x v="0"/>
  </r>
  <r>
    <s v="SO - 0007243"/>
    <s v="Dystrybutor"/>
    <s v="WARE-XYS1001"/>
    <d v="2024-04-14T00:00:00"/>
    <d v="2024-04-17T00:00:00"/>
    <d v="2024-04-22T00:00:00"/>
    <x v="24"/>
    <s v="Północny Wschód"/>
    <n v="43"/>
    <n v="27"/>
    <s v="Świeczniki"/>
    <n v="2"/>
    <n v="0.15"/>
    <n v="2546"/>
    <n v="1654.9"/>
    <n v="5092"/>
    <n v="1514.87"/>
    <x v="0"/>
  </r>
  <r>
    <s v="SO - 0007244"/>
    <s v="Hurtownik"/>
    <s v="WARE-XYS1001"/>
    <d v="2024-04-14T00:00:00"/>
    <d v="2024-04-21T00:00:00"/>
    <d v="2024-04-22T00:00:00"/>
    <x v="20"/>
    <s v="Zachód"/>
    <n v="18"/>
    <n v="23"/>
    <s v="Zegary"/>
    <n v="6"/>
    <n v="0.05"/>
    <n v="1862.6"/>
    <n v="745.04"/>
    <n v="11175.599999999999"/>
    <n v="6370.0919999999996"/>
    <x v="1"/>
  </r>
  <r>
    <s v="SO - 0007245"/>
    <s v="Sklep stacjonarny"/>
    <s v="WARE-NMK1003"/>
    <d v="2024-04-14T00:00:00"/>
    <d v="2024-04-17T00:00:00"/>
    <d v="2024-04-20T00:00:00"/>
    <x v="25"/>
    <s v="Środkowy Zachód"/>
    <n v="47"/>
    <n v="180"/>
    <s v="Koszykówka"/>
    <n v="6"/>
    <n v="0.15"/>
    <n v="2546"/>
    <n v="1196.6199999999999"/>
    <n v="15276"/>
    <n v="6881.8380000000006"/>
    <x v="0"/>
  </r>
  <r>
    <s v="SO - 0007246"/>
    <s v="Sklep stacjonarny"/>
    <s v="WARE-MKL1006"/>
    <d v="2024-04-14T00:00:00"/>
    <d v="2024-05-03T00:00:00"/>
    <d v="2024-05-10T00:00:00"/>
    <x v="15"/>
    <s v="Północny Wschód"/>
    <n v="22"/>
    <n v="351"/>
    <s v="Świąteczne"/>
    <n v="6"/>
    <n v="7.4999999999999997E-2"/>
    <n v="221.1"/>
    <n v="119.39400000000001"/>
    <n v="1326.6"/>
    <n v="564.46829999999989"/>
    <x v="1"/>
  </r>
  <r>
    <s v="SO - 0007247"/>
    <s v="Hurtownik"/>
    <s v="WARE-NMK1003"/>
    <d v="2024-04-14T00:00:00"/>
    <d v="2024-05-08T00:00:00"/>
    <d v="2024-05-11T00:00:00"/>
    <x v="20"/>
    <s v="Zachód"/>
    <n v="44"/>
    <n v="182"/>
    <s v="Wieńce"/>
    <n v="5"/>
    <n v="0.05"/>
    <n v="3852.5"/>
    <n v="2195.9250000000002"/>
    <n v="19262.5"/>
    <n v="7868.7312499999998"/>
    <x v="1"/>
  </r>
  <r>
    <s v="SO - 0007248"/>
    <s v="Sklep stacjonarny"/>
    <s v="WARE-NMK1003"/>
    <d v="2024-04-15T00:00:00"/>
    <d v="2024-04-18T00:00:00"/>
    <d v="2024-04-26T00:00:00"/>
    <x v="25"/>
    <s v="Środkowy Zachód"/>
    <n v="32"/>
    <n v="188"/>
    <s v="TV i wideo"/>
    <n v="6"/>
    <n v="0.1"/>
    <n v="214.4"/>
    <n v="120.06399999999999"/>
    <n v="1286.4000000000001"/>
    <n v="509.41440000000006"/>
    <x v="0"/>
  </r>
  <r>
    <s v="SO - 0007249"/>
    <s v="Dystrybutor"/>
    <s v="WARE-NMK1003"/>
    <d v="2024-04-15T00:00:00"/>
    <d v="2024-04-22T00:00:00"/>
    <d v="2024-04-29T00:00:00"/>
    <x v="23"/>
    <s v="Środkowy Zachód"/>
    <n v="12"/>
    <n v="90"/>
    <s v="Dekoracje zewnętrzne"/>
    <n v="8"/>
    <n v="0.1"/>
    <n v="5607.9"/>
    <n v="4374.1620000000003"/>
    <n v="44863.199999999997"/>
    <n v="8882.9135999999962"/>
    <x v="0"/>
  </r>
  <r>
    <s v="SO - 0007250"/>
    <s v="Dystrybutor"/>
    <s v="WARE-UHY1004"/>
    <d v="2024-04-15T00:00:00"/>
    <d v="2024-04-21T00:00:00"/>
    <d v="2024-04-25T00:00:00"/>
    <x v="23"/>
    <s v="Środkowy Zachód"/>
    <n v="15"/>
    <n v="233"/>
    <s v="Kieliszki do koktajli"/>
    <n v="8"/>
    <n v="0.05"/>
    <n v="1775.5"/>
    <n v="1083.0550000000001"/>
    <n v="14204"/>
    <n v="5262.5819999999994"/>
    <x v="1"/>
  </r>
  <r>
    <s v="SO - 0007251"/>
    <s v="Sklep stacjonarny"/>
    <s v="WARE-PUJ1005"/>
    <d v="2024-04-15T00:00:00"/>
    <d v="2024-04-23T00:00:00"/>
    <d v="2024-04-28T00:00:00"/>
    <x v="16"/>
    <s v="Zachód"/>
    <n v="6"/>
    <n v="322"/>
    <s v="Naczynia do pieczenia"/>
    <n v="3"/>
    <n v="7.4999999999999997E-2"/>
    <n v="763.8"/>
    <n v="565.21199999999999"/>
    <n v="2291.3999999999996"/>
    <n v="551.08169999999996"/>
    <x v="1"/>
  </r>
  <r>
    <s v="SO - 0007252"/>
    <s v="Online"/>
    <s v="WARE-NMK1003"/>
    <d v="2024-04-15T00:00:00"/>
    <d v="2024-04-28T00:00:00"/>
    <d v="2024-05-01T00:00:00"/>
    <x v="27"/>
    <s v="Zachód"/>
    <n v="31"/>
    <n v="136"/>
    <s v="Komputery"/>
    <n v="1"/>
    <n v="7.4999999999999997E-2"/>
    <n v="5386.8"/>
    <n v="4417.1760000000004"/>
    <n v="5386.8"/>
    <n v="896.90219999999988"/>
    <x v="1"/>
  </r>
  <r>
    <s v="SO - 0007253"/>
    <s v="Sklep stacjonarny"/>
    <s v="WARE-MKL1006"/>
    <d v="2024-04-16T00:00:00"/>
    <d v="2024-05-11T00:00:00"/>
    <d v="2024-05-18T00:00:00"/>
    <x v="18"/>
    <s v="Północny Wschód"/>
    <n v="24"/>
    <n v="337"/>
    <s v="Rzeźby"/>
    <n v="1"/>
    <n v="0.05"/>
    <n v="1038.5"/>
    <n v="571.17499999999995"/>
    <n v="1038.5"/>
    <n v="443.95875000000001"/>
    <x v="1"/>
  </r>
  <r>
    <s v="SO - 0007254"/>
    <s v="Sklep stacjonarny"/>
    <s v="WARE-XYS1001"/>
    <d v="2024-04-16T00:00:00"/>
    <d v="2024-04-18T00:00:00"/>
    <d v="2024-04-25T00:00:00"/>
    <x v="19"/>
    <s v="Północny Wschód"/>
    <n v="13"/>
    <n v="49"/>
    <s v="Akcesoria"/>
    <n v="5"/>
    <n v="0.05"/>
    <n v="1273"/>
    <n v="814.72"/>
    <n v="6365"/>
    <n v="2176.8299999999995"/>
    <x v="1"/>
  </r>
  <r>
    <s v="SO - 0007255"/>
    <s v="Sklep stacjonarny"/>
    <s v="WARE-XYS1001"/>
    <d v="2024-04-16T00:00:00"/>
    <d v="2024-04-27T00:00:00"/>
    <d v="2024-04-29T00:00:00"/>
    <x v="16"/>
    <s v="Zachód"/>
    <n v="28"/>
    <n v="36"/>
    <s v="Ozdoby"/>
    <n v="1"/>
    <n v="0.05"/>
    <n v="1849.2"/>
    <n v="1553.328"/>
    <n v="1849.2"/>
    <n v="281.07840000000004"/>
    <x v="1"/>
  </r>
  <r>
    <s v="SO - 0007256"/>
    <s v="Dystrybutor"/>
    <s v="WARE-PUJ1005"/>
    <d v="2024-04-16T00:00:00"/>
    <d v="2024-04-19T00:00:00"/>
    <d v="2024-04-22T00:00:00"/>
    <x v="3"/>
    <s v="Środkowy Zachód"/>
    <n v="32"/>
    <n v="297"/>
    <s v="Półmiski"/>
    <n v="6"/>
    <n v="0.1"/>
    <n v="3979.8"/>
    <n v="2308.2840000000001"/>
    <n v="23878.800000000003"/>
    <n v="9026.1864000000023"/>
    <x v="0"/>
  </r>
  <r>
    <s v="SO - 0007257"/>
    <s v="Dystrybutor"/>
    <s v="WARE-UHY1004"/>
    <d v="2024-04-16T00:00:00"/>
    <d v="2024-04-30T00:00:00"/>
    <d v="2024-05-07T00:00:00"/>
    <x v="24"/>
    <s v="Północny Wschód"/>
    <n v="38"/>
    <n v="203"/>
    <s v="Zegary"/>
    <n v="4"/>
    <n v="7.4999999999999997E-2"/>
    <n v="1842.5"/>
    <n v="1510.85"/>
    <n v="7370"/>
    <n v="1227.1050000000005"/>
    <x v="1"/>
  </r>
  <r>
    <s v="SO - 0007258"/>
    <s v="Online"/>
    <s v="WARE-UHY1004"/>
    <d v="2024-04-16T00:00:00"/>
    <d v="2024-04-20T00:00:00"/>
    <d v="2024-04-21T00:00:00"/>
    <x v="21"/>
    <s v="Południe"/>
    <n v="37"/>
    <n v="225"/>
    <s v="Zastawa stołowa"/>
    <n v="3"/>
    <n v="0.3"/>
    <n v="1326.6"/>
    <n v="1101.078"/>
    <n v="3979.7999999999997"/>
    <n v="473.59619999999984"/>
    <x v="0"/>
  </r>
  <r>
    <s v="SO - 0007259"/>
    <s v="Hurtownik"/>
    <s v="WARE-PUJ1005"/>
    <d v="2024-04-16T00:00:00"/>
    <d v="2024-05-07T00:00:00"/>
    <d v="2024-05-15T00:00:00"/>
    <x v="2"/>
    <s v="Północny Wschód"/>
    <n v="23"/>
    <n v="272"/>
    <s v="Toaletki"/>
    <n v="1"/>
    <n v="7.4999999999999997E-2"/>
    <n v="897.8"/>
    <n v="538.67999999999995"/>
    <n v="897.8"/>
    <n v="332.18600000000004"/>
    <x v="1"/>
  </r>
  <r>
    <s v="SO - 0007260"/>
    <s v="Sklep stacjonarny"/>
    <s v="WARE-PUJ1005"/>
    <d v="2024-04-16T00:00:00"/>
    <d v="2024-04-25T00:00:00"/>
    <d v="2024-04-26T00:00:00"/>
    <x v="15"/>
    <s v="Północny Wschód"/>
    <n v="8"/>
    <n v="325"/>
    <s v="Zastawa stołowa"/>
    <n v="1"/>
    <n v="0.1"/>
    <n v="5219.3"/>
    <n v="4332.0190000000002"/>
    <n v="5219.3"/>
    <n v="798.55290000000002"/>
    <x v="0"/>
  </r>
  <r>
    <s v="SO - 0007261"/>
    <s v="Online"/>
    <s v="WARE-NMK1003"/>
    <d v="2024-04-16T00:00:00"/>
    <d v="2024-05-09T00:00:00"/>
    <d v="2024-05-10T00:00:00"/>
    <x v="11"/>
    <s v="Środkowy Zachód"/>
    <n v="34"/>
    <n v="200"/>
    <s v="Kwiaty"/>
    <n v="5"/>
    <n v="0.2"/>
    <n v="964.8"/>
    <n v="578.88"/>
    <n v="4824"/>
    <n v="1543.68"/>
    <x v="0"/>
  </r>
  <r>
    <s v="SO - 0007262"/>
    <s v="Sklep stacjonarny"/>
    <s v="WARE-NBV1002"/>
    <d v="2024-04-16T00:00:00"/>
    <d v="2024-05-06T00:00:00"/>
    <d v="2024-05-12T00:00:00"/>
    <x v="0"/>
    <s v="Środkowy Zachód"/>
    <n v="37"/>
    <n v="80"/>
    <s v="Kieliszki do koktajli"/>
    <n v="2"/>
    <n v="0.1"/>
    <n v="3343.3"/>
    <n v="1604.7840000000001"/>
    <n v="6686.6"/>
    <n v="3129.3288000000002"/>
    <x v="0"/>
  </r>
  <r>
    <s v="SO - 0007263"/>
    <s v="Sklep stacjonarny"/>
    <s v="WARE-NMK1003"/>
    <d v="2024-04-17T00:00:00"/>
    <d v="2024-05-07T00:00:00"/>
    <d v="2024-05-15T00:00:00"/>
    <x v="6"/>
    <s v="Zachód"/>
    <n v="18"/>
    <n v="156"/>
    <s v="TV i wideo"/>
    <n v="6"/>
    <n v="0.4"/>
    <n v="1078.7"/>
    <n v="755.09"/>
    <n v="6472.2000000000007"/>
    <n v="1164.9960000000001"/>
    <x v="0"/>
  </r>
  <r>
    <s v="SO - 0007264"/>
    <s v="Online"/>
    <s v="WARE-UHY1004"/>
    <d v="2024-04-17T00:00:00"/>
    <d v="2024-05-03T00:00:00"/>
    <d v="2024-05-07T00:00:00"/>
    <x v="5"/>
    <s v="Północny Wschód"/>
    <n v="50"/>
    <n v="207"/>
    <s v="Przechowywanie wina"/>
    <n v="6"/>
    <n v="0.05"/>
    <n v="268"/>
    <n v="211.72"/>
    <n v="1608"/>
    <n v="320.79599999999999"/>
    <x v="1"/>
  </r>
  <r>
    <s v="SO - 0007265"/>
    <s v="Sklep stacjonarny"/>
    <s v="WARE-UHY1004"/>
    <d v="2024-04-17T00:00:00"/>
    <d v="2024-04-21T00:00:00"/>
    <d v="2024-04-29T00:00:00"/>
    <x v="0"/>
    <s v="Środkowy Zachód"/>
    <n v="44"/>
    <n v="209"/>
    <s v="Akcesoria"/>
    <n v="7"/>
    <n v="0.15"/>
    <n v="837.5"/>
    <n v="452.25"/>
    <n v="5862.5"/>
    <n v="2292.2374999999997"/>
    <x v="0"/>
  </r>
  <r>
    <s v="SO - 0007266"/>
    <s v="Online"/>
    <s v="WARE-NBV1002"/>
    <d v="2024-04-17T00:00:00"/>
    <d v="2024-05-12T00:00:00"/>
    <d v="2024-05-17T00:00:00"/>
    <x v="5"/>
    <s v="Północny Wschód"/>
    <n v="8"/>
    <n v="85"/>
    <s v="Komputery"/>
    <n v="7"/>
    <n v="0.05"/>
    <n v="3959.7"/>
    <n v="1623.4770000000001"/>
    <n v="27717.899999999998"/>
    <n v="15535.882949999999"/>
    <x v="1"/>
  </r>
  <r>
    <s v="SO - 0007267"/>
    <s v="Online"/>
    <s v="WARE-NMK1003"/>
    <d v="2024-04-17T00:00:00"/>
    <d v="2024-04-24T00:00:00"/>
    <d v="2024-04-30T00:00:00"/>
    <x v="12"/>
    <s v="Zachód"/>
    <n v="8"/>
    <n v="139"/>
    <s v="Dekoracje zewnętrzne"/>
    <n v="1"/>
    <n v="0.1"/>
    <n v="1695.1"/>
    <n v="1440.835"/>
    <n v="1695.1"/>
    <n v="228.8384999999999"/>
    <x v="0"/>
  </r>
  <r>
    <s v="SO - 0007268"/>
    <s v="Hurtownik"/>
    <s v="WARE-MKL1006"/>
    <d v="2024-04-17T00:00:00"/>
    <d v="2024-05-11T00:00:00"/>
    <d v="2024-05-13T00:00:00"/>
    <x v="2"/>
    <s v="Północny Wschód"/>
    <n v="33"/>
    <n v="356"/>
    <s v="Zastawa stołowa"/>
    <n v="7"/>
    <n v="7.4999999999999997E-2"/>
    <n v="5159"/>
    <n v="3301.76"/>
    <n v="36113"/>
    <n v="12025.628999999999"/>
    <x v="1"/>
  </r>
  <r>
    <s v="SO - 0007269"/>
    <s v="Hurtownik"/>
    <s v="WARE-PUJ1005"/>
    <d v="2024-04-17T00:00:00"/>
    <d v="2024-05-05T00:00:00"/>
    <d v="2024-05-07T00:00:00"/>
    <x v="20"/>
    <s v="Zachód"/>
    <n v="46"/>
    <n v="292"/>
    <s v="Kieliszki do koktajli"/>
    <n v="6"/>
    <n v="0.05"/>
    <n v="6204.2"/>
    <n v="4280.8980000000001"/>
    <n v="37225.199999999997"/>
    <n v="10962.821399999997"/>
    <x v="1"/>
  </r>
  <r>
    <s v="SO - 0007270"/>
    <s v="Sklep stacjonarny"/>
    <s v="WARE-NMK1003"/>
    <d v="2024-04-17T00:00:00"/>
    <d v="2024-05-06T00:00:00"/>
    <d v="2024-05-15T00:00:00"/>
    <x v="6"/>
    <s v="Zachód"/>
    <n v="12"/>
    <n v="166"/>
    <s v="Koce"/>
    <n v="8"/>
    <n v="7.4999999999999997E-2"/>
    <n v="2472.3000000000002"/>
    <n v="1236.1500000000001"/>
    <n v="19778.400000000001"/>
    <n v="9147.51"/>
    <x v="1"/>
  </r>
  <r>
    <s v="SO - 0007271"/>
    <s v="Sklep stacjonarny"/>
    <s v="WARE-NMK1003"/>
    <d v="2024-04-17T00:00:00"/>
    <d v="2024-05-03T00:00:00"/>
    <d v="2024-05-07T00:00:00"/>
    <x v="18"/>
    <s v="Północny Wschód"/>
    <n v="34"/>
    <n v="98"/>
    <s v="Lampy stołowe"/>
    <n v="6"/>
    <n v="0.2"/>
    <n v="2512.5"/>
    <n v="1030.125"/>
    <n v="15075"/>
    <n v="7115.4000000000005"/>
    <x v="0"/>
  </r>
  <r>
    <s v="SO - 0007272"/>
    <s v="Online"/>
    <s v="WARE-MKL1006"/>
    <d v="2024-04-17T00:00:00"/>
    <d v="2024-05-15T00:00:00"/>
    <d v="2024-05-19T00:00:00"/>
    <x v="17"/>
    <s v="Zachód"/>
    <n v="1"/>
    <n v="339"/>
    <s v="Meble do jadalni"/>
    <n v="6"/>
    <n v="0.05"/>
    <n v="3993.2"/>
    <n v="2795.24"/>
    <n v="23959.199999999997"/>
    <n v="6828.3720000000003"/>
    <x v="1"/>
  </r>
  <r>
    <s v="SO - 0007273"/>
    <s v="Sklep stacjonarny"/>
    <s v="WARE-NMK1003"/>
    <d v="2024-04-18T00:00:00"/>
    <d v="2024-05-12T00:00:00"/>
    <d v="2024-05-21T00:00:00"/>
    <x v="14"/>
    <s v="Północny Wschód"/>
    <n v="12"/>
    <n v="127"/>
    <s v="Akcesoria"/>
    <n v="3"/>
    <n v="0.05"/>
    <n v="6237.7"/>
    <n v="4304.0129999999999"/>
    <n v="18713.099999999999"/>
    <n v="5511.0079499999993"/>
    <x v="1"/>
  </r>
  <r>
    <s v="SO - 0007274"/>
    <s v="Online"/>
    <s v="WARE-PUJ1005"/>
    <d v="2024-04-18T00:00:00"/>
    <d v="2024-05-02T00:00:00"/>
    <d v="2024-05-09T00:00:00"/>
    <x v="21"/>
    <s v="Południe"/>
    <n v="19"/>
    <n v="307"/>
    <s v="Wazy"/>
    <n v="6"/>
    <n v="7.4999999999999997E-2"/>
    <n v="971.5"/>
    <n v="505.18"/>
    <n v="5829"/>
    <n v="2588.076"/>
    <x v="1"/>
  </r>
  <r>
    <s v="SO - 0007275"/>
    <s v="Dystrybutor"/>
    <s v="WARE-NMK1003"/>
    <d v="2024-04-18T00:00:00"/>
    <d v="2024-05-07T00:00:00"/>
    <d v="2024-05-11T00:00:00"/>
    <x v="23"/>
    <s v="Środkowy Zachód"/>
    <n v="17"/>
    <n v="99"/>
    <s v="Kolekcje"/>
    <n v="4"/>
    <n v="0.3"/>
    <n v="2318.1999999999998"/>
    <n v="1089.5540000000001"/>
    <n v="9272.7999999999993"/>
    <n v="3440.208799999999"/>
    <x v="0"/>
  </r>
  <r>
    <s v="SO - 0007276"/>
    <s v="Sklep stacjonarny"/>
    <s v="WARE-UHY1004"/>
    <d v="2024-04-18T00:00:00"/>
    <d v="2024-05-11T00:00:00"/>
    <d v="2024-05-16T00:00:00"/>
    <x v="10"/>
    <s v="Południe"/>
    <n v="9"/>
    <n v="252"/>
    <s v="Okładziny ścienne"/>
    <n v="3"/>
    <n v="0.2"/>
    <n v="1755.4"/>
    <n v="1298.9960000000001"/>
    <n v="5266.2000000000007"/>
    <n v="1095.3696"/>
    <x v="0"/>
  </r>
  <r>
    <s v="SO - 0007277"/>
    <s v="Hurtownik"/>
    <s v="WARE-MKL1006"/>
    <d v="2024-04-18T00:00:00"/>
    <d v="2024-05-11T00:00:00"/>
    <d v="2024-05-20T00:00:00"/>
    <x v="2"/>
    <s v="Północny Wschód"/>
    <n v="30"/>
    <n v="360"/>
    <s v="Kieliszki do koktajli"/>
    <n v="4"/>
    <n v="0.15"/>
    <n v="3122.2"/>
    <n v="1498.6559999999999"/>
    <n v="12488.8"/>
    <n v="5520.0495999999994"/>
    <x v="0"/>
  </r>
  <r>
    <s v="SO - 0007278"/>
    <s v="Dystrybutor"/>
    <s v="WARE-NMK1003"/>
    <d v="2024-04-19T00:00:00"/>
    <d v="2024-05-12T00:00:00"/>
    <d v="2024-05-17T00:00:00"/>
    <x v="3"/>
    <s v="Środkowy Zachód"/>
    <n v="4"/>
    <n v="147"/>
    <s v="Koce"/>
    <n v="3"/>
    <n v="0.05"/>
    <n v="4020"/>
    <n v="2452.1999999999998"/>
    <n v="12060"/>
    <n v="4468.2300000000005"/>
    <x v="1"/>
  </r>
  <r>
    <s v="SO - 0007279"/>
    <s v="Online"/>
    <s v="WARE-NMK1003"/>
    <d v="2024-04-19T00:00:00"/>
    <d v="2024-04-24T00:00:00"/>
    <d v="2024-05-04T00:00:00"/>
    <x v="9"/>
    <s v="Środkowy Zachód"/>
    <n v="4"/>
    <n v="153"/>
    <s v="Wazy"/>
    <n v="7"/>
    <n v="0.05"/>
    <n v="201"/>
    <n v="104.52"/>
    <n v="1407"/>
    <n v="641.59199999999998"/>
    <x v="1"/>
  </r>
  <r>
    <s v="SO - 0007280"/>
    <s v="Dystrybutor"/>
    <s v="WARE-MKL1006"/>
    <d v="2024-04-19T00:00:00"/>
    <d v="2024-05-04T00:00:00"/>
    <d v="2024-05-08T00:00:00"/>
    <x v="3"/>
    <s v="Środkowy Zachód"/>
    <n v="30"/>
    <n v="364"/>
    <s v="Meble łazienkowe"/>
    <n v="5"/>
    <n v="7.4999999999999997E-2"/>
    <n v="2505.8000000000002"/>
    <n v="1779.1179999999999"/>
    <n v="12529"/>
    <n v="3360.9042500000014"/>
    <x v="1"/>
  </r>
  <r>
    <s v="SO - 0007281"/>
    <s v="Sklep stacjonarny"/>
    <s v="WARE-XYS1001"/>
    <d v="2024-04-19T00:00:00"/>
    <d v="2024-05-07T00:00:00"/>
    <d v="2024-05-08T00:00:00"/>
    <x v="26"/>
    <s v="Południe"/>
    <n v="31"/>
    <n v="28"/>
    <s v="Ozdoby"/>
    <n v="2"/>
    <n v="0.3"/>
    <n v="3979.8"/>
    <n v="3144.0419999999999"/>
    <n v="7959.6"/>
    <n v="1170.0612000000003"/>
    <x v="0"/>
  </r>
  <r>
    <s v="SO - 0007282"/>
    <s v="Online"/>
    <s v="WARE-NMK1003"/>
    <d v="2024-04-19T00:00:00"/>
    <d v="2024-04-29T00:00:00"/>
    <d v="2024-05-07T00:00:00"/>
    <x v="9"/>
    <s v="Środkowy Zachód"/>
    <n v="17"/>
    <n v="126"/>
    <s v="Zapachy do domu"/>
    <n v="8"/>
    <n v="0.05"/>
    <n v="3939.6"/>
    <n v="2048.5920000000001"/>
    <n v="31516.799999999999"/>
    <n v="14371.660799999998"/>
    <x v="1"/>
  </r>
  <r>
    <s v="SO - 0007283"/>
    <s v="Dystrybutor"/>
    <s v="WARE-XYS1001"/>
    <d v="2024-04-19T00:00:00"/>
    <d v="2024-05-04T00:00:00"/>
    <d v="2024-05-14T00:00:00"/>
    <x v="3"/>
    <s v="Środkowy Zachód"/>
    <n v="30"/>
    <n v="58"/>
    <s v="Audio"/>
    <n v="6"/>
    <n v="0.1"/>
    <n v="3892.7"/>
    <n v="2880.598"/>
    <n v="23356.199999999997"/>
    <n v="5465.3507999999993"/>
    <x v="0"/>
  </r>
  <r>
    <s v="SO - 0007284"/>
    <s v="Hurtownik"/>
    <s v="WARE-NMK1003"/>
    <d v="2024-04-19T00:00:00"/>
    <d v="2024-05-11T00:00:00"/>
    <d v="2024-05-14T00:00:00"/>
    <x v="2"/>
    <s v="Północny Wschód"/>
    <n v="28"/>
    <n v="110"/>
    <s v="Szafy"/>
    <n v="2"/>
    <n v="0.1"/>
    <n v="1152.4000000000001"/>
    <n v="898.87199999999996"/>
    <n v="2304.8000000000002"/>
    <n v="456.35040000000026"/>
    <x v="0"/>
  </r>
  <r>
    <s v="SO - 0007285"/>
    <s v="Online"/>
    <s v="WARE-PUJ1005"/>
    <d v="2024-04-19T00:00:00"/>
    <d v="2024-04-27T00:00:00"/>
    <d v="2024-05-06T00:00:00"/>
    <x v="5"/>
    <s v="Północny Wschód"/>
    <n v="31"/>
    <n v="295"/>
    <s v="Przechowywanie wina"/>
    <n v="6"/>
    <n v="7.4999999999999997E-2"/>
    <n v="1172.5"/>
    <n v="949.72500000000002"/>
    <n v="7035"/>
    <n v="1236.4012499999999"/>
    <x v="1"/>
  </r>
  <r>
    <s v="SO - 0007286"/>
    <s v="Sklep stacjonarny"/>
    <s v="WARE-NMK1003"/>
    <d v="2024-04-19T00:00:00"/>
    <d v="2024-05-17T00:00:00"/>
    <d v="2024-05-24T00:00:00"/>
    <x v="1"/>
    <s v="Zachód"/>
    <n v="1"/>
    <n v="167"/>
    <s v="Przechowywanie wina"/>
    <n v="5"/>
    <n v="7.4999999999999997E-2"/>
    <n v="1038.5"/>
    <n v="830.8"/>
    <n v="5192.5"/>
    <n v="960.6125000000003"/>
    <x v="1"/>
  </r>
  <r>
    <s v="SO - 0007287"/>
    <s v="Sklep stacjonarny"/>
    <s v="WARE-NBV1002"/>
    <d v="2024-04-19T00:00:00"/>
    <d v="2024-04-23T00:00:00"/>
    <d v="2024-05-01T00:00:00"/>
    <x v="18"/>
    <s v="Północny Wschód"/>
    <n v="37"/>
    <n v="71"/>
    <s v="Świąteczne"/>
    <n v="4"/>
    <n v="7.4999999999999997E-2"/>
    <n v="1065.3"/>
    <n v="820.28099999999995"/>
    <n v="4261.2"/>
    <n v="906.57030000000009"/>
    <x v="1"/>
  </r>
  <r>
    <s v="SO - 0007288"/>
    <s v="Sklep stacjonarny"/>
    <s v="WARE-NMK1003"/>
    <d v="2024-04-20T00:00:00"/>
    <d v="2024-05-10T00:00:00"/>
    <d v="2024-05-20T00:00:00"/>
    <x v="10"/>
    <s v="Południe"/>
    <n v="35"/>
    <n v="118"/>
    <s v="Rzeźby"/>
    <n v="2"/>
    <n v="7.4999999999999997E-2"/>
    <n v="1943"/>
    <n v="893.78"/>
    <n v="3886"/>
    <n v="1941.0570000000002"/>
    <x v="1"/>
  </r>
  <r>
    <s v="SO - 0007289"/>
    <s v="Online"/>
    <s v="WARE-UHY1004"/>
    <d v="2024-04-20T00:00:00"/>
    <d v="2024-05-13T00:00:00"/>
    <d v="2024-05-21T00:00:00"/>
    <x v="5"/>
    <s v="Północny Wschód"/>
    <n v="33"/>
    <n v="219"/>
    <s v="Akcesoria"/>
    <n v="2"/>
    <n v="0.05"/>
    <n v="3986.5"/>
    <n v="2989.875"/>
    <n v="7973"/>
    <n v="1893.5874999999999"/>
    <x v="1"/>
  </r>
  <r>
    <s v="SO - 0007290"/>
    <s v="Hurtownik"/>
    <s v="WARE-PUJ1005"/>
    <d v="2024-04-20T00:00:00"/>
    <d v="2024-04-30T00:00:00"/>
    <d v="2024-05-02T00:00:00"/>
    <x v="2"/>
    <s v="Północny Wschód"/>
    <n v="37"/>
    <n v="274"/>
    <s v="Meble łazienkowe"/>
    <n v="8"/>
    <n v="7.4999999999999997E-2"/>
    <n v="6070.2"/>
    <n v="2670.8879999999999"/>
    <n v="48561.599999999999"/>
    <n v="25154.908800000001"/>
    <x v="1"/>
  </r>
  <r>
    <s v="SO - 0007291"/>
    <s v="Dystrybutor"/>
    <s v="WARE-UHY1004"/>
    <d v="2024-04-20T00:00:00"/>
    <d v="2024-04-27T00:00:00"/>
    <d v="2024-05-02T00:00:00"/>
    <x v="24"/>
    <s v="Północny Wschód"/>
    <n v="16"/>
    <n v="204"/>
    <s v="Baseball"/>
    <n v="3"/>
    <n v="0.05"/>
    <n v="214.4"/>
    <n v="177.952"/>
    <n v="643.20000000000005"/>
    <n v="103.87680000000002"/>
    <x v="1"/>
  </r>
  <r>
    <s v="SO - 0007292"/>
    <s v="Online"/>
    <s v="WARE-PUJ1005"/>
    <d v="2024-04-20T00:00:00"/>
    <d v="2024-05-12T00:00:00"/>
    <d v="2024-05-17T00:00:00"/>
    <x v="12"/>
    <s v="Zachód"/>
    <n v="50"/>
    <n v="286"/>
    <s v="Pufy"/>
    <n v="7"/>
    <n v="0.05"/>
    <n v="1112.2"/>
    <n v="778.54"/>
    <n v="7785.4000000000005"/>
    <n v="2218.8390000000009"/>
    <x v="1"/>
  </r>
  <r>
    <s v="SO - 0007293"/>
    <s v="Sklep stacjonarny"/>
    <s v="WARE-PUJ1005"/>
    <d v="2024-04-20T00:00:00"/>
    <d v="2024-04-23T00:00:00"/>
    <d v="2024-04-29T00:00:00"/>
    <x v="25"/>
    <s v="Środkowy Zachód"/>
    <n v="45"/>
    <n v="312"/>
    <s v="Obrusy"/>
    <n v="4"/>
    <n v="0.05"/>
    <n v="1018.4"/>
    <n v="723.06399999999996"/>
    <n v="4073.6"/>
    <n v="1122.2768000000001"/>
    <x v="1"/>
  </r>
  <r>
    <s v="SO - 0007294"/>
    <s v="Hurtownik"/>
    <s v="WARE-NMK1003"/>
    <d v="2024-04-20T00:00:00"/>
    <d v="2024-04-27T00:00:00"/>
    <d v="2024-05-03T00:00:00"/>
    <x v="2"/>
    <s v="Północny Wschód"/>
    <n v="40"/>
    <n v="126"/>
    <s v="Świece"/>
    <n v="6"/>
    <n v="0.05"/>
    <n v="174.2"/>
    <n v="94.067999999999998"/>
    <n v="1045.1999999999998"/>
    <n v="456.75239999999991"/>
    <x v="1"/>
  </r>
  <r>
    <s v="SO - 0007295"/>
    <s v="Sklep stacjonarny"/>
    <s v="WARE-MKL1006"/>
    <d v="2024-04-21T00:00:00"/>
    <d v="2024-04-26T00:00:00"/>
    <d v="2024-05-01T00:00:00"/>
    <x v="26"/>
    <s v="Południe"/>
    <n v="48"/>
    <n v="341"/>
    <s v="Akcesoria"/>
    <n v="2"/>
    <n v="7.4999999999999997E-2"/>
    <n v="1011.7"/>
    <n v="758.77499999999998"/>
    <n v="2023.4"/>
    <n v="467.91125000000017"/>
    <x v="1"/>
  </r>
  <r>
    <s v="SO - 0007296"/>
    <s v="Sklep stacjonarny"/>
    <s v="WARE-NMK1003"/>
    <d v="2024-04-21T00:00:00"/>
    <d v="2024-04-25T00:00:00"/>
    <d v="2024-04-26T00:00:00"/>
    <x v="1"/>
    <s v="Zachód"/>
    <n v="43"/>
    <n v="155"/>
    <s v="Komputery"/>
    <n v="3"/>
    <n v="7.4999999999999997E-2"/>
    <n v="6251.1"/>
    <n v="2938.0169999999998"/>
    <n v="18753.300000000003"/>
    <n v="9193.8053250000012"/>
    <x v="1"/>
  </r>
  <r>
    <s v="SO - 0007297"/>
    <s v="Sklep stacjonarny"/>
    <s v="WARE-PUJ1005"/>
    <d v="2024-04-21T00:00:00"/>
    <d v="2024-05-08T00:00:00"/>
    <d v="2024-05-15T00:00:00"/>
    <x v="16"/>
    <s v="Zachód"/>
    <n v="10"/>
    <n v="323"/>
    <s v="Świąteczne"/>
    <n v="7"/>
    <n v="0.05"/>
    <n v="3906.1"/>
    <n v="2499.904"/>
    <n v="27342.7"/>
    <n v="9351.2033999999985"/>
    <x v="1"/>
  </r>
  <r>
    <s v="SO - 0007298"/>
    <s v="Online"/>
    <s v="WARE-UHY1004"/>
    <d v="2024-04-21T00:00:00"/>
    <d v="2024-04-28T00:00:00"/>
    <d v="2024-05-08T00:00:00"/>
    <x v="9"/>
    <s v="Środkowy Zachód"/>
    <n v="25"/>
    <n v="229"/>
    <s v="Zegary"/>
    <n v="5"/>
    <n v="7.4999999999999997E-2"/>
    <n v="3142.3"/>
    <n v="2513.84"/>
    <n v="15711.5"/>
    <n v="2906.6275000000005"/>
    <x v="1"/>
  </r>
  <r>
    <s v="SO - 0007299"/>
    <s v="Dystrybutor"/>
    <s v="WARE-NBV1002"/>
    <d v="2024-04-21T00:00:00"/>
    <d v="2024-05-05T00:00:00"/>
    <d v="2024-05-07T00:00:00"/>
    <x v="13"/>
    <s v="Środkowy Zachód"/>
    <n v="18"/>
    <n v="87"/>
    <s v="Zapachy do domu"/>
    <n v="2"/>
    <n v="0.05"/>
    <n v="1105.5"/>
    <n v="906.51"/>
    <n v="2211"/>
    <n v="378.08100000000002"/>
    <x v="1"/>
  </r>
  <r>
    <s v="SO - 0007300"/>
    <s v="Online"/>
    <s v="WARE-NMK1003"/>
    <d v="2024-04-22T00:00:00"/>
    <d v="2024-05-03T00:00:00"/>
    <d v="2024-05-08T00:00:00"/>
    <x v="9"/>
    <s v="Środkowy Zachód"/>
    <n v="26"/>
    <n v="110"/>
    <s v="Dywany"/>
    <n v="4"/>
    <n v="7.4999999999999997E-2"/>
    <n v="2539.3000000000002"/>
    <n v="1244.2570000000001"/>
    <n v="10157.200000000001"/>
    <n v="4791.6591000000008"/>
    <x v="1"/>
  </r>
  <r>
    <s v="SO - 0007301"/>
    <s v="Sklep stacjonarny"/>
    <s v="WARE-XYS1001"/>
    <d v="2024-04-22T00:00:00"/>
    <d v="2024-05-14T00:00:00"/>
    <d v="2024-05-23T00:00:00"/>
    <x v="15"/>
    <s v="Północny Wschód"/>
    <n v="45"/>
    <n v="40"/>
    <s v="Świeczniki"/>
    <n v="5"/>
    <n v="7.4999999999999997E-2"/>
    <n v="207.7"/>
    <n v="85.156999999999996"/>
    <n v="1038.5"/>
    <n v="566.76137499999993"/>
    <x v="1"/>
  </r>
  <r>
    <s v="SO - 0007302"/>
    <s v="Hurtownik"/>
    <s v="WARE-UHY1004"/>
    <d v="2024-04-22T00:00:00"/>
    <d v="2024-05-05T00:00:00"/>
    <d v="2024-05-09T00:00:00"/>
    <x v="8"/>
    <s v="Południe"/>
    <n v="30"/>
    <n v="226"/>
    <s v="Kolekcje"/>
    <n v="5"/>
    <n v="7.4999999999999997E-2"/>
    <n v="3892.7"/>
    <n v="2919.5250000000001"/>
    <n v="19463.5"/>
    <n v="4500.9343749999989"/>
    <x v="1"/>
  </r>
  <r>
    <s v="SO - 0007303"/>
    <s v="Sklep stacjonarny"/>
    <s v="WARE-NMK1003"/>
    <d v="2024-04-22T00:00:00"/>
    <d v="2024-05-12T00:00:00"/>
    <d v="2024-05-20T00:00:00"/>
    <x v="15"/>
    <s v="Północny Wschód"/>
    <n v="36"/>
    <n v="171"/>
    <s v="Dywany"/>
    <n v="6"/>
    <n v="0.05"/>
    <n v="3276.3"/>
    <n v="1998.5429999999999"/>
    <n v="19657.800000000003"/>
    <n v="7283.2149000000009"/>
    <x v="1"/>
  </r>
  <r>
    <s v="SO - 0007304"/>
    <s v="Sklep stacjonarny"/>
    <s v="WARE-NMK1003"/>
    <d v="2024-04-22T00:00:00"/>
    <d v="2024-05-11T00:00:00"/>
    <d v="2024-05-16T00:00:00"/>
    <x v="26"/>
    <s v="Południe"/>
    <n v="35"/>
    <n v="95"/>
    <s v="Obrusy"/>
    <n v="5"/>
    <n v="7.4999999999999997E-2"/>
    <n v="2257.9"/>
    <n v="1174.1079999999999"/>
    <n v="11289.5"/>
    <n v="5012.5380000000014"/>
    <x v="1"/>
  </r>
  <r>
    <s v="SO - 0007305"/>
    <s v="Sklep stacjonarny"/>
    <s v="WARE-NMK1003"/>
    <d v="2024-04-23T00:00:00"/>
    <d v="2024-05-17T00:00:00"/>
    <d v="2024-05-26T00:00:00"/>
    <x v="19"/>
    <s v="Północny Wschód"/>
    <n v="46"/>
    <n v="199"/>
    <s v="Toaletki"/>
    <n v="7"/>
    <n v="0.05"/>
    <n v="1038.5"/>
    <n v="446.55500000000001"/>
    <n v="7269.5"/>
    <n v="3936.4342499999998"/>
    <x v="1"/>
  </r>
  <r>
    <s v="SO - 0007306"/>
    <s v="Online"/>
    <s v="WARE-UHY1004"/>
    <d v="2024-04-23T00:00:00"/>
    <d v="2024-05-18T00:00:00"/>
    <d v="2024-05-26T00:00:00"/>
    <x v="12"/>
    <s v="Zachód"/>
    <n v="9"/>
    <n v="231"/>
    <s v="Wisiorki"/>
    <n v="7"/>
    <n v="0.05"/>
    <n v="2432.1"/>
    <n v="1240.3710000000001"/>
    <n v="17024.7"/>
    <n v="7924.9978499999988"/>
    <x v="1"/>
  </r>
  <r>
    <s v="SO - 0007307"/>
    <s v="Online"/>
    <s v="WARE-PUJ1005"/>
    <d v="2024-04-23T00:00:00"/>
    <d v="2024-05-17T00:00:00"/>
    <d v="2024-05-27T00:00:00"/>
    <x v="9"/>
    <s v="Środkowy Zachód"/>
    <n v="21"/>
    <n v="272"/>
    <s v="Obrusy"/>
    <n v="5"/>
    <n v="7.4999999999999997E-2"/>
    <n v="2499.1"/>
    <n v="1349.5139999999999"/>
    <n v="12495.5"/>
    <n v="5316.8352500000001"/>
    <x v="1"/>
  </r>
  <r>
    <s v="SO - 0007308"/>
    <s v="Dystrybutor"/>
    <s v="WARE-PUJ1005"/>
    <d v="2024-04-23T00:00:00"/>
    <d v="2024-05-02T00:00:00"/>
    <d v="2024-05-08T00:00:00"/>
    <x v="24"/>
    <s v="Północny Wschód"/>
    <n v="24"/>
    <n v="269"/>
    <s v="Obrusy"/>
    <n v="5"/>
    <n v="0.4"/>
    <n v="1085.4000000000001"/>
    <n v="510.13799999999998"/>
    <n v="5427"/>
    <n v="1725.7860000000005"/>
    <x v="0"/>
  </r>
  <r>
    <s v="SO - 0007309"/>
    <s v="Online"/>
    <s v="WARE-NMK1003"/>
    <d v="2024-04-23T00:00:00"/>
    <d v="2024-05-09T00:00:00"/>
    <d v="2024-05-14T00:00:00"/>
    <x v="27"/>
    <s v="Zachód"/>
    <n v="3"/>
    <n v="166"/>
    <s v="Świece"/>
    <n v="5"/>
    <n v="0.1"/>
    <n v="1031.8"/>
    <n v="629.39800000000002"/>
    <n v="5159"/>
    <n v="1810.8089999999997"/>
    <x v="0"/>
  </r>
  <r>
    <s v="SO - 0007310"/>
    <s v="Dystrybutor"/>
    <s v="WARE-XYS1001"/>
    <d v="2024-04-23T00:00:00"/>
    <d v="2024-05-13T00:00:00"/>
    <d v="2024-05-15T00:00:00"/>
    <x v="24"/>
    <s v="Północny Wschód"/>
    <n v="27"/>
    <n v="55"/>
    <s v="Rzeźby"/>
    <n v="8"/>
    <n v="0.3"/>
    <n v="5473.9"/>
    <n v="2408.5160000000001"/>
    <n v="43791.199999999997"/>
    <n v="17166.150399999995"/>
    <x v="0"/>
  </r>
  <r>
    <s v="SO - 0007311"/>
    <s v="Sklep stacjonarny"/>
    <s v="WARE-UHY1004"/>
    <d v="2024-04-23T00:00:00"/>
    <d v="2024-05-03T00:00:00"/>
    <d v="2024-05-10T00:00:00"/>
    <x v="0"/>
    <s v="Środkowy Zachód"/>
    <n v="4"/>
    <n v="244"/>
    <s v="Okładziny ścienne"/>
    <n v="5"/>
    <n v="0.05"/>
    <n v="214.4"/>
    <n v="180.096"/>
    <n v="1072"/>
    <n v="162.94399999999999"/>
    <x v="1"/>
  </r>
  <r>
    <s v="SO - 0007312"/>
    <s v="Dystrybutor"/>
    <s v="WARE-PUJ1005"/>
    <d v="2024-04-23T00:00:00"/>
    <d v="2024-05-20T00:00:00"/>
    <d v="2024-05-30T00:00:00"/>
    <x v="12"/>
    <s v="Zachód"/>
    <n v="22"/>
    <n v="272"/>
    <s v="Narzędzia barowe"/>
    <n v="6"/>
    <n v="0.1"/>
    <n v="4013.3"/>
    <n v="3130.3739999999998"/>
    <n v="24079.800000000003"/>
    <n v="4767.8004000000019"/>
    <x v="0"/>
  </r>
  <r>
    <s v="SO - 0007313"/>
    <s v="Sklep stacjonarny"/>
    <s v="WARE-NMK1003"/>
    <d v="2024-04-23T00:00:00"/>
    <d v="2024-05-15T00:00:00"/>
    <d v="2024-05-23T00:00:00"/>
    <x v="10"/>
    <s v="Południe"/>
    <n v="33"/>
    <n v="126"/>
    <s v="Zegary"/>
    <n v="3"/>
    <n v="0.2"/>
    <n v="3262.9"/>
    <n v="2349.288"/>
    <n v="9788.7000000000007"/>
    <n v="2192.6688000000004"/>
    <x v="0"/>
  </r>
  <r>
    <s v="SO - 0007314"/>
    <s v="Dystrybutor"/>
    <s v="WARE-MKL1006"/>
    <d v="2024-04-23T00:00:00"/>
    <d v="2024-05-05T00:00:00"/>
    <d v="2024-05-13T00:00:00"/>
    <x v="3"/>
    <s v="Środkowy Zachód"/>
    <n v="29"/>
    <n v="363"/>
    <s v="Kolekcje"/>
    <n v="5"/>
    <n v="0.1"/>
    <n v="3959.7"/>
    <n v="3088.5659999999998"/>
    <n v="19798.5"/>
    <n v="3920.1030000000001"/>
    <x v="0"/>
  </r>
  <r>
    <s v="SO - 0007315"/>
    <s v="Online"/>
    <s v="WARE-PUJ1005"/>
    <d v="2024-04-24T00:00:00"/>
    <d v="2024-05-15T00:00:00"/>
    <d v="2024-05-19T00:00:00"/>
    <x v="12"/>
    <s v="Zachód"/>
    <n v="32"/>
    <n v="323"/>
    <s v="TV i wideo"/>
    <n v="7"/>
    <n v="0.05"/>
    <n v="1206"/>
    <n v="844.2"/>
    <n v="8442"/>
    <n v="2405.9699999999993"/>
    <x v="1"/>
  </r>
  <r>
    <s v="SO - 0007316"/>
    <s v="Online"/>
    <s v="WARE-NBV1002"/>
    <d v="2024-04-24T00:00:00"/>
    <d v="2024-05-22T00:00:00"/>
    <d v="2024-05-27T00:00:00"/>
    <x v="12"/>
    <s v="Zachód"/>
    <n v="2"/>
    <n v="59"/>
    <s v="Lustra"/>
    <n v="7"/>
    <n v="0.1"/>
    <n v="2793.9"/>
    <n v="1452.828"/>
    <n v="19557.3"/>
    <n v="8448.7536000000018"/>
    <x v="0"/>
  </r>
  <r>
    <s v="SO - 0007317"/>
    <s v="Sklep stacjonarny"/>
    <s v="WARE-XYS1001"/>
    <d v="2024-04-24T00:00:00"/>
    <d v="2024-05-04T00:00:00"/>
    <d v="2024-05-14T00:00:00"/>
    <x v="26"/>
    <s v="Południe"/>
    <n v="18"/>
    <n v="53"/>
    <s v="Zegary"/>
    <n v="2"/>
    <n v="7.4999999999999997E-2"/>
    <n v="1118.9000000000001"/>
    <n v="525.88300000000004"/>
    <n v="2237.8000000000002"/>
    <n v="1097.0814500000001"/>
    <x v="1"/>
  </r>
  <r>
    <s v="SO - 0007318"/>
    <s v="Sklep stacjonarny"/>
    <s v="WARE-UHY1004"/>
    <d v="2024-04-24T00:00:00"/>
    <d v="2024-05-05T00:00:00"/>
    <d v="2024-05-14T00:00:00"/>
    <x v="6"/>
    <s v="Zachód"/>
    <n v="11"/>
    <n v="241"/>
    <s v="Meble ogrodowe"/>
    <n v="4"/>
    <n v="7.4999999999999997E-2"/>
    <n v="194.3"/>
    <n v="110.751"/>
    <n v="777.2"/>
    <n v="309.13130000000007"/>
    <x v="1"/>
  </r>
  <r>
    <s v="SO - 0007319"/>
    <s v="Online"/>
    <s v="WARE-MKL1006"/>
    <d v="2024-04-24T00:00:00"/>
    <d v="2024-05-20T00:00:00"/>
    <d v="2024-05-30T00:00:00"/>
    <x v="11"/>
    <s v="Środkowy Zachód"/>
    <n v="42"/>
    <n v="333"/>
    <s v="Baseball"/>
    <n v="2"/>
    <n v="0.15"/>
    <n v="6070.2"/>
    <n v="3702.8220000000001"/>
    <n v="12140.4"/>
    <n v="4024.5425999999993"/>
    <x v="0"/>
  </r>
  <r>
    <s v="SO - 0007320"/>
    <s v="Dystrybutor"/>
    <s v="WARE-NBV1002"/>
    <d v="2024-04-24T00:00:00"/>
    <d v="2024-05-15T00:00:00"/>
    <d v="2024-05-21T00:00:00"/>
    <x v="3"/>
    <s v="Środkowy Zachód"/>
    <n v="16"/>
    <n v="87"/>
    <s v="Wisiorki"/>
    <n v="4"/>
    <n v="0.05"/>
    <n v="1118.9000000000001"/>
    <n v="794.41899999999998"/>
    <n v="4475.6000000000004"/>
    <n v="1233.0278000000003"/>
    <x v="1"/>
  </r>
  <r>
    <s v="SO - 0007321"/>
    <s v="Online"/>
    <s v="WARE-UHY1004"/>
    <d v="2024-04-24T00:00:00"/>
    <d v="2024-04-27T00:00:00"/>
    <d v="2024-05-05T00:00:00"/>
    <x v="9"/>
    <s v="Środkowy Zachód"/>
    <n v="7"/>
    <n v="248"/>
    <s v="Naczynia serwisowe"/>
    <n v="2"/>
    <n v="7.4999999999999997E-2"/>
    <n v="2559.4"/>
    <n v="1638.0160000000001"/>
    <n v="5118.8"/>
    <n v="1704.5604000000001"/>
    <x v="1"/>
  </r>
  <r>
    <s v="SO - 0007322"/>
    <s v="Sklep stacjonarny"/>
    <s v="WARE-XYS1001"/>
    <d v="2024-04-24T00:00:00"/>
    <d v="2024-05-15T00:00:00"/>
    <d v="2024-05-24T00:00:00"/>
    <x v="16"/>
    <s v="Zachód"/>
    <n v="11"/>
    <n v="5"/>
    <s v="Meble sypialniane"/>
    <n v="7"/>
    <n v="0.1"/>
    <n v="4020"/>
    <n v="3095.4"/>
    <n v="28140"/>
    <n v="5824.98"/>
    <x v="0"/>
  </r>
  <r>
    <s v="SO - 0007323"/>
    <s v="Dystrybutor"/>
    <s v="WARE-NBV1002"/>
    <d v="2024-04-24T00:00:00"/>
    <d v="2024-05-04T00:00:00"/>
    <d v="2024-05-05T00:00:00"/>
    <x v="3"/>
    <s v="Środkowy Zachód"/>
    <n v="49"/>
    <n v="82"/>
    <s v="Baseball"/>
    <n v="6"/>
    <n v="7.4999999999999997E-2"/>
    <n v="1762.1"/>
    <n v="1497.7850000000001"/>
    <n v="10572.599999999999"/>
    <n v="1466.948249999999"/>
    <x v="1"/>
  </r>
  <r>
    <s v="SO - 0007324"/>
    <s v="Online"/>
    <s v="WARE-NMK1003"/>
    <d v="2024-04-24T00:00:00"/>
    <d v="2024-05-04T00:00:00"/>
    <d v="2024-05-10T00:00:00"/>
    <x v="21"/>
    <s v="Południe"/>
    <n v="36"/>
    <n v="133"/>
    <s v="Meble ogrodowe"/>
    <n v="3"/>
    <n v="0.05"/>
    <n v="1989.9"/>
    <n v="1691.415"/>
    <n v="5969.7000000000007"/>
    <n v="850.68225000000029"/>
    <x v="1"/>
  </r>
  <r>
    <s v="SO - 0007325"/>
    <s v="Dystrybutor"/>
    <s v="WARE-NMK1003"/>
    <d v="2024-04-25T00:00:00"/>
    <d v="2024-05-16T00:00:00"/>
    <d v="2024-05-21T00:00:00"/>
    <x v="7"/>
    <s v="Południe"/>
    <n v="39"/>
    <n v="125"/>
    <s v="Meble do jadalni"/>
    <n v="6"/>
    <n v="0.1"/>
    <n v="1226.0999999999999"/>
    <n v="674.35500000000002"/>
    <n v="7356.5999999999995"/>
    <n v="2979.4229999999993"/>
    <x v="0"/>
  </r>
  <r>
    <s v="SO - 0007326"/>
    <s v="Dystrybutor"/>
    <s v="WARE-NBV1002"/>
    <d v="2024-04-25T00:00:00"/>
    <d v="2024-05-16T00:00:00"/>
    <d v="2024-05-26T00:00:00"/>
    <x v="13"/>
    <s v="Środkowy Zachód"/>
    <n v="9"/>
    <n v="61"/>
    <s v="Ramki na ścianę"/>
    <n v="3"/>
    <n v="0.2"/>
    <n v="2231.1"/>
    <n v="1383.2819999999999"/>
    <n v="6693.2999999999993"/>
    <n v="2034.7631999999999"/>
    <x v="0"/>
  </r>
  <r>
    <s v="SO - 0007327"/>
    <s v="Dystrybutor"/>
    <s v="WARE-UHY1004"/>
    <d v="2024-04-25T00:00:00"/>
    <d v="2024-05-13T00:00:00"/>
    <d v="2024-05-22T00:00:00"/>
    <x v="23"/>
    <s v="Środkowy Zachód"/>
    <n v="41"/>
    <n v="215"/>
    <s v="Lampy stołowe"/>
    <n v="6"/>
    <n v="0.05"/>
    <n v="817.4"/>
    <n v="678.44200000000001"/>
    <n v="4904.3999999999996"/>
    <n v="792.06059999999979"/>
    <x v="1"/>
  </r>
  <r>
    <s v="SO - 0007328"/>
    <s v="Dystrybutor"/>
    <s v="WARE-XYS1001"/>
    <d v="2024-04-25T00:00:00"/>
    <d v="2024-05-07T00:00:00"/>
    <d v="2024-05-17T00:00:00"/>
    <x v="24"/>
    <s v="Północny Wschód"/>
    <n v="11"/>
    <n v="26"/>
    <s v="Baseball"/>
    <n v="2"/>
    <n v="0.1"/>
    <n v="3912.8"/>
    <n v="2425.9360000000001"/>
    <n v="7825.6"/>
    <n v="2676.3552"/>
    <x v="0"/>
  </r>
  <r>
    <s v="SO - 0007329"/>
    <s v="Online"/>
    <s v="WARE-XYS1001"/>
    <d v="2024-04-25T00:00:00"/>
    <d v="2024-05-07T00:00:00"/>
    <d v="2024-05-16T00:00:00"/>
    <x v="27"/>
    <s v="Zachód"/>
    <n v="14"/>
    <n v="30"/>
    <s v="Naczynia do pieczenia"/>
    <n v="7"/>
    <n v="0.2"/>
    <n v="3128.9"/>
    <n v="2628.2759999999998"/>
    <n v="21902.3"/>
    <n v="2803.4944000000014"/>
    <x v="0"/>
  </r>
  <r>
    <s v="SO - 0007330"/>
    <s v="Hurtownik"/>
    <s v="WARE-UHY1004"/>
    <d v="2024-04-25T00:00:00"/>
    <d v="2024-05-20T00:00:00"/>
    <d v="2024-05-25T00:00:00"/>
    <x v="20"/>
    <s v="Zachód"/>
    <n v="40"/>
    <n v="218"/>
    <s v="Kolekcje"/>
    <n v="5"/>
    <n v="0.1"/>
    <n v="3510.8"/>
    <n v="1930.94"/>
    <n v="17554"/>
    <n v="7109.3700000000008"/>
    <x v="0"/>
  </r>
  <r>
    <s v="SO - 0007331"/>
    <s v="Sklep stacjonarny"/>
    <s v="WARE-UHY1004"/>
    <d v="2024-04-25T00:00:00"/>
    <d v="2024-05-09T00:00:00"/>
    <d v="2024-05-15T00:00:00"/>
    <x v="16"/>
    <s v="Zachód"/>
    <n v="42"/>
    <n v="224"/>
    <s v="Naczynia kuchenne"/>
    <n v="1"/>
    <n v="0.05"/>
    <n v="1031.8"/>
    <n v="546.85400000000004"/>
    <n v="1031.8"/>
    <n v="460.69869999999992"/>
    <x v="1"/>
  </r>
  <r>
    <s v="SO - 0007332"/>
    <s v="Hurtownik"/>
    <s v="WARE-NMK1003"/>
    <d v="2024-04-25T00:00:00"/>
    <d v="2024-05-10T00:00:00"/>
    <d v="2024-05-12T00:00:00"/>
    <x v="2"/>
    <s v="Północny Wschód"/>
    <n v="41"/>
    <n v="119"/>
    <s v="Szkło stołowe"/>
    <n v="1"/>
    <n v="0.05"/>
    <n v="5889.3"/>
    <n v="4711.4399999999996"/>
    <n v="5889.3"/>
    <n v="1118.9670000000006"/>
    <x v="1"/>
  </r>
  <r>
    <s v="SO - 0007333"/>
    <s v="Hurtownik"/>
    <s v="WARE-UHY1004"/>
    <d v="2024-04-25T00:00:00"/>
    <d v="2024-05-09T00:00:00"/>
    <d v="2024-05-11T00:00:00"/>
    <x v="2"/>
    <s v="Północny Wschód"/>
    <n v="41"/>
    <n v="214"/>
    <s v="Lampy stołowe"/>
    <n v="5"/>
    <n v="7.4999999999999997E-2"/>
    <n v="1038.5"/>
    <n v="768.49"/>
    <n v="5192.5"/>
    <n v="1248.7962500000001"/>
    <x v="1"/>
  </r>
  <r>
    <s v="SO - 0007334"/>
    <s v="Online"/>
    <s v="WARE-NMK1003"/>
    <d v="2024-04-25T00:00:00"/>
    <d v="2024-05-03T00:00:00"/>
    <d v="2024-05-13T00:00:00"/>
    <x v="17"/>
    <s v="Zachód"/>
    <n v="21"/>
    <n v="201"/>
    <s v="Rzeźby"/>
    <n v="6"/>
    <n v="0.15"/>
    <n v="214.4"/>
    <n v="135.072"/>
    <n v="1286.4000000000001"/>
    <n v="404.57280000000003"/>
    <x v="0"/>
  </r>
  <r>
    <s v="SO - 0007335"/>
    <s v="Sklep stacjonarny"/>
    <s v="WARE-UHY1004"/>
    <d v="2024-04-25T00:00:00"/>
    <d v="2024-05-05T00:00:00"/>
    <d v="2024-05-11T00:00:00"/>
    <x v="1"/>
    <s v="Zachód"/>
    <n v="29"/>
    <n v="223"/>
    <s v="Ramki na ścianę"/>
    <n v="2"/>
    <n v="0.2"/>
    <n v="1065.3"/>
    <n v="671.13900000000001"/>
    <n v="2130.6"/>
    <n v="630.6576"/>
    <x v="0"/>
  </r>
  <r>
    <s v="SO - 0007336"/>
    <s v="Online"/>
    <s v="WARE-XYS1001"/>
    <d v="2024-04-26T00:00:00"/>
    <d v="2024-05-14T00:00:00"/>
    <d v="2024-05-23T00:00:00"/>
    <x v="11"/>
    <s v="Środkowy Zachód"/>
    <n v="4"/>
    <n v="5"/>
    <s v="Świąteczne"/>
    <n v="7"/>
    <n v="0.05"/>
    <n v="1125.5999999999999"/>
    <n v="619.08000000000004"/>
    <n v="7879.1999999999989"/>
    <n v="3368.3579999999988"/>
    <x v="1"/>
  </r>
  <r>
    <s v="SO - 0007337"/>
    <s v="Dystrybutor"/>
    <s v="WARE-PUJ1005"/>
    <d v="2024-04-26T00:00:00"/>
    <d v="2024-05-09T00:00:00"/>
    <d v="2024-05-14T00:00:00"/>
    <x v="3"/>
    <s v="Środkowy Zachód"/>
    <n v="38"/>
    <n v="269"/>
    <s v="Telefony"/>
    <n v="4"/>
    <n v="0.3"/>
    <n v="1882.7"/>
    <n v="1016.658"/>
    <n v="7530.8"/>
    <n v="2424.9175999999998"/>
    <x v="0"/>
  </r>
  <r>
    <s v="SO - 0007338"/>
    <s v="Sklep stacjonarny"/>
    <s v="WARE-UHY1004"/>
    <d v="2024-04-26T00:00:00"/>
    <d v="2024-05-16T00:00:00"/>
    <d v="2024-05-23T00:00:00"/>
    <x v="0"/>
    <s v="Środkowy Zachód"/>
    <n v="36"/>
    <n v="254"/>
    <s v="Naczynia serwisowe"/>
    <n v="2"/>
    <n v="0.05"/>
    <n v="1125.5999999999999"/>
    <n v="506.52"/>
    <n v="2251.1999999999998"/>
    <n v="1176.2519999999997"/>
    <x v="1"/>
  </r>
  <r>
    <s v="SO - 0007339"/>
    <s v="Sklep stacjonarny"/>
    <s v="WARE-UHY1004"/>
    <d v="2024-04-26T00:00:00"/>
    <d v="2024-05-02T00:00:00"/>
    <d v="2024-05-08T00:00:00"/>
    <x v="14"/>
    <s v="Północny Wschód"/>
    <n v="25"/>
    <n v="237"/>
    <s v="Szkło stołowe"/>
    <n v="3"/>
    <n v="0.2"/>
    <n v="2519.1999999999998"/>
    <n v="1007.68"/>
    <n v="7557.5999999999995"/>
    <n v="3627.6479999999997"/>
    <x v="0"/>
  </r>
  <r>
    <s v="SO - 0007340"/>
    <s v="Hurtownik"/>
    <s v="WARE-PUJ1005"/>
    <d v="2024-04-26T00:00:00"/>
    <d v="2024-05-24T00:00:00"/>
    <d v="2024-05-31T00:00:00"/>
    <x v="2"/>
    <s v="Północny Wschód"/>
    <n v="2"/>
    <n v="269"/>
    <s v="Rzeźby"/>
    <n v="4"/>
    <n v="0.2"/>
    <n v="931.3"/>
    <n v="428.39800000000002"/>
    <n v="3725.2"/>
    <n v="1609.2864"/>
    <x v="0"/>
  </r>
  <r>
    <s v="SO - 0007341"/>
    <s v="Online"/>
    <s v="WARE-NMK1003"/>
    <d v="2024-04-26T00:00:00"/>
    <d v="2024-05-09T00:00:00"/>
    <d v="2024-05-13T00:00:00"/>
    <x v="12"/>
    <s v="Zachód"/>
    <n v="50"/>
    <n v="115"/>
    <s v="Szafy"/>
    <n v="1"/>
    <n v="7.4999999999999997E-2"/>
    <n v="2291.4"/>
    <n v="1214.442"/>
    <n v="2291.4"/>
    <n v="996.18615000000011"/>
    <x v="1"/>
  </r>
  <r>
    <s v="SO - 0007342"/>
    <s v="Online"/>
    <s v="WARE-MKL1006"/>
    <d v="2024-04-26T00:00:00"/>
    <d v="2024-05-04T00:00:00"/>
    <d v="2024-05-10T00:00:00"/>
    <x v="17"/>
    <s v="Zachód"/>
    <n v="43"/>
    <n v="364"/>
    <s v="Koszykówka"/>
    <n v="7"/>
    <n v="0.3"/>
    <n v="3618"/>
    <n v="2026.08"/>
    <n v="25326"/>
    <n v="7800.4079999999994"/>
    <x v="0"/>
  </r>
  <r>
    <s v="SO - 0007343"/>
    <s v="Sklep stacjonarny"/>
    <s v="WARE-MKL1006"/>
    <d v="2024-04-26T00:00:00"/>
    <d v="2024-05-17T00:00:00"/>
    <d v="2024-05-20T00:00:00"/>
    <x v="6"/>
    <s v="Zachód"/>
    <n v="39"/>
    <n v="329"/>
    <s v="Rzeźby"/>
    <n v="7"/>
    <n v="7.4999999999999997E-2"/>
    <n v="1132.3"/>
    <n v="452.92"/>
    <n v="7926.0999999999995"/>
    <n v="4398.9854999999989"/>
    <x v="1"/>
  </r>
  <r>
    <s v="SO - 0007344"/>
    <s v="Online"/>
    <s v="WARE-PUJ1005"/>
    <d v="2024-04-26T00:00:00"/>
    <d v="2024-05-09T00:00:00"/>
    <d v="2024-05-12T00:00:00"/>
    <x v="5"/>
    <s v="Północny Wschód"/>
    <n v="20"/>
    <n v="291"/>
    <s v="Kolekcje"/>
    <n v="4"/>
    <n v="7.4999999999999997E-2"/>
    <n v="1038.5"/>
    <n v="508.86500000000001"/>
    <n v="4154"/>
    <n v="1959.6495"/>
    <x v="1"/>
  </r>
  <r>
    <s v="SO - 0007345"/>
    <s v="Sklep stacjonarny"/>
    <s v="WARE-MKL1006"/>
    <d v="2024-04-26T00:00:00"/>
    <d v="2024-05-22T00:00:00"/>
    <d v="2024-05-25T00:00:00"/>
    <x v="15"/>
    <s v="Północny Wschód"/>
    <n v="27"/>
    <n v="350"/>
    <s v="Komputery"/>
    <n v="5"/>
    <n v="0.05"/>
    <n v="951.4"/>
    <n v="447.15800000000002"/>
    <n v="4757"/>
    <n v="2395.1495"/>
    <x v="1"/>
  </r>
  <r>
    <s v="SO - 0007346"/>
    <s v="Dystrybutor"/>
    <s v="WARE-PUJ1005"/>
    <d v="2024-04-27T00:00:00"/>
    <d v="2024-04-29T00:00:00"/>
    <d v="2024-05-03T00:00:00"/>
    <x v="13"/>
    <s v="Środkowy Zachód"/>
    <n v="30"/>
    <n v="313"/>
    <s v="Wisiorki"/>
    <n v="7"/>
    <n v="7.4999999999999997E-2"/>
    <n v="1118.9000000000001"/>
    <n v="883.93100000000004"/>
    <n v="7832.3000000000011"/>
    <n v="1521.4242750000003"/>
    <x v="1"/>
  </r>
  <r>
    <s v="SO - 0007347"/>
    <s v="Sklep stacjonarny"/>
    <s v="WARE-NBV1002"/>
    <d v="2024-04-27T00:00:00"/>
    <d v="2024-05-13T00:00:00"/>
    <d v="2024-05-18T00:00:00"/>
    <x v="10"/>
    <s v="Południe"/>
    <n v="32"/>
    <n v="73"/>
    <s v="Świąteczne"/>
    <n v="6"/>
    <n v="0.1"/>
    <n v="6023.3"/>
    <n v="3734.4459999999999"/>
    <n v="36139.800000000003"/>
    <n v="12359.811600000001"/>
    <x v="0"/>
  </r>
  <r>
    <s v="SO - 0007348"/>
    <s v="Hurtownik"/>
    <s v="WARE-NMK1003"/>
    <d v="2024-04-27T00:00:00"/>
    <d v="2024-05-13T00:00:00"/>
    <d v="2024-05-21T00:00:00"/>
    <x v="8"/>
    <s v="Południe"/>
    <n v="43"/>
    <n v="177"/>
    <s v="Ramki na ścianę"/>
    <n v="8"/>
    <n v="0.15"/>
    <n v="1835.8"/>
    <n v="844.46799999999996"/>
    <n v="14686.4"/>
    <n v="6741.0576000000001"/>
    <x v="0"/>
  </r>
  <r>
    <s v="SO - 0007349"/>
    <s v="Hurtownik"/>
    <s v="WARE-NMK1003"/>
    <d v="2024-04-27T00:00:00"/>
    <d v="2024-05-02T00:00:00"/>
    <d v="2024-05-05T00:00:00"/>
    <x v="2"/>
    <s v="Północny Wschód"/>
    <n v="18"/>
    <n v="129"/>
    <s v="Komputery"/>
    <n v="3"/>
    <n v="0.05"/>
    <n v="1112.2"/>
    <n v="656.19799999999998"/>
    <n v="3336.6000000000004"/>
    <n v="1299.6057000000003"/>
    <x v="1"/>
  </r>
  <r>
    <s v="SO - 0007350"/>
    <s v="Dystrybutor"/>
    <s v="WARE-NMK1003"/>
    <d v="2024-04-27T00:00:00"/>
    <d v="2024-05-24T00:00:00"/>
    <d v="2024-05-27T00:00:00"/>
    <x v="24"/>
    <s v="Północny Wschód"/>
    <n v="46"/>
    <n v="189"/>
    <s v="Koce"/>
    <n v="4"/>
    <n v="0.15"/>
    <n v="2351.6999999999998"/>
    <n v="1128.816"/>
    <n v="9406.7999999999993"/>
    <n v="4157.8055999999988"/>
    <x v="0"/>
  </r>
  <r>
    <s v="SO - 0007351"/>
    <s v="Sklep stacjonarny"/>
    <s v="WARE-PUJ1005"/>
    <d v="2024-04-27T00:00:00"/>
    <d v="2024-05-10T00:00:00"/>
    <d v="2024-05-16T00:00:00"/>
    <x v="1"/>
    <s v="Zachód"/>
    <n v="36"/>
    <n v="328"/>
    <s v="Telefony"/>
    <n v="7"/>
    <n v="0.05"/>
    <n v="1005"/>
    <n v="633.15"/>
    <n v="7035"/>
    <n v="2472.8025000000002"/>
    <x v="1"/>
  </r>
  <r>
    <s v="SO - 0007352"/>
    <s v="Online"/>
    <s v="WARE-UHY1004"/>
    <d v="2024-04-27T00:00:00"/>
    <d v="2024-05-18T00:00:00"/>
    <d v="2024-05-25T00:00:00"/>
    <x v="5"/>
    <s v="Północny Wschód"/>
    <n v="39"/>
    <n v="216"/>
    <s v="Zastawa stołowa"/>
    <n v="7"/>
    <n v="0.3"/>
    <n v="2284.6999999999998"/>
    <n v="1347.973"/>
    <n v="15992.899999999998"/>
    <n v="4589.9622999999992"/>
    <x v="0"/>
  </r>
  <r>
    <s v="SO - 0007353"/>
    <s v="Online"/>
    <s v="WARE-UHY1004"/>
    <d v="2024-04-27T00:00:00"/>
    <d v="2024-05-11T00:00:00"/>
    <d v="2024-05-12T00:00:00"/>
    <x v="11"/>
    <s v="Środkowy Zachód"/>
    <n v="19"/>
    <n v="258"/>
    <s v="Lustra"/>
    <n v="8"/>
    <n v="0.1"/>
    <n v="5092"/>
    <n v="4226.3599999999997"/>
    <n v="40736"/>
    <n v="6232.6080000000029"/>
    <x v="0"/>
  </r>
  <r>
    <s v="SO - 0007354"/>
    <s v="Online"/>
    <s v="WARE-UHY1004"/>
    <d v="2024-04-28T00:00:00"/>
    <d v="2024-05-09T00:00:00"/>
    <d v="2024-05-14T00:00:00"/>
    <x v="17"/>
    <s v="Zachód"/>
    <n v="37"/>
    <n v="255"/>
    <s v="Dekoracje zewnętrzne"/>
    <n v="7"/>
    <n v="0.05"/>
    <n v="3845.8"/>
    <n v="2845.8919999999998"/>
    <n v="26920.600000000002"/>
    <n v="6649.3882000000021"/>
    <x v="1"/>
  </r>
  <r>
    <s v="SO - 0007355"/>
    <s v="Sklep stacjonarny"/>
    <s v="WARE-MKL1006"/>
    <d v="2024-04-28T00:00:00"/>
    <d v="2024-05-08T00:00:00"/>
    <d v="2024-05-16T00:00:00"/>
    <x v="22"/>
    <s v="Środkowy Zachód"/>
    <n v="41"/>
    <n v="331"/>
    <s v="Koszykówka"/>
    <n v="1"/>
    <n v="0.1"/>
    <n v="3671.6"/>
    <n v="2459.9720000000002"/>
    <n v="3671.6"/>
    <n v="1090.4651999999999"/>
    <x v="0"/>
  </r>
  <r>
    <s v="SO - 0007356"/>
    <s v="Sklep stacjonarny"/>
    <s v="WARE-NBV1002"/>
    <d v="2024-04-28T00:00:00"/>
    <d v="2024-05-10T00:00:00"/>
    <d v="2024-05-17T00:00:00"/>
    <x v="1"/>
    <s v="Zachód"/>
    <n v="4"/>
    <n v="60"/>
    <s v="Szkło stołowe"/>
    <n v="4"/>
    <n v="0.05"/>
    <n v="1085.4000000000001"/>
    <n v="846.61199999999997"/>
    <n v="4341.6000000000004"/>
    <n v="907.39440000000047"/>
    <x v="1"/>
  </r>
  <r>
    <s v="SO - 0007357"/>
    <s v="Online"/>
    <s v="WARE-NMK1003"/>
    <d v="2024-04-28T00:00:00"/>
    <d v="2024-05-05T00:00:00"/>
    <d v="2024-05-13T00:00:00"/>
    <x v="12"/>
    <s v="Zachód"/>
    <n v="47"/>
    <n v="154"/>
    <s v="Meble ogrodowe"/>
    <n v="2"/>
    <n v="0.15"/>
    <n v="1105.5"/>
    <n v="762.79499999999996"/>
    <n v="2211"/>
    <n v="582.59850000000006"/>
    <x v="0"/>
  </r>
  <r>
    <s v="SO - 0007358"/>
    <s v="Hurtownik"/>
    <s v="WARE-NMK1003"/>
    <d v="2024-04-28T00:00:00"/>
    <d v="2024-05-16T00:00:00"/>
    <d v="2024-05-22T00:00:00"/>
    <x v="8"/>
    <s v="Południe"/>
    <n v="47"/>
    <n v="173"/>
    <s v="Zastawa stołowa"/>
    <n v="2"/>
    <n v="0.05"/>
    <n v="3705.1"/>
    <n v="2964.08"/>
    <n v="7410.2"/>
    <n v="1407.9379999999999"/>
    <x v="1"/>
  </r>
  <r>
    <s v="SO - 0007359"/>
    <s v="Sklep stacjonarny"/>
    <s v="WARE-XYS1001"/>
    <d v="2024-04-28T00:00:00"/>
    <d v="2024-05-15T00:00:00"/>
    <d v="2024-05-19T00:00:00"/>
    <x v="16"/>
    <s v="Zachód"/>
    <n v="42"/>
    <n v="20"/>
    <s v="Półmiski"/>
    <n v="2"/>
    <n v="7.4999999999999997E-2"/>
    <n v="2793.9"/>
    <n v="2039.547"/>
    <n v="5587.8"/>
    <n v="1395.5530500000002"/>
    <x v="1"/>
  </r>
  <r>
    <s v="SO - 0007360"/>
    <s v="Online"/>
    <s v="WARE-NMK1003"/>
    <d v="2024-04-28T00:00:00"/>
    <d v="2024-05-12T00:00:00"/>
    <d v="2024-05-21T00:00:00"/>
    <x v="11"/>
    <s v="Środkowy Zachód"/>
    <n v="18"/>
    <n v="197"/>
    <s v="Komputery"/>
    <n v="2"/>
    <n v="7.4999999999999997E-2"/>
    <n v="2773.8"/>
    <n v="1414.6379999999999"/>
    <n v="5547.6"/>
    <n v="2514.4497000000006"/>
    <x v="1"/>
  </r>
  <r>
    <s v="SO - 0007361"/>
    <s v="Sklep stacjonarny"/>
    <s v="WARE-XYS1001"/>
    <d v="2024-04-28T00:00:00"/>
    <d v="2024-05-01T00:00:00"/>
    <d v="2024-05-06T00:00:00"/>
    <x v="6"/>
    <s v="Zachód"/>
    <n v="13"/>
    <n v="29"/>
    <s v="Szkło stołowe"/>
    <n v="2"/>
    <n v="0.15"/>
    <n v="201"/>
    <n v="116.58"/>
    <n v="402"/>
    <n v="143.51400000000001"/>
    <x v="0"/>
  </r>
  <r>
    <s v="SO - 0007362"/>
    <s v="Sklep stacjonarny"/>
    <s v="WARE-NMK1003"/>
    <d v="2024-04-28T00:00:00"/>
    <d v="2024-05-19T00:00:00"/>
    <d v="2024-05-21T00:00:00"/>
    <x v="14"/>
    <s v="Północny Wschód"/>
    <n v="32"/>
    <n v="155"/>
    <s v="Komputery"/>
    <n v="5"/>
    <n v="0.15"/>
    <n v="1031.8"/>
    <n v="433.35599999999999"/>
    <n v="5159"/>
    <n v="2543.3869999999997"/>
    <x v="0"/>
  </r>
  <r>
    <s v="SO - 0007363"/>
    <s v="Online"/>
    <s v="WARE-UHY1004"/>
    <d v="2024-04-29T00:00:00"/>
    <d v="2024-05-04T00:00:00"/>
    <d v="2024-05-07T00:00:00"/>
    <x v="9"/>
    <s v="Środkowy Zachód"/>
    <n v="49"/>
    <n v="242"/>
    <s v="Zapachy do domu"/>
    <n v="4"/>
    <n v="7.4999999999999997E-2"/>
    <n v="1929.6"/>
    <n v="868.32"/>
    <n v="7718.4"/>
    <n v="3926.7359999999994"/>
    <x v="1"/>
  </r>
  <r>
    <s v="SO - 0007364"/>
    <s v="Online"/>
    <s v="WARE-UHY1004"/>
    <d v="2024-04-29T00:00:00"/>
    <d v="2024-05-20T00:00:00"/>
    <d v="2024-05-22T00:00:00"/>
    <x v="17"/>
    <s v="Zachód"/>
    <n v="17"/>
    <n v="212"/>
    <s v="Ramki na ścianę"/>
    <n v="6"/>
    <n v="7.4999999999999997E-2"/>
    <n v="4006.6"/>
    <n v="2323.828"/>
    <n v="24039.599999999999"/>
    <n v="9339.3845999999994"/>
    <x v="1"/>
  </r>
  <r>
    <s v="SO - 0007365"/>
    <s v="Online"/>
    <s v="WARE-UHY1004"/>
    <d v="2024-04-29T00:00:00"/>
    <d v="2024-05-14T00:00:00"/>
    <d v="2024-05-20T00:00:00"/>
    <x v="12"/>
    <s v="Zachód"/>
    <n v="16"/>
    <n v="229"/>
    <s v="Dekoracje zewnętrzne"/>
    <n v="7"/>
    <n v="0.05"/>
    <n v="6043.4"/>
    <n v="2659.096"/>
    <n v="42303.799999999996"/>
    <n v="22505.621599999995"/>
    <x v="1"/>
  </r>
  <r>
    <s v="SO - 0007366"/>
    <s v="Sklep stacjonarny"/>
    <s v="WARE-XYS1001"/>
    <d v="2024-04-29T00:00:00"/>
    <d v="2024-05-01T00:00:00"/>
    <d v="2024-05-06T00:00:00"/>
    <x v="19"/>
    <s v="Północny Wschód"/>
    <n v="36"/>
    <n v="11"/>
    <s v="Dekoracje zewnętrzne"/>
    <n v="6"/>
    <n v="0.05"/>
    <n v="790.6"/>
    <n v="545.51400000000001"/>
    <n v="4743.6000000000004"/>
    <n v="1396.9902"/>
    <x v="1"/>
  </r>
  <r>
    <s v="SO - 0007367"/>
    <s v="Sklep stacjonarny"/>
    <s v="WARE-NMK1003"/>
    <d v="2024-04-29T00:00:00"/>
    <d v="2024-05-15T00:00:00"/>
    <d v="2024-05-22T00:00:00"/>
    <x v="25"/>
    <s v="Środkowy Zachód"/>
    <n v="11"/>
    <n v="128"/>
    <s v="Świece"/>
    <n v="5"/>
    <n v="0.1"/>
    <n v="1031.8"/>
    <n v="722.26"/>
    <n v="5159"/>
    <n v="1392.9299999999998"/>
    <x v="0"/>
  </r>
  <r>
    <s v="SO - 0007368"/>
    <s v="Online"/>
    <s v="WARE-NBV1002"/>
    <d v="2024-04-29T00:00:00"/>
    <d v="2024-05-06T00:00:00"/>
    <d v="2024-05-14T00:00:00"/>
    <x v="11"/>
    <s v="Środkowy Zachód"/>
    <n v="22"/>
    <n v="80"/>
    <s v="Zastawa stołowa"/>
    <n v="8"/>
    <n v="7.4999999999999997E-2"/>
    <n v="5896"/>
    <n v="3183.84"/>
    <n v="47168"/>
    <n v="20069.984"/>
    <x v="1"/>
  </r>
  <r>
    <s v="SO - 0007369"/>
    <s v="Sklep stacjonarny"/>
    <s v="WARE-PUJ1005"/>
    <d v="2024-04-29T00:00:00"/>
    <d v="2024-05-22T00:00:00"/>
    <d v="2024-05-29T00:00:00"/>
    <x v="10"/>
    <s v="Południe"/>
    <n v="46"/>
    <n v="302"/>
    <s v="Półmiski"/>
    <n v="4"/>
    <n v="0.05"/>
    <n v="5272.9"/>
    <n v="2372.8049999999998"/>
    <n v="21091.599999999999"/>
    <n v="11020.360999999999"/>
    <x v="1"/>
  </r>
  <r>
    <s v="SO - 0007370"/>
    <s v="Sklep stacjonarny"/>
    <s v="WARE-NMK1003"/>
    <d v="2024-04-30T00:00:00"/>
    <d v="2024-05-05T00:00:00"/>
    <d v="2024-05-13T00:00:00"/>
    <x v="6"/>
    <s v="Zachód"/>
    <n v="28"/>
    <n v="114"/>
    <s v="Meble sypialniane"/>
    <n v="5"/>
    <n v="0.2"/>
    <n v="3859.2"/>
    <n v="2469.8879999999999"/>
    <n v="19296"/>
    <n v="5557.2479999999996"/>
    <x v="0"/>
  </r>
  <r>
    <s v="SO - 0007371"/>
    <s v="Dystrybutor"/>
    <s v="WARE-XYS1001"/>
    <d v="2024-04-30T00:00:00"/>
    <d v="2024-05-15T00:00:00"/>
    <d v="2024-05-18T00:00:00"/>
    <x v="12"/>
    <s v="Zachód"/>
    <n v="49"/>
    <n v="51"/>
    <s v="Wazy"/>
    <n v="2"/>
    <n v="7.4999999999999997E-2"/>
    <n v="1326.6"/>
    <n v="703.09799999999996"/>
    <n v="2653.2"/>
    <n v="1153.4786999999999"/>
    <x v="1"/>
  </r>
  <r>
    <s v="SO - 0007372"/>
    <s v="Dystrybutor"/>
    <s v="WARE-NBV1002"/>
    <d v="2024-04-30T00:00:00"/>
    <d v="2024-05-08T00:00:00"/>
    <d v="2024-05-16T00:00:00"/>
    <x v="3"/>
    <s v="Środkowy Zachód"/>
    <n v="32"/>
    <n v="81"/>
    <s v="Meble do jadalni"/>
    <n v="1"/>
    <n v="0.15"/>
    <n v="5266.2"/>
    <n v="3528.3539999999998"/>
    <n v="5266.2"/>
    <n v="1477.1691000000001"/>
    <x v="0"/>
  </r>
  <r>
    <s v="SO - 0007373"/>
    <s v="Dystrybutor"/>
    <s v="WARE-MKL1006"/>
    <d v="2024-04-30T00:00:00"/>
    <d v="2024-05-02T00:00:00"/>
    <d v="2024-05-03T00:00:00"/>
    <x v="3"/>
    <s v="Środkowy Zachód"/>
    <n v="3"/>
    <n v="354"/>
    <s v="Koce"/>
    <n v="7"/>
    <n v="7.4999999999999997E-2"/>
    <n v="6009.9"/>
    <n v="4928.1180000000004"/>
    <n v="42069.299999999996"/>
    <n v="7004.5384499999955"/>
    <x v="1"/>
  </r>
  <r>
    <s v="SO - 0007374"/>
    <s v="Sklep stacjonarny"/>
    <s v="WARE-UHY1004"/>
    <d v="2024-04-30T00:00:00"/>
    <d v="2024-05-07T00:00:00"/>
    <d v="2024-05-13T00:00:00"/>
    <x v="0"/>
    <s v="Środkowy Zachód"/>
    <n v="3"/>
    <n v="258"/>
    <s v="Wieńce"/>
    <n v="2"/>
    <n v="0.15"/>
    <n v="1882.7"/>
    <n v="1110.7929999999999"/>
    <n v="3765.4"/>
    <n v="1312.2419000000002"/>
    <x v="0"/>
  </r>
  <r>
    <s v="SO - 0007375"/>
    <s v="Dystrybutor"/>
    <s v="WARE-PUJ1005"/>
    <d v="2024-04-30T00:00:00"/>
    <d v="2024-05-04T00:00:00"/>
    <d v="2024-05-08T00:00:00"/>
    <x v="23"/>
    <s v="Środkowy Zachód"/>
    <n v="5"/>
    <n v="281"/>
    <s v="Baseball"/>
    <n v="6"/>
    <n v="0.05"/>
    <n v="261.3"/>
    <n v="214.26599999999999"/>
    <n v="1567.8000000000002"/>
    <n v="268.0938000000001"/>
    <x v="1"/>
  </r>
  <r>
    <s v="SO - 0007376"/>
    <s v="Sklep stacjonarny"/>
    <s v="WARE-NBV1002"/>
    <d v="2024-04-30T00:00:00"/>
    <d v="2024-05-21T00:00:00"/>
    <d v="2024-05-24T00:00:00"/>
    <x v="10"/>
    <s v="Południe"/>
    <n v="39"/>
    <n v="65"/>
    <s v="Pufy"/>
    <n v="4"/>
    <n v="0.05"/>
    <n v="3879.3"/>
    <n v="1862.0640000000001"/>
    <n v="15517.2"/>
    <n v="7665.4967999999999"/>
    <x v="1"/>
  </r>
  <r>
    <s v="SO - 0007377"/>
    <s v="Online"/>
    <s v="WARE-PUJ1005"/>
    <d v="2024-04-30T00:00:00"/>
    <d v="2024-05-11T00:00:00"/>
    <d v="2024-05-16T00:00:00"/>
    <x v="9"/>
    <s v="Środkowy Zachód"/>
    <n v="21"/>
    <n v="299"/>
    <s v="Naczynia serwisowe"/>
    <n v="5"/>
    <n v="7.4999999999999997E-2"/>
    <n v="1092.0999999999999"/>
    <n v="436.84"/>
    <n v="5460.5"/>
    <n v="3030.5775000000003"/>
    <x v="1"/>
  </r>
  <r>
    <s v="SO - 0007378"/>
    <s v="Sklep stacjonarny"/>
    <s v="WARE-NBV1002"/>
    <d v="2024-04-30T00:00:00"/>
    <d v="2024-05-17T00:00:00"/>
    <d v="2024-05-25T00:00:00"/>
    <x v="6"/>
    <s v="Zachód"/>
    <n v="45"/>
    <n v="79"/>
    <s v="Półmiski"/>
    <n v="4"/>
    <n v="0.2"/>
    <n v="1775.5"/>
    <n v="1473.665"/>
    <n v="7102"/>
    <n v="965.87200000000018"/>
    <x v="0"/>
  </r>
  <r>
    <s v="SO - 0007379"/>
    <s v="Online"/>
    <s v="WARE-NMK1003"/>
    <d v="2024-04-30T00:00:00"/>
    <d v="2024-05-13T00:00:00"/>
    <d v="2024-05-23T00:00:00"/>
    <x v="9"/>
    <s v="Środkowy Zachód"/>
    <n v="2"/>
    <n v="98"/>
    <s v="Zastawa stołowa"/>
    <n v="6"/>
    <n v="0.3"/>
    <n v="1728.6"/>
    <n v="933.44399999999996"/>
    <n v="10371.599999999999"/>
    <n v="3339.6551999999997"/>
    <x v="0"/>
  </r>
  <r>
    <s v="SO - 0007380"/>
    <s v="Dystrybutor"/>
    <s v="WARE-PUJ1005"/>
    <d v="2024-05-01T00:00:00"/>
    <d v="2024-05-20T00:00:00"/>
    <d v="2024-05-25T00:00:00"/>
    <x v="24"/>
    <s v="Północny Wschód"/>
    <n v="39"/>
    <n v="293"/>
    <s v="Poduszki meblowe"/>
    <n v="6"/>
    <n v="7.4999999999999997E-2"/>
    <n v="1112.2"/>
    <n v="600.58799999999997"/>
    <n v="6673.2000000000007"/>
    <n v="2839.4466000000007"/>
    <x v="1"/>
  </r>
  <r>
    <s v="SO - 0007381"/>
    <s v="Dystrybutor"/>
    <s v="WARE-PUJ1005"/>
    <d v="2024-05-01T00:00:00"/>
    <d v="2024-05-23T00:00:00"/>
    <d v="2024-05-24T00:00:00"/>
    <x v="23"/>
    <s v="Środkowy Zachód"/>
    <n v="13"/>
    <n v="304"/>
    <s v="Lampy podłogowe"/>
    <n v="1"/>
    <n v="7.4999999999999997E-2"/>
    <n v="1989.9"/>
    <n v="1631.7180000000001"/>
    <n v="1989.9"/>
    <n v="331.31835000000001"/>
    <x v="1"/>
  </r>
  <r>
    <s v="SO - 0007382"/>
    <s v="Dystrybutor"/>
    <s v="WARE-PUJ1005"/>
    <d v="2024-05-01T00:00:00"/>
    <d v="2024-05-09T00:00:00"/>
    <d v="2024-05-19T00:00:00"/>
    <x v="3"/>
    <s v="Środkowy Zachód"/>
    <n v="6"/>
    <n v="299"/>
    <s v="Lustra"/>
    <n v="8"/>
    <n v="0.4"/>
    <n v="3926.2"/>
    <n v="2316.4580000000001"/>
    <n v="31409.599999999999"/>
    <n v="7726.761599999998"/>
    <x v="0"/>
  </r>
  <r>
    <s v="SO - 0007383"/>
    <s v="Sklep stacjonarny"/>
    <s v="WARE-PUJ1005"/>
    <d v="2024-05-01T00:00:00"/>
    <d v="2024-05-27T00:00:00"/>
    <d v="2024-06-06T00:00:00"/>
    <x v="26"/>
    <s v="Południe"/>
    <n v="17"/>
    <n v="296"/>
    <s v="Świeczniki"/>
    <n v="2"/>
    <n v="7.4999999999999997E-2"/>
    <n v="3852.5"/>
    <n v="2234.4499999999998"/>
    <n v="7705"/>
    <n v="2993.3925000000004"/>
    <x v="1"/>
  </r>
  <r>
    <s v="SO - 0007384"/>
    <s v="Sklep stacjonarny"/>
    <s v="WARE-NMK1003"/>
    <d v="2024-05-01T00:00:00"/>
    <d v="2024-05-15T00:00:00"/>
    <d v="2024-05-24T00:00:00"/>
    <x v="14"/>
    <s v="Północny Wschód"/>
    <n v="17"/>
    <n v="149"/>
    <s v="Zapachy do domu"/>
    <n v="8"/>
    <n v="0.4"/>
    <n v="837.5"/>
    <n v="619.75"/>
    <n v="6700"/>
    <n v="1045.2"/>
    <x v="0"/>
  </r>
  <r>
    <s v="SO - 0007385"/>
    <s v="Online"/>
    <s v="WARE-UHY1004"/>
    <d v="2024-05-01T00:00:00"/>
    <d v="2024-05-17T00:00:00"/>
    <d v="2024-05-19T00:00:00"/>
    <x v="21"/>
    <s v="Południe"/>
    <n v="26"/>
    <n v="213"/>
    <s v="Poduszki"/>
    <n v="7"/>
    <n v="0.1"/>
    <n v="2271.3000000000002"/>
    <n v="1748.9010000000001"/>
    <n v="15899.100000000002"/>
    <n v="3291.1137000000008"/>
    <x v="0"/>
  </r>
  <r>
    <s v="SO - 0007386"/>
    <s v="Online"/>
    <s v="WARE-XYS1001"/>
    <d v="2024-05-01T00:00:00"/>
    <d v="2024-05-13T00:00:00"/>
    <d v="2024-05-20T00:00:00"/>
    <x v="9"/>
    <s v="Środkowy Zachód"/>
    <n v="39"/>
    <n v="26"/>
    <s v="Świeczniki"/>
    <n v="6"/>
    <n v="0.1"/>
    <n v="207.7"/>
    <n v="137.08199999999999"/>
    <n v="1246.1999999999998"/>
    <n v="381.3372"/>
    <x v="0"/>
  </r>
  <r>
    <s v="SO - 0007387"/>
    <s v="Dystrybutor"/>
    <s v="WARE-PUJ1005"/>
    <d v="2024-05-01T00:00:00"/>
    <d v="2024-05-08T00:00:00"/>
    <d v="2024-05-14T00:00:00"/>
    <x v="23"/>
    <s v="Środkowy Zachód"/>
    <n v="14"/>
    <n v="274"/>
    <s v="Dywany"/>
    <n v="8"/>
    <n v="0.15"/>
    <n v="938"/>
    <n v="731.64"/>
    <n v="7504"/>
    <n v="1403.248"/>
    <x v="0"/>
  </r>
  <r>
    <s v="SO - 0007388"/>
    <s v="Dystrybutor"/>
    <s v="WARE-PUJ1005"/>
    <d v="2024-05-02T00:00:00"/>
    <d v="2024-05-04T00:00:00"/>
    <d v="2024-05-05T00:00:00"/>
    <x v="24"/>
    <s v="Północny Wschód"/>
    <n v="43"/>
    <n v="263"/>
    <s v="Lampy podłogowe"/>
    <n v="2"/>
    <n v="0.05"/>
    <n v="3142.3"/>
    <n v="1445.4580000000001"/>
    <n v="6284.6"/>
    <n v="3223.9998000000001"/>
    <x v="1"/>
  </r>
  <r>
    <s v="SO - 0007389"/>
    <s v="Sklep stacjonarny"/>
    <s v="WARE-NMK1003"/>
    <d v="2024-05-02T00:00:00"/>
    <d v="2024-05-12T00:00:00"/>
    <d v="2024-05-18T00:00:00"/>
    <x v="1"/>
    <s v="Zachód"/>
    <n v="3"/>
    <n v="182"/>
    <s v="Zastawa stołowa"/>
    <n v="8"/>
    <n v="0.1"/>
    <n v="2458.9"/>
    <n v="2016.298"/>
    <n v="19671.2"/>
    <n v="3186.7344000000007"/>
    <x v="0"/>
  </r>
  <r>
    <s v="SO - 0007390"/>
    <s v="Hurtownik"/>
    <s v="WARE-XYS1001"/>
    <d v="2024-05-02T00:00:00"/>
    <d v="2024-05-05T00:00:00"/>
    <d v="2024-05-06T00:00:00"/>
    <x v="8"/>
    <s v="Południe"/>
    <n v="4"/>
    <n v="12"/>
    <s v="Świeczniki"/>
    <n v="8"/>
    <n v="7.4999999999999997E-2"/>
    <n v="3939.6"/>
    <n v="2718.3240000000001"/>
    <n v="31516.799999999999"/>
    <n v="9037.4423999999999"/>
    <x v="1"/>
  </r>
  <r>
    <s v="SO - 0007391"/>
    <s v="Online"/>
    <s v="WARE-MKL1006"/>
    <d v="2024-05-02T00:00:00"/>
    <d v="2024-05-06T00:00:00"/>
    <d v="2024-05-14T00:00:00"/>
    <x v="17"/>
    <s v="Zachód"/>
    <n v="46"/>
    <n v="363"/>
    <s v="Zastawa stołowa"/>
    <n v="1"/>
    <n v="7.4999999999999997E-2"/>
    <n v="1829.1"/>
    <n v="1280.3699999999999"/>
    <n v="1829.1"/>
    <n v="507.57525000000004"/>
    <x v="1"/>
  </r>
  <r>
    <s v="SO - 0007392"/>
    <s v="Sklep stacjonarny"/>
    <s v="WARE-PUJ1005"/>
    <d v="2024-05-02T00:00:00"/>
    <d v="2024-05-21T00:00:00"/>
    <d v="2024-05-31T00:00:00"/>
    <x v="16"/>
    <s v="Zachód"/>
    <n v="29"/>
    <n v="312"/>
    <s v="Meble ogrodowe"/>
    <n v="5"/>
    <n v="0.4"/>
    <n v="964.8"/>
    <n v="742.89599999999996"/>
    <n v="4824"/>
    <n v="665.71199999999999"/>
    <x v="0"/>
  </r>
  <r>
    <s v="SO - 0007393"/>
    <s v="Dystrybutor"/>
    <s v="WARE-PUJ1005"/>
    <d v="2024-05-02T00:00:00"/>
    <d v="2024-05-19T00:00:00"/>
    <d v="2024-05-24T00:00:00"/>
    <x v="7"/>
    <s v="Południe"/>
    <n v="15"/>
    <n v="286"/>
    <s v="Kolekcje"/>
    <n v="5"/>
    <n v="7.4999999999999997E-2"/>
    <n v="1051.9000000000001"/>
    <n v="704.77300000000002"/>
    <n v="5259.5"/>
    <n v="1605.4623750000003"/>
    <x v="1"/>
  </r>
  <r>
    <s v="SO - 0007394"/>
    <s v="Online"/>
    <s v="WARE-NMK1003"/>
    <d v="2024-05-02T00:00:00"/>
    <d v="2024-05-07T00:00:00"/>
    <d v="2024-05-13T00:00:00"/>
    <x v="22"/>
    <s v="Środkowy Zachód"/>
    <n v="27"/>
    <n v="143"/>
    <s v="Kieliszki do koktajli"/>
    <n v="2"/>
    <n v="0.15"/>
    <n v="207.7"/>
    <n v="149.54400000000001"/>
    <n v="415.4"/>
    <n v="98.865199999999959"/>
    <x v="0"/>
  </r>
  <r>
    <s v="SO - 0007395"/>
    <s v="Dystrybutor"/>
    <s v="WARE-NMK1003"/>
    <d v="2024-05-02T00:00:00"/>
    <d v="2024-05-21T00:00:00"/>
    <d v="2024-05-31T00:00:00"/>
    <x v="13"/>
    <s v="Środkowy Zachód"/>
    <n v="11"/>
    <n v="198"/>
    <s v="Zegary"/>
    <n v="7"/>
    <n v="0.05"/>
    <n v="1085.4000000000001"/>
    <n v="651.24"/>
    <n v="7597.8000000000011"/>
    <n v="2887.1640000000007"/>
    <x v="1"/>
  </r>
  <r>
    <s v="SO - 0007396"/>
    <s v="Sklep stacjonarny"/>
    <s v="WARE-UHY1004"/>
    <d v="2024-05-02T00:00:00"/>
    <d v="2024-05-11T00:00:00"/>
    <d v="2024-05-16T00:00:00"/>
    <x v="0"/>
    <s v="Środkowy Zachód"/>
    <n v="44"/>
    <n v="216"/>
    <s v="Naczynia do pieczenia"/>
    <n v="4"/>
    <n v="0.05"/>
    <n v="690.1"/>
    <n v="503.77300000000002"/>
    <n v="2760.4"/>
    <n v="708.04259999999999"/>
    <x v="1"/>
  </r>
  <r>
    <s v="SO - 0007397"/>
    <s v="Sklep stacjonarny"/>
    <s v="WARE-UHY1004"/>
    <d v="2024-05-02T00:00:00"/>
    <d v="2024-05-13T00:00:00"/>
    <d v="2024-05-20T00:00:00"/>
    <x v="14"/>
    <s v="Północny Wschód"/>
    <n v="3"/>
    <n v="234"/>
    <s v="Szafy"/>
    <n v="1"/>
    <n v="7.4999999999999997E-2"/>
    <n v="1949.7"/>
    <n v="1072.335"/>
    <n v="1949.7"/>
    <n v="811.56262500000003"/>
    <x v="1"/>
  </r>
  <r>
    <s v="SO - 0007398"/>
    <s v="Sklep stacjonarny"/>
    <s v="WARE-PUJ1005"/>
    <d v="2024-05-02T00:00:00"/>
    <d v="2024-05-27T00:00:00"/>
    <d v="2024-06-05T00:00:00"/>
    <x v="22"/>
    <s v="Środkowy Zachód"/>
    <n v="29"/>
    <n v="310"/>
    <s v="Baseball"/>
    <n v="7"/>
    <n v="0.05"/>
    <n v="241.2"/>
    <n v="127.836"/>
    <n v="1688.3999999999999"/>
    <n v="753.87059999999985"/>
    <x v="1"/>
  </r>
  <r>
    <s v="SO - 0007399"/>
    <s v="Dystrybutor"/>
    <s v="WARE-NMK1003"/>
    <d v="2024-05-02T00:00:00"/>
    <d v="2024-05-20T00:00:00"/>
    <d v="2024-05-28T00:00:00"/>
    <x v="3"/>
    <s v="Środkowy Zachód"/>
    <n v="26"/>
    <n v="127"/>
    <s v="Ramki na ścianę"/>
    <n v="7"/>
    <n v="0.15"/>
    <n v="2499.1"/>
    <n v="1499.46"/>
    <n v="17493.7"/>
    <n v="5947.8579999999993"/>
    <x v="0"/>
  </r>
  <r>
    <s v="SO - 0007400"/>
    <s v="Sklep stacjonarny"/>
    <s v="WARE-MKL1006"/>
    <d v="2024-05-02T00:00:00"/>
    <d v="2024-05-21T00:00:00"/>
    <d v="2024-05-25T00:00:00"/>
    <x v="18"/>
    <s v="Północny Wschód"/>
    <n v="2"/>
    <n v="332"/>
    <s v="Dywany"/>
    <n v="6"/>
    <n v="0.1"/>
    <n v="3899.4"/>
    <n v="2612.598"/>
    <n v="23396.400000000001"/>
    <n v="6948.7308000000012"/>
    <x v="0"/>
  </r>
  <r>
    <s v="SO - 0007401"/>
    <s v="Sklep stacjonarny"/>
    <s v="WARE-PUJ1005"/>
    <d v="2024-05-02T00:00:00"/>
    <d v="2024-05-08T00:00:00"/>
    <d v="2024-05-09T00:00:00"/>
    <x v="10"/>
    <s v="Południe"/>
    <n v="28"/>
    <n v="263"/>
    <s v="Szafy"/>
    <n v="2"/>
    <n v="7.4999999999999997E-2"/>
    <n v="1715.2"/>
    <n v="874.75199999999995"/>
    <n v="3430.4"/>
    <n v="1554.8288000000002"/>
    <x v="1"/>
  </r>
  <r>
    <s v="SO - 0007402"/>
    <s v="Sklep stacjonarny"/>
    <s v="WARE-PUJ1005"/>
    <d v="2024-05-03T00:00:00"/>
    <d v="2024-05-25T00:00:00"/>
    <d v="2024-05-27T00:00:00"/>
    <x v="0"/>
    <s v="Środkowy Zachód"/>
    <n v="11"/>
    <n v="280"/>
    <s v="Baseball"/>
    <n v="6"/>
    <n v="0.15"/>
    <n v="2331.6"/>
    <n v="1095.8520000000001"/>
    <n v="13989.599999999999"/>
    <n v="6302.3147999999992"/>
    <x v="0"/>
  </r>
  <r>
    <s v="SO - 0007403"/>
    <s v="Dystrybutor"/>
    <s v="WARE-NMK1003"/>
    <d v="2024-05-03T00:00:00"/>
    <d v="2024-05-24T00:00:00"/>
    <d v="2024-05-25T00:00:00"/>
    <x v="7"/>
    <s v="Południe"/>
    <n v="13"/>
    <n v="138"/>
    <s v="Półmiski"/>
    <n v="7"/>
    <n v="0.05"/>
    <n v="991.6"/>
    <n v="485.88400000000001"/>
    <n v="6941.2"/>
    <n v="3363.0113999999999"/>
    <x v="1"/>
  </r>
  <r>
    <s v="SO - 0007404"/>
    <s v="Online"/>
    <s v="WARE-PUJ1005"/>
    <d v="2024-05-03T00:00:00"/>
    <d v="2024-05-31T00:00:00"/>
    <d v="2024-06-10T00:00:00"/>
    <x v="21"/>
    <s v="Południe"/>
    <n v="4"/>
    <n v="265"/>
    <s v="Kwiaty"/>
    <n v="3"/>
    <n v="0.05"/>
    <n v="5936.2"/>
    <n v="3561.72"/>
    <n v="17808.599999999999"/>
    <n v="6767.268"/>
    <x v="1"/>
  </r>
  <r>
    <s v="SO - 0007405"/>
    <s v="Online"/>
    <s v="WARE-PUJ1005"/>
    <d v="2024-05-03T00:00:00"/>
    <d v="2024-05-28T00:00:00"/>
    <d v="2024-06-07T00:00:00"/>
    <x v="5"/>
    <s v="Północny Wschód"/>
    <n v="45"/>
    <n v="299"/>
    <s v="Ramki na zdjęcia"/>
    <n v="6"/>
    <n v="0.15"/>
    <n v="891.1"/>
    <n v="623.77"/>
    <n v="5346.6"/>
    <n v="1363.3830000000003"/>
    <x v="0"/>
  </r>
  <r>
    <s v="SO - 0007406"/>
    <s v="Online"/>
    <s v="WARE-XYS1001"/>
    <d v="2024-05-03T00:00:00"/>
    <d v="2024-05-28T00:00:00"/>
    <d v="2024-06-06T00:00:00"/>
    <x v="5"/>
    <s v="Północny Wschód"/>
    <n v="8"/>
    <n v="24"/>
    <s v="Dekoracje zewnętrzne"/>
    <n v="4"/>
    <n v="0.05"/>
    <n v="1708.5"/>
    <n v="1008.015"/>
    <n v="6834"/>
    <n v="2661.8429999999998"/>
    <x v="1"/>
  </r>
  <r>
    <s v="SO - 0007407"/>
    <s v="Sklep stacjonarny"/>
    <s v="WARE-MKL1006"/>
    <d v="2024-05-03T00:00:00"/>
    <d v="2024-05-05T00:00:00"/>
    <d v="2024-05-08T00:00:00"/>
    <x v="10"/>
    <s v="Południe"/>
    <n v="46"/>
    <n v="342"/>
    <s v="Dywany"/>
    <n v="4"/>
    <n v="0.05"/>
    <n v="1889.4"/>
    <n v="963.59400000000005"/>
    <n v="7557.6"/>
    <n v="3518.0628000000002"/>
    <x v="1"/>
  </r>
  <r>
    <s v="SO - 0007408"/>
    <s v="Sklep stacjonarny"/>
    <s v="WARE-MKL1006"/>
    <d v="2024-05-03T00:00:00"/>
    <d v="2024-05-31T00:00:00"/>
    <d v="2024-06-09T00:00:00"/>
    <x v="14"/>
    <s v="Północny Wschód"/>
    <n v="44"/>
    <n v="341"/>
    <s v="Dywany"/>
    <n v="2"/>
    <n v="0.1"/>
    <n v="5540.9"/>
    <n v="2659.6320000000001"/>
    <n v="11081.8"/>
    <n v="5186.2823999999991"/>
    <x v="0"/>
  </r>
  <r>
    <s v="SO - 0007409"/>
    <s v="Sklep stacjonarny"/>
    <s v="WARE-PUJ1005"/>
    <d v="2024-05-04T00:00:00"/>
    <d v="2024-05-17T00:00:00"/>
    <d v="2024-05-18T00:00:00"/>
    <x v="18"/>
    <s v="Północny Wschód"/>
    <n v="21"/>
    <n v="306"/>
    <s v="Narzędzia barowe"/>
    <n v="5"/>
    <n v="0.05"/>
    <n v="6003.2"/>
    <n v="2401.2800000000002"/>
    <n v="30016"/>
    <n v="17109.12"/>
    <x v="1"/>
  </r>
  <r>
    <s v="SO - 0007410"/>
    <s v="Dystrybutor"/>
    <s v="WARE-NMK1003"/>
    <d v="2024-05-04T00:00:00"/>
    <d v="2024-05-08T00:00:00"/>
    <d v="2024-05-18T00:00:00"/>
    <x v="23"/>
    <s v="Środkowy Zachód"/>
    <n v="1"/>
    <n v="131"/>
    <s v="Meble łazienkowe"/>
    <n v="1"/>
    <n v="0.1"/>
    <n v="864.3"/>
    <n v="656.86800000000005"/>
    <n v="864.3"/>
    <n v="186.68879999999993"/>
    <x v="0"/>
  </r>
  <r>
    <s v="SO - 0007411"/>
    <s v="Hurtownik"/>
    <s v="WARE-NMK1003"/>
    <d v="2024-05-04T00:00:00"/>
    <d v="2024-05-09T00:00:00"/>
    <d v="2024-05-13T00:00:00"/>
    <x v="2"/>
    <s v="Północny Wschód"/>
    <n v="11"/>
    <n v="90"/>
    <s v="Lustra"/>
    <n v="5"/>
    <n v="0.05"/>
    <n v="1092.0999999999999"/>
    <n v="502.36599999999999"/>
    <n v="5460.5"/>
    <n v="2801.2364999999995"/>
    <x v="1"/>
  </r>
  <r>
    <s v="SO - 0007412"/>
    <s v="Online"/>
    <s v="WARE-UHY1004"/>
    <d v="2024-05-05T00:00:00"/>
    <d v="2024-05-07T00:00:00"/>
    <d v="2024-05-15T00:00:00"/>
    <x v="17"/>
    <s v="Zachód"/>
    <n v="30"/>
    <n v="234"/>
    <s v="Obrusy"/>
    <n v="8"/>
    <n v="0.05"/>
    <n v="2452.1999999999998"/>
    <n v="1814.6279999999999"/>
    <n v="19617.599999999999"/>
    <n v="4845.5471999999991"/>
    <x v="1"/>
  </r>
  <r>
    <s v="SO - 0007413"/>
    <s v="Online"/>
    <s v="WARE-MKL1006"/>
    <d v="2024-05-05T00:00:00"/>
    <d v="2024-06-02T00:00:00"/>
    <d v="2024-06-08T00:00:00"/>
    <x v="9"/>
    <s v="Środkowy Zachód"/>
    <n v="37"/>
    <n v="360"/>
    <s v="Kieliszki do koktajli"/>
    <n v="2"/>
    <n v="0.15"/>
    <n v="207.7"/>
    <n v="176.54499999999999"/>
    <n v="415.4"/>
    <n v="52.963500000000003"/>
    <x v="0"/>
  </r>
  <r>
    <s v="SO - 0007414"/>
    <s v="Online"/>
    <s v="WARE-NMK1003"/>
    <d v="2024-05-05T00:00:00"/>
    <d v="2024-05-31T00:00:00"/>
    <d v="2024-06-05T00:00:00"/>
    <x v="4"/>
    <s v="Południe"/>
    <n v="43"/>
    <n v="124"/>
    <s v="Obrusy"/>
    <n v="2"/>
    <n v="0.1"/>
    <n v="5313.1"/>
    <n v="2815.9430000000002"/>
    <n v="10626.2"/>
    <n v="4494.8826000000008"/>
    <x v="0"/>
  </r>
  <r>
    <s v="SO - 0007415"/>
    <s v="Sklep stacjonarny"/>
    <s v="WARE-NMK1003"/>
    <d v="2024-05-05T00:00:00"/>
    <d v="2024-05-18T00:00:00"/>
    <d v="2024-05-28T00:00:00"/>
    <x v="1"/>
    <s v="Zachód"/>
    <n v="28"/>
    <n v="111"/>
    <s v="Świąteczne"/>
    <n v="5"/>
    <n v="0.1"/>
    <n v="1132.3"/>
    <n v="826.57899999999995"/>
    <n v="5661.5"/>
    <n v="1375.7445"/>
    <x v="0"/>
  </r>
  <r>
    <s v="SO - 0007416"/>
    <s v="Dystrybutor"/>
    <s v="WARE-PUJ1005"/>
    <d v="2024-05-05T00:00:00"/>
    <d v="2024-06-01T00:00:00"/>
    <d v="2024-06-03T00:00:00"/>
    <x v="3"/>
    <s v="Środkowy Zachód"/>
    <n v="15"/>
    <n v="265"/>
    <s v="Narzędzia barowe"/>
    <n v="3"/>
    <n v="0.05"/>
    <n v="3953"/>
    <n v="1699.79"/>
    <n v="11859"/>
    <n v="6421.6485000000002"/>
    <x v="1"/>
  </r>
  <r>
    <s v="SO - 0007417"/>
    <s v="Sklep stacjonarny"/>
    <s v="WARE-NBV1002"/>
    <d v="2024-05-05T00:00:00"/>
    <d v="2024-05-09T00:00:00"/>
    <d v="2024-05-12T00:00:00"/>
    <x v="14"/>
    <s v="Północny Wschód"/>
    <n v="36"/>
    <n v="80"/>
    <s v="Zegary"/>
    <n v="2"/>
    <n v="0.05"/>
    <n v="5440.4"/>
    <n v="4461.1279999999997"/>
    <n v="10880.8"/>
    <n v="1860.6167999999998"/>
    <x v="1"/>
  </r>
  <r>
    <s v="SO - 0007418"/>
    <s v="Sklep stacjonarny"/>
    <s v="WARE-NMK1003"/>
    <d v="2024-05-05T00:00:00"/>
    <d v="2024-05-27T00:00:00"/>
    <d v="2024-06-01T00:00:00"/>
    <x v="15"/>
    <s v="Północny Wschód"/>
    <n v="46"/>
    <n v="155"/>
    <s v="Naczynia do pieczenia"/>
    <n v="3"/>
    <n v="0.05"/>
    <n v="1011.7"/>
    <n v="829.59400000000005"/>
    <n v="3035.1000000000004"/>
    <n v="519.00209999999993"/>
    <x v="1"/>
  </r>
  <r>
    <s v="SO - 0007419"/>
    <s v="Sklep stacjonarny"/>
    <s v="WARE-MKL1006"/>
    <d v="2024-05-05T00:00:00"/>
    <d v="2024-05-15T00:00:00"/>
    <d v="2024-05-22T00:00:00"/>
    <x v="25"/>
    <s v="Środkowy Zachód"/>
    <n v="37"/>
    <n v="336"/>
    <s v="Wisiorki"/>
    <n v="8"/>
    <n v="0.4"/>
    <n v="716.9"/>
    <n v="508.99900000000002"/>
    <n v="5735.2"/>
    <n v="997.92479999999978"/>
    <x v="0"/>
  </r>
  <r>
    <s v="SO - 0007420"/>
    <s v="Sklep stacjonarny"/>
    <s v="WARE-NMK1003"/>
    <d v="2024-05-05T00:00:00"/>
    <d v="2024-05-29T00:00:00"/>
    <d v="2024-06-03T00:00:00"/>
    <x v="0"/>
    <s v="Środkowy Zachód"/>
    <n v="44"/>
    <n v="203"/>
    <s v="Meble sypialniane"/>
    <n v="6"/>
    <n v="0.2"/>
    <n v="207.7"/>
    <n v="153.69800000000001"/>
    <n v="1246.1999999999998"/>
    <n v="259.20959999999991"/>
    <x v="0"/>
  </r>
  <r>
    <s v="SO - 0007421"/>
    <s v="Sklep stacjonarny"/>
    <s v="WARE-MKL1006"/>
    <d v="2024-05-05T00:00:00"/>
    <d v="2024-05-15T00:00:00"/>
    <d v="2024-05-24T00:00:00"/>
    <x v="25"/>
    <s v="Środkowy Zachód"/>
    <n v="39"/>
    <n v="357"/>
    <s v="Lampy stołowe"/>
    <n v="6"/>
    <n v="7.4999999999999997E-2"/>
    <n v="3839.1"/>
    <n v="2303.46"/>
    <n v="23034.6"/>
    <n v="8522.8019999999997"/>
    <x v="1"/>
  </r>
  <r>
    <s v="SO - 0007422"/>
    <s v="Sklep stacjonarny"/>
    <s v="WARE-UHY1004"/>
    <d v="2024-05-05T00:00:00"/>
    <d v="2024-05-07T00:00:00"/>
    <d v="2024-05-09T00:00:00"/>
    <x v="10"/>
    <s v="Południe"/>
    <n v="33"/>
    <n v="235"/>
    <s v="Baseball"/>
    <n v="4"/>
    <n v="7.4999999999999997E-2"/>
    <n v="3383.5"/>
    <n v="2774.47"/>
    <n v="13534"/>
    <n v="2253.411000000001"/>
    <x v="1"/>
  </r>
  <r>
    <s v="SO - 0007423"/>
    <s v="Sklep stacjonarny"/>
    <s v="WARE-XYS1001"/>
    <d v="2024-05-06T00:00:00"/>
    <d v="2024-05-19T00:00:00"/>
    <d v="2024-05-27T00:00:00"/>
    <x v="10"/>
    <s v="Południe"/>
    <n v="49"/>
    <n v="17"/>
    <s v="Meble sypialniane"/>
    <n v="3"/>
    <n v="0.15"/>
    <n v="857.6"/>
    <n v="445.952"/>
    <n v="2572.8000000000002"/>
    <n v="1049.7023999999999"/>
    <x v="0"/>
  </r>
  <r>
    <s v="SO - 0007424"/>
    <s v="Online"/>
    <s v="WARE-XYS1001"/>
    <d v="2024-05-06T00:00:00"/>
    <d v="2024-05-11T00:00:00"/>
    <d v="2024-05-15T00:00:00"/>
    <x v="12"/>
    <s v="Zachód"/>
    <n v="6"/>
    <n v="16"/>
    <s v="Kieliszki do koktajli"/>
    <n v="8"/>
    <n v="0.1"/>
    <n v="730.3"/>
    <n v="496.60399999999998"/>
    <n v="5842.4"/>
    <n v="1682.6111999999998"/>
    <x v="0"/>
  </r>
  <r>
    <s v="SO - 0007425"/>
    <s v="Hurtownik"/>
    <s v="WARE-XYS1001"/>
    <d v="2024-05-06T00:00:00"/>
    <d v="2024-05-30T00:00:00"/>
    <d v="2024-06-01T00:00:00"/>
    <x v="20"/>
    <s v="Zachód"/>
    <n v="28"/>
    <n v="33"/>
    <s v="Dekoracje zewnętrzne"/>
    <n v="1"/>
    <n v="7.4999999999999997E-2"/>
    <n v="1902.8"/>
    <n v="1065.568"/>
    <n v="1902.8"/>
    <n v="774.43960000000004"/>
    <x v="1"/>
  </r>
  <r>
    <s v="SO - 0007426"/>
    <s v="Sklep stacjonarny"/>
    <s v="WARE-PUJ1005"/>
    <d v="2024-05-06T00:00:00"/>
    <d v="2024-05-15T00:00:00"/>
    <d v="2024-05-25T00:00:00"/>
    <x v="10"/>
    <s v="Południe"/>
    <n v="1"/>
    <n v="286"/>
    <s v="Świeczniki"/>
    <n v="4"/>
    <n v="0.2"/>
    <n v="2994.9"/>
    <n v="2455.8180000000002"/>
    <n v="11979.6"/>
    <n v="1725.0623999999998"/>
    <x v="0"/>
  </r>
  <r>
    <s v="SO - 0007427"/>
    <s v="Sklep stacjonarny"/>
    <s v="WARE-NMK1003"/>
    <d v="2024-05-06T00:00:00"/>
    <d v="2024-05-15T00:00:00"/>
    <d v="2024-05-16T00:00:00"/>
    <x v="0"/>
    <s v="Środkowy Zachód"/>
    <n v="47"/>
    <n v="149"/>
    <s v="Ramki na ścianę"/>
    <n v="8"/>
    <n v="7.4999999999999997E-2"/>
    <n v="3986.5"/>
    <n v="2072.98"/>
    <n v="31892"/>
    <n v="14160.048000000001"/>
    <x v="1"/>
  </r>
  <r>
    <s v="SO - 0007428"/>
    <s v="Sklep stacjonarny"/>
    <s v="WARE-PUJ1005"/>
    <d v="2024-05-06T00:00:00"/>
    <d v="2024-05-08T00:00:00"/>
    <d v="2024-05-16T00:00:00"/>
    <x v="1"/>
    <s v="Zachód"/>
    <n v="9"/>
    <n v="327"/>
    <s v="TV i wideo"/>
    <n v="2"/>
    <n v="0.4"/>
    <n v="770.5"/>
    <n v="562.46500000000003"/>
    <n v="1541"/>
    <n v="249.64199999999994"/>
    <x v="0"/>
  </r>
  <r>
    <s v="SO - 0007429"/>
    <s v="Online"/>
    <s v="WARE-XYS1001"/>
    <d v="2024-05-07T00:00:00"/>
    <d v="2024-05-14T00:00:00"/>
    <d v="2024-05-23T00:00:00"/>
    <x v="17"/>
    <s v="Zachód"/>
    <n v="34"/>
    <n v="11"/>
    <s v="Dekoracje zewnętrzne"/>
    <n v="2"/>
    <n v="0.05"/>
    <n v="3966.4"/>
    <n v="2974.8"/>
    <n v="7932.8"/>
    <n v="1884.0399999999997"/>
    <x v="1"/>
  </r>
  <r>
    <s v="SO - 0007430"/>
    <s v="Online"/>
    <s v="WARE-PUJ1005"/>
    <d v="2024-05-07T00:00:00"/>
    <d v="2024-05-25T00:00:00"/>
    <d v="2024-05-28T00:00:00"/>
    <x v="4"/>
    <s v="Południe"/>
    <n v="49"/>
    <n v="283"/>
    <s v="Wisiorki"/>
    <n v="3"/>
    <n v="7.4999999999999997E-2"/>
    <n v="944.7"/>
    <n v="651.84299999999996"/>
    <n v="2834.1000000000004"/>
    <n v="812.67817500000024"/>
    <x v="1"/>
  </r>
  <r>
    <s v="SO - 0007431"/>
    <s v="Dystrybutor"/>
    <s v="WARE-NMK1003"/>
    <d v="2024-05-07T00:00:00"/>
    <d v="2024-05-12T00:00:00"/>
    <d v="2024-05-16T00:00:00"/>
    <x v="13"/>
    <s v="Środkowy Zachód"/>
    <n v="20"/>
    <n v="95"/>
    <s v="Poduszki"/>
    <n v="1"/>
    <n v="0.15"/>
    <n v="911.2"/>
    <n v="537.60799999999995"/>
    <n v="911.2"/>
    <n v="317.55320000000006"/>
    <x v="0"/>
  </r>
  <r>
    <s v="SO - 0007432"/>
    <s v="Dystrybutor"/>
    <s v="WARE-XYS1001"/>
    <d v="2024-05-07T00:00:00"/>
    <d v="2024-05-09T00:00:00"/>
    <d v="2024-05-13T00:00:00"/>
    <x v="24"/>
    <s v="Północny Wschód"/>
    <n v="9"/>
    <n v="39"/>
    <s v="Przechowywanie wina"/>
    <n v="3"/>
    <n v="0.1"/>
    <n v="2519.1999999999998"/>
    <n v="1662.672"/>
    <n v="7557.5999999999995"/>
    <n v="2312.6255999999994"/>
    <x v="0"/>
  </r>
  <r>
    <s v="SO - 0007433"/>
    <s v="Dystrybutor"/>
    <s v="WARE-NMK1003"/>
    <d v="2024-05-07T00:00:00"/>
    <d v="2024-05-10T00:00:00"/>
    <d v="2024-05-14T00:00:00"/>
    <x v="7"/>
    <s v="Południe"/>
    <n v="43"/>
    <n v="118"/>
    <s v="Toaletki"/>
    <n v="3"/>
    <n v="0.05"/>
    <n v="241.2"/>
    <n v="154.36799999999999"/>
    <n v="723.59999999999991"/>
    <n v="247.47119999999998"/>
    <x v="1"/>
  </r>
  <r>
    <s v="SO - 0007434"/>
    <s v="Online"/>
    <s v="WARE-NMK1003"/>
    <d v="2024-05-07T00:00:00"/>
    <d v="2024-05-18T00:00:00"/>
    <d v="2024-05-22T00:00:00"/>
    <x v="11"/>
    <s v="Środkowy Zachód"/>
    <n v="10"/>
    <n v="122"/>
    <s v="Komputery"/>
    <n v="4"/>
    <n v="0.15"/>
    <n v="1768.8"/>
    <n v="1238.1600000000001"/>
    <n v="7075.2"/>
    <n v="1804.1759999999995"/>
    <x v="0"/>
  </r>
  <r>
    <s v="SO - 0007435"/>
    <s v="Dystrybutor"/>
    <s v="WARE-NMK1003"/>
    <d v="2024-05-07T00:00:00"/>
    <d v="2024-05-25T00:00:00"/>
    <d v="2024-05-28T00:00:00"/>
    <x v="24"/>
    <s v="Północny Wschód"/>
    <n v="39"/>
    <n v="188"/>
    <s v="Dekoracje zewnętrzne"/>
    <n v="1"/>
    <n v="7.4999999999999997E-2"/>
    <n v="1118.9000000000001"/>
    <n v="839.17499999999995"/>
    <n v="1118.9000000000001"/>
    <n v="258.74562500000013"/>
    <x v="1"/>
  </r>
  <r>
    <s v="SO - 0007436"/>
    <s v="Online"/>
    <s v="WARE-PUJ1005"/>
    <d v="2024-05-07T00:00:00"/>
    <d v="2024-06-03T00:00:00"/>
    <d v="2024-06-13T00:00:00"/>
    <x v="11"/>
    <s v="Środkowy Zachód"/>
    <n v="6"/>
    <n v="284"/>
    <s v="Akcesoria"/>
    <n v="3"/>
    <n v="0.15"/>
    <n v="1232.8"/>
    <n v="813.64800000000002"/>
    <n v="3698.3999999999996"/>
    <n v="1068.8375999999996"/>
    <x v="0"/>
  </r>
  <r>
    <s v="SO - 0007437"/>
    <s v="Online"/>
    <s v="WARE-NMK1003"/>
    <d v="2024-05-07T00:00:00"/>
    <d v="2024-05-23T00:00:00"/>
    <d v="2024-05-30T00:00:00"/>
    <x v="17"/>
    <s v="Zachód"/>
    <n v="8"/>
    <n v="100"/>
    <s v="Wisiorki"/>
    <n v="6"/>
    <n v="7.4999999999999997E-2"/>
    <n v="3819"/>
    <n v="2902.44"/>
    <n v="22914"/>
    <n v="5086.9080000000004"/>
    <x v="1"/>
  </r>
  <r>
    <s v="SO - 0007438"/>
    <s v="Dystrybutor"/>
    <s v="WARE-PUJ1005"/>
    <d v="2024-05-07T00:00:00"/>
    <d v="2024-05-18T00:00:00"/>
    <d v="2024-05-20T00:00:00"/>
    <x v="3"/>
    <s v="Środkowy Zachód"/>
    <n v="10"/>
    <n v="315"/>
    <s v="Świąteczne"/>
    <n v="6"/>
    <n v="0.05"/>
    <n v="3919.5"/>
    <n v="2508.48"/>
    <n v="23517"/>
    <n v="8042.8139999999985"/>
    <x v="1"/>
  </r>
  <r>
    <s v="SO - 0007439"/>
    <s v="Hurtownik"/>
    <s v="WARE-XYS1001"/>
    <d v="2024-05-07T00:00:00"/>
    <d v="2024-05-17T00:00:00"/>
    <d v="2024-05-24T00:00:00"/>
    <x v="2"/>
    <s v="Północny Wschód"/>
    <n v="9"/>
    <n v="17"/>
    <s v="Przechowywanie wina"/>
    <n v="2"/>
    <n v="0.2"/>
    <n v="3028.4"/>
    <n v="1907.8920000000001"/>
    <n v="6056.8"/>
    <n v="1792.8128000000002"/>
    <x v="0"/>
  </r>
  <r>
    <s v="SO - 0007440"/>
    <s v="Dystrybutor"/>
    <s v="WARE-XYS1001"/>
    <d v="2024-05-07T00:00:00"/>
    <d v="2024-05-29T00:00:00"/>
    <d v="2024-05-31T00:00:00"/>
    <x v="7"/>
    <s v="Południe"/>
    <n v="48"/>
    <n v="27"/>
    <s v="Kieliszki do koktajli"/>
    <n v="1"/>
    <n v="0.3"/>
    <n v="227.8"/>
    <n v="157.18199999999999"/>
    <n v="227.8"/>
    <n v="49.432600000000015"/>
    <x v="0"/>
  </r>
  <r>
    <s v="SO - 0007441"/>
    <s v="Hurtownik"/>
    <s v="WARE-MKL1006"/>
    <d v="2024-05-07T00:00:00"/>
    <d v="2024-05-30T00:00:00"/>
    <d v="2024-05-31T00:00:00"/>
    <x v="2"/>
    <s v="Północny Wschód"/>
    <n v="37"/>
    <n v="336"/>
    <s v="Świąteczne"/>
    <n v="8"/>
    <n v="0.05"/>
    <n v="1882.7"/>
    <n v="1581.4680000000001"/>
    <n v="15061.6"/>
    <n v="2289.3631999999998"/>
    <x v="1"/>
  </r>
  <r>
    <s v="SO - 0007442"/>
    <s v="Dystrybutor"/>
    <s v="WARE-UHY1004"/>
    <d v="2024-05-08T00:00:00"/>
    <d v="2024-05-21T00:00:00"/>
    <d v="2024-05-30T00:00:00"/>
    <x v="23"/>
    <s v="Środkowy Zachód"/>
    <n v="25"/>
    <n v="207"/>
    <s v="Kieliszki do koktajli"/>
    <n v="6"/>
    <n v="0.4"/>
    <n v="864.3"/>
    <n v="363.00599999999997"/>
    <n v="5185.7999999999993"/>
    <n v="1804.6584"/>
    <x v="0"/>
  </r>
  <r>
    <s v="SO - 0007443"/>
    <s v="Dystrybutor"/>
    <s v="WARE-NMK1003"/>
    <d v="2024-05-08T00:00:00"/>
    <d v="2024-06-03T00:00:00"/>
    <d v="2024-06-06T00:00:00"/>
    <x v="7"/>
    <s v="Południe"/>
    <n v="29"/>
    <n v="106"/>
    <s v="Koszykówka"/>
    <n v="1"/>
    <n v="0.05"/>
    <n v="2800.6"/>
    <n v="2380.5100000000002"/>
    <n v="2800.6"/>
    <n v="399.08549999999968"/>
    <x v="1"/>
  </r>
  <r>
    <s v="SO - 0007444"/>
    <s v="Sklep stacjonarny"/>
    <s v="WARE-NMK1003"/>
    <d v="2024-05-08T00:00:00"/>
    <d v="2024-05-26T00:00:00"/>
    <d v="2024-05-27T00:00:00"/>
    <x v="6"/>
    <s v="Zachód"/>
    <n v="5"/>
    <n v="196"/>
    <s v="Wieńce"/>
    <n v="7"/>
    <n v="7.4999999999999997E-2"/>
    <n v="1125.5999999999999"/>
    <n v="596.56799999999998"/>
    <n v="7879.1999999999989"/>
    <n v="3425.4821999999995"/>
    <x v="1"/>
  </r>
  <r>
    <s v="SO - 0007445"/>
    <s v="Online"/>
    <s v="WARE-NBV1002"/>
    <d v="2024-05-08T00:00:00"/>
    <d v="2024-05-23T00:00:00"/>
    <d v="2024-05-28T00:00:00"/>
    <x v="11"/>
    <s v="Środkowy Zachód"/>
    <n v="22"/>
    <n v="79"/>
    <s v="Narzędzia barowe"/>
    <n v="8"/>
    <n v="0.05"/>
    <n v="5889.3"/>
    <n v="4711.4399999999996"/>
    <n v="47114.400000000001"/>
    <n v="8951.7360000000044"/>
    <x v="1"/>
  </r>
  <r>
    <s v="SO - 0007446"/>
    <s v="Online"/>
    <s v="WARE-PUJ1005"/>
    <d v="2024-05-08T00:00:00"/>
    <d v="2024-05-27T00:00:00"/>
    <d v="2024-06-04T00:00:00"/>
    <x v="4"/>
    <s v="Południe"/>
    <n v="9"/>
    <n v="317"/>
    <s v="Dekoracje zewnętrzne"/>
    <n v="4"/>
    <n v="0.05"/>
    <n v="1045.2"/>
    <n v="846.61199999999997"/>
    <n v="4180.8"/>
    <n v="754.63440000000026"/>
    <x v="1"/>
  </r>
  <r>
    <s v="SO - 0007447"/>
    <s v="Sklep stacjonarny"/>
    <s v="WARE-XYS1001"/>
    <d v="2024-05-08T00:00:00"/>
    <d v="2024-05-15T00:00:00"/>
    <d v="2024-05-20T00:00:00"/>
    <x v="6"/>
    <s v="Zachód"/>
    <n v="15"/>
    <n v="15"/>
    <s v="Pufy"/>
    <n v="1"/>
    <n v="7.4999999999999997E-2"/>
    <n v="5071.8999999999996"/>
    <n v="4311.1149999999998"/>
    <n v="5071.8999999999996"/>
    <n v="703.72612499999991"/>
    <x v="1"/>
  </r>
  <r>
    <s v="SO - 0007448"/>
    <s v="Online"/>
    <s v="WARE-UHY1004"/>
    <d v="2024-05-08T00:00:00"/>
    <d v="2024-05-16T00:00:00"/>
    <d v="2024-05-23T00:00:00"/>
    <x v="4"/>
    <s v="Południe"/>
    <n v="48"/>
    <n v="207"/>
    <s v="Audio"/>
    <n v="4"/>
    <n v="0.15"/>
    <n v="2358.4"/>
    <n v="1815.9680000000001"/>
    <n v="9433.6"/>
    <n v="1844.2688000000001"/>
    <x v="0"/>
  </r>
  <r>
    <s v="SO - 0007449"/>
    <s v="Online"/>
    <s v="WARE-NMK1003"/>
    <d v="2024-05-09T00:00:00"/>
    <d v="2024-05-25T00:00:00"/>
    <d v="2024-05-28T00:00:00"/>
    <x v="27"/>
    <s v="Zachód"/>
    <n v="6"/>
    <n v="190"/>
    <s v="Wieńce"/>
    <n v="4"/>
    <n v="7.4999999999999997E-2"/>
    <n v="1909.5"/>
    <n v="801.99"/>
    <n v="7638"/>
    <n v="4097.7870000000003"/>
    <x v="1"/>
  </r>
  <r>
    <s v="SO - 0007450"/>
    <s v="Online"/>
    <s v="WARE-XYS1001"/>
    <d v="2024-05-09T00:00:00"/>
    <d v="2024-05-15T00:00:00"/>
    <d v="2024-05-22T00:00:00"/>
    <x v="27"/>
    <s v="Zachód"/>
    <n v="33"/>
    <n v="11"/>
    <s v="Koce"/>
    <n v="3"/>
    <n v="0.2"/>
    <n v="884.4"/>
    <n v="548.32799999999997"/>
    <n v="2653.2"/>
    <n v="806.57280000000003"/>
    <x v="0"/>
  </r>
  <r>
    <s v="SO - 0007451"/>
    <s v="Sklep stacjonarny"/>
    <s v="WARE-UHY1004"/>
    <d v="2024-05-09T00:00:00"/>
    <d v="2024-05-15T00:00:00"/>
    <d v="2024-05-24T00:00:00"/>
    <x v="10"/>
    <s v="Południe"/>
    <n v="32"/>
    <n v="206"/>
    <s v="Wazy"/>
    <n v="7"/>
    <n v="0.4"/>
    <n v="944.7"/>
    <n v="472.35"/>
    <n v="6612.9000000000005"/>
    <n v="1983.8700000000001"/>
    <x v="0"/>
  </r>
  <r>
    <s v="SO - 0007452"/>
    <s v="Dystrybutor"/>
    <s v="WARE-NBV1002"/>
    <d v="2024-05-09T00:00:00"/>
    <d v="2024-05-20T00:00:00"/>
    <d v="2024-05-27T00:00:00"/>
    <x v="24"/>
    <s v="Północny Wschód"/>
    <n v="44"/>
    <n v="75"/>
    <s v="Pufy"/>
    <n v="8"/>
    <n v="0.05"/>
    <n v="3658.2"/>
    <n v="2487.576"/>
    <n v="29265.599999999999"/>
    <n v="8896.7423999999974"/>
    <x v="1"/>
  </r>
  <r>
    <s v="SO - 0007453"/>
    <s v="Sklep stacjonarny"/>
    <s v="WARE-NMK1003"/>
    <d v="2024-05-10T00:00:00"/>
    <d v="2024-06-03T00:00:00"/>
    <d v="2024-06-10T00:00:00"/>
    <x v="10"/>
    <s v="Południe"/>
    <n v="38"/>
    <n v="96"/>
    <s v="Szkło stołowe"/>
    <n v="5"/>
    <n v="0.05"/>
    <n v="730.3"/>
    <n v="452.786"/>
    <n v="3651.5"/>
    <n v="1318.1914999999997"/>
    <x v="1"/>
  </r>
  <r>
    <s v="SO - 0007454"/>
    <s v="Sklep stacjonarny"/>
    <s v="WARE-XYS1001"/>
    <d v="2024-05-10T00:00:00"/>
    <d v="2024-05-16T00:00:00"/>
    <d v="2024-05-26T00:00:00"/>
    <x v="18"/>
    <s v="Północny Wschód"/>
    <n v="34"/>
    <n v="26"/>
    <s v="Pufy"/>
    <n v="3"/>
    <n v="0.1"/>
    <n v="3852.5"/>
    <n v="3082"/>
    <n v="11557.5"/>
    <n v="2080.35"/>
    <x v="0"/>
  </r>
  <r>
    <s v="SO - 0007455"/>
    <s v="Sklep stacjonarny"/>
    <s v="WARE-PUJ1005"/>
    <d v="2024-05-10T00:00:00"/>
    <d v="2024-05-19T00:00:00"/>
    <d v="2024-05-26T00:00:00"/>
    <x v="15"/>
    <s v="Północny Wschód"/>
    <n v="45"/>
    <n v="325"/>
    <s v="Naczynia kuchenne"/>
    <n v="1"/>
    <n v="0.2"/>
    <n v="1045.2"/>
    <n v="449.43599999999998"/>
    <n v="1045.2"/>
    <n v="476.61120000000011"/>
    <x v="0"/>
  </r>
  <r>
    <s v="SO - 0007456"/>
    <s v="Sklep stacjonarny"/>
    <s v="WARE-XYS1001"/>
    <d v="2024-05-10T00:00:00"/>
    <d v="2024-05-23T00:00:00"/>
    <d v="2024-05-24T00:00:00"/>
    <x v="26"/>
    <s v="Południe"/>
    <n v="15"/>
    <n v="54"/>
    <s v="Lampy stołowe"/>
    <n v="8"/>
    <n v="7.4999999999999997E-2"/>
    <n v="1896.1"/>
    <n v="796.36199999999997"/>
    <n v="15168.8"/>
    <n v="8138.0611999999992"/>
    <x v="1"/>
  </r>
  <r>
    <s v="SO - 0007457"/>
    <s v="Online"/>
    <s v="WARE-MKL1006"/>
    <d v="2024-05-10T00:00:00"/>
    <d v="2024-05-14T00:00:00"/>
    <d v="2024-05-19T00:00:00"/>
    <x v="17"/>
    <s v="Zachód"/>
    <n v="10"/>
    <n v="337"/>
    <s v="Wieńce"/>
    <n v="2"/>
    <n v="0.1"/>
    <n v="1045.2"/>
    <n v="637.572"/>
    <n v="2090.4"/>
    <n v="733.73040000000015"/>
    <x v="0"/>
  </r>
  <r>
    <s v="SO - 0007458"/>
    <s v="Sklep stacjonarny"/>
    <s v="WARE-PUJ1005"/>
    <d v="2024-05-10T00:00:00"/>
    <d v="2024-05-27T00:00:00"/>
    <d v="2024-06-02T00:00:00"/>
    <x v="19"/>
    <s v="Północny Wschód"/>
    <n v="31"/>
    <n v="320"/>
    <s v="Ozdoby"/>
    <n v="7"/>
    <n v="0.3"/>
    <n v="1112.2"/>
    <n v="633.95399999999995"/>
    <n v="7785.4000000000005"/>
    <n v="2343.4054000000001"/>
    <x v="0"/>
  </r>
  <r>
    <s v="SO - 0007459"/>
    <s v="Sklep stacjonarny"/>
    <s v="WARE-NMK1003"/>
    <d v="2024-05-10T00:00:00"/>
    <d v="2024-05-24T00:00:00"/>
    <d v="2024-06-02T00:00:00"/>
    <x v="1"/>
    <s v="Zachód"/>
    <n v="28"/>
    <n v="152"/>
    <s v="Baseball"/>
    <n v="4"/>
    <n v="0.1"/>
    <n v="1025.0999999999999"/>
    <n v="717.57"/>
    <n v="4100.3999999999996"/>
    <n v="1107.1079999999995"/>
    <x v="0"/>
  </r>
  <r>
    <s v="SO - 0007460"/>
    <s v="Sklep stacjonarny"/>
    <s v="WARE-XYS1001"/>
    <d v="2024-05-10T00:00:00"/>
    <d v="2024-05-15T00:00:00"/>
    <d v="2024-05-18T00:00:00"/>
    <x v="14"/>
    <s v="Północny Wschód"/>
    <n v="3"/>
    <n v="5"/>
    <s v="Kieliszki do koktajli"/>
    <n v="2"/>
    <n v="0.1"/>
    <n v="1011.7"/>
    <n v="556.43499999999995"/>
    <n v="2023.4"/>
    <n v="819.4770000000002"/>
    <x v="0"/>
  </r>
  <r>
    <s v="SO - 0007461"/>
    <s v="Online"/>
    <s v="WARE-NBV1002"/>
    <d v="2024-05-10T00:00:00"/>
    <d v="2024-05-29T00:00:00"/>
    <d v="2024-05-31T00:00:00"/>
    <x v="9"/>
    <s v="Środkowy Zachód"/>
    <n v="44"/>
    <n v="76"/>
    <s v="Okładziny ścienne"/>
    <n v="3"/>
    <n v="0.15"/>
    <n v="3892.7"/>
    <n v="2763.817"/>
    <n v="11678.099999999999"/>
    <n v="2878.6516499999993"/>
    <x v="0"/>
  </r>
  <r>
    <s v="SO - 0007462"/>
    <s v="Sklep stacjonarny"/>
    <s v="WARE-UHY1004"/>
    <d v="2024-05-10T00:00:00"/>
    <d v="2024-05-12T00:00:00"/>
    <d v="2024-05-16T00:00:00"/>
    <x v="15"/>
    <s v="Północny Wschód"/>
    <n v="48"/>
    <n v="217"/>
    <s v="Zastawa stołowa"/>
    <n v="4"/>
    <n v="7.4999999999999997E-2"/>
    <n v="2338.3000000000002"/>
    <n v="1823.874"/>
    <n v="9353.2000000000007"/>
    <n v="1903.3762000000006"/>
    <x v="1"/>
  </r>
  <r>
    <s v="SO - 0007463"/>
    <s v="Dystrybutor"/>
    <s v="WARE-PUJ1005"/>
    <d v="2024-05-11T00:00:00"/>
    <d v="2024-05-24T00:00:00"/>
    <d v="2024-05-25T00:00:00"/>
    <x v="13"/>
    <s v="Środkowy Zachód"/>
    <n v="37"/>
    <n v="270"/>
    <s v="Szkło stołowe"/>
    <n v="6"/>
    <n v="0.4"/>
    <n v="227.8"/>
    <n v="102.51"/>
    <n v="1366.8000000000002"/>
    <n v="451.04399999999998"/>
    <x v="0"/>
  </r>
  <r>
    <s v="SO - 0007464"/>
    <s v="Sklep stacjonarny"/>
    <s v="WARE-PUJ1005"/>
    <d v="2024-05-11T00:00:00"/>
    <d v="2024-05-14T00:00:00"/>
    <d v="2024-05-15T00:00:00"/>
    <x v="1"/>
    <s v="Zachód"/>
    <n v="8"/>
    <n v="312"/>
    <s v="Poduszki meblowe"/>
    <n v="5"/>
    <n v="0.05"/>
    <n v="1078.7"/>
    <n v="765.87699999999995"/>
    <n v="5393.5"/>
    <n v="1485.9092500000004"/>
    <x v="1"/>
  </r>
  <r>
    <s v="SO - 0007465"/>
    <s v="Sklep stacjonarny"/>
    <s v="WARE-NMK1003"/>
    <d v="2024-05-11T00:00:00"/>
    <d v="2024-06-05T00:00:00"/>
    <d v="2024-06-15T00:00:00"/>
    <x v="16"/>
    <s v="Zachód"/>
    <n v="46"/>
    <n v="200"/>
    <s v="Koszykówka"/>
    <n v="8"/>
    <n v="7.4999999999999997E-2"/>
    <n v="1038.5"/>
    <n v="747.72"/>
    <n v="8308"/>
    <n v="2151.7719999999999"/>
    <x v="1"/>
  </r>
  <r>
    <s v="SO - 0007466"/>
    <s v="Hurtownik"/>
    <s v="WARE-NMK1003"/>
    <d v="2024-05-11T00:00:00"/>
    <d v="2024-05-13T00:00:00"/>
    <d v="2024-05-14T00:00:00"/>
    <x v="8"/>
    <s v="Południe"/>
    <n v="4"/>
    <n v="110"/>
    <s v="Koce"/>
    <n v="5"/>
    <n v="0.4"/>
    <n v="3296.4"/>
    <n v="2340.444"/>
    <n v="16482"/>
    <n v="2867.8680000000004"/>
    <x v="0"/>
  </r>
  <r>
    <s v="SO - 0007467"/>
    <s v="Online"/>
    <s v="WARE-UHY1004"/>
    <d v="2024-05-11T00:00:00"/>
    <d v="2024-05-26T00:00:00"/>
    <d v="2024-06-03T00:00:00"/>
    <x v="21"/>
    <s v="Południe"/>
    <n v="45"/>
    <n v="259"/>
    <s v="Kwiaty"/>
    <n v="4"/>
    <n v="0.15"/>
    <n v="1038.5"/>
    <n v="425.78500000000003"/>
    <n v="4154"/>
    <n v="2083.2309999999998"/>
    <x v="0"/>
  </r>
  <r>
    <s v="SO - 0007468"/>
    <s v="Online"/>
    <s v="WARE-MKL1006"/>
    <d v="2024-05-11T00:00:00"/>
    <d v="2024-06-05T00:00:00"/>
    <d v="2024-06-06T00:00:00"/>
    <x v="27"/>
    <s v="Zachód"/>
    <n v="27"/>
    <n v="332"/>
    <s v="Lustra"/>
    <n v="1"/>
    <n v="0.1"/>
    <n v="2592.9"/>
    <n v="2100.2489999999998"/>
    <n v="2592.9"/>
    <n v="443.38590000000028"/>
    <x v="0"/>
  </r>
  <r>
    <s v="SO - 0007469"/>
    <s v="Hurtownik"/>
    <s v="WARE-PUJ1005"/>
    <d v="2024-05-12T00:00:00"/>
    <d v="2024-05-22T00:00:00"/>
    <d v="2024-05-29T00:00:00"/>
    <x v="8"/>
    <s v="Południe"/>
    <n v="27"/>
    <n v="272"/>
    <s v="Kieliszki do koktajli"/>
    <n v="5"/>
    <n v="0.2"/>
    <n v="2425.4"/>
    <n v="1600.7639999999999"/>
    <n v="12127"/>
    <n v="3298.5440000000012"/>
    <x v="0"/>
  </r>
  <r>
    <s v="SO - 0007470"/>
    <s v="Online"/>
    <s v="WARE-PUJ1005"/>
    <d v="2024-05-12T00:00:00"/>
    <d v="2024-05-18T00:00:00"/>
    <d v="2024-05-27T00:00:00"/>
    <x v="9"/>
    <s v="Środkowy Zachód"/>
    <n v="11"/>
    <n v="319"/>
    <s v="Koszykówka"/>
    <n v="3"/>
    <n v="0.15"/>
    <n v="5078.6000000000004"/>
    <n v="4113.6660000000002"/>
    <n v="15235.800000000001"/>
    <n v="2460.5817000000006"/>
    <x v="0"/>
  </r>
  <r>
    <s v="SO - 0007471"/>
    <s v="Hurtownik"/>
    <s v="WARE-PUJ1005"/>
    <d v="2024-05-12T00:00:00"/>
    <d v="2024-05-17T00:00:00"/>
    <d v="2024-05-27T00:00:00"/>
    <x v="8"/>
    <s v="Południe"/>
    <n v="38"/>
    <n v="283"/>
    <s v="Wieńce"/>
    <n v="1"/>
    <n v="7.4999999999999997E-2"/>
    <n v="1065.3"/>
    <n v="543.303"/>
    <n v="1065.3"/>
    <n v="482.84722499999998"/>
    <x v="1"/>
  </r>
  <r>
    <s v="SO - 0007472"/>
    <s v="Sklep stacjonarny"/>
    <s v="WARE-UHY1004"/>
    <d v="2024-05-12T00:00:00"/>
    <d v="2024-06-09T00:00:00"/>
    <d v="2024-06-14T00:00:00"/>
    <x v="1"/>
    <s v="Zachód"/>
    <n v="15"/>
    <n v="237"/>
    <s v="Naczynia do pieczenia"/>
    <n v="8"/>
    <n v="0.1"/>
    <n v="1762.1"/>
    <n v="1444.922"/>
    <n v="14096.8"/>
    <n v="2283.6815999999994"/>
    <x v="0"/>
  </r>
  <r>
    <s v="SO - 0007473"/>
    <s v="Sklep stacjonarny"/>
    <s v="WARE-MKL1006"/>
    <d v="2024-05-12T00:00:00"/>
    <d v="2024-05-22T00:00:00"/>
    <d v="2024-05-26T00:00:00"/>
    <x v="0"/>
    <s v="Środkowy Zachód"/>
    <n v="25"/>
    <n v="354"/>
    <s v="Poduszki meblowe"/>
    <n v="2"/>
    <n v="0.05"/>
    <n v="2599.6"/>
    <n v="1819.72"/>
    <n v="5199.2"/>
    <n v="1481.7719999999997"/>
    <x v="1"/>
  </r>
  <r>
    <s v="SO - 0007474"/>
    <s v="Hurtownik"/>
    <s v="WARE-XYS1001"/>
    <d v="2024-05-12T00:00:00"/>
    <d v="2024-06-02T00:00:00"/>
    <d v="2024-06-10T00:00:00"/>
    <x v="2"/>
    <s v="Północny Wschód"/>
    <n v="43"/>
    <n v="41"/>
    <s v="Wazy"/>
    <n v="8"/>
    <n v="0.2"/>
    <n v="2646.5"/>
    <n v="1482.04"/>
    <n v="21172"/>
    <n v="7452.5440000000008"/>
    <x v="0"/>
  </r>
  <r>
    <s v="SO - 0007475"/>
    <s v="Online"/>
    <s v="WARE-NMK1003"/>
    <d v="2024-05-12T00:00:00"/>
    <d v="2024-05-22T00:00:00"/>
    <d v="2024-05-27T00:00:00"/>
    <x v="9"/>
    <s v="Środkowy Zachód"/>
    <n v="28"/>
    <n v="203"/>
    <s v="Narzędzia barowe"/>
    <n v="6"/>
    <n v="0.1"/>
    <n v="951.4"/>
    <n v="780.14800000000002"/>
    <n v="5708.4"/>
    <n v="924.76079999999979"/>
    <x v="0"/>
  </r>
  <r>
    <s v="SO - 0007476"/>
    <s v="Dystrybutor"/>
    <s v="WARE-XYS1001"/>
    <d v="2024-05-13T00:00:00"/>
    <d v="2024-05-29T00:00:00"/>
    <d v="2024-06-03T00:00:00"/>
    <x v="3"/>
    <s v="Środkowy Zachód"/>
    <n v="2"/>
    <n v="7"/>
    <s v="Zegary"/>
    <n v="3"/>
    <n v="7.4999999999999997E-2"/>
    <n v="2432.1"/>
    <n v="1970.001"/>
    <n v="7296.2999999999993"/>
    <n v="1282.3247249999999"/>
    <x v="1"/>
  </r>
  <r>
    <s v="SO - 0007477"/>
    <s v="Online"/>
    <s v="WARE-MKL1006"/>
    <d v="2024-05-13T00:00:00"/>
    <d v="2024-05-26T00:00:00"/>
    <d v="2024-06-03T00:00:00"/>
    <x v="17"/>
    <s v="Zachód"/>
    <n v="2"/>
    <n v="344"/>
    <s v="Kolekcje"/>
    <n v="7"/>
    <n v="0.4"/>
    <n v="5916.1"/>
    <n v="4673.7190000000001"/>
    <n v="41412.700000000004"/>
    <n v="5218.0002000000004"/>
    <x v="0"/>
  </r>
  <r>
    <s v="SO - 0007478"/>
    <s v="Sklep stacjonarny"/>
    <s v="WARE-NBV1002"/>
    <d v="2024-05-13T00:00:00"/>
    <d v="2024-05-22T00:00:00"/>
    <d v="2024-06-01T00:00:00"/>
    <x v="10"/>
    <s v="Południe"/>
    <n v="5"/>
    <n v="64"/>
    <s v="Meble ogrodowe"/>
    <n v="1"/>
    <n v="0.05"/>
    <n v="1139"/>
    <n v="694.79"/>
    <n v="1139"/>
    <n v="421.99950000000001"/>
    <x v="1"/>
  </r>
  <r>
    <s v="SO - 0007479"/>
    <s v="Sklep stacjonarny"/>
    <s v="WARE-UHY1004"/>
    <d v="2024-05-13T00:00:00"/>
    <d v="2024-05-25T00:00:00"/>
    <d v="2024-05-26T00:00:00"/>
    <x v="1"/>
    <s v="Zachód"/>
    <n v="24"/>
    <n v="248"/>
    <s v="Meble łazienkowe"/>
    <n v="8"/>
    <n v="0.05"/>
    <n v="2546"/>
    <n v="1884.04"/>
    <n v="20368"/>
    <n v="5030.8959999999997"/>
    <x v="1"/>
  </r>
  <r>
    <s v="SO - 0007480"/>
    <s v="Sklep stacjonarny"/>
    <s v="WARE-MKL1006"/>
    <d v="2024-05-13T00:00:00"/>
    <d v="2024-05-23T00:00:00"/>
    <d v="2024-05-29T00:00:00"/>
    <x v="19"/>
    <s v="Północny Wschód"/>
    <n v="28"/>
    <n v="355"/>
    <s v="Naczynia serwisowe"/>
    <n v="7"/>
    <n v="0.05"/>
    <n v="931.3"/>
    <n v="530.84100000000001"/>
    <n v="6519.0999999999995"/>
    <n v="2663.0523499999995"/>
    <x v="1"/>
  </r>
  <r>
    <s v="SO - 0007481"/>
    <s v="Sklep stacjonarny"/>
    <s v="WARE-NMK1003"/>
    <d v="2024-05-13T00:00:00"/>
    <d v="2024-05-31T00:00:00"/>
    <d v="2024-06-03T00:00:00"/>
    <x v="26"/>
    <s v="Południe"/>
    <n v="45"/>
    <n v="143"/>
    <s v="Kieliszki do koktajli"/>
    <n v="1"/>
    <n v="7.4999999999999997E-2"/>
    <n v="3953"/>
    <n v="3360.05"/>
    <n v="3953"/>
    <n v="548.47874999999988"/>
    <x v="1"/>
  </r>
  <r>
    <s v="SO - 0007482"/>
    <s v="Online"/>
    <s v="WARE-NBV1002"/>
    <d v="2024-05-13T00:00:00"/>
    <d v="2024-06-01T00:00:00"/>
    <d v="2024-06-04T00:00:00"/>
    <x v="17"/>
    <s v="Zachód"/>
    <n v="27"/>
    <n v="65"/>
    <s v="Meble łazienkowe"/>
    <n v="6"/>
    <n v="0.15"/>
    <n v="3068.6"/>
    <n v="2454.88"/>
    <n v="18411.599999999999"/>
    <n v="3129.9719999999988"/>
    <x v="0"/>
  </r>
  <r>
    <s v="SO - 0007483"/>
    <s v="Online"/>
    <s v="WARE-PUJ1005"/>
    <d v="2024-05-13T00:00:00"/>
    <d v="2024-05-22T00:00:00"/>
    <d v="2024-05-24T00:00:00"/>
    <x v="12"/>
    <s v="Zachód"/>
    <n v="17"/>
    <n v="309"/>
    <s v="Meble łazienkowe"/>
    <n v="1"/>
    <n v="0.15"/>
    <n v="944.7"/>
    <n v="566.82000000000005"/>
    <n v="944.7"/>
    <n v="321.19799999999998"/>
    <x v="0"/>
  </r>
  <r>
    <s v="SO - 0007484"/>
    <s v="Online"/>
    <s v="WARE-NBV1002"/>
    <d v="2024-05-13T00:00:00"/>
    <d v="2024-06-05T00:00:00"/>
    <d v="2024-06-11T00:00:00"/>
    <x v="4"/>
    <s v="Południe"/>
    <n v="33"/>
    <n v="73"/>
    <s v="Naczynia do pieczenia"/>
    <n v="1"/>
    <n v="0.1"/>
    <n v="1239.5"/>
    <n v="842.86"/>
    <n v="1239.5"/>
    <n v="356.976"/>
    <x v="0"/>
  </r>
  <r>
    <s v="SO - 0007485"/>
    <s v="Sklep stacjonarny"/>
    <s v="WARE-PUJ1005"/>
    <d v="2024-05-13T00:00:00"/>
    <d v="2024-05-22T00:00:00"/>
    <d v="2024-05-30T00:00:00"/>
    <x v="22"/>
    <s v="Środkowy Zachód"/>
    <n v="34"/>
    <n v="280"/>
    <s v="Meble do jadalni"/>
    <n v="3"/>
    <n v="0.05"/>
    <n v="2338.3000000000002"/>
    <n v="1286.0650000000001"/>
    <n v="7014.9000000000005"/>
    <n v="2998.8697500000003"/>
    <x v="1"/>
  </r>
  <r>
    <s v="SO - 0007486"/>
    <s v="Sklep stacjonarny"/>
    <s v="WARE-XYS1001"/>
    <d v="2024-05-13T00:00:00"/>
    <d v="2024-05-19T00:00:00"/>
    <d v="2024-05-29T00:00:00"/>
    <x v="14"/>
    <s v="Północny Wschód"/>
    <n v="10"/>
    <n v="38"/>
    <s v="Świąteczne"/>
    <n v="5"/>
    <n v="7.4999999999999997E-2"/>
    <n v="2445.5"/>
    <n v="1760.76"/>
    <n v="12227.5"/>
    <n v="3166.9225000000001"/>
    <x v="1"/>
  </r>
  <r>
    <s v="SO - 0007487"/>
    <s v="Sklep stacjonarny"/>
    <s v="WARE-XYS1001"/>
    <d v="2024-05-13T00:00:00"/>
    <d v="2024-05-20T00:00:00"/>
    <d v="2024-05-30T00:00:00"/>
    <x v="1"/>
    <s v="Zachód"/>
    <n v="30"/>
    <n v="58"/>
    <s v="Wieńce"/>
    <n v="5"/>
    <n v="0.05"/>
    <n v="214.4"/>
    <n v="145.792"/>
    <n v="1072"/>
    <n v="325.88799999999998"/>
    <x v="1"/>
  </r>
  <r>
    <s v="SO - 0007488"/>
    <s v="Sklep stacjonarny"/>
    <s v="WARE-NBV1002"/>
    <d v="2024-05-14T00:00:00"/>
    <d v="2024-06-08T00:00:00"/>
    <d v="2024-06-13T00:00:00"/>
    <x v="18"/>
    <s v="Północny Wschód"/>
    <n v="19"/>
    <n v="72"/>
    <s v="Kwiaty"/>
    <n v="8"/>
    <n v="0.05"/>
    <n v="877.7"/>
    <n v="561.72799999999995"/>
    <n v="7021.6"/>
    <n v="2401.3872000000006"/>
    <x v="1"/>
  </r>
  <r>
    <s v="SO - 0007489"/>
    <s v="Sklep stacjonarny"/>
    <s v="WARE-NBV1002"/>
    <d v="2024-05-14T00:00:00"/>
    <d v="2024-05-22T00:00:00"/>
    <d v="2024-05-26T00:00:00"/>
    <x v="16"/>
    <s v="Zachód"/>
    <n v="19"/>
    <n v="61"/>
    <s v="Naczynia do pieczenia"/>
    <n v="4"/>
    <n v="7.4999999999999997E-2"/>
    <n v="2398.6"/>
    <n v="1703.0060000000001"/>
    <n v="9594.4"/>
    <n v="2573.6977999999995"/>
    <x v="1"/>
  </r>
  <r>
    <s v="SO - 0007490"/>
    <s v="Sklep stacjonarny"/>
    <s v="WARE-MKL1006"/>
    <d v="2024-05-14T00:00:00"/>
    <d v="2024-05-18T00:00:00"/>
    <d v="2024-05-25T00:00:00"/>
    <x v="0"/>
    <s v="Środkowy Zachód"/>
    <n v="44"/>
    <n v="347"/>
    <s v="Wieńce"/>
    <n v="4"/>
    <n v="0.05"/>
    <n v="3999.9"/>
    <n v="2919.9270000000001"/>
    <n v="15999.6"/>
    <n v="4103.8973999999998"/>
    <x v="1"/>
  </r>
  <r>
    <s v="SO - 0007491"/>
    <s v="Sklep stacjonarny"/>
    <s v="WARE-PUJ1005"/>
    <d v="2024-05-14T00:00:00"/>
    <d v="2024-05-22T00:00:00"/>
    <d v="2024-05-25T00:00:00"/>
    <x v="25"/>
    <s v="Środkowy Zachód"/>
    <n v="24"/>
    <n v="265"/>
    <s v="Dywany"/>
    <n v="8"/>
    <n v="0.4"/>
    <n v="2412"/>
    <n v="1664.28"/>
    <n v="19296"/>
    <n v="3589.056"/>
    <x v="0"/>
  </r>
  <r>
    <s v="SO - 0007492"/>
    <s v="Online"/>
    <s v="WARE-NMK1003"/>
    <d v="2024-05-14T00:00:00"/>
    <d v="2024-06-06T00:00:00"/>
    <d v="2024-06-10T00:00:00"/>
    <x v="22"/>
    <s v="Środkowy Zachód"/>
    <n v="14"/>
    <n v="180"/>
    <s v="Komputery"/>
    <n v="3"/>
    <n v="0.05"/>
    <n v="2981.5"/>
    <n v="1759.085"/>
    <n v="8944.5"/>
    <n v="3483.8827499999998"/>
    <x v="1"/>
  </r>
  <r>
    <s v="SO - 0007493"/>
    <s v="Online"/>
    <s v="WARE-UHY1004"/>
    <d v="2024-05-14T00:00:00"/>
    <d v="2024-05-24T00:00:00"/>
    <d v="2024-05-25T00:00:00"/>
    <x v="12"/>
    <s v="Zachód"/>
    <n v="13"/>
    <n v="212"/>
    <s v="Świąteczne"/>
    <n v="1"/>
    <n v="0.15"/>
    <n v="2351.6999999999998"/>
    <n v="1293.4349999999999"/>
    <n v="2351.6999999999998"/>
    <n v="899.52524999999991"/>
    <x v="0"/>
  </r>
  <r>
    <s v="SO - 0007494"/>
    <s v="Online"/>
    <s v="WARE-XYS1001"/>
    <d v="2024-05-14T00:00:00"/>
    <d v="2024-05-16T00:00:00"/>
    <d v="2024-05-17T00:00:00"/>
    <x v="27"/>
    <s v="Zachód"/>
    <n v="29"/>
    <n v="32"/>
    <s v="Świąteczne"/>
    <n v="5"/>
    <n v="7.4999999999999997E-2"/>
    <n v="1943"/>
    <n v="796.63"/>
    <n v="9715"/>
    <n v="5301.9612499999994"/>
    <x v="1"/>
  </r>
  <r>
    <s v="SO - 0007495"/>
    <s v="Online"/>
    <s v="WARE-NMK1003"/>
    <d v="2024-05-14T00:00:00"/>
    <d v="2024-05-16T00:00:00"/>
    <d v="2024-05-18T00:00:00"/>
    <x v="12"/>
    <s v="Zachód"/>
    <n v="24"/>
    <n v="162"/>
    <s v="Meble do jadalni"/>
    <n v="5"/>
    <n v="0.15"/>
    <n v="696.8"/>
    <n v="292.65600000000001"/>
    <n v="3484"/>
    <n v="1717.6119999999999"/>
    <x v="0"/>
  </r>
  <r>
    <s v="SO - 0007496"/>
    <s v="Online"/>
    <s v="WARE-NBV1002"/>
    <d v="2024-05-15T00:00:00"/>
    <d v="2024-05-23T00:00:00"/>
    <d v="2024-05-24T00:00:00"/>
    <x v="22"/>
    <s v="Środkowy Zachód"/>
    <n v="11"/>
    <n v="62"/>
    <s v="Zapachy do domu"/>
    <n v="7"/>
    <n v="7.4999999999999997E-2"/>
    <n v="1051.9000000000001"/>
    <n v="557.50699999999995"/>
    <n v="7363.3000000000011"/>
    <n v="3201.1946750000011"/>
    <x v="1"/>
  </r>
  <r>
    <s v="SO - 0007497"/>
    <s v="Online"/>
    <s v="WARE-NMK1003"/>
    <d v="2024-05-15T00:00:00"/>
    <d v="2024-06-11T00:00:00"/>
    <d v="2024-06-12T00:00:00"/>
    <x v="17"/>
    <s v="Zachód"/>
    <n v="47"/>
    <n v="107"/>
    <s v="Ramki na ścianę"/>
    <n v="6"/>
    <n v="0.15"/>
    <n v="4020"/>
    <n v="2653.2"/>
    <n v="24120"/>
    <n v="6970.68"/>
    <x v="0"/>
  </r>
  <r>
    <s v="SO - 0007498"/>
    <s v="Sklep stacjonarny"/>
    <s v="WARE-MKL1006"/>
    <d v="2024-05-15T00:00:00"/>
    <d v="2024-05-27T00:00:00"/>
    <d v="2024-06-04T00:00:00"/>
    <x v="25"/>
    <s v="Środkowy Zachód"/>
    <n v="18"/>
    <n v="347"/>
    <s v="Meble łazienkowe"/>
    <n v="7"/>
    <n v="7.4999999999999997E-2"/>
    <n v="1045.2"/>
    <n v="836.16"/>
    <n v="7316.4000000000005"/>
    <n v="1353.5340000000006"/>
    <x v="1"/>
  </r>
  <r>
    <s v="SO - 0007499"/>
    <s v="Dystrybutor"/>
    <s v="WARE-XYS1001"/>
    <d v="2024-05-15T00:00:00"/>
    <d v="2024-05-22T00:00:00"/>
    <d v="2024-05-26T00:00:00"/>
    <x v="7"/>
    <s v="Południe"/>
    <n v="2"/>
    <n v="41"/>
    <s v="Ramki na zdjęcia"/>
    <n v="6"/>
    <n v="0.15"/>
    <n v="750.4"/>
    <n v="637.84"/>
    <n v="4502.3999999999996"/>
    <n v="574.0559999999997"/>
    <x v="0"/>
  </r>
  <r>
    <s v="SO - 0007500"/>
    <s v="Hurtownik"/>
    <s v="WARE-UHY1004"/>
    <d v="2024-05-15T00:00:00"/>
    <d v="2024-06-02T00:00:00"/>
    <d v="2024-06-05T00:00:00"/>
    <x v="20"/>
    <s v="Zachód"/>
    <n v="6"/>
    <n v="237"/>
    <s v="Obrusy"/>
    <n v="5"/>
    <n v="7.4999999999999997E-2"/>
    <n v="1192.5999999999999"/>
    <n v="644.00400000000002"/>
    <n v="5963"/>
    <n v="2537.2564999999995"/>
    <x v="1"/>
  </r>
  <r>
    <s v="SO - 0007501"/>
    <s v="Online"/>
    <s v="WARE-UHY1004"/>
    <d v="2024-05-15T00:00:00"/>
    <d v="2024-05-30T00:00:00"/>
    <d v="2024-06-06T00:00:00"/>
    <x v="27"/>
    <s v="Zachód"/>
    <n v="32"/>
    <n v="230"/>
    <s v="Naczynia kuchenne"/>
    <n v="3"/>
    <n v="0.4"/>
    <n v="3959.7"/>
    <n v="2098.6410000000001"/>
    <n v="11879.099999999999"/>
    <n v="3349.9061999999999"/>
    <x v="0"/>
  </r>
  <r>
    <s v="SO - 0007502"/>
    <s v="Dystrybutor"/>
    <s v="WARE-PUJ1005"/>
    <d v="2024-05-15T00:00:00"/>
    <d v="2024-05-23T00:00:00"/>
    <d v="2024-05-30T00:00:00"/>
    <x v="3"/>
    <s v="Środkowy Zachód"/>
    <n v="13"/>
    <n v="321"/>
    <s v="Naczynia do pieczenia"/>
    <n v="6"/>
    <n v="0.05"/>
    <n v="1996.6"/>
    <n v="1417.586"/>
    <n v="11979.599999999999"/>
    <n v="3300.3797999999992"/>
    <x v="1"/>
  </r>
  <r>
    <s v="SO - 0007503"/>
    <s v="Hurtownik"/>
    <s v="WARE-PUJ1005"/>
    <d v="2024-05-15T00:00:00"/>
    <d v="2024-06-07T00:00:00"/>
    <d v="2024-06-14T00:00:00"/>
    <x v="8"/>
    <s v="Południe"/>
    <n v="28"/>
    <n v="278"/>
    <s v="Dekoracje zewnętrzne"/>
    <n v="3"/>
    <n v="0.05"/>
    <n v="837.5"/>
    <n v="711.875"/>
    <n v="2512.5"/>
    <n v="358.03125"/>
    <x v="1"/>
  </r>
  <r>
    <s v="SO - 0007504"/>
    <s v="Sklep stacjonarny"/>
    <s v="WARE-UHY1004"/>
    <d v="2024-05-15T00:00:00"/>
    <d v="2024-05-29T00:00:00"/>
    <d v="2024-06-08T00:00:00"/>
    <x v="6"/>
    <s v="Zachód"/>
    <n v="9"/>
    <n v="248"/>
    <s v="Świece"/>
    <n v="8"/>
    <n v="0.1"/>
    <n v="1909.5"/>
    <n v="1145.7"/>
    <n v="15276"/>
    <n v="5499.36"/>
    <x v="0"/>
  </r>
  <r>
    <s v="SO - 0007505"/>
    <s v="Dystrybutor"/>
    <s v="WARE-PUJ1005"/>
    <d v="2024-05-15T00:00:00"/>
    <d v="2024-05-17T00:00:00"/>
    <d v="2024-05-24T00:00:00"/>
    <x v="7"/>
    <s v="Południe"/>
    <n v="43"/>
    <n v="326"/>
    <s v="Ramki na ścianę"/>
    <n v="7"/>
    <n v="7.4999999999999997E-2"/>
    <n v="1011.7"/>
    <n v="799.24300000000005"/>
    <n v="7081.9000000000005"/>
    <n v="1375.659075"/>
    <x v="1"/>
  </r>
  <r>
    <s v="SO - 0007506"/>
    <s v="Sklep stacjonarny"/>
    <s v="WARE-NMK1003"/>
    <d v="2024-05-15T00:00:00"/>
    <d v="2024-05-30T00:00:00"/>
    <d v="2024-06-08T00:00:00"/>
    <x v="0"/>
    <s v="Środkowy Zachód"/>
    <n v="32"/>
    <n v="104"/>
    <s v="Meble do jadalni"/>
    <n v="6"/>
    <n v="0.05"/>
    <n v="1695.1"/>
    <n v="983.15800000000002"/>
    <n v="10170.599999999999"/>
    <n v="4058.069399999999"/>
    <x v="1"/>
  </r>
  <r>
    <s v="SO - 0007507"/>
    <s v="Sklep stacjonarny"/>
    <s v="WARE-NBV1002"/>
    <d v="2024-05-16T00:00:00"/>
    <d v="2024-06-11T00:00:00"/>
    <d v="2024-06-13T00:00:00"/>
    <x v="6"/>
    <s v="Zachód"/>
    <n v="26"/>
    <n v="71"/>
    <s v="Przechowywanie wina"/>
    <n v="2"/>
    <n v="0.15"/>
    <n v="1701.8"/>
    <n v="1412.4939999999999"/>
    <n v="3403.6"/>
    <n v="491.82020000000006"/>
    <x v="0"/>
  </r>
  <r>
    <s v="SO - 0007508"/>
    <s v="Dystrybutor"/>
    <s v="WARE-UHY1004"/>
    <d v="2024-05-16T00:00:00"/>
    <d v="2024-05-28T00:00:00"/>
    <d v="2024-05-31T00:00:00"/>
    <x v="7"/>
    <s v="Południe"/>
    <n v="12"/>
    <n v="228"/>
    <s v="Koce"/>
    <n v="4"/>
    <n v="0.2"/>
    <n v="964.8"/>
    <n v="588.52800000000002"/>
    <n v="3859.2"/>
    <n v="1204.0703999999998"/>
    <x v="0"/>
  </r>
  <r>
    <s v="SO - 0007509"/>
    <s v="Dystrybutor"/>
    <s v="WARE-UHY1004"/>
    <d v="2024-05-16T00:00:00"/>
    <d v="2024-06-03T00:00:00"/>
    <d v="2024-06-07T00:00:00"/>
    <x v="23"/>
    <s v="Środkowy Zachód"/>
    <n v="8"/>
    <n v="204"/>
    <s v="Szafy"/>
    <n v="1"/>
    <n v="0.05"/>
    <n v="3557.7"/>
    <n v="1814.4269999999999"/>
    <n v="3557.7"/>
    <n v="1656.1093499999999"/>
    <x v="1"/>
  </r>
  <r>
    <s v="SO - 0007510"/>
    <s v="Online"/>
    <s v="WARE-XYS1001"/>
    <d v="2024-05-16T00:00:00"/>
    <d v="2024-05-29T00:00:00"/>
    <d v="2024-06-02T00:00:00"/>
    <x v="12"/>
    <s v="Zachód"/>
    <n v="33"/>
    <n v="18"/>
    <s v="Zegary"/>
    <n v="3"/>
    <n v="0.3"/>
    <n v="3035.1"/>
    <n v="1335.444"/>
    <n v="9105.2999999999993"/>
    <n v="3569.2775999999999"/>
    <x v="0"/>
  </r>
  <r>
    <s v="SO - 0007511"/>
    <s v="Hurtownik"/>
    <s v="WARE-PUJ1005"/>
    <d v="2024-05-16T00:00:00"/>
    <d v="2024-05-23T00:00:00"/>
    <d v="2024-05-29T00:00:00"/>
    <x v="7"/>
    <s v="Południe"/>
    <n v="49"/>
    <n v="317"/>
    <s v="Meble łazienkowe"/>
    <n v="3"/>
    <n v="0.05"/>
    <n v="1031.8"/>
    <n v="650.03399999999999"/>
    <n v="3095.3999999999996"/>
    <n v="1088.0330999999996"/>
    <x v="1"/>
  </r>
  <r>
    <s v="SO - 0007512"/>
    <s v="Hurtownik"/>
    <s v="WARE-MKL1006"/>
    <d v="2024-05-16T00:00:00"/>
    <d v="2024-05-22T00:00:00"/>
    <d v="2024-05-29T00:00:00"/>
    <x v="2"/>
    <s v="Północny Wschód"/>
    <n v="20"/>
    <n v="353"/>
    <s v="Lampy stołowe"/>
    <n v="1"/>
    <n v="0.1"/>
    <n v="1179.2"/>
    <n v="554.22400000000005"/>
    <n v="1179.2"/>
    <n v="562.47839999999997"/>
    <x v="0"/>
  </r>
  <r>
    <s v="SO - 0007513"/>
    <s v="Online"/>
    <s v="WARE-PUJ1005"/>
    <d v="2024-05-16T00:00:00"/>
    <d v="2024-05-18T00:00:00"/>
    <d v="2024-05-25T00:00:00"/>
    <x v="22"/>
    <s v="Środkowy Zachód"/>
    <n v="10"/>
    <n v="270"/>
    <s v="Naczynia do pieczenia"/>
    <n v="4"/>
    <n v="0.4"/>
    <n v="5648.1"/>
    <n v="3501.8220000000001"/>
    <n v="22592.400000000001"/>
    <n v="5151.0672000000004"/>
    <x v="0"/>
  </r>
  <r>
    <s v="SO - 0007514"/>
    <s v="Dystrybutor"/>
    <s v="WARE-XYS1001"/>
    <d v="2024-05-16T00:00:00"/>
    <d v="2024-06-02T00:00:00"/>
    <d v="2024-06-07T00:00:00"/>
    <x v="23"/>
    <s v="Środkowy Zachód"/>
    <n v="5"/>
    <n v="52"/>
    <s v="Okładziny ścienne"/>
    <n v="1"/>
    <n v="0.2"/>
    <n v="2519.1999999999998"/>
    <n v="1914.5920000000001"/>
    <n v="2519.1999999999998"/>
    <n v="483.68639999999982"/>
    <x v="0"/>
  </r>
  <r>
    <s v="SO - 0007515"/>
    <s v="Sklep stacjonarny"/>
    <s v="WARE-MKL1006"/>
    <d v="2024-05-17T00:00:00"/>
    <d v="2024-05-27T00:00:00"/>
    <d v="2024-05-29T00:00:00"/>
    <x v="10"/>
    <s v="Południe"/>
    <n v="15"/>
    <n v="335"/>
    <s v="Pufy"/>
    <n v="5"/>
    <n v="0.05"/>
    <n v="1782.2"/>
    <n v="1051.498"/>
    <n v="8911"/>
    <n v="3470.8344999999999"/>
    <x v="1"/>
  </r>
  <r>
    <s v="SO - 0007516"/>
    <s v="Hurtownik"/>
    <s v="WARE-XYS1001"/>
    <d v="2024-05-17T00:00:00"/>
    <d v="2024-05-21T00:00:00"/>
    <d v="2024-05-26T00:00:00"/>
    <x v="8"/>
    <s v="Południe"/>
    <n v="50"/>
    <n v="25"/>
    <s v="Półmiski"/>
    <n v="7"/>
    <n v="0.05"/>
    <n v="3758.7"/>
    <n v="2706.2640000000001"/>
    <n v="26310.899999999998"/>
    <n v="6998.6993999999977"/>
    <x v="1"/>
  </r>
  <r>
    <s v="SO - 0007517"/>
    <s v="Online"/>
    <s v="WARE-PUJ1005"/>
    <d v="2024-05-17T00:00:00"/>
    <d v="2024-05-23T00:00:00"/>
    <d v="2024-06-02T00:00:00"/>
    <x v="27"/>
    <s v="Zachód"/>
    <n v="8"/>
    <n v="325"/>
    <s v="Meble łazienkowe"/>
    <n v="7"/>
    <n v="7.4999999999999997E-2"/>
    <n v="1139"/>
    <n v="592.28"/>
    <n v="7973"/>
    <n v="3540.0120000000002"/>
    <x v="1"/>
  </r>
  <r>
    <s v="SO - 0007518"/>
    <s v="Online"/>
    <s v="WARE-NMK1003"/>
    <d v="2024-05-17T00:00:00"/>
    <d v="2024-05-19T00:00:00"/>
    <d v="2024-05-24T00:00:00"/>
    <x v="22"/>
    <s v="Środkowy Zachód"/>
    <n v="12"/>
    <n v="193"/>
    <s v="Kwiaty"/>
    <n v="6"/>
    <n v="0.1"/>
    <n v="254.6"/>
    <n v="157.852"/>
    <n v="1527.6"/>
    <n v="522.43919999999991"/>
    <x v="0"/>
  </r>
  <r>
    <s v="SO - 0007519"/>
    <s v="Sklep stacjonarny"/>
    <s v="WARE-NMK1003"/>
    <d v="2024-05-17T00:00:00"/>
    <d v="2024-05-29T00:00:00"/>
    <d v="2024-05-30T00:00:00"/>
    <x v="1"/>
    <s v="Zachód"/>
    <n v="50"/>
    <n v="193"/>
    <s v="Świąteczne"/>
    <n v="1"/>
    <n v="0.4"/>
    <n v="1929.6"/>
    <n v="1138.4639999999999"/>
    <n v="1929.6"/>
    <n v="474.68159999999995"/>
    <x v="0"/>
  </r>
  <r>
    <s v="SO - 0007520"/>
    <s v="Sklep stacjonarny"/>
    <s v="WARE-NBV1002"/>
    <d v="2024-05-17T00:00:00"/>
    <d v="2024-06-04T00:00:00"/>
    <d v="2024-06-08T00:00:00"/>
    <x v="25"/>
    <s v="Środkowy Zachód"/>
    <n v="32"/>
    <n v="80"/>
    <s v="Meble sypialniane"/>
    <n v="4"/>
    <n v="7.4999999999999997E-2"/>
    <n v="3879.3"/>
    <n v="2366.373"/>
    <n v="15517.2"/>
    <n v="5597.8299000000006"/>
    <x v="1"/>
  </r>
  <r>
    <s v="SO - 0007521"/>
    <s v="Online"/>
    <s v="WARE-PUJ1005"/>
    <d v="2024-05-17T00:00:00"/>
    <d v="2024-06-12T00:00:00"/>
    <d v="2024-06-22T00:00:00"/>
    <x v="9"/>
    <s v="Środkowy Zachód"/>
    <n v="12"/>
    <n v="273"/>
    <s v="Wieńce"/>
    <n v="2"/>
    <n v="0.15"/>
    <n v="2351.6999999999998"/>
    <n v="1787.2919999999999"/>
    <n v="4703.3999999999996"/>
    <n v="959.49359999999979"/>
    <x v="0"/>
  </r>
  <r>
    <s v="SO - 0007522"/>
    <s v="Sklep stacjonarny"/>
    <s v="WARE-NMK1003"/>
    <d v="2024-05-17T00:00:00"/>
    <d v="2024-06-14T00:00:00"/>
    <d v="2024-06-22T00:00:00"/>
    <x v="26"/>
    <s v="Południe"/>
    <n v="16"/>
    <n v="105"/>
    <s v="Meble ogrodowe"/>
    <n v="7"/>
    <n v="7.4999999999999997E-2"/>
    <n v="1139"/>
    <n v="763.13"/>
    <n v="7973"/>
    <n v="2433.7582500000003"/>
    <x v="1"/>
  </r>
  <r>
    <s v="SO - 0007523"/>
    <s v="Sklep stacjonarny"/>
    <s v="WARE-NMK1003"/>
    <d v="2024-05-17T00:00:00"/>
    <d v="2024-06-13T00:00:00"/>
    <d v="2024-06-15T00:00:00"/>
    <x v="26"/>
    <s v="Południe"/>
    <n v="5"/>
    <n v="178"/>
    <s v="TV i wideo"/>
    <n v="1"/>
    <n v="7.4999999999999997E-2"/>
    <n v="2010"/>
    <n v="1005"/>
    <n v="2010"/>
    <n v="929.625"/>
    <x v="1"/>
  </r>
  <r>
    <s v="SO - 0007524"/>
    <s v="Online"/>
    <s v="WARE-PUJ1005"/>
    <d v="2024-05-17T00:00:00"/>
    <d v="2024-05-30T00:00:00"/>
    <d v="2024-06-09T00:00:00"/>
    <x v="21"/>
    <s v="Południe"/>
    <n v="32"/>
    <n v="312"/>
    <s v="Lustra"/>
    <n v="5"/>
    <n v="0.05"/>
    <n v="1172.5"/>
    <n v="961.45"/>
    <n v="5862.5"/>
    <n v="1002.4874999999997"/>
    <x v="1"/>
  </r>
  <r>
    <s v="SO - 0007525"/>
    <s v="Online"/>
    <s v="WARE-NMK1003"/>
    <d v="2024-05-17T00:00:00"/>
    <d v="2024-06-05T00:00:00"/>
    <d v="2024-06-11T00:00:00"/>
    <x v="5"/>
    <s v="Północny Wschód"/>
    <n v="27"/>
    <n v="200"/>
    <s v="Szafy"/>
    <n v="5"/>
    <n v="7.4999999999999997E-2"/>
    <n v="1333.3"/>
    <n v="533.32000000000005"/>
    <n v="6666.5"/>
    <n v="3699.9074999999998"/>
    <x v="1"/>
  </r>
  <r>
    <s v="SO - 0007526"/>
    <s v="Sklep stacjonarny"/>
    <s v="WARE-XYS1001"/>
    <d v="2024-05-18T00:00:00"/>
    <d v="2024-06-14T00:00:00"/>
    <d v="2024-06-19T00:00:00"/>
    <x v="19"/>
    <s v="Północny Wschód"/>
    <n v="43"/>
    <n v="14"/>
    <s v="Lampy stołowe"/>
    <n v="8"/>
    <n v="7.4999999999999997E-2"/>
    <n v="5246.1"/>
    <n v="3042.7379999999998"/>
    <n v="41968.800000000003"/>
    <n v="16304.878800000004"/>
    <x v="1"/>
  </r>
  <r>
    <s v="SO - 0007527"/>
    <s v="Sklep stacjonarny"/>
    <s v="WARE-XYS1001"/>
    <d v="2024-05-18T00:00:00"/>
    <d v="2024-06-10T00:00:00"/>
    <d v="2024-06-19T00:00:00"/>
    <x v="25"/>
    <s v="Środkowy Zachód"/>
    <n v="25"/>
    <n v="10"/>
    <s v="Ozdoby"/>
    <n v="1"/>
    <n v="0.1"/>
    <n v="1159.0999999999999"/>
    <n v="869.32500000000005"/>
    <n v="1159.0999999999999"/>
    <n v="260.7974999999999"/>
    <x v="0"/>
  </r>
  <r>
    <s v="SO - 0007528"/>
    <s v="Online"/>
    <s v="WARE-XYS1001"/>
    <d v="2024-05-18T00:00:00"/>
    <d v="2024-05-28T00:00:00"/>
    <d v="2024-06-03T00:00:00"/>
    <x v="4"/>
    <s v="Południe"/>
    <n v="33"/>
    <n v="35"/>
    <s v="Świeczniki"/>
    <n v="6"/>
    <n v="0.1"/>
    <n v="2921.2"/>
    <n v="2307.748"/>
    <n v="17527.199999999997"/>
    <n v="3312.6407999999988"/>
    <x v="0"/>
  </r>
  <r>
    <s v="SO - 0007529"/>
    <s v="Sklep stacjonarny"/>
    <s v="WARE-NMK1003"/>
    <d v="2024-05-18T00:00:00"/>
    <d v="2024-05-23T00:00:00"/>
    <d v="2024-05-28T00:00:00"/>
    <x v="22"/>
    <s v="Środkowy Zachód"/>
    <n v="3"/>
    <n v="171"/>
    <s v="Wieńce"/>
    <n v="7"/>
    <n v="0.15"/>
    <n v="5165.7"/>
    <n v="4235.8739999999998"/>
    <n v="36159.9"/>
    <n v="5532.4646999999995"/>
    <x v="0"/>
  </r>
  <r>
    <s v="SO - 0007530"/>
    <s v="Online"/>
    <s v="WARE-NMK1003"/>
    <d v="2024-05-18T00:00:00"/>
    <d v="2024-05-21T00:00:00"/>
    <d v="2024-05-22T00:00:00"/>
    <x v="27"/>
    <s v="Zachód"/>
    <n v="29"/>
    <n v="203"/>
    <s v="Narzędzia barowe"/>
    <n v="8"/>
    <n v="0.3"/>
    <n v="6291.3"/>
    <n v="5158.866"/>
    <n v="50330.400000000001"/>
    <n v="6341.6304000000009"/>
    <x v="0"/>
  </r>
  <r>
    <s v="SO - 0007531"/>
    <s v="Online"/>
    <s v="WARE-PUJ1005"/>
    <d v="2024-05-18T00:00:00"/>
    <d v="2024-05-27T00:00:00"/>
    <d v="2024-06-06T00:00:00"/>
    <x v="21"/>
    <s v="Południe"/>
    <n v="32"/>
    <n v="326"/>
    <s v="Świece"/>
    <n v="4"/>
    <n v="7.4999999999999997E-2"/>
    <n v="1869.3"/>
    <n v="1345.896"/>
    <n v="7477.2"/>
    <n v="1936.5948000000001"/>
    <x v="1"/>
  </r>
  <r>
    <s v="SO - 0007532"/>
    <s v="Hurtownik"/>
    <s v="WARE-NMK1003"/>
    <d v="2024-05-18T00:00:00"/>
    <d v="2024-05-25T00:00:00"/>
    <d v="2024-06-04T00:00:00"/>
    <x v="8"/>
    <s v="Południe"/>
    <n v="33"/>
    <n v="195"/>
    <s v="Obrusy"/>
    <n v="8"/>
    <n v="0.15"/>
    <n v="3959.7"/>
    <n v="2930.1779999999999"/>
    <n v="31677.599999999999"/>
    <n v="7000.7495999999992"/>
    <x v="0"/>
  </r>
  <r>
    <s v="SO - 0007533"/>
    <s v="Hurtownik"/>
    <s v="WARE-NMK1003"/>
    <d v="2024-05-18T00:00:00"/>
    <d v="2024-06-13T00:00:00"/>
    <d v="2024-06-15T00:00:00"/>
    <x v="7"/>
    <s v="Południe"/>
    <n v="8"/>
    <n v="125"/>
    <s v="Narzędzia barowe"/>
    <n v="8"/>
    <n v="0.4"/>
    <n v="2371.8000000000002"/>
    <n v="1209.6179999999999"/>
    <n v="18974.400000000001"/>
    <n v="5578.4736000000012"/>
    <x v="0"/>
  </r>
  <r>
    <s v="SO - 0007534"/>
    <s v="Sklep stacjonarny"/>
    <s v="WARE-UHY1004"/>
    <d v="2024-05-18T00:00:00"/>
    <d v="2024-06-07T00:00:00"/>
    <d v="2024-06-14T00:00:00"/>
    <x v="26"/>
    <s v="Południe"/>
    <n v="16"/>
    <n v="240"/>
    <s v="Meble sypialniane"/>
    <n v="8"/>
    <n v="7.4999999999999997E-2"/>
    <n v="221.1"/>
    <n v="90.650999999999996"/>
    <n v="1768.8"/>
    <n v="965.32260000000019"/>
    <x v="1"/>
  </r>
  <r>
    <s v="SO - 0007535"/>
    <s v="Online"/>
    <s v="WARE-UHY1004"/>
    <d v="2024-05-19T00:00:00"/>
    <d v="2024-05-31T00:00:00"/>
    <d v="2024-06-01T00:00:00"/>
    <x v="21"/>
    <s v="Południe"/>
    <n v="26"/>
    <n v="245"/>
    <s v="Koszykówka"/>
    <n v="8"/>
    <n v="0.2"/>
    <n v="201"/>
    <n v="102.51"/>
    <n v="1608"/>
    <n v="630.33600000000001"/>
    <x v="0"/>
  </r>
  <r>
    <s v="SO - 0007536"/>
    <s v="Dystrybutor"/>
    <s v="WARE-NBV1002"/>
    <d v="2024-05-19T00:00:00"/>
    <d v="2024-05-24T00:00:00"/>
    <d v="2024-05-30T00:00:00"/>
    <x v="23"/>
    <s v="Środkowy Zachód"/>
    <n v="45"/>
    <n v="72"/>
    <s v="Toaletki"/>
    <n v="8"/>
    <n v="0.1"/>
    <n v="174.2"/>
    <n v="120.19799999999999"/>
    <n v="1393.6"/>
    <n v="388.81439999999998"/>
    <x v="0"/>
  </r>
  <r>
    <s v="SO - 0007537"/>
    <s v="Hurtownik"/>
    <s v="WARE-UHY1004"/>
    <d v="2024-05-19T00:00:00"/>
    <d v="2024-06-10T00:00:00"/>
    <d v="2024-06-18T00:00:00"/>
    <x v="2"/>
    <s v="Północny Wschód"/>
    <n v="1"/>
    <n v="219"/>
    <s v="Baseball"/>
    <n v="1"/>
    <n v="0.05"/>
    <n v="1989.9"/>
    <n v="1114.3440000000001"/>
    <n v="1989.9"/>
    <n v="831.77819999999997"/>
    <x v="1"/>
  </r>
  <r>
    <s v="SO - 0007538"/>
    <s v="Online"/>
    <s v="WARE-NMK1003"/>
    <d v="2024-05-19T00:00:00"/>
    <d v="2024-05-31T00:00:00"/>
    <d v="2024-06-09T00:00:00"/>
    <x v="9"/>
    <s v="Środkowy Zachód"/>
    <n v="18"/>
    <n v="133"/>
    <s v="Telefony"/>
    <n v="6"/>
    <n v="0.05"/>
    <n v="2566.1"/>
    <n v="1950.2360000000001"/>
    <n v="15396.599999999999"/>
    <n v="3510.4247999999989"/>
    <x v="1"/>
  </r>
  <r>
    <s v="SO - 0007539"/>
    <s v="Hurtownik"/>
    <s v="WARE-NMK1003"/>
    <d v="2024-05-19T00:00:00"/>
    <d v="2024-06-03T00:00:00"/>
    <d v="2024-06-06T00:00:00"/>
    <x v="2"/>
    <s v="Północny Wschód"/>
    <n v="45"/>
    <n v="135"/>
    <s v="Świece"/>
    <n v="2"/>
    <n v="7.4999999999999997E-2"/>
    <n v="1112.2"/>
    <n v="500.49"/>
    <n v="2224.4"/>
    <n v="1131.6635000000001"/>
    <x v="1"/>
  </r>
  <r>
    <s v="SO - 0007540"/>
    <s v="Sklep stacjonarny"/>
    <s v="WARE-PUJ1005"/>
    <d v="2024-05-19T00:00:00"/>
    <d v="2024-05-29T00:00:00"/>
    <d v="2024-06-01T00:00:00"/>
    <x v="1"/>
    <s v="Zachód"/>
    <n v="22"/>
    <n v="320"/>
    <s v="Lampy podłogowe"/>
    <n v="4"/>
    <n v="0.05"/>
    <n v="1708.5"/>
    <n v="1383.885"/>
    <n v="6834"/>
    <n v="1233.537"/>
    <x v="1"/>
  </r>
  <r>
    <s v="SO - 0007541"/>
    <s v="Sklep stacjonarny"/>
    <s v="WARE-NMK1003"/>
    <d v="2024-05-19T00:00:00"/>
    <d v="2024-05-30T00:00:00"/>
    <d v="2024-06-05T00:00:00"/>
    <x v="19"/>
    <s v="Północny Wschód"/>
    <n v="24"/>
    <n v="174"/>
    <s v="Akcesoria"/>
    <n v="3"/>
    <n v="0.2"/>
    <n v="924.6"/>
    <n v="499.28399999999999"/>
    <n v="2773.8"/>
    <n v="1020.7584000000002"/>
    <x v="0"/>
  </r>
  <r>
    <s v="SO - 0007542"/>
    <s v="Online"/>
    <s v="WARE-NMK1003"/>
    <d v="2024-05-19T00:00:00"/>
    <d v="2024-05-24T00:00:00"/>
    <d v="2024-05-31T00:00:00"/>
    <x v="4"/>
    <s v="Południe"/>
    <n v="45"/>
    <n v="100"/>
    <s v="Baseball"/>
    <n v="3"/>
    <n v="7.4999999999999997E-2"/>
    <n v="3899.4"/>
    <n v="3275.4960000000001"/>
    <n v="11698.2"/>
    <n v="1731.3336000000002"/>
    <x v="1"/>
  </r>
  <r>
    <s v="SO - 0007543"/>
    <s v="Online"/>
    <s v="WARE-NMK1003"/>
    <d v="2024-05-19T00:00:00"/>
    <d v="2024-06-05T00:00:00"/>
    <d v="2024-06-11T00:00:00"/>
    <x v="27"/>
    <s v="Zachód"/>
    <n v="37"/>
    <n v="96"/>
    <s v="Narzędzia barowe"/>
    <n v="3"/>
    <n v="0.2"/>
    <n v="1118.9000000000001"/>
    <n v="850.36400000000003"/>
    <n v="3356.7000000000003"/>
    <n v="644.48640000000023"/>
    <x v="0"/>
  </r>
  <r>
    <s v="SO - 0007544"/>
    <s v="Dystrybutor"/>
    <s v="WARE-UHY1004"/>
    <d v="2024-05-20T00:00:00"/>
    <d v="2024-05-25T00:00:00"/>
    <d v="2024-05-29T00:00:00"/>
    <x v="13"/>
    <s v="Środkowy Zachód"/>
    <n v="39"/>
    <n v="212"/>
    <s v="Szkło stołowe"/>
    <n v="6"/>
    <n v="7.4999999999999997E-2"/>
    <n v="683.4"/>
    <n v="444.21"/>
    <n v="4100.3999999999996"/>
    <n v="1327.5045"/>
    <x v="1"/>
  </r>
  <r>
    <s v="SO - 0007545"/>
    <s v="Dystrybutor"/>
    <s v="WARE-NMK1003"/>
    <d v="2024-05-20T00:00:00"/>
    <d v="2024-06-09T00:00:00"/>
    <d v="2024-06-18T00:00:00"/>
    <x v="23"/>
    <s v="Środkowy Zachód"/>
    <n v="9"/>
    <n v="172"/>
    <s v="Meble sypialniane"/>
    <n v="1"/>
    <n v="7.4999999999999997E-2"/>
    <n v="5333.2"/>
    <n v="2986.5920000000001"/>
    <n v="5333.2"/>
    <n v="2170.6124"/>
    <x v="1"/>
  </r>
  <r>
    <s v="SO - 0007546"/>
    <s v="Online"/>
    <s v="WARE-NBV1002"/>
    <d v="2024-05-20T00:00:00"/>
    <d v="2024-06-14T00:00:00"/>
    <d v="2024-06-24T00:00:00"/>
    <x v="17"/>
    <s v="Zachód"/>
    <n v="43"/>
    <n v="77"/>
    <s v="Kwiaty"/>
    <n v="2"/>
    <n v="0.05"/>
    <n v="1748.7"/>
    <n v="1381.473"/>
    <n v="3497.4"/>
    <n v="697.73130000000015"/>
    <x v="1"/>
  </r>
  <r>
    <s v="SO - 0007547"/>
    <s v="Dystrybutor"/>
    <s v="WARE-MKL1006"/>
    <d v="2024-05-20T00:00:00"/>
    <d v="2024-05-26T00:00:00"/>
    <d v="2024-06-03T00:00:00"/>
    <x v="23"/>
    <s v="Środkowy Zachód"/>
    <n v="43"/>
    <n v="343"/>
    <s v="Meble łazienkowe"/>
    <n v="8"/>
    <n v="0.05"/>
    <n v="221.1"/>
    <n v="101.706"/>
    <n v="1768.8"/>
    <n v="907.39439999999991"/>
    <x v="1"/>
  </r>
  <r>
    <s v="SO - 0007548"/>
    <s v="Dystrybutor"/>
    <s v="WARE-NMK1003"/>
    <d v="2024-05-20T00:00:00"/>
    <d v="2024-06-07T00:00:00"/>
    <d v="2024-06-11T00:00:00"/>
    <x v="23"/>
    <s v="Środkowy Zachód"/>
    <n v="34"/>
    <n v="127"/>
    <s v="Lustra"/>
    <n v="5"/>
    <n v="0.1"/>
    <n v="1681.7"/>
    <n v="1227.6410000000001"/>
    <n v="8408.5"/>
    <n v="2043.2655000000002"/>
    <x v="0"/>
  </r>
  <r>
    <s v="SO - 0007549"/>
    <s v="Sklep stacjonarny"/>
    <s v="WARE-XYS1001"/>
    <d v="2024-05-20T00:00:00"/>
    <d v="2024-06-06T00:00:00"/>
    <d v="2024-06-15T00:00:00"/>
    <x v="15"/>
    <s v="Północny Wschód"/>
    <n v="44"/>
    <n v="14"/>
    <s v="Zastawa stołowa"/>
    <n v="1"/>
    <n v="0.05"/>
    <n v="817.4"/>
    <n v="531.30999999999995"/>
    <n v="817.4"/>
    <n v="271.78550000000001"/>
    <x v="1"/>
  </r>
  <r>
    <s v="SO - 0007550"/>
    <s v="Online"/>
    <s v="WARE-XYS1001"/>
    <d v="2024-05-20T00:00:00"/>
    <d v="2024-06-06T00:00:00"/>
    <d v="2024-06-11T00:00:00"/>
    <x v="12"/>
    <s v="Zachód"/>
    <n v="42"/>
    <n v="41"/>
    <s v="Telefony"/>
    <n v="7"/>
    <n v="7.4999999999999997E-2"/>
    <n v="964.8"/>
    <n v="578.88"/>
    <n v="6753.5999999999995"/>
    <n v="2498.8319999999999"/>
    <x v="1"/>
  </r>
  <r>
    <s v="SO - 0007551"/>
    <s v="Sklep stacjonarny"/>
    <s v="WARE-UHY1004"/>
    <d v="2024-05-20T00:00:00"/>
    <d v="2024-05-26T00:00:00"/>
    <d v="2024-06-05T00:00:00"/>
    <x v="14"/>
    <s v="Północny Wschód"/>
    <n v="49"/>
    <n v="235"/>
    <s v="Wieńce"/>
    <n v="4"/>
    <n v="0.15"/>
    <n v="978.2"/>
    <n v="401.06200000000001"/>
    <n v="3912.8"/>
    <n v="1962.2692"/>
    <x v="0"/>
  </r>
  <r>
    <s v="SO - 0007552"/>
    <s v="Dystrybutor"/>
    <s v="WARE-NMK1003"/>
    <d v="2024-05-20T00:00:00"/>
    <d v="2024-05-28T00:00:00"/>
    <d v="2024-06-04T00:00:00"/>
    <x v="7"/>
    <s v="Południe"/>
    <n v="18"/>
    <n v="90"/>
    <s v="Naczynia do pieczenia"/>
    <n v="2"/>
    <n v="0.05"/>
    <n v="4006.6"/>
    <n v="2043.366"/>
    <n v="8013.2"/>
    <n v="3730.1445999999996"/>
    <x v="1"/>
  </r>
  <r>
    <s v="SO - 0007553"/>
    <s v="Sklep stacjonarny"/>
    <s v="WARE-UHY1004"/>
    <d v="2024-05-21T00:00:00"/>
    <d v="2024-06-18T00:00:00"/>
    <d v="2024-06-25T00:00:00"/>
    <x v="10"/>
    <s v="Południe"/>
    <n v="48"/>
    <n v="204"/>
    <s v="Lustra"/>
    <n v="7"/>
    <n v="0.05"/>
    <n v="1038.5"/>
    <n v="695.79499999999996"/>
    <n v="7269.5"/>
    <n v="2278.9882500000003"/>
    <x v="1"/>
  </r>
  <r>
    <s v="SO - 0007554"/>
    <s v="Online"/>
    <s v="WARE-NBV1002"/>
    <d v="2024-05-21T00:00:00"/>
    <d v="2024-06-15T00:00:00"/>
    <d v="2024-06-23T00:00:00"/>
    <x v="9"/>
    <s v="Środkowy Zachód"/>
    <n v="23"/>
    <n v="63"/>
    <s v="Zastawa stołowa"/>
    <n v="7"/>
    <n v="0.1"/>
    <n v="2452.1999999999998"/>
    <n v="1741.0619999999999"/>
    <n v="17165.399999999998"/>
    <n v="4480.1693999999998"/>
    <x v="0"/>
  </r>
  <r>
    <s v="SO - 0007555"/>
    <s v="Dystrybutor"/>
    <s v="WARE-PUJ1005"/>
    <d v="2024-05-21T00:00:00"/>
    <d v="2024-06-10T00:00:00"/>
    <d v="2024-06-13T00:00:00"/>
    <x v="7"/>
    <s v="Południe"/>
    <n v="42"/>
    <n v="316"/>
    <s v="Meble do jadalni"/>
    <n v="5"/>
    <n v="0.1"/>
    <n v="1708.5"/>
    <n v="1042.1849999999999"/>
    <n v="8542.5"/>
    <n v="2998.4175000000005"/>
    <x v="0"/>
  </r>
  <r>
    <s v="SO - 0007556"/>
    <s v="Hurtownik"/>
    <s v="WARE-UHY1004"/>
    <d v="2024-05-21T00:00:00"/>
    <d v="2024-05-27T00:00:00"/>
    <d v="2024-06-06T00:00:00"/>
    <x v="7"/>
    <s v="Południe"/>
    <n v="45"/>
    <n v="230"/>
    <s v="Wieńce"/>
    <n v="1"/>
    <n v="7.4999999999999997E-2"/>
    <n v="5969.7"/>
    <n v="4417.5780000000004"/>
    <n v="5969.7"/>
    <n v="1435.7128499999994"/>
    <x v="1"/>
  </r>
  <r>
    <s v="SO - 0007557"/>
    <s v="Dystrybutor"/>
    <s v="WARE-NMK1003"/>
    <d v="2024-05-21T00:00:00"/>
    <d v="2024-05-24T00:00:00"/>
    <d v="2024-05-25T00:00:00"/>
    <x v="12"/>
    <s v="Zachód"/>
    <n v="16"/>
    <n v="189"/>
    <s v="Wisiorki"/>
    <n v="6"/>
    <n v="7.4999999999999997E-2"/>
    <n v="1902.8"/>
    <n v="761.12"/>
    <n v="11416.8"/>
    <n v="6336.3239999999996"/>
    <x v="1"/>
  </r>
  <r>
    <s v="SO - 0007558"/>
    <s v="Sklep stacjonarny"/>
    <s v="WARE-NBV1002"/>
    <d v="2024-05-21T00:00:00"/>
    <d v="2024-05-30T00:00:00"/>
    <d v="2024-06-01T00:00:00"/>
    <x v="16"/>
    <s v="Zachód"/>
    <n v="41"/>
    <n v="83"/>
    <s v="Półmiski"/>
    <n v="6"/>
    <n v="0.1"/>
    <n v="2479"/>
    <n v="1041.18"/>
    <n v="14874"/>
    <n v="7764.2280000000001"/>
    <x v="0"/>
  </r>
  <r>
    <s v="SO - 0007559"/>
    <s v="Online"/>
    <s v="WARE-XYS1001"/>
    <d v="2024-05-21T00:00:00"/>
    <d v="2024-05-27T00:00:00"/>
    <d v="2024-05-30T00:00:00"/>
    <x v="17"/>
    <s v="Zachód"/>
    <n v="36"/>
    <n v="55"/>
    <s v="Półmiski"/>
    <n v="3"/>
    <n v="0.2"/>
    <n v="3289.7"/>
    <n v="2500.172"/>
    <n v="9869.0999999999985"/>
    <n v="1894.8671999999997"/>
    <x v="0"/>
  </r>
  <r>
    <s v="SO - 0007560"/>
    <s v="Online"/>
    <s v="WARE-UHY1004"/>
    <d v="2024-05-21T00:00:00"/>
    <d v="2024-05-23T00:00:00"/>
    <d v="2024-06-01T00:00:00"/>
    <x v="21"/>
    <s v="Południe"/>
    <n v="39"/>
    <n v="242"/>
    <s v="Kolekcje"/>
    <n v="6"/>
    <n v="0.2"/>
    <n v="1078.7"/>
    <n v="787.45100000000002"/>
    <n v="6472.2000000000007"/>
    <n v="1397.9952000000003"/>
    <x v="0"/>
  </r>
  <r>
    <s v="SO - 0007561"/>
    <s v="Sklep stacjonarny"/>
    <s v="WARE-MKL1006"/>
    <d v="2024-05-22T00:00:00"/>
    <d v="2024-05-27T00:00:00"/>
    <d v="2024-05-28T00:00:00"/>
    <x v="15"/>
    <s v="Północny Wschód"/>
    <n v="22"/>
    <n v="359"/>
    <s v="Szkło stołowe"/>
    <n v="7"/>
    <n v="0.05"/>
    <n v="2626.4"/>
    <n v="1680.896"/>
    <n v="18384.8"/>
    <n v="6287.6016000000009"/>
    <x v="1"/>
  </r>
  <r>
    <s v="SO - 0007562"/>
    <s v="Online"/>
    <s v="WARE-NMK1003"/>
    <d v="2024-05-22T00:00:00"/>
    <d v="2024-06-19T00:00:00"/>
    <d v="2024-06-29T00:00:00"/>
    <x v="4"/>
    <s v="Południe"/>
    <n v="13"/>
    <n v="147"/>
    <s v="Kolekcje"/>
    <n v="7"/>
    <n v="0.15"/>
    <n v="5487.3"/>
    <n v="3292.38"/>
    <n v="38411.1"/>
    <n v="13059.773999999999"/>
    <x v="0"/>
  </r>
  <r>
    <s v="SO - 0007563"/>
    <s v="Sklep stacjonarny"/>
    <s v="WARE-NBV1002"/>
    <d v="2024-05-22T00:00:00"/>
    <d v="2024-05-25T00:00:00"/>
    <d v="2024-06-03T00:00:00"/>
    <x v="25"/>
    <s v="Środkowy Zachód"/>
    <n v="3"/>
    <n v="70"/>
    <s v="Rzeźby"/>
    <n v="2"/>
    <n v="7.4999999999999997E-2"/>
    <n v="2639.8"/>
    <n v="1293.502"/>
    <n v="5279.6"/>
    <n v="2490.6513000000004"/>
    <x v="1"/>
  </r>
  <r>
    <s v="SO - 0007564"/>
    <s v="Online"/>
    <s v="WARE-XYS1001"/>
    <d v="2024-05-22T00:00:00"/>
    <d v="2024-06-07T00:00:00"/>
    <d v="2024-06-16T00:00:00"/>
    <x v="11"/>
    <s v="Środkowy Zachód"/>
    <n v="46"/>
    <n v="32"/>
    <s v="Ozdoby"/>
    <n v="2"/>
    <n v="0.15"/>
    <n v="1165.8"/>
    <n v="512.952"/>
    <n v="2331.6"/>
    <n v="1109.8416"/>
    <x v="0"/>
  </r>
  <r>
    <s v="SO - 0007565"/>
    <s v="Online"/>
    <s v="WARE-NMK1003"/>
    <d v="2024-05-22T00:00:00"/>
    <d v="2024-06-19T00:00:00"/>
    <d v="2024-06-21T00:00:00"/>
    <x v="17"/>
    <s v="Zachód"/>
    <n v="37"/>
    <n v="103"/>
    <s v="Wazy"/>
    <n v="2"/>
    <n v="0.05"/>
    <n v="1092.0999999999999"/>
    <n v="797.23299999999995"/>
    <n v="2184.1999999999998"/>
    <n v="560.24729999999988"/>
    <x v="1"/>
  </r>
  <r>
    <s v="SO - 0007566"/>
    <s v="Online"/>
    <s v="WARE-MKL1006"/>
    <d v="2024-05-22T00:00:00"/>
    <d v="2024-06-06T00:00:00"/>
    <d v="2024-06-07T00:00:00"/>
    <x v="9"/>
    <s v="Środkowy Zachód"/>
    <n v="22"/>
    <n v="365"/>
    <s v="Kolekcje"/>
    <n v="3"/>
    <n v="7.4999999999999997E-2"/>
    <n v="6539.2"/>
    <n v="2942.64"/>
    <n v="19617.599999999999"/>
    <n v="9980.4540000000015"/>
    <x v="1"/>
  </r>
  <r>
    <s v="SO - 0007567"/>
    <s v="Hurtownik"/>
    <s v="WARE-XYS1001"/>
    <d v="2024-05-22T00:00:00"/>
    <d v="2024-05-26T00:00:00"/>
    <d v="2024-05-31T00:00:00"/>
    <x v="2"/>
    <s v="Północny Wschód"/>
    <n v="26"/>
    <n v="55"/>
    <s v="Kieliszki do koktajli"/>
    <n v="3"/>
    <n v="0.1"/>
    <n v="1105.5"/>
    <n v="729.63"/>
    <n v="3316.5"/>
    <n v="1014.8490000000002"/>
    <x v="0"/>
  </r>
  <r>
    <s v="SO - 0007568"/>
    <s v="Sklep stacjonarny"/>
    <s v="WARE-NMK1003"/>
    <d v="2024-05-22T00:00:00"/>
    <d v="2024-06-17T00:00:00"/>
    <d v="2024-06-20T00:00:00"/>
    <x v="6"/>
    <s v="Zachód"/>
    <n v="36"/>
    <n v="88"/>
    <s v="Meble do jadalni"/>
    <n v="3"/>
    <n v="7.4999999999999997E-2"/>
    <n v="1098.8"/>
    <n v="879.04"/>
    <n v="3296.3999999999996"/>
    <n v="609.83400000000006"/>
    <x v="1"/>
  </r>
  <r>
    <s v="SO - 0007569"/>
    <s v="Online"/>
    <s v="WARE-MKL1006"/>
    <d v="2024-05-22T00:00:00"/>
    <d v="2024-06-16T00:00:00"/>
    <d v="2024-06-25T00:00:00"/>
    <x v="17"/>
    <s v="Zachód"/>
    <n v="4"/>
    <n v="363"/>
    <s v="Komputery"/>
    <n v="3"/>
    <n v="0.15"/>
    <n v="884.4"/>
    <n v="725.20799999999997"/>
    <n v="2653.2"/>
    <n v="405.93959999999998"/>
    <x v="0"/>
  </r>
  <r>
    <s v="SO - 0007570"/>
    <s v="Online"/>
    <s v="WARE-UHY1004"/>
    <d v="2024-05-22T00:00:00"/>
    <d v="2024-06-19T00:00:00"/>
    <d v="2024-06-27T00:00:00"/>
    <x v="4"/>
    <s v="Południe"/>
    <n v="28"/>
    <n v="230"/>
    <s v="Meble ogrodowe"/>
    <n v="6"/>
    <n v="0.3"/>
    <n v="1755.4"/>
    <n v="877.7"/>
    <n v="10532.400000000001"/>
    <n v="3686.34"/>
    <x v="0"/>
  </r>
  <r>
    <s v="SO - 0007571"/>
    <s v="Sklep stacjonarny"/>
    <s v="WARE-NBV1002"/>
    <d v="2024-05-22T00:00:00"/>
    <d v="2024-06-15T00:00:00"/>
    <d v="2024-06-16T00:00:00"/>
    <x v="26"/>
    <s v="Południe"/>
    <n v="5"/>
    <n v="85"/>
    <s v="Wazy"/>
    <n v="4"/>
    <n v="0.05"/>
    <n v="1098.8"/>
    <n v="648.29200000000003"/>
    <n v="4395.2"/>
    <n v="1711.9303999999997"/>
    <x v="1"/>
  </r>
  <r>
    <s v="SO - 0007572"/>
    <s v="Sklep stacjonarny"/>
    <s v="WARE-NMK1003"/>
    <d v="2024-05-22T00:00:00"/>
    <d v="2024-06-04T00:00:00"/>
    <d v="2024-06-12T00:00:00"/>
    <x v="22"/>
    <s v="Środkowy Zachód"/>
    <n v="23"/>
    <n v="112"/>
    <s v="Ramki na ścianę"/>
    <n v="1"/>
    <n v="0.15"/>
    <n v="1065.3"/>
    <n v="458.07900000000001"/>
    <n v="1065.3"/>
    <n v="516.13784999999996"/>
    <x v="0"/>
  </r>
  <r>
    <s v="SO - 0007573"/>
    <s v="Hurtownik"/>
    <s v="WARE-XYS1001"/>
    <d v="2024-05-22T00:00:00"/>
    <d v="2024-05-24T00:00:00"/>
    <d v="2024-06-02T00:00:00"/>
    <x v="8"/>
    <s v="Południe"/>
    <n v="32"/>
    <n v="36"/>
    <s v="Koce"/>
    <n v="5"/>
    <n v="7.4999999999999997E-2"/>
    <n v="1815.7"/>
    <n v="980.47799999999995"/>
    <n v="9078.5"/>
    <n v="3862.9017500000009"/>
    <x v="1"/>
  </r>
  <r>
    <s v="SO - 0007574"/>
    <s v="Sklep stacjonarny"/>
    <s v="WARE-UHY1004"/>
    <d v="2024-05-22T00:00:00"/>
    <d v="2024-06-15T00:00:00"/>
    <d v="2024-06-16T00:00:00"/>
    <x v="1"/>
    <s v="Zachód"/>
    <n v="42"/>
    <n v="229"/>
    <s v="Obrusy"/>
    <n v="5"/>
    <n v="0.2"/>
    <n v="5152.3"/>
    <n v="2576.15"/>
    <n v="25761.5"/>
    <n v="10304.6"/>
    <x v="0"/>
  </r>
  <r>
    <s v="SO - 0007575"/>
    <s v="Sklep stacjonarny"/>
    <s v="WARE-NMK1003"/>
    <d v="2024-05-23T00:00:00"/>
    <d v="2024-06-03T00:00:00"/>
    <d v="2024-06-10T00:00:00"/>
    <x v="18"/>
    <s v="Północny Wschód"/>
    <n v="32"/>
    <n v="192"/>
    <s v="Telefony"/>
    <n v="1"/>
    <n v="0.15"/>
    <n v="2579.5"/>
    <n v="1212.365"/>
    <n v="2579.5"/>
    <n v="1162.06475"/>
    <x v="0"/>
  </r>
  <r>
    <s v="SO - 0007576"/>
    <s v="Sklep stacjonarny"/>
    <s v="WARE-PUJ1005"/>
    <d v="2024-05-23T00:00:00"/>
    <d v="2024-05-26T00:00:00"/>
    <d v="2024-06-02T00:00:00"/>
    <x v="10"/>
    <s v="Południe"/>
    <n v="48"/>
    <n v="311"/>
    <s v="Szkło stołowe"/>
    <n v="3"/>
    <n v="0.2"/>
    <n v="891.1"/>
    <n v="356.44"/>
    <n v="2673.3"/>
    <n v="1283.1840000000002"/>
    <x v="0"/>
  </r>
  <r>
    <s v="SO - 0007577"/>
    <s v="Online"/>
    <s v="WARE-NMK1003"/>
    <d v="2024-05-23T00:00:00"/>
    <d v="2024-06-05T00:00:00"/>
    <d v="2024-06-15T00:00:00"/>
    <x v="9"/>
    <s v="Środkowy Zachód"/>
    <n v="50"/>
    <n v="179"/>
    <s v="Meble do jadalni"/>
    <n v="1"/>
    <n v="7.4999999999999997E-2"/>
    <n v="1038.5"/>
    <n v="591.94500000000005"/>
    <n v="1038.5"/>
    <n v="413.06337499999995"/>
    <x v="1"/>
  </r>
  <r>
    <s v="SO - 0007578"/>
    <s v="Sklep stacjonarny"/>
    <s v="WARE-UHY1004"/>
    <d v="2024-05-23T00:00:00"/>
    <d v="2024-06-09T00:00:00"/>
    <d v="2024-06-19T00:00:00"/>
    <x v="26"/>
    <s v="Południe"/>
    <n v="18"/>
    <n v="242"/>
    <s v="Kieliszki do koktajli"/>
    <n v="8"/>
    <n v="0.15"/>
    <n v="951.4"/>
    <n v="704.03599999999994"/>
    <n v="7611.2"/>
    <n v="1682.0752000000002"/>
    <x v="0"/>
  </r>
  <r>
    <s v="SO - 0007579"/>
    <s v="Hurtownik"/>
    <s v="WARE-XYS1001"/>
    <d v="2024-05-23T00:00:00"/>
    <d v="2024-06-02T00:00:00"/>
    <d v="2024-06-11T00:00:00"/>
    <x v="20"/>
    <s v="Zachód"/>
    <n v="25"/>
    <n v="21"/>
    <s v="Zegary"/>
    <n v="6"/>
    <n v="7.4999999999999997E-2"/>
    <n v="931.3"/>
    <n v="651.91"/>
    <n v="5587.7999999999993"/>
    <n v="1550.6144999999999"/>
    <x v="1"/>
  </r>
  <r>
    <s v="SO - 0007580"/>
    <s v="Online"/>
    <s v="WARE-UHY1004"/>
    <d v="2024-05-23T00:00:00"/>
    <d v="2024-06-01T00:00:00"/>
    <d v="2024-06-02T00:00:00"/>
    <x v="22"/>
    <s v="Środkowy Zachód"/>
    <n v="24"/>
    <n v="207"/>
    <s v="Meble sypialniane"/>
    <n v="1"/>
    <n v="0.1"/>
    <n v="3450.5"/>
    <n v="2346.34"/>
    <n v="3450.5"/>
    <n v="993.74399999999991"/>
    <x v="0"/>
  </r>
  <r>
    <s v="SO - 0007581"/>
    <s v="Dystrybutor"/>
    <s v="WARE-UHY1004"/>
    <d v="2024-05-23T00:00:00"/>
    <d v="2024-06-02T00:00:00"/>
    <d v="2024-06-06T00:00:00"/>
    <x v="3"/>
    <s v="Środkowy Zachód"/>
    <n v="24"/>
    <n v="229"/>
    <s v="Świeczniki"/>
    <n v="1"/>
    <n v="0.1"/>
    <n v="998.3"/>
    <n v="628.92899999999997"/>
    <n v="998.3"/>
    <n v="332.43389999999999"/>
    <x v="0"/>
  </r>
  <r>
    <s v="SO - 0007582"/>
    <s v="Sklep stacjonarny"/>
    <s v="WARE-UHY1004"/>
    <d v="2024-05-23T00:00:00"/>
    <d v="2024-05-28T00:00:00"/>
    <d v="2024-05-31T00:00:00"/>
    <x v="0"/>
    <s v="Środkowy Zachód"/>
    <n v="1"/>
    <n v="238"/>
    <s v="Świece"/>
    <n v="3"/>
    <n v="0.1"/>
    <n v="3932.9"/>
    <n v="2831.6880000000001"/>
    <n v="11798.7"/>
    <n v="2973.2723999999998"/>
    <x v="0"/>
  </r>
  <r>
    <s v="SO - 0007583"/>
    <s v="Sklep stacjonarny"/>
    <s v="WARE-XYS1001"/>
    <d v="2024-05-23T00:00:00"/>
    <d v="2024-06-02T00:00:00"/>
    <d v="2024-06-08T00:00:00"/>
    <x v="19"/>
    <s v="Północny Wschód"/>
    <n v="24"/>
    <n v="58"/>
    <s v="Meble łazienkowe"/>
    <n v="2"/>
    <n v="0.15"/>
    <n v="3698.4"/>
    <n v="3106.6559999999999"/>
    <n v="7396.8"/>
    <n v="1005.9648000000002"/>
    <x v="0"/>
  </r>
  <r>
    <s v="SO - 0007584"/>
    <s v="Sklep stacjonarny"/>
    <s v="WARE-NMK1003"/>
    <d v="2024-05-23T00:00:00"/>
    <d v="2024-05-31T00:00:00"/>
    <d v="2024-06-03T00:00:00"/>
    <x v="1"/>
    <s v="Zachód"/>
    <n v="42"/>
    <n v="113"/>
    <s v="Ramki na ścianę"/>
    <n v="5"/>
    <n v="0.2"/>
    <n v="1788.9"/>
    <n v="966.00599999999997"/>
    <n v="8944.5"/>
    <n v="3291.5760000000005"/>
    <x v="0"/>
  </r>
  <r>
    <s v="SO - 0007585"/>
    <s v="Sklep stacjonarny"/>
    <s v="WARE-NMK1003"/>
    <d v="2024-05-23T00:00:00"/>
    <d v="2024-06-15T00:00:00"/>
    <d v="2024-06-20T00:00:00"/>
    <x v="25"/>
    <s v="Środkowy Zachód"/>
    <n v="33"/>
    <n v="187"/>
    <s v="Kieliszki do koktajli"/>
    <n v="6"/>
    <n v="0.05"/>
    <n v="971.5"/>
    <n v="777.2"/>
    <n v="5829"/>
    <n v="1107.5099999999998"/>
    <x v="1"/>
  </r>
  <r>
    <s v="SO - 0007586"/>
    <s v="Online"/>
    <s v="WARE-PUJ1005"/>
    <d v="2024-05-23T00:00:00"/>
    <d v="2024-06-01T00:00:00"/>
    <d v="2024-06-07T00:00:00"/>
    <x v="22"/>
    <s v="Środkowy Zachód"/>
    <n v="42"/>
    <n v="325"/>
    <s v="Wazy"/>
    <n v="3"/>
    <n v="0.05"/>
    <n v="2525.9"/>
    <n v="1742.8710000000001"/>
    <n v="7577.7000000000007"/>
    <n v="2231.63265"/>
    <x v="1"/>
  </r>
  <r>
    <s v="SO - 0007587"/>
    <s v="Sklep stacjonarny"/>
    <s v="WARE-XYS1001"/>
    <d v="2024-05-24T00:00:00"/>
    <d v="2024-05-26T00:00:00"/>
    <d v="2024-06-04T00:00:00"/>
    <x v="18"/>
    <s v="Północny Wschód"/>
    <n v="5"/>
    <n v="1"/>
    <s v="Lampy stołowe"/>
    <n v="2"/>
    <n v="0.1"/>
    <n v="2391.9"/>
    <n v="1363.383"/>
    <n v="4783.8"/>
    <n v="1851.3306000000002"/>
    <x v="0"/>
  </r>
  <r>
    <s v="SO - 0007588"/>
    <s v="Sklep stacjonarny"/>
    <s v="WARE-NMK1003"/>
    <d v="2024-05-24T00:00:00"/>
    <d v="2024-06-06T00:00:00"/>
    <d v="2024-06-12T00:00:00"/>
    <x v="25"/>
    <s v="Środkowy Zachód"/>
    <n v="42"/>
    <n v="128"/>
    <s v="Kolekcje"/>
    <n v="8"/>
    <n v="0.15"/>
    <n v="991.6"/>
    <n v="743.7"/>
    <n v="7932.8"/>
    <n v="1685.7199999999998"/>
    <x v="0"/>
  </r>
  <r>
    <s v="SO - 0007589"/>
    <s v="Online"/>
    <s v="WARE-MKL1006"/>
    <d v="2024-05-24T00:00:00"/>
    <d v="2024-06-17T00:00:00"/>
    <d v="2024-06-22T00:00:00"/>
    <x v="5"/>
    <s v="Północny Wschód"/>
    <n v="14"/>
    <n v="330"/>
    <s v="Wieńce"/>
    <n v="2"/>
    <n v="0.1"/>
    <n v="234.5"/>
    <n v="157.11500000000001"/>
    <n v="469"/>
    <n v="139.29299999999998"/>
    <x v="0"/>
  </r>
  <r>
    <s v="SO - 0007590"/>
    <s v="Sklep stacjonarny"/>
    <s v="WARE-NMK1003"/>
    <d v="2024-05-24T00:00:00"/>
    <d v="2024-06-19T00:00:00"/>
    <d v="2024-06-24T00:00:00"/>
    <x v="22"/>
    <s v="Środkowy Zachód"/>
    <n v="24"/>
    <n v="159"/>
    <s v="Ozdoby"/>
    <n v="4"/>
    <n v="7.4999999999999997E-2"/>
    <n v="3886"/>
    <n v="1904.14"/>
    <n v="15544"/>
    <n v="7332.8819999999996"/>
    <x v="1"/>
  </r>
  <r>
    <s v="SO - 0007591"/>
    <s v="Dystrybutor"/>
    <s v="WARE-NMK1003"/>
    <d v="2024-05-24T00:00:00"/>
    <d v="2024-06-02T00:00:00"/>
    <d v="2024-06-03T00:00:00"/>
    <x v="23"/>
    <s v="Środkowy Zachód"/>
    <n v="1"/>
    <n v="171"/>
    <s v="Kwiaty"/>
    <n v="4"/>
    <n v="0.3"/>
    <n v="5246.1"/>
    <n v="3619.8090000000002"/>
    <n v="20984.400000000001"/>
    <n v="4553.6148000000003"/>
    <x v="0"/>
  </r>
  <r>
    <s v="SO - 0007592"/>
    <s v="Sklep stacjonarny"/>
    <s v="WARE-PUJ1005"/>
    <d v="2024-05-24T00:00:00"/>
    <d v="2024-05-30T00:00:00"/>
    <d v="2024-06-07T00:00:00"/>
    <x v="10"/>
    <s v="Południe"/>
    <n v="42"/>
    <n v="328"/>
    <s v="Naczynia kuchenne"/>
    <n v="4"/>
    <n v="0.2"/>
    <n v="3973.1"/>
    <n v="2185.2049999999999"/>
    <n v="15892.4"/>
    <n v="5721.2640000000001"/>
    <x v="0"/>
  </r>
  <r>
    <s v="SO - 0007593"/>
    <s v="Dystrybutor"/>
    <s v="WARE-PUJ1005"/>
    <d v="2024-05-24T00:00:00"/>
    <d v="2024-06-08T00:00:00"/>
    <d v="2024-06-11T00:00:00"/>
    <x v="23"/>
    <s v="Środkowy Zachód"/>
    <n v="12"/>
    <n v="269"/>
    <s v="Telefony"/>
    <n v="1"/>
    <n v="7.4999999999999997E-2"/>
    <n v="227.8"/>
    <n v="107.066"/>
    <n v="227.8"/>
    <n v="111.67895000000001"/>
    <x v="1"/>
  </r>
  <r>
    <s v="SO - 0007594"/>
    <s v="Sklep stacjonarny"/>
    <s v="WARE-PUJ1005"/>
    <d v="2024-05-24T00:00:00"/>
    <d v="2024-06-20T00:00:00"/>
    <d v="2024-06-25T00:00:00"/>
    <x v="26"/>
    <s v="Południe"/>
    <n v="47"/>
    <n v="283"/>
    <s v="Lampy stołowe"/>
    <n v="2"/>
    <n v="0.2"/>
    <n v="167.5"/>
    <n v="73.7"/>
    <n v="335"/>
    <n v="150.08000000000001"/>
    <x v="0"/>
  </r>
  <r>
    <s v="SO - 0007595"/>
    <s v="Sklep stacjonarny"/>
    <s v="WARE-NBV1002"/>
    <d v="2024-05-24T00:00:00"/>
    <d v="2024-05-30T00:00:00"/>
    <d v="2024-06-01T00:00:00"/>
    <x v="6"/>
    <s v="Zachód"/>
    <n v="36"/>
    <n v="65"/>
    <s v="Poduszki meblowe"/>
    <n v="7"/>
    <n v="0.2"/>
    <n v="1051.9000000000001"/>
    <n v="662.697"/>
    <n v="7363.3000000000011"/>
    <n v="2179.5368000000008"/>
    <x v="0"/>
  </r>
  <r>
    <s v="SO - 0007596"/>
    <s v="Hurtownik"/>
    <s v="WARE-PUJ1005"/>
    <d v="2024-05-24T00:00:00"/>
    <d v="2024-06-08T00:00:00"/>
    <d v="2024-06-18T00:00:00"/>
    <x v="20"/>
    <s v="Zachód"/>
    <n v="35"/>
    <n v="311"/>
    <s v="Meble łazienkowe"/>
    <n v="3"/>
    <n v="0.15"/>
    <n v="2217.6999999999998"/>
    <n v="1153.204"/>
    <n v="6653.0999999999995"/>
    <n v="2714.4647999999993"/>
    <x v="0"/>
  </r>
  <r>
    <s v="SO - 0007597"/>
    <s v="Dystrybutor"/>
    <s v="WARE-PUJ1005"/>
    <d v="2024-05-24T00:00:00"/>
    <d v="2024-06-18T00:00:00"/>
    <d v="2024-06-24T00:00:00"/>
    <x v="24"/>
    <s v="Północny Wschód"/>
    <n v="2"/>
    <n v="316"/>
    <s v="Ramki na zdjęcia"/>
    <n v="8"/>
    <n v="7.4999999999999997E-2"/>
    <n v="1132.3"/>
    <n v="951.13199999999995"/>
    <n v="9058.4"/>
    <n v="1340.6432000000002"/>
    <x v="1"/>
  </r>
  <r>
    <s v="SO - 0007598"/>
    <s v="Online"/>
    <s v="WARE-UHY1004"/>
    <d v="2024-05-24T00:00:00"/>
    <d v="2024-06-10T00:00:00"/>
    <d v="2024-06-18T00:00:00"/>
    <x v="27"/>
    <s v="Zachód"/>
    <n v="34"/>
    <n v="247"/>
    <s v="Świąteczne"/>
    <n v="3"/>
    <n v="0.05"/>
    <n v="1085.4000000000001"/>
    <n v="477.57600000000002"/>
    <n v="3256.2000000000003"/>
    <n v="1732.2984000000001"/>
    <x v="1"/>
  </r>
  <r>
    <s v="SO - 0007599"/>
    <s v="Online"/>
    <s v="WARE-PUJ1005"/>
    <d v="2024-05-24T00:00:00"/>
    <d v="2024-06-06T00:00:00"/>
    <d v="2024-06-11T00:00:00"/>
    <x v="27"/>
    <s v="Zachód"/>
    <n v="24"/>
    <n v="318"/>
    <s v="Świece"/>
    <n v="3"/>
    <n v="0.3"/>
    <n v="958.1"/>
    <n v="603.60299999999995"/>
    <n v="2874.3"/>
    <n v="744.44370000000015"/>
    <x v="0"/>
  </r>
  <r>
    <s v="SO - 0007600"/>
    <s v="Online"/>
    <s v="WARE-PUJ1005"/>
    <d v="2024-05-24T00:00:00"/>
    <d v="2024-06-03T00:00:00"/>
    <d v="2024-06-11T00:00:00"/>
    <x v="21"/>
    <s v="Południe"/>
    <n v="46"/>
    <n v="305"/>
    <s v="Akcesoria"/>
    <n v="5"/>
    <n v="0.15"/>
    <n v="3651.5"/>
    <n v="2409.9899999999998"/>
    <n v="18257.5"/>
    <n v="5276.4175000000005"/>
    <x v="0"/>
  </r>
  <r>
    <s v="SO - 0007601"/>
    <s v="Online"/>
    <s v="WARE-MKL1006"/>
    <d v="2024-05-25T00:00:00"/>
    <d v="2024-05-27T00:00:00"/>
    <d v="2024-06-01T00:00:00"/>
    <x v="17"/>
    <s v="Zachód"/>
    <n v="11"/>
    <n v="359"/>
    <s v="Zastawa stołowa"/>
    <n v="1"/>
    <n v="0.2"/>
    <n v="1996.6"/>
    <n v="1098.1300000000001"/>
    <n v="1996.6"/>
    <n v="718.77599999999984"/>
    <x v="0"/>
  </r>
  <r>
    <s v="SO - 0007602"/>
    <s v="Online"/>
    <s v="WARE-NMK1003"/>
    <d v="2024-05-25T00:00:00"/>
    <d v="2024-06-17T00:00:00"/>
    <d v="2024-06-22T00:00:00"/>
    <x v="5"/>
    <s v="Północny Wschód"/>
    <n v="38"/>
    <n v="132"/>
    <s v="Naczynia serwisowe"/>
    <n v="5"/>
    <n v="0.05"/>
    <n v="3631.4"/>
    <n v="2033.5840000000001"/>
    <n v="18157"/>
    <n v="7589.6259999999993"/>
    <x v="1"/>
  </r>
  <r>
    <s v="SO - 0007603"/>
    <s v="Online"/>
    <s v="WARE-MKL1006"/>
    <d v="2024-05-25T00:00:00"/>
    <d v="2024-05-31T00:00:00"/>
    <d v="2024-06-01T00:00:00"/>
    <x v="21"/>
    <s v="Południe"/>
    <n v="26"/>
    <n v="346"/>
    <s v="Świąteczne"/>
    <n v="4"/>
    <n v="7.4999999999999997E-2"/>
    <n v="6472.2"/>
    <n v="5371.9260000000004"/>
    <n v="25888.799999999999"/>
    <n v="4071.0137999999979"/>
    <x v="1"/>
  </r>
  <r>
    <s v="SO - 0007604"/>
    <s v="Sklep stacjonarny"/>
    <s v="WARE-NMK1003"/>
    <d v="2024-05-25T00:00:00"/>
    <d v="2024-06-18T00:00:00"/>
    <d v="2024-06-21T00:00:00"/>
    <x v="15"/>
    <s v="Północny Wschód"/>
    <n v="2"/>
    <n v="165"/>
    <s v="Kieliszki do koktajli"/>
    <n v="4"/>
    <n v="0.1"/>
    <n v="1896.1"/>
    <n v="1573.7629999999999"/>
    <n v="7584.4"/>
    <n v="1160.4132"/>
    <x v="0"/>
  </r>
  <r>
    <s v="SO - 0007605"/>
    <s v="Dystrybutor"/>
    <s v="WARE-PUJ1005"/>
    <d v="2024-05-25T00:00:00"/>
    <d v="2024-06-21T00:00:00"/>
    <d v="2024-07-01T00:00:00"/>
    <x v="13"/>
    <s v="Środkowy Zachód"/>
    <n v="16"/>
    <n v="308"/>
    <s v="Meble do jadalni"/>
    <n v="8"/>
    <n v="0.15"/>
    <n v="1835.8"/>
    <n v="1193.27"/>
    <n v="14686.4"/>
    <n v="4369.2039999999997"/>
    <x v="0"/>
  </r>
  <r>
    <s v="SO - 0007606"/>
    <s v="Sklep stacjonarny"/>
    <s v="WARE-PUJ1005"/>
    <d v="2024-05-25T00:00:00"/>
    <d v="2024-05-31T00:00:00"/>
    <d v="2024-06-04T00:00:00"/>
    <x v="16"/>
    <s v="Zachód"/>
    <n v="25"/>
    <n v="324"/>
    <s v="Telefony"/>
    <n v="2"/>
    <n v="0.2"/>
    <n v="3966.4"/>
    <n v="1626.2239999999999"/>
    <n v="7932.8"/>
    <n v="3744.2816000000007"/>
    <x v="0"/>
  </r>
  <r>
    <s v="SO - 0007607"/>
    <s v="Sklep stacjonarny"/>
    <s v="WARE-NMK1003"/>
    <d v="2024-05-26T00:00:00"/>
    <d v="2024-06-17T00:00:00"/>
    <d v="2024-06-27T00:00:00"/>
    <x v="0"/>
    <s v="Środkowy Zachód"/>
    <n v="30"/>
    <n v="113"/>
    <s v="Komputery"/>
    <n v="6"/>
    <n v="0.05"/>
    <n v="2860.9"/>
    <n v="1316.0139999999999"/>
    <n v="17165.400000000001"/>
    <n v="8805.8502000000008"/>
    <x v="1"/>
  </r>
  <r>
    <s v="SO - 0007608"/>
    <s v="Hurtownik"/>
    <s v="WARE-PUJ1005"/>
    <d v="2024-05-26T00:00:00"/>
    <d v="2024-06-10T00:00:00"/>
    <d v="2024-06-14T00:00:00"/>
    <x v="7"/>
    <s v="Południe"/>
    <n v="11"/>
    <n v="294"/>
    <s v="Kwiaty"/>
    <n v="2"/>
    <n v="0.05"/>
    <n v="1983.2"/>
    <n v="1606.3920000000001"/>
    <n v="3966.4"/>
    <n v="715.93520000000001"/>
    <x v="1"/>
  </r>
  <r>
    <s v="SO - 0007609"/>
    <s v="Online"/>
    <s v="WARE-UHY1004"/>
    <d v="2024-05-26T00:00:00"/>
    <d v="2024-06-20T00:00:00"/>
    <d v="2024-06-22T00:00:00"/>
    <x v="27"/>
    <s v="Zachód"/>
    <n v="41"/>
    <n v="258"/>
    <s v="Dekoracje zewnętrzne"/>
    <n v="1"/>
    <n v="0.4"/>
    <n v="1132.3"/>
    <n v="622.76499999999999"/>
    <n v="1132.3"/>
    <n v="305.72099999999995"/>
    <x v="0"/>
  </r>
  <r>
    <s v="SO - 0007610"/>
    <s v="Online"/>
    <s v="WARE-PUJ1005"/>
    <d v="2024-05-26T00:00:00"/>
    <d v="2024-06-10T00:00:00"/>
    <d v="2024-06-11T00:00:00"/>
    <x v="9"/>
    <s v="Środkowy Zachód"/>
    <n v="6"/>
    <n v="283"/>
    <s v="Ramki na ścianę"/>
    <n v="1"/>
    <n v="0.15"/>
    <n v="991.6"/>
    <n v="436.30399999999997"/>
    <n v="991.6"/>
    <n v="472.00160000000005"/>
    <x v="0"/>
  </r>
  <r>
    <s v="SO - 0007611"/>
    <s v="Hurtownik"/>
    <s v="WARE-NMK1003"/>
    <d v="2024-05-26T00:00:00"/>
    <d v="2024-06-22T00:00:00"/>
    <d v="2024-06-23T00:00:00"/>
    <x v="2"/>
    <s v="Północny Wschód"/>
    <n v="28"/>
    <n v="162"/>
    <s v="Pufy"/>
    <n v="5"/>
    <n v="0.05"/>
    <n v="2566.1"/>
    <n v="1026.44"/>
    <n v="12830.5"/>
    <n v="7313.3849999999993"/>
    <x v="1"/>
  </r>
  <r>
    <s v="SO - 0007612"/>
    <s v="Hurtownik"/>
    <s v="WARE-NMK1003"/>
    <d v="2024-05-26T00:00:00"/>
    <d v="2024-06-22T00:00:00"/>
    <d v="2024-07-02T00:00:00"/>
    <x v="2"/>
    <s v="Północny Wschód"/>
    <n v="9"/>
    <n v="92"/>
    <s v="Rzeźby"/>
    <n v="5"/>
    <n v="0.4"/>
    <n v="1165.8"/>
    <n v="617.87400000000002"/>
    <n v="5829"/>
    <n v="1643.7779999999998"/>
    <x v="0"/>
  </r>
  <r>
    <s v="SO - 0007613"/>
    <s v="Hurtownik"/>
    <s v="WARE-XYS1001"/>
    <d v="2024-05-26T00:00:00"/>
    <d v="2024-06-03T00:00:00"/>
    <d v="2024-06-08T00:00:00"/>
    <x v="20"/>
    <s v="Zachód"/>
    <n v="32"/>
    <n v="18"/>
    <s v="Zapachy do domu"/>
    <n v="4"/>
    <n v="0.2"/>
    <n v="268"/>
    <n v="152.76"/>
    <n v="1072"/>
    <n v="368.76800000000003"/>
    <x v="0"/>
  </r>
  <r>
    <s v="SO - 0007614"/>
    <s v="Online"/>
    <s v="WARE-MKL1006"/>
    <d v="2024-05-26T00:00:00"/>
    <d v="2024-06-14T00:00:00"/>
    <d v="2024-06-16T00:00:00"/>
    <x v="17"/>
    <s v="Zachód"/>
    <n v="40"/>
    <n v="336"/>
    <s v="Akcesoria"/>
    <n v="5"/>
    <n v="0.1"/>
    <n v="214.4"/>
    <n v="126.496"/>
    <n v="1072"/>
    <n v="395.56800000000004"/>
    <x v="0"/>
  </r>
  <r>
    <s v="SO - 0007615"/>
    <s v="Online"/>
    <s v="WARE-PUJ1005"/>
    <d v="2024-05-27T00:00:00"/>
    <d v="2024-06-11T00:00:00"/>
    <d v="2024-06-15T00:00:00"/>
    <x v="9"/>
    <s v="Środkowy Zachód"/>
    <n v="19"/>
    <n v="271"/>
    <s v="Audio"/>
    <n v="2"/>
    <n v="0.1"/>
    <n v="167.5"/>
    <n v="125.625"/>
    <n v="335"/>
    <n v="75.375"/>
    <x v="0"/>
  </r>
  <r>
    <s v="SO - 0007616"/>
    <s v="Sklep stacjonarny"/>
    <s v="WARE-NMK1003"/>
    <d v="2024-05-27T00:00:00"/>
    <d v="2024-06-13T00:00:00"/>
    <d v="2024-06-14T00:00:00"/>
    <x v="22"/>
    <s v="Środkowy Zachód"/>
    <n v="18"/>
    <n v="161"/>
    <s v="Dywany"/>
    <n v="2"/>
    <n v="0.1"/>
    <n v="1139"/>
    <n v="455.6"/>
    <n v="2278"/>
    <n v="1230.1199999999999"/>
    <x v="0"/>
  </r>
  <r>
    <s v="SO - 0007617"/>
    <s v="Hurtownik"/>
    <s v="WARE-NMK1003"/>
    <d v="2024-05-27T00:00:00"/>
    <d v="2024-06-05T00:00:00"/>
    <d v="2024-06-13T00:00:00"/>
    <x v="8"/>
    <s v="Południe"/>
    <n v="27"/>
    <n v="187"/>
    <s v="Audio"/>
    <n v="2"/>
    <n v="7.4999999999999997E-2"/>
    <n v="2519.1999999999998"/>
    <n v="1435.944"/>
    <n v="5038.3999999999996"/>
    <n v="2004.0235999999998"/>
    <x v="1"/>
  </r>
  <r>
    <s v="SO - 0007618"/>
    <s v="Sklep stacjonarny"/>
    <s v="WARE-UHY1004"/>
    <d v="2024-05-27T00:00:00"/>
    <d v="2024-06-08T00:00:00"/>
    <d v="2024-06-17T00:00:00"/>
    <x v="19"/>
    <s v="Północny Wschód"/>
    <n v="50"/>
    <n v="260"/>
    <s v="Wisiorki"/>
    <n v="8"/>
    <n v="0.15"/>
    <n v="2653.2"/>
    <n v="1167.4079999999999"/>
    <n v="21225.599999999999"/>
    <n v="10103.3856"/>
    <x v="0"/>
  </r>
  <r>
    <s v="SO - 0007619"/>
    <s v="Sklep stacjonarny"/>
    <s v="WARE-XYS1001"/>
    <d v="2024-05-27T00:00:00"/>
    <d v="2024-06-19T00:00:00"/>
    <d v="2024-06-25T00:00:00"/>
    <x v="0"/>
    <s v="Środkowy Zachód"/>
    <n v="15"/>
    <n v="26"/>
    <s v="Zapachy do domu"/>
    <n v="3"/>
    <n v="7.4999999999999997E-2"/>
    <n v="167.5"/>
    <n v="142.375"/>
    <n v="502.5"/>
    <n v="69.721874999999997"/>
    <x v="1"/>
  </r>
  <r>
    <s v="SO - 0007620"/>
    <s v="Sklep stacjonarny"/>
    <s v="WARE-NMK1003"/>
    <d v="2024-05-27T00:00:00"/>
    <d v="2024-06-06T00:00:00"/>
    <d v="2024-06-15T00:00:00"/>
    <x v="14"/>
    <s v="Północny Wschód"/>
    <n v="13"/>
    <n v="202"/>
    <s v="Meble łazienkowe"/>
    <n v="8"/>
    <n v="0.05"/>
    <n v="1963.1"/>
    <n v="1629.373"/>
    <n v="15704.8"/>
    <n v="2536.3251999999989"/>
    <x v="1"/>
  </r>
  <r>
    <s v="SO - 0007621"/>
    <s v="Dystrybutor"/>
    <s v="WARE-XYS1001"/>
    <d v="2024-05-27T00:00:00"/>
    <d v="2024-06-14T00:00:00"/>
    <d v="2024-06-17T00:00:00"/>
    <x v="13"/>
    <s v="Środkowy Zachód"/>
    <n v="4"/>
    <n v="35"/>
    <s v="Audio"/>
    <n v="2"/>
    <n v="0.1"/>
    <n v="174.2"/>
    <n v="74.906000000000006"/>
    <n v="348.4"/>
    <n v="178.72919999999996"/>
    <x v="0"/>
  </r>
  <r>
    <s v="SO - 0007622"/>
    <s v="Hurtownik"/>
    <s v="WARE-NMK1003"/>
    <d v="2024-05-28T00:00:00"/>
    <d v="2024-06-03T00:00:00"/>
    <d v="2024-06-09T00:00:00"/>
    <x v="2"/>
    <s v="Północny Wschód"/>
    <n v="45"/>
    <n v="162"/>
    <s v="TV i wideo"/>
    <n v="1"/>
    <n v="0.15"/>
    <n v="3463.9"/>
    <n v="2909.6759999999999"/>
    <n v="3463.9"/>
    <n v="471.0904000000001"/>
    <x v="0"/>
  </r>
  <r>
    <s v="SO - 0007623"/>
    <s v="Sklep stacjonarny"/>
    <s v="WARE-UHY1004"/>
    <d v="2024-05-28T00:00:00"/>
    <d v="2024-06-23T00:00:00"/>
    <d v="2024-07-03T00:00:00"/>
    <x v="0"/>
    <s v="Środkowy Zachód"/>
    <n v="18"/>
    <n v="231"/>
    <s v="Obrusy"/>
    <n v="4"/>
    <n v="0.05"/>
    <n v="4006.6"/>
    <n v="3165.2139999999999"/>
    <n v="16026.4"/>
    <n v="3197.2667999999999"/>
    <x v="1"/>
  </r>
  <r>
    <s v="SO - 0007624"/>
    <s v="Dystrybutor"/>
    <s v="WARE-PUJ1005"/>
    <d v="2024-05-28T00:00:00"/>
    <d v="2024-06-14T00:00:00"/>
    <d v="2024-06-24T00:00:00"/>
    <x v="23"/>
    <s v="Środkowy Zachód"/>
    <n v="6"/>
    <n v="304"/>
    <s v="Przechowywanie wina"/>
    <n v="3"/>
    <n v="7.4999999999999997E-2"/>
    <n v="3959.7"/>
    <n v="1742.268"/>
    <n v="11879.099999999999"/>
    <n v="6153.3737999999994"/>
    <x v="1"/>
  </r>
  <r>
    <s v="SO - 0007625"/>
    <s v="Sklep stacjonarny"/>
    <s v="WARE-UHY1004"/>
    <d v="2024-05-28T00:00:00"/>
    <d v="2024-06-12T00:00:00"/>
    <d v="2024-06-20T00:00:00"/>
    <x v="25"/>
    <s v="Środkowy Zachód"/>
    <n v="31"/>
    <n v="234"/>
    <s v="Zastawa stołowa"/>
    <n v="8"/>
    <n v="7.4999999999999997E-2"/>
    <n v="1822.4"/>
    <n v="1221.008"/>
    <n v="14579.2"/>
    <n v="4450.3008000000009"/>
    <x v="1"/>
  </r>
  <r>
    <s v="SO - 0007626"/>
    <s v="Dystrybutor"/>
    <s v="WARE-MKL1006"/>
    <d v="2024-05-28T00:00:00"/>
    <d v="2024-06-05T00:00:00"/>
    <d v="2024-06-07T00:00:00"/>
    <x v="24"/>
    <s v="Północny Wschód"/>
    <n v="8"/>
    <n v="347"/>
    <s v="Dekoracje zewnętrzne"/>
    <n v="7"/>
    <n v="7.4999999999999997E-2"/>
    <n v="2311.5"/>
    <n v="1525.59"/>
    <n v="16180.5"/>
    <n v="5088.7672500000008"/>
    <x v="1"/>
  </r>
  <r>
    <s v="SO - 0007627"/>
    <s v="Sklep stacjonarny"/>
    <s v="WARE-MKL1006"/>
    <d v="2024-05-28T00:00:00"/>
    <d v="2024-06-10T00:00:00"/>
    <d v="2024-06-19T00:00:00"/>
    <x v="16"/>
    <s v="Zachód"/>
    <n v="3"/>
    <n v="366"/>
    <s v="Obrusy"/>
    <n v="7"/>
    <n v="0.1"/>
    <n v="891.1"/>
    <n v="623.77"/>
    <n v="6237.7"/>
    <n v="1684.1790000000003"/>
    <x v="0"/>
  </r>
  <r>
    <s v="SO - 0007628"/>
    <s v="Sklep stacjonarny"/>
    <s v="WARE-NMK1003"/>
    <d v="2024-05-28T00:00:00"/>
    <d v="2024-06-22T00:00:00"/>
    <d v="2024-06-30T00:00:00"/>
    <x v="22"/>
    <s v="Środkowy Zachód"/>
    <n v="38"/>
    <n v="126"/>
    <s v="Ozdoby"/>
    <n v="4"/>
    <n v="0.05"/>
    <n v="207.7"/>
    <n v="97.619"/>
    <n v="830.8"/>
    <n v="418.30779999999993"/>
    <x v="1"/>
  </r>
  <r>
    <s v="SO - 0007629"/>
    <s v="Sklep stacjonarny"/>
    <s v="WARE-NMK1003"/>
    <d v="2024-05-28T00:00:00"/>
    <d v="2024-05-30T00:00:00"/>
    <d v="2024-06-04T00:00:00"/>
    <x v="22"/>
    <s v="Środkowy Zachód"/>
    <n v="36"/>
    <n v="177"/>
    <s v="Lampy podłogowe"/>
    <n v="3"/>
    <n v="0.05"/>
    <n v="1279.7"/>
    <n v="678.24099999999999"/>
    <n v="3839.1000000000004"/>
    <n v="1714.15815"/>
    <x v="1"/>
  </r>
  <r>
    <s v="SO - 0007630"/>
    <s v="Sklep stacjonarny"/>
    <s v="WARE-NMK1003"/>
    <d v="2024-05-28T00:00:00"/>
    <d v="2024-06-02T00:00:00"/>
    <d v="2024-06-08T00:00:00"/>
    <x v="14"/>
    <s v="Północny Wschód"/>
    <n v="2"/>
    <n v="173"/>
    <s v="Audio"/>
    <n v="8"/>
    <n v="0.15"/>
    <n v="227.8"/>
    <n v="100.232"/>
    <n v="1822.4"/>
    <n v="867.46240000000012"/>
    <x v="0"/>
  </r>
  <r>
    <s v="SO - 0007631"/>
    <s v="Sklep stacjonarny"/>
    <s v="WARE-NMK1003"/>
    <d v="2024-05-29T00:00:00"/>
    <d v="2024-06-11T00:00:00"/>
    <d v="2024-06-20T00:00:00"/>
    <x v="25"/>
    <s v="Środkowy Zachód"/>
    <n v="14"/>
    <n v="174"/>
    <s v="Meble łazienkowe"/>
    <n v="3"/>
    <n v="0.05"/>
    <n v="1018.4"/>
    <n v="661.96"/>
    <n v="3055.2"/>
    <n v="1015.8539999999997"/>
    <x v="1"/>
  </r>
  <r>
    <s v="SO - 0007632"/>
    <s v="Sklep stacjonarny"/>
    <s v="WARE-XYS1001"/>
    <d v="2024-05-29T00:00:00"/>
    <d v="2024-06-04T00:00:00"/>
    <d v="2024-06-13T00:00:00"/>
    <x v="19"/>
    <s v="Północny Wschód"/>
    <n v="41"/>
    <n v="3"/>
    <s v="TV i wideo"/>
    <n v="3"/>
    <n v="7.4999999999999997E-2"/>
    <n v="3939.6"/>
    <n v="1851.6120000000001"/>
    <n v="11818.8"/>
    <n v="5794.1667000000007"/>
    <x v="1"/>
  </r>
  <r>
    <s v="SO - 0007633"/>
    <s v="Hurtownik"/>
    <s v="WARE-NMK1003"/>
    <d v="2024-05-29T00:00:00"/>
    <d v="2024-06-24T00:00:00"/>
    <d v="2024-07-03T00:00:00"/>
    <x v="2"/>
    <s v="Północny Wschód"/>
    <n v="30"/>
    <n v="171"/>
    <s v="Audio"/>
    <n v="7"/>
    <n v="0.05"/>
    <n v="1005"/>
    <n v="572.85"/>
    <n v="7035"/>
    <n v="2873.7974999999997"/>
    <x v="1"/>
  </r>
  <r>
    <s v="SO - 0007634"/>
    <s v="Sklep stacjonarny"/>
    <s v="WARE-PUJ1005"/>
    <d v="2024-05-29T00:00:00"/>
    <d v="2024-06-16T00:00:00"/>
    <d v="2024-06-18T00:00:00"/>
    <x v="16"/>
    <s v="Zachód"/>
    <n v="26"/>
    <n v="309"/>
    <s v="Wieńce"/>
    <n v="8"/>
    <n v="0.05"/>
    <n v="1085.4000000000001"/>
    <n v="835.75800000000004"/>
    <n v="8683.2000000000007"/>
    <n v="1897.2792000000004"/>
    <x v="1"/>
  </r>
  <r>
    <s v="SO - 0007635"/>
    <s v="Sklep stacjonarny"/>
    <s v="WARE-UHY1004"/>
    <d v="2024-05-29T00:00:00"/>
    <d v="2024-06-18T00:00:00"/>
    <d v="2024-06-27T00:00:00"/>
    <x v="14"/>
    <s v="Północny Wschód"/>
    <n v="29"/>
    <n v="241"/>
    <s v="Meble do jadalni"/>
    <n v="8"/>
    <n v="0.15"/>
    <n v="3872.6"/>
    <n v="2749.5459999999998"/>
    <n v="30980.799999999999"/>
    <n v="7636.7672000000002"/>
    <x v="0"/>
  </r>
  <r>
    <s v="SO - 0007636"/>
    <s v="Hurtownik"/>
    <s v="WARE-PUJ1005"/>
    <d v="2024-05-29T00:00:00"/>
    <d v="2024-06-10T00:00:00"/>
    <d v="2024-06-13T00:00:00"/>
    <x v="8"/>
    <s v="Południe"/>
    <n v="50"/>
    <n v="308"/>
    <s v="Dekoracje zewnętrzne"/>
    <n v="6"/>
    <n v="7.4999999999999997E-2"/>
    <n v="4006.6"/>
    <n v="2283.7620000000002"/>
    <n v="24039.599999999999"/>
    <n v="9561.7508999999991"/>
    <x v="1"/>
  </r>
  <r>
    <s v="SO - 0007637"/>
    <s v="Sklep stacjonarny"/>
    <s v="WARE-XYS1001"/>
    <d v="2024-05-29T00:00:00"/>
    <d v="2024-06-05T00:00:00"/>
    <d v="2024-06-06T00:00:00"/>
    <x v="6"/>
    <s v="Zachód"/>
    <n v="7"/>
    <n v="36"/>
    <s v="Pufy"/>
    <n v="8"/>
    <n v="0.05"/>
    <n v="234.5"/>
    <n v="126.63"/>
    <n v="1876"/>
    <n v="819.81200000000001"/>
    <x v="1"/>
  </r>
  <r>
    <s v="SO - 0007638"/>
    <s v="Dystrybutor"/>
    <s v="WARE-PUJ1005"/>
    <d v="2024-05-30T00:00:00"/>
    <d v="2024-06-01T00:00:00"/>
    <d v="2024-06-05T00:00:00"/>
    <x v="24"/>
    <s v="Północny Wschód"/>
    <n v="47"/>
    <n v="306"/>
    <s v="Pufy"/>
    <n v="5"/>
    <n v="0.05"/>
    <n v="1078.7"/>
    <n v="701.15499999999997"/>
    <n v="5393.5"/>
    <n v="1793.3387500000003"/>
    <x v="1"/>
  </r>
  <r>
    <s v="SO - 0007639"/>
    <s v="Dystrybutor"/>
    <s v="WARE-NMK1003"/>
    <d v="2024-05-30T00:00:00"/>
    <d v="2024-06-21T00:00:00"/>
    <d v="2024-06-28T00:00:00"/>
    <x v="3"/>
    <s v="Środkowy Zachód"/>
    <n v="26"/>
    <n v="99"/>
    <s v="Wieńce"/>
    <n v="4"/>
    <n v="7.4999999999999997E-2"/>
    <n v="2525.9"/>
    <n v="1288.2090000000001"/>
    <n v="10103.6"/>
    <n v="4579.4567000000006"/>
    <x v="1"/>
  </r>
  <r>
    <s v="SO - 0007640"/>
    <s v="Online"/>
    <s v="WARE-NMK1003"/>
    <d v="2024-05-30T00:00:00"/>
    <d v="2024-06-07T00:00:00"/>
    <d v="2024-06-12T00:00:00"/>
    <x v="27"/>
    <s v="Zachód"/>
    <n v="42"/>
    <n v="174"/>
    <s v="Meble łazienkowe"/>
    <n v="2"/>
    <n v="0.1"/>
    <n v="2385.1999999999998"/>
    <n v="1645.788"/>
    <n v="4770.3999999999996"/>
    <n v="1330.9415999999997"/>
    <x v="0"/>
  </r>
  <r>
    <s v="SO - 0007641"/>
    <s v="Sklep stacjonarny"/>
    <s v="WARE-XYS1001"/>
    <d v="2024-05-30T00:00:00"/>
    <d v="2024-06-16T00:00:00"/>
    <d v="2024-06-25T00:00:00"/>
    <x v="14"/>
    <s v="Północny Wschód"/>
    <n v="40"/>
    <n v="8"/>
    <s v="Półmiski"/>
    <n v="4"/>
    <n v="7.4999999999999997E-2"/>
    <n v="201"/>
    <n v="168.84"/>
    <n v="804"/>
    <n v="118.99199999999999"/>
    <x v="1"/>
  </r>
  <r>
    <s v="SO - 0007642"/>
    <s v="Online"/>
    <s v="WARE-PUJ1005"/>
    <d v="2024-05-30T00:00:00"/>
    <d v="2024-06-24T00:00:00"/>
    <d v="2024-06-27T00:00:00"/>
    <x v="4"/>
    <s v="Południe"/>
    <n v="34"/>
    <n v="304"/>
    <s v="Naczynia serwisowe"/>
    <n v="4"/>
    <n v="0.3"/>
    <n v="1051.9000000000001"/>
    <n v="704.77300000000002"/>
    <n v="4207.6000000000004"/>
    <n v="971.95560000000012"/>
    <x v="0"/>
  </r>
  <r>
    <s v="SO - 0007643"/>
    <s v="Hurtownik"/>
    <s v="WARE-NMK1003"/>
    <d v="2024-05-31T00:00:00"/>
    <d v="2024-06-04T00:00:00"/>
    <d v="2024-06-14T00:00:00"/>
    <x v="20"/>
    <s v="Zachód"/>
    <n v="25"/>
    <n v="88"/>
    <s v="TV i wideo"/>
    <n v="2"/>
    <n v="7.4999999999999997E-2"/>
    <n v="911.2"/>
    <n v="446.488"/>
    <n v="1822.4"/>
    <n v="859.71720000000016"/>
    <x v="1"/>
  </r>
  <r>
    <s v="SO - 0007644"/>
    <s v="Online"/>
    <s v="WARE-MKL1006"/>
    <d v="2024-05-31T00:00:00"/>
    <d v="2024-06-26T00:00:00"/>
    <d v="2024-06-27T00:00:00"/>
    <x v="27"/>
    <s v="Zachód"/>
    <n v="28"/>
    <n v="345"/>
    <s v="Rzeźby"/>
    <n v="8"/>
    <n v="0.1"/>
    <n v="1748.7"/>
    <n v="1206.6030000000001"/>
    <n v="13989.6"/>
    <n v="3903.0983999999999"/>
    <x v="0"/>
  </r>
  <r>
    <s v="SO - 0007645"/>
    <s v="Sklep stacjonarny"/>
    <s v="WARE-PUJ1005"/>
    <d v="2024-05-31T00:00:00"/>
    <d v="2024-06-09T00:00:00"/>
    <d v="2024-06-11T00:00:00"/>
    <x v="15"/>
    <s v="Północny Wschód"/>
    <n v="49"/>
    <n v="264"/>
    <s v="Lustra"/>
    <n v="3"/>
    <n v="0.05"/>
    <n v="1252.9000000000001"/>
    <n v="764.26900000000001"/>
    <n v="3758.7000000000003"/>
    <n v="1392.5983500000002"/>
    <x v="1"/>
  </r>
  <r>
    <s v="SO - 0007646"/>
    <s v="Dystrybutor"/>
    <s v="WARE-UHY1004"/>
    <d v="2024-05-31T00:00:00"/>
    <d v="2024-06-26T00:00:00"/>
    <d v="2024-07-01T00:00:00"/>
    <x v="13"/>
    <s v="Środkowy Zachód"/>
    <n v="12"/>
    <n v="254"/>
    <s v="Ramki na ścianę"/>
    <n v="5"/>
    <n v="0.4"/>
    <n v="3886"/>
    <n v="2914.5"/>
    <n v="19430"/>
    <n v="2914.5"/>
    <x v="0"/>
  </r>
  <r>
    <s v="SO - 0007647"/>
    <s v="Dystrybutor"/>
    <s v="WARE-XYS1001"/>
    <d v="2024-05-31T00:00:00"/>
    <d v="2024-06-16T00:00:00"/>
    <d v="2024-06-18T00:00:00"/>
    <x v="23"/>
    <s v="Środkowy Zachód"/>
    <n v="29"/>
    <n v="12"/>
    <s v="Lampy podłogowe"/>
    <n v="6"/>
    <n v="0.15"/>
    <n v="984.9"/>
    <n v="827.31600000000003"/>
    <n v="5909.4"/>
    <n v="803.67839999999967"/>
    <x v="0"/>
  </r>
  <r>
    <s v="SO - 0007648"/>
    <s v="Online"/>
    <s v="WARE-UHY1004"/>
    <d v="2024-05-31T00:00:00"/>
    <d v="2024-06-15T00:00:00"/>
    <d v="2024-06-20T00:00:00"/>
    <x v="12"/>
    <s v="Zachód"/>
    <n v="9"/>
    <n v="245"/>
    <s v="Wazy"/>
    <n v="4"/>
    <n v="0.05"/>
    <n v="1098.8"/>
    <n v="846.07600000000002"/>
    <n v="4395.2"/>
    <n v="960.35119999999972"/>
    <x v="1"/>
  </r>
  <r>
    <s v="SO - 0007649"/>
    <s v="Sklep stacjonarny"/>
    <s v="WARE-NMK1003"/>
    <d v="2024-05-31T00:00:00"/>
    <d v="2024-06-08T00:00:00"/>
    <d v="2024-06-10T00:00:00"/>
    <x v="6"/>
    <s v="Zachód"/>
    <n v="36"/>
    <n v="170"/>
    <s v="Telefony"/>
    <n v="7"/>
    <n v="0.15"/>
    <n v="1132.3"/>
    <n v="928.48599999999999"/>
    <n v="7926.0999999999995"/>
    <n v="1212.6932999999999"/>
    <x v="0"/>
  </r>
  <r>
    <s v="SO - 0007650"/>
    <s v="Online"/>
    <s v="WARE-MKL1006"/>
    <d v="2024-05-31T00:00:00"/>
    <d v="2024-06-10T00:00:00"/>
    <d v="2024-06-12T00:00:00"/>
    <x v="9"/>
    <s v="Środkowy Zachód"/>
    <n v="24"/>
    <n v="337"/>
    <s v="Wieńce"/>
    <n v="5"/>
    <n v="0.1"/>
    <n v="5239.3999999999996"/>
    <n v="3824.7620000000002"/>
    <n v="26197"/>
    <n v="6365.8709999999974"/>
    <x v="0"/>
  </r>
  <r>
    <s v="SO - 0007651"/>
    <s v="Online"/>
    <s v="WARE-NBV1002"/>
    <d v="2024-06-01T00:00:00"/>
    <d v="2024-06-17T00:00:00"/>
    <d v="2024-06-22T00:00:00"/>
    <x v="4"/>
    <s v="Południe"/>
    <n v="40"/>
    <n v="80"/>
    <s v="Naczynia kuchenne"/>
    <n v="7"/>
    <n v="0.2"/>
    <n v="194.3"/>
    <n v="108.80800000000001"/>
    <n v="1360.1000000000001"/>
    <n v="478.75520000000006"/>
    <x v="0"/>
  </r>
  <r>
    <s v="SO - 0007652"/>
    <s v="Sklep stacjonarny"/>
    <s v="WARE-PUJ1005"/>
    <d v="2024-06-01T00:00:00"/>
    <d v="2024-06-06T00:00:00"/>
    <d v="2024-06-07T00:00:00"/>
    <x v="0"/>
    <s v="Środkowy Zachód"/>
    <n v="47"/>
    <n v="278"/>
    <s v="Kieliszki do koktajli"/>
    <n v="3"/>
    <n v="0.1"/>
    <n v="2673.3"/>
    <n v="1229.7180000000001"/>
    <n v="8019.9000000000005"/>
    <n v="3897.6714000000002"/>
    <x v="0"/>
  </r>
  <r>
    <s v="SO - 0007653"/>
    <s v="Online"/>
    <s v="WARE-NMK1003"/>
    <d v="2024-06-01T00:00:00"/>
    <d v="2024-06-18T00:00:00"/>
    <d v="2024-06-25T00:00:00"/>
    <x v="12"/>
    <s v="Zachód"/>
    <n v="18"/>
    <n v="190"/>
    <s v="Kieliszki do koktajli"/>
    <n v="4"/>
    <n v="0.1"/>
    <n v="938"/>
    <n v="665.98"/>
    <n v="3752"/>
    <n v="979.27199999999993"/>
    <x v="0"/>
  </r>
  <r>
    <s v="SO - 0007654"/>
    <s v="Sklep stacjonarny"/>
    <s v="WARE-XYS1001"/>
    <d v="2024-06-01T00:00:00"/>
    <d v="2024-06-05T00:00:00"/>
    <d v="2024-06-15T00:00:00"/>
    <x v="25"/>
    <s v="Środkowy Zachód"/>
    <n v="5"/>
    <n v="11"/>
    <s v="Dywany"/>
    <n v="2"/>
    <n v="0.3"/>
    <n v="2606.3000000000002"/>
    <n v="1668.0319999999999"/>
    <n v="5212.6000000000004"/>
    <n v="1313.5752000000002"/>
    <x v="0"/>
  </r>
  <r>
    <s v="SO - 0007655"/>
    <s v="Online"/>
    <s v="WARE-NMK1003"/>
    <d v="2024-06-01T00:00:00"/>
    <d v="2024-06-20T00:00:00"/>
    <d v="2024-06-28T00:00:00"/>
    <x v="9"/>
    <s v="Środkowy Zachód"/>
    <n v="30"/>
    <n v="111"/>
    <s v="Koce"/>
    <n v="7"/>
    <n v="0.05"/>
    <n v="1025.0999999999999"/>
    <n v="871.33500000000004"/>
    <n v="7175.6999999999989"/>
    <n v="1022.5372499999991"/>
    <x v="1"/>
  </r>
  <r>
    <s v="SO - 0007656"/>
    <s v="Sklep stacjonarny"/>
    <s v="WARE-NMK1003"/>
    <d v="2024-06-01T00:00:00"/>
    <d v="2024-06-04T00:00:00"/>
    <d v="2024-06-06T00:00:00"/>
    <x v="15"/>
    <s v="Północny Wschód"/>
    <n v="45"/>
    <n v="181"/>
    <s v="Świeczniki"/>
    <n v="8"/>
    <n v="0.05"/>
    <n v="247.9"/>
    <n v="143.78200000000001"/>
    <n v="1983.2"/>
    <n v="791.29679999999996"/>
    <x v="1"/>
  </r>
  <r>
    <s v="SO - 0007657"/>
    <s v="Dystrybutor"/>
    <s v="WARE-UHY1004"/>
    <d v="2024-06-01T00:00:00"/>
    <d v="2024-06-13T00:00:00"/>
    <d v="2024-06-20T00:00:00"/>
    <x v="13"/>
    <s v="Środkowy Zachód"/>
    <n v="36"/>
    <n v="218"/>
    <s v="Obrusy"/>
    <n v="8"/>
    <n v="0.1"/>
    <n v="1916.2"/>
    <n v="1341.34"/>
    <n v="15329.6"/>
    <n v="4138.9920000000011"/>
    <x v="0"/>
  </r>
  <r>
    <s v="SO - 0007658"/>
    <s v="Online"/>
    <s v="WARE-NBV1002"/>
    <d v="2024-06-01T00:00:00"/>
    <d v="2024-06-19T00:00:00"/>
    <d v="2024-06-27T00:00:00"/>
    <x v="21"/>
    <s v="Południe"/>
    <n v="23"/>
    <n v="75"/>
    <s v="Toaletki"/>
    <n v="4"/>
    <n v="0.05"/>
    <n v="1721.9"/>
    <n v="1084.797"/>
    <n v="6887.6"/>
    <n v="2420.9914000000003"/>
    <x v="1"/>
  </r>
  <r>
    <s v="SO - 0007659"/>
    <s v="Sklep stacjonarny"/>
    <s v="WARE-PUJ1005"/>
    <d v="2024-06-01T00:00:00"/>
    <d v="2024-06-29T00:00:00"/>
    <d v="2024-07-09T00:00:00"/>
    <x v="15"/>
    <s v="Północny Wschód"/>
    <n v="22"/>
    <n v="299"/>
    <s v="Komputery"/>
    <n v="8"/>
    <n v="0.15"/>
    <n v="1038.5"/>
    <n v="726.95"/>
    <n v="8308"/>
    <n v="2118.5399999999995"/>
    <x v="0"/>
  </r>
  <r>
    <s v="SO - 0007660"/>
    <s v="Hurtownik"/>
    <s v="WARE-XYS1001"/>
    <d v="2024-06-02T00:00:00"/>
    <d v="2024-06-05T00:00:00"/>
    <d v="2024-06-13T00:00:00"/>
    <x v="20"/>
    <s v="Zachód"/>
    <n v="46"/>
    <n v="39"/>
    <s v="Wieńce"/>
    <n v="4"/>
    <n v="0.05"/>
    <n v="2921.2"/>
    <n v="2103.2640000000001"/>
    <n v="11684.8"/>
    <n v="3108.1567999999988"/>
    <x v="1"/>
  </r>
  <r>
    <s v="SO - 0007661"/>
    <s v="Dystrybutor"/>
    <s v="WARE-UHY1004"/>
    <d v="2024-06-02T00:00:00"/>
    <d v="2024-06-07T00:00:00"/>
    <d v="2024-06-10T00:00:00"/>
    <x v="3"/>
    <s v="Środkowy Zachód"/>
    <n v="21"/>
    <n v="204"/>
    <s v="Naczynia do pieczenia"/>
    <n v="8"/>
    <n v="7.4999999999999997E-2"/>
    <n v="5031.7"/>
    <n v="4226.6279999999997"/>
    <n v="40253.599999999999"/>
    <n v="5957.5328000000009"/>
    <x v="1"/>
  </r>
  <r>
    <s v="SO - 0007662"/>
    <s v="Sklep stacjonarny"/>
    <s v="WARE-NBV1002"/>
    <d v="2024-06-02T00:00:00"/>
    <d v="2024-06-05T00:00:00"/>
    <d v="2024-06-10T00:00:00"/>
    <x v="16"/>
    <s v="Zachód"/>
    <n v="28"/>
    <n v="63"/>
    <s v="Naczynia do pieczenia"/>
    <n v="6"/>
    <n v="0.05"/>
    <n v="3859.2"/>
    <n v="2083.9679999999998"/>
    <n v="23155.199999999997"/>
    <n v="10118.822399999999"/>
    <x v="1"/>
  </r>
  <r>
    <s v="SO - 0007663"/>
    <s v="Hurtownik"/>
    <s v="WARE-UHY1004"/>
    <d v="2024-06-02T00:00:00"/>
    <d v="2024-06-20T00:00:00"/>
    <d v="2024-06-30T00:00:00"/>
    <x v="2"/>
    <s v="Północny Wschód"/>
    <n v="43"/>
    <n v="229"/>
    <s v="Szkło stołowe"/>
    <n v="4"/>
    <n v="0.2"/>
    <n v="991.6"/>
    <n v="515.63199999999995"/>
    <n v="3966.4"/>
    <n v="1523.0976000000003"/>
    <x v="0"/>
  </r>
  <r>
    <s v="SO - 0007664"/>
    <s v="Sklep stacjonarny"/>
    <s v="WARE-PUJ1005"/>
    <d v="2024-06-02T00:00:00"/>
    <d v="2024-06-20T00:00:00"/>
    <d v="2024-06-29T00:00:00"/>
    <x v="15"/>
    <s v="Północny Wschód"/>
    <n v="32"/>
    <n v="293"/>
    <s v="Zegary"/>
    <n v="1"/>
    <n v="0.05"/>
    <n v="904.5"/>
    <n v="361.8"/>
    <n v="904.5"/>
    <n v="515.56500000000005"/>
    <x v="1"/>
  </r>
  <r>
    <s v="SO - 0007665"/>
    <s v="Sklep stacjonarny"/>
    <s v="WARE-NMK1003"/>
    <d v="2024-06-02T00:00:00"/>
    <d v="2024-06-21T00:00:00"/>
    <d v="2024-07-01T00:00:00"/>
    <x v="14"/>
    <s v="Północny Wschód"/>
    <n v="19"/>
    <n v="133"/>
    <s v="Akcesoria"/>
    <n v="6"/>
    <n v="0.05"/>
    <n v="6365"/>
    <n v="5028.3500000000004"/>
    <n v="38190"/>
    <n v="7618.9049999999979"/>
    <x v="1"/>
  </r>
  <r>
    <s v="SO - 0007666"/>
    <s v="Online"/>
    <s v="WARE-NMK1003"/>
    <d v="2024-06-02T00:00:00"/>
    <d v="2024-06-25T00:00:00"/>
    <d v="2024-07-03T00:00:00"/>
    <x v="27"/>
    <s v="Zachód"/>
    <n v="17"/>
    <n v="130"/>
    <s v="Narzędzia barowe"/>
    <n v="6"/>
    <n v="0.4"/>
    <n v="1165.8"/>
    <n v="606.21600000000001"/>
    <n v="6994.7999999999993"/>
    <n v="2014.5023999999999"/>
    <x v="0"/>
  </r>
  <r>
    <s v="SO - 0007667"/>
    <s v="Dystrybutor"/>
    <s v="WARE-NMK1003"/>
    <d v="2024-06-02T00:00:00"/>
    <d v="2024-06-12T00:00:00"/>
    <d v="2024-06-20T00:00:00"/>
    <x v="23"/>
    <s v="Środkowy Zachód"/>
    <n v="33"/>
    <n v="193"/>
    <s v="Obrusy"/>
    <n v="5"/>
    <n v="0.05"/>
    <n v="3711.8"/>
    <n v="2598.2600000000002"/>
    <n v="18559"/>
    <n v="5289.3149999999996"/>
    <x v="1"/>
  </r>
  <r>
    <s v="SO - 0007668"/>
    <s v="Online"/>
    <s v="WARE-MKL1006"/>
    <d v="2024-06-03T00:00:00"/>
    <d v="2024-06-21T00:00:00"/>
    <d v="2024-06-26T00:00:00"/>
    <x v="21"/>
    <s v="Południe"/>
    <n v="4"/>
    <n v="367"/>
    <s v="Naczynia kuchenne"/>
    <n v="6"/>
    <n v="0.05"/>
    <n v="3959.7"/>
    <n v="2138.2379999999998"/>
    <n v="23758.199999999997"/>
    <n v="10382.3334"/>
    <x v="1"/>
  </r>
  <r>
    <s v="SO - 0007669"/>
    <s v="Online"/>
    <s v="WARE-NMK1003"/>
    <d v="2024-06-03T00:00:00"/>
    <d v="2024-07-01T00:00:00"/>
    <d v="2024-07-10T00:00:00"/>
    <x v="27"/>
    <s v="Zachód"/>
    <n v="40"/>
    <n v="104"/>
    <s v="Toaletki"/>
    <n v="7"/>
    <n v="0.15"/>
    <n v="1031.8"/>
    <n v="815.12199999999996"/>
    <n v="7222.5999999999995"/>
    <n v="1289.2341000000001"/>
    <x v="0"/>
  </r>
  <r>
    <s v="SO - 0007670"/>
    <s v="Sklep stacjonarny"/>
    <s v="WARE-NMK1003"/>
    <d v="2024-06-03T00:00:00"/>
    <d v="2024-06-12T00:00:00"/>
    <d v="2024-06-15T00:00:00"/>
    <x v="25"/>
    <s v="Środkowy Zachód"/>
    <n v="8"/>
    <n v="94"/>
    <s v="Szafy"/>
    <n v="8"/>
    <n v="0.2"/>
    <n v="6365"/>
    <n v="5219.3"/>
    <n v="50920"/>
    <n v="7332.48"/>
    <x v="0"/>
  </r>
  <r>
    <s v="SO - 0007671"/>
    <s v="Online"/>
    <s v="WARE-XYS1001"/>
    <d v="2024-06-03T00:00:00"/>
    <d v="2024-06-07T00:00:00"/>
    <d v="2024-06-15T00:00:00"/>
    <x v="21"/>
    <s v="Południe"/>
    <n v="16"/>
    <n v="24"/>
    <s v="Przechowywanie wina"/>
    <n v="5"/>
    <n v="0.05"/>
    <n v="2559.4"/>
    <n v="1023.76"/>
    <n v="12797"/>
    <n v="7294.29"/>
    <x v="1"/>
  </r>
  <r>
    <s v="SO - 0007672"/>
    <s v="Dystrybutor"/>
    <s v="WARE-PUJ1005"/>
    <d v="2024-06-03T00:00:00"/>
    <d v="2024-06-07T00:00:00"/>
    <d v="2024-06-12T00:00:00"/>
    <x v="3"/>
    <s v="Środkowy Zachód"/>
    <n v="6"/>
    <n v="327"/>
    <s v="Wazy"/>
    <n v="5"/>
    <n v="7.4999999999999997E-2"/>
    <n v="6452.1"/>
    <n v="4387.4279999999999"/>
    <n v="32260.5"/>
    <n v="9549.108000000002"/>
    <x v="1"/>
  </r>
  <r>
    <s v="SO - 0007673"/>
    <s v="Hurtownik"/>
    <s v="WARE-NMK1003"/>
    <d v="2024-06-03T00:00:00"/>
    <d v="2024-06-16T00:00:00"/>
    <d v="2024-06-17T00:00:00"/>
    <x v="7"/>
    <s v="Południe"/>
    <n v="3"/>
    <n v="127"/>
    <s v="Szkło stołowe"/>
    <n v="6"/>
    <n v="7.4999999999999997E-2"/>
    <n v="247.9"/>
    <n v="111.55500000000001"/>
    <n v="1487.4"/>
    <n v="756.71474999999998"/>
    <x v="1"/>
  </r>
  <r>
    <s v="SO - 0007674"/>
    <s v="Dystrybutor"/>
    <s v="WARE-XYS1001"/>
    <d v="2024-06-03T00:00:00"/>
    <d v="2024-06-12T00:00:00"/>
    <d v="2024-06-21T00:00:00"/>
    <x v="13"/>
    <s v="Środkowy Zachód"/>
    <n v="28"/>
    <n v="41"/>
    <s v="Wieńce"/>
    <n v="6"/>
    <n v="7.4999999999999997E-2"/>
    <n v="1728.6"/>
    <n v="1382.88"/>
    <n v="10371.599999999999"/>
    <n v="1918.745999999999"/>
    <x v="1"/>
  </r>
  <r>
    <s v="SO - 0007675"/>
    <s v="Sklep stacjonarny"/>
    <s v="WARE-UHY1004"/>
    <d v="2024-06-04T00:00:00"/>
    <d v="2024-06-14T00:00:00"/>
    <d v="2024-06-15T00:00:00"/>
    <x v="1"/>
    <s v="Zachód"/>
    <n v="34"/>
    <n v="225"/>
    <s v="Dekoracje zewnętrzne"/>
    <n v="2"/>
    <n v="0.1"/>
    <n v="1132.3"/>
    <n v="600.11900000000003"/>
    <n v="2264.6"/>
    <n v="957.92579999999987"/>
    <x v="0"/>
  </r>
  <r>
    <s v="SO - 0007676"/>
    <s v="Sklep stacjonarny"/>
    <s v="WARE-NBV1002"/>
    <d v="2024-06-04T00:00:00"/>
    <d v="2024-06-14T00:00:00"/>
    <d v="2024-06-17T00:00:00"/>
    <x v="22"/>
    <s v="Środkowy Zachód"/>
    <n v="21"/>
    <n v="59"/>
    <s v="Wisiorki"/>
    <n v="3"/>
    <n v="0.05"/>
    <n v="3953"/>
    <n v="2608.98"/>
    <n v="11859"/>
    <n v="3830.4569999999999"/>
    <x v="1"/>
  </r>
  <r>
    <s v="SO - 0007677"/>
    <s v="Hurtownik"/>
    <s v="WARE-XYS1001"/>
    <d v="2024-06-04T00:00:00"/>
    <d v="2024-07-01T00:00:00"/>
    <d v="2024-07-07T00:00:00"/>
    <x v="20"/>
    <s v="Zachód"/>
    <n v="10"/>
    <n v="16"/>
    <s v="Zapachy do domu"/>
    <n v="5"/>
    <n v="7.4999999999999997E-2"/>
    <n v="998.3"/>
    <n v="419.286"/>
    <n v="4991.5"/>
    <n v="2677.93975"/>
    <x v="1"/>
  </r>
  <r>
    <s v="SO - 0007678"/>
    <s v="Online"/>
    <s v="WARE-PUJ1005"/>
    <d v="2024-06-04T00:00:00"/>
    <d v="2024-06-18T00:00:00"/>
    <d v="2024-06-19T00:00:00"/>
    <x v="11"/>
    <s v="Środkowy Zachód"/>
    <n v="18"/>
    <n v="279"/>
    <s v="Szafy"/>
    <n v="7"/>
    <n v="0.05"/>
    <n v="1072"/>
    <n v="857.6"/>
    <n v="7504"/>
    <n v="1425.7599999999998"/>
    <x v="1"/>
  </r>
  <r>
    <s v="SO - 0007679"/>
    <s v="Hurtownik"/>
    <s v="WARE-UHY1004"/>
    <d v="2024-06-04T00:00:00"/>
    <d v="2024-06-28T00:00:00"/>
    <d v="2024-07-08T00:00:00"/>
    <x v="2"/>
    <s v="Północny Wschód"/>
    <n v="50"/>
    <n v="258"/>
    <s v="Naczynia serwisowe"/>
    <n v="7"/>
    <n v="7.4999999999999997E-2"/>
    <n v="5400.2"/>
    <n v="2322.0859999999998"/>
    <n v="37801.4"/>
    <n v="19930.78815"/>
    <x v="1"/>
  </r>
  <r>
    <s v="SO - 0007680"/>
    <s v="Hurtownik"/>
    <s v="WARE-XYS1001"/>
    <d v="2024-06-04T00:00:00"/>
    <d v="2024-06-08T00:00:00"/>
    <d v="2024-06-12T00:00:00"/>
    <x v="8"/>
    <s v="Południe"/>
    <n v="30"/>
    <n v="10"/>
    <s v="Kwiaty"/>
    <n v="8"/>
    <n v="0.05"/>
    <n v="1755.4"/>
    <n v="754.822"/>
    <n v="14043.2"/>
    <n v="7604.3928000000005"/>
    <x v="1"/>
  </r>
  <r>
    <s v="SO - 0007681"/>
    <s v="Dystrybutor"/>
    <s v="WARE-NMK1003"/>
    <d v="2024-06-04T00:00:00"/>
    <d v="2024-06-29T00:00:00"/>
    <d v="2024-07-05T00:00:00"/>
    <x v="23"/>
    <s v="Środkowy Zachód"/>
    <n v="19"/>
    <n v="101"/>
    <s v="Wazy"/>
    <n v="8"/>
    <n v="0.2"/>
    <n v="2458.9"/>
    <n v="1278.6279999999999"/>
    <n v="19671.2"/>
    <n v="7553.7408000000014"/>
    <x v="0"/>
  </r>
  <r>
    <s v="SO - 0007682"/>
    <s v="Online"/>
    <s v="WARE-PUJ1005"/>
    <d v="2024-06-04T00:00:00"/>
    <d v="2024-06-25T00:00:00"/>
    <d v="2024-07-05T00:00:00"/>
    <x v="22"/>
    <s v="Środkowy Zachód"/>
    <n v="39"/>
    <n v="295"/>
    <s v="Ozdoby"/>
    <n v="8"/>
    <n v="0.15"/>
    <n v="1849.2"/>
    <n v="887.61599999999999"/>
    <n v="14793.6"/>
    <n v="6538.7712000000001"/>
    <x v="0"/>
  </r>
  <r>
    <s v="SO - 0007683"/>
    <s v="Online"/>
    <s v="WARE-UHY1004"/>
    <d v="2024-06-04T00:00:00"/>
    <d v="2024-06-19T00:00:00"/>
    <d v="2024-06-29T00:00:00"/>
    <x v="5"/>
    <s v="Północny Wschód"/>
    <n v="3"/>
    <n v="221"/>
    <s v="Ozdoby"/>
    <n v="3"/>
    <n v="0.2"/>
    <n v="1715.2"/>
    <n v="1063.424"/>
    <n v="5145.6000000000004"/>
    <n v="1564.2624000000003"/>
    <x v="0"/>
  </r>
  <r>
    <s v="SO - 0007684"/>
    <s v="Sklep stacjonarny"/>
    <s v="WARE-NMK1003"/>
    <d v="2024-06-04T00:00:00"/>
    <d v="2024-06-27T00:00:00"/>
    <d v="2024-06-28T00:00:00"/>
    <x v="6"/>
    <s v="Zachód"/>
    <n v="33"/>
    <n v="186"/>
    <s v="Audio"/>
    <n v="1"/>
    <n v="0.05"/>
    <n v="1011.7"/>
    <n v="526.08399999999995"/>
    <n v="1011.7"/>
    <n v="461.3352000000001"/>
    <x v="1"/>
  </r>
  <r>
    <s v="SO - 0007685"/>
    <s v="Hurtownik"/>
    <s v="WARE-UHY1004"/>
    <d v="2024-06-04T00:00:00"/>
    <d v="2024-07-01T00:00:00"/>
    <d v="2024-07-09T00:00:00"/>
    <x v="20"/>
    <s v="Zachód"/>
    <n v="40"/>
    <n v="209"/>
    <s v="Koszykówka"/>
    <n v="8"/>
    <n v="0.05"/>
    <n v="1078.7"/>
    <n v="798.23800000000006"/>
    <n v="8629.6"/>
    <n v="2131.5111999999999"/>
    <x v="1"/>
  </r>
  <r>
    <s v="SO - 0007686"/>
    <s v="Dystrybutor"/>
    <s v="WARE-MKL1006"/>
    <d v="2024-06-05T00:00:00"/>
    <d v="2024-06-23T00:00:00"/>
    <d v="2024-06-29T00:00:00"/>
    <x v="7"/>
    <s v="Południe"/>
    <n v="5"/>
    <n v="361"/>
    <s v="Poduszki meblowe"/>
    <n v="8"/>
    <n v="7.4999999999999997E-2"/>
    <n v="1011.7"/>
    <n v="404.68"/>
    <n v="8093.6"/>
    <n v="4491.9480000000003"/>
    <x v="1"/>
  </r>
  <r>
    <s v="SO - 0007687"/>
    <s v="Sklep stacjonarny"/>
    <s v="WARE-XYS1001"/>
    <d v="2024-06-05T00:00:00"/>
    <d v="2024-06-19T00:00:00"/>
    <d v="2024-06-20T00:00:00"/>
    <x v="25"/>
    <s v="Środkowy Zachód"/>
    <n v="33"/>
    <n v="50"/>
    <s v="Koszykówka"/>
    <n v="3"/>
    <n v="0.05"/>
    <n v="1025.0999999999999"/>
    <n v="656.06399999999996"/>
    <n v="3075.2999999999997"/>
    <n v="1051.7525999999996"/>
    <x v="1"/>
  </r>
  <r>
    <s v="SO - 0007688"/>
    <s v="Sklep stacjonarny"/>
    <s v="WARE-MKL1006"/>
    <d v="2024-06-05T00:00:00"/>
    <d v="2024-06-27T00:00:00"/>
    <d v="2024-07-07T00:00:00"/>
    <x v="14"/>
    <s v="Północny Wschód"/>
    <n v="24"/>
    <n v="338"/>
    <s v="Rzeźby"/>
    <n v="6"/>
    <n v="0.05"/>
    <n v="1775.5"/>
    <n v="1260.605"/>
    <n v="10653"/>
    <n v="2934.9014999999999"/>
    <x v="1"/>
  </r>
  <r>
    <s v="SO - 0007689"/>
    <s v="Sklep stacjonarny"/>
    <s v="WARE-NMK1003"/>
    <d v="2024-06-05T00:00:00"/>
    <d v="2024-07-02T00:00:00"/>
    <d v="2024-07-07T00:00:00"/>
    <x v="6"/>
    <s v="Zachód"/>
    <n v="35"/>
    <n v="189"/>
    <s v="Baseball"/>
    <n v="3"/>
    <n v="0.2"/>
    <n v="1112.2"/>
    <n v="478.24599999999998"/>
    <n v="3336.6000000000004"/>
    <n v="1521.4896000000001"/>
    <x v="0"/>
  </r>
  <r>
    <s v="SO - 0007690"/>
    <s v="Hurtownik"/>
    <s v="WARE-PUJ1005"/>
    <d v="2024-06-05T00:00:00"/>
    <d v="2024-06-07T00:00:00"/>
    <d v="2024-06-08T00:00:00"/>
    <x v="2"/>
    <s v="Północny Wschód"/>
    <n v="17"/>
    <n v="305"/>
    <s v="Lampy podłogowe"/>
    <n v="8"/>
    <n v="0.05"/>
    <n v="716.9"/>
    <n v="465.98500000000001"/>
    <n v="5735.2"/>
    <n v="1906.9539999999997"/>
    <x v="1"/>
  </r>
  <r>
    <s v="SO - 0007691"/>
    <s v="Sklep stacjonarny"/>
    <s v="WARE-PUJ1005"/>
    <d v="2024-06-05T00:00:00"/>
    <d v="2024-06-16T00:00:00"/>
    <d v="2024-06-26T00:00:00"/>
    <x v="18"/>
    <s v="Północny Wschód"/>
    <n v="14"/>
    <n v="287"/>
    <s v="Wieńce"/>
    <n v="8"/>
    <n v="0.2"/>
    <n v="2633.1"/>
    <n v="1764.1769999999999"/>
    <n v="21064.799999999999"/>
    <n v="5561.1072000000004"/>
    <x v="0"/>
  </r>
  <r>
    <s v="SO - 0007692"/>
    <s v="Dystrybutor"/>
    <s v="WARE-UHY1004"/>
    <d v="2024-06-05T00:00:00"/>
    <d v="2024-07-03T00:00:00"/>
    <d v="2024-07-09T00:00:00"/>
    <x v="3"/>
    <s v="Środkowy Zachód"/>
    <n v="45"/>
    <n v="245"/>
    <s v="Rzeźby"/>
    <n v="4"/>
    <n v="0.2"/>
    <n v="871"/>
    <n v="653.25"/>
    <n v="3484"/>
    <n v="696.80000000000007"/>
    <x v="0"/>
  </r>
  <r>
    <s v="SO - 0007693"/>
    <s v="Online"/>
    <s v="WARE-NMK1003"/>
    <d v="2024-06-06T00:00:00"/>
    <d v="2024-06-08T00:00:00"/>
    <d v="2024-06-10T00:00:00"/>
    <x v="4"/>
    <s v="Południe"/>
    <n v="40"/>
    <n v="177"/>
    <s v="Meble sypialniane"/>
    <n v="8"/>
    <n v="0.05"/>
    <n v="984.9"/>
    <n v="512.14800000000002"/>
    <n v="7879.2"/>
    <n v="3592.9151999999995"/>
    <x v="1"/>
  </r>
  <r>
    <s v="SO - 0007694"/>
    <s v="Online"/>
    <s v="WARE-UHY1004"/>
    <d v="2024-06-06T00:00:00"/>
    <d v="2024-06-26T00:00:00"/>
    <d v="2024-07-05T00:00:00"/>
    <x v="12"/>
    <s v="Zachód"/>
    <n v="14"/>
    <n v="204"/>
    <s v="Kolekcje"/>
    <n v="7"/>
    <n v="0.1"/>
    <n v="1105.5"/>
    <n v="884.4"/>
    <n v="7738.5"/>
    <n v="1392.9300000000003"/>
    <x v="0"/>
  </r>
  <r>
    <s v="SO - 0007695"/>
    <s v="Sklep stacjonarny"/>
    <s v="WARE-MKL1006"/>
    <d v="2024-06-06T00:00:00"/>
    <d v="2024-06-30T00:00:00"/>
    <d v="2024-07-04T00:00:00"/>
    <x v="0"/>
    <s v="Środkowy Zachód"/>
    <n v="6"/>
    <n v="359"/>
    <s v="Zegary"/>
    <n v="6"/>
    <n v="7.4999999999999997E-2"/>
    <n v="3068.6"/>
    <n v="1442.242"/>
    <n v="18411.599999999999"/>
    <n v="9026.2868999999992"/>
    <x v="1"/>
  </r>
  <r>
    <s v="SO - 0007696"/>
    <s v="Online"/>
    <s v="WARE-NBV1002"/>
    <d v="2024-06-06T00:00:00"/>
    <d v="2024-07-04T00:00:00"/>
    <d v="2024-07-06T00:00:00"/>
    <x v="17"/>
    <s v="Zachód"/>
    <n v="36"/>
    <n v="86"/>
    <s v="Okładziny ścienne"/>
    <n v="3"/>
    <n v="0.05"/>
    <n v="2371.8000000000002"/>
    <n v="1541.67"/>
    <n v="7115.4000000000005"/>
    <n v="2365.8705"/>
    <x v="1"/>
  </r>
  <r>
    <s v="SO - 0007697"/>
    <s v="Online"/>
    <s v="WARE-UHY1004"/>
    <d v="2024-06-06T00:00:00"/>
    <d v="2024-06-22T00:00:00"/>
    <d v="2024-06-24T00:00:00"/>
    <x v="21"/>
    <s v="Południe"/>
    <n v="36"/>
    <n v="209"/>
    <s v="Koszykówka"/>
    <n v="4"/>
    <n v="0.2"/>
    <n v="3470.6"/>
    <n v="2221.1840000000002"/>
    <n v="13882.4"/>
    <n v="3998.1311999999994"/>
    <x v="0"/>
  </r>
  <r>
    <s v="SO - 0007698"/>
    <s v="Sklep stacjonarny"/>
    <s v="WARE-NBV1002"/>
    <d v="2024-06-06T00:00:00"/>
    <d v="2024-06-09T00:00:00"/>
    <d v="2024-06-18T00:00:00"/>
    <x v="1"/>
    <s v="Zachód"/>
    <n v="38"/>
    <n v="65"/>
    <s v="Lustra"/>
    <n v="6"/>
    <n v="7.4999999999999997E-2"/>
    <n v="180.9"/>
    <n v="103.113"/>
    <n v="1085.4000000000001"/>
    <n v="431.71785000000006"/>
    <x v="1"/>
  </r>
  <r>
    <s v="SO - 0007699"/>
    <s v="Sklep stacjonarny"/>
    <s v="WARE-PUJ1005"/>
    <d v="2024-06-06T00:00:00"/>
    <d v="2024-06-23T00:00:00"/>
    <d v="2024-06-26T00:00:00"/>
    <x v="16"/>
    <s v="Zachód"/>
    <n v="10"/>
    <n v="261"/>
    <s v="Kwiaty"/>
    <n v="1"/>
    <n v="0.15"/>
    <n v="1139"/>
    <n v="945.37"/>
    <n v="1139"/>
    <n v="164.5855"/>
    <x v="0"/>
  </r>
  <r>
    <s v="SO - 0007700"/>
    <s v="Online"/>
    <s v="WARE-NMK1003"/>
    <d v="2024-06-06T00:00:00"/>
    <d v="2024-06-10T00:00:00"/>
    <d v="2024-06-11T00:00:00"/>
    <x v="4"/>
    <s v="Południe"/>
    <n v="5"/>
    <n v="172"/>
    <s v="Lampy stołowe"/>
    <n v="6"/>
    <n v="0.05"/>
    <n v="850.9"/>
    <n v="578.61199999999997"/>
    <n v="5105.3999999999996"/>
    <n v="1552.0416"/>
    <x v="1"/>
  </r>
  <r>
    <s v="SO - 0007701"/>
    <s v="Online"/>
    <s v="WARE-PUJ1005"/>
    <d v="2024-06-06T00:00:00"/>
    <d v="2024-07-03T00:00:00"/>
    <d v="2024-07-09T00:00:00"/>
    <x v="5"/>
    <s v="Północny Wschód"/>
    <n v="46"/>
    <n v="294"/>
    <s v="Meble łazienkowe"/>
    <n v="3"/>
    <n v="0.15"/>
    <n v="3055.2"/>
    <n v="1894.2239999999999"/>
    <n v="9165.5999999999985"/>
    <n v="2960.4887999999996"/>
    <x v="0"/>
  </r>
  <r>
    <s v="SO - 0007702"/>
    <s v="Sklep stacjonarny"/>
    <s v="WARE-MKL1006"/>
    <d v="2024-06-06T00:00:00"/>
    <d v="2024-06-21T00:00:00"/>
    <d v="2024-07-01T00:00:00"/>
    <x v="16"/>
    <s v="Zachód"/>
    <n v="10"/>
    <n v="342"/>
    <s v="Przechowywanie wina"/>
    <n v="5"/>
    <n v="0.15"/>
    <n v="2619.6999999999998"/>
    <n v="1414.6379999999999"/>
    <n v="13098.5"/>
    <n v="5121.5134999999991"/>
    <x v="0"/>
  </r>
  <r>
    <s v="SO - 0007703"/>
    <s v="Online"/>
    <s v="WARE-NMK1003"/>
    <d v="2024-06-06T00:00:00"/>
    <d v="2024-06-27T00:00:00"/>
    <d v="2024-06-30T00:00:00"/>
    <x v="9"/>
    <s v="Środkowy Zachód"/>
    <n v="44"/>
    <n v="129"/>
    <s v="Meble ogrodowe"/>
    <n v="8"/>
    <n v="0.1"/>
    <n v="1983.2"/>
    <n v="1685.72"/>
    <n v="15865.6"/>
    <n v="2141.8560000000002"/>
    <x v="0"/>
  </r>
  <r>
    <s v="SO - 0007704"/>
    <s v="Sklep stacjonarny"/>
    <s v="WARE-XYS1001"/>
    <d v="2024-06-07T00:00:00"/>
    <d v="2024-06-18T00:00:00"/>
    <d v="2024-06-27T00:00:00"/>
    <x v="22"/>
    <s v="Środkowy Zachód"/>
    <n v="16"/>
    <n v="32"/>
    <s v="Telefony"/>
    <n v="1"/>
    <n v="0.05"/>
    <n v="3772.1"/>
    <n v="1961.492"/>
    <n v="3772.1"/>
    <n v="1720.0775999999998"/>
    <x v="1"/>
  </r>
  <r>
    <s v="SO - 0007705"/>
    <s v="Sklep stacjonarny"/>
    <s v="WARE-UHY1004"/>
    <d v="2024-06-07T00:00:00"/>
    <d v="2024-06-11T00:00:00"/>
    <d v="2024-06-14T00:00:00"/>
    <x v="0"/>
    <s v="Środkowy Zachód"/>
    <n v="40"/>
    <n v="215"/>
    <s v="Komputery"/>
    <n v="8"/>
    <n v="0.15"/>
    <n v="221.1"/>
    <n v="139.29300000000001"/>
    <n v="1768.8"/>
    <n v="556.28759999999988"/>
    <x v="0"/>
  </r>
  <r>
    <s v="SO - 0007706"/>
    <s v="Dystrybutor"/>
    <s v="WARE-MKL1006"/>
    <d v="2024-06-07T00:00:00"/>
    <d v="2024-06-25T00:00:00"/>
    <d v="2024-07-05T00:00:00"/>
    <x v="12"/>
    <s v="Zachód"/>
    <n v="16"/>
    <n v="331"/>
    <s v="Wisiorki"/>
    <n v="6"/>
    <n v="7.4999999999999997E-2"/>
    <n v="864.3"/>
    <n v="579.08100000000002"/>
    <n v="5185.7999999999993"/>
    <n v="1582.9654499999997"/>
    <x v="1"/>
  </r>
  <r>
    <s v="SO - 0007707"/>
    <s v="Sklep stacjonarny"/>
    <s v="WARE-PUJ1005"/>
    <d v="2024-06-07T00:00:00"/>
    <d v="2024-06-28T00:00:00"/>
    <d v="2024-07-05T00:00:00"/>
    <x v="25"/>
    <s v="Środkowy Zachód"/>
    <n v="27"/>
    <n v="262"/>
    <s v="Narzędzia barowe"/>
    <n v="3"/>
    <n v="0.2"/>
    <n v="1715.2"/>
    <n v="926.20799999999997"/>
    <n v="5145.6000000000004"/>
    <n v="1893.5808000000002"/>
    <x v="0"/>
  </r>
  <r>
    <s v="SO - 0007708"/>
    <s v="Online"/>
    <s v="WARE-NMK1003"/>
    <d v="2024-06-07T00:00:00"/>
    <d v="2024-06-25T00:00:00"/>
    <d v="2024-07-03T00:00:00"/>
    <x v="5"/>
    <s v="Północny Wschód"/>
    <n v="25"/>
    <n v="163"/>
    <s v="Półmiski"/>
    <n v="6"/>
    <n v="7.4999999999999997E-2"/>
    <n v="5869.2"/>
    <n v="2347.6799999999998"/>
    <n v="35215.199999999997"/>
    <n v="19544.436000000002"/>
    <x v="1"/>
  </r>
  <r>
    <s v="SO - 0007709"/>
    <s v="Hurtownik"/>
    <s v="WARE-NMK1003"/>
    <d v="2024-06-07T00:00:00"/>
    <d v="2024-07-02T00:00:00"/>
    <d v="2024-07-09T00:00:00"/>
    <x v="8"/>
    <s v="Południe"/>
    <n v="46"/>
    <n v="156"/>
    <s v="Ozdoby"/>
    <n v="1"/>
    <n v="0.05"/>
    <n v="167.5"/>
    <n v="97.15"/>
    <n v="167.5"/>
    <n v="66.832499999999996"/>
    <x v="1"/>
  </r>
  <r>
    <s v="SO - 0007710"/>
    <s v="Sklep stacjonarny"/>
    <s v="WARE-MKL1006"/>
    <d v="2024-06-07T00:00:00"/>
    <d v="2024-06-10T00:00:00"/>
    <d v="2024-06-11T00:00:00"/>
    <x v="15"/>
    <s v="Północny Wschód"/>
    <n v="9"/>
    <n v="331"/>
    <s v="Ramki na ścianę"/>
    <n v="5"/>
    <n v="0.2"/>
    <n v="2304.8000000000002"/>
    <n v="1912.9839999999999"/>
    <n v="11524"/>
    <n v="1567.264000000001"/>
    <x v="0"/>
  </r>
  <r>
    <s v="SO - 0007711"/>
    <s v="Online"/>
    <s v="WARE-NMK1003"/>
    <d v="2024-06-08T00:00:00"/>
    <d v="2024-06-24T00:00:00"/>
    <d v="2024-06-28T00:00:00"/>
    <x v="4"/>
    <s v="Południe"/>
    <n v="28"/>
    <n v="148"/>
    <s v="Meble ogrodowe"/>
    <n v="7"/>
    <n v="0.3"/>
    <n v="1132.3"/>
    <n v="781.28700000000003"/>
    <n v="7926.0999999999995"/>
    <n v="1719.9636999999996"/>
    <x v="0"/>
  </r>
  <r>
    <s v="SO - 0007712"/>
    <s v="Online"/>
    <s v="WARE-NMK1003"/>
    <d v="2024-06-08T00:00:00"/>
    <d v="2024-07-05T00:00:00"/>
    <d v="2024-07-06T00:00:00"/>
    <x v="21"/>
    <s v="Południe"/>
    <n v="45"/>
    <n v="202"/>
    <s v="Ramki na ścianę"/>
    <n v="3"/>
    <n v="0.1"/>
    <n v="3289.7"/>
    <n v="1677.7470000000001"/>
    <n v="9869.0999999999985"/>
    <n v="4352.2730999999994"/>
    <x v="0"/>
  </r>
  <r>
    <s v="SO - 0007713"/>
    <s v="Sklep stacjonarny"/>
    <s v="WARE-PUJ1005"/>
    <d v="2024-06-08T00:00:00"/>
    <d v="2024-06-22T00:00:00"/>
    <d v="2024-06-25T00:00:00"/>
    <x v="6"/>
    <s v="Zachód"/>
    <n v="33"/>
    <n v="314"/>
    <s v="Naczynia serwisowe"/>
    <n v="1"/>
    <n v="0.05"/>
    <n v="3738.6"/>
    <n v="1869.3"/>
    <n v="3738.6"/>
    <n v="1775.8349999999998"/>
    <x v="1"/>
  </r>
  <r>
    <s v="SO - 0007714"/>
    <s v="Dystrybutor"/>
    <s v="WARE-UHY1004"/>
    <d v="2024-06-08T00:00:00"/>
    <d v="2024-06-26T00:00:00"/>
    <d v="2024-07-02T00:00:00"/>
    <x v="3"/>
    <s v="Środkowy Zachód"/>
    <n v="23"/>
    <n v="234"/>
    <s v="Ozdoby"/>
    <n v="7"/>
    <n v="0.05"/>
    <n v="3879.3"/>
    <n v="1745.6849999999999"/>
    <n v="27155.100000000002"/>
    <n v="14188.539750000002"/>
    <x v="1"/>
  </r>
  <r>
    <s v="SO - 0007715"/>
    <s v="Sklep stacjonarny"/>
    <s v="WARE-NMK1003"/>
    <d v="2024-06-08T00:00:00"/>
    <d v="2024-06-15T00:00:00"/>
    <d v="2024-06-16T00:00:00"/>
    <x v="26"/>
    <s v="Południe"/>
    <n v="23"/>
    <n v="139"/>
    <s v="Okładziny ścienne"/>
    <n v="3"/>
    <n v="0.05"/>
    <n v="6224.3"/>
    <n v="3672.337"/>
    <n v="18672.900000000001"/>
    <n v="7273.0945500000007"/>
    <x v="1"/>
  </r>
  <r>
    <s v="SO - 0007716"/>
    <s v="Dystrybutor"/>
    <s v="WARE-NMK1003"/>
    <d v="2024-06-08T00:00:00"/>
    <d v="2024-07-02T00:00:00"/>
    <d v="2024-07-08T00:00:00"/>
    <x v="12"/>
    <s v="Zachód"/>
    <n v="9"/>
    <n v="121"/>
    <s v="Kwiaty"/>
    <n v="2"/>
    <n v="7.4999999999999997E-2"/>
    <n v="2432.1"/>
    <n v="1240.3710000000001"/>
    <n v="4864.2"/>
    <n v="2204.6986499999998"/>
    <x v="1"/>
  </r>
  <r>
    <s v="SO - 0007717"/>
    <s v="Sklep stacjonarny"/>
    <s v="WARE-UHY1004"/>
    <d v="2024-06-08T00:00:00"/>
    <d v="2024-06-29T00:00:00"/>
    <d v="2024-07-05T00:00:00"/>
    <x v="15"/>
    <s v="Północny Wschód"/>
    <n v="1"/>
    <n v="240"/>
    <s v="Kolekcje"/>
    <n v="4"/>
    <n v="0.3"/>
    <n v="1005"/>
    <n v="633.15"/>
    <n v="4020"/>
    <n v="1041.18"/>
    <x v="0"/>
  </r>
  <r>
    <s v="SO - 0007718"/>
    <s v="Sklep stacjonarny"/>
    <s v="WARE-XYS1001"/>
    <d v="2024-06-08T00:00:00"/>
    <d v="2024-06-21T00:00:00"/>
    <d v="2024-06-24T00:00:00"/>
    <x v="18"/>
    <s v="Północny Wschód"/>
    <n v="48"/>
    <n v="29"/>
    <s v="Koce"/>
    <n v="5"/>
    <n v="0.4"/>
    <n v="3953"/>
    <n v="2648.51"/>
    <n v="19765"/>
    <n v="3913.4699999999993"/>
    <x v="0"/>
  </r>
  <r>
    <s v="SO - 0007719"/>
    <s v="Online"/>
    <s v="WARE-PUJ1005"/>
    <d v="2024-06-08T00:00:00"/>
    <d v="2024-06-19T00:00:00"/>
    <d v="2024-06-29T00:00:00"/>
    <x v="27"/>
    <s v="Zachód"/>
    <n v="22"/>
    <n v="290"/>
    <s v="Szafy"/>
    <n v="4"/>
    <n v="0.1"/>
    <n v="1011.7"/>
    <n v="424.91399999999999"/>
    <n v="4046.8"/>
    <n v="2112.4296000000004"/>
    <x v="0"/>
  </r>
  <r>
    <s v="SO - 0007720"/>
    <s v="Hurtownik"/>
    <s v="WARE-XYS1001"/>
    <d v="2024-06-08T00:00:00"/>
    <d v="2024-06-15T00:00:00"/>
    <d v="2024-06-21T00:00:00"/>
    <x v="2"/>
    <s v="Północny Wschód"/>
    <n v="7"/>
    <n v="53"/>
    <s v="Dywany"/>
    <n v="4"/>
    <n v="0.05"/>
    <n v="214.4"/>
    <n v="115.776"/>
    <n v="857.6"/>
    <n v="374.77120000000002"/>
    <x v="1"/>
  </r>
  <r>
    <s v="SO - 0007721"/>
    <s v="Online"/>
    <s v="WARE-NMK1003"/>
    <d v="2024-06-08T00:00:00"/>
    <d v="2024-06-12T00:00:00"/>
    <d v="2024-06-21T00:00:00"/>
    <x v="17"/>
    <s v="Zachód"/>
    <n v="37"/>
    <n v="111"/>
    <s v="Meble do jadalni"/>
    <n v="6"/>
    <n v="0.15"/>
    <n v="2452.1999999999998"/>
    <n v="1716.54"/>
    <n v="14713.199999999999"/>
    <n v="3751.8659999999991"/>
    <x v="0"/>
  </r>
  <r>
    <s v="SO - 0007722"/>
    <s v="Online"/>
    <s v="WARE-XYS1001"/>
    <d v="2024-06-08T00:00:00"/>
    <d v="2024-06-24T00:00:00"/>
    <d v="2024-06-28T00:00:00"/>
    <x v="5"/>
    <s v="Północny Wschód"/>
    <n v="17"/>
    <n v="39"/>
    <s v="Okładziny ścienne"/>
    <n v="1"/>
    <n v="0.15"/>
    <n v="187.6"/>
    <n v="105.056"/>
    <n v="187.6"/>
    <n v="70.162399999999991"/>
    <x v="0"/>
  </r>
  <r>
    <s v="SO - 0007723"/>
    <s v="Sklep stacjonarny"/>
    <s v="WARE-XYS1001"/>
    <d v="2024-06-08T00:00:00"/>
    <d v="2024-06-24T00:00:00"/>
    <d v="2024-07-01T00:00:00"/>
    <x v="0"/>
    <s v="Środkowy Zachód"/>
    <n v="50"/>
    <n v="21"/>
    <s v="Meble łazienkowe"/>
    <n v="2"/>
    <n v="0.05"/>
    <n v="2854.2"/>
    <n v="1712.52"/>
    <n v="5708.4"/>
    <n v="2169.1919999999996"/>
    <x v="1"/>
  </r>
  <r>
    <s v="SO - 0007724"/>
    <s v="Sklep stacjonarny"/>
    <s v="WARE-UHY1004"/>
    <d v="2024-06-08T00:00:00"/>
    <d v="2024-07-05T00:00:00"/>
    <d v="2024-07-11T00:00:00"/>
    <x v="10"/>
    <s v="Południe"/>
    <n v="27"/>
    <n v="205"/>
    <s v="Toaletki"/>
    <n v="4"/>
    <n v="0.15"/>
    <n v="261.3"/>
    <n v="138.489"/>
    <n v="1045.2"/>
    <n v="417.55740000000003"/>
    <x v="0"/>
  </r>
  <r>
    <s v="SO - 0007725"/>
    <s v="Sklep stacjonarny"/>
    <s v="WARE-UHY1004"/>
    <d v="2024-06-08T00:00:00"/>
    <d v="2024-06-23T00:00:00"/>
    <d v="2024-07-01T00:00:00"/>
    <x v="25"/>
    <s v="Środkowy Zachód"/>
    <n v="26"/>
    <n v="247"/>
    <s v="Toaletki"/>
    <n v="2"/>
    <n v="0.05"/>
    <n v="5688.3"/>
    <n v="3526.7460000000001"/>
    <n v="11376.6"/>
    <n v="4106.9525999999996"/>
    <x v="1"/>
  </r>
  <r>
    <s v="SO - 0007726"/>
    <s v="Dystrybutor"/>
    <s v="WARE-NMK1003"/>
    <d v="2024-06-09T00:00:00"/>
    <d v="2024-06-14T00:00:00"/>
    <d v="2024-06-15T00:00:00"/>
    <x v="13"/>
    <s v="Środkowy Zachód"/>
    <n v="10"/>
    <n v="147"/>
    <s v="Audio"/>
    <n v="5"/>
    <n v="0.2"/>
    <n v="931.3"/>
    <n v="772.97900000000004"/>
    <n v="4656.5"/>
    <n v="633.28399999999965"/>
    <x v="0"/>
  </r>
  <r>
    <s v="SO - 0007727"/>
    <s v="Sklep stacjonarny"/>
    <s v="WARE-NBV1002"/>
    <d v="2024-06-09T00:00:00"/>
    <d v="2024-06-12T00:00:00"/>
    <d v="2024-06-18T00:00:00"/>
    <x v="14"/>
    <s v="Północny Wschód"/>
    <n v="47"/>
    <n v="69"/>
    <s v="Zapachy do domu"/>
    <n v="4"/>
    <n v="0.2"/>
    <n v="1118.9000000000001"/>
    <n v="850.36400000000003"/>
    <n v="4475.6000000000004"/>
    <n v="859.31520000000023"/>
    <x v="0"/>
  </r>
  <r>
    <s v="SO - 0007728"/>
    <s v="Online"/>
    <s v="WARE-NMK1003"/>
    <d v="2024-06-09T00:00:00"/>
    <d v="2024-06-13T00:00:00"/>
    <d v="2024-06-20T00:00:00"/>
    <x v="5"/>
    <s v="Północny Wschód"/>
    <n v="15"/>
    <n v="128"/>
    <s v="Ramki na ścianę"/>
    <n v="5"/>
    <n v="7.4999999999999997E-2"/>
    <n v="1112.2"/>
    <n v="533.85599999999999"/>
    <n v="5561"/>
    <n v="2674.8410000000003"/>
    <x v="1"/>
  </r>
  <r>
    <s v="SO - 0007729"/>
    <s v="Hurtownik"/>
    <s v="WARE-MKL1006"/>
    <d v="2024-06-09T00:00:00"/>
    <d v="2024-06-15T00:00:00"/>
    <d v="2024-06-18T00:00:00"/>
    <x v="7"/>
    <s v="Południe"/>
    <n v="37"/>
    <n v="366"/>
    <s v="Przechowywanie wina"/>
    <n v="2"/>
    <n v="0.1"/>
    <n v="1909.5"/>
    <n v="916.56"/>
    <n v="3819"/>
    <n v="1787.2920000000001"/>
    <x v="0"/>
  </r>
  <r>
    <s v="SO - 0007730"/>
    <s v="Online"/>
    <s v="WARE-UHY1004"/>
    <d v="2024-06-09T00:00:00"/>
    <d v="2024-06-23T00:00:00"/>
    <d v="2024-07-01T00:00:00"/>
    <x v="5"/>
    <s v="Północny Wschód"/>
    <n v="16"/>
    <n v="218"/>
    <s v="Dywany"/>
    <n v="5"/>
    <n v="0.15"/>
    <n v="5601.2"/>
    <n v="4312.924"/>
    <n v="28006"/>
    <n v="5475.1729999999989"/>
    <x v="0"/>
  </r>
  <r>
    <s v="SO - 0007731"/>
    <s v="Online"/>
    <s v="WARE-NMK1003"/>
    <d v="2024-06-09T00:00:00"/>
    <d v="2024-06-21T00:00:00"/>
    <d v="2024-06-25T00:00:00"/>
    <x v="12"/>
    <s v="Zachód"/>
    <n v="28"/>
    <n v="135"/>
    <s v="Szkło stołowe"/>
    <n v="8"/>
    <n v="0.05"/>
    <n v="951.4"/>
    <n v="608.89599999999996"/>
    <n v="7611.2"/>
    <n v="2603.0304000000001"/>
    <x v="1"/>
  </r>
  <r>
    <s v="SO - 0007732"/>
    <s v="Hurtownik"/>
    <s v="WARE-PUJ1005"/>
    <d v="2024-06-09T00:00:00"/>
    <d v="2024-06-25T00:00:00"/>
    <d v="2024-06-27T00:00:00"/>
    <x v="20"/>
    <s v="Zachód"/>
    <n v="42"/>
    <n v="285"/>
    <s v="Wazy"/>
    <n v="4"/>
    <n v="0.15"/>
    <n v="194.3"/>
    <n v="97.15"/>
    <n v="777.2"/>
    <n v="330.31"/>
    <x v="0"/>
  </r>
  <r>
    <s v="SO - 0007733"/>
    <s v="Dystrybutor"/>
    <s v="WARE-XYS1001"/>
    <d v="2024-06-09T00:00:00"/>
    <d v="2024-06-30T00:00:00"/>
    <d v="2024-07-07T00:00:00"/>
    <x v="23"/>
    <s v="Środkowy Zachód"/>
    <n v="9"/>
    <n v="21"/>
    <s v="Ozdoby"/>
    <n v="4"/>
    <n v="0.05"/>
    <n v="3195.9"/>
    <n v="1981.4580000000001"/>
    <n v="12783.6"/>
    <n v="4614.8796000000002"/>
    <x v="1"/>
  </r>
  <r>
    <s v="SO - 0007734"/>
    <s v="Sklep stacjonarny"/>
    <s v="WARE-UHY1004"/>
    <d v="2024-06-09T00:00:00"/>
    <d v="2024-06-18T00:00:00"/>
    <d v="2024-06-22T00:00:00"/>
    <x v="14"/>
    <s v="Północny Wschód"/>
    <n v="5"/>
    <n v="236"/>
    <s v="Ramki na zdjęcia"/>
    <n v="7"/>
    <n v="7.4999999999999997E-2"/>
    <n v="1956.4"/>
    <n v="1565.12"/>
    <n v="13694.800000000001"/>
    <n v="2533.5380000000014"/>
    <x v="1"/>
  </r>
  <r>
    <s v="SO - 0007735"/>
    <s v="Sklep stacjonarny"/>
    <s v="WARE-PUJ1005"/>
    <d v="2024-06-09T00:00:00"/>
    <d v="2024-06-11T00:00:00"/>
    <d v="2024-06-19T00:00:00"/>
    <x v="6"/>
    <s v="Zachód"/>
    <n v="6"/>
    <n v="288"/>
    <s v="Wazy"/>
    <n v="8"/>
    <n v="0.05"/>
    <n v="938"/>
    <n v="656.6"/>
    <n v="7504"/>
    <n v="2138.64"/>
    <x v="1"/>
  </r>
  <r>
    <s v="SO - 0007736"/>
    <s v="Dystrybutor"/>
    <s v="WARE-XYS1001"/>
    <d v="2024-06-09T00:00:00"/>
    <d v="2024-06-12T00:00:00"/>
    <d v="2024-06-21T00:00:00"/>
    <x v="7"/>
    <s v="Południe"/>
    <n v="36"/>
    <n v="35"/>
    <s v="Naczynia do pieczenia"/>
    <n v="1"/>
    <n v="0.15"/>
    <n v="2237.8000000000002"/>
    <n v="1902.13"/>
    <n v="2237.8000000000002"/>
    <n v="285.31950000000006"/>
    <x v="0"/>
  </r>
  <r>
    <s v="SO - 0007737"/>
    <s v="Sklep stacjonarny"/>
    <s v="WARE-UHY1004"/>
    <d v="2024-06-09T00:00:00"/>
    <d v="2024-06-15T00:00:00"/>
    <d v="2024-06-17T00:00:00"/>
    <x v="18"/>
    <s v="Północny Wschód"/>
    <n v="8"/>
    <n v="238"/>
    <s v="Świąteczne"/>
    <n v="8"/>
    <n v="0.4"/>
    <n v="3685"/>
    <n v="3095.4"/>
    <n v="29480"/>
    <n v="2830.0799999999995"/>
    <x v="0"/>
  </r>
  <r>
    <s v="SO - 0007738"/>
    <s v="Online"/>
    <s v="WARE-NMK1003"/>
    <d v="2024-06-09T00:00:00"/>
    <d v="2024-07-07T00:00:00"/>
    <d v="2024-07-12T00:00:00"/>
    <x v="9"/>
    <s v="Środkowy Zachód"/>
    <n v="23"/>
    <n v="176"/>
    <s v="Kolekcje"/>
    <n v="1"/>
    <n v="0.2"/>
    <n v="2820.7"/>
    <n v="1664.213"/>
    <n v="2820.7"/>
    <n v="925.18959999999993"/>
    <x v="0"/>
  </r>
  <r>
    <s v="SO - 0007739"/>
    <s v="Sklep stacjonarny"/>
    <s v="WARE-UHY1004"/>
    <d v="2024-06-09T00:00:00"/>
    <d v="2024-07-07T00:00:00"/>
    <d v="2024-07-16T00:00:00"/>
    <x v="15"/>
    <s v="Północny Wschód"/>
    <n v="24"/>
    <n v="257"/>
    <s v="Zegary"/>
    <n v="2"/>
    <n v="0.05"/>
    <n v="857.6"/>
    <n v="445.952"/>
    <n v="1715.2"/>
    <n v="782.13120000000004"/>
    <x v="1"/>
  </r>
  <r>
    <s v="SO - 0007740"/>
    <s v="Sklep stacjonarny"/>
    <s v="WARE-NMK1003"/>
    <d v="2024-06-10T00:00:00"/>
    <d v="2024-06-25T00:00:00"/>
    <d v="2024-07-02T00:00:00"/>
    <x v="1"/>
    <s v="Zachód"/>
    <n v="31"/>
    <n v="119"/>
    <s v="Narzędzia barowe"/>
    <n v="1"/>
    <n v="0.05"/>
    <n v="871"/>
    <n v="679.38"/>
    <n v="871"/>
    <n v="182.03899999999999"/>
    <x v="1"/>
  </r>
  <r>
    <s v="SO - 0007741"/>
    <s v="Online"/>
    <s v="WARE-NMK1003"/>
    <d v="2024-06-10T00:00:00"/>
    <d v="2024-06-27T00:00:00"/>
    <d v="2024-06-30T00:00:00"/>
    <x v="9"/>
    <s v="Środkowy Zachód"/>
    <n v="41"/>
    <n v="101"/>
    <s v="Koszykówka"/>
    <n v="7"/>
    <n v="0.05"/>
    <n v="3658.2"/>
    <n v="2780.232"/>
    <n v="25607.399999999998"/>
    <n v="5838.4871999999987"/>
    <x v="1"/>
  </r>
  <r>
    <s v="SO - 0007742"/>
    <s v="Sklep stacjonarny"/>
    <s v="WARE-MKL1006"/>
    <d v="2024-06-10T00:00:00"/>
    <d v="2024-06-27T00:00:00"/>
    <d v="2024-07-05T00:00:00"/>
    <x v="10"/>
    <s v="Południe"/>
    <n v="37"/>
    <n v="330"/>
    <s v="Lampy podłogowe"/>
    <n v="1"/>
    <n v="7.4999999999999997E-2"/>
    <n v="6043.4"/>
    <n v="2598.6619999999998"/>
    <n v="6043.4"/>
    <n v="3186.38265"/>
    <x v="1"/>
  </r>
  <r>
    <s v="SO - 0007743"/>
    <s v="Online"/>
    <s v="WARE-PUJ1005"/>
    <d v="2024-06-10T00:00:00"/>
    <d v="2024-06-19T00:00:00"/>
    <d v="2024-06-23T00:00:00"/>
    <x v="21"/>
    <s v="Południe"/>
    <n v="7"/>
    <n v="289"/>
    <s v="Naczynia serwisowe"/>
    <n v="7"/>
    <n v="0.3"/>
    <n v="2398.6"/>
    <n v="1151.328"/>
    <n v="16790.2"/>
    <n v="6111.6327999999985"/>
    <x v="0"/>
  </r>
  <r>
    <s v="SO - 0007744"/>
    <s v="Online"/>
    <s v="WARE-NMK1003"/>
    <d v="2024-06-10T00:00:00"/>
    <d v="2024-07-06T00:00:00"/>
    <d v="2024-07-16T00:00:00"/>
    <x v="4"/>
    <s v="Południe"/>
    <n v="17"/>
    <n v="97"/>
    <s v="Lustra"/>
    <n v="8"/>
    <n v="0.05"/>
    <n v="4020"/>
    <n v="2894.4"/>
    <n v="32160"/>
    <n v="8554.56"/>
    <x v="1"/>
  </r>
  <r>
    <s v="SO - 0007745"/>
    <s v="Sklep stacjonarny"/>
    <s v="WARE-XYS1001"/>
    <d v="2024-06-10T00:00:00"/>
    <d v="2024-06-17T00:00:00"/>
    <d v="2024-06-27T00:00:00"/>
    <x v="14"/>
    <s v="Północny Wschód"/>
    <n v="36"/>
    <n v="39"/>
    <s v="Świece"/>
    <n v="3"/>
    <n v="0.1"/>
    <n v="214.4"/>
    <n v="137.21600000000001"/>
    <n v="643.20000000000005"/>
    <n v="208.39679999999998"/>
    <x v="0"/>
  </r>
  <r>
    <s v="SO - 0007746"/>
    <s v="Online"/>
    <s v="WARE-UHY1004"/>
    <d v="2024-06-10T00:00:00"/>
    <d v="2024-07-02T00:00:00"/>
    <d v="2024-07-07T00:00:00"/>
    <x v="4"/>
    <s v="Południe"/>
    <n v="2"/>
    <n v="260"/>
    <s v="Meble do jadalni"/>
    <n v="1"/>
    <n v="0.15"/>
    <n v="6210.9"/>
    <n v="2981.232"/>
    <n v="6210.9"/>
    <n v="2745.2177999999994"/>
    <x v="0"/>
  </r>
  <r>
    <s v="SO - 0007747"/>
    <s v="Sklep stacjonarny"/>
    <s v="WARE-UHY1004"/>
    <d v="2024-06-11T00:00:00"/>
    <d v="2024-07-03T00:00:00"/>
    <d v="2024-07-09T00:00:00"/>
    <x v="16"/>
    <s v="Zachód"/>
    <n v="21"/>
    <n v="258"/>
    <s v="Naczynia do pieczenia"/>
    <n v="6"/>
    <n v="0.4"/>
    <n v="2432.1"/>
    <n v="1167.4079999999999"/>
    <n v="14592.599999999999"/>
    <n v="4552.8912"/>
    <x v="0"/>
  </r>
  <r>
    <s v="SO - 0007748"/>
    <s v="Sklep stacjonarny"/>
    <s v="WARE-PUJ1005"/>
    <d v="2024-06-11T00:00:00"/>
    <d v="2024-06-27T00:00:00"/>
    <d v="2024-07-04T00:00:00"/>
    <x v="25"/>
    <s v="Środkowy Zachód"/>
    <n v="15"/>
    <n v="276"/>
    <s v="Przechowywanie wina"/>
    <n v="6"/>
    <n v="0.15"/>
    <n v="201"/>
    <n v="168.84"/>
    <n v="1206"/>
    <n v="164.01599999999999"/>
    <x v="0"/>
  </r>
  <r>
    <s v="SO - 0007749"/>
    <s v="Dystrybutor"/>
    <s v="WARE-NBV1002"/>
    <d v="2024-06-11T00:00:00"/>
    <d v="2024-06-17T00:00:00"/>
    <d v="2024-06-24T00:00:00"/>
    <x v="24"/>
    <s v="Północny Wschód"/>
    <n v="36"/>
    <n v="67"/>
    <s v="Zapachy do domu"/>
    <n v="1"/>
    <n v="7.4999999999999997E-2"/>
    <n v="683.4"/>
    <n v="362.202"/>
    <n v="683.4"/>
    <n v="297.10815000000002"/>
    <x v="1"/>
  </r>
  <r>
    <s v="SO - 0007750"/>
    <s v="Sklep stacjonarny"/>
    <s v="WARE-XYS1001"/>
    <d v="2024-06-11T00:00:00"/>
    <d v="2024-06-22T00:00:00"/>
    <d v="2024-06-28T00:00:00"/>
    <x v="16"/>
    <s v="Zachód"/>
    <n v="34"/>
    <n v="36"/>
    <s v="Wieńce"/>
    <n v="4"/>
    <n v="0.3"/>
    <n v="6271.2"/>
    <n v="3762.72"/>
    <n v="25084.799999999999"/>
    <n v="7023.7439999999997"/>
    <x v="0"/>
  </r>
  <r>
    <s v="SO - 0007751"/>
    <s v="Hurtownik"/>
    <s v="WARE-MKL1006"/>
    <d v="2024-06-11T00:00:00"/>
    <d v="2024-06-25T00:00:00"/>
    <d v="2024-07-02T00:00:00"/>
    <x v="2"/>
    <s v="Północny Wschód"/>
    <n v="43"/>
    <n v="337"/>
    <s v="Rzeźby"/>
    <n v="2"/>
    <n v="0.05"/>
    <n v="911.2"/>
    <n v="382.70400000000001"/>
    <n v="1822.4"/>
    <n v="1004.1424000000002"/>
    <x v="1"/>
  </r>
  <r>
    <s v="SO - 0007752"/>
    <s v="Online"/>
    <s v="WARE-NBV1002"/>
    <d v="2024-06-11T00:00:00"/>
    <d v="2024-06-18T00:00:00"/>
    <d v="2024-06-19T00:00:00"/>
    <x v="4"/>
    <s v="Południe"/>
    <n v="7"/>
    <n v="71"/>
    <s v="Świeczniki"/>
    <n v="4"/>
    <n v="7.4999999999999997E-2"/>
    <n v="221.1"/>
    <n v="159.19200000000001"/>
    <n v="884.4"/>
    <n v="229.05959999999996"/>
    <x v="1"/>
  </r>
  <r>
    <s v="SO - 0007753"/>
    <s v="Dystrybutor"/>
    <s v="WARE-PUJ1005"/>
    <d v="2024-06-11T00:00:00"/>
    <d v="2024-06-24T00:00:00"/>
    <d v="2024-06-29T00:00:00"/>
    <x v="24"/>
    <s v="Północny Wschód"/>
    <n v="48"/>
    <n v="316"/>
    <s v="Dekoracje zewnętrzne"/>
    <n v="3"/>
    <n v="0.2"/>
    <n v="221.1"/>
    <n v="106.128"/>
    <n v="663.3"/>
    <n v="275.93279999999999"/>
    <x v="0"/>
  </r>
  <r>
    <s v="SO - 0007754"/>
    <s v="Online"/>
    <s v="WARE-NMK1003"/>
    <d v="2024-06-11T00:00:00"/>
    <d v="2024-07-06T00:00:00"/>
    <d v="2024-07-11T00:00:00"/>
    <x v="9"/>
    <s v="Środkowy Zachód"/>
    <n v="50"/>
    <n v="113"/>
    <s v="Ramki na ścianę"/>
    <n v="6"/>
    <n v="0.15"/>
    <n v="3999.9"/>
    <n v="2719.9319999999998"/>
    <n v="23999.4"/>
    <n v="6527.8368000000009"/>
    <x v="0"/>
  </r>
  <r>
    <s v="SO - 0007755"/>
    <s v="Hurtownik"/>
    <s v="WARE-PUJ1005"/>
    <d v="2024-06-12T00:00:00"/>
    <d v="2024-07-01T00:00:00"/>
    <d v="2024-07-04T00:00:00"/>
    <x v="8"/>
    <s v="Południe"/>
    <n v="50"/>
    <n v="291"/>
    <s v="Zegary"/>
    <n v="5"/>
    <n v="0.05"/>
    <n v="723.6"/>
    <n v="376.27199999999999"/>
    <n v="3618"/>
    <n v="1649.808"/>
    <x v="1"/>
  </r>
  <r>
    <s v="SO - 0007756"/>
    <s v="Sklep stacjonarny"/>
    <s v="WARE-NMK1003"/>
    <d v="2024-06-12T00:00:00"/>
    <d v="2024-06-18T00:00:00"/>
    <d v="2024-06-20T00:00:00"/>
    <x v="19"/>
    <s v="Północny Wschód"/>
    <n v="30"/>
    <n v="114"/>
    <s v="Obrusy"/>
    <n v="4"/>
    <n v="0.05"/>
    <n v="703.5"/>
    <n v="323.61"/>
    <n v="2814"/>
    <n v="1443.5819999999999"/>
    <x v="1"/>
  </r>
  <r>
    <s v="SO - 0007757"/>
    <s v="Sklep stacjonarny"/>
    <s v="WARE-NMK1003"/>
    <d v="2024-06-12T00:00:00"/>
    <d v="2024-07-10T00:00:00"/>
    <d v="2024-07-13T00:00:00"/>
    <x v="26"/>
    <s v="Południe"/>
    <n v="12"/>
    <n v="195"/>
    <s v="Wisiorki"/>
    <n v="5"/>
    <n v="0.2"/>
    <n v="5406.9"/>
    <n v="4325.5200000000004"/>
    <n v="27034.5"/>
    <n v="4325.5199999999968"/>
    <x v="0"/>
  </r>
  <r>
    <s v="SO - 0007758"/>
    <s v="Dystrybutor"/>
    <s v="WARE-NMK1003"/>
    <d v="2024-06-12T00:00:00"/>
    <d v="2024-07-03T00:00:00"/>
    <d v="2024-07-13T00:00:00"/>
    <x v="24"/>
    <s v="Północny Wschód"/>
    <n v="20"/>
    <n v="181"/>
    <s v="Zegary"/>
    <n v="1"/>
    <n v="0.05"/>
    <n v="3088.7"/>
    <n v="2192.9769999999999"/>
    <n v="3088.7"/>
    <n v="850.93684999999994"/>
    <x v="1"/>
  </r>
  <r>
    <s v="SO - 0007759"/>
    <s v="Sklep stacjonarny"/>
    <s v="WARE-MKL1006"/>
    <d v="2024-06-12T00:00:00"/>
    <d v="2024-06-30T00:00:00"/>
    <d v="2024-07-04T00:00:00"/>
    <x v="14"/>
    <s v="Północny Wschód"/>
    <n v="13"/>
    <n v="334"/>
    <s v="Toaletki"/>
    <n v="6"/>
    <n v="0.05"/>
    <n v="207.7"/>
    <n v="145.38999999999999"/>
    <n v="1246.1999999999998"/>
    <n v="355.16699999999997"/>
    <x v="1"/>
  </r>
  <r>
    <s v="SO - 0007760"/>
    <s v="Sklep stacjonarny"/>
    <s v="WARE-NBV1002"/>
    <d v="2024-06-12T00:00:00"/>
    <d v="2024-07-04T00:00:00"/>
    <d v="2024-07-05T00:00:00"/>
    <x v="16"/>
    <s v="Zachód"/>
    <n v="34"/>
    <n v="63"/>
    <s v="Szafy"/>
    <n v="4"/>
    <n v="7.4999999999999997E-2"/>
    <n v="1333.3"/>
    <n v="719.98199999999997"/>
    <n v="5333.2"/>
    <n v="2269.2766000000001"/>
    <x v="1"/>
  </r>
  <r>
    <s v="SO - 0007761"/>
    <s v="Dystrybutor"/>
    <s v="WARE-NMK1003"/>
    <d v="2024-06-12T00:00:00"/>
    <d v="2024-06-18T00:00:00"/>
    <d v="2024-06-26T00:00:00"/>
    <x v="24"/>
    <s v="Północny Wschód"/>
    <n v="32"/>
    <n v="201"/>
    <s v="TV i wideo"/>
    <n v="4"/>
    <n v="0.05"/>
    <n v="3859.2"/>
    <n v="2585.6640000000002"/>
    <n v="15436.8"/>
    <n v="4839.4367999999986"/>
    <x v="1"/>
  </r>
  <r>
    <s v="SO - 0007762"/>
    <s v="Sklep stacjonarny"/>
    <s v="WARE-PUJ1005"/>
    <d v="2024-06-13T00:00:00"/>
    <d v="2024-06-25T00:00:00"/>
    <d v="2024-07-03T00:00:00"/>
    <x v="10"/>
    <s v="Południe"/>
    <n v="27"/>
    <n v="325"/>
    <s v="Obrusy"/>
    <n v="2"/>
    <n v="0.2"/>
    <n v="1139"/>
    <n v="558.11"/>
    <n v="2278"/>
    <n v="929.42399999999998"/>
    <x v="0"/>
  </r>
  <r>
    <s v="SO - 0007763"/>
    <s v="Sklep stacjonarny"/>
    <s v="WARE-UHY1004"/>
    <d v="2024-06-13T00:00:00"/>
    <d v="2024-06-16T00:00:00"/>
    <d v="2024-06-21T00:00:00"/>
    <x v="1"/>
    <s v="Zachód"/>
    <n v="10"/>
    <n v="239"/>
    <s v="Akcesoria"/>
    <n v="8"/>
    <n v="0.05"/>
    <n v="5969.7"/>
    <n v="3641.5169999999998"/>
    <n v="47757.599999999999"/>
    <n v="17694.1908"/>
    <x v="1"/>
  </r>
  <r>
    <s v="SO - 0007764"/>
    <s v="Dystrybutor"/>
    <s v="WARE-NMK1003"/>
    <d v="2024-06-13T00:00:00"/>
    <d v="2024-06-20T00:00:00"/>
    <d v="2024-06-28T00:00:00"/>
    <x v="3"/>
    <s v="Środkowy Zachód"/>
    <n v="2"/>
    <n v="165"/>
    <s v="Szafy"/>
    <n v="2"/>
    <n v="0.05"/>
    <n v="1078.7"/>
    <n v="453.05399999999997"/>
    <n v="2157.4"/>
    <n v="1188.7274"/>
    <x v="1"/>
  </r>
  <r>
    <s v="SO - 0007765"/>
    <s v="Online"/>
    <s v="WARE-NMK1003"/>
    <d v="2024-06-13T00:00:00"/>
    <d v="2024-07-04T00:00:00"/>
    <d v="2024-07-12T00:00:00"/>
    <x v="21"/>
    <s v="Południe"/>
    <n v="12"/>
    <n v="168"/>
    <s v="Naczynia serwisowe"/>
    <n v="8"/>
    <n v="7.4999999999999997E-2"/>
    <n v="1085.4000000000001"/>
    <n v="477.57600000000002"/>
    <n v="8683.2000000000007"/>
    <n v="4497.8976000000011"/>
    <x v="1"/>
  </r>
  <r>
    <s v="SO - 0007766"/>
    <s v="Sklep stacjonarny"/>
    <s v="WARE-NBV1002"/>
    <d v="2024-06-13T00:00:00"/>
    <d v="2024-06-23T00:00:00"/>
    <d v="2024-06-26T00:00:00"/>
    <x v="14"/>
    <s v="Północny Wschód"/>
    <n v="45"/>
    <n v="62"/>
    <s v="Wazy"/>
    <n v="8"/>
    <n v="7.4999999999999997E-2"/>
    <n v="1139"/>
    <n v="865.64"/>
    <n v="9112"/>
    <n v="2022.8640000000003"/>
    <x v="1"/>
  </r>
  <r>
    <s v="SO - 0007767"/>
    <s v="Sklep stacjonarny"/>
    <s v="WARE-XYS1001"/>
    <d v="2024-06-13T00:00:00"/>
    <d v="2024-06-17T00:00:00"/>
    <d v="2024-06-21T00:00:00"/>
    <x v="0"/>
    <s v="Środkowy Zachód"/>
    <n v="47"/>
    <n v="8"/>
    <s v="Lampy stołowe"/>
    <n v="6"/>
    <n v="7.4999999999999997E-2"/>
    <n v="1842.5"/>
    <n v="1252.9000000000001"/>
    <n v="11055"/>
    <n v="3272.2799999999997"/>
    <x v="1"/>
  </r>
  <r>
    <s v="SO - 0007768"/>
    <s v="Hurtownik"/>
    <s v="WARE-MKL1006"/>
    <d v="2024-06-13T00:00:00"/>
    <d v="2024-07-02T00:00:00"/>
    <d v="2024-07-12T00:00:00"/>
    <x v="8"/>
    <s v="Południe"/>
    <n v="32"/>
    <n v="346"/>
    <s v="Naczynia serwisowe"/>
    <n v="2"/>
    <n v="0.2"/>
    <n v="1212.7"/>
    <n v="582.096"/>
    <n v="2425.4"/>
    <n v="1008.9664000000001"/>
    <x v="0"/>
  </r>
  <r>
    <s v="SO - 0007769"/>
    <s v="Online"/>
    <s v="WARE-NMK1003"/>
    <d v="2024-06-13T00:00:00"/>
    <d v="2024-07-07T00:00:00"/>
    <d v="2024-07-14T00:00:00"/>
    <x v="22"/>
    <s v="Środkowy Zachód"/>
    <n v="15"/>
    <n v="160"/>
    <s v="Akcesoria"/>
    <n v="7"/>
    <n v="0.2"/>
    <n v="6371.7"/>
    <n v="3249.567"/>
    <n v="44601.9"/>
    <n v="17483.944799999997"/>
    <x v="0"/>
  </r>
  <r>
    <s v="SO - 0007770"/>
    <s v="Hurtownik"/>
    <s v="WARE-XYS1001"/>
    <d v="2024-06-13T00:00:00"/>
    <d v="2024-07-08T00:00:00"/>
    <d v="2024-07-14T00:00:00"/>
    <x v="2"/>
    <s v="Północny Wschód"/>
    <n v="26"/>
    <n v="47"/>
    <s v="Naczynia kuchenne"/>
    <n v="8"/>
    <n v="0.1"/>
    <n v="2391.9"/>
    <n v="956.76"/>
    <n v="19135.2"/>
    <n v="10333.008000000002"/>
    <x v="0"/>
  </r>
  <r>
    <s v="SO - 0007771"/>
    <s v="Sklep stacjonarny"/>
    <s v="WARE-PUJ1005"/>
    <d v="2024-06-13T00:00:00"/>
    <d v="2024-06-16T00:00:00"/>
    <d v="2024-06-25T00:00:00"/>
    <x v="16"/>
    <s v="Zachód"/>
    <n v="44"/>
    <n v="267"/>
    <s v="Meble sypialniane"/>
    <n v="5"/>
    <n v="7.4999999999999997E-2"/>
    <n v="2211"/>
    <n v="1083.3900000000001"/>
    <n v="11055"/>
    <n v="5215.19625"/>
    <x v="1"/>
  </r>
  <r>
    <s v="SO - 0007772"/>
    <s v="Dystrybutor"/>
    <s v="WARE-NMK1003"/>
    <d v="2024-06-13T00:00:00"/>
    <d v="2024-07-11T00:00:00"/>
    <d v="2024-07-19T00:00:00"/>
    <x v="24"/>
    <s v="Północny Wschód"/>
    <n v="27"/>
    <n v="121"/>
    <s v="Narzędzia barowe"/>
    <n v="4"/>
    <n v="7.4999999999999997E-2"/>
    <n v="227.8"/>
    <n v="191.352"/>
    <n v="911.2"/>
    <n v="134.85760000000005"/>
    <x v="1"/>
  </r>
  <r>
    <s v="SO - 0007773"/>
    <s v="Sklep stacjonarny"/>
    <s v="WARE-MKL1006"/>
    <d v="2024-06-13T00:00:00"/>
    <d v="2024-06-17T00:00:00"/>
    <d v="2024-06-25T00:00:00"/>
    <x v="0"/>
    <s v="Środkowy Zachód"/>
    <n v="27"/>
    <n v="364"/>
    <s v="Meble sypialniane"/>
    <n v="5"/>
    <n v="0.1"/>
    <n v="1139"/>
    <n v="728.96"/>
    <n v="5695"/>
    <n v="1845.1799999999998"/>
    <x v="0"/>
  </r>
  <r>
    <s v="SO - 0007774"/>
    <s v="Dystrybutor"/>
    <s v="WARE-NMK1003"/>
    <d v="2024-06-13T00:00:00"/>
    <d v="2024-07-05T00:00:00"/>
    <d v="2024-07-06T00:00:00"/>
    <x v="7"/>
    <s v="Południe"/>
    <n v="4"/>
    <n v="196"/>
    <s v="Dywany"/>
    <n v="5"/>
    <n v="0.1"/>
    <n v="2566.1"/>
    <n v="1539.66"/>
    <n v="12830.5"/>
    <n v="4618.9799999999996"/>
    <x v="0"/>
  </r>
  <r>
    <s v="SO - 0007775"/>
    <s v="Dystrybutor"/>
    <s v="WARE-NMK1003"/>
    <d v="2024-06-14T00:00:00"/>
    <d v="2024-06-20T00:00:00"/>
    <d v="2024-06-27T00:00:00"/>
    <x v="23"/>
    <s v="Środkowy Zachód"/>
    <n v="33"/>
    <n v="189"/>
    <s v="Kolekcje"/>
    <n v="8"/>
    <n v="0.15"/>
    <n v="3229.4"/>
    <n v="1679.288"/>
    <n v="25835.200000000001"/>
    <n v="10540.7616"/>
    <x v="0"/>
  </r>
  <r>
    <s v="SO - 0007776"/>
    <s v="Online"/>
    <s v="WARE-NBV1002"/>
    <d v="2024-06-14T00:00:00"/>
    <d v="2024-07-03T00:00:00"/>
    <d v="2024-07-10T00:00:00"/>
    <x v="17"/>
    <s v="Zachód"/>
    <n v="11"/>
    <n v="74"/>
    <s v="Ozdoby"/>
    <n v="4"/>
    <n v="7.4999999999999997E-2"/>
    <n v="241.2"/>
    <n v="190.548"/>
    <n v="964.8"/>
    <n v="187.41239999999996"/>
    <x v="1"/>
  </r>
  <r>
    <s v="SO - 0007777"/>
    <s v="Online"/>
    <s v="WARE-MKL1006"/>
    <d v="2024-06-14T00:00:00"/>
    <d v="2024-07-03T00:00:00"/>
    <d v="2024-07-08T00:00:00"/>
    <x v="4"/>
    <s v="Południe"/>
    <n v="37"/>
    <n v="343"/>
    <s v="Pufy"/>
    <n v="4"/>
    <n v="0.1"/>
    <n v="891.1"/>
    <n v="757.43499999999995"/>
    <n v="3564.4"/>
    <n v="481.1940000000003"/>
    <x v="0"/>
  </r>
  <r>
    <s v="SO - 0007778"/>
    <s v="Online"/>
    <s v="WARE-NMK1003"/>
    <d v="2024-06-14T00:00:00"/>
    <d v="2024-07-10T00:00:00"/>
    <d v="2024-07-18T00:00:00"/>
    <x v="12"/>
    <s v="Zachód"/>
    <n v="2"/>
    <n v="107"/>
    <s v="Świąteczne"/>
    <n v="4"/>
    <n v="0.15"/>
    <n v="5266.2"/>
    <n v="2211.8040000000001"/>
    <n v="21064.799999999999"/>
    <n v="10384.946399999999"/>
    <x v="0"/>
  </r>
  <r>
    <s v="SO - 0007779"/>
    <s v="Online"/>
    <s v="WARE-PUJ1005"/>
    <d v="2024-06-14T00:00:00"/>
    <d v="2024-07-03T00:00:00"/>
    <d v="2024-07-04T00:00:00"/>
    <x v="11"/>
    <s v="Środkowy Zachód"/>
    <n v="16"/>
    <n v="269"/>
    <s v="Baseball"/>
    <n v="1"/>
    <n v="0.4"/>
    <n v="3912.8"/>
    <n v="3012.8560000000002"/>
    <n v="3912.8"/>
    <n v="539.96639999999991"/>
    <x v="0"/>
  </r>
  <r>
    <s v="SO - 0007780"/>
    <s v="Hurtownik"/>
    <s v="WARE-NMK1003"/>
    <d v="2024-06-14T00:00:00"/>
    <d v="2024-06-27T00:00:00"/>
    <d v="2024-06-30T00:00:00"/>
    <x v="20"/>
    <s v="Zachód"/>
    <n v="40"/>
    <n v="114"/>
    <s v="Zapachy do domu"/>
    <n v="6"/>
    <n v="0.15"/>
    <n v="3966.4"/>
    <n v="2181.52"/>
    <n v="23798.400000000001"/>
    <n v="9102.8880000000008"/>
    <x v="0"/>
  </r>
  <r>
    <s v="SO - 0007781"/>
    <s v="Sklep stacjonarny"/>
    <s v="WARE-UHY1004"/>
    <d v="2024-06-15T00:00:00"/>
    <d v="2024-07-11T00:00:00"/>
    <d v="2024-07-13T00:00:00"/>
    <x v="25"/>
    <s v="Środkowy Zachód"/>
    <n v="27"/>
    <n v="205"/>
    <s v="Świąteczne"/>
    <n v="5"/>
    <n v="0.1"/>
    <n v="1936.3"/>
    <n v="1064.9649999999999"/>
    <n v="9681.5"/>
    <n v="3921.0075000000002"/>
    <x v="0"/>
  </r>
  <r>
    <s v="SO - 0007782"/>
    <s v="Hurtownik"/>
    <s v="WARE-PUJ1005"/>
    <d v="2024-06-15T00:00:00"/>
    <d v="2024-06-28T00:00:00"/>
    <d v="2024-07-04T00:00:00"/>
    <x v="8"/>
    <s v="Południe"/>
    <n v="15"/>
    <n v="303"/>
    <s v="Świece"/>
    <n v="7"/>
    <n v="0.2"/>
    <n v="6244.4"/>
    <n v="4433.5240000000003"/>
    <n v="43710.799999999996"/>
    <n v="10140.905599999996"/>
    <x v="0"/>
  </r>
  <r>
    <s v="SO - 0007783"/>
    <s v="Sklep stacjonarny"/>
    <s v="WARE-NBV1002"/>
    <d v="2024-06-15T00:00:00"/>
    <d v="2024-07-01T00:00:00"/>
    <d v="2024-07-07T00:00:00"/>
    <x v="25"/>
    <s v="Środkowy Zachód"/>
    <n v="41"/>
    <n v="65"/>
    <s v="Przechowywanie wina"/>
    <n v="6"/>
    <n v="0.1"/>
    <n v="1118.9000000000001"/>
    <n v="481.12700000000001"/>
    <n v="6713.4000000000005"/>
    <n v="3443.974200000001"/>
    <x v="0"/>
  </r>
  <r>
    <s v="SO - 0007784"/>
    <s v="Dystrybutor"/>
    <s v="WARE-XYS1001"/>
    <d v="2024-06-15T00:00:00"/>
    <d v="2024-06-17T00:00:00"/>
    <d v="2024-06-18T00:00:00"/>
    <x v="12"/>
    <s v="Zachód"/>
    <n v="38"/>
    <n v="36"/>
    <s v="Dywany"/>
    <n v="2"/>
    <n v="7.4999999999999997E-2"/>
    <n v="1112.2"/>
    <n v="589.46600000000001"/>
    <n v="2224.4"/>
    <n v="967.05790000000013"/>
    <x v="1"/>
  </r>
  <r>
    <s v="SO - 0007785"/>
    <s v="Sklep stacjonarny"/>
    <s v="WARE-XYS1001"/>
    <d v="2024-06-15T00:00:00"/>
    <d v="2024-06-19T00:00:00"/>
    <d v="2024-06-22T00:00:00"/>
    <x v="10"/>
    <s v="Południe"/>
    <n v="27"/>
    <n v="38"/>
    <s v="Poduszki meblowe"/>
    <n v="5"/>
    <n v="0.2"/>
    <n v="1139"/>
    <n v="672.01"/>
    <n v="5695"/>
    <n v="1867.96"/>
    <x v="0"/>
  </r>
  <r>
    <s v="SO - 0007786"/>
    <s v="Online"/>
    <s v="WARE-PUJ1005"/>
    <d v="2024-06-15T00:00:00"/>
    <d v="2024-06-21T00:00:00"/>
    <d v="2024-06-26T00:00:00"/>
    <x v="9"/>
    <s v="Środkowy Zachód"/>
    <n v="43"/>
    <n v="265"/>
    <s v="Naczynia serwisowe"/>
    <n v="3"/>
    <n v="0.05"/>
    <n v="1755.4"/>
    <n v="1456.982"/>
    <n v="5266.2000000000007"/>
    <n v="850.49130000000025"/>
    <x v="1"/>
  </r>
  <r>
    <s v="SO - 0007787"/>
    <s v="Online"/>
    <s v="WARE-XYS1001"/>
    <d v="2024-06-15T00:00:00"/>
    <d v="2024-07-12T00:00:00"/>
    <d v="2024-07-22T00:00:00"/>
    <x v="17"/>
    <s v="Zachód"/>
    <n v="34"/>
    <n v="55"/>
    <s v="Świece"/>
    <n v="6"/>
    <n v="0.05"/>
    <n v="1005"/>
    <n v="432.15"/>
    <n v="6030"/>
    <n v="3265.2450000000003"/>
    <x v="1"/>
  </r>
  <r>
    <s v="SO - 0007788"/>
    <s v="Dystrybutor"/>
    <s v="WARE-NMK1003"/>
    <d v="2024-06-15T00:00:00"/>
    <d v="2024-06-18T00:00:00"/>
    <d v="2024-06-25T00:00:00"/>
    <x v="23"/>
    <s v="Środkowy Zachód"/>
    <n v="42"/>
    <n v="166"/>
    <s v="Kolekcje"/>
    <n v="5"/>
    <n v="0.05"/>
    <n v="1922.9"/>
    <n v="999.90800000000002"/>
    <n v="9614.5"/>
    <n v="4384.2119999999995"/>
    <x v="1"/>
  </r>
  <r>
    <s v="SO - 0007789"/>
    <s v="Online"/>
    <s v="WARE-NMK1003"/>
    <d v="2024-06-15T00:00:00"/>
    <d v="2024-07-03T00:00:00"/>
    <d v="2024-07-11T00:00:00"/>
    <x v="22"/>
    <s v="Środkowy Zachód"/>
    <n v="31"/>
    <n v="170"/>
    <s v="Okładziny ścienne"/>
    <n v="8"/>
    <n v="0.2"/>
    <n v="180.9"/>
    <n v="135.67500000000001"/>
    <n v="1447.2"/>
    <n v="289.44"/>
    <x v="0"/>
  </r>
  <r>
    <s v="SO - 0007790"/>
    <s v="Sklep stacjonarny"/>
    <s v="WARE-UHY1004"/>
    <d v="2024-06-15T00:00:00"/>
    <d v="2024-07-02T00:00:00"/>
    <d v="2024-07-10T00:00:00"/>
    <x v="15"/>
    <s v="Północny Wschód"/>
    <n v="44"/>
    <n v="225"/>
    <s v="Poduszki meblowe"/>
    <n v="8"/>
    <n v="7.4999999999999997E-2"/>
    <n v="763.8"/>
    <n v="389.53800000000001"/>
    <n v="6110.4"/>
    <n v="2769.5387999999998"/>
    <x v="1"/>
  </r>
  <r>
    <s v="SO - 0007791"/>
    <s v="Sklep stacjonarny"/>
    <s v="WARE-PUJ1005"/>
    <d v="2024-06-15T00:00:00"/>
    <d v="2024-07-05T00:00:00"/>
    <d v="2024-07-07T00:00:00"/>
    <x v="14"/>
    <s v="Północny Wschód"/>
    <n v="48"/>
    <n v="296"/>
    <s v="Świeczniki"/>
    <n v="6"/>
    <n v="7.4999999999999997E-2"/>
    <n v="1165.8"/>
    <n v="629.53200000000004"/>
    <n v="6994.7999999999993"/>
    <n v="2976.2873999999993"/>
    <x v="1"/>
  </r>
  <r>
    <s v="SO - 0007792"/>
    <s v="Sklep stacjonarny"/>
    <s v="WARE-PUJ1005"/>
    <d v="2024-06-16T00:00:00"/>
    <d v="2024-07-02T00:00:00"/>
    <d v="2024-07-05T00:00:00"/>
    <x v="10"/>
    <s v="Południe"/>
    <n v="7"/>
    <n v="269"/>
    <s v="Zapachy do domu"/>
    <n v="4"/>
    <n v="0.1"/>
    <n v="757.1"/>
    <n v="416.40499999999997"/>
    <n v="3028.4"/>
    <n v="1226.5020000000002"/>
    <x v="0"/>
  </r>
  <r>
    <s v="SO - 0007793"/>
    <s v="Sklep stacjonarny"/>
    <s v="WARE-XYS1001"/>
    <d v="2024-06-16T00:00:00"/>
    <d v="2024-07-06T00:00:00"/>
    <d v="2024-07-13T00:00:00"/>
    <x v="25"/>
    <s v="Środkowy Zachód"/>
    <n v="27"/>
    <n v="48"/>
    <s v="Szkło stołowe"/>
    <n v="6"/>
    <n v="7.4999999999999997E-2"/>
    <n v="1822.4"/>
    <n v="1184.56"/>
    <n v="10934.400000000001"/>
    <n v="3540.0120000000011"/>
    <x v="1"/>
  </r>
  <r>
    <s v="SO - 0007794"/>
    <s v="Hurtownik"/>
    <s v="WARE-NMK1003"/>
    <d v="2024-06-16T00:00:00"/>
    <d v="2024-07-01T00:00:00"/>
    <d v="2024-07-11T00:00:00"/>
    <x v="20"/>
    <s v="Zachód"/>
    <n v="48"/>
    <n v="122"/>
    <s v="Wisiorki"/>
    <n v="2"/>
    <n v="0.15"/>
    <n v="1165.8"/>
    <n v="582.9"/>
    <n v="2331.6"/>
    <n v="990.93"/>
    <x v="0"/>
  </r>
  <r>
    <s v="SO - 0007795"/>
    <s v="Online"/>
    <s v="WARE-PUJ1005"/>
    <d v="2024-06-16T00:00:00"/>
    <d v="2024-07-10T00:00:00"/>
    <d v="2024-07-14T00:00:00"/>
    <x v="11"/>
    <s v="Środkowy Zachód"/>
    <n v="24"/>
    <n v="264"/>
    <s v="Świąteczne"/>
    <n v="6"/>
    <n v="0.4"/>
    <n v="1105.5"/>
    <n v="840.18"/>
    <n v="6633"/>
    <n v="955.15200000000016"/>
    <x v="0"/>
  </r>
  <r>
    <s v="SO - 0007796"/>
    <s v="Sklep stacjonarny"/>
    <s v="WARE-XYS1001"/>
    <d v="2024-06-16T00:00:00"/>
    <d v="2024-07-11T00:00:00"/>
    <d v="2024-07-16T00:00:00"/>
    <x v="26"/>
    <s v="Południe"/>
    <n v="27"/>
    <n v="9"/>
    <s v="Poduszki meblowe"/>
    <n v="8"/>
    <n v="0.15"/>
    <n v="1782.2"/>
    <n v="1497.048"/>
    <n v="14257.6"/>
    <n v="1939.0336000000002"/>
    <x v="0"/>
  </r>
  <r>
    <s v="SO - 0007797"/>
    <s v="Dystrybutor"/>
    <s v="WARE-NMK1003"/>
    <d v="2024-06-16T00:00:00"/>
    <d v="2024-07-09T00:00:00"/>
    <d v="2024-07-14T00:00:00"/>
    <x v="13"/>
    <s v="Środkowy Zachód"/>
    <n v="36"/>
    <n v="150"/>
    <s v="Zapachy do domu"/>
    <n v="8"/>
    <n v="7.4999999999999997E-2"/>
    <n v="2894.4"/>
    <n v="2026.08"/>
    <n v="23155.200000000001"/>
    <n v="6425.5680000000011"/>
    <x v="1"/>
  </r>
  <r>
    <s v="SO - 0007798"/>
    <s v="Online"/>
    <s v="WARE-NMK1003"/>
    <d v="2024-06-16T00:00:00"/>
    <d v="2024-06-22T00:00:00"/>
    <d v="2024-06-28T00:00:00"/>
    <x v="21"/>
    <s v="Południe"/>
    <n v="31"/>
    <n v="107"/>
    <s v="Wieńce"/>
    <n v="1"/>
    <n v="0.4"/>
    <n v="1085.4000000000001"/>
    <n v="510.13799999999998"/>
    <n v="1085.4000000000001"/>
    <n v="345.1572000000001"/>
    <x v="0"/>
  </r>
  <r>
    <s v="SO - 0007799"/>
    <s v="Dystrybutor"/>
    <s v="WARE-PUJ1005"/>
    <d v="2024-06-16T00:00:00"/>
    <d v="2024-06-27T00:00:00"/>
    <d v="2024-06-28T00:00:00"/>
    <x v="13"/>
    <s v="Środkowy Zachód"/>
    <n v="13"/>
    <n v="263"/>
    <s v="Naczynia kuchenne"/>
    <n v="3"/>
    <n v="7.4999999999999997E-2"/>
    <n v="1112.2"/>
    <n v="633.95399999999995"/>
    <n v="3336.6000000000004"/>
    <n v="1327.1326500000002"/>
    <x v="1"/>
  </r>
  <r>
    <s v="SO - 0007800"/>
    <s v="Sklep stacjonarny"/>
    <s v="WARE-UHY1004"/>
    <d v="2024-06-16T00:00:00"/>
    <d v="2024-07-11T00:00:00"/>
    <d v="2024-07-12T00:00:00"/>
    <x v="15"/>
    <s v="Północny Wschód"/>
    <n v="16"/>
    <n v="243"/>
    <s v="Przechowywanie wina"/>
    <n v="7"/>
    <n v="7.4999999999999997E-2"/>
    <n v="891.1"/>
    <n v="454.46100000000001"/>
    <n v="6237.7"/>
    <n v="2827.237525"/>
    <x v="1"/>
  </r>
  <r>
    <s v="SO - 0007801"/>
    <s v="Sklep stacjonarny"/>
    <s v="WARE-PUJ1005"/>
    <d v="2024-06-16T00:00:00"/>
    <d v="2024-07-12T00:00:00"/>
    <d v="2024-07-20T00:00:00"/>
    <x v="1"/>
    <s v="Zachód"/>
    <n v="18"/>
    <n v="314"/>
    <s v="Okładziny ścienne"/>
    <n v="1"/>
    <n v="0.4"/>
    <n v="2673.3"/>
    <n v="1256.451"/>
    <n v="2673.3"/>
    <n v="850.10940000000005"/>
    <x v="0"/>
  </r>
  <r>
    <s v="SO - 0007802"/>
    <s v="Hurtownik"/>
    <s v="WARE-XYS1001"/>
    <d v="2024-06-16T00:00:00"/>
    <d v="2024-06-29T00:00:00"/>
    <d v="2024-07-02T00:00:00"/>
    <x v="20"/>
    <s v="Zachód"/>
    <n v="2"/>
    <n v="46"/>
    <s v="Wazy"/>
    <n v="6"/>
    <n v="0.4"/>
    <n v="1963.1"/>
    <n v="1668.635"/>
    <n v="11778.599999999999"/>
    <n v="1060.0739999999996"/>
    <x v="0"/>
  </r>
  <r>
    <s v="SO - 0007803"/>
    <s v="Dystrybutor"/>
    <s v="WARE-MKL1006"/>
    <d v="2024-06-17T00:00:00"/>
    <d v="2024-06-23T00:00:00"/>
    <d v="2024-06-25T00:00:00"/>
    <x v="3"/>
    <s v="Środkowy Zachód"/>
    <n v="9"/>
    <n v="350"/>
    <s v="Poduszki meblowe"/>
    <n v="7"/>
    <n v="7.4999999999999997E-2"/>
    <n v="897.8"/>
    <n v="421.96600000000001"/>
    <n v="6284.5999999999995"/>
    <n v="3081.0251499999999"/>
    <x v="1"/>
  </r>
  <r>
    <s v="SO - 0007804"/>
    <s v="Sklep stacjonarny"/>
    <s v="WARE-MKL1006"/>
    <d v="2024-06-17T00:00:00"/>
    <d v="2024-06-23T00:00:00"/>
    <d v="2024-07-03T00:00:00"/>
    <x v="14"/>
    <s v="Północny Wschód"/>
    <n v="3"/>
    <n v="365"/>
    <s v="Dekoracje zewnętrzne"/>
    <n v="1"/>
    <n v="0.1"/>
    <n v="1782.2"/>
    <n v="962.38800000000003"/>
    <n v="1782.2"/>
    <n v="737.83080000000007"/>
    <x v="0"/>
  </r>
  <r>
    <s v="SO - 0007805"/>
    <s v="Online"/>
    <s v="WARE-MKL1006"/>
    <d v="2024-06-17T00:00:00"/>
    <d v="2024-07-07T00:00:00"/>
    <d v="2024-07-14T00:00:00"/>
    <x v="21"/>
    <s v="Południe"/>
    <n v="37"/>
    <n v="363"/>
    <s v="Ramki na ścianę"/>
    <n v="2"/>
    <n v="0.05"/>
    <n v="3999.9"/>
    <n v="3239.9189999999999"/>
    <n v="7999.8"/>
    <n v="1443.9639000000004"/>
    <x v="1"/>
  </r>
  <r>
    <s v="SO - 0007806"/>
    <s v="Online"/>
    <s v="WARE-UHY1004"/>
    <d v="2024-06-17T00:00:00"/>
    <d v="2024-07-12T00:00:00"/>
    <d v="2024-07-20T00:00:00"/>
    <x v="21"/>
    <s v="Południe"/>
    <n v="10"/>
    <n v="214"/>
    <s v="Półmiski"/>
    <n v="4"/>
    <n v="0.15"/>
    <n v="1125.5999999999999"/>
    <n v="562.79999999999995"/>
    <n v="4502.3999999999996"/>
    <n v="1913.5199999999998"/>
    <x v="0"/>
  </r>
  <r>
    <s v="SO - 0007807"/>
    <s v="Hurtownik"/>
    <s v="WARE-NMK1003"/>
    <d v="2024-06-17T00:00:00"/>
    <d v="2024-07-05T00:00:00"/>
    <d v="2024-07-10T00:00:00"/>
    <x v="7"/>
    <s v="Południe"/>
    <n v="1"/>
    <n v="88"/>
    <s v="Ozdoby"/>
    <n v="4"/>
    <n v="0.1"/>
    <n v="1815.7"/>
    <n v="1034.9490000000001"/>
    <n v="7262.8"/>
    <n v="2810.7035999999998"/>
    <x v="0"/>
  </r>
  <r>
    <s v="SO - 0007808"/>
    <s v="Dystrybutor"/>
    <s v="WARE-NMK1003"/>
    <d v="2024-06-17T00:00:00"/>
    <d v="2024-07-10T00:00:00"/>
    <d v="2024-07-13T00:00:00"/>
    <x v="24"/>
    <s v="Północny Wschód"/>
    <n v="41"/>
    <n v="145"/>
    <s v="Wazy"/>
    <n v="2"/>
    <n v="7.4999999999999997E-2"/>
    <n v="1701.8"/>
    <n v="748.79200000000003"/>
    <n v="3403.6"/>
    <n v="1763.0647999999999"/>
    <x v="1"/>
  </r>
  <r>
    <s v="SO - 0007809"/>
    <s v="Dystrybutor"/>
    <s v="WARE-NMK1003"/>
    <d v="2024-06-17T00:00:00"/>
    <d v="2024-06-19T00:00:00"/>
    <d v="2024-06-23T00:00:00"/>
    <x v="7"/>
    <s v="Południe"/>
    <n v="42"/>
    <n v="92"/>
    <s v="Kolekcje"/>
    <n v="5"/>
    <n v="0.2"/>
    <n v="5373.4"/>
    <n v="3062.8380000000002"/>
    <n v="26867"/>
    <n v="9242.2479999999978"/>
    <x v="0"/>
  </r>
  <r>
    <s v="SO - 0007810"/>
    <s v="Hurtownik"/>
    <s v="WARE-UHY1004"/>
    <d v="2024-06-17T00:00:00"/>
    <d v="2024-07-07T00:00:00"/>
    <d v="2024-07-11T00:00:00"/>
    <x v="20"/>
    <s v="Zachód"/>
    <n v="50"/>
    <n v="247"/>
    <s v="Świąteczne"/>
    <n v="6"/>
    <n v="0.05"/>
    <n v="6137.2"/>
    <n v="3498.2040000000002"/>
    <n v="36823.199999999997"/>
    <n v="15042.277199999999"/>
    <x v="1"/>
  </r>
  <r>
    <s v="SO - 0007811"/>
    <s v="Online"/>
    <s v="WARE-UHY1004"/>
    <d v="2024-06-17T00:00:00"/>
    <d v="2024-07-01T00:00:00"/>
    <d v="2024-07-06T00:00:00"/>
    <x v="17"/>
    <s v="Zachód"/>
    <n v="30"/>
    <n v="230"/>
    <s v="Toaletki"/>
    <n v="8"/>
    <n v="0.05"/>
    <n v="2418.6999999999998"/>
    <n v="1330.2850000000001"/>
    <n v="19349.599999999999"/>
    <n v="8271.9539999999979"/>
    <x v="1"/>
  </r>
  <r>
    <s v="SO - 0007812"/>
    <s v="Hurtownik"/>
    <s v="WARE-NMK1003"/>
    <d v="2024-06-18T00:00:00"/>
    <d v="2024-06-30T00:00:00"/>
    <d v="2024-07-09T00:00:00"/>
    <x v="8"/>
    <s v="Południe"/>
    <n v="23"/>
    <n v="196"/>
    <s v="Półmiski"/>
    <n v="1"/>
    <n v="0.1"/>
    <n v="1038.5"/>
    <n v="550.40499999999997"/>
    <n v="1038.5"/>
    <n v="439.28550000000001"/>
    <x v="0"/>
  </r>
  <r>
    <s v="SO - 0007813"/>
    <s v="Sklep stacjonarny"/>
    <s v="WARE-NBV1002"/>
    <d v="2024-06-18T00:00:00"/>
    <d v="2024-06-20T00:00:00"/>
    <d v="2024-06-21T00:00:00"/>
    <x v="25"/>
    <s v="Środkowy Zachód"/>
    <n v="6"/>
    <n v="69"/>
    <s v="Audio"/>
    <n v="7"/>
    <n v="0.1"/>
    <n v="5855.8"/>
    <n v="4918.8720000000003"/>
    <n v="40990.6"/>
    <n v="5902.6463999999996"/>
    <x v="0"/>
  </r>
  <r>
    <s v="SO - 0007814"/>
    <s v="Sklep stacjonarny"/>
    <s v="WARE-XYS1001"/>
    <d v="2024-06-18T00:00:00"/>
    <d v="2024-06-25T00:00:00"/>
    <d v="2024-06-28T00:00:00"/>
    <x v="26"/>
    <s v="Południe"/>
    <n v="43"/>
    <n v="15"/>
    <s v="Poduszki meblowe"/>
    <n v="8"/>
    <n v="7.4999999999999997E-2"/>
    <n v="6338.2"/>
    <n v="3993.0659999999998"/>
    <n v="50705.599999999999"/>
    <n v="17353.991600000001"/>
    <x v="1"/>
  </r>
  <r>
    <s v="SO - 0007815"/>
    <s v="Sklep stacjonarny"/>
    <s v="WARE-NBV1002"/>
    <d v="2024-06-18T00:00:00"/>
    <d v="2024-06-29T00:00:00"/>
    <d v="2024-07-04T00:00:00"/>
    <x v="26"/>
    <s v="Południe"/>
    <n v="11"/>
    <n v="82"/>
    <s v="Zegary"/>
    <n v="2"/>
    <n v="0.2"/>
    <n v="180.9"/>
    <n v="126.63"/>
    <n v="361.8"/>
    <n v="86.832000000000022"/>
    <x v="0"/>
  </r>
  <r>
    <s v="SO - 0007816"/>
    <s v="Dystrybutor"/>
    <s v="WARE-PUJ1005"/>
    <d v="2024-06-18T00:00:00"/>
    <d v="2024-07-09T00:00:00"/>
    <d v="2024-07-11T00:00:00"/>
    <x v="3"/>
    <s v="Środkowy Zachód"/>
    <n v="15"/>
    <n v="327"/>
    <s v="Półmiski"/>
    <n v="4"/>
    <n v="0.1"/>
    <n v="2398.6"/>
    <n v="1439.16"/>
    <n v="9594.4"/>
    <n v="3453.9839999999995"/>
    <x v="0"/>
  </r>
  <r>
    <s v="SO - 0007817"/>
    <s v="Online"/>
    <s v="WARE-MKL1006"/>
    <d v="2024-06-18T00:00:00"/>
    <d v="2024-06-20T00:00:00"/>
    <d v="2024-06-27T00:00:00"/>
    <x v="5"/>
    <s v="Północny Wschód"/>
    <n v="31"/>
    <n v="341"/>
    <s v="Zapachy do domu"/>
    <n v="1"/>
    <n v="7.4999999999999997E-2"/>
    <n v="174.2"/>
    <n v="83.616"/>
    <n v="174.2"/>
    <n v="83.790199999999999"/>
    <x v="1"/>
  </r>
  <r>
    <s v="SO - 0007818"/>
    <s v="Online"/>
    <s v="WARE-UHY1004"/>
    <d v="2024-06-18T00:00:00"/>
    <d v="2024-06-25T00:00:00"/>
    <d v="2024-06-26T00:00:00"/>
    <x v="27"/>
    <s v="Zachód"/>
    <n v="21"/>
    <n v="230"/>
    <s v="Audio"/>
    <n v="8"/>
    <n v="0.05"/>
    <n v="1085.4000000000001"/>
    <n v="434.16"/>
    <n v="8683.2000000000007"/>
    <n v="4949.424"/>
    <x v="1"/>
  </r>
  <r>
    <s v="SO - 0007819"/>
    <s v="Sklep stacjonarny"/>
    <s v="WARE-NMK1003"/>
    <d v="2024-06-19T00:00:00"/>
    <d v="2024-07-16T00:00:00"/>
    <d v="2024-07-24T00:00:00"/>
    <x v="6"/>
    <s v="Zachód"/>
    <n v="23"/>
    <n v="103"/>
    <s v="Ramki na ścianę"/>
    <n v="2"/>
    <n v="0.05"/>
    <n v="1112.2"/>
    <n v="912.00400000000002"/>
    <n v="2224.4"/>
    <n v="380.37240000000003"/>
    <x v="1"/>
  </r>
  <r>
    <s v="SO - 0007820"/>
    <s v="Online"/>
    <s v="WARE-NMK1003"/>
    <d v="2024-06-20T00:00:00"/>
    <d v="2024-07-09T00:00:00"/>
    <d v="2024-07-19T00:00:00"/>
    <x v="17"/>
    <s v="Zachód"/>
    <n v="4"/>
    <n v="190"/>
    <s v="Obrusy"/>
    <n v="7"/>
    <n v="0.05"/>
    <n v="837.5"/>
    <n v="544.375"/>
    <n v="5862.5"/>
    <n v="1949.28125"/>
    <x v="1"/>
  </r>
  <r>
    <s v="SO - 0007821"/>
    <s v="Hurtownik"/>
    <s v="WARE-PUJ1005"/>
    <d v="2024-06-20T00:00:00"/>
    <d v="2024-07-12T00:00:00"/>
    <d v="2024-07-21T00:00:00"/>
    <x v="8"/>
    <s v="Południe"/>
    <n v="16"/>
    <n v="321"/>
    <s v="Obrusy"/>
    <n v="2"/>
    <n v="0.05"/>
    <n v="2371.8000000000002"/>
    <n v="1399.3620000000001"/>
    <n v="4743.6000000000004"/>
    <n v="1847.6322"/>
    <x v="1"/>
  </r>
  <r>
    <s v="SO - 0007822"/>
    <s v="Online"/>
    <s v="WARE-NMK1003"/>
    <d v="2024-06-20T00:00:00"/>
    <d v="2024-06-29T00:00:00"/>
    <d v="2024-07-01T00:00:00"/>
    <x v="17"/>
    <s v="Zachód"/>
    <n v="34"/>
    <n v="198"/>
    <s v="Świąteczne"/>
    <n v="2"/>
    <n v="0.2"/>
    <n v="241.2"/>
    <n v="183.31200000000001"/>
    <n v="482.4"/>
    <n v="92.620799999999974"/>
    <x v="0"/>
  </r>
  <r>
    <s v="SO - 0007823"/>
    <s v="Dystrybutor"/>
    <s v="WARE-NMK1003"/>
    <d v="2024-06-20T00:00:00"/>
    <d v="2024-07-18T00:00:00"/>
    <d v="2024-07-27T00:00:00"/>
    <x v="3"/>
    <s v="Środkowy Zachód"/>
    <n v="48"/>
    <n v="193"/>
    <s v="Naczynia do pieczenia"/>
    <n v="5"/>
    <n v="0.2"/>
    <n v="221.1"/>
    <n v="114.97199999999999"/>
    <n v="1105.5"/>
    <n v="424.512"/>
    <x v="0"/>
  </r>
  <r>
    <s v="SO - 0007824"/>
    <s v="Hurtownik"/>
    <s v="WARE-XYS1001"/>
    <d v="2024-06-20T00:00:00"/>
    <d v="2024-07-14T00:00:00"/>
    <d v="2024-07-22T00:00:00"/>
    <x v="7"/>
    <s v="Południe"/>
    <n v="48"/>
    <n v="24"/>
    <s v="Szkło stołowe"/>
    <n v="8"/>
    <n v="0.15"/>
    <n v="221.1"/>
    <n v="156.98099999999999"/>
    <n v="1768.8"/>
    <n v="436.00919999999996"/>
    <x v="0"/>
  </r>
  <r>
    <s v="SO - 0007825"/>
    <s v="Online"/>
    <s v="WARE-UHY1004"/>
    <d v="2024-06-20T00:00:00"/>
    <d v="2024-06-26T00:00:00"/>
    <d v="2024-07-02T00:00:00"/>
    <x v="27"/>
    <s v="Zachód"/>
    <n v="31"/>
    <n v="239"/>
    <s v="Dekoracje zewnętrzne"/>
    <n v="2"/>
    <n v="7.4999999999999997E-2"/>
    <n v="2519.1999999999998"/>
    <n v="1964.9760000000001"/>
    <n v="5038.3999999999996"/>
    <n v="1025.3143999999995"/>
    <x v="1"/>
  </r>
  <r>
    <s v="SO - 0007826"/>
    <s v="Hurtownik"/>
    <s v="WARE-NBV1002"/>
    <d v="2024-06-20T00:00:00"/>
    <d v="2024-07-05T00:00:00"/>
    <d v="2024-07-09T00:00:00"/>
    <x v="2"/>
    <s v="Północny Wschód"/>
    <n v="5"/>
    <n v="80"/>
    <s v="Zastawa stołowa"/>
    <n v="5"/>
    <n v="0.1"/>
    <n v="1118.9000000000001"/>
    <n v="704.90700000000004"/>
    <n v="5594.5"/>
    <n v="1862.9685000000002"/>
    <x v="0"/>
  </r>
  <r>
    <s v="SO - 0007827"/>
    <s v="Online"/>
    <s v="WARE-PUJ1005"/>
    <d v="2024-06-20T00:00:00"/>
    <d v="2024-06-29T00:00:00"/>
    <d v="2024-07-02T00:00:00"/>
    <x v="11"/>
    <s v="Środkowy Zachód"/>
    <n v="42"/>
    <n v="266"/>
    <s v="Świeczniki"/>
    <n v="8"/>
    <n v="7.4999999999999997E-2"/>
    <n v="167.5"/>
    <n v="107.2"/>
    <n v="1340"/>
    <n v="446.22"/>
    <x v="1"/>
  </r>
  <r>
    <s v="SO - 0007828"/>
    <s v="Dystrybutor"/>
    <s v="WARE-XYS1001"/>
    <d v="2024-06-21T00:00:00"/>
    <d v="2024-07-11T00:00:00"/>
    <d v="2024-07-19T00:00:00"/>
    <x v="24"/>
    <s v="Północny Wschód"/>
    <n v="3"/>
    <n v="11"/>
    <s v="Ozdoby"/>
    <n v="5"/>
    <n v="0.15"/>
    <n v="3470.6"/>
    <n v="2845.8919999999998"/>
    <n v="17353"/>
    <n v="2655.0090000000005"/>
    <x v="0"/>
  </r>
  <r>
    <s v="SO - 0007829"/>
    <s v="Online"/>
    <s v="WARE-NMK1003"/>
    <d v="2024-06-21T00:00:00"/>
    <d v="2024-07-01T00:00:00"/>
    <d v="2024-07-09T00:00:00"/>
    <x v="27"/>
    <s v="Zachód"/>
    <n v="16"/>
    <n v="117"/>
    <s v="Meble łazienkowe"/>
    <n v="1"/>
    <n v="7.4999999999999997E-2"/>
    <n v="2479"/>
    <n v="1437.82"/>
    <n v="2479"/>
    <n v="963.09150000000011"/>
    <x v="1"/>
  </r>
  <r>
    <s v="SO - 0007830"/>
    <s v="Sklep stacjonarny"/>
    <s v="WARE-PUJ1005"/>
    <d v="2024-06-21T00:00:00"/>
    <d v="2024-07-18T00:00:00"/>
    <d v="2024-07-24T00:00:00"/>
    <x v="26"/>
    <s v="Południe"/>
    <n v="14"/>
    <n v="291"/>
    <s v="Lampy podłogowe"/>
    <n v="6"/>
    <n v="0.2"/>
    <n v="6458.8"/>
    <n v="3164.8119999999999"/>
    <n v="38752.800000000003"/>
    <n v="15811.142400000001"/>
    <x v="0"/>
  </r>
  <r>
    <s v="SO - 0007831"/>
    <s v="Sklep stacjonarny"/>
    <s v="WARE-NMK1003"/>
    <d v="2024-06-21T00:00:00"/>
    <d v="2024-07-05T00:00:00"/>
    <d v="2024-07-13T00:00:00"/>
    <x v="1"/>
    <s v="Zachód"/>
    <n v="49"/>
    <n v="194"/>
    <s v="Lampy stołowe"/>
    <n v="8"/>
    <n v="0.05"/>
    <n v="214.4"/>
    <n v="126.496"/>
    <n v="1715.2"/>
    <n v="668.07040000000006"/>
    <x v="1"/>
  </r>
  <r>
    <s v="SO - 0007832"/>
    <s v="Sklep stacjonarny"/>
    <s v="WARE-NMK1003"/>
    <d v="2024-06-21T00:00:00"/>
    <d v="2024-07-10T00:00:00"/>
    <d v="2024-07-20T00:00:00"/>
    <x v="26"/>
    <s v="Południe"/>
    <n v="2"/>
    <n v="105"/>
    <s v="Szafy"/>
    <n v="6"/>
    <n v="0.2"/>
    <n v="1266.3"/>
    <n v="848.42100000000005"/>
    <n v="7597.7999999999993"/>
    <n v="2005.8191999999997"/>
    <x v="0"/>
  </r>
  <r>
    <s v="SO - 0007833"/>
    <s v="Dystrybutor"/>
    <s v="WARE-PUJ1005"/>
    <d v="2024-06-21T00:00:00"/>
    <d v="2024-07-04T00:00:00"/>
    <d v="2024-07-06T00:00:00"/>
    <x v="23"/>
    <s v="Środkowy Zachód"/>
    <n v="25"/>
    <n v="299"/>
    <s v="Zastawa stołowa"/>
    <n v="2"/>
    <n v="0.05"/>
    <n v="207.7"/>
    <n v="124.62"/>
    <n v="415.4"/>
    <n v="157.85199999999998"/>
    <x v="1"/>
  </r>
  <r>
    <s v="SO - 0007834"/>
    <s v="Online"/>
    <s v="WARE-PUJ1005"/>
    <d v="2024-06-21T00:00:00"/>
    <d v="2024-07-13T00:00:00"/>
    <d v="2024-07-17T00:00:00"/>
    <x v="27"/>
    <s v="Zachód"/>
    <n v="28"/>
    <n v="277"/>
    <s v="TV i wideo"/>
    <n v="3"/>
    <n v="0.15"/>
    <n v="3899.4"/>
    <n v="1637.748"/>
    <n v="11698.2"/>
    <n v="5767.2125999999998"/>
    <x v="0"/>
  </r>
  <r>
    <s v="SO - 0007835"/>
    <s v="Sklep stacjonarny"/>
    <s v="WARE-NMK1003"/>
    <d v="2024-06-21T00:00:00"/>
    <d v="2024-07-09T00:00:00"/>
    <d v="2024-07-18T00:00:00"/>
    <x v="19"/>
    <s v="Północny Wschód"/>
    <n v="39"/>
    <n v="195"/>
    <s v="Wazy"/>
    <n v="8"/>
    <n v="0.05"/>
    <n v="2619.6999999999998"/>
    <n v="1231.259"/>
    <n v="20957.599999999999"/>
    <n v="10552.151599999997"/>
    <x v="1"/>
  </r>
  <r>
    <s v="SO - 0007836"/>
    <s v="Sklep stacjonarny"/>
    <s v="WARE-PUJ1005"/>
    <d v="2024-06-21T00:00:00"/>
    <d v="2024-07-07T00:00:00"/>
    <d v="2024-07-13T00:00:00"/>
    <x v="25"/>
    <s v="Środkowy Zachód"/>
    <n v="48"/>
    <n v="310"/>
    <s v="Komputery"/>
    <n v="6"/>
    <n v="0.15"/>
    <n v="1829.1"/>
    <n v="1371.825"/>
    <n v="10974.599999999999"/>
    <n v="2332.1024999999991"/>
    <x v="0"/>
  </r>
  <r>
    <s v="SO - 0007837"/>
    <s v="Sklep stacjonarny"/>
    <s v="WARE-UHY1004"/>
    <d v="2024-06-21T00:00:00"/>
    <d v="2024-07-17T00:00:00"/>
    <d v="2024-07-24T00:00:00"/>
    <x v="26"/>
    <s v="Południe"/>
    <n v="4"/>
    <n v="246"/>
    <s v="Naczynia kuchenne"/>
    <n v="7"/>
    <n v="0.05"/>
    <n v="2546"/>
    <n v="1171.1600000000001"/>
    <n v="17822"/>
    <n v="9142.6859999999997"/>
    <x v="1"/>
  </r>
  <r>
    <s v="SO - 0007838"/>
    <s v="Hurtownik"/>
    <s v="WARE-PUJ1005"/>
    <d v="2024-06-21T00:00:00"/>
    <d v="2024-07-05T00:00:00"/>
    <d v="2024-07-10T00:00:00"/>
    <x v="20"/>
    <s v="Zachód"/>
    <n v="9"/>
    <n v="306"/>
    <s v="Zegary"/>
    <n v="8"/>
    <n v="7.4999999999999997E-2"/>
    <n v="750.4"/>
    <n v="495.26400000000001"/>
    <n v="6003.2"/>
    <n v="1888.0063999999998"/>
    <x v="1"/>
  </r>
  <r>
    <s v="SO - 0007839"/>
    <s v="Online"/>
    <s v="WARE-UHY1004"/>
    <d v="2024-06-22T00:00:00"/>
    <d v="2024-07-08T00:00:00"/>
    <d v="2024-07-10T00:00:00"/>
    <x v="21"/>
    <s v="Południe"/>
    <n v="7"/>
    <n v="228"/>
    <s v="Dekoracje zewnętrzne"/>
    <n v="2"/>
    <n v="0.05"/>
    <n v="3959.7"/>
    <n v="1702.671"/>
    <n v="7919.4"/>
    <n v="4288.3550999999989"/>
    <x v="1"/>
  </r>
  <r>
    <s v="SO - 0007840"/>
    <s v="Sklep stacjonarny"/>
    <s v="WARE-PUJ1005"/>
    <d v="2024-06-22T00:00:00"/>
    <d v="2024-06-30T00:00:00"/>
    <d v="2024-07-03T00:00:00"/>
    <x v="25"/>
    <s v="Środkowy Zachód"/>
    <n v="21"/>
    <n v="320"/>
    <s v="Naczynia serwisowe"/>
    <n v="8"/>
    <n v="0.2"/>
    <n v="2345"/>
    <n v="1876"/>
    <n v="18760"/>
    <n v="3001.6000000000004"/>
    <x v="0"/>
  </r>
  <r>
    <s v="SO - 0007841"/>
    <s v="Dystrybutor"/>
    <s v="WARE-MKL1006"/>
    <d v="2024-06-22T00:00:00"/>
    <d v="2024-06-26T00:00:00"/>
    <d v="2024-07-02T00:00:00"/>
    <x v="7"/>
    <s v="Południe"/>
    <n v="10"/>
    <n v="350"/>
    <s v="Naczynia do pieczenia"/>
    <n v="3"/>
    <n v="0.05"/>
    <n v="1273"/>
    <n v="789.26"/>
    <n v="3819"/>
    <n v="1378.6589999999999"/>
    <x v="1"/>
  </r>
  <r>
    <s v="SO - 0007842"/>
    <s v="Sklep stacjonarny"/>
    <s v="WARE-XYS1001"/>
    <d v="2024-06-22T00:00:00"/>
    <d v="2024-07-12T00:00:00"/>
    <d v="2024-07-17T00:00:00"/>
    <x v="26"/>
    <s v="Południe"/>
    <n v="23"/>
    <n v="48"/>
    <s v="Pufy"/>
    <n v="5"/>
    <n v="0.3"/>
    <n v="1072"/>
    <n v="825.44"/>
    <n v="5360"/>
    <n v="862.95999999999981"/>
    <x v="0"/>
  </r>
  <r>
    <s v="SO - 0007843"/>
    <s v="Sklep stacjonarny"/>
    <s v="WARE-NMK1003"/>
    <d v="2024-06-22T00:00:00"/>
    <d v="2024-07-17T00:00:00"/>
    <d v="2024-07-22T00:00:00"/>
    <x v="25"/>
    <s v="Środkowy Zachód"/>
    <n v="32"/>
    <n v="197"/>
    <s v="Poduszki"/>
    <n v="1"/>
    <n v="7.4999999999999997E-2"/>
    <n v="978.2"/>
    <n v="743.43200000000002"/>
    <n v="978.2"/>
    <n v="217.16040000000004"/>
    <x v="1"/>
  </r>
  <r>
    <s v="SO - 0007844"/>
    <s v="Sklep stacjonarny"/>
    <s v="WARE-MKL1006"/>
    <d v="2024-06-22T00:00:00"/>
    <d v="2024-07-03T00:00:00"/>
    <d v="2024-07-05T00:00:00"/>
    <x v="16"/>
    <s v="Zachód"/>
    <n v="3"/>
    <n v="350"/>
    <s v="Świąteczne"/>
    <n v="1"/>
    <n v="7.4999999999999997E-2"/>
    <n v="2432.1"/>
    <n v="1751.1120000000001"/>
    <n v="2432.1"/>
    <n v="629.9138999999999"/>
    <x v="1"/>
  </r>
  <r>
    <s v="SO - 0007845"/>
    <s v="Sklep stacjonarny"/>
    <s v="WARE-NMK1003"/>
    <d v="2024-06-22T00:00:00"/>
    <d v="2024-07-01T00:00:00"/>
    <d v="2024-07-10T00:00:00"/>
    <x v="25"/>
    <s v="Środkowy Zachód"/>
    <n v="6"/>
    <n v="175"/>
    <s v="TV i wideo"/>
    <n v="8"/>
    <n v="0.2"/>
    <n v="3283"/>
    <n v="1936.97"/>
    <n v="26264"/>
    <n v="8614.5920000000006"/>
    <x v="0"/>
  </r>
  <r>
    <s v="SO - 0007846"/>
    <s v="Sklep stacjonarny"/>
    <s v="WARE-NMK1003"/>
    <d v="2024-06-22T00:00:00"/>
    <d v="2024-07-15T00:00:00"/>
    <d v="2024-07-18T00:00:00"/>
    <x v="19"/>
    <s v="Północny Wschód"/>
    <n v="19"/>
    <n v="192"/>
    <s v="Komputery"/>
    <n v="1"/>
    <n v="0.2"/>
    <n v="187.6"/>
    <n v="76.915999999999997"/>
    <n v="187.6"/>
    <n v="88.547200000000004"/>
    <x v="0"/>
  </r>
  <r>
    <s v="SO - 0007847"/>
    <s v="Hurtownik"/>
    <s v="WARE-PUJ1005"/>
    <d v="2024-06-22T00:00:00"/>
    <d v="2024-07-01T00:00:00"/>
    <d v="2024-07-09T00:00:00"/>
    <x v="2"/>
    <s v="Północny Wschód"/>
    <n v="49"/>
    <n v="262"/>
    <s v="Kwiaty"/>
    <n v="6"/>
    <n v="0.05"/>
    <n v="1058.5999999999999"/>
    <n v="582.23"/>
    <n v="6351.5999999999995"/>
    <n v="2715.3089999999993"/>
    <x v="1"/>
  </r>
  <r>
    <s v="SO - 0007848"/>
    <s v="Dystrybutor"/>
    <s v="WARE-UHY1004"/>
    <d v="2024-06-22T00:00:00"/>
    <d v="2024-07-17T00:00:00"/>
    <d v="2024-07-22T00:00:00"/>
    <x v="12"/>
    <s v="Zachód"/>
    <n v="2"/>
    <n v="221"/>
    <s v="Kolekcje"/>
    <n v="5"/>
    <n v="0.15"/>
    <n v="1909.5"/>
    <n v="1279.365"/>
    <n v="9547.5"/>
    <n v="2678.07375"/>
    <x v="0"/>
  </r>
  <r>
    <s v="SO - 0007849"/>
    <s v="Sklep stacjonarny"/>
    <s v="WARE-NMK1003"/>
    <d v="2024-06-23T00:00:00"/>
    <d v="2024-07-09T00:00:00"/>
    <d v="2024-07-14T00:00:00"/>
    <x v="19"/>
    <s v="Północny Wschód"/>
    <n v="19"/>
    <n v="91"/>
    <s v="Meble ogrodowe"/>
    <n v="8"/>
    <n v="7.4999999999999997E-2"/>
    <n v="3832.4"/>
    <n v="1877.876"/>
    <n v="30659.200000000001"/>
    <n v="14463.477600000002"/>
    <x v="1"/>
  </r>
  <r>
    <s v="SO - 0007850"/>
    <s v="Online"/>
    <s v="WARE-NMK1003"/>
    <d v="2024-06-23T00:00:00"/>
    <d v="2024-07-19T00:00:00"/>
    <d v="2024-07-21T00:00:00"/>
    <x v="27"/>
    <s v="Zachód"/>
    <n v="12"/>
    <n v="111"/>
    <s v="Poduszki"/>
    <n v="3"/>
    <n v="0.1"/>
    <n v="2304.8000000000002"/>
    <n v="1405.9280000000001"/>
    <n v="6914.4000000000005"/>
    <n v="2426.9544000000001"/>
    <x v="0"/>
  </r>
  <r>
    <s v="SO - 0007851"/>
    <s v="Sklep stacjonarny"/>
    <s v="WARE-NMK1003"/>
    <d v="2024-06-23T00:00:00"/>
    <d v="2024-07-14T00:00:00"/>
    <d v="2024-07-24T00:00:00"/>
    <x v="6"/>
    <s v="Zachód"/>
    <n v="36"/>
    <n v="127"/>
    <s v="Dekoracje zewnętrzne"/>
    <n v="6"/>
    <n v="7.4999999999999997E-2"/>
    <n v="1025.0999999999999"/>
    <n v="799.57799999999997"/>
    <n v="6150.5999999999995"/>
    <n v="1251.6470999999997"/>
    <x v="1"/>
  </r>
  <r>
    <s v="SO - 0007852"/>
    <s v="Sklep stacjonarny"/>
    <s v="WARE-XYS1001"/>
    <d v="2024-06-23T00:00:00"/>
    <d v="2024-07-01T00:00:00"/>
    <d v="2024-07-02T00:00:00"/>
    <x v="10"/>
    <s v="Południe"/>
    <n v="3"/>
    <n v="14"/>
    <s v="Ozdoby"/>
    <n v="1"/>
    <n v="0.05"/>
    <n v="1956.4"/>
    <n v="1604.248"/>
    <n v="1956.4"/>
    <n v="334.54440000000005"/>
    <x v="1"/>
  </r>
  <r>
    <s v="SO - 0007853"/>
    <s v="Online"/>
    <s v="WARE-NBV1002"/>
    <d v="2024-06-24T00:00:00"/>
    <d v="2024-07-01T00:00:00"/>
    <d v="2024-07-10T00:00:00"/>
    <x v="17"/>
    <s v="Zachód"/>
    <n v="49"/>
    <n v="64"/>
    <s v="Ozdoby"/>
    <n v="3"/>
    <n v="0.2"/>
    <n v="1018.4"/>
    <n v="448.096"/>
    <n v="3055.2"/>
    <n v="1368.7295999999999"/>
    <x v="0"/>
  </r>
  <r>
    <s v="SO - 0007854"/>
    <s v="Hurtownik"/>
    <s v="WARE-XYS1001"/>
    <d v="2024-06-24T00:00:00"/>
    <d v="2024-07-16T00:00:00"/>
    <d v="2024-07-18T00:00:00"/>
    <x v="2"/>
    <s v="Północny Wschód"/>
    <n v="41"/>
    <n v="21"/>
    <s v="Telefony"/>
    <n v="1"/>
    <n v="0.05"/>
    <n v="3115.5"/>
    <n v="1900.4549999999999"/>
    <n v="3115.5"/>
    <n v="1154.2927500000001"/>
    <x v="1"/>
  </r>
  <r>
    <s v="SO - 0007855"/>
    <s v="Sklep stacjonarny"/>
    <s v="WARE-PUJ1005"/>
    <d v="2024-06-24T00:00:00"/>
    <d v="2024-07-04T00:00:00"/>
    <d v="2024-07-12T00:00:00"/>
    <x v="16"/>
    <s v="Zachód"/>
    <n v="9"/>
    <n v="268"/>
    <s v="Obrusy"/>
    <n v="4"/>
    <n v="7.4999999999999997E-2"/>
    <n v="958.1"/>
    <n v="421.56400000000002"/>
    <n v="3832.4"/>
    <n v="1985.1832000000004"/>
    <x v="1"/>
  </r>
  <r>
    <s v="SO - 0007856"/>
    <s v="Sklep stacjonarny"/>
    <s v="WARE-NBV1002"/>
    <d v="2024-06-24T00:00:00"/>
    <d v="2024-06-29T00:00:00"/>
    <d v="2024-07-05T00:00:00"/>
    <x v="19"/>
    <s v="Północny Wschód"/>
    <n v="21"/>
    <n v="73"/>
    <s v="Poduszki meblowe"/>
    <n v="7"/>
    <n v="0.2"/>
    <n v="904.5"/>
    <n v="660.28499999999997"/>
    <n v="6331.5"/>
    <n v="1367.6040000000003"/>
    <x v="0"/>
  </r>
  <r>
    <s v="SO - 0007857"/>
    <s v="Online"/>
    <s v="WARE-XYS1001"/>
    <d v="2024-06-24T00:00:00"/>
    <d v="2024-07-06T00:00:00"/>
    <d v="2024-07-10T00:00:00"/>
    <x v="11"/>
    <s v="Środkowy Zachód"/>
    <n v="2"/>
    <n v="7"/>
    <s v="Poduszki meblowe"/>
    <n v="4"/>
    <n v="7.4999999999999997E-2"/>
    <n v="2257.9"/>
    <n v="1106.3710000000001"/>
    <n v="9031.6"/>
    <n v="4260.6572999999999"/>
    <x v="1"/>
  </r>
  <r>
    <s v="SO - 0007858"/>
    <s v="Hurtownik"/>
    <s v="WARE-PUJ1005"/>
    <d v="2024-06-24T00:00:00"/>
    <d v="2024-06-30T00:00:00"/>
    <d v="2024-07-07T00:00:00"/>
    <x v="2"/>
    <s v="Północny Wschód"/>
    <n v="26"/>
    <n v="301"/>
    <s v="Rzeźby"/>
    <n v="8"/>
    <n v="7.4999999999999997E-2"/>
    <n v="1172.5"/>
    <n v="867.65"/>
    <n v="9380"/>
    <n v="2255.8900000000003"/>
    <x v="1"/>
  </r>
  <r>
    <s v="SO - 0007859"/>
    <s v="Online"/>
    <s v="WARE-PUJ1005"/>
    <d v="2024-06-24T00:00:00"/>
    <d v="2024-06-28T00:00:00"/>
    <d v="2024-07-07T00:00:00"/>
    <x v="5"/>
    <s v="Północny Wschód"/>
    <n v="34"/>
    <n v="304"/>
    <s v="Meble sypialniane"/>
    <n v="2"/>
    <n v="7.4999999999999997E-2"/>
    <n v="3979.8"/>
    <n v="2865.4560000000001"/>
    <n v="7959.6"/>
    <n v="2061.5364000000004"/>
    <x v="1"/>
  </r>
  <r>
    <s v="SO - 0007860"/>
    <s v="Sklep stacjonarny"/>
    <s v="WARE-MKL1006"/>
    <d v="2024-06-24T00:00:00"/>
    <d v="2024-07-08T00:00:00"/>
    <d v="2024-07-13T00:00:00"/>
    <x v="19"/>
    <s v="Północny Wschód"/>
    <n v="21"/>
    <n v="366"/>
    <s v="Meble ogrodowe"/>
    <n v="3"/>
    <n v="7.4999999999999997E-2"/>
    <n v="1139"/>
    <n v="854.25"/>
    <n v="3417"/>
    <n v="790.18125000000009"/>
    <x v="1"/>
  </r>
  <r>
    <s v="SO - 0007861"/>
    <s v="Online"/>
    <s v="WARE-UHY1004"/>
    <d v="2024-06-24T00:00:00"/>
    <d v="2024-06-28T00:00:00"/>
    <d v="2024-07-01T00:00:00"/>
    <x v="4"/>
    <s v="Południe"/>
    <n v="33"/>
    <n v="217"/>
    <s v="Lampy podłogowe"/>
    <n v="5"/>
    <n v="7.4999999999999997E-2"/>
    <n v="2532.6"/>
    <n v="1747.4939999999999"/>
    <n v="12663"/>
    <n v="3631.1152499999998"/>
    <x v="1"/>
  </r>
  <r>
    <s v="SO - 0007862"/>
    <s v="Online"/>
    <s v="WARE-NMK1003"/>
    <d v="2024-06-24T00:00:00"/>
    <d v="2024-07-03T00:00:00"/>
    <d v="2024-07-04T00:00:00"/>
    <x v="9"/>
    <s v="Środkowy Zachód"/>
    <n v="46"/>
    <n v="166"/>
    <s v="Okładziny ścienne"/>
    <n v="8"/>
    <n v="0.1"/>
    <n v="804"/>
    <n v="329.64"/>
    <n v="6432"/>
    <n v="3415.3920000000003"/>
    <x v="0"/>
  </r>
  <r>
    <s v="SO - 0007863"/>
    <s v="Dystrybutor"/>
    <s v="WARE-XYS1001"/>
    <d v="2024-06-24T00:00:00"/>
    <d v="2024-07-18T00:00:00"/>
    <d v="2024-07-23T00:00:00"/>
    <x v="3"/>
    <s v="Środkowy Zachód"/>
    <n v="50"/>
    <n v="41"/>
    <s v="Obrusy"/>
    <n v="7"/>
    <n v="7.4999999999999997E-2"/>
    <n v="1902.8"/>
    <n v="1065.568"/>
    <n v="13319.6"/>
    <n v="5421.0771999999997"/>
    <x v="1"/>
  </r>
  <r>
    <s v="SO - 0007864"/>
    <s v="Sklep stacjonarny"/>
    <s v="WARE-PUJ1005"/>
    <d v="2024-06-24T00:00:00"/>
    <d v="2024-07-12T00:00:00"/>
    <d v="2024-07-21T00:00:00"/>
    <x v="6"/>
    <s v="Zachód"/>
    <n v="5"/>
    <n v="310"/>
    <s v="TV i wideo"/>
    <n v="2"/>
    <n v="7.4999999999999997E-2"/>
    <n v="3571.1"/>
    <n v="2464.0590000000002"/>
    <n v="7142.2"/>
    <n v="2048.0258499999995"/>
    <x v="1"/>
  </r>
  <r>
    <s v="SO - 0007865"/>
    <s v="Hurtownik"/>
    <s v="WARE-NBV1002"/>
    <d v="2024-06-25T00:00:00"/>
    <d v="2024-07-04T00:00:00"/>
    <d v="2024-07-05T00:00:00"/>
    <x v="8"/>
    <s v="Południe"/>
    <n v="45"/>
    <n v="81"/>
    <s v="Szafy"/>
    <n v="5"/>
    <n v="0.1"/>
    <n v="2894.4"/>
    <n v="2373.4079999999999"/>
    <n v="14472"/>
    <n v="2344.4640000000009"/>
    <x v="0"/>
  </r>
  <r>
    <s v="SO - 0007866"/>
    <s v="Online"/>
    <s v="WARE-NMK1003"/>
    <d v="2024-06-25T00:00:00"/>
    <d v="2024-07-23T00:00:00"/>
    <d v="2024-07-30T00:00:00"/>
    <x v="9"/>
    <s v="Środkowy Zachód"/>
    <n v="29"/>
    <n v="110"/>
    <s v="Koce"/>
    <n v="6"/>
    <n v="0.05"/>
    <n v="3993.2"/>
    <n v="3114.6959999999999"/>
    <n v="23959.199999999997"/>
    <n v="5007.4727999999996"/>
    <x v="1"/>
  </r>
  <r>
    <s v="SO - 0007867"/>
    <s v="Online"/>
    <s v="WARE-UHY1004"/>
    <d v="2024-06-25T00:00:00"/>
    <d v="2024-07-02T00:00:00"/>
    <d v="2024-07-11T00:00:00"/>
    <x v="17"/>
    <s v="Zachód"/>
    <n v="3"/>
    <n v="228"/>
    <s v="Meble sypialniane"/>
    <n v="3"/>
    <n v="7.4999999999999997E-2"/>
    <n v="1768.8"/>
    <n v="884.4"/>
    <n v="5306.4"/>
    <n v="2454.21"/>
    <x v="1"/>
  </r>
  <r>
    <s v="SO - 0007868"/>
    <s v="Dystrybutor"/>
    <s v="WARE-NMK1003"/>
    <d v="2024-06-25T00:00:00"/>
    <d v="2024-07-15T00:00:00"/>
    <d v="2024-07-22T00:00:00"/>
    <x v="13"/>
    <s v="Środkowy Zachód"/>
    <n v="50"/>
    <n v="153"/>
    <s v="Okładziny ścienne"/>
    <n v="5"/>
    <n v="7.4999999999999997E-2"/>
    <n v="850.9"/>
    <n v="433.959"/>
    <n v="4254.5"/>
    <n v="1928.3521250000001"/>
    <x v="1"/>
  </r>
  <r>
    <s v="SO - 0007869"/>
    <s v="Dystrybutor"/>
    <s v="WARE-NMK1003"/>
    <d v="2024-06-25T00:00:00"/>
    <d v="2024-07-07T00:00:00"/>
    <d v="2024-07-14T00:00:00"/>
    <x v="3"/>
    <s v="Środkowy Zachód"/>
    <n v="11"/>
    <n v="162"/>
    <s v="Świece"/>
    <n v="2"/>
    <n v="0.1"/>
    <n v="3604.6"/>
    <n v="2379.0360000000001"/>
    <n v="7209.2"/>
    <n v="2206.0151999999998"/>
    <x v="0"/>
  </r>
  <r>
    <s v="SO - 0007870"/>
    <s v="Sklep stacjonarny"/>
    <s v="WARE-XYS1001"/>
    <d v="2024-06-26T00:00:00"/>
    <d v="2024-07-16T00:00:00"/>
    <d v="2024-07-24T00:00:00"/>
    <x v="0"/>
    <s v="Środkowy Zachód"/>
    <n v="50"/>
    <n v="23"/>
    <s v="Poduszki"/>
    <n v="3"/>
    <n v="0.05"/>
    <n v="180.9"/>
    <n v="123.012"/>
    <n v="542.70000000000005"/>
    <n v="164.98080000000002"/>
    <x v="1"/>
  </r>
  <r>
    <s v="SO - 0007871"/>
    <s v="Hurtownik"/>
    <s v="WARE-NMK1003"/>
    <d v="2024-06-26T00:00:00"/>
    <d v="2024-07-22T00:00:00"/>
    <d v="2024-07-23T00:00:00"/>
    <x v="7"/>
    <s v="Południe"/>
    <n v="46"/>
    <n v="114"/>
    <s v="Szafy"/>
    <n v="6"/>
    <n v="0.2"/>
    <n v="1058.5999999999999"/>
    <n v="846.88"/>
    <n v="6351.5999999999995"/>
    <n v="1016.2559999999996"/>
    <x v="0"/>
  </r>
  <r>
    <s v="SO - 0007872"/>
    <s v="Online"/>
    <s v="WARE-UHY1004"/>
    <d v="2024-06-26T00:00:00"/>
    <d v="2024-07-15T00:00:00"/>
    <d v="2024-07-17T00:00:00"/>
    <x v="21"/>
    <s v="Południe"/>
    <n v="16"/>
    <n v="246"/>
    <s v="Lampy podłogowe"/>
    <n v="2"/>
    <n v="7.4999999999999997E-2"/>
    <n v="5922.8"/>
    <n v="3849.82"/>
    <n v="11845.6"/>
    <n v="3835.0130000000004"/>
    <x v="1"/>
  </r>
  <r>
    <s v="SO - 0007873"/>
    <s v="Online"/>
    <s v="WARE-MKL1006"/>
    <d v="2024-06-27T00:00:00"/>
    <d v="2024-07-13T00:00:00"/>
    <d v="2024-07-15T00:00:00"/>
    <x v="5"/>
    <s v="Północny Wschód"/>
    <n v="48"/>
    <n v="351"/>
    <s v="Pufy"/>
    <n v="8"/>
    <n v="0.3"/>
    <n v="3906.1"/>
    <n v="1718.684"/>
    <n v="31248.799999999999"/>
    <n v="12249.5296"/>
    <x v="0"/>
  </r>
  <r>
    <s v="SO - 0007874"/>
    <s v="Dystrybutor"/>
    <s v="WARE-MKL1006"/>
    <d v="2024-06-27T00:00:00"/>
    <d v="2024-06-29T00:00:00"/>
    <d v="2024-07-09T00:00:00"/>
    <x v="13"/>
    <s v="Środkowy Zachód"/>
    <n v="48"/>
    <n v="347"/>
    <s v="Akcesoria"/>
    <n v="8"/>
    <n v="0.05"/>
    <n v="1795.6"/>
    <n v="718.24"/>
    <n v="14364.8"/>
    <n v="8187.9359999999988"/>
    <x v="1"/>
  </r>
  <r>
    <s v="SO - 0007875"/>
    <s v="Sklep stacjonarny"/>
    <s v="WARE-UHY1004"/>
    <d v="2024-06-27T00:00:00"/>
    <d v="2024-07-08T00:00:00"/>
    <d v="2024-07-15T00:00:00"/>
    <x v="22"/>
    <s v="Środkowy Zachód"/>
    <n v="43"/>
    <n v="228"/>
    <s v="Szafy"/>
    <n v="1"/>
    <n v="7.4999999999999997E-2"/>
    <n v="1956.4"/>
    <n v="939.072"/>
    <n v="1956.4"/>
    <n v="941.02840000000015"/>
    <x v="1"/>
  </r>
  <r>
    <s v="SO - 0007876"/>
    <s v="Sklep stacjonarny"/>
    <s v="WARE-XYS1001"/>
    <d v="2024-06-27T00:00:00"/>
    <d v="2024-07-08T00:00:00"/>
    <d v="2024-07-14T00:00:00"/>
    <x v="0"/>
    <s v="Środkowy Zachód"/>
    <n v="19"/>
    <n v="37"/>
    <s v="Koce"/>
    <n v="5"/>
    <n v="0.1"/>
    <n v="2613"/>
    <n v="1620.06"/>
    <n v="13065"/>
    <n v="4468.2300000000005"/>
    <x v="0"/>
  </r>
  <r>
    <s v="SO - 0007877"/>
    <s v="Dystrybutor"/>
    <s v="WARE-PUJ1005"/>
    <d v="2024-06-27T00:00:00"/>
    <d v="2024-07-15T00:00:00"/>
    <d v="2024-07-16T00:00:00"/>
    <x v="3"/>
    <s v="Środkowy Zachód"/>
    <n v="11"/>
    <n v="306"/>
    <s v="Zegary"/>
    <n v="5"/>
    <n v="0.05"/>
    <n v="2499.1"/>
    <n v="999.64"/>
    <n v="12495.5"/>
    <n v="7122.4349999999995"/>
    <x v="1"/>
  </r>
  <r>
    <s v="SO - 0007878"/>
    <s v="Online"/>
    <s v="WARE-XYS1001"/>
    <d v="2024-06-27T00:00:00"/>
    <d v="2024-07-15T00:00:00"/>
    <d v="2024-07-19T00:00:00"/>
    <x v="11"/>
    <s v="Środkowy Zachód"/>
    <n v="45"/>
    <n v="21"/>
    <s v="Audio"/>
    <n v="5"/>
    <n v="0.4"/>
    <n v="5353.3"/>
    <n v="3211.98"/>
    <n v="26766.5"/>
    <n v="6423.96"/>
    <x v="0"/>
  </r>
  <r>
    <s v="SO - 0007879"/>
    <s v="Dystrybutor"/>
    <s v="WARE-NMK1003"/>
    <d v="2024-06-27T00:00:00"/>
    <d v="2024-07-02T00:00:00"/>
    <d v="2024-07-03T00:00:00"/>
    <x v="3"/>
    <s v="Środkowy Zachód"/>
    <n v="50"/>
    <n v="111"/>
    <s v="Audio"/>
    <n v="5"/>
    <n v="0.05"/>
    <n v="3999.9"/>
    <n v="2759.931"/>
    <n v="19999.5"/>
    <n v="5889.85275"/>
    <x v="1"/>
  </r>
  <r>
    <s v="SO - 0007880"/>
    <s v="Hurtownik"/>
    <s v="WARE-NMK1003"/>
    <d v="2024-06-27T00:00:00"/>
    <d v="2024-07-23T00:00:00"/>
    <d v="2024-07-29T00:00:00"/>
    <x v="2"/>
    <s v="Północny Wschód"/>
    <n v="13"/>
    <n v="97"/>
    <s v="Świece"/>
    <n v="2"/>
    <n v="0.1"/>
    <n v="3999.9"/>
    <n v="1839.954"/>
    <n v="7999.8"/>
    <n v="3887.9027999999998"/>
    <x v="0"/>
  </r>
  <r>
    <s v="SO - 0007881"/>
    <s v="Dystrybutor"/>
    <s v="WARE-MKL1006"/>
    <d v="2024-06-27T00:00:00"/>
    <d v="2024-07-14T00:00:00"/>
    <d v="2024-07-20T00:00:00"/>
    <x v="23"/>
    <s v="Środkowy Zachód"/>
    <n v="48"/>
    <n v="355"/>
    <s v="Baseball"/>
    <n v="6"/>
    <n v="0.05"/>
    <n v="194.3"/>
    <n v="104.922"/>
    <n v="1165.8000000000002"/>
    <n v="509.45460000000003"/>
    <x v="1"/>
  </r>
  <r>
    <s v="SO - 0007882"/>
    <s v="Online"/>
    <s v="WARE-XYS1001"/>
    <d v="2024-06-27T00:00:00"/>
    <d v="2024-07-08T00:00:00"/>
    <d v="2024-07-11T00:00:00"/>
    <x v="17"/>
    <s v="Zachód"/>
    <n v="43"/>
    <n v="12"/>
    <s v="Świece"/>
    <n v="3"/>
    <n v="0.1"/>
    <n v="931.3"/>
    <n v="791.60500000000002"/>
    <n v="2793.8999999999996"/>
    <n v="377.17649999999986"/>
    <x v="0"/>
  </r>
  <r>
    <s v="SO - 0007883"/>
    <s v="Dystrybutor"/>
    <s v="WARE-NMK1003"/>
    <d v="2024-06-27T00:00:00"/>
    <d v="2024-07-05T00:00:00"/>
    <d v="2024-07-06T00:00:00"/>
    <x v="23"/>
    <s v="Środkowy Zachód"/>
    <n v="44"/>
    <n v="183"/>
    <s v="Meble łazienkowe"/>
    <n v="8"/>
    <n v="7.4999999999999997E-2"/>
    <n v="3872.6"/>
    <n v="3020.6280000000002"/>
    <n v="30980.799999999999"/>
    <n v="6304.5927999999985"/>
    <x v="1"/>
  </r>
  <r>
    <s v="SO - 0007884"/>
    <s v="Sklep stacjonarny"/>
    <s v="WARE-NMK1003"/>
    <d v="2024-06-28T00:00:00"/>
    <d v="2024-07-15T00:00:00"/>
    <d v="2024-07-20T00:00:00"/>
    <x v="6"/>
    <s v="Zachód"/>
    <n v="30"/>
    <n v="200"/>
    <s v="Ozdoby"/>
    <n v="6"/>
    <n v="0.05"/>
    <n v="6123.8"/>
    <n v="3123.1379999999999"/>
    <n v="36742.800000000003"/>
    <n v="17103.773400000002"/>
    <x v="1"/>
  </r>
  <r>
    <s v="SO - 0007885"/>
    <s v="Online"/>
    <s v="WARE-PUJ1005"/>
    <d v="2024-06-28T00:00:00"/>
    <d v="2024-07-08T00:00:00"/>
    <d v="2024-07-10T00:00:00"/>
    <x v="11"/>
    <s v="Środkowy Zachód"/>
    <n v="13"/>
    <n v="282"/>
    <s v="Koszykówka"/>
    <n v="2"/>
    <n v="7.4999999999999997E-2"/>
    <n v="3966.4"/>
    <n v="1745.2159999999999"/>
    <n v="7932.8"/>
    <n v="4109.1904000000004"/>
    <x v="1"/>
  </r>
  <r>
    <s v="SO - 0007886"/>
    <s v="Sklep stacjonarny"/>
    <s v="WARE-MKL1006"/>
    <d v="2024-06-28T00:00:00"/>
    <d v="2024-06-30T00:00:00"/>
    <d v="2024-07-05T00:00:00"/>
    <x v="18"/>
    <s v="Północny Wschód"/>
    <n v="18"/>
    <n v="346"/>
    <s v="Wieńce"/>
    <n v="2"/>
    <n v="0.15"/>
    <n v="227.8"/>
    <n v="136.68"/>
    <n v="455.6"/>
    <n v="154.904"/>
    <x v="0"/>
  </r>
  <r>
    <s v="SO - 0007887"/>
    <s v="Sklep stacjonarny"/>
    <s v="WARE-XYS1001"/>
    <d v="2024-06-28T00:00:00"/>
    <d v="2024-07-20T00:00:00"/>
    <d v="2024-07-24T00:00:00"/>
    <x v="14"/>
    <s v="Północny Wschód"/>
    <n v="24"/>
    <n v="26"/>
    <s v="Telefony"/>
    <n v="5"/>
    <n v="0.3"/>
    <n v="3966.4"/>
    <n v="2062.5279999999998"/>
    <n v="19832"/>
    <n v="6663.5519999999997"/>
    <x v="0"/>
  </r>
  <r>
    <s v="SO - 0007888"/>
    <s v="Online"/>
    <s v="WARE-NBV1002"/>
    <d v="2024-06-28T00:00:00"/>
    <d v="2024-07-20T00:00:00"/>
    <d v="2024-07-23T00:00:00"/>
    <x v="11"/>
    <s v="Środkowy Zachód"/>
    <n v="39"/>
    <n v="61"/>
    <s v="Narzędzia barowe"/>
    <n v="3"/>
    <n v="7.4999999999999997E-2"/>
    <n v="6425.3"/>
    <n v="5204.4930000000004"/>
    <n v="19275.900000000001"/>
    <n v="3387.7394249999998"/>
    <x v="1"/>
  </r>
  <r>
    <s v="SO - 0007889"/>
    <s v="Sklep stacjonarny"/>
    <s v="WARE-XYS1001"/>
    <d v="2024-06-28T00:00:00"/>
    <d v="2024-07-11T00:00:00"/>
    <d v="2024-07-15T00:00:00"/>
    <x v="16"/>
    <s v="Zachód"/>
    <n v="47"/>
    <n v="49"/>
    <s v="Meble łazienkowe"/>
    <n v="7"/>
    <n v="0.2"/>
    <n v="5051.8"/>
    <n v="3081.598"/>
    <n v="35362.6"/>
    <n v="11033.131200000002"/>
    <x v="0"/>
  </r>
  <r>
    <s v="SO - 0007890"/>
    <s v="Hurtownik"/>
    <s v="WARE-NMK1003"/>
    <d v="2024-06-28T00:00:00"/>
    <d v="2024-07-20T00:00:00"/>
    <d v="2024-07-23T00:00:00"/>
    <x v="2"/>
    <s v="Północny Wschód"/>
    <n v="36"/>
    <n v="154"/>
    <s v="Obrusy"/>
    <n v="2"/>
    <n v="0.05"/>
    <n v="1313.2"/>
    <n v="866.71199999999999"/>
    <n v="2626.4"/>
    <n v="848.32720000000006"/>
    <x v="1"/>
  </r>
  <r>
    <s v="SO - 0007891"/>
    <s v="Sklep stacjonarny"/>
    <s v="WARE-NBV1002"/>
    <d v="2024-06-28T00:00:00"/>
    <d v="2024-07-12T00:00:00"/>
    <d v="2024-07-19T00:00:00"/>
    <x v="14"/>
    <s v="Północny Wschód"/>
    <n v="19"/>
    <n v="67"/>
    <s v="Kieliszki do koktajli"/>
    <n v="2"/>
    <n v="0.15"/>
    <n v="904.5"/>
    <n v="506.52"/>
    <n v="1809"/>
    <n v="676.56600000000003"/>
    <x v="0"/>
  </r>
  <r>
    <s v="SO - 0007892"/>
    <s v="Online"/>
    <s v="WARE-NMK1003"/>
    <d v="2024-06-28T00:00:00"/>
    <d v="2024-07-18T00:00:00"/>
    <d v="2024-07-22T00:00:00"/>
    <x v="21"/>
    <s v="Południe"/>
    <n v="20"/>
    <n v="168"/>
    <s v="Świece"/>
    <n v="1"/>
    <n v="0.05"/>
    <n v="2740.3"/>
    <n v="1671.5830000000001"/>
    <n v="2740.3"/>
    <n v="1015.28115"/>
    <x v="1"/>
  </r>
  <r>
    <s v="SO - 0007893"/>
    <s v="Online"/>
    <s v="WARE-UHY1004"/>
    <d v="2024-06-29T00:00:00"/>
    <d v="2024-07-24T00:00:00"/>
    <d v="2024-07-30T00:00:00"/>
    <x v="9"/>
    <s v="Środkowy Zachód"/>
    <n v="21"/>
    <n v="232"/>
    <s v="Toaletki"/>
    <n v="8"/>
    <n v="0.4"/>
    <n v="1989.9"/>
    <n v="1373.0309999999999"/>
    <n v="15919.2"/>
    <n v="2960.9712000000004"/>
    <x v="0"/>
  </r>
  <r>
    <s v="SO - 0007894"/>
    <s v="Online"/>
    <s v="WARE-XYS1001"/>
    <d v="2024-06-29T00:00:00"/>
    <d v="2024-07-18T00:00:00"/>
    <d v="2024-07-28T00:00:00"/>
    <x v="9"/>
    <s v="Środkowy Zachód"/>
    <n v="29"/>
    <n v="20"/>
    <s v="Zastawa stołowa"/>
    <n v="2"/>
    <n v="0.15"/>
    <n v="1125.5999999999999"/>
    <n v="866.71199999999999"/>
    <n v="2251.1999999999998"/>
    <n v="440.10959999999983"/>
    <x v="0"/>
  </r>
  <r>
    <s v="SO - 0007895"/>
    <s v="Sklep stacjonarny"/>
    <s v="WARE-XYS1001"/>
    <d v="2024-06-29T00:00:00"/>
    <d v="2024-07-21T00:00:00"/>
    <d v="2024-07-30T00:00:00"/>
    <x v="18"/>
    <s v="Północny Wschód"/>
    <n v="12"/>
    <n v="44"/>
    <s v="Wieńce"/>
    <n v="8"/>
    <n v="0.15"/>
    <n v="3571.1"/>
    <n v="2499.77"/>
    <n v="28568.799999999999"/>
    <n v="7285.043999999999"/>
    <x v="0"/>
  </r>
  <r>
    <s v="SO - 0007896"/>
    <s v="Hurtownik"/>
    <s v="WARE-NMK1003"/>
    <d v="2024-06-29T00:00:00"/>
    <d v="2024-07-19T00:00:00"/>
    <d v="2024-07-22T00:00:00"/>
    <x v="20"/>
    <s v="Zachód"/>
    <n v="40"/>
    <n v="135"/>
    <s v="Naczynia kuchenne"/>
    <n v="8"/>
    <n v="7.4999999999999997E-2"/>
    <n v="2257.9"/>
    <n v="1716.0039999999999"/>
    <n v="18063.2"/>
    <n v="4010.0304000000015"/>
    <x v="1"/>
  </r>
  <r>
    <s v="SO - 0007897"/>
    <s v="Online"/>
    <s v="WARE-MKL1006"/>
    <d v="2024-06-29T00:00:00"/>
    <d v="2024-07-17T00:00:00"/>
    <d v="2024-07-20T00:00:00"/>
    <x v="21"/>
    <s v="Południe"/>
    <n v="35"/>
    <n v="359"/>
    <s v="Poduszki meblowe"/>
    <n v="4"/>
    <n v="7.4999999999999997E-2"/>
    <n v="2237.8000000000002"/>
    <n v="1230.79"/>
    <n v="8951.2000000000007"/>
    <n v="3725.9370000000008"/>
    <x v="1"/>
  </r>
  <r>
    <s v="SO - 0007898"/>
    <s v="Dystrybutor"/>
    <s v="WARE-XYS1001"/>
    <d v="2024-06-29T00:00:00"/>
    <d v="2024-07-10T00:00:00"/>
    <d v="2024-07-12T00:00:00"/>
    <x v="24"/>
    <s v="Północny Wschód"/>
    <n v="32"/>
    <n v="14"/>
    <s v="Toaletki"/>
    <n v="4"/>
    <n v="0.05"/>
    <n v="261.3"/>
    <n v="104.52"/>
    <n v="1045.2"/>
    <n v="595.76400000000012"/>
    <x v="1"/>
  </r>
  <r>
    <s v="SO - 0007899"/>
    <s v="Sklep stacjonarny"/>
    <s v="WARE-NMK1003"/>
    <d v="2024-06-29T00:00:00"/>
    <d v="2024-07-11T00:00:00"/>
    <d v="2024-07-21T00:00:00"/>
    <x v="6"/>
    <s v="Zachód"/>
    <n v="23"/>
    <n v="138"/>
    <s v="Ramki na ścianę"/>
    <n v="7"/>
    <n v="7.4999999999999997E-2"/>
    <n v="6090.3"/>
    <n v="3532.3739999999998"/>
    <n v="42632.1"/>
    <n v="16562.570850000004"/>
    <x v="1"/>
  </r>
  <r>
    <s v="SO - 0007900"/>
    <s v="Online"/>
    <s v="WARE-NMK1003"/>
    <d v="2024-06-29T00:00:00"/>
    <d v="2024-07-11T00:00:00"/>
    <d v="2024-07-14T00:00:00"/>
    <x v="9"/>
    <s v="Środkowy Zachód"/>
    <n v="48"/>
    <n v="88"/>
    <s v="Zastawa stołowa"/>
    <n v="5"/>
    <n v="0.1"/>
    <n v="2224.4"/>
    <n v="1557.08"/>
    <n v="11122"/>
    <n v="3002.940000000001"/>
    <x v="0"/>
  </r>
  <r>
    <s v="SO - 0007901"/>
    <s v="Online"/>
    <s v="WARE-UHY1004"/>
    <d v="2024-06-30T00:00:00"/>
    <d v="2024-07-26T00:00:00"/>
    <d v="2024-08-03T00:00:00"/>
    <x v="4"/>
    <s v="Południe"/>
    <n v="40"/>
    <n v="260"/>
    <s v="Koszykówka"/>
    <n v="3"/>
    <n v="0.05"/>
    <n v="2318.1999999999998"/>
    <n v="1414.1020000000001"/>
    <n v="6954.5999999999995"/>
    <n v="2576.6792999999989"/>
    <x v="1"/>
  </r>
  <r>
    <s v="SO - 0007902"/>
    <s v="Dystrybutor"/>
    <s v="WARE-XYS1001"/>
    <d v="2024-06-30T00:00:00"/>
    <d v="2024-07-09T00:00:00"/>
    <d v="2024-07-11T00:00:00"/>
    <x v="23"/>
    <s v="Środkowy Zachód"/>
    <n v="37"/>
    <n v="19"/>
    <s v="Akcesoria"/>
    <n v="7"/>
    <n v="0.1"/>
    <n v="5299.7"/>
    <n v="3444.8049999999998"/>
    <n v="37097.9"/>
    <n v="11685.8385"/>
    <x v="0"/>
  </r>
  <r>
    <s v="SO - 0007903"/>
    <s v="Sklep stacjonarny"/>
    <s v="WARE-MKL1006"/>
    <d v="2024-06-30T00:00:00"/>
    <d v="2024-07-05T00:00:00"/>
    <d v="2024-07-10T00:00:00"/>
    <x v="26"/>
    <s v="Południe"/>
    <n v="12"/>
    <n v="356"/>
    <s v="Lampy stołowe"/>
    <n v="8"/>
    <n v="0.2"/>
    <n v="2680"/>
    <n v="1474"/>
    <n v="21440"/>
    <n v="7718.4000000000005"/>
    <x v="0"/>
  </r>
  <r>
    <s v="SO - 0007904"/>
    <s v="Online"/>
    <s v="WARE-PUJ1005"/>
    <d v="2024-06-30T00:00:00"/>
    <d v="2024-07-07T00:00:00"/>
    <d v="2024-07-11T00:00:00"/>
    <x v="11"/>
    <s v="Środkowy Zachód"/>
    <n v="38"/>
    <n v="299"/>
    <s v="Szkło stołowe"/>
    <n v="3"/>
    <n v="0.05"/>
    <n v="187.6"/>
    <n v="123.816"/>
    <n v="562.79999999999995"/>
    <n v="181.78439999999998"/>
    <x v="1"/>
  </r>
  <r>
    <s v="SO - 0007905"/>
    <s v="Sklep stacjonarny"/>
    <s v="WARE-NBV1002"/>
    <d v="2024-06-30T00:00:00"/>
    <d v="2024-07-06T00:00:00"/>
    <d v="2024-07-15T00:00:00"/>
    <x v="6"/>
    <s v="Zachód"/>
    <n v="14"/>
    <n v="59"/>
    <s v="Akcesoria"/>
    <n v="8"/>
    <n v="0.05"/>
    <n v="1688.4"/>
    <n v="1418.2560000000001"/>
    <n v="13507.2"/>
    <n v="2053.0944"/>
    <x v="1"/>
  </r>
  <r>
    <s v="SO - 0007906"/>
    <s v="Sklep stacjonarny"/>
    <s v="WARE-NMK1003"/>
    <d v="2024-06-30T00:00:00"/>
    <d v="2024-07-04T00:00:00"/>
    <d v="2024-07-13T00:00:00"/>
    <x v="18"/>
    <s v="Północny Wschód"/>
    <n v="50"/>
    <n v="147"/>
    <s v="Poduszki meblowe"/>
    <n v="5"/>
    <n v="0.15"/>
    <n v="6478.9"/>
    <n v="4405.652"/>
    <n v="32394.5"/>
    <n v="8811.3039999999983"/>
    <x v="0"/>
  </r>
  <r>
    <s v="SO - 0007907"/>
    <s v="Sklep stacjonarny"/>
    <s v="WARE-XYS1001"/>
    <d v="2024-06-30T00:00:00"/>
    <d v="2024-07-25T00:00:00"/>
    <d v="2024-08-01T00:00:00"/>
    <x v="14"/>
    <s v="Północny Wschód"/>
    <n v="33"/>
    <n v="13"/>
    <s v="Naczynia serwisowe"/>
    <n v="6"/>
    <n v="7.4999999999999997E-2"/>
    <n v="3289.7"/>
    <n v="2204.0990000000002"/>
    <n v="19738.199999999997"/>
    <n v="6025.085549999998"/>
    <x v="1"/>
  </r>
  <r>
    <s v="SO - 0007908"/>
    <s v="Hurtownik"/>
    <s v="WARE-NMK1003"/>
    <d v="2024-06-30T00:00:00"/>
    <d v="2024-07-17T00:00:00"/>
    <d v="2024-07-23T00:00:00"/>
    <x v="7"/>
    <s v="Południe"/>
    <n v="11"/>
    <n v="186"/>
    <s v="Telefony"/>
    <n v="5"/>
    <n v="7.4999999999999997E-2"/>
    <n v="268"/>
    <n v="174.2"/>
    <n v="1340"/>
    <n v="433.82500000000005"/>
    <x v="1"/>
  </r>
  <r>
    <s v="SO - 0007909"/>
    <s v="Online"/>
    <s v="WARE-UHY1004"/>
    <d v="2024-06-30T00:00:00"/>
    <d v="2024-07-12T00:00:00"/>
    <d v="2024-07-17T00:00:00"/>
    <x v="17"/>
    <s v="Zachód"/>
    <n v="3"/>
    <n v="244"/>
    <s v="Audio"/>
    <n v="7"/>
    <n v="0.05"/>
    <n v="207.7"/>
    <n v="176.54499999999999"/>
    <n v="1453.8999999999999"/>
    <n v="207.18074999999999"/>
    <x v="1"/>
  </r>
  <r>
    <s v="SO - 0007910"/>
    <s v="Hurtownik"/>
    <s v="WARE-NMK1003"/>
    <d v="2024-07-01T00:00:00"/>
    <d v="2024-07-13T00:00:00"/>
    <d v="2024-07-19T00:00:00"/>
    <x v="2"/>
    <s v="Północny Wschód"/>
    <n v="22"/>
    <n v="155"/>
    <s v="Kieliszki do koktajli"/>
    <n v="5"/>
    <n v="0.05"/>
    <n v="676.7"/>
    <n v="541.36"/>
    <n v="3383.5"/>
    <n v="642.86500000000012"/>
    <x v="1"/>
  </r>
  <r>
    <s v="SO - 0007911"/>
    <s v="Dystrybutor"/>
    <s v="WARE-UHY1004"/>
    <d v="2024-07-01T00:00:00"/>
    <d v="2024-07-19T00:00:00"/>
    <d v="2024-07-20T00:00:00"/>
    <x v="23"/>
    <s v="Środkowy Zachód"/>
    <n v="9"/>
    <n v="238"/>
    <s v="Rzeźby"/>
    <n v="8"/>
    <n v="0.2"/>
    <n v="6324.8"/>
    <n v="2719.6640000000002"/>
    <n v="50598.400000000001"/>
    <n v="23072.8704"/>
    <x v="0"/>
  </r>
  <r>
    <s v="SO - 0007912"/>
    <s v="Sklep stacjonarny"/>
    <s v="WARE-MKL1006"/>
    <d v="2024-07-01T00:00:00"/>
    <d v="2024-07-22T00:00:00"/>
    <d v="2024-07-23T00:00:00"/>
    <x v="15"/>
    <s v="Północny Wschód"/>
    <n v="12"/>
    <n v="333"/>
    <s v="Koce"/>
    <n v="6"/>
    <n v="0.05"/>
    <n v="2324.9"/>
    <n v="1441.4380000000001"/>
    <n v="13949.400000000001"/>
    <n v="5035.7334000000001"/>
    <x v="1"/>
  </r>
  <r>
    <s v="SO - 0007913"/>
    <s v="Online"/>
    <s v="WARE-MKL1006"/>
    <d v="2024-07-01T00:00:00"/>
    <d v="2024-07-11T00:00:00"/>
    <d v="2024-07-13T00:00:00"/>
    <x v="4"/>
    <s v="Południe"/>
    <n v="26"/>
    <n v="363"/>
    <s v="Koszykówka"/>
    <n v="7"/>
    <n v="7.4999999999999997E-2"/>
    <n v="3798.9"/>
    <n v="1937.4390000000001"/>
    <n v="26592.3"/>
    <n v="12052.959975000002"/>
    <x v="1"/>
  </r>
  <r>
    <s v="SO - 0007914"/>
    <s v="Sklep stacjonarny"/>
    <s v="WARE-XYS1001"/>
    <d v="2024-07-01T00:00:00"/>
    <d v="2024-07-12T00:00:00"/>
    <d v="2024-07-18T00:00:00"/>
    <x v="6"/>
    <s v="Zachód"/>
    <n v="39"/>
    <n v="37"/>
    <s v="Akcesoria"/>
    <n v="4"/>
    <n v="0.05"/>
    <n v="1708.5"/>
    <n v="854.25"/>
    <n v="6834"/>
    <n v="3246.1499999999996"/>
    <x v="1"/>
  </r>
  <r>
    <s v="SO - 0007915"/>
    <s v="Online"/>
    <s v="WARE-PUJ1005"/>
    <d v="2024-07-01T00:00:00"/>
    <d v="2024-07-19T00:00:00"/>
    <d v="2024-07-20T00:00:00"/>
    <x v="17"/>
    <s v="Zachód"/>
    <n v="18"/>
    <n v="328"/>
    <s v="Szafy"/>
    <n v="4"/>
    <n v="0.2"/>
    <n v="1038.5"/>
    <n v="872.34"/>
    <n v="4154"/>
    <n v="531.71199999999988"/>
    <x v="0"/>
  </r>
  <r>
    <s v="SO - 0007916"/>
    <s v="Online"/>
    <s v="WARE-UHY1004"/>
    <d v="2024-07-01T00:00:00"/>
    <d v="2024-07-29T00:00:00"/>
    <d v="2024-08-06T00:00:00"/>
    <x v="17"/>
    <s v="Zachód"/>
    <n v="22"/>
    <n v="209"/>
    <s v="Dekoracje zewnętrzne"/>
    <n v="3"/>
    <n v="0.1"/>
    <n v="180.9"/>
    <n v="110.349"/>
    <n v="542.70000000000005"/>
    <n v="190.48770000000002"/>
    <x v="0"/>
  </r>
  <r>
    <s v="SO - 0007917"/>
    <s v="Online"/>
    <s v="WARE-XYS1001"/>
    <d v="2024-07-01T00:00:00"/>
    <d v="2024-07-29T00:00:00"/>
    <d v="2024-08-04T00:00:00"/>
    <x v="21"/>
    <s v="Południe"/>
    <n v="41"/>
    <n v="23"/>
    <s v="Przechowywanie wina"/>
    <n v="7"/>
    <n v="7.4999999999999997E-2"/>
    <n v="3899.4"/>
    <n v="2807.5680000000002"/>
    <n v="27295.8"/>
    <n v="7069.6121999999996"/>
    <x v="1"/>
  </r>
  <r>
    <s v="SO - 0007918"/>
    <s v="Sklep stacjonarny"/>
    <s v="WARE-MKL1006"/>
    <d v="2024-07-01T00:00:00"/>
    <d v="2024-07-15T00:00:00"/>
    <d v="2024-07-17T00:00:00"/>
    <x v="15"/>
    <s v="Północny Wschód"/>
    <n v="14"/>
    <n v="360"/>
    <s v="Rzeźby"/>
    <n v="4"/>
    <n v="7.4999999999999997E-2"/>
    <n v="1051.9000000000001"/>
    <n v="831.00099999999998"/>
    <n v="4207.6000000000004"/>
    <n v="817.32630000000051"/>
    <x v="1"/>
  </r>
  <r>
    <s v="SO - 0007919"/>
    <s v="Hurtownik"/>
    <s v="WARE-NBV1002"/>
    <d v="2024-07-01T00:00:00"/>
    <d v="2024-07-08T00:00:00"/>
    <d v="2024-07-18T00:00:00"/>
    <x v="2"/>
    <s v="Północny Wschód"/>
    <n v="41"/>
    <n v="77"/>
    <s v="Toaletki"/>
    <n v="8"/>
    <n v="0.05"/>
    <n v="254.6"/>
    <n v="145.12200000000001"/>
    <n v="2036.8"/>
    <n v="832.03279999999984"/>
    <x v="1"/>
  </r>
  <r>
    <s v="SO - 0007920"/>
    <s v="Dystrybutor"/>
    <s v="WARE-MKL1006"/>
    <d v="2024-07-01T00:00:00"/>
    <d v="2024-07-04T00:00:00"/>
    <d v="2024-07-13T00:00:00"/>
    <x v="13"/>
    <s v="Środkowy Zachód"/>
    <n v="18"/>
    <n v="366"/>
    <s v="Zapachy do domu"/>
    <n v="1"/>
    <n v="0.1"/>
    <n v="2412"/>
    <n v="1640.16"/>
    <n v="2412"/>
    <n v="694.65599999999995"/>
    <x v="0"/>
  </r>
  <r>
    <s v="SO - 0007921"/>
    <s v="Dystrybutor"/>
    <s v="WARE-MKL1006"/>
    <d v="2024-07-01T00:00:00"/>
    <d v="2024-07-06T00:00:00"/>
    <d v="2024-07-14T00:00:00"/>
    <x v="23"/>
    <s v="Środkowy Zachód"/>
    <n v="24"/>
    <n v="332"/>
    <s v="Obrusy"/>
    <n v="6"/>
    <n v="7.4999999999999997E-2"/>
    <n v="6050.1"/>
    <n v="3509.058"/>
    <n v="36300.600000000006"/>
    <n v="14102.783100000002"/>
    <x v="1"/>
  </r>
  <r>
    <s v="SO - 0007922"/>
    <s v="Dystrybutor"/>
    <s v="WARE-NMK1003"/>
    <d v="2024-07-01T00:00:00"/>
    <d v="2024-07-25T00:00:00"/>
    <d v="2024-08-03T00:00:00"/>
    <x v="23"/>
    <s v="Środkowy Zachód"/>
    <n v="12"/>
    <n v="111"/>
    <s v="Zastawa stołowa"/>
    <n v="1"/>
    <n v="0.1"/>
    <n v="1078.7"/>
    <n v="744.303"/>
    <n v="1078.7"/>
    <n v="300.95730000000003"/>
    <x v="0"/>
  </r>
  <r>
    <s v="SO - 0007923"/>
    <s v="Sklep stacjonarny"/>
    <s v="WARE-MKL1006"/>
    <d v="2024-07-02T00:00:00"/>
    <d v="2024-07-25T00:00:00"/>
    <d v="2024-07-31T00:00:00"/>
    <x v="19"/>
    <s v="Północny Wschód"/>
    <n v="19"/>
    <n v="348"/>
    <s v="Ramki na zdjęcia"/>
    <n v="5"/>
    <n v="7.4999999999999997E-2"/>
    <n v="1078.7"/>
    <n v="679.58100000000002"/>
    <n v="5393.5"/>
    <n v="1845.9253750000003"/>
    <x v="1"/>
  </r>
  <r>
    <s v="SO - 0007924"/>
    <s v="Online"/>
    <s v="WARE-MKL1006"/>
    <d v="2024-07-02T00:00:00"/>
    <d v="2024-07-30T00:00:00"/>
    <d v="2024-07-31T00:00:00"/>
    <x v="11"/>
    <s v="Środkowy Zachód"/>
    <n v="39"/>
    <n v="346"/>
    <s v="Lampy podłogowe"/>
    <n v="8"/>
    <n v="0.05"/>
    <n v="268"/>
    <n v="217.08"/>
    <n v="2144"/>
    <n v="386.9919999999999"/>
    <x v="1"/>
  </r>
  <r>
    <s v="SO - 0007925"/>
    <s v="Online"/>
    <s v="WARE-PUJ1005"/>
    <d v="2024-07-02T00:00:00"/>
    <d v="2024-07-30T00:00:00"/>
    <d v="2024-08-03T00:00:00"/>
    <x v="12"/>
    <s v="Zachód"/>
    <n v="12"/>
    <n v="313"/>
    <s v="Meble łazienkowe"/>
    <n v="4"/>
    <n v="0.2"/>
    <n v="2479"/>
    <n v="1760.09"/>
    <n v="9916"/>
    <n v="2300.5120000000002"/>
    <x v="0"/>
  </r>
  <r>
    <s v="SO - 0007926"/>
    <s v="Dystrybutor"/>
    <s v="WARE-NMK1003"/>
    <d v="2024-07-02T00:00:00"/>
    <d v="2024-07-10T00:00:00"/>
    <d v="2024-07-20T00:00:00"/>
    <x v="13"/>
    <s v="Środkowy Zachód"/>
    <n v="14"/>
    <n v="139"/>
    <s v="Akcesoria"/>
    <n v="6"/>
    <n v="0.15"/>
    <n v="227.8"/>
    <n v="164.01599999999999"/>
    <n v="1366.8000000000002"/>
    <n v="325.29840000000007"/>
    <x v="0"/>
  </r>
  <r>
    <s v="SO - 0007927"/>
    <s v="Online"/>
    <s v="WARE-NBV1002"/>
    <d v="2024-07-02T00:00:00"/>
    <d v="2024-07-26T00:00:00"/>
    <d v="2024-07-29T00:00:00"/>
    <x v="12"/>
    <s v="Zachód"/>
    <n v="29"/>
    <n v="79"/>
    <s v="Naczynia serwisowe"/>
    <n v="6"/>
    <n v="0.2"/>
    <n v="6385.1"/>
    <n v="5108.08"/>
    <n v="38310.600000000006"/>
    <n v="6129.6960000000026"/>
    <x v="0"/>
  </r>
  <r>
    <s v="SO - 0007928"/>
    <s v="Dystrybutor"/>
    <s v="WARE-PUJ1005"/>
    <d v="2024-07-03T00:00:00"/>
    <d v="2024-07-05T00:00:00"/>
    <d v="2024-07-13T00:00:00"/>
    <x v="24"/>
    <s v="Północny Wschód"/>
    <n v="19"/>
    <n v="327"/>
    <s v="Dekoracje zewnętrzne"/>
    <n v="4"/>
    <n v="0.4"/>
    <n v="3865.9"/>
    <n v="2280.8809999999999"/>
    <n v="15463.6"/>
    <n v="3804.0456000000004"/>
    <x v="0"/>
  </r>
  <r>
    <s v="SO - 0007929"/>
    <s v="Sklep stacjonarny"/>
    <s v="WARE-MKL1006"/>
    <d v="2024-07-03T00:00:00"/>
    <d v="2024-07-12T00:00:00"/>
    <d v="2024-07-16T00:00:00"/>
    <x v="6"/>
    <s v="Zachód"/>
    <n v="3"/>
    <n v="364"/>
    <s v="Wisiorki"/>
    <n v="4"/>
    <n v="0.05"/>
    <n v="3752"/>
    <n v="2363.7600000000002"/>
    <n v="15008"/>
    <n v="5275.311999999999"/>
    <x v="1"/>
  </r>
  <r>
    <s v="SO - 0007930"/>
    <s v="Sklep stacjonarny"/>
    <s v="WARE-NMK1003"/>
    <d v="2024-07-03T00:00:00"/>
    <d v="2024-07-17T00:00:00"/>
    <d v="2024-07-27T00:00:00"/>
    <x v="16"/>
    <s v="Zachód"/>
    <n v="15"/>
    <n v="93"/>
    <s v="Obrusy"/>
    <n v="3"/>
    <n v="0.1"/>
    <n v="1045.2"/>
    <n v="512.14800000000002"/>
    <n v="3135.6000000000004"/>
    <n v="1439.2403999999999"/>
    <x v="0"/>
  </r>
  <r>
    <s v="SO - 0007931"/>
    <s v="Sklep stacjonarny"/>
    <s v="WARE-MKL1006"/>
    <d v="2024-07-04T00:00:00"/>
    <d v="2024-07-18T00:00:00"/>
    <d v="2024-07-21T00:00:00"/>
    <x v="25"/>
    <s v="Środkowy Zachód"/>
    <n v="19"/>
    <n v="350"/>
    <s v="Meble łazienkowe"/>
    <n v="8"/>
    <n v="0.1"/>
    <n v="951.4"/>
    <n v="694.52200000000005"/>
    <n v="7611.2"/>
    <n v="1849.5215999999996"/>
    <x v="0"/>
  </r>
  <r>
    <s v="SO - 0007932"/>
    <s v="Dystrybutor"/>
    <s v="WARE-PUJ1005"/>
    <d v="2024-07-04T00:00:00"/>
    <d v="2024-07-12T00:00:00"/>
    <d v="2024-07-18T00:00:00"/>
    <x v="12"/>
    <s v="Zachód"/>
    <n v="32"/>
    <n v="310"/>
    <s v="TV i wideo"/>
    <n v="6"/>
    <n v="0.15"/>
    <n v="268"/>
    <n v="219.76"/>
    <n v="1608"/>
    <n v="246.02400000000003"/>
    <x v="0"/>
  </r>
  <r>
    <s v="SO - 0007933"/>
    <s v="Sklep stacjonarny"/>
    <s v="WARE-PUJ1005"/>
    <d v="2024-07-04T00:00:00"/>
    <d v="2024-07-25T00:00:00"/>
    <d v="2024-07-26T00:00:00"/>
    <x v="0"/>
    <s v="Środkowy Zachód"/>
    <n v="25"/>
    <n v="322"/>
    <s v="Półmiski"/>
    <n v="1"/>
    <n v="0.05"/>
    <n v="2405.3000000000002"/>
    <n v="1058.3320000000001"/>
    <n v="2405.3000000000002"/>
    <n v="1279.6196"/>
    <x v="1"/>
  </r>
  <r>
    <s v="SO - 0007934"/>
    <s v="Sklep stacjonarny"/>
    <s v="WARE-UHY1004"/>
    <d v="2024-07-04T00:00:00"/>
    <d v="2024-07-12T00:00:00"/>
    <d v="2024-07-22T00:00:00"/>
    <x v="19"/>
    <s v="Północny Wschód"/>
    <n v="19"/>
    <n v="214"/>
    <s v="Świece"/>
    <n v="6"/>
    <n v="0.05"/>
    <n v="991.6"/>
    <n v="614.79200000000003"/>
    <n v="5949.6"/>
    <n v="2147.8055999999997"/>
    <x v="1"/>
  </r>
  <r>
    <s v="SO - 0007935"/>
    <s v="Hurtownik"/>
    <s v="WARE-NMK1003"/>
    <d v="2024-07-04T00:00:00"/>
    <d v="2024-07-19T00:00:00"/>
    <d v="2024-07-22T00:00:00"/>
    <x v="8"/>
    <s v="Południe"/>
    <n v="3"/>
    <n v="92"/>
    <s v="Ramki na zdjęcia"/>
    <n v="1"/>
    <n v="0.15"/>
    <n v="2010"/>
    <n v="1688.4"/>
    <n v="2010"/>
    <n v="273.3599999999999"/>
    <x v="0"/>
  </r>
  <r>
    <s v="SO - 0007936"/>
    <s v="Online"/>
    <s v="WARE-NMK1003"/>
    <d v="2024-07-04T00:00:00"/>
    <d v="2024-07-17T00:00:00"/>
    <d v="2024-07-20T00:00:00"/>
    <x v="11"/>
    <s v="Środkowy Zachód"/>
    <n v="2"/>
    <n v="125"/>
    <s v="Audio"/>
    <n v="1"/>
    <n v="7.4999999999999997E-2"/>
    <n v="971.5"/>
    <n v="524.61"/>
    <n v="971.5"/>
    <n v="413.37324999999998"/>
    <x v="1"/>
  </r>
  <r>
    <s v="SO - 0007937"/>
    <s v="Online"/>
    <s v="WARE-NMK1003"/>
    <d v="2024-07-05T00:00:00"/>
    <d v="2024-08-02T00:00:00"/>
    <d v="2024-08-09T00:00:00"/>
    <x v="22"/>
    <s v="Środkowy Zachód"/>
    <n v="17"/>
    <n v="175"/>
    <s v="Kolekcje"/>
    <n v="6"/>
    <n v="0.05"/>
    <n v="5065.2"/>
    <n v="4102.8119999999999"/>
    <n v="30391.199999999997"/>
    <n v="5485.6115999999993"/>
    <x v="1"/>
  </r>
  <r>
    <s v="SO - 0007938"/>
    <s v="Sklep stacjonarny"/>
    <s v="WARE-PUJ1005"/>
    <d v="2024-07-05T00:00:00"/>
    <d v="2024-07-23T00:00:00"/>
    <d v="2024-08-01T00:00:00"/>
    <x v="10"/>
    <s v="Południe"/>
    <n v="6"/>
    <n v="286"/>
    <s v="Baseball"/>
    <n v="2"/>
    <n v="0.3"/>
    <n v="2539.3000000000002"/>
    <n v="1371.222"/>
    <n v="5078.6000000000004"/>
    <n v="1635.3092000000001"/>
    <x v="0"/>
  </r>
  <r>
    <s v="SO - 0007939"/>
    <s v="Sklep stacjonarny"/>
    <s v="WARE-MKL1006"/>
    <d v="2024-07-05T00:00:00"/>
    <d v="2024-07-12T00:00:00"/>
    <d v="2024-07-14T00:00:00"/>
    <x v="22"/>
    <s v="Środkowy Zachód"/>
    <n v="23"/>
    <n v="344"/>
    <s v="Półmiski"/>
    <n v="5"/>
    <n v="7.4999999999999997E-2"/>
    <n v="1118.9000000000001"/>
    <n v="447.56"/>
    <n v="5594.5"/>
    <n v="3104.9475000000007"/>
    <x v="1"/>
  </r>
  <r>
    <s v="SO - 0007940"/>
    <s v="Online"/>
    <s v="WARE-UHY1004"/>
    <d v="2024-07-05T00:00:00"/>
    <d v="2024-07-30T00:00:00"/>
    <d v="2024-08-01T00:00:00"/>
    <x v="17"/>
    <s v="Zachód"/>
    <n v="16"/>
    <n v="258"/>
    <s v="Rzeźby"/>
    <n v="2"/>
    <n v="0.05"/>
    <n v="3839.1"/>
    <n v="2956.107"/>
    <n v="7678.2"/>
    <n v="1677.6866999999997"/>
    <x v="1"/>
  </r>
  <r>
    <s v="SO - 0007941"/>
    <s v="Online"/>
    <s v="WARE-NMK1003"/>
    <d v="2024-07-05T00:00:00"/>
    <d v="2024-07-26T00:00:00"/>
    <d v="2024-08-03T00:00:00"/>
    <x v="4"/>
    <s v="Południe"/>
    <n v="15"/>
    <n v="137"/>
    <s v="Akcesoria"/>
    <n v="5"/>
    <n v="7.4999999999999997E-2"/>
    <n v="6070.2"/>
    <n v="4249.1400000000003"/>
    <n v="30351"/>
    <n v="8422.4024999999983"/>
    <x v="1"/>
  </r>
  <r>
    <s v="SO - 0007942"/>
    <s v="Dystrybutor"/>
    <s v="WARE-NMK1003"/>
    <d v="2024-07-05T00:00:00"/>
    <d v="2024-07-17T00:00:00"/>
    <d v="2024-07-26T00:00:00"/>
    <x v="7"/>
    <s v="Południe"/>
    <n v="3"/>
    <n v="146"/>
    <s v="Zegary"/>
    <n v="5"/>
    <n v="0.05"/>
    <n v="1125.5999999999999"/>
    <n v="720.38400000000001"/>
    <n v="5628"/>
    <n v="1924.7759999999994"/>
    <x v="1"/>
  </r>
  <r>
    <s v="SO - 0007943"/>
    <s v="Online"/>
    <s v="WARE-NMK1003"/>
    <d v="2024-07-05T00:00:00"/>
    <d v="2024-07-10T00:00:00"/>
    <d v="2024-07-17T00:00:00"/>
    <x v="4"/>
    <s v="Południe"/>
    <n v="22"/>
    <n v="149"/>
    <s v="Poduszki"/>
    <n v="6"/>
    <n v="0.2"/>
    <n v="1005"/>
    <n v="492.45"/>
    <n v="6030"/>
    <n v="2460.2399999999998"/>
    <x v="0"/>
  </r>
  <r>
    <s v="SO - 0007944"/>
    <s v="Sklep stacjonarny"/>
    <s v="WARE-UHY1004"/>
    <d v="2024-07-05T00:00:00"/>
    <d v="2024-08-01T00:00:00"/>
    <d v="2024-08-02T00:00:00"/>
    <x v="10"/>
    <s v="Południe"/>
    <n v="12"/>
    <n v="208"/>
    <s v="Naczynia do pieczenia"/>
    <n v="7"/>
    <n v="0.05"/>
    <n v="3819"/>
    <n v="1565.79"/>
    <n v="26733"/>
    <n v="14983.8465"/>
    <x v="1"/>
  </r>
  <r>
    <s v="SO - 0007945"/>
    <s v="Online"/>
    <s v="WARE-NBV1002"/>
    <d v="2024-07-05T00:00:00"/>
    <d v="2024-07-21T00:00:00"/>
    <d v="2024-07-23T00:00:00"/>
    <x v="21"/>
    <s v="Południe"/>
    <n v="10"/>
    <n v="82"/>
    <s v="Świeczniki"/>
    <n v="6"/>
    <n v="0.4"/>
    <n v="2559.4"/>
    <n v="1970.7380000000001"/>
    <n v="15356.400000000001"/>
    <n v="2119.1831999999999"/>
    <x v="0"/>
  </r>
  <r>
    <s v="SO - 0007946"/>
    <s v="Sklep stacjonarny"/>
    <s v="WARE-PUJ1005"/>
    <d v="2024-07-06T00:00:00"/>
    <d v="2024-07-24T00:00:00"/>
    <d v="2024-07-28T00:00:00"/>
    <x v="22"/>
    <s v="Środkowy Zachód"/>
    <n v="27"/>
    <n v="287"/>
    <s v="Toaletki"/>
    <n v="7"/>
    <n v="7.4999999999999997E-2"/>
    <n v="1286.4000000000001"/>
    <n v="990.52800000000002"/>
    <n v="9004.8000000000011"/>
    <n v="1915.7712000000004"/>
    <x v="1"/>
  </r>
  <r>
    <s v="SO - 0007947"/>
    <s v="Sklep stacjonarny"/>
    <s v="WARE-UHY1004"/>
    <d v="2024-07-06T00:00:00"/>
    <d v="2024-07-28T00:00:00"/>
    <d v="2024-07-30T00:00:00"/>
    <x v="1"/>
    <s v="Zachód"/>
    <n v="28"/>
    <n v="254"/>
    <s v="Półmiski"/>
    <n v="1"/>
    <n v="0.15"/>
    <n v="221.1"/>
    <n v="110.55"/>
    <n v="221.1"/>
    <n v="93.967500000000001"/>
    <x v="0"/>
  </r>
  <r>
    <s v="SO - 0007948"/>
    <s v="Sklep stacjonarny"/>
    <s v="WARE-UHY1004"/>
    <d v="2024-07-06T00:00:00"/>
    <d v="2024-07-09T00:00:00"/>
    <d v="2024-07-12T00:00:00"/>
    <x v="1"/>
    <s v="Zachód"/>
    <n v="20"/>
    <n v="235"/>
    <s v="Akcesoria"/>
    <n v="3"/>
    <n v="7.4999999999999997E-2"/>
    <n v="978.2"/>
    <n v="606.48400000000004"/>
    <n v="2934.6000000000004"/>
    <n v="1031.5119000000002"/>
    <x v="1"/>
  </r>
  <r>
    <s v="SO - 0007949"/>
    <s v="Sklep stacjonarny"/>
    <s v="WARE-NMK1003"/>
    <d v="2024-07-06T00:00:00"/>
    <d v="2024-07-14T00:00:00"/>
    <d v="2024-07-19T00:00:00"/>
    <x v="26"/>
    <s v="Południe"/>
    <n v="16"/>
    <n v="169"/>
    <s v="Zegary"/>
    <n v="7"/>
    <n v="0.1"/>
    <n v="207.7"/>
    <n v="99.695999999999998"/>
    <n v="1453.8999999999999"/>
    <n v="680.4251999999999"/>
    <x v="0"/>
  </r>
  <r>
    <s v="SO - 0007950"/>
    <s v="Dystrybutor"/>
    <s v="WARE-MKL1006"/>
    <d v="2024-07-06T00:00:00"/>
    <d v="2024-07-28T00:00:00"/>
    <d v="2024-08-04T00:00:00"/>
    <x v="23"/>
    <s v="Środkowy Zachód"/>
    <n v="33"/>
    <n v="350"/>
    <s v="Rzeźby"/>
    <n v="3"/>
    <n v="0.05"/>
    <n v="670"/>
    <n v="529.29999999999995"/>
    <n v="2010"/>
    <n v="400.99500000000012"/>
    <x v="1"/>
  </r>
  <r>
    <s v="SO - 0007951"/>
    <s v="Dystrybutor"/>
    <s v="WARE-PUJ1005"/>
    <d v="2024-07-06T00:00:00"/>
    <d v="2024-07-30T00:00:00"/>
    <d v="2024-07-31T00:00:00"/>
    <x v="24"/>
    <s v="Północny Wschód"/>
    <n v="3"/>
    <n v="293"/>
    <s v="Świeczniki"/>
    <n v="8"/>
    <n v="7.4999999999999997E-2"/>
    <n v="167.5"/>
    <n v="135.67500000000001"/>
    <n v="1340"/>
    <n v="235.50499999999994"/>
    <x v="1"/>
  </r>
  <r>
    <s v="SO - 0007952"/>
    <s v="Online"/>
    <s v="WARE-PUJ1005"/>
    <d v="2024-07-06T00:00:00"/>
    <d v="2024-08-01T00:00:00"/>
    <d v="2024-08-02T00:00:00"/>
    <x v="22"/>
    <s v="Środkowy Zachód"/>
    <n v="22"/>
    <n v="266"/>
    <s v="Poduszki meblowe"/>
    <n v="4"/>
    <n v="0.15"/>
    <n v="180.9"/>
    <n v="92.259"/>
    <n v="723.6"/>
    <n v="301.37940000000003"/>
    <x v="0"/>
  </r>
  <r>
    <s v="SO - 0007953"/>
    <s v="Sklep stacjonarny"/>
    <s v="WARE-NMK1003"/>
    <d v="2024-07-06T00:00:00"/>
    <d v="2024-07-20T00:00:00"/>
    <d v="2024-07-30T00:00:00"/>
    <x v="10"/>
    <s v="Południe"/>
    <n v="42"/>
    <n v="88"/>
    <s v="Ramki na zdjęcia"/>
    <n v="5"/>
    <n v="0.1"/>
    <n v="2345"/>
    <n v="1782.2"/>
    <n v="11725"/>
    <n v="2532.6"/>
    <x v="0"/>
  </r>
  <r>
    <s v="SO - 0007954"/>
    <s v="Online"/>
    <s v="WARE-PUJ1005"/>
    <d v="2024-07-06T00:00:00"/>
    <d v="2024-07-20T00:00:00"/>
    <d v="2024-07-25T00:00:00"/>
    <x v="22"/>
    <s v="Środkowy Zachód"/>
    <n v="30"/>
    <n v="273"/>
    <s v="Lampy podłogowe"/>
    <n v="4"/>
    <n v="7.4999999999999997E-2"/>
    <n v="1038.5"/>
    <n v="706.18"/>
    <n v="4154"/>
    <n v="1229.5840000000003"/>
    <x v="1"/>
  </r>
  <r>
    <s v="SO - 0007955"/>
    <s v="Sklep stacjonarny"/>
    <s v="WARE-NMK1003"/>
    <d v="2024-07-06T00:00:00"/>
    <d v="2024-07-12T00:00:00"/>
    <d v="2024-07-15T00:00:00"/>
    <x v="19"/>
    <s v="Północny Wschód"/>
    <n v="3"/>
    <n v="101"/>
    <s v="Meble ogrodowe"/>
    <n v="8"/>
    <n v="7.4999999999999997E-2"/>
    <n v="174.2"/>
    <n v="85.358000000000004"/>
    <n v="1393.6"/>
    <n v="657.43079999999986"/>
    <x v="1"/>
  </r>
  <r>
    <s v="SO - 0007956"/>
    <s v="Dystrybutor"/>
    <s v="WARE-MKL1006"/>
    <d v="2024-07-06T00:00:00"/>
    <d v="2024-07-30T00:00:00"/>
    <d v="2024-08-07T00:00:00"/>
    <x v="23"/>
    <s v="Środkowy Zachód"/>
    <n v="16"/>
    <n v="361"/>
    <s v="Ramki na zdjęcia"/>
    <n v="7"/>
    <n v="0.1"/>
    <n v="877.7"/>
    <n v="737.26800000000003"/>
    <n v="6143.9000000000005"/>
    <n v="884.72160000000008"/>
    <x v="0"/>
  </r>
  <r>
    <s v="SO - 0007957"/>
    <s v="Dystrybutor"/>
    <s v="WARE-UHY1004"/>
    <d v="2024-07-06T00:00:00"/>
    <d v="2024-07-11T00:00:00"/>
    <d v="2024-07-20T00:00:00"/>
    <x v="24"/>
    <s v="Północny Wschód"/>
    <n v="40"/>
    <n v="240"/>
    <s v="Koce"/>
    <n v="7"/>
    <n v="7.4999999999999997E-2"/>
    <n v="1118.9000000000001"/>
    <n v="469.93799999999999"/>
    <n v="7832.3000000000011"/>
    <n v="4202.0289500000008"/>
    <x v="1"/>
  </r>
  <r>
    <s v="SO - 0007958"/>
    <s v="Online"/>
    <s v="WARE-NBV1002"/>
    <d v="2024-07-07T00:00:00"/>
    <d v="2024-07-30T00:00:00"/>
    <d v="2024-08-09T00:00:00"/>
    <x v="21"/>
    <s v="Południe"/>
    <n v="3"/>
    <n v="75"/>
    <s v="Dywany"/>
    <n v="6"/>
    <n v="0.05"/>
    <n v="187.6"/>
    <n v="148.20400000000001"/>
    <n v="1125.5999999999999"/>
    <n v="224.55719999999991"/>
    <x v="1"/>
  </r>
  <r>
    <s v="SO - 0007959"/>
    <s v="Online"/>
    <s v="WARE-XYS1001"/>
    <d v="2024-07-07T00:00:00"/>
    <d v="2024-07-26T00:00:00"/>
    <d v="2024-07-29T00:00:00"/>
    <x v="4"/>
    <s v="Południe"/>
    <n v="48"/>
    <n v="19"/>
    <s v="Lampy podłogowe"/>
    <n v="8"/>
    <n v="0.4"/>
    <n v="2378.5"/>
    <n v="1522.24"/>
    <n v="19028"/>
    <n v="4110.0479999999998"/>
    <x v="0"/>
  </r>
  <r>
    <s v="SO - 0007960"/>
    <s v="Sklep stacjonarny"/>
    <s v="WARE-NMK1003"/>
    <d v="2024-07-07T00:00:00"/>
    <d v="2024-07-16T00:00:00"/>
    <d v="2024-07-23T00:00:00"/>
    <x v="18"/>
    <s v="Północny Wschód"/>
    <n v="7"/>
    <n v="161"/>
    <s v="Zapachy do domu"/>
    <n v="2"/>
    <n v="0.15"/>
    <n v="984.9"/>
    <n v="837.16499999999996"/>
    <n v="1969.8"/>
    <n v="251.14950000000002"/>
    <x v="0"/>
  </r>
  <r>
    <s v="SO - 0007961"/>
    <s v="Sklep stacjonarny"/>
    <s v="WARE-NBV1002"/>
    <d v="2024-07-07T00:00:00"/>
    <d v="2024-07-26T00:00:00"/>
    <d v="2024-07-29T00:00:00"/>
    <x v="0"/>
    <s v="Środkowy Zachód"/>
    <n v="6"/>
    <n v="63"/>
    <s v="Poduszki meblowe"/>
    <n v="7"/>
    <n v="7.4999999999999997E-2"/>
    <n v="1976.5"/>
    <n v="948.72"/>
    <n v="13835.5"/>
    <n v="6654.8755000000001"/>
    <x v="1"/>
  </r>
  <r>
    <s v="SO - 0007962"/>
    <s v="Dystrybutor"/>
    <s v="WARE-NBV1002"/>
    <d v="2024-07-07T00:00:00"/>
    <d v="2024-08-03T00:00:00"/>
    <d v="2024-08-12T00:00:00"/>
    <x v="7"/>
    <s v="Południe"/>
    <n v="3"/>
    <n v="82"/>
    <s v="Świąteczne"/>
    <n v="2"/>
    <n v="0.2"/>
    <n v="3886"/>
    <n v="1748.7"/>
    <n v="7772"/>
    <n v="3419.6800000000003"/>
    <x v="0"/>
  </r>
  <r>
    <s v="SO - 0007963"/>
    <s v="Online"/>
    <s v="WARE-NMK1003"/>
    <d v="2024-07-07T00:00:00"/>
    <d v="2024-07-11T00:00:00"/>
    <d v="2024-07-21T00:00:00"/>
    <x v="22"/>
    <s v="Środkowy Zachód"/>
    <n v="10"/>
    <n v="187"/>
    <s v="Ramki na ścianę"/>
    <n v="3"/>
    <n v="7.4999999999999997E-2"/>
    <n v="214.4"/>
    <n v="105.056"/>
    <n v="643.20000000000005"/>
    <n v="303.42960000000005"/>
    <x v="1"/>
  </r>
  <r>
    <s v="SO - 0007964"/>
    <s v="Online"/>
    <s v="WARE-PUJ1005"/>
    <d v="2024-07-08T00:00:00"/>
    <d v="2024-07-20T00:00:00"/>
    <d v="2024-07-24T00:00:00"/>
    <x v="27"/>
    <s v="Zachód"/>
    <n v="41"/>
    <n v="281"/>
    <s v="Dekoracje zewnętrzne"/>
    <n v="2"/>
    <n v="7.4999999999999997E-2"/>
    <n v="1802.3"/>
    <n v="1477.886"/>
    <n v="3604.6"/>
    <n v="600.16589999999997"/>
    <x v="1"/>
  </r>
  <r>
    <s v="SO - 0007965"/>
    <s v="Sklep stacjonarny"/>
    <s v="WARE-NMK1003"/>
    <d v="2024-07-08T00:00:00"/>
    <d v="2024-08-05T00:00:00"/>
    <d v="2024-08-07T00:00:00"/>
    <x v="0"/>
    <s v="Środkowy Zachód"/>
    <n v="48"/>
    <n v="131"/>
    <s v="Lampy stołowe"/>
    <n v="2"/>
    <n v="7.4999999999999997E-2"/>
    <n v="5849.1"/>
    <n v="4328.3339999999998"/>
    <n v="11698.2"/>
    <n v="2813.417100000001"/>
    <x v="1"/>
  </r>
  <r>
    <s v="SO - 0007966"/>
    <s v="Online"/>
    <s v="WARE-NMK1003"/>
    <d v="2024-07-08T00:00:00"/>
    <d v="2024-08-02T00:00:00"/>
    <d v="2024-08-09T00:00:00"/>
    <x v="5"/>
    <s v="Północny Wschód"/>
    <n v="50"/>
    <n v="161"/>
    <s v="Lustra"/>
    <n v="3"/>
    <n v="0.05"/>
    <n v="938"/>
    <n v="637.84"/>
    <n v="2814"/>
    <n v="855.4559999999999"/>
    <x v="1"/>
  </r>
  <r>
    <s v="SO - 0007967"/>
    <s v="Sklep stacjonarny"/>
    <s v="WARE-PUJ1005"/>
    <d v="2024-07-08T00:00:00"/>
    <d v="2024-07-20T00:00:00"/>
    <d v="2024-07-27T00:00:00"/>
    <x v="0"/>
    <s v="Środkowy Zachód"/>
    <n v="12"/>
    <n v="297"/>
    <s v="Ozdoby"/>
    <n v="3"/>
    <n v="0.15"/>
    <n v="1882.7"/>
    <n v="997.83100000000002"/>
    <n v="5648.1"/>
    <n v="2256.4159500000001"/>
    <x v="0"/>
  </r>
  <r>
    <s v="SO - 0007968"/>
    <s v="Sklep stacjonarny"/>
    <s v="WARE-NMK1003"/>
    <d v="2024-07-08T00:00:00"/>
    <d v="2024-07-15T00:00:00"/>
    <d v="2024-07-16T00:00:00"/>
    <x v="25"/>
    <s v="Środkowy Zachód"/>
    <n v="23"/>
    <n v="102"/>
    <s v="Koce"/>
    <n v="6"/>
    <n v="7.4999999999999997E-2"/>
    <n v="3926.2"/>
    <n v="1923.838"/>
    <n v="23557.199999999997"/>
    <n v="11113.1091"/>
    <x v="1"/>
  </r>
  <r>
    <s v="SO - 0007969"/>
    <s v="Online"/>
    <s v="WARE-PUJ1005"/>
    <d v="2024-07-08T00:00:00"/>
    <d v="2024-07-31T00:00:00"/>
    <d v="2024-08-05T00:00:00"/>
    <x v="5"/>
    <s v="Północny Wschód"/>
    <n v="13"/>
    <n v="296"/>
    <s v="Półmiski"/>
    <n v="5"/>
    <n v="0.1"/>
    <n v="1876"/>
    <n v="1331.96"/>
    <n v="9380"/>
    <n v="2448.1799999999998"/>
    <x v="0"/>
  </r>
  <r>
    <s v="SO - 0007970"/>
    <s v="Sklep stacjonarny"/>
    <s v="WARE-NMK1003"/>
    <d v="2024-07-09T00:00:00"/>
    <d v="2024-07-12T00:00:00"/>
    <d v="2024-07-14T00:00:00"/>
    <x v="14"/>
    <s v="Północny Wschód"/>
    <n v="43"/>
    <n v="132"/>
    <s v="Wisiorki"/>
    <n v="5"/>
    <n v="0.1"/>
    <n v="3993.2"/>
    <n v="2954.9679999999998"/>
    <n v="19966"/>
    <n v="4672.0439999999999"/>
    <x v="0"/>
  </r>
  <r>
    <s v="SO - 0007971"/>
    <s v="Dystrybutor"/>
    <s v="WARE-NMK1003"/>
    <d v="2024-07-09T00:00:00"/>
    <d v="2024-07-16T00:00:00"/>
    <d v="2024-07-18T00:00:00"/>
    <x v="7"/>
    <s v="Południe"/>
    <n v="32"/>
    <n v="177"/>
    <s v="Świąteczne"/>
    <n v="2"/>
    <n v="0.2"/>
    <n v="6472.2"/>
    <n v="4012.7640000000001"/>
    <n v="12944.4"/>
    <n v="3935.0975999999996"/>
    <x v="0"/>
  </r>
  <r>
    <s v="SO - 0007972"/>
    <s v="Sklep stacjonarny"/>
    <s v="WARE-NBV1002"/>
    <d v="2024-07-09T00:00:00"/>
    <d v="2024-08-03T00:00:00"/>
    <d v="2024-08-08T00:00:00"/>
    <x v="14"/>
    <s v="Północny Wschód"/>
    <n v="25"/>
    <n v="81"/>
    <s v="Meble do jadalni"/>
    <n v="4"/>
    <n v="0.3"/>
    <n v="3912.8"/>
    <n v="1839.0160000000001"/>
    <n v="15651.2"/>
    <n v="5806.5951999999997"/>
    <x v="0"/>
  </r>
  <r>
    <s v="SO - 0007973"/>
    <s v="Hurtownik"/>
    <s v="WARE-NMK1003"/>
    <d v="2024-07-09T00:00:00"/>
    <d v="2024-08-04T00:00:00"/>
    <d v="2024-08-11T00:00:00"/>
    <x v="2"/>
    <s v="Północny Wschód"/>
    <n v="29"/>
    <n v="135"/>
    <s v="Świece"/>
    <n v="5"/>
    <n v="0.05"/>
    <n v="5386.8"/>
    <n v="2908.8719999999998"/>
    <n v="26934"/>
    <n v="11770.158000000001"/>
    <x v="1"/>
  </r>
  <r>
    <s v="SO - 0007974"/>
    <s v="Online"/>
    <s v="WARE-PUJ1005"/>
    <d v="2024-07-09T00:00:00"/>
    <d v="2024-07-11T00:00:00"/>
    <d v="2024-07-18T00:00:00"/>
    <x v="21"/>
    <s v="Południe"/>
    <n v="38"/>
    <n v="282"/>
    <s v="Poduszki"/>
    <n v="6"/>
    <n v="0.05"/>
    <n v="730.3"/>
    <n v="460.089"/>
    <n v="4381.7999999999993"/>
    <n v="1540.2026999999996"/>
    <x v="1"/>
  </r>
  <r>
    <s v="SO - 0007975"/>
    <s v="Sklep stacjonarny"/>
    <s v="WARE-NBV1002"/>
    <d v="2024-07-09T00:00:00"/>
    <d v="2024-07-17T00:00:00"/>
    <d v="2024-07-26T00:00:00"/>
    <x v="18"/>
    <s v="Północny Wschód"/>
    <n v="33"/>
    <n v="86"/>
    <s v="Poduszki meblowe"/>
    <n v="3"/>
    <n v="0.1"/>
    <n v="2264.6"/>
    <n v="1471.99"/>
    <n v="6793.7999999999993"/>
    <n v="2140.047"/>
    <x v="0"/>
  </r>
  <r>
    <s v="SO - 0007976"/>
    <s v="Online"/>
    <s v="WARE-NMK1003"/>
    <d v="2024-07-09T00:00:00"/>
    <d v="2024-08-04T00:00:00"/>
    <d v="2024-08-12T00:00:00"/>
    <x v="17"/>
    <s v="Zachód"/>
    <n v="29"/>
    <n v="98"/>
    <s v="Meble łazienkowe"/>
    <n v="7"/>
    <n v="0.05"/>
    <n v="984.9"/>
    <n v="482.601"/>
    <n v="6894.3"/>
    <n v="3340.2883499999998"/>
    <x v="1"/>
  </r>
  <r>
    <s v="SO - 0007977"/>
    <s v="Hurtownik"/>
    <s v="WARE-UHY1004"/>
    <d v="2024-07-09T00:00:00"/>
    <d v="2024-07-20T00:00:00"/>
    <d v="2024-07-26T00:00:00"/>
    <x v="8"/>
    <s v="Południe"/>
    <n v="10"/>
    <n v="211"/>
    <s v="Szafy"/>
    <n v="6"/>
    <n v="7.4999999999999997E-2"/>
    <n v="2854.2"/>
    <n v="2197.7339999999999"/>
    <n v="17125.199999999997"/>
    <n v="3643.3862999999997"/>
    <x v="1"/>
  </r>
  <r>
    <s v="SO - 0007978"/>
    <s v="Sklep stacjonarny"/>
    <s v="WARE-NMK1003"/>
    <d v="2024-07-09T00:00:00"/>
    <d v="2024-07-14T00:00:00"/>
    <d v="2024-07-19T00:00:00"/>
    <x v="25"/>
    <s v="Środkowy Zachód"/>
    <n v="34"/>
    <n v="133"/>
    <s v="Zapachy do domu"/>
    <n v="8"/>
    <n v="7.4999999999999997E-2"/>
    <n v="268"/>
    <n v="160.80000000000001"/>
    <n v="2144"/>
    <n v="793.28"/>
    <x v="1"/>
  </r>
  <r>
    <s v="SO - 0007979"/>
    <s v="Dystrybutor"/>
    <s v="WARE-XYS1001"/>
    <d v="2024-07-09T00:00:00"/>
    <d v="2024-08-04T00:00:00"/>
    <d v="2024-08-11T00:00:00"/>
    <x v="13"/>
    <s v="Środkowy Zachód"/>
    <n v="44"/>
    <n v="17"/>
    <s v="Meble łazienkowe"/>
    <n v="3"/>
    <n v="0.2"/>
    <n v="6398.5"/>
    <n v="4542.9350000000004"/>
    <n v="19195.5"/>
    <n v="4453.3559999999989"/>
    <x v="0"/>
  </r>
  <r>
    <s v="SO - 0007980"/>
    <s v="Hurtownik"/>
    <s v="WARE-NMK1003"/>
    <d v="2024-07-09T00:00:00"/>
    <d v="2024-07-13T00:00:00"/>
    <d v="2024-07-18T00:00:00"/>
    <x v="8"/>
    <s v="Południe"/>
    <n v="13"/>
    <n v="106"/>
    <s v="Świece"/>
    <n v="5"/>
    <n v="7.4999999999999997E-2"/>
    <n v="3597.9"/>
    <n v="1726.992"/>
    <n v="17989.5"/>
    <n v="8652.9495000000006"/>
    <x v="1"/>
  </r>
  <r>
    <s v="SO - 0007981"/>
    <s v="Sklep stacjonarny"/>
    <s v="WARE-NMK1003"/>
    <d v="2024-07-09T00:00:00"/>
    <d v="2024-08-03T00:00:00"/>
    <d v="2024-08-12T00:00:00"/>
    <x v="16"/>
    <s v="Zachód"/>
    <n v="20"/>
    <n v="136"/>
    <s v="Wieńce"/>
    <n v="3"/>
    <n v="0.2"/>
    <n v="4020"/>
    <n v="3135.6"/>
    <n v="12060"/>
    <n v="2122.5600000000004"/>
    <x v="0"/>
  </r>
  <r>
    <s v="SO - 0007982"/>
    <s v="Sklep stacjonarny"/>
    <s v="WARE-UHY1004"/>
    <d v="2024-07-10T00:00:00"/>
    <d v="2024-07-16T00:00:00"/>
    <d v="2024-07-18T00:00:00"/>
    <x v="0"/>
    <s v="Środkowy Zachód"/>
    <n v="26"/>
    <n v="234"/>
    <s v="Obrusy"/>
    <n v="1"/>
    <n v="0.05"/>
    <n v="2586.1999999999998"/>
    <n v="1784.4780000000001"/>
    <n v="2586.1999999999998"/>
    <n v="761.63589999999976"/>
    <x v="1"/>
  </r>
  <r>
    <s v="SO - 0007983"/>
    <s v="Sklep stacjonarny"/>
    <s v="WARE-NMK1003"/>
    <d v="2024-07-10T00:00:00"/>
    <d v="2024-07-31T00:00:00"/>
    <d v="2024-08-04T00:00:00"/>
    <x v="25"/>
    <s v="Środkowy Zachód"/>
    <n v="8"/>
    <n v="182"/>
    <s v="Świąteczne"/>
    <n v="4"/>
    <n v="0.05"/>
    <n v="1065.3"/>
    <n v="617.87400000000002"/>
    <n v="4261.2"/>
    <n v="1700.2187999999996"/>
    <x v="1"/>
  </r>
  <r>
    <s v="SO - 0007984"/>
    <s v="Sklep stacjonarny"/>
    <s v="WARE-NMK1003"/>
    <d v="2024-07-10T00:00:00"/>
    <d v="2024-08-02T00:00:00"/>
    <d v="2024-08-06T00:00:00"/>
    <x v="0"/>
    <s v="Środkowy Zachód"/>
    <n v="13"/>
    <n v="140"/>
    <s v="Naczynia kuchenne"/>
    <n v="3"/>
    <n v="0.3"/>
    <n v="3899.4"/>
    <n v="1949.7"/>
    <n v="11698.2"/>
    <n v="4094.37"/>
    <x v="0"/>
  </r>
  <r>
    <s v="SO - 0007985"/>
    <s v="Sklep stacjonarny"/>
    <s v="WARE-XYS1001"/>
    <d v="2024-07-10T00:00:00"/>
    <d v="2024-07-14T00:00:00"/>
    <d v="2024-07-16T00:00:00"/>
    <x v="26"/>
    <s v="Południe"/>
    <n v="7"/>
    <n v="16"/>
    <s v="Półmiski"/>
    <n v="7"/>
    <n v="0.05"/>
    <n v="884.4"/>
    <n v="512.952"/>
    <n v="6190.8"/>
    <n v="2470.1291999999999"/>
    <x v="1"/>
  </r>
  <r>
    <s v="SO - 0007986"/>
    <s v="Dystrybutor"/>
    <s v="WARE-XYS1001"/>
    <d v="2024-07-10T00:00:00"/>
    <d v="2024-07-19T00:00:00"/>
    <d v="2024-07-26T00:00:00"/>
    <x v="13"/>
    <s v="Środkowy Zachód"/>
    <n v="18"/>
    <n v="11"/>
    <s v="Narzędzia barowe"/>
    <n v="7"/>
    <n v="0.4"/>
    <n v="1132.3"/>
    <n v="532.18100000000004"/>
    <n v="7926.0999999999995"/>
    <n v="2520.4997999999996"/>
    <x v="0"/>
  </r>
  <r>
    <s v="SO - 0007987"/>
    <s v="Sklep stacjonarny"/>
    <s v="WARE-NMK1003"/>
    <d v="2024-07-10T00:00:00"/>
    <d v="2024-07-30T00:00:00"/>
    <d v="2024-08-08T00:00:00"/>
    <x v="26"/>
    <s v="Południe"/>
    <n v="42"/>
    <n v="119"/>
    <s v="Naczynia serwisowe"/>
    <n v="1"/>
    <n v="7.4999999999999997E-2"/>
    <n v="2425.4"/>
    <n v="1479.4939999999999"/>
    <n v="2425.4"/>
    <n v="874.96305000000018"/>
    <x v="1"/>
  </r>
  <r>
    <s v="SO - 0007988"/>
    <s v="Dystrybutor"/>
    <s v="WARE-XYS1001"/>
    <d v="2024-07-10T00:00:00"/>
    <d v="2024-08-06T00:00:00"/>
    <d v="2024-08-12T00:00:00"/>
    <x v="13"/>
    <s v="Środkowy Zachód"/>
    <n v="41"/>
    <n v="41"/>
    <s v="Meble łazienkowe"/>
    <n v="8"/>
    <n v="0.05"/>
    <n v="221.1"/>
    <n v="145.92599999999999"/>
    <n v="1768.8"/>
    <n v="571.32240000000002"/>
    <x v="1"/>
  </r>
  <r>
    <s v="SO - 0007989"/>
    <s v="Sklep stacjonarny"/>
    <s v="WARE-NMK1003"/>
    <d v="2024-07-11T00:00:00"/>
    <d v="2024-07-28T00:00:00"/>
    <d v="2024-08-03T00:00:00"/>
    <x v="0"/>
    <s v="Środkowy Zachód"/>
    <n v="36"/>
    <n v="162"/>
    <s v="Ramki na zdjęcia"/>
    <n v="1"/>
    <n v="0.1"/>
    <n v="1005"/>
    <n v="422.1"/>
    <n v="1005"/>
    <n v="524.61"/>
    <x v="0"/>
  </r>
  <r>
    <s v="SO - 0007990"/>
    <s v="Online"/>
    <s v="WARE-NMK1003"/>
    <d v="2024-07-11T00:00:00"/>
    <d v="2024-07-31T00:00:00"/>
    <d v="2024-08-03T00:00:00"/>
    <x v="21"/>
    <s v="Południe"/>
    <n v="47"/>
    <n v="116"/>
    <s v="Koszykówka"/>
    <n v="5"/>
    <n v="7.4999999999999997E-2"/>
    <n v="3993.2"/>
    <n v="2395.92"/>
    <n v="19966"/>
    <n v="7387.4199999999992"/>
    <x v="1"/>
  </r>
  <r>
    <s v="SO - 0007991"/>
    <s v="Online"/>
    <s v="WARE-NMK1003"/>
    <d v="2024-07-11T00:00:00"/>
    <d v="2024-07-25T00:00:00"/>
    <d v="2024-07-28T00:00:00"/>
    <x v="27"/>
    <s v="Zachód"/>
    <n v="13"/>
    <n v="104"/>
    <s v="Meble ogrodowe"/>
    <n v="1"/>
    <n v="7.4999999999999997E-2"/>
    <n v="3906.1"/>
    <n v="1874.9280000000001"/>
    <n v="3906.1"/>
    <n v="1878.8340999999998"/>
    <x v="1"/>
  </r>
  <r>
    <s v="SO - 0007992"/>
    <s v="Online"/>
    <s v="WARE-XYS1001"/>
    <d v="2024-07-11T00:00:00"/>
    <d v="2024-07-20T00:00:00"/>
    <d v="2024-07-28T00:00:00"/>
    <x v="11"/>
    <s v="Środkowy Zachód"/>
    <n v="18"/>
    <n v="18"/>
    <s v="Ozdoby"/>
    <n v="7"/>
    <n v="0.1"/>
    <n v="1983.2"/>
    <n v="1566.7280000000001"/>
    <n v="13882.4"/>
    <n v="2623.7736"/>
    <x v="0"/>
  </r>
  <r>
    <s v="SO - 0007993"/>
    <s v="Sklep stacjonarny"/>
    <s v="WARE-NMK1003"/>
    <d v="2024-07-11T00:00:00"/>
    <d v="2024-07-22T00:00:00"/>
    <d v="2024-08-01T00:00:00"/>
    <x v="6"/>
    <s v="Zachód"/>
    <n v="3"/>
    <n v="155"/>
    <s v="Poduszki meblowe"/>
    <n v="8"/>
    <n v="0.2"/>
    <n v="1005"/>
    <n v="472.35"/>
    <n v="8040"/>
    <n v="3408.96"/>
    <x v="0"/>
  </r>
  <r>
    <s v="SO - 0007994"/>
    <s v="Online"/>
    <s v="WARE-NBV1002"/>
    <d v="2024-07-12T00:00:00"/>
    <d v="2024-07-27T00:00:00"/>
    <d v="2024-08-02T00:00:00"/>
    <x v="11"/>
    <s v="Środkowy Zachód"/>
    <n v="23"/>
    <n v="86"/>
    <s v="TV i wideo"/>
    <n v="7"/>
    <n v="0.15"/>
    <n v="1742"/>
    <n v="975.52"/>
    <n v="12194"/>
    <n v="4560.5560000000005"/>
    <x v="0"/>
  </r>
  <r>
    <s v="SO - 0007995"/>
    <s v="Online"/>
    <s v="WARE-NBV1002"/>
    <d v="2024-07-12T00:00:00"/>
    <d v="2024-07-29T00:00:00"/>
    <d v="2024-08-02T00:00:00"/>
    <x v="21"/>
    <s v="Południe"/>
    <n v="18"/>
    <n v="73"/>
    <s v="Obrusy"/>
    <n v="7"/>
    <n v="0.05"/>
    <n v="964.8"/>
    <n v="781.48800000000006"/>
    <n v="6753.5999999999995"/>
    <n v="1219.0247999999992"/>
    <x v="1"/>
  </r>
  <r>
    <s v="SO - 0007996"/>
    <s v="Sklep stacjonarny"/>
    <s v="WARE-NMK1003"/>
    <d v="2024-07-12T00:00:00"/>
    <d v="2024-07-22T00:00:00"/>
    <d v="2024-07-24T00:00:00"/>
    <x v="15"/>
    <s v="Północny Wschód"/>
    <n v="14"/>
    <n v="194"/>
    <s v="Telefony"/>
    <n v="8"/>
    <n v="7.4999999999999997E-2"/>
    <n v="991.6"/>
    <n v="644.54"/>
    <n v="7932.8"/>
    <n v="2568.2440000000006"/>
    <x v="1"/>
  </r>
  <r>
    <s v="SO - 0007997"/>
    <s v="Sklep stacjonarny"/>
    <s v="WARE-NMK1003"/>
    <d v="2024-07-12T00:00:00"/>
    <d v="2024-07-24T00:00:00"/>
    <d v="2024-08-02T00:00:00"/>
    <x v="19"/>
    <s v="Północny Wschód"/>
    <n v="42"/>
    <n v="202"/>
    <s v="Przechowywanie wina"/>
    <n v="7"/>
    <n v="0.1"/>
    <n v="3993.2"/>
    <n v="2875.1039999999998"/>
    <n v="27952.399999999998"/>
    <n v="7044.0048000000006"/>
    <x v="0"/>
  </r>
  <r>
    <s v="SO - 0007998"/>
    <s v="Online"/>
    <s v="WARE-NMK1003"/>
    <d v="2024-07-12T00:00:00"/>
    <d v="2024-08-02T00:00:00"/>
    <d v="2024-08-12T00:00:00"/>
    <x v="4"/>
    <s v="Południe"/>
    <n v="30"/>
    <n v="146"/>
    <s v="Dywany"/>
    <n v="1"/>
    <n v="0.1"/>
    <n v="2633.1"/>
    <n v="1158.5640000000001"/>
    <n v="2633.1"/>
    <n v="1327.0823999999998"/>
    <x v="0"/>
  </r>
  <r>
    <s v="SO - 0007999"/>
    <s v="Sklep stacjonarny"/>
    <s v="WARE-NMK1003"/>
    <d v="2024-07-12T00:00:00"/>
    <d v="2024-07-21T00:00:00"/>
    <d v="2024-07-24T00:00:00"/>
    <x v="10"/>
    <s v="Południe"/>
    <n v="35"/>
    <n v="113"/>
    <s v="Kieliszki do koktajli"/>
    <n v="6"/>
    <n v="7.4999999999999997E-2"/>
    <n v="777.2"/>
    <n v="606.21600000000001"/>
    <n v="4663.2000000000007"/>
    <n v="948.9612000000003"/>
    <x v="1"/>
  </r>
  <r>
    <s v="SO - 0008000"/>
    <s v="Online"/>
    <s v="WARE-UHY1004"/>
    <d v="2024-07-12T00:00:00"/>
    <d v="2024-08-04T00:00:00"/>
    <d v="2024-08-13T00:00:00"/>
    <x v="27"/>
    <s v="Zachód"/>
    <n v="13"/>
    <n v="242"/>
    <s v="Narzędzia barowe"/>
    <n v="8"/>
    <n v="0.15"/>
    <n v="2546"/>
    <n v="1731.28"/>
    <n v="20368"/>
    <n v="5540.0960000000005"/>
    <x v="0"/>
  </r>
  <r>
    <s v="SO - 0008001"/>
    <s v="Online"/>
    <s v="WARE-XYS1001"/>
    <d v="2024-07-12T00:00:00"/>
    <d v="2024-08-04T00:00:00"/>
    <d v="2024-08-05T00:00:00"/>
    <x v="4"/>
    <s v="Południe"/>
    <n v="11"/>
    <n v="22"/>
    <s v="Ramki na zdjęcia"/>
    <n v="8"/>
    <n v="7.4999999999999997E-2"/>
    <n v="167.5"/>
    <n v="72.025000000000006"/>
    <n v="1340"/>
    <n v="706.51499999999999"/>
    <x v="1"/>
  </r>
  <r>
    <s v="SO - 0008002"/>
    <s v="Online"/>
    <s v="WARE-NMK1003"/>
    <d v="2024-07-12T00:00:00"/>
    <d v="2024-08-05T00:00:00"/>
    <d v="2024-08-13T00:00:00"/>
    <x v="11"/>
    <s v="Środkowy Zachód"/>
    <n v="38"/>
    <n v="155"/>
    <s v="Meble ogrodowe"/>
    <n v="5"/>
    <n v="0.15"/>
    <n v="3551"/>
    <n v="2308.15"/>
    <n v="17755"/>
    <n v="5282.1125000000002"/>
    <x v="0"/>
  </r>
  <r>
    <s v="SO - 0008003"/>
    <s v="Online"/>
    <s v="WARE-PUJ1005"/>
    <d v="2024-07-12T00:00:00"/>
    <d v="2024-07-19T00:00:00"/>
    <d v="2024-07-26T00:00:00"/>
    <x v="21"/>
    <s v="Południe"/>
    <n v="31"/>
    <n v="303"/>
    <s v="Świece"/>
    <n v="4"/>
    <n v="0.4"/>
    <n v="5152.3"/>
    <n v="2112.4430000000002"/>
    <n v="20609.2"/>
    <n v="7295.6567999999997"/>
    <x v="0"/>
  </r>
  <r>
    <s v="SO - 0008004"/>
    <s v="Dystrybutor"/>
    <s v="WARE-UHY1004"/>
    <d v="2024-07-13T00:00:00"/>
    <d v="2024-08-07T00:00:00"/>
    <d v="2024-08-15T00:00:00"/>
    <x v="23"/>
    <s v="Środkowy Zachód"/>
    <n v="26"/>
    <n v="217"/>
    <s v="Szkło stołowe"/>
    <n v="4"/>
    <n v="7.4999999999999997E-2"/>
    <n v="911.2"/>
    <n v="583.16800000000001"/>
    <n v="3644.8"/>
    <n v="1213.7184000000002"/>
    <x v="1"/>
  </r>
  <r>
    <s v="SO - 0008005"/>
    <s v="Hurtownik"/>
    <s v="WARE-XYS1001"/>
    <d v="2024-07-13T00:00:00"/>
    <d v="2024-07-19T00:00:00"/>
    <d v="2024-07-23T00:00:00"/>
    <x v="8"/>
    <s v="Południe"/>
    <n v="29"/>
    <n v="19"/>
    <s v="Kwiaty"/>
    <n v="8"/>
    <n v="0.05"/>
    <n v="2847.5"/>
    <n v="1395.2750000000001"/>
    <n v="22780"/>
    <n v="11036.909999999998"/>
    <x v="1"/>
  </r>
  <r>
    <s v="SO - 0008006"/>
    <s v="Dystrybutor"/>
    <s v="WARE-NMK1003"/>
    <d v="2024-07-13T00:00:00"/>
    <d v="2024-08-06T00:00:00"/>
    <d v="2024-08-11T00:00:00"/>
    <x v="12"/>
    <s v="Zachód"/>
    <n v="29"/>
    <n v="116"/>
    <s v="Kolekcje"/>
    <n v="3"/>
    <n v="0.2"/>
    <n v="3825.7"/>
    <n v="3251.8449999999998"/>
    <n v="11477.099999999999"/>
    <n v="1377.2520000000002"/>
    <x v="0"/>
  </r>
  <r>
    <s v="SO - 0008007"/>
    <s v="Hurtownik"/>
    <s v="WARE-PUJ1005"/>
    <d v="2024-07-13T00:00:00"/>
    <d v="2024-07-27T00:00:00"/>
    <d v="2024-08-06T00:00:00"/>
    <x v="8"/>
    <s v="Południe"/>
    <n v="38"/>
    <n v="288"/>
    <s v="Półmiski"/>
    <n v="7"/>
    <n v="7.4999999999999997E-2"/>
    <n v="3953"/>
    <n v="2688.04"/>
    <n v="27671"/>
    <n v="8190.6160000000018"/>
    <x v="1"/>
  </r>
  <r>
    <s v="SO - 0008008"/>
    <s v="Dystrybutor"/>
    <s v="WARE-XYS1001"/>
    <d v="2024-07-13T00:00:00"/>
    <d v="2024-07-27T00:00:00"/>
    <d v="2024-08-06T00:00:00"/>
    <x v="13"/>
    <s v="Środkowy Zachód"/>
    <n v="25"/>
    <n v="16"/>
    <s v="Zastawa stołowa"/>
    <n v="5"/>
    <n v="0.2"/>
    <n v="6210.9"/>
    <n v="3540.2130000000002"/>
    <n v="31054.5"/>
    <n v="10682.748"/>
    <x v="0"/>
  </r>
  <r>
    <s v="SO - 0008009"/>
    <s v="Online"/>
    <s v="WARE-MKL1006"/>
    <d v="2024-07-13T00:00:00"/>
    <d v="2024-08-09T00:00:00"/>
    <d v="2024-08-10T00:00:00"/>
    <x v="22"/>
    <s v="Środkowy Zachód"/>
    <n v="31"/>
    <n v="349"/>
    <s v="Wisiorki"/>
    <n v="2"/>
    <n v="0.05"/>
    <n v="1896.1"/>
    <n v="1611.6849999999999"/>
    <n v="3792.2"/>
    <n v="540.38849999999991"/>
    <x v="1"/>
  </r>
  <r>
    <s v="SO - 0008010"/>
    <s v="Online"/>
    <s v="WARE-XYS1001"/>
    <d v="2024-07-13T00:00:00"/>
    <d v="2024-07-19T00:00:00"/>
    <d v="2024-07-29T00:00:00"/>
    <x v="21"/>
    <s v="Południe"/>
    <n v="36"/>
    <n v="45"/>
    <s v="Szafy"/>
    <n v="6"/>
    <n v="0.3"/>
    <n v="3912.8"/>
    <n v="2856.3440000000001"/>
    <n v="23476.800000000003"/>
    <n v="4437.1152000000002"/>
    <x v="0"/>
  </r>
  <r>
    <s v="SO - 0008011"/>
    <s v="Hurtownik"/>
    <s v="WARE-XYS1001"/>
    <d v="2024-07-13T00:00:00"/>
    <d v="2024-08-05T00:00:00"/>
    <d v="2024-08-13T00:00:00"/>
    <x v="8"/>
    <s v="Południe"/>
    <n v="36"/>
    <n v="42"/>
    <s v="Szafy"/>
    <n v="7"/>
    <n v="0.05"/>
    <n v="227.8"/>
    <n v="127.568"/>
    <n v="1594.6000000000001"/>
    <n v="666.54280000000006"/>
    <x v="1"/>
  </r>
  <r>
    <s v="SO - 0008012"/>
    <s v="Sklep stacjonarny"/>
    <s v="WARE-XYS1001"/>
    <d v="2024-07-13T00:00:00"/>
    <d v="2024-07-22T00:00:00"/>
    <d v="2024-07-25T00:00:00"/>
    <x v="26"/>
    <s v="Południe"/>
    <n v="38"/>
    <n v="19"/>
    <s v="Obrusy"/>
    <n v="1"/>
    <n v="0.05"/>
    <n v="1802.3"/>
    <n v="1117.4259999999999"/>
    <n v="1802.3"/>
    <n v="650.63030000000003"/>
    <x v="1"/>
  </r>
  <r>
    <s v="SO - 0008013"/>
    <s v="Dystrybutor"/>
    <s v="WARE-NBV1002"/>
    <d v="2024-07-13T00:00:00"/>
    <d v="2024-07-22T00:00:00"/>
    <d v="2024-07-23T00:00:00"/>
    <x v="23"/>
    <s v="Środkowy Zachód"/>
    <n v="37"/>
    <n v="73"/>
    <s v="Zastawa stołowa"/>
    <n v="3"/>
    <n v="7.4999999999999997E-2"/>
    <n v="2378.5"/>
    <n v="1950.37"/>
    <n v="7135.5"/>
    <n v="1188.0607500000003"/>
    <x v="1"/>
  </r>
  <r>
    <s v="SO - 0008014"/>
    <s v="Hurtownik"/>
    <s v="WARE-PUJ1005"/>
    <d v="2024-07-13T00:00:00"/>
    <d v="2024-08-09T00:00:00"/>
    <d v="2024-08-10T00:00:00"/>
    <x v="8"/>
    <s v="Południe"/>
    <n v="44"/>
    <n v="300"/>
    <s v="Toaletki"/>
    <n v="1"/>
    <n v="7.4999999999999997E-2"/>
    <n v="4020"/>
    <n v="2211"/>
    <n v="4020"/>
    <n v="1673.325"/>
    <x v="1"/>
  </r>
  <r>
    <s v="SO - 0008015"/>
    <s v="Sklep stacjonarny"/>
    <s v="WARE-MKL1006"/>
    <d v="2024-07-13T00:00:00"/>
    <d v="2024-07-18T00:00:00"/>
    <d v="2024-07-25T00:00:00"/>
    <x v="1"/>
    <s v="Zachód"/>
    <n v="48"/>
    <n v="350"/>
    <s v="Dekoracje zewnętrzne"/>
    <n v="7"/>
    <n v="0.15"/>
    <n v="207.7"/>
    <n v="122.54300000000001"/>
    <n v="1453.8999999999999"/>
    <n v="506.68414999999993"/>
    <x v="0"/>
  </r>
  <r>
    <s v="SO - 0008016"/>
    <s v="Dystrybutor"/>
    <s v="WARE-MKL1006"/>
    <d v="2024-07-14T00:00:00"/>
    <d v="2024-08-03T00:00:00"/>
    <d v="2024-08-12T00:00:00"/>
    <x v="3"/>
    <s v="Środkowy Zachód"/>
    <n v="7"/>
    <n v="365"/>
    <s v="Poduszki meblowe"/>
    <n v="8"/>
    <n v="0.2"/>
    <n v="201"/>
    <n v="166.83"/>
    <n v="1608"/>
    <n v="218.68799999999993"/>
    <x v="0"/>
  </r>
  <r>
    <s v="SO - 0008017"/>
    <s v="Online"/>
    <s v="WARE-NBV1002"/>
    <d v="2024-07-14T00:00:00"/>
    <d v="2024-07-16T00:00:00"/>
    <d v="2024-07-18T00:00:00"/>
    <x v="9"/>
    <s v="Środkowy Zachód"/>
    <n v="27"/>
    <n v="82"/>
    <s v="Obrusy"/>
    <n v="7"/>
    <n v="0.4"/>
    <n v="1829.1"/>
    <n v="749.93100000000004"/>
    <n v="12803.699999999999"/>
    <n v="4532.5097999999989"/>
    <x v="0"/>
  </r>
  <r>
    <s v="SO - 0008018"/>
    <s v="Online"/>
    <s v="WARE-NMK1003"/>
    <d v="2024-07-14T00:00:00"/>
    <d v="2024-07-23T00:00:00"/>
    <d v="2024-07-30T00:00:00"/>
    <x v="4"/>
    <s v="Południe"/>
    <n v="1"/>
    <n v="162"/>
    <s v="Wisiorki"/>
    <n v="3"/>
    <n v="0.15"/>
    <n v="1943"/>
    <n v="1573.83"/>
    <n v="5829"/>
    <n v="941.38350000000014"/>
    <x v="0"/>
  </r>
  <r>
    <s v="SO - 0008019"/>
    <s v="Sklep stacjonarny"/>
    <s v="WARE-NMK1003"/>
    <d v="2024-07-14T00:00:00"/>
    <d v="2024-08-06T00:00:00"/>
    <d v="2024-08-16T00:00:00"/>
    <x v="6"/>
    <s v="Zachód"/>
    <n v="7"/>
    <n v="92"/>
    <s v="Meble ogrodowe"/>
    <n v="5"/>
    <n v="0.1"/>
    <n v="6097"/>
    <n v="3353.35"/>
    <n v="30485"/>
    <n v="12346.425000000001"/>
    <x v="0"/>
  </r>
  <r>
    <s v="SO - 0008020"/>
    <s v="Online"/>
    <s v="WARE-PUJ1005"/>
    <d v="2024-07-14T00:00:00"/>
    <d v="2024-07-21T00:00:00"/>
    <d v="2024-07-25T00:00:00"/>
    <x v="22"/>
    <s v="Środkowy Zachód"/>
    <n v="3"/>
    <n v="315"/>
    <s v="Poduszki"/>
    <n v="3"/>
    <n v="7.4999999999999997E-2"/>
    <n v="1139"/>
    <n v="785.91"/>
    <n v="3417"/>
    <n v="979.82474999999999"/>
    <x v="1"/>
  </r>
  <r>
    <s v="SO - 0008021"/>
    <s v="Online"/>
    <s v="WARE-UHY1004"/>
    <d v="2024-07-14T00:00:00"/>
    <d v="2024-07-25T00:00:00"/>
    <d v="2024-08-01T00:00:00"/>
    <x v="5"/>
    <s v="Północny Wschód"/>
    <n v="35"/>
    <n v="230"/>
    <s v="Lampy podłogowe"/>
    <n v="8"/>
    <n v="0.15"/>
    <n v="864.3"/>
    <n v="708.726"/>
    <n v="6914.4"/>
    <n v="1057.9031999999997"/>
    <x v="0"/>
  </r>
  <r>
    <s v="SO - 0008022"/>
    <s v="Sklep stacjonarny"/>
    <s v="WARE-NMK1003"/>
    <d v="2024-07-14T00:00:00"/>
    <d v="2024-08-03T00:00:00"/>
    <d v="2024-08-06T00:00:00"/>
    <x v="19"/>
    <s v="Północny Wschód"/>
    <n v="48"/>
    <n v="180"/>
    <s v="Meble do jadalni"/>
    <n v="4"/>
    <n v="7.4999999999999997E-2"/>
    <n v="3946.3"/>
    <n v="2683.4839999999999"/>
    <n v="15785.2"/>
    <n v="4672.4192000000012"/>
    <x v="1"/>
  </r>
  <r>
    <s v="SO - 0008023"/>
    <s v="Sklep stacjonarny"/>
    <s v="WARE-UHY1004"/>
    <d v="2024-07-15T00:00:00"/>
    <d v="2024-08-12T00:00:00"/>
    <d v="2024-08-22T00:00:00"/>
    <x v="16"/>
    <s v="Zachód"/>
    <n v="20"/>
    <n v="209"/>
    <s v="Naczynia serwisowe"/>
    <n v="2"/>
    <n v="0.15"/>
    <n v="2921.2"/>
    <n v="1606.66"/>
    <n v="5842.4"/>
    <n v="2234.7179999999994"/>
    <x v="0"/>
  </r>
  <r>
    <s v="SO - 0008024"/>
    <s v="Dystrybutor"/>
    <s v="WARE-PUJ1005"/>
    <d v="2024-07-15T00:00:00"/>
    <d v="2024-07-19T00:00:00"/>
    <d v="2024-07-29T00:00:00"/>
    <x v="23"/>
    <s v="Środkowy Zachód"/>
    <n v="16"/>
    <n v="276"/>
    <s v="Pufy"/>
    <n v="6"/>
    <n v="0.05"/>
    <n v="1132.3"/>
    <n v="690.70299999999997"/>
    <n v="6793.7999999999993"/>
    <n v="2517.1028999999999"/>
    <x v="1"/>
  </r>
  <r>
    <s v="SO - 0008025"/>
    <s v="Dystrybutor"/>
    <s v="WARE-UHY1004"/>
    <d v="2024-07-15T00:00:00"/>
    <d v="2024-08-02T00:00:00"/>
    <d v="2024-08-11T00:00:00"/>
    <x v="13"/>
    <s v="Środkowy Zachód"/>
    <n v="1"/>
    <n v="238"/>
    <s v="Toaletki"/>
    <n v="4"/>
    <n v="0.05"/>
    <n v="1125.5999999999999"/>
    <n v="562.79999999999995"/>
    <n v="4502.3999999999996"/>
    <n v="2138.64"/>
    <x v="1"/>
  </r>
  <r>
    <s v="SO - 0008026"/>
    <s v="Sklep stacjonarny"/>
    <s v="WARE-UHY1004"/>
    <d v="2024-07-15T00:00:00"/>
    <d v="2024-08-06T00:00:00"/>
    <d v="2024-08-09T00:00:00"/>
    <x v="6"/>
    <s v="Zachód"/>
    <n v="2"/>
    <n v="207"/>
    <s v="Naczynia do pieczenia"/>
    <n v="8"/>
    <n v="0.05"/>
    <n v="2659.9"/>
    <n v="1808.732"/>
    <n v="21279.200000000001"/>
    <n v="6468.8768000000009"/>
    <x v="1"/>
  </r>
  <r>
    <s v="SO - 0008027"/>
    <s v="Sklep stacjonarny"/>
    <s v="WARE-NBV1002"/>
    <d v="2024-07-15T00:00:00"/>
    <d v="2024-07-25T00:00:00"/>
    <d v="2024-08-03T00:00:00"/>
    <x v="26"/>
    <s v="Południe"/>
    <n v="12"/>
    <n v="67"/>
    <s v="Pufy"/>
    <n v="7"/>
    <n v="0.05"/>
    <n v="844.2"/>
    <n v="650.03399999999999"/>
    <n v="5909.4000000000005"/>
    <n v="1291.2039000000002"/>
    <x v="1"/>
  </r>
  <r>
    <s v="SO - 0008028"/>
    <s v="Dystrybutor"/>
    <s v="WARE-UHY1004"/>
    <d v="2024-07-15T00:00:00"/>
    <d v="2024-08-04T00:00:00"/>
    <d v="2024-08-14T00:00:00"/>
    <x v="24"/>
    <s v="Północny Wschód"/>
    <n v="40"/>
    <n v="246"/>
    <s v="Meble łazienkowe"/>
    <n v="8"/>
    <n v="0.05"/>
    <n v="984.9"/>
    <n v="728.82600000000002"/>
    <n v="7879.2"/>
    <n v="1946.1623999999995"/>
    <x v="1"/>
  </r>
  <r>
    <s v="SO - 0008029"/>
    <s v="Online"/>
    <s v="WARE-PUJ1005"/>
    <d v="2024-07-15T00:00:00"/>
    <d v="2024-07-19T00:00:00"/>
    <d v="2024-07-22T00:00:00"/>
    <x v="17"/>
    <s v="Zachód"/>
    <n v="40"/>
    <n v="318"/>
    <s v="Lustra"/>
    <n v="6"/>
    <n v="7.4999999999999997E-2"/>
    <n v="3390.2"/>
    <n v="1729.002"/>
    <n v="20341.199999999997"/>
    <n v="9219.6488999999983"/>
    <x v="1"/>
  </r>
  <r>
    <s v="SO - 0008030"/>
    <s v="Online"/>
    <s v="WARE-NMK1003"/>
    <d v="2024-07-16T00:00:00"/>
    <d v="2024-08-12T00:00:00"/>
    <d v="2024-08-17T00:00:00"/>
    <x v="5"/>
    <s v="Północny Wschód"/>
    <n v="11"/>
    <n v="90"/>
    <s v="Toaletki"/>
    <n v="1"/>
    <n v="0.15"/>
    <n v="5788.8"/>
    <n v="2431.2959999999998"/>
    <n v="5788.8"/>
    <n v="2853.8784000000001"/>
    <x v="0"/>
  </r>
  <r>
    <s v="SO - 0008031"/>
    <s v="Online"/>
    <s v="WARE-NMK1003"/>
    <d v="2024-07-16T00:00:00"/>
    <d v="2024-07-28T00:00:00"/>
    <d v="2024-08-04T00:00:00"/>
    <x v="9"/>
    <s v="Środkowy Zachód"/>
    <n v="17"/>
    <n v="145"/>
    <s v="Toaletki"/>
    <n v="5"/>
    <n v="0.05"/>
    <n v="1125.5999999999999"/>
    <n v="540.28800000000001"/>
    <n v="5628"/>
    <n v="2780.2319999999995"/>
    <x v="1"/>
  </r>
  <r>
    <s v="SO - 0008032"/>
    <s v="Hurtownik"/>
    <s v="WARE-NMK1003"/>
    <d v="2024-07-16T00:00:00"/>
    <d v="2024-07-28T00:00:00"/>
    <d v="2024-08-06T00:00:00"/>
    <x v="2"/>
    <s v="Północny Wschód"/>
    <n v="38"/>
    <n v="188"/>
    <s v="Audio"/>
    <n v="3"/>
    <n v="0.05"/>
    <n v="2311.5"/>
    <n v="1964.7750000000001"/>
    <n v="6934.5"/>
    <n v="988.16624999999965"/>
    <x v="1"/>
  </r>
  <r>
    <s v="SO - 0008033"/>
    <s v="Online"/>
    <s v="WARE-XYS1001"/>
    <d v="2024-07-16T00:00:00"/>
    <d v="2024-07-23T00:00:00"/>
    <d v="2024-07-29T00:00:00"/>
    <x v="27"/>
    <s v="Zachód"/>
    <n v="18"/>
    <n v="52"/>
    <s v="Toaletki"/>
    <n v="4"/>
    <n v="0.05"/>
    <n v="1869.3"/>
    <n v="1495.44"/>
    <n v="7477.2"/>
    <n v="1420.6679999999997"/>
    <x v="1"/>
  </r>
  <r>
    <s v="SO - 0008034"/>
    <s v="Online"/>
    <s v="WARE-NMK1003"/>
    <d v="2024-07-16T00:00:00"/>
    <d v="2024-08-06T00:00:00"/>
    <d v="2024-08-08T00:00:00"/>
    <x v="11"/>
    <s v="Środkowy Zachód"/>
    <n v="17"/>
    <n v="92"/>
    <s v="Świąteczne"/>
    <n v="7"/>
    <n v="0.1"/>
    <n v="998.3"/>
    <n v="588.99699999999996"/>
    <n v="6988.0999999999995"/>
    <n v="2578.6089000000002"/>
    <x v="0"/>
  </r>
  <r>
    <s v="SO - 0008035"/>
    <s v="Sklep stacjonarny"/>
    <s v="WARE-XYS1001"/>
    <d v="2024-07-16T00:00:00"/>
    <d v="2024-07-18T00:00:00"/>
    <d v="2024-07-19T00:00:00"/>
    <x v="19"/>
    <s v="Północny Wschód"/>
    <n v="41"/>
    <n v="45"/>
    <s v="Wazy"/>
    <n v="8"/>
    <n v="0.1"/>
    <n v="221.1"/>
    <n v="159.19200000000001"/>
    <n v="1768.8"/>
    <n v="445.73759999999993"/>
    <x v="0"/>
  </r>
  <r>
    <s v="SO - 0008036"/>
    <s v="Hurtownik"/>
    <s v="WARE-NMK1003"/>
    <d v="2024-07-16T00:00:00"/>
    <d v="2024-08-08T00:00:00"/>
    <d v="2024-08-15T00:00:00"/>
    <x v="2"/>
    <s v="Północny Wschód"/>
    <n v="9"/>
    <n v="128"/>
    <s v="Komputery"/>
    <n v="1"/>
    <n v="7.4999999999999997E-2"/>
    <n v="268"/>
    <n v="201"/>
    <n v="268"/>
    <n v="61.975000000000001"/>
    <x v="1"/>
  </r>
  <r>
    <s v="SO - 0008037"/>
    <s v="Sklep stacjonarny"/>
    <s v="WARE-PUJ1005"/>
    <d v="2024-07-16T00:00:00"/>
    <d v="2024-08-04T00:00:00"/>
    <d v="2024-08-12T00:00:00"/>
    <x v="6"/>
    <s v="Zachód"/>
    <n v="47"/>
    <n v="307"/>
    <s v="Kwiaty"/>
    <n v="4"/>
    <n v="0.4"/>
    <n v="1715.2"/>
    <n v="1166.336"/>
    <n v="6860.8"/>
    <n v="1317.2736"/>
    <x v="0"/>
  </r>
  <r>
    <s v="SO - 0008038"/>
    <s v="Online"/>
    <s v="WARE-PUJ1005"/>
    <d v="2024-07-16T00:00:00"/>
    <d v="2024-08-09T00:00:00"/>
    <d v="2024-08-17T00:00:00"/>
    <x v="17"/>
    <s v="Zachód"/>
    <n v="28"/>
    <n v="300"/>
    <s v="Wazy"/>
    <n v="6"/>
    <n v="0.2"/>
    <n v="1005"/>
    <n v="452.25"/>
    <n v="6030"/>
    <n v="2653.2000000000003"/>
    <x v="0"/>
  </r>
  <r>
    <s v="SO - 0008039"/>
    <s v="Hurtownik"/>
    <s v="WARE-PUJ1005"/>
    <d v="2024-07-16T00:00:00"/>
    <d v="2024-08-03T00:00:00"/>
    <d v="2024-08-06T00:00:00"/>
    <x v="20"/>
    <s v="Zachód"/>
    <n v="33"/>
    <n v="263"/>
    <s v="Półmiski"/>
    <n v="4"/>
    <n v="0.2"/>
    <n v="837.5"/>
    <n v="711.875"/>
    <n v="3350"/>
    <n v="402"/>
    <x v="0"/>
  </r>
  <r>
    <s v="SO - 0008040"/>
    <s v="Online"/>
    <s v="WARE-MKL1006"/>
    <d v="2024-07-16T00:00:00"/>
    <d v="2024-08-11T00:00:00"/>
    <d v="2024-08-20T00:00:00"/>
    <x v="21"/>
    <s v="Południe"/>
    <n v="16"/>
    <n v="340"/>
    <s v="Półmiski"/>
    <n v="3"/>
    <n v="7.4999999999999997E-2"/>
    <n v="837.5"/>
    <n v="335"/>
    <n v="2512.5"/>
    <n v="1394.4375"/>
    <x v="1"/>
  </r>
  <r>
    <s v="SO - 0008041"/>
    <s v="Sklep stacjonarny"/>
    <s v="WARE-NMK1003"/>
    <d v="2024-07-16T00:00:00"/>
    <d v="2024-08-08T00:00:00"/>
    <d v="2024-08-17T00:00:00"/>
    <x v="15"/>
    <s v="Północny Wschód"/>
    <n v="33"/>
    <n v="94"/>
    <s v="Dywany"/>
    <n v="6"/>
    <n v="7.4999999999999997E-2"/>
    <n v="3899.4"/>
    <n v="1754.73"/>
    <n v="23396.400000000001"/>
    <n v="11902.918500000002"/>
    <x v="1"/>
  </r>
  <r>
    <s v="SO - 0008042"/>
    <s v="Online"/>
    <s v="WARE-NMK1003"/>
    <d v="2024-07-17T00:00:00"/>
    <d v="2024-07-22T00:00:00"/>
    <d v="2024-07-31T00:00:00"/>
    <x v="17"/>
    <s v="Zachód"/>
    <n v="11"/>
    <n v="126"/>
    <s v="Wisiorki"/>
    <n v="8"/>
    <n v="0.05"/>
    <n v="1105.5"/>
    <n v="619.08000000000004"/>
    <n v="8844"/>
    <n v="3696.7919999999995"/>
    <x v="1"/>
  </r>
  <r>
    <s v="SO - 0008043"/>
    <s v="Sklep stacjonarny"/>
    <s v="WARE-XYS1001"/>
    <d v="2024-07-17T00:00:00"/>
    <d v="2024-08-08T00:00:00"/>
    <d v="2024-08-11T00:00:00"/>
    <x v="15"/>
    <s v="Północny Wschód"/>
    <n v="25"/>
    <n v="19"/>
    <s v="Pufy"/>
    <n v="4"/>
    <n v="0.1"/>
    <n v="268"/>
    <n v="142.04"/>
    <n v="1072"/>
    <n v="453.45600000000002"/>
    <x v="0"/>
  </r>
  <r>
    <s v="SO - 0008044"/>
    <s v="Dystrybutor"/>
    <s v="WARE-NMK1003"/>
    <d v="2024-07-17T00:00:00"/>
    <d v="2024-08-09T00:00:00"/>
    <d v="2024-08-10T00:00:00"/>
    <x v="3"/>
    <s v="Środkowy Zachód"/>
    <n v="36"/>
    <n v="166"/>
    <s v="Naczynia kuchenne"/>
    <n v="8"/>
    <n v="0.15"/>
    <n v="2485.6999999999998"/>
    <n v="1342.278"/>
    <n v="19885.599999999999"/>
    <n v="7775.2695999999987"/>
    <x v="0"/>
  </r>
  <r>
    <s v="SO - 0008045"/>
    <s v="Online"/>
    <s v="WARE-NMK1003"/>
    <d v="2024-07-17T00:00:00"/>
    <d v="2024-08-10T00:00:00"/>
    <d v="2024-08-14T00:00:00"/>
    <x v="11"/>
    <s v="Środkowy Zachód"/>
    <n v="49"/>
    <n v="129"/>
    <s v="Półmiski"/>
    <n v="4"/>
    <n v="7.4999999999999997E-2"/>
    <n v="6284.6"/>
    <n v="4650.6040000000003"/>
    <n v="25138.400000000001"/>
    <n v="6045.7852000000003"/>
    <x v="1"/>
  </r>
  <r>
    <s v="SO - 0008046"/>
    <s v="Sklep stacjonarny"/>
    <s v="WARE-NMK1003"/>
    <d v="2024-07-17T00:00:00"/>
    <d v="2024-08-13T00:00:00"/>
    <d v="2024-08-21T00:00:00"/>
    <x v="16"/>
    <s v="Zachód"/>
    <n v="39"/>
    <n v="101"/>
    <s v="Komputery"/>
    <n v="3"/>
    <n v="0.1"/>
    <n v="1949.7"/>
    <n v="857.86800000000005"/>
    <n v="5849.1"/>
    <n v="2947.9463999999998"/>
    <x v="0"/>
  </r>
  <r>
    <s v="SO - 0008047"/>
    <s v="Online"/>
    <s v="WARE-PUJ1005"/>
    <d v="2024-07-18T00:00:00"/>
    <d v="2024-08-14T00:00:00"/>
    <d v="2024-08-19T00:00:00"/>
    <x v="4"/>
    <s v="Południe"/>
    <n v="21"/>
    <n v="307"/>
    <s v="TV i wideo"/>
    <n v="2"/>
    <n v="7.4999999999999997E-2"/>
    <n v="1721.9"/>
    <n v="1033.1400000000001"/>
    <n v="3443.8"/>
    <n v="1274.2060000000001"/>
    <x v="1"/>
  </r>
  <r>
    <s v="SO - 0008048"/>
    <s v="Hurtownik"/>
    <s v="WARE-UHY1004"/>
    <d v="2024-07-18T00:00:00"/>
    <d v="2024-08-13T00:00:00"/>
    <d v="2024-08-18T00:00:00"/>
    <x v="8"/>
    <s v="Południe"/>
    <n v="17"/>
    <n v="219"/>
    <s v="Półmiski"/>
    <n v="8"/>
    <n v="0.05"/>
    <n v="1755.4"/>
    <n v="1351.6579999999999"/>
    <n v="14043.2"/>
    <n v="3068.4392000000012"/>
    <x v="1"/>
  </r>
  <r>
    <s v="SO - 0008049"/>
    <s v="Online"/>
    <s v="WARE-UHY1004"/>
    <d v="2024-07-18T00:00:00"/>
    <d v="2024-08-14T00:00:00"/>
    <d v="2024-08-20T00:00:00"/>
    <x v="11"/>
    <s v="Środkowy Zachód"/>
    <n v="11"/>
    <n v="250"/>
    <s v="Dekoracje zewnętrzne"/>
    <n v="8"/>
    <n v="7.4999999999999997E-2"/>
    <n v="3222.7"/>
    <n v="1933.62"/>
    <n v="25781.599999999999"/>
    <n v="9539.1919999999991"/>
    <x v="1"/>
  </r>
  <r>
    <s v="SO - 0008050"/>
    <s v="Hurtownik"/>
    <s v="WARE-NMK1003"/>
    <d v="2024-07-18T00:00:00"/>
    <d v="2024-08-08T00:00:00"/>
    <d v="2024-08-10T00:00:00"/>
    <x v="20"/>
    <s v="Zachód"/>
    <n v="7"/>
    <n v="95"/>
    <s v="Ramki na zdjęcia"/>
    <n v="4"/>
    <n v="0.1"/>
    <n v="2318.1999999999998"/>
    <n v="1483.6479999999999"/>
    <n v="9272.7999999999993"/>
    <n v="3004.3871999999997"/>
    <x v="0"/>
  </r>
  <r>
    <s v="SO - 0008051"/>
    <s v="Online"/>
    <s v="WARE-NBV1002"/>
    <d v="2024-07-18T00:00:00"/>
    <d v="2024-08-14T00:00:00"/>
    <d v="2024-08-22T00:00:00"/>
    <x v="27"/>
    <s v="Zachód"/>
    <n v="17"/>
    <n v="77"/>
    <s v="Meble łazienkowe"/>
    <n v="1"/>
    <n v="0.1"/>
    <n v="3872.6"/>
    <n v="2981.902"/>
    <n v="3872.6"/>
    <n v="801.62819999999988"/>
    <x v="0"/>
  </r>
  <r>
    <s v="SO - 0008052"/>
    <s v="Sklep stacjonarny"/>
    <s v="WARE-PUJ1005"/>
    <d v="2024-07-18T00:00:00"/>
    <d v="2024-07-27T00:00:00"/>
    <d v="2024-08-06T00:00:00"/>
    <x v="18"/>
    <s v="Północny Wschód"/>
    <n v="41"/>
    <n v="277"/>
    <s v="Narzędzia barowe"/>
    <n v="6"/>
    <n v="7.4999999999999997E-2"/>
    <n v="1045.2"/>
    <n v="438.98399999999998"/>
    <n v="6271.2000000000007"/>
    <n v="3364.4988000000008"/>
    <x v="1"/>
  </r>
  <r>
    <s v="SO - 0008053"/>
    <s v="Online"/>
    <s v="WARE-UHY1004"/>
    <d v="2024-07-18T00:00:00"/>
    <d v="2024-08-07T00:00:00"/>
    <d v="2024-08-15T00:00:00"/>
    <x v="17"/>
    <s v="Zachód"/>
    <n v="18"/>
    <n v="224"/>
    <s v="Kolekcje"/>
    <n v="5"/>
    <n v="0.05"/>
    <n v="1139"/>
    <n v="956.76"/>
    <n v="5695"/>
    <n v="865.64"/>
    <x v="1"/>
  </r>
  <r>
    <s v="SO - 0008054"/>
    <s v="Online"/>
    <s v="WARE-NMK1003"/>
    <d v="2024-07-18T00:00:00"/>
    <d v="2024-08-13T00:00:00"/>
    <d v="2024-08-22T00:00:00"/>
    <x v="9"/>
    <s v="Środkowy Zachód"/>
    <n v="7"/>
    <n v="189"/>
    <s v="Wieńce"/>
    <n v="7"/>
    <n v="0.05"/>
    <n v="1266.3"/>
    <n v="810.43200000000002"/>
    <n v="8864.1"/>
    <n v="3031.5221999999994"/>
    <x v="1"/>
  </r>
  <r>
    <s v="SO - 0008055"/>
    <s v="Online"/>
    <s v="WARE-UHY1004"/>
    <d v="2024-07-19T00:00:00"/>
    <d v="2024-07-21T00:00:00"/>
    <d v="2024-07-31T00:00:00"/>
    <x v="4"/>
    <s v="Południe"/>
    <n v="14"/>
    <n v="207"/>
    <s v="Wazy"/>
    <n v="4"/>
    <n v="7.4999999999999997E-2"/>
    <n v="5554.3"/>
    <n v="3499.2089999999998"/>
    <n v="22217.200000000001"/>
    <n v="7603.8367000000017"/>
    <x v="1"/>
  </r>
  <r>
    <s v="SO - 0008056"/>
    <s v="Online"/>
    <s v="WARE-UHY1004"/>
    <d v="2024-07-19T00:00:00"/>
    <d v="2024-07-23T00:00:00"/>
    <d v="2024-08-01T00:00:00"/>
    <x v="27"/>
    <s v="Zachód"/>
    <n v="15"/>
    <n v="211"/>
    <s v="Poduszki meblowe"/>
    <n v="5"/>
    <n v="7.4999999999999997E-2"/>
    <n v="1909.5"/>
    <n v="916.56"/>
    <n v="9547.5"/>
    <n v="4592.3475000000008"/>
    <x v="1"/>
  </r>
  <r>
    <s v="SO - 0008057"/>
    <s v="Sklep stacjonarny"/>
    <s v="WARE-PUJ1005"/>
    <d v="2024-07-19T00:00:00"/>
    <d v="2024-08-02T00:00:00"/>
    <d v="2024-08-10T00:00:00"/>
    <x v="15"/>
    <s v="Północny Wschód"/>
    <n v="8"/>
    <n v="278"/>
    <s v="Naczynia do pieczenia"/>
    <n v="4"/>
    <n v="0.3"/>
    <n v="201"/>
    <n v="92.46"/>
    <n v="804"/>
    <n v="303.91199999999998"/>
    <x v="0"/>
  </r>
  <r>
    <s v="SO - 0008058"/>
    <s v="Online"/>
    <s v="WARE-NMK1003"/>
    <d v="2024-07-19T00:00:00"/>
    <d v="2024-07-31T00:00:00"/>
    <d v="2024-08-05T00:00:00"/>
    <x v="11"/>
    <s v="Środkowy Zachód"/>
    <n v="16"/>
    <n v="181"/>
    <s v="Szafy"/>
    <n v="4"/>
    <n v="0.1"/>
    <n v="1018.4"/>
    <n v="651.77599999999995"/>
    <n v="4073.6"/>
    <n v="1319.8464000000001"/>
    <x v="0"/>
  </r>
  <r>
    <s v="SO - 0008059"/>
    <s v="Dystrybutor"/>
    <s v="WARE-UHY1004"/>
    <d v="2024-07-19T00:00:00"/>
    <d v="2024-08-08T00:00:00"/>
    <d v="2024-08-09T00:00:00"/>
    <x v="23"/>
    <s v="Środkowy Zachód"/>
    <n v="13"/>
    <n v="225"/>
    <s v="Poduszki"/>
    <n v="2"/>
    <n v="7.4999999999999997E-2"/>
    <n v="1802.3"/>
    <n v="720.92"/>
    <n v="3604.6"/>
    <n v="2000.5530000000003"/>
    <x v="1"/>
  </r>
  <r>
    <s v="SO - 0008060"/>
    <s v="Online"/>
    <s v="WARE-PUJ1005"/>
    <d v="2024-07-19T00:00:00"/>
    <d v="2024-07-31T00:00:00"/>
    <d v="2024-08-04T00:00:00"/>
    <x v="22"/>
    <s v="Środkowy Zachód"/>
    <n v="8"/>
    <n v="263"/>
    <s v="Meble łazienkowe"/>
    <n v="3"/>
    <n v="0.4"/>
    <n v="1065.3"/>
    <n v="617.87400000000002"/>
    <n v="3195.8999999999996"/>
    <n v="805.3667999999999"/>
    <x v="0"/>
  </r>
  <r>
    <s v="SO - 0008061"/>
    <s v="Dystrybutor"/>
    <s v="WARE-UHY1004"/>
    <d v="2024-07-19T00:00:00"/>
    <d v="2024-08-07T00:00:00"/>
    <d v="2024-08-14T00:00:00"/>
    <x v="13"/>
    <s v="Środkowy Zachód"/>
    <n v="25"/>
    <n v="260"/>
    <s v="Szafy"/>
    <n v="8"/>
    <n v="7.4999999999999997E-2"/>
    <n v="1701.8"/>
    <n v="1191.26"/>
    <n v="13614.4"/>
    <n v="3777.9960000000001"/>
    <x v="1"/>
  </r>
  <r>
    <s v="SO - 0008062"/>
    <s v="Hurtownik"/>
    <s v="WARE-PUJ1005"/>
    <d v="2024-07-19T00:00:00"/>
    <d v="2024-08-16T00:00:00"/>
    <d v="2024-08-17T00:00:00"/>
    <x v="8"/>
    <s v="Południe"/>
    <n v="45"/>
    <n v="278"/>
    <s v="Meble łazienkowe"/>
    <n v="5"/>
    <n v="0.05"/>
    <n v="3892.7"/>
    <n v="2724.89"/>
    <n v="19463.5"/>
    <n v="5547.0974999999989"/>
    <x v="1"/>
  </r>
  <r>
    <s v="SO - 0008063"/>
    <s v="Hurtownik"/>
    <s v="WARE-PUJ1005"/>
    <d v="2024-07-19T00:00:00"/>
    <d v="2024-07-28T00:00:00"/>
    <d v="2024-07-29T00:00:00"/>
    <x v="2"/>
    <s v="Północny Wschód"/>
    <n v="4"/>
    <n v="269"/>
    <s v="Przechowywanie wina"/>
    <n v="8"/>
    <n v="7.4999999999999997E-2"/>
    <n v="6472.2"/>
    <n v="4983.5940000000001"/>
    <n v="51777.599999999999"/>
    <n v="11015.684399999998"/>
    <x v="1"/>
  </r>
  <r>
    <s v="SO - 0008064"/>
    <s v="Sklep stacjonarny"/>
    <s v="WARE-PUJ1005"/>
    <d v="2024-07-19T00:00:00"/>
    <d v="2024-07-25T00:00:00"/>
    <d v="2024-07-31T00:00:00"/>
    <x v="6"/>
    <s v="Zachód"/>
    <n v="12"/>
    <n v="320"/>
    <s v="Poduszki meblowe"/>
    <n v="3"/>
    <n v="7.4999999999999997E-2"/>
    <n v="944.7"/>
    <n v="689.63099999999997"/>
    <n v="2834.1000000000004"/>
    <n v="707.8164750000002"/>
    <x v="1"/>
  </r>
  <r>
    <s v="SO - 0008065"/>
    <s v="Online"/>
    <s v="WARE-MKL1006"/>
    <d v="2024-07-19T00:00:00"/>
    <d v="2024-08-11T00:00:00"/>
    <d v="2024-08-14T00:00:00"/>
    <x v="22"/>
    <s v="Środkowy Zachód"/>
    <n v="43"/>
    <n v="351"/>
    <s v="Świeczniki"/>
    <n v="2"/>
    <n v="0.1"/>
    <n v="984.9"/>
    <n v="778.07100000000003"/>
    <n v="1969.8"/>
    <n v="372.29219999999992"/>
    <x v="0"/>
  </r>
  <r>
    <s v="SO - 0008066"/>
    <s v="Hurtownik"/>
    <s v="WARE-XYS1001"/>
    <d v="2024-07-20T00:00:00"/>
    <d v="2024-08-03T00:00:00"/>
    <d v="2024-08-06T00:00:00"/>
    <x v="20"/>
    <s v="Zachód"/>
    <n v="6"/>
    <n v="46"/>
    <s v="Naczynia serwisowe"/>
    <n v="3"/>
    <n v="0.05"/>
    <n v="3906.1"/>
    <n v="3281.1239999999998"/>
    <n v="11718.3"/>
    <n v="1781.1816000000003"/>
    <x v="1"/>
  </r>
  <r>
    <s v="SO - 0008067"/>
    <s v="Online"/>
    <s v="WARE-NMK1003"/>
    <d v="2024-07-20T00:00:00"/>
    <d v="2024-07-25T00:00:00"/>
    <d v="2024-08-03T00:00:00"/>
    <x v="9"/>
    <s v="Środkowy Zachód"/>
    <n v="31"/>
    <n v="196"/>
    <s v="Poduszki meblowe"/>
    <n v="2"/>
    <n v="0.1"/>
    <n v="5862.5"/>
    <n v="3752"/>
    <n v="11725"/>
    <n v="3798.9"/>
    <x v="0"/>
  </r>
  <r>
    <s v="SO - 0008068"/>
    <s v="Online"/>
    <s v="WARE-XYS1001"/>
    <d v="2024-07-20T00:00:00"/>
    <d v="2024-08-16T00:00:00"/>
    <d v="2024-08-25T00:00:00"/>
    <x v="5"/>
    <s v="Północny Wschód"/>
    <n v="12"/>
    <n v="7"/>
    <s v="TV i wideo"/>
    <n v="4"/>
    <n v="7.4999999999999997E-2"/>
    <n v="3403.6"/>
    <n v="2688.8440000000001"/>
    <n v="13614.4"/>
    <n v="2644.5971999999997"/>
    <x v="1"/>
  </r>
  <r>
    <s v="SO - 0008069"/>
    <s v="Hurtownik"/>
    <s v="WARE-XYS1001"/>
    <d v="2024-07-20T00:00:00"/>
    <d v="2024-07-28T00:00:00"/>
    <d v="2024-07-30T00:00:00"/>
    <x v="20"/>
    <s v="Zachód"/>
    <n v="16"/>
    <n v="46"/>
    <s v="Dywany"/>
    <n v="8"/>
    <n v="0.4"/>
    <n v="6505.7"/>
    <n v="5139.5029999999997"/>
    <n v="52045.599999999999"/>
    <n v="6557.7456000000002"/>
    <x v="0"/>
  </r>
  <r>
    <s v="SO - 0008070"/>
    <s v="Sklep stacjonarny"/>
    <s v="WARE-XYS1001"/>
    <d v="2024-07-20T00:00:00"/>
    <d v="2024-08-05T00:00:00"/>
    <d v="2024-08-10T00:00:00"/>
    <x v="25"/>
    <s v="Środkowy Zachód"/>
    <n v="36"/>
    <n v="21"/>
    <s v="Wieńce"/>
    <n v="8"/>
    <n v="0.1"/>
    <n v="2298.1"/>
    <n v="988.18299999999999"/>
    <n v="18384.8"/>
    <n v="9431.402399999999"/>
    <x v="0"/>
  </r>
  <r>
    <s v="SO - 0008071"/>
    <s v="Sklep stacjonarny"/>
    <s v="WARE-UHY1004"/>
    <d v="2024-07-20T00:00:00"/>
    <d v="2024-07-27T00:00:00"/>
    <d v="2024-08-01T00:00:00"/>
    <x v="14"/>
    <s v="Północny Wschód"/>
    <n v="13"/>
    <n v="252"/>
    <s v="Dywany"/>
    <n v="1"/>
    <n v="0.05"/>
    <n v="5427"/>
    <n v="2496.42"/>
    <n v="5427"/>
    <n v="2784.0509999999999"/>
    <x v="1"/>
  </r>
  <r>
    <s v="SO - 0008072"/>
    <s v="Hurtownik"/>
    <s v="WARE-MKL1006"/>
    <d v="2024-07-20T00:00:00"/>
    <d v="2024-08-15T00:00:00"/>
    <d v="2024-08-21T00:00:00"/>
    <x v="8"/>
    <s v="Południe"/>
    <n v="15"/>
    <n v="348"/>
    <s v="Kwiaty"/>
    <n v="6"/>
    <n v="7.4999999999999997E-2"/>
    <n v="1721.9"/>
    <n v="1033.1400000000001"/>
    <n v="10331.400000000001"/>
    <n v="3822.6179999999999"/>
    <x v="1"/>
  </r>
  <r>
    <s v="SO - 0008073"/>
    <s v="Sklep stacjonarny"/>
    <s v="WARE-NMK1003"/>
    <d v="2024-07-20T00:00:00"/>
    <d v="2024-07-29T00:00:00"/>
    <d v="2024-08-04T00:00:00"/>
    <x v="1"/>
    <s v="Zachód"/>
    <n v="22"/>
    <n v="145"/>
    <s v="Lustra"/>
    <n v="4"/>
    <n v="0.05"/>
    <n v="2599.6"/>
    <n v="1065.836"/>
    <n v="10398.4"/>
    <n v="5828.3031999999994"/>
    <x v="1"/>
  </r>
  <r>
    <s v="SO - 0008074"/>
    <s v="Online"/>
    <s v="WARE-NMK1003"/>
    <d v="2024-07-20T00:00:00"/>
    <d v="2024-07-29T00:00:00"/>
    <d v="2024-08-05T00:00:00"/>
    <x v="9"/>
    <s v="Środkowy Zachód"/>
    <n v="33"/>
    <n v="111"/>
    <s v="Ramki na zdjęcia"/>
    <n v="3"/>
    <n v="0.05"/>
    <n v="6545.9"/>
    <n v="5498.5559999999996"/>
    <n v="19637.699999999997"/>
    <n v="2984.9304000000002"/>
    <x v="1"/>
  </r>
  <r>
    <s v="SO - 0008075"/>
    <s v="Dystrybutor"/>
    <s v="WARE-XYS1001"/>
    <d v="2024-07-20T00:00:00"/>
    <d v="2024-07-25T00:00:00"/>
    <d v="2024-07-31T00:00:00"/>
    <x v="23"/>
    <s v="Środkowy Zachód"/>
    <n v="30"/>
    <n v="5"/>
    <s v="Toaletki"/>
    <n v="5"/>
    <n v="0.05"/>
    <n v="790.6"/>
    <n v="490.17200000000003"/>
    <n v="3953"/>
    <n v="1427.0329999999999"/>
    <x v="1"/>
  </r>
  <r>
    <s v="SO - 0008076"/>
    <s v="Online"/>
    <s v="WARE-XYS1001"/>
    <d v="2024-07-20T00:00:00"/>
    <d v="2024-08-03T00:00:00"/>
    <d v="2024-08-07T00:00:00"/>
    <x v="9"/>
    <s v="Środkowy Zachód"/>
    <n v="46"/>
    <n v="11"/>
    <s v="Meble do jadalni"/>
    <n v="1"/>
    <n v="0.1"/>
    <n v="1038.5"/>
    <n v="664.64"/>
    <n v="1038.5"/>
    <n v="336.47400000000005"/>
    <x v="0"/>
  </r>
  <r>
    <s v="SO - 0008077"/>
    <s v="Hurtownik"/>
    <s v="WARE-NBV1002"/>
    <d v="2024-07-20T00:00:00"/>
    <d v="2024-08-15T00:00:00"/>
    <d v="2024-08-21T00:00:00"/>
    <x v="20"/>
    <s v="Zachód"/>
    <n v="39"/>
    <n v="86"/>
    <s v="Półmiski"/>
    <n v="7"/>
    <n v="0.15"/>
    <n v="227.8"/>
    <n v="150.34800000000001"/>
    <n v="1594.6000000000001"/>
    <n v="460.83939999999996"/>
    <x v="0"/>
  </r>
  <r>
    <s v="SO - 0008078"/>
    <s v="Online"/>
    <s v="WARE-PUJ1005"/>
    <d v="2024-07-20T00:00:00"/>
    <d v="2024-08-09T00:00:00"/>
    <d v="2024-08-11T00:00:00"/>
    <x v="12"/>
    <s v="Zachód"/>
    <n v="12"/>
    <n v="290"/>
    <s v="Naczynia serwisowe"/>
    <n v="4"/>
    <n v="7.4999999999999997E-2"/>
    <n v="5855.8"/>
    <n v="2576.5520000000001"/>
    <n v="23423.200000000001"/>
    <n v="12133.2176"/>
    <x v="1"/>
  </r>
  <r>
    <s v="SO - 0008079"/>
    <s v="Hurtownik"/>
    <s v="WARE-PUJ1005"/>
    <d v="2024-07-21T00:00:00"/>
    <d v="2024-07-31T00:00:00"/>
    <d v="2024-08-05T00:00:00"/>
    <x v="20"/>
    <s v="Zachód"/>
    <n v="21"/>
    <n v="291"/>
    <s v="Zapachy do domu"/>
    <n v="5"/>
    <n v="0.4"/>
    <n v="3852.5"/>
    <n v="1618.05"/>
    <n v="19262.5"/>
    <n v="6703.3499999999995"/>
    <x v="0"/>
  </r>
  <r>
    <s v="SO - 0008080"/>
    <s v="Sklep stacjonarny"/>
    <s v="WARE-NBV1002"/>
    <d v="2024-07-21T00:00:00"/>
    <d v="2024-08-12T00:00:00"/>
    <d v="2024-08-19T00:00:00"/>
    <x v="18"/>
    <s v="Północny Wschód"/>
    <n v="7"/>
    <n v="80"/>
    <s v="Wazy"/>
    <n v="7"/>
    <n v="0.3"/>
    <n v="964.8"/>
    <n v="492.048"/>
    <n v="6753.5999999999995"/>
    <n v="2316.4847999999997"/>
    <x v="0"/>
  </r>
  <r>
    <s v="SO - 0008081"/>
    <s v="Online"/>
    <s v="WARE-NMK1003"/>
    <d v="2024-07-21T00:00:00"/>
    <d v="2024-07-26T00:00:00"/>
    <d v="2024-07-28T00:00:00"/>
    <x v="9"/>
    <s v="Środkowy Zachód"/>
    <n v="16"/>
    <n v="121"/>
    <s v="Przechowywanie wina"/>
    <n v="6"/>
    <n v="0.05"/>
    <n v="1862.6"/>
    <n v="1117.56"/>
    <n v="11175.599999999999"/>
    <n v="4246.7279999999992"/>
    <x v="1"/>
  </r>
  <r>
    <s v="SO - 0008082"/>
    <s v="Dystrybutor"/>
    <s v="WARE-PUJ1005"/>
    <d v="2024-07-21T00:00:00"/>
    <d v="2024-07-30T00:00:00"/>
    <d v="2024-08-03T00:00:00"/>
    <x v="24"/>
    <s v="Północny Wschód"/>
    <n v="12"/>
    <n v="279"/>
    <s v="Poduszki meblowe"/>
    <n v="1"/>
    <n v="0.1"/>
    <n v="1835.8"/>
    <n v="1303.4179999999999"/>
    <n v="1835.8"/>
    <n v="479.14380000000006"/>
    <x v="0"/>
  </r>
  <r>
    <s v="SO - 0008083"/>
    <s v="Sklep stacjonarny"/>
    <s v="WARE-NMK1003"/>
    <d v="2024-07-21T00:00:00"/>
    <d v="2024-08-13T00:00:00"/>
    <d v="2024-08-18T00:00:00"/>
    <x v="19"/>
    <s v="Północny Wschód"/>
    <n v="42"/>
    <n v="132"/>
    <s v="Kwiaty"/>
    <n v="3"/>
    <n v="0.1"/>
    <n v="5051.8"/>
    <n v="4243.5119999999997"/>
    <n v="15155.400000000001"/>
    <n v="2182.3776000000012"/>
    <x v="0"/>
  </r>
  <r>
    <s v="SO - 0008084"/>
    <s v="Dystrybutor"/>
    <s v="WARE-NMK1003"/>
    <d v="2024-07-21T00:00:00"/>
    <d v="2024-08-12T00:00:00"/>
    <d v="2024-08-22T00:00:00"/>
    <x v="24"/>
    <s v="Północny Wschód"/>
    <n v="44"/>
    <n v="121"/>
    <s v="Przechowywanie wina"/>
    <n v="4"/>
    <n v="0.15"/>
    <n v="3959.7"/>
    <n v="2930.1779999999999"/>
    <n v="15838.8"/>
    <n v="3500.3747999999996"/>
    <x v="0"/>
  </r>
  <r>
    <s v="SO - 0008085"/>
    <s v="Sklep stacjonarny"/>
    <s v="WARE-PUJ1005"/>
    <d v="2024-07-21T00:00:00"/>
    <d v="2024-08-03T00:00:00"/>
    <d v="2024-08-04T00:00:00"/>
    <x v="16"/>
    <s v="Zachód"/>
    <n v="19"/>
    <n v="295"/>
    <s v="Kwiaty"/>
    <n v="5"/>
    <n v="0.1"/>
    <n v="850.9"/>
    <n v="519.04899999999998"/>
    <n v="4254.5"/>
    <n v="1493.3295000000001"/>
    <x v="0"/>
  </r>
  <r>
    <s v="SO - 0008086"/>
    <s v="Sklep stacjonarny"/>
    <s v="WARE-NBV1002"/>
    <d v="2024-07-21T00:00:00"/>
    <d v="2024-08-01T00:00:00"/>
    <d v="2024-08-03T00:00:00"/>
    <x v="10"/>
    <s v="Południe"/>
    <n v="27"/>
    <n v="61"/>
    <s v="Świece"/>
    <n v="6"/>
    <n v="7.4999999999999997E-2"/>
    <n v="254.6"/>
    <n v="137.48400000000001"/>
    <n v="1527.6"/>
    <n v="649.99379999999996"/>
    <x v="1"/>
  </r>
  <r>
    <s v="SO - 0008087"/>
    <s v="Sklep stacjonarny"/>
    <s v="WARE-MKL1006"/>
    <d v="2024-07-22T00:00:00"/>
    <d v="2024-07-30T00:00:00"/>
    <d v="2024-08-06T00:00:00"/>
    <x v="25"/>
    <s v="Środkowy Zachód"/>
    <n v="41"/>
    <n v="339"/>
    <s v="Wisiorki"/>
    <n v="1"/>
    <n v="7.4999999999999997E-2"/>
    <n v="234.5"/>
    <n v="121.94"/>
    <n v="234.5"/>
    <n v="104.11800000000001"/>
    <x v="1"/>
  </r>
  <r>
    <s v="SO - 0008088"/>
    <s v="Online"/>
    <s v="WARE-NMK1003"/>
    <d v="2024-07-22T00:00:00"/>
    <d v="2024-07-25T00:00:00"/>
    <d v="2024-07-27T00:00:00"/>
    <x v="9"/>
    <s v="Środkowy Zachód"/>
    <n v="29"/>
    <n v="202"/>
    <s v="Lampy stołowe"/>
    <n v="6"/>
    <n v="0.05"/>
    <n v="3202.6"/>
    <n v="1921.56"/>
    <n v="19215.599999999999"/>
    <n v="7301.9279999999999"/>
    <x v="1"/>
  </r>
  <r>
    <s v="SO - 0008089"/>
    <s v="Online"/>
    <s v="WARE-UHY1004"/>
    <d v="2024-07-22T00:00:00"/>
    <d v="2024-08-15T00:00:00"/>
    <d v="2024-08-18T00:00:00"/>
    <x v="9"/>
    <s v="Środkowy Zachód"/>
    <n v="32"/>
    <n v="241"/>
    <s v="Obrusy"/>
    <n v="5"/>
    <n v="0.2"/>
    <n v="3825.7"/>
    <n v="2792.761"/>
    <n v="19128.5"/>
    <n v="4131.7560000000003"/>
    <x v="0"/>
  </r>
  <r>
    <s v="SO - 0008090"/>
    <s v="Online"/>
    <s v="WARE-NMK1003"/>
    <d v="2024-07-22T00:00:00"/>
    <d v="2024-08-12T00:00:00"/>
    <d v="2024-08-17T00:00:00"/>
    <x v="12"/>
    <s v="Zachód"/>
    <n v="42"/>
    <n v="112"/>
    <s v="Zegary"/>
    <n v="8"/>
    <n v="0.1"/>
    <n v="1072"/>
    <n v="804"/>
    <n v="8576"/>
    <n v="1929.6000000000001"/>
    <x v="0"/>
  </r>
  <r>
    <s v="SO - 0008091"/>
    <s v="Sklep stacjonarny"/>
    <s v="WARE-UHY1004"/>
    <d v="2024-07-22T00:00:00"/>
    <d v="2024-08-05T00:00:00"/>
    <d v="2024-08-11T00:00:00"/>
    <x v="15"/>
    <s v="Północny Wschód"/>
    <n v="41"/>
    <n v="237"/>
    <s v="Świąteczne"/>
    <n v="5"/>
    <n v="7.4999999999999997E-2"/>
    <n v="2211"/>
    <n v="1370.82"/>
    <n v="11055"/>
    <n v="3885.832500000000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7C0F9-F6A2-4BE2-8F82-9C806BE448CE}" name="Tabela przestawna1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R1:W31" firstHeaderRow="1" firstDataRow="2" firstDataCol="1"/>
  <pivotFields count="17"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numFmtId="14" showAll="0"/>
    <pivotField numFmtId="14" showAll="0"/>
    <pivotField numFmtId="14" showAll="0"/>
    <pivotField axis="axisRow" showAll="0" sortType="descending">
      <items count="29">
        <item x="14"/>
        <item x="27"/>
        <item x="12"/>
        <item x="22"/>
        <item x="20"/>
        <item x="19"/>
        <item x="8"/>
        <item x="23"/>
        <item x="5"/>
        <item x="16"/>
        <item x="6"/>
        <item x="24"/>
        <item x="1"/>
        <item x="15"/>
        <item x="26"/>
        <item x="25"/>
        <item x="18"/>
        <item x="21"/>
        <item x="7"/>
        <item x="9"/>
        <item x="11"/>
        <item x="3"/>
        <item x="13"/>
        <item x="0"/>
        <item x="2"/>
        <item x="4"/>
        <item x="10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4" showAll="0"/>
    <pivotField numFmtId="4" showAll="0"/>
    <pivotField dataField="1" numFmtId="4" showAll="0"/>
    <pivotField showAll="0"/>
  </pivotFields>
  <rowFields count="1">
    <field x="6"/>
  </rowFields>
  <rowItems count="29">
    <i>
      <x v="17"/>
    </i>
    <i>
      <x v="14"/>
    </i>
    <i>
      <x v="21"/>
    </i>
    <i>
      <x v="6"/>
    </i>
    <i>
      <x v="9"/>
    </i>
    <i>
      <x v="1"/>
    </i>
    <i>
      <x v="10"/>
    </i>
    <i>
      <x v="23"/>
    </i>
    <i>
      <x v="11"/>
    </i>
    <i>
      <x v="15"/>
    </i>
    <i>
      <x v="18"/>
    </i>
    <i>
      <x v="3"/>
    </i>
    <i>
      <x v="27"/>
    </i>
    <i>
      <x v="22"/>
    </i>
    <i>
      <x v="7"/>
    </i>
    <i>
      <x v="12"/>
    </i>
    <i>
      <x v="8"/>
    </i>
    <i>
      <x v="25"/>
    </i>
    <i>
      <x/>
    </i>
    <i>
      <x v="20"/>
    </i>
    <i>
      <x v="19"/>
    </i>
    <i>
      <x v="13"/>
    </i>
    <i>
      <x v="2"/>
    </i>
    <i>
      <x v="16"/>
    </i>
    <i>
      <x v="5"/>
    </i>
    <i>
      <x v="24"/>
    </i>
    <i>
      <x v="26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a z Sprzedaż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EFB94-5BBA-40A0-8112-27FF0005E0B5}" name="Tabela przestawna3" cacheId="1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8">
  <location ref="Z3:AB32" firstHeaderRow="0" firstDataRow="1" firstDataCol="1"/>
  <pivotFields count="18">
    <pivotField dataField="1" showAll="0"/>
    <pivotField showAll="0"/>
    <pivotField showAll="0"/>
    <pivotField numFmtId="14" showAll="0"/>
    <pivotField numFmtId="14" showAll="0"/>
    <pivotField numFmtId="14" showAll="0"/>
    <pivotField axis="axisRow" showAll="0" sortType="ascending">
      <items count="29">
        <item x="17"/>
        <item x="10"/>
        <item x="4"/>
        <item x="2"/>
        <item x="0"/>
        <item x="13"/>
        <item x="3"/>
        <item x="11"/>
        <item x="9"/>
        <item x="7"/>
        <item x="21"/>
        <item x="18"/>
        <item x="25"/>
        <item x="26"/>
        <item x="15"/>
        <item x="1"/>
        <item x="24"/>
        <item x="6"/>
        <item x="16"/>
        <item x="5"/>
        <item x="23"/>
        <item x="8"/>
        <item x="19"/>
        <item x="20"/>
        <item x="22"/>
        <item x="12"/>
        <item x="2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numFmtId="4" showAll="0"/>
    <pivotField numFmtId="4" showAll="0"/>
    <pivotField numFmtId="4" showAll="0"/>
    <pivotField dataField="1" numFmtId="4" showAll="0"/>
    <pivotField showAll="0"/>
  </pivotFields>
  <rowFields count="1">
    <field x="6"/>
  </rowFields>
  <rowItems count="29">
    <i>
      <x v="1"/>
    </i>
    <i>
      <x v="23"/>
    </i>
    <i>
      <x v="11"/>
    </i>
    <i>
      <x v="27"/>
    </i>
    <i>
      <x v="3"/>
    </i>
    <i>
      <x v="22"/>
    </i>
    <i>
      <x v="25"/>
    </i>
    <i>
      <x/>
    </i>
    <i>
      <x v="8"/>
    </i>
    <i>
      <x v="14"/>
    </i>
    <i>
      <x v="2"/>
    </i>
    <i>
      <x v="24"/>
    </i>
    <i>
      <x v="7"/>
    </i>
    <i>
      <x v="12"/>
    </i>
    <i>
      <x v="19"/>
    </i>
    <i>
      <x v="20"/>
    </i>
    <i>
      <x v="15"/>
    </i>
    <i>
      <x v="5"/>
    </i>
    <i>
      <x v="26"/>
    </i>
    <i>
      <x v="10"/>
    </i>
    <i>
      <x v="21"/>
    </i>
    <i>
      <x v="18"/>
    </i>
    <i>
      <x v="16"/>
    </i>
    <i>
      <x v="17"/>
    </i>
    <i>
      <x v="9"/>
    </i>
    <i>
      <x v="6"/>
    </i>
    <i>
      <x v="4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Zysk" fld="16" baseField="0" baseItem="0"/>
    <dataField name="Liczba z Zamówieni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1196F-B8A8-4C75-91B2-2EDEB408A909}" name="Tabela przestawna2" cacheId="1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T3:V6" firstHeaderRow="0" firstDataRow="1" firstDataCol="1"/>
  <pivotFields count="18"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numFmtId="164" showAll="0"/>
    <pivotField numFmtId="4" showAll="0"/>
    <pivotField numFmtId="4" showAll="0"/>
    <pivotField dataField="1" numFmtId="4" showAll="0"/>
    <pivotField dataField="1" numFmtId="4" showAll="0"/>
    <pivotField axis="axisRow" showAll="0">
      <items count="3">
        <item x="0"/>
        <item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przedaż" fld="15" baseField="0" baseItem="0"/>
    <dataField name="Suma z Zysk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4A42-EA65-4997-8550-D7E6809D02BD}">
  <sheetPr codeName="Arkusz1"/>
  <dimension ref="A1:AS82"/>
  <sheetViews>
    <sheetView zoomScale="130" zoomScaleNormal="130" workbookViewId="0"/>
  </sheetViews>
  <sheetFormatPr defaultRowHeight="13.8"/>
  <sheetData>
    <row r="1" spans="1:4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</row>
    <row r="2" spans="1:4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spans="1: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spans="1: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spans="1: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spans="1: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spans="1: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spans="1: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spans="1: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pans="1: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spans="1: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spans="1: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spans="1: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1: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spans="1: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spans="1: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1: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spans="1: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spans="1: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spans="1: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spans="1: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spans="1: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spans="1: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spans="1: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spans="1: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spans="1: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spans="1: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spans="1: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spans="1: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spans="1: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</row>
    <row r="38" spans="1: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</row>
    <row r="39" spans="1: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spans="1: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spans="1: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spans="1: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spans="1: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spans="1: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spans="1: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</row>
    <row r="46" spans="1: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spans="1: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spans="1: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spans="1: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spans="1: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spans="1:4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spans="1:4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spans="1:4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spans="1:4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spans="1:4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spans="1:4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spans="1:4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spans="1:4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spans="1:4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spans="1:4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spans="1:4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spans="1:4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spans="1:4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spans="1:4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spans="1:4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  <row r="66" spans="1:4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</row>
    <row r="67" spans="1:4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spans="1:4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</row>
    <row r="69" spans="1:4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</row>
    <row r="70" spans="1:4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</row>
    <row r="71" spans="1:4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spans="1:4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spans="1:4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spans="1:4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spans="1:4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spans="1: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spans="1: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spans="1:4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spans="1:4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spans="1:4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spans="1:4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spans="1:4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60E6-D3F7-4B0A-87C1-78F4F27F9B7A}">
  <sheetPr codeName="Arkusz2"/>
  <dimension ref="A4:B21"/>
  <sheetViews>
    <sheetView showGridLines="0" workbookViewId="0">
      <selection activeCell="C28" sqref="C28"/>
    </sheetView>
  </sheetViews>
  <sheetFormatPr defaultRowHeight="13.8" outlineLevelRow="1"/>
  <cols>
    <col min="1" max="1" width="10.8984375" bestFit="1" customWidth="1"/>
    <col min="2" max="2" width="14.5" bestFit="1" customWidth="1"/>
    <col min="3" max="3" width="16.19921875" bestFit="1" customWidth="1"/>
    <col min="8" max="8" width="11.09765625" customWidth="1"/>
  </cols>
  <sheetData>
    <row r="4" spans="1:2">
      <c r="A4" s="6" t="s">
        <v>5074</v>
      </c>
      <c r="B4" s="6" t="s">
        <v>5077</v>
      </c>
    </row>
    <row r="5" spans="1:2">
      <c r="A5" t="s">
        <v>5075</v>
      </c>
      <c r="B5" t="s">
        <v>5078</v>
      </c>
    </row>
    <row r="6" spans="1:2">
      <c r="A6" s="14" t="s">
        <v>5076</v>
      </c>
      <c r="B6" t="s">
        <v>5079</v>
      </c>
    </row>
    <row r="7" spans="1:2">
      <c r="A7" s="14" t="s">
        <v>5081</v>
      </c>
      <c r="B7" t="s">
        <v>5080</v>
      </c>
    </row>
    <row r="8" spans="1:2">
      <c r="A8" t="s">
        <v>5082</v>
      </c>
      <c r="B8" t="s">
        <v>5083</v>
      </c>
    </row>
    <row r="13" spans="1:2" hidden="1" outlineLevel="1">
      <c r="A13" s="6" t="s">
        <v>5074</v>
      </c>
      <c r="B13" s="6" t="s">
        <v>5077</v>
      </c>
    </row>
    <row r="14" spans="1:2" hidden="1" outlineLevel="1">
      <c r="A14" t="s">
        <v>5075</v>
      </c>
      <c r="B14" t="s">
        <v>5078</v>
      </c>
    </row>
    <row r="15" spans="1:2" hidden="1" outlineLevel="1">
      <c r="A15" s="14" t="s">
        <v>5076</v>
      </c>
      <c r="B15" t="s">
        <v>5079</v>
      </c>
    </row>
    <row r="16" spans="1:2" hidden="1" outlineLevel="1">
      <c r="A16" s="14" t="s">
        <v>5081</v>
      </c>
      <c r="B16" t="s">
        <v>5080</v>
      </c>
    </row>
    <row r="17" spans="1:2" hidden="1" outlineLevel="1">
      <c r="A17" s="14" t="s">
        <v>5101</v>
      </c>
      <c r="B17" t="s">
        <v>5083</v>
      </c>
    </row>
    <row r="18" spans="1:2" hidden="1" outlineLevel="1">
      <c r="A18" s="15" t="s">
        <v>5102</v>
      </c>
      <c r="B18" t="s">
        <v>5104</v>
      </c>
    </row>
    <row r="19" spans="1:2" hidden="1" outlineLevel="1">
      <c r="A19" s="14" t="s">
        <v>5103</v>
      </c>
      <c r="B19" t="s">
        <v>5105</v>
      </c>
    </row>
    <row r="20" spans="1:2" hidden="1" outlineLevel="1">
      <c r="A20" s="13" t="s">
        <v>5106</v>
      </c>
      <c r="B20" t="s">
        <v>5107</v>
      </c>
    </row>
    <row r="21" spans="1:2" collapsed="1"/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0C69F-ECA0-4393-B3FA-3681785E4B96}">
  <sheetPr codeName="Arkusz3"/>
  <dimension ref="A1:W4917"/>
  <sheetViews>
    <sheetView showGridLines="0" topLeftCell="O1" zoomScaleNormal="100" workbookViewId="0">
      <selection activeCell="R1" sqref="R1"/>
    </sheetView>
  </sheetViews>
  <sheetFormatPr defaultRowHeight="13.8"/>
  <cols>
    <col min="1" max="1" width="16.5" bestFit="1" customWidth="1"/>
    <col min="2" max="2" width="17.5" bestFit="1" customWidth="1"/>
    <col min="3" max="3" width="15.296875" bestFit="1" customWidth="1"/>
    <col min="4" max="4" width="19.69921875" style="1" bestFit="1" customWidth="1"/>
    <col min="5" max="5" width="14.5" style="1" bestFit="1" customWidth="1"/>
    <col min="6" max="6" width="15.5" style="1" bestFit="1" customWidth="1"/>
    <col min="7" max="7" width="21" bestFit="1" customWidth="1"/>
    <col min="8" max="8" width="16.796875" bestFit="1" customWidth="1"/>
    <col min="9" max="10" width="11.796875" bestFit="1" customWidth="1"/>
    <col min="11" max="11" width="21" bestFit="1" customWidth="1"/>
    <col min="12" max="12" width="8.69921875" bestFit="1" customWidth="1"/>
    <col min="13" max="13" width="8.796875" style="3" bestFit="1" customWidth="1"/>
    <col min="14" max="14" width="13.69921875" style="2" bestFit="1" customWidth="1"/>
    <col min="15" max="15" width="13.796875" style="2" bestFit="1" customWidth="1"/>
    <col min="16" max="16" width="9.19921875" style="2"/>
    <col min="17" max="17" width="23.8984375" bestFit="1" customWidth="1"/>
    <col min="18" max="18" width="18.59765625" bestFit="1" customWidth="1"/>
    <col min="19" max="19" width="17.19921875" bestFit="1" customWidth="1"/>
    <col min="20" max="21" width="9.8984375" bestFit="1" customWidth="1"/>
    <col min="22" max="22" width="16.59765625" bestFit="1" customWidth="1"/>
    <col min="23" max="23" width="14.296875" bestFit="1" customWidth="1"/>
    <col min="24" max="24" width="13.5" bestFit="1" customWidth="1"/>
  </cols>
  <sheetData>
    <row r="1" spans="1:23">
      <c r="A1" s="5" t="s">
        <v>5019</v>
      </c>
      <c r="B1" s="5" t="s">
        <v>5015</v>
      </c>
      <c r="C1" s="5" t="s">
        <v>0</v>
      </c>
      <c r="D1" s="6" t="s">
        <v>5014</v>
      </c>
      <c r="E1" s="6" t="s">
        <v>1</v>
      </c>
      <c r="F1" s="6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7" t="s">
        <v>9</v>
      </c>
      <c r="N1" s="8" t="s">
        <v>10</v>
      </c>
      <c r="O1" s="8" t="s">
        <v>11</v>
      </c>
      <c r="P1" s="8" t="s">
        <v>5071</v>
      </c>
      <c r="Q1" s="18" t="s">
        <v>5116</v>
      </c>
      <c r="R1" s="20" t="s">
        <v>5119</v>
      </c>
      <c r="S1" s="20" t="s">
        <v>5120</v>
      </c>
    </row>
    <row r="2" spans="1:23">
      <c r="A2" t="s">
        <v>49</v>
      </c>
      <c r="B2" t="s">
        <v>5018</v>
      </c>
      <c r="C2" t="s">
        <v>19</v>
      </c>
      <c r="D2" s="1">
        <v>44900</v>
      </c>
      <c r="E2" s="1">
        <v>44928</v>
      </c>
      <c r="F2" s="1">
        <v>44930</v>
      </c>
      <c r="G2" t="s">
        <v>18</v>
      </c>
      <c r="H2" t="s">
        <v>4966</v>
      </c>
      <c r="I2">
        <v>45</v>
      </c>
      <c r="J2">
        <v>29</v>
      </c>
      <c r="K2" t="s">
        <v>4978</v>
      </c>
      <c r="L2">
        <v>3</v>
      </c>
      <c r="M2" s="3">
        <v>0.1</v>
      </c>
      <c r="N2" s="2">
        <v>1688.4</v>
      </c>
      <c r="O2" s="2">
        <v>827.31600000000003</v>
      </c>
      <c r="P2" s="2">
        <v>5065.2000000000007</v>
      </c>
      <c r="Q2" s="19" t="str">
        <f>IF(F2-E2&lt;=2, "Klasa I",
IF(F2-E2&lt;=5, "Klasa II",
IF(F2-E2&lt;=8, "Klasa III",
"Klasa IV")))</f>
        <v>Klasa I</v>
      </c>
      <c r="R2" s="20" t="s">
        <v>5117</v>
      </c>
      <c r="S2" t="s">
        <v>5016</v>
      </c>
      <c r="T2" t="s">
        <v>5017</v>
      </c>
      <c r="U2" t="s">
        <v>15</v>
      </c>
      <c r="V2" t="s">
        <v>5018</v>
      </c>
      <c r="W2" t="s">
        <v>5118</v>
      </c>
    </row>
    <row r="3" spans="1:23">
      <c r="A3" t="s">
        <v>50</v>
      </c>
      <c r="B3" t="s">
        <v>5018</v>
      </c>
      <c r="C3" t="s">
        <v>26</v>
      </c>
      <c r="D3" s="1">
        <v>44900</v>
      </c>
      <c r="E3" s="1">
        <v>44928</v>
      </c>
      <c r="F3" s="1">
        <v>44934</v>
      </c>
      <c r="G3" t="s">
        <v>30</v>
      </c>
      <c r="H3" t="s">
        <v>4967</v>
      </c>
      <c r="I3">
        <v>11</v>
      </c>
      <c r="J3">
        <v>344</v>
      </c>
      <c r="K3" t="s">
        <v>5012</v>
      </c>
      <c r="L3">
        <v>5</v>
      </c>
      <c r="M3" s="3">
        <v>7.4999999999999997E-2</v>
      </c>
      <c r="N3" s="2">
        <v>1862.6</v>
      </c>
      <c r="O3" s="2">
        <v>1303.82</v>
      </c>
      <c r="P3" s="2">
        <v>9313</v>
      </c>
      <c r="Q3" s="19" t="str">
        <f t="shared" ref="Q3:Q66" si="0">IF(F3-E3&lt;=2, "Klasa I",
IF(F3-E3&lt;=5, "Klasa II",
IF(F3-E3&lt;=8, "Klasa III",
"Klasa IV")))</f>
        <v>Klasa III</v>
      </c>
      <c r="R3" s="21" t="s">
        <v>35</v>
      </c>
      <c r="S3" s="22"/>
      <c r="T3" s="22"/>
      <c r="U3" s="22">
        <v>2055332.2</v>
      </c>
      <c r="V3" s="22"/>
      <c r="W3" s="22">
        <v>2055332.2</v>
      </c>
    </row>
    <row r="4" spans="1:23">
      <c r="A4" t="s">
        <v>51</v>
      </c>
      <c r="B4" t="s">
        <v>5017</v>
      </c>
      <c r="C4" t="s">
        <v>19</v>
      </c>
      <c r="D4" s="1">
        <v>44902</v>
      </c>
      <c r="E4" s="1">
        <v>44930</v>
      </c>
      <c r="F4" s="1">
        <v>44932</v>
      </c>
      <c r="G4" t="s">
        <v>45</v>
      </c>
      <c r="H4" t="s">
        <v>4965</v>
      </c>
      <c r="I4">
        <v>48</v>
      </c>
      <c r="J4">
        <v>36</v>
      </c>
      <c r="K4" t="s">
        <v>4976</v>
      </c>
      <c r="L4">
        <v>8</v>
      </c>
      <c r="M4" s="3">
        <v>0.05</v>
      </c>
      <c r="N4" s="2">
        <v>676.7</v>
      </c>
      <c r="O4" s="2">
        <v>345.11700000000002</v>
      </c>
      <c r="P4" s="2">
        <v>5413.6</v>
      </c>
      <c r="Q4" s="19" t="str">
        <f t="shared" si="0"/>
        <v>Klasa I</v>
      </c>
      <c r="R4" s="21" t="s">
        <v>31</v>
      </c>
      <c r="S4" s="22"/>
      <c r="T4" s="22"/>
      <c r="U4" s="22"/>
      <c r="V4" s="22">
        <v>2044290.6000000003</v>
      </c>
      <c r="W4" s="22">
        <v>2044290.6000000003</v>
      </c>
    </row>
    <row r="5" spans="1:23">
      <c r="A5" t="s">
        <v>52</v>
      </c>
      <c r="B5" t="s">
        <v>5017</v>
      </c>
      <c r="C5" t="s">
        <v>22</v>
      </c>
      <c r="D5" s="1">
        <v>44902</v>
      </c>
      <c r="E5" s="1">
        <v>44929</v>
      </c>
      <c r="F5" s="1">
        <v>44934</v>
      </c>
      <c r="G5" t="s">
        <v>45</v>
      </c>
      <c r="H5" t="s">
        <v>4965</v>
      </c>
      <c r="I5">
        <v>7</v>
      </c>
      <c r="J5">
        <v>133</v>
      </c>
      <c r="K5" t="s">
        <v>21</v>
      </c>
      <c r="L5">
        <v>2</v>
      </c>
      <c r="M5" s="3">
        <v>0.3</v>
      </c>
      <c r="N5" s="2">
        <v>1976.5</v>
      </c>
      <c r="O5" s="2">
        <v>1442.845</v>
      </c>
      <c r="P5" s="2">
        <v>3953</v>
      </c>
      <c r="Q5" s="19" t="str">
        <f t="shared" si="0"/>
        <v>Klasa II</v>
      </c>
      <c r="R5" s="21" t="s">
        <v>27</v>
      </c>
      <c r="S5" s="22">
        <v>2010502.5000000012</v>
      </c>
      <c r="T5" s="22"/>
      <c r="U5" s="22"/>
      <c r="V5" s="22"/>
      <c r="W5" s="22">
        <v>2010502.5000000012</v>
      </c>
    </row>
    <row r="6" spans="1:23">
      <c r="A6" t="s">
        <v>53</v>
      </c>
      <c r="B6" t="s">
        <v>5016</v>
      </c>
      <c r="C6" t="s">
        <v>12</v>
      </c>
      <c r="D6" s="1">
        <v>44904</v>
      </c>
      <c r="E6" s="1">
        <v>44932</v>
      </c>
      <c r="F6" s="1">
        <v>44940</v>
      </c>
      <c r="G6" t="s">
        <v>27</v>
      </c>
      <c r="H6" t="s">
        <v>4966</v>
      </c>
      <c r="I6">
        <v>22</v>
      </c>
      <c r="J6">
        <v>218</v>
      </c>
      <c r="K6" t="s">
        <v>4980</v>
      </c>
      <c r="L6">
        <v>5</v>
      </c>
      <c r="M6" s="3">
        <v>7.4999999999999997E-2</v>
      </c>
      <c r="N6" s="2">
        <v>884.4</v>
      </c>
      <c r="O6" s="2">
        <v>512.952</v>
      </c>
      <c r="P6" s="2">
        <v>4422</v>
      </c>
      <c r="Q6" s="19" t="str">
        <f t="shared" si="0"/>
        <v>Klasa III</v>
      </c>
      <c r="R6" s="21" t="s">
        <v>38</v>
      </c>
      <c r="S6" s="22"/>
      <c r="T6" s="22">
        <v>2009175.9000000004</v>
      </c>
      <c r="U6" s="22"/>
      <c r="V6" s="22"/>
      <c r="W6" s="22">
        <v>2009175.9000000004</v>
      </c>
    </row>
    <row r="7" spans="1:23">
      <c r="A7" t="s">
        <v>54</v>
      </c>
      <c r="B7" t="s">
        <v>15</v>
      </c>
      <c r="C7" t="s">
        <v>22</v>
      </c>
      <c r="D7" s="1">
        <v>44904</v>
      </c>
      <c r="E7" s="1">
        <v>44931</v>
      </c>
      <c r="F7" s="1">
        <v>44932</v>
      </c>
      <c r="G7" t="s">
        <v>41</v>
      </c>
      <c r="H7" t="s">
        <v>4968</v>
      </c>
      <c r="I7">
        <v>44</v>
      </c>
      <c r="J7">
        <v>195</v>
      </c>
      <c r="K7" t="s">
        <v>5003</v>
      </c>
      <c r="L7">
        <v>5</v>
      </c>
      <c r="M7" s="3">
        <v>0.1</v>
      </c>
      <c r="N7" s="2">
        <v>1112.2</v>
      </c>
      <c r="O7" s="2">
        <v>934.24800000000005</v>
      </c>
      <c r="P7" s="2">
        <v>5561</v>
      </c>
      <c r="Q7" s="19" t="str">
        <f t="shared" si="0"/>
        <v>Klasa I</v>
      </c>
      <c r="R7" s="21" t="s">
        <v>25</v>
      </c>
      <c r="S7" s="22"/>
      <c r="T7" s="22"/>
      <c r="U7" s="22"/>
      <c r="V7" s="22">
        <v>1989363.9999999993</v>
      </c>
      <c r="W7" s="22">
        <v>1989363.9999999993</v>
      </c>
    </row>
    <row r="8" spans="1:23">
      <c r="A8" t="s">
        <v>55</v>
      </c>
      <c r="B8" t="s">
        <v>15</v>
      </c>
      <c r="C8" t="s">
        <v>19</v>
      </c>
      <c r="D8" s="1">
        <v>44904</v>
      </c>
      <c r="E8" s="1">
        <v>44928</v>
      </c>
      <c r="F8" s="1">
        <v>44938</v>
      </c>
      <c r="G8" t="s">
        <v>36</v>
      </c>
      <c r="H8" t="s">
        <v>4965</v>
      </c>
      <c r="I8">
        <v>5</v>
      </c>
      <c r="J8">
        <v>44</v>
      </c>
      <c r="K8" t="s">
        <v>5013</v>
      </c>
      <c r="L8">
        <v>3</v>
      </c>
      <c r="M8" s="3">
        <v>0.15</v>
      </c>
      <c r="N8" s="2">
        <v>1125.5999999999999</v>
      </c>
      <c r="O8" s="2">
        <v>529.03200000000004</v>
      </c>
      <c r="P8" s="2">
        <v>3376.7999999999997</v>
      </c>
      <c r="Q8" s="19" t="str">
        <f t="shared" si="0"/>
        <v>Klasa IV</v>
      </c>
      <c r="R8" s="21" t="s">
        <v>44</v>
      </c>
      <c r="S8" s="22"/>
      <c r="T8" s="22"/>
      <c r="U8" s="22">
        <v>1957632.8000000005</v>
      </c>
      <c r="V8" s="22"/>
      <c r="W8" s="22">
        <v>1957632.8000000005</v>
      </c>
    </row>
    <row r="9" spans="1:23">
      <c r="A9" t="s">
        <v>56</v>
      </c>
      <c r="B9" t="s">
        <v>5016</v>
      </c>
      <c r="C9" t="s">
        <v>12</v>
      </c>
      <c r="D9" s="1">
        <v>44905</v>
      </c>
      <c r="E9" s="1">
        <v>44928</v>
      </c>
      <c r="F9" s="1">
        <v>44935</v>
      </c>
      <c r="G9" t="s">
        <v>27</v>
      </c>
      <c r="H9" t="s">
        <v>4966</v>
      </c>
      <c r="I9">
        <v>5</v>
      </c>
      <c r="J9">
        <v>204</v>
      </c>
      <c r="K9" t="s">
        <v>4987</v>
      </c>
      <c r="L9">
        <v>8</v>
      </c>
      <c r="M9" s="3">
        <v>7.4999999999999997E-2</v>
      </c>
      <c r="N9" s="2">
        <v>1802.3</v>
      </c>
      <c r="O9" s="2">
        <v>1297.6559999999999</v>
      </c>
      <c r="P9" s="2">
        <v>14418.4</v>
      </c>
      <c r="Q9" s="19" t="str">
        <f t="shared" si="0"/>
        <v>Klasa III</v>
      </c>
      <c r="R9" s="21" t="s">
        <v>46</v>
      </c>
      <c r="S9" s="22"/>
      <c r="T9" s="22"/>
      <c r="U9" s="22"/>
      <c r="V9" s="22">
        <v>1937934.7999999996</v>
      </c>
      <c r="W9" s="22">
        <v>1937934.7999999996</v>
      </c>
    </row>
    <row r="10" spans="1:23">
      <c r="A10" t="s">
        <v>57</v>
      </c>
      <c r="B10" t="s">
        <v>5016</v>
      </c>
      <c r="C10" t="s">
        <v>26</v>
      </c>
      <c r="D10" s="1">
        <v>44905</v>
      </c>
      <c r="E10" s="1">
        <v>44933</v>
      </c>
      <c r="F10" s="1">
        <v>44943</v>
      </c>
      <c r="G10" t="s">
        <v>27</v>
      </c>
      <c r="H10" t="s">
        <v>4966</v>
      </c>
      <c r="I10">
        <v>29</v>
      </c>
      <c r="J10">
        <v>345</v>
      </c>
      <c r="K10" t="s">
        <v>4980</v>
      </c>
      <c r="L10">
        <v>3</v>
      </c>
      <c r="M10" s="3">
        <v>7.4999999999999997E-2</v>
      </c>
      <c r="N10" s="2">
        <v>254.6</v>
      </c>
      <c r="O10" s="2">
        <v>206.226</v>
      </c>
      <c r="P10" s="2">
        <v>763.8</v>
      </c>
      <c r="Q10" s="19" t="str">
        <f t="shared" si="0"/>
        <v>Klasa IV</v>
      </c>
      <c r="R10" s="21" t="s">
        <v>18</v>
      </c>
      <c r="S10" s="22"/>
      <c r="T10" s="22"/>
      <c r="U10" s="22"/>
      <c r="V10" s="22">
        <v>1936929.7999999993</v>
      </c>
      <c r="W10" s="22">
        <v>1936929.7999999993</v>
      </c>
    </row>
    <row r="11" spans="1:23">
      <c r="A11" t="s">
        <v>58</v>
      </c>
      <c r="B11" t="s">
        <v>5018</v>
      </c>
      <c r="C11" t="s">
        <v>14</v>
      </c>
      <c r="D11" s="1">
        <v>44905</v>
      </c>
      <c r="E11" s="1">
        <v>44931</v>
      </c>
      <c r="F11" s="1">
        <v>44940</v>
      </c>
      <c r="G11" t="s">
        <v>46</v>
      </c>
      <c r="H11" t="s">
        <v>4967</v>
      </c>
      <c r="I11">
        <v>11</v>
      </c>
      <c r="J11">
        <v>283</v>
      </c>
      <c r="K11" t="s">
        <v>48</v>
      </c>
      <c r="L11">
        <v>2</v>
      </c>
      <c r="M11" s="3">
        <v>0.1</v>
      </c>
      <c r="N11" s="2">
        <v>1996.6</v>
      </c>
      <c r="O11" s="2">
        <v>1397.62</v>
      </c>
      <c r="P11" s="2">
        <v>3993.2</v>
      </c>
      <c r="Q11" s="19" t="str">
        <f t="shared" si="0"/>
        <v>Klasa IV</v>
      </c>
      <c r="R11" s="21" t="s">
        <v>32</v>
      </c>
      <c r="S11" s="22">
        <v>1917560.0999999999</v>
      </c>
      <c r="T11" s="22"/>
      <c r="U11" s="22"/>
      <c r="V11" s="22"/>
      <c r="W11" s="22">
        <v>1917560.0999999999</v>
      </c>
    </row>
    <row r="12" spans="1:23">
      <c r="A12" t="s">
        <v>59</v>
      </c>
      <c r="B12" t="s">
        <v>5017</v>
      </c>
      <c r="C12" t="s">
        <v>19</v>
      </c>
      <c r="D12" s="1">
        <v>44905</v>
      </c>
      <c r="E12" s="1">
        <v>44933</v>
      </c>
      <c r="F12" s="1">
        <v>44941</v>
      </c>
      <c r="G12" t="s">
        <v>42</v>
      </c>
      <c r="H12" t="s">
        <v>4968</v>
      </c>
      <c r="I12">
        <v>49</v>
      </c>
      <c r="J12">
        <v>16</v>
      </c>
      <c r="K12" t="s">
        <v>4972</v>
      </c>
      <c r="L12">
        <v>4</v>
      </c>
      <c r="M12" s="3">
        <v>0.1</v>
      </c>
      <c r="N12" s="2">
        <v>6438.7</v>
      </c>
      <c r="O12" s="2">
        <v>4120.768</v>
      </c>
      <c r="P12" s="2">
        <v>25754.799999999999</v>
      </c>
      <c r="Q12" s="19" t="str">
        <f t="shared" si="0"/>
        <v>Klasa III</v>
      </c>
      <c r="R12" s="21" t="s">
        <v>28</v>
      </c>
      <c r="S12" s="22"/>
      <c r="T12" s="22"/>
      <c r="U12" s="22"/>
      <c r="V12" s="22">
        <v>1914196.7000000004</v>
      </c>
      <c r="W12" s="22">
        <v>1914196.7000000004</v>
      </c>
    </row>
    <row r="13" spans="1:23">
      <c r="A13" t="s">
        <v>60</v>
      </c>
      <c r="B13" t="s">
        <v>5017</v>
      </c>
      <c r="C13" t="s">
        <v>22</v>
      </c>
      <c r="D13" s="1">
        <v>44905</v>
      </c>
      <c r="E13" s="1">
        <v>44931</v>
      </c>
      <c r="F13" s="1">
        <v>44932</v>
      </c>
      <c r="G13" t="s">
        <v>38</v>
      </c>
      <c r="H13" t="s">
        <v>4968</v>
      </c>
      <c r="I13">
        <v>36</v>
      </c>
      <c r="J13">
        <v>142</v>
      </c>
      <c r="K13" t="s">
        <v>5004</v>
      </c>
      <c r="L13">
        <v>3</v>
      </c>
      <c r="M13" s="3">
        <v>0.1</v>
      </c>
      <c r="N13" s="2">
        <v>3946.3</v>
      </c>
      <c r="O13" s="2">
        <v>3354.355</v>
      </c>
      <c r="P13" s="2">
        <v>11838.900000000001</v>
      </c>
      <c r="Q13" s="19" t="str">
        <f t="shared" si="0"/>
        <v>Klasa I</v>
      </c>
      <c r="R13" s="21" t="s">
        <v>42</v>
      </c>
      <c r="S13" s="22">
        <v>1368515.1999999993</v>
      </c>
      <c r="T13" s="22">
        <v>495190.30000000016</v>
      </c>
      <c r="U13" s="22"/>
      <c r="V13" s="22"/>
      <c r="W13" s="22">
        <v>1863705.4999999995</v>
      </c>
    </row>
    <row r="14" spans="1:23">
      <c r="A14" t="s">
        <v>61</v>
      </c>
      <c r="B14" t="s">
        <v>15</v>
      </c>
      <c r="C14" t="s">
        <v>14</v>
      </c>
      <c r="D14" s="1">
        <v>44905</v>
      </c>
      <c r="E14" s="1">
        <v>44927</v>
      </c>
      <c r="F14" s="1">
        <v>44929</v>
      </c>
      <c r="G14" t="s">
        <v>23</v>
      </c>
      <c r="H14" t="s">
        <v>4966</v>
      </c>
      <c r="I14">
        <v>40</v>
      </c>
      <c r="J14">
        <v>300</v>
      </c>
      <c r="K14" t="s">
        <v>4981</v>
      </c>
      <c r="L14">
        <v>7</v>
      </c>
      <c r="M14" s="3">
        <v>0.1</v>
      </c>
      <c r="N14" s="2">
        <v>1172.5</v>
      </c>
      <c r="O14" s="2">
        <v>656.6</v>
      </c>
      <c r="P14" s="2">
        <v>8207.5</v>
      </c>
      <c r="Q14" s="19" t="str">
        <f t="shared" si="0"/>
        <v>Klasa I</v>
      </c>
      <c r="R14" s="21" t="s">
        <v>16</v>
      </c>
      <c r="S14" s="22"/>
      <c r="T14" s="22"/>
      <c r="U14" s="22">
        <v>948532.39999999979</v>
      </c>
      <c r="V14" s="22">
        <v>882075.10000000033</v>
      </c>
      <c r="W14" s="22">
        <v>1830607.5</v>
      </c>
    </row>
    <row r="15" spans="1:23">
      <c r="A15" t="s">
        <v>62</v>
      </c>
      <c r="B15" t="s">
        <v>5018</v>
      </c>
      <c r="C15" t="s">
        <v>33</v>
      </c>
      <c r="D15" s="1">
        <v>44906</v>
      </c>
      <c r="E15" s="1">
        <v>44927</v>
      </c>
      <c r="F15" s="1">
        <v>44930</v>
      </c>
      <c r="G15" t="s">
        <v>40</v>
      </c>
      <c r="H15" t="s">
        <v>4968</v>
      </c>
      <c r="I15">
        <v>48</v>
      </c>
      <c r="J15">
        <v>76</v>
      </c>
      <c r="K15" t="s">
        <v>5008</v>
      </c>
      <c r="L15">
        <v>5</v>
      </c>
      <c r="M15" s="3">
        <v>0.4</v>
      </c>
      <c r="N15" s="2">
        <v>5313.1</v>
      </c>
      <c r="O15" s="2">
        <v>4091.087</v>
      </c>
      <c r="P15" s="2">
        <v>26565.5</v>
      </c>
      <c r="Q15" s="19" t="str">
        <f t="shared" si="0"/>
        <v>Klasa II</v>
      </c>
      <c r="R15" s="21" t="s">
        <v>39</v>
      </c>
      <c r="S15" s="22"/>
      <c r="T15" s="22"/>
      <c r="U15" s="22">
        <v>1827244.1000000008</v>
      </c>
      <c r="V15" s="22"/>
      <c r="W15" s="22">
        <v>1827244.1000000008</v>
      </c>
    </row>
    <row r="16" spans="1:23">
      <c r="A16" t="s">
        <v>63</v>
      </c>
      <c r="B16" t="s">
        <v>15</v>
      </c>
      <c r="C16" t="s">
        <v>22</v>
      </c>
      <c r="D16" s="1">
        <v>44907</v>
      </c>
      <c r="E16" s="1">
        <v>44931</v>
      </c>
      <c r="F16" s="1">
        <v>44932</v>
      </c>
      <c r="G16" t="s">
        <v>34</v>
      </c>
      <c r="H16" t="s">
        <v>4966</v>
      </c>
      <c r="I16">
        <v>40</v>
      </c>
      <c r="J16">
        <v>134</v>
      </c>
      <c r="K16" t="s">
        <v>5011</v>
      </c>
      <c r="L16">
        <v>8</v>
      </c>
      <c r="M16" s="3">
        <v>0.1</v>
      </c>
      <c r="N16" s="2">
        <v>1835.8</v>
      </c>
      <c r="O16" s="2">
        <v>1009.69</v>
      </c>
      <c r="P16" s="2">
        <v>14686.4</v>
      </c>
      <c r="Q16" s="19" t="str">
        <f t="shared" si="0"/>
        <v>Klasa I</v>
      </c>
      <c r="R16" s="21" t="s">
        <v>24</v>
      </c>
      <c r="S16" s="22">
        <v>1824054.8999999997</v>
      </c>
      <c r="T16" s="22"/>
      <c r="U16" s="22"/>
      <c r="V16" s="22"/>
      <c r="W16" s="22">
        <v>1824054.8999999997</v>
      </c>
    </row>
    <row r="17" spans="1:23">
      <c r="A17" t="s">
        <v>64</v>
      </c>
      <c r="B17" t="s">
        <v>15</v>
      </c>
      <c r="C17" t="s">
        <v>22</v>
      </c>
      <c r="D17" s="1">
        <v>44907</v>
      </c>
      <c r="E17" s="1">
        <v>44929</v>
      </c>
      <c r="F17" s="1">
        <v>44933</v>
      </c>
      <c r="G17" t="s">
        <v>43</v>
      </c>
      <c r="H17" t="s">
        <v>4967</v>
      </c>
      <c r="I17">
        <v>20</v>
      </c>
      <c r="J17">
        <v>94</v>
      </c>
      <c r="K17" t="s">
        <v>4971</v>
      </c>
      <c r="L17">
        <v>5</v>
      </c>
      <c r="M17" s="3">
        <v>7.4999999999999997E-2</v>
      </c>
      <c r="N17" s="2">
        <v>1916.2</v>
      </c>
      <c r="O17" s="2">
        <v>1073.0719999999999</v>
      </c>
      <c r="P17" s="2">
        <v>9581</v>
      </c>
      <c r="Q17" s="19" t="str">
        <f t="shared" si="0"/>
        <v>Klasa II</v>
      </c>
      <c r="R17" s="21" t="s">
        <v>37</v>
      </c>
      <c r="S17" s="22">
        <v>1816162.2999999993</v>
      </c>
      <c r="T17" s="22"/>
      <c r="U17" s="22"/>
      <c r="V17" s="22"/>
      <c r="W17" s="22">
        <v>1816162.2999999993</v>
      </c>
    </row>
    <row r="18" spans="1:23">
      <c r="A18" t="s">
        <v>65</v>
      </c>
      <c r="B18" t="s">
        <v>5016</v>
      </c>
      <c r="C18" t="s">
        <v>19</v>
      </c>
      <c r="D18" s="1">
        <v>44907</v>
      </c>
      <c r="E18" s="1">
        <v>44928</v>
      </c>
      <c r="F18" s="1">
        <v>44931</v>
      </c>
      <c r="G18" t="s">
        <v>24</v>
      </c>
      <c r="H18" t="s">
        <v>4966</v>
      </c>
      <c r="I18">
        <v>16</v>
      </c>
      <c r="J18">
        <v>57</v>
      </c>
      <c r="K18" t="s">
        <v>48</v>
      </c>
      <c r="L18">
        <v>2</v>
      </c>
      <c r="M18" s="3">
        <v>0.15</v>
      </c>
      <c r="N18" s="2">
        <v>2311.5</v>
      </c>
      <c r="O18" s="2">
        <v>1271.325</v>
      </c>
      <c r="P18" s="2">
        <v>4623</v>
      </c>
      <c r="Q18" s="19" t="str">
        <f t="shared" si="0"/>
        <v>Klasa II</v>
      </c>
      <c r="R18" s="21" t="s">
        <v>30</v>
      </c>
      <c r="S18" s="22"/>
      <c r="T18" s="22"/>
      <c r="U18" s="22"/>
      <c r="V18" s="22">
        <v>1780752.8</v>
      </c>
      <c r="W18" s="22">
        <v>1780752.8</v>
      </c>
    </row>
    <row r="19" spans="1:23">
      <c r="A19" t="s">
        <v>66</v>
      </c>
      <c r="B19" t="s">
        <v>5018</v>
      </c>
      <c r="C19" t="s">
        <v>14</v>
      </c>
      <c r="D19" s="1">
        <v>44907</v>
      </c>
      <c r="E19" s="1">
        <v>44933</v>
      </c>
      <c r="F19" s="1">
        <v>44936</v>
      </c>
      <c r="G19" t="s">
        <v>47</v>
      </c>
      <c r="H19" t="s">
        <v>4965</v>
      </c>
      <c r="I19">
        <v>45</v>
      </c>
      <c r="J19">
        <v>271</v>
      </c>
      <c r="K19" t="s">
        <v>4972</v>
      </c>
      <c r="L19">
        <v>6</v>
      </c>
      <c r="M19" s="3">
        <v>0.4</v>
      </c>
      <c r="N19" s="2">
        <v>6405.2</v>
      </c>
      <c r="O19" s="2">
        <v>4803.8999999999996</v>
      </c>
      <c r="P19" s="2">
        <v>38431.199999999997</v>
      </c>
      <c r="Q19" s="19" t="str">
        <f t="shared" si="0"/>
        <v>Klasa II</v>
      </c>
      <c r="R19" s="21" t="s">
        <v>36</v>
      </c>
      <c r="S19" s="22"/>
      <c r="T19" s="22"/>
      <c r="U19" s="22">
        <v>1772384.5000000002</v>
      </c>
      <c r="V19" s="22"/>
      <c r="W19" s="22">
        <v>1772384.5000000002</v>
      </c>
    </row>
    <row r="20" spans="1:23">
      <c r="A20" t="s">
        <v>67</v>
      </c>
      <c r="B20" t="s">
        <v>5018</v>
      </c>
      <c r="C20" t="s">
        <v>22</v>
      </c>
      <c r="D20" s="1">
        <v>44907</v>
      </c>
      <c r="E20" s="1">
        <v>44928</v>
      </c>
      <c r="F20" s="1">
        <v>44933</v>
      </c>
      <c r="G20" t="s">
        <v>13</v>
      </c>
      <c r="H20" t="s">
        <v>4965</v>
      </c>
      <c r="I20">
        <v>34</v>
      </c>
      <c r="J20">
        <v>94</v>
      </c>
      <c r="K20" t="s">
        <v>5008</v>
      </c>
      <c r="L20">
        <v>6</v>
      </c>
      <c r="M20" s="3">
        <v>0.05</v>
      </c>
      <c r="N20" s="2">
        <v>1876</v>
      </c>
      <c r="O20" s="2">
        <v>1557.08</v>
      </c>
      <c r="P20" s="2">
        <v>11256</v>
      </c>
      <c r="Q20" s="19" t="str">
        <f t="shared" si="0"/>
        <v>Klasa II</v>
      </c>
      <c r="R20" s="21" t="s">
        <v>41</v>
      </c>
      <c r="S20" s="22"/>
      <c r="T20" s="22"/>
      <c r="U20" s="22">
        <v>1765791.7000000002</v>
      </c>
      <c r="V20" s="22"/>
      <c r="W20" s="22">
        <v>1765791.7000000002</v>
      </c>
    </row>
    <row r="21" spans="1:23">
      <c r="A21" t="s">
        <v>68</v>
      </c>
      <c r="B21" t="s">
        <v>5018</v>
      </c>
      <c r="C21" t="s">
        <v>22</v>
      </c>
      <c r="D21" s="1">
        <v>44909</v>
      </c>
      <c r="E21" s="1">
        <v>44934</v>
      </c>
      <c r="F21" s="1">
        <v>44943</v>
      </c>
      <c r="G21" t="s">
        <v>46</v>
      </c>
      <c r="H21" t="s">
        <v>4967</v>
      </c>
      <c r="I21">
        <v>9</v>
      </c>
      <c r="J21">
        <v>155</v>
      </c>
      <c r="K21" t="s">
        <v>4984</v>
      </c>
      <c r="L21">
        <v>1</v>
      </c>
      <c r="M21" s="3">
        <v>0.15</v>
      </c>
      <c r="N21" s="2">
        <v>1005</v>
      </c>
      <c r="O21" s="2">
        <v>603</v>
      </c>
      <c r="P21" s="2">
        <v>1005</v>
      </c>
      <c r="Q21" s="19" t="str">
        <f t="shared" si="0"/>
        <v>Klasa IV</v>
      </c>
      <c r="R21" s="21" t="s">
        <v>47</v>
      </c>
      <c r="S21" s="22"/>
      <c r="T21" s="22"/>
      <c r="U21" s="22"/>
      <c r="V21" s="22">
        <v>1744954.7</v>
      </c>
      <c r="W21" s="22">
        <v>1744954.7</v>
      </c>
    </row>
    <row r="22" spans="1:23">
      <c r="A22" t="s">
        <v>69</v>
      </c>
      <c r="B22" t="s">
        <v>5018</v>
      </c>
      <c r="C22" t="s">
        <v>14</v>
      </c>
      <c r="D22" s="1">
        <v>44909</v>
      </c>
      <c r="E22" s="1">
        <v>44936</v>
      </c>
      <c r="F22" s="1">
        <v>44939</v>
      </c>
      <c r="G22" t="s">
        <v>18</v>
      </c>
      <c r="H22" t="s">
        <v>4966</v>
      </c>
      <c r="I22">
        <v>33</v>
      </c>
      <c r="J22">
        <v>310</v>
      </c>
      <c r="K22" t="s">
        <v>4988</v>
      </c>
      <c r="L22">
        <v>6</v>
      </c>
      <c r="M22" s="3">
        <v>0.05</v>
      </c>
      <c r="N22" s="2">
        <v>2566.1</v>
      </c>
      <c r="O22" s="2">
        <v>1616.643</v>
      </c>
      <c r="P22" s="2">
        <v>15396.599999999999</v>
      </c>
      <c r="Q22" s="19" t="str">
        <f t="shared" si="0"/>
        <v>Klasa II</v>
      </c>
      <c r="R22" s="21" t="s">
        <v>34</v>
      </c>
      <c r="S22" s="22"/>
      <c r="T22" s="22"/>
      <c r="U22" s="22">
        <v>1743614.7</v>
      </c>
      <c r="V22" s="22"/>
      <c r="W22" s="22">
        <v>1743614.7</v>
      </c>
    </row>
    <row r="23" spans="1:23">
      <c r="A23" t="s">
        <v>70</v>
      </c>
      <c r="B23" t="s">
        <v>5018</v>
      </c>
      <c r="C23" t="s">
        <v>19</v>
      </c>
      <c r="D23" s="1">
        <v>44909</v>
      </c>
      <c r="E23" s="1">
        <v>44932</v>
      </c>
      <c r="F23" s="1">
        <v>44938</v>
      </c>
      <c r="G23" t="s">
        <v>25</v>
      </c>
      <c r="H23" t="s">
        <v>4967</v>
      </c>
      <c r="I23">
        <v>23</v>
      </c>
      <c r="J23">
        <v>36</v>
      </c>
      <c r="K23" t="s">
        <v>48</v>
      </c>
      <c r="L23">
        <v>4</v>
      </c>
      <c r="M23" s="3">
        <v>0.1</v>
      </c>
      <c r="N23" s="2">
        <v>2559.4</v>
      </c>
      <c r="O23" s="2">
        <v>1970.7380000000001</v>
      </c>
      <c r="P23" s="2">
        <v>10237.6</v>
      </c>
      <c r="Q23" s="19" t="str">
        <f t="shared" si="0"/>
        <v>Klasa III</v>
      </c>
      <c r="R23" s="21" t="s">
        <v>23</v>
      </c>
      <c r="S23" s="22"/>
      <c r="T23" s="22"/>
      <c r="U23" s="22">
        <v>1742542.6999999997</v>
      </c>
      <c r="V23" s="22"/>
      <c r="W23" s="22">
        <v>1742542.6999999997</v>
      </c>
    </row>
    <row r="24" spans="1:23">
      <c r="A24" t="s">
        <v>71</v>
      </c>
      <c r="B24" t="s">
        <v>15</v>
      </c>
      <c r="C24" t="s">
        <v>26</v>
      </c>
      <c r="D24" s="1">
        <v>44910</v>
      </c>
      <c r="E24" s="1">
        <v>44929</v>
      </c>
      <c r="F24" s="1">
        <v>44930</v>
      </c>
      <c r="G24" t="s">
        <v>39</v>
      </c>
      <c r="H24" t="s">
        <v>4967</v>
      </c>
      <c r="I24">
        <v>46</v>
      </c>
      <c r="J24">
        <v>363</v>
      </c>
      <c r="K24" t="s">
        <v>4981</v>
      </c>
      <c r="L24">
        <v>2</v>
      </c>
      <c r="M24" s="3">
        <v>0.05</v>
      </c>
      <c r="N24" s="2">
        <v>1078.7</v>
      </c>
      <c r="O24" s="2">
        <v>647.22</v>
      </c>
      <c r="P24" s="2">
        <v>2157.4</v>
      </c>
      <c r="Q24" s="19" t="str">
        <f t="shared" si="0"/>
        <v>Klasa I</v>
      </c>
      <c r="R24" s="21" t="s">
        <v>13</v>
      </c>
      <c r="S24" s="22"/>
      <c r="T24" s="22"/>
      <c r="U24" s="22"/>
      <c r="V24" s="22">
        <v>1680520.7999999993</v>
      </c>
      <c r="W24" s="22">
        <v>1680520.7999999993</v>
      </c>
    </row>
    <row r="25" spans="1:23">
      <c r="A25" t="s">
        <v>72</v>
      </c>
      <c r="B25" t="s">
        <v>5017</v>
      </c>
      <c r="C25" t="s">
        <v>12</v>
      </c>
      <c r="D25" s="1">
        <v>44910</v>
      </c>
      <c r="E25" s="1">
        <v>44938</v>
      </c>
      <c r="F25" s="1">
        <v>44939</v>
      </c>
      <c r="G25" t="s">
        <v>45</v>
      </c>
      <c r="H25" t="s">
        <v>4965</v>
      </c>
      <c r="I25">
        <v>14</v>
      </c>
      <c r="J25">
        <v>212</v>
      </c>
      <c r="K25" t="s">
        <v>4975</v>
      </c>
      <c r="L25">
        <v>5</v>
      </c>
      <c r="M25" s="3">
        <v>7.4999999999999997E-2</v>
      </c>
      <c r="N25" s="2">
        <v>884.4</v>
      </c>
      <c r="O25" s="2">
        <v>353.76</v>
      </c>
      <c r="P25" s="2">
        <v>4422</v>
      </c>
      <c r="Q25" s="19" t="str">
        <f t="shared" si="0"/>
        <v>Klasa I</v>
      </c>
      <c r="R25" s="21" t="s">
        <v>43</v>
      </c>
      <c r="S25" s="22">
        <v>373906.89999999997</v>
      </c>
      <c r="T25" s="22"/>
      <c r="U25" s="22">
        <v>1293414.8999999999</v>
      </c>
      <c r="V25" s="22"/>
      <c r="W25" s="22">
        <v>1667321.7999999998</v>
      </c>
    </row>
    <row r="26" spans="1:23">
      <c r="A26" t="s">
        <v>73</v>
      </c>
      <c r="B26" t="s">
        <v>5018</v>
      </c>
      <c r="C26" t="s">
        <v>33</v>
      </c>
      <c r="D26" s="1">
        <v>44910</v>
      </c>
      <c r="E26" s="1">
        <v>44927</v>
      </c>
      <c r="F26" s="1">
        <v>44933</v>
      </c>
      <c r="G26" t="s">
        <v>17</v>
      </c>
      <c r="H26" t="s">
        <v>4965</v>
      </c>
      <c r="I26">
        <v>2</v>
      </c>
      <c r="J26">
        <v>79</v>
      </c>
      <c r="K26" t="s">
        <v>5002</v>
      </c>
      <c r="L26">
        <v>5</v>
      </c>
      <c r="M26" s="3">
        <v>0.15</v>
      </c>
      <c r="N26" s="2">
        <v>1051.9000000000001</v>
      </c>
      <c r="O26" s="2">
        <v>420.76</v>
      </c>
      <c r="P26" s="2">
        <v>5259.5</v>
      </c>
      <c r="Q26" s="19" t="str">
        <f t="shared" si="0"/>
        <v>Klasa III</v>
      </c>
      <c r="R26" s="21" t="s">
        <v>17</v>
      </c>
      <c r="S26" s="22"/>
      <c r="T26" s="22"/>
      <c r="U26" s="22"/>
      <c r="V26" s="22">
        <v>1653714.1000000006</v>
      </c>
      <c r="W26" s="22">
        <v>1653714.1000000006</v>
      </c>
    </row>
    <row r="27" spans="1:23">
      <c r="A27" t="s">
        <v>74</v>
      </c>
      <c r="B27" t="s">
        <v>5018</v>
      </c>
      <c r="C27" t="s">
        <v>12</v>
      </c>
      <c r="D27" s="1">
        <v>44910</v>
      </c>
      <c r="E27" s="1">
        <v>44928</v>
      </c>
      <c r="F27" s="1">
        <v>44930</v>
      </c>
      <c r="G27" t="s">
        <v>20</v>
      </c>
      <c r="H27" t="s">
        <v>4965</v>
      </c>
      <c r="I27">
        <v>21</v>
      </c>
      <c r="J27">
        <v>259</v>
      </c>
      <c r="K27" t="s">
        <v>4994</v>
      </c>
      <c r="L27">
        <v>3</v>
      </c>
      <c r="M27" s="3">
        <v>0.15</v>
      </c>
      <c r="N27" s="2">
        <v>6123.8</v>
      </c>
      <c r="O27" s="2">
        <v>2816.9479999999999</v>
      </c>
      <c r="P27" s="2">
        <v>18371.400000000001</v>
      </c>
      <c r="Q27" s="19" t="str">
        <f t="shared" si="0"/>
        <v>Klasa I</v>
      </c>
      <c r="R27" s="21" t="s">
        <v>20</v>
      </c>
      <c r="S27" s="22"/>
      <c r="T27" s="22"/>
      <c r="U27" s="22"/>
      <c r="V27" s="22">
        <v>1612864.2000000009</v>
      </c>
      <c r="W27" s="22">
        <v>1612864.2000000009</v>
      </c>
    </row>
    <row r="28" spans="1:23">
      <c r="A28" t="s">
        <v>75</v>
      </c>
      <c r="B28" t="s">
        <v>5018</v>
      </c>
      <c r="C28" t="s">
        <v>14</v>
      </c>
      <c r="D28" s="1">
        <v>44911</v>
      </c>
      <c r="E28" s="1">
        <v>44927</v>
      </c>
      <c r="F28" s="1">
        <v>44934</v>
      </c>
      <c r="G28" t="s">
        <v>30</v>
      </c>
      <c r="H28" t="s">
        <v>4967</v>
      </c>
      <c r="I28">
        <v>19</v>
      </c>
      <c r="J28">
        <v>328</v>
      </c>
      <c r="K28" t="s">
        <v>4999</v>
      </c>
      <c r="L28">
        <v>6</v>
      </c>
      <c r="M28" s="3">
        <v>0.05</v>
      </c>
      <c r="N28" s="2">
        <v>247.9</v>
      </c>
      <c r="O28" s="2">
        <v>123.95</v>
      </c>
      <c r="P28" s="2">
        <v>1487.4</v>
      </c>
      <c r="Q28" s="19" t="str">
        <f t="shared" si="0"/>
        <v>Klasa III</v>
      </c>
      <c r="R28" s="21" t="s">
        <v>45</v>
      </c>
      <c r="S28" s="22"/>
      <c r="T28" s="22">
        <v>1588951.9</v>
      </c>
      <c r="U28" s="22"/>
      <c r="V28" s="22"/>
      <c r="W28" s="22">
        <v>1588951.9</v>
      </c>
    </row>
    <row r="29" spans="1:23">
      <c r="A29" t="s">
        <v>76</v>
      </c>
      <c r="B29" t="s">
        <v>5018</v>
      </c>
      <c r="C29" t="s">
        <v>14</v>
      </c>
      <c r="D29" s="1">
        <v>44911</v>
      </c>
      <c r="E29" s="1">
        <v>44934</v>
      </c>
      <c r="F29" s="1">
        <v>44937</v>
      </c>
      <c r="G29" t="s">
        <v>25</v>
      </c>
      <c r="H29" t="s">
        <v>4967</v>
      </c>
      <c r="I29">
        <v>1</v>
      </c>
      <c r="J29">
        <v>288</v>
      </c>
      <c r="K29" t="s">
        <v>4970</v>
      </c>
      <c r="L29">
        <v>1</v>
      </c>
      <c r="M29" s="3">
        <v>0.3</v>
      </c>
      <c r="N29" s="2">
        <v>3966.4</v>
      </c>
      <c r="O29" s="2">
        <v>2816.1439999999998</v>
      </c>
      <c r="P29" s="2">
        <v>3966.4</v>
      </c>
      <c r="Q29" s="19" t="str">
        <f t="shared" si="0"/>
        <v>Klasa II</v>
      </c>
      <c r="R29" s="21" t="s">
        <v>40</v>
      </c>
      <c r="S29" s="22"/>
      <c r="T29" s="22"/>
      <c r="U29" s="22"/>
      <c r="V29" s="22">
        <v>1522206.5000000002</v>
      </c>
      <c r="W29" s="22">
        <v>1522206.5000000002</v>
      </c>
    </row>
    <row r="30" spans="1:23">
      <c r="A30" t="s">
        <v>77</v>
      </c>
      <c r="B30" t="s">
        <v>5017</v>
      </c>
      <c r="C30" t="s">
        <v>22</v>
      </c>
      <c r="D30" s="1">
        <v>44911</v>
      </c>
      <c r="E30" s="1">
        <v>44934</v>
      </c>
      <c r="F30" s="1">
        <v>44936</v>
      </c>
      <c r="G30" t="s">
        <v>29</v>
      </c>
      <c r="H30" t="s">
        <v>4967</v>
      </c>
      <c r="I30">
        <v>41</v>
      </c>
      <c r="J30">
        <v>183</v>
      </c>
      <c r="K30" t="s">
        <v>5009</v>
      </c>
      <c r="L30">
        <v>3</v>
      </c>
      <c r="M30" s="3">
        <v>7.4999999999999997E-2</v>
      </c>
      <c r="N30" s="2">
        <v>2472.3000000000002</v>
      </c>
      <c r="O30" s="2">
        <v>1211.4269999999999</v>
      </c>
      <c r="P30" s="2">
        <v>7416.9000000000005</v>
      </c>
      <c r="Q30" s="19" t="str">
        <f t="shared" si="0"/>
        <v>Klasa I</v>
      </c>
      <c r="R30" s="21" t="s">
        <v>29</v>
      </c>
      <c r="S30" s="22"/>
      <c r="T30" s="22">
        <v>1468439.0000000007</v>
      </c>
      <c r="U30" s="22"/>
      <c r="V30" s="22"/>
      <c r="W30" s="22">
        <v>1468439.0000000007</v>
      </c>
    </row>
    <row r="31" spans="1:23">
      <c r="A31" t="s">
        <v>78</v>
      </c>
      <c r="B31" t="s">
        <v>15</v>
      </c>
      <c r="C31" t="s">
        <v>26</v>
      </c>
      <c r="D31" s="1">
        <v>44911</v>
      </c>
      <c r="E31" s="1">
        <v>44929</v>
      </c>
      <c r="F31" s="1">
        <v>44934</v>
      </c>
      <c r="G31" t="s">
        <v>36</v>
      </c>
      <c r="H31" t="s">
        <v>4965</v>
      </c>
      <c r="I31">
        <v>11</v>
      </c>
      <c r="J31">
        <v>352</v>
      </c>
      <c r="K31" t="s">
        <v>4973</v>
      </c>
      <c r="L31">
        <v>7</v>
      </c>
      <c r="M31" s="3">
        <v>0.1</v>
      </c>
      <c r="N31" s="2">
        <v>3470.6</v>
      </c>
      <c r="O31" s="2">
        <v>1943.5360000000001</v>
      </c>
      <c r="P31" s="2">
        <v>24294.2</v>
      </c>
      <c r="Q31" s="19" t="str">
        <f t="shared" si="0"/>
        <v>Klasa II</v>
      </c>
      <c r="R31" s="21" t="s">
        <v>5118</v>
      </c>
      <c r="S31" s="22">
        <v>9310701.8999999985</v>
      </c>
      <c r="T31" s="22">
        <v>5561757.1000000015</v>
      </c>
      <c r="U31" s="22">
        <v>15106490</v>
      </c>
      <c r="V31" s="22">
        <v>20699804.100000001</v>
      </c>
      <c r="W31" s="22">
        <v>50678753.100000009</v>
      </c>
    </row>
    <row r="32" spans="1:23">
      <c r="A32" t="s">
        <v>79</v>
      </c>
      <c r="B32" t="s">
        <v>5017</v>
      </c>
      <c r="C32" t="s">
        <v>14</v>
      </c>
      <c r="D32" s="1">
        <v>44911</v>
      </c>
      <c r="E32" s="1">
        <v>44927</v>
      </c>
      <c r="F32" s="1">
        <v>44931</v>
      </c>
      <c r="G32" t="s">
        <v>45</v>
      </c>
      <c r="H32" t="s">
        <v>4965</v>
      </c>
      <c r="I32">
        <v>6</v>
      </c>
      <c r="J32">
        <v>262</v>
      </c>
      <c r="K32" t="s">
        <v>4996</v>
      </c>
      <c r="L32">
        <v>3</v>
      </c>
      <c r="M32" s="3">
        <v>0.05</v>
      </c>
      <c r="N32" s="2">
        <v>6150.6</v>
      </c>
      <c r="O32" s="2">
        <v>4920.4799999999996</v>
      </c>
      <c r="P32" s="2">
        <v>18451.800000000003</v>
      </c>
      <c r="Q32" s="19" t="str">
        <f t="shared" si="0"/>
        <v>Klasa II</v>
      </c>
    </row>
    <row r="33" spans="1:17">
      <c r="A33" t="s">
        <v>80</v>
      </c>
      <c r="B33" t="s">
        <v>5018</v>
      </c>
      <c r="C33" t="s">
        <v>33</v>
      </c>
      <c r="D33" s="1">
        <v>44911</v>
      </c>
      <c r="E33" s="1">
        <v>44932</v>
      </c>
      <c r="F33" s="1">
        <v>44935</v>
      </c>
      <c r="G33" t="s">
        <v>13</v>
      </c>
      <c r="H33" t="s">
        <v>4965</v>
      </c>
      <c r="I33">
        <v>41</v>
      </c>
      <c r="J33">
        <v>85</v>
      </c>
      <c r="K33" t="s">
        <v>4984</v>
      </c>
      <c r="L33">
        <v>2</v>
      </c>
      <c r="M33" s="3">
        <v>0.05</v>
      </c>
      <c r="N33" s="2">
        <v>2284.6999999999998</v>
      </c>
      <c r="O33" s="2">
        <v>1804.913</v>
      </c>
      <c r="P33" s="2">
        <v>4569.3999999999996</v>
      </c>
      <c r="Q33" s="19" t="str">
        <f t="shared" si="0"/>
        <v>Klasa II</v>
      </c>
    </row>
    <row r="34" spans="1:17">
      <c r="A34" t="s">
        <v>81</v>
      </c>
      <c r="B34" t="s">
        <v>5018</v>
      </c>
      <c r="C34" t="s">
        <v>22</v>
      </c>
      <c r="D34" s="1">
        <v>44912</v>
      </c>
      <c r="E34" s="1">
        <v>44930</v>
      </c>
      <c r="F34" s="1">
        <v>44934</v>
      </c>
      <c r="G34" t="s">
        <v>46</v>
      </c>
      <c r="H34" t="s">
        <v>4967</v>
      </c>
      <c r="I34">
        <v>1</v>
      </c>
      <c r="J34">
        <v>197</v>
      </c>
      <c r="K34" t="s">
        <v>4997</v>
      </c>
      <c r="L34">
        <v>6</v>
      </c>
      <c r="M34" s="3">
        <v>7.4999999999999997E-2</v>
      </c>
      <c r="N34" s="2">
        <v>194.3</v>
      </c>
      <c r="O34" s="2">
        <v>128.238</v>
      </c>
      <c r="P34" s="2">
        <v>1165.8000000000002</v>
      </c>
      <c r="Q34" s="19" t="str">
        <f t="shared" si="0"/>
        <v>Klasa II</v>
      </c>
    </row>
    <row r="35" spans="1:17">
      <c r="A35" t="s">
        <v>82</v>
      </c>
      <c r="B35" t="s">
        <v>5018</v>
      </c>
      <c r="C35" t="s">
        <v>19</v>
      </c>
      <c r="D35" s="1">
        <v>44912</v>
      </c>
      <c r="E35" s="1">
        <v>44927</v>
      </c>
      <c r="F35" s="1">
        <v>44934</v>
      </c>
      <c r="G35" t="s">
        <v>40</v>
      </c>
      <c r="H35" t="s">
        <v>4968</v>
      </c>
      <c r="I35">
        <v>38</v>
      </c>
      <c r="J35">
        <v>6</v>
      </c>
      <c r="K35" t="s">
        <v>5008</v>
      </c>
      <c r="L35">
        <v>2</v>
      </c>
      <c r="M35" s="3">
        <v>0.1</v>
      </c>
      <c r="N35" s="2">
        <v>737</v>
      </c>
      <c r="O35" s="2">
        <v>368.5</v>
      </c>
      <c r="P35" s="2">
        <v>1474</v>
      </c>
      <c r="Q35" s="19" t="str">
        <f t="shared" si="0"/>
        <v>Klasa III</v>
      </c>
    </row>
    <row r="36" spans="1:17">
      <c r="A36" t="s">
        <v>83</v>
      </c>
      <c r="B36" t="s">
        <v>5018</v>
      </c>
      <c r="C36" t="s">
        <v>22</v>
      </c>
      <c r="D36" s="1">
        <v>44912</v>
      </c>
      <c r="E36" s="1">
        <v>44934</v>
      </c>
      <c r="F36" s="1">
        <v>44936</v>
      </c>
      <c r="G36" t="s">
        <v>17</v>
      </c>
      <c r="H36" t="s">
        <v>4965</v>
      </c>
      <c r="I36">
        <v>48</v>
      </c>
      <c r="J36">
        <v>177</v>
      </c>
      <c r="K36" t="s">
        <v>5008</v>
      </c>
      <c r="L36">
        <v>8</v>
      </c>
      <c r="M36" s="3">
        <v>7.4999999999999997E-2</v>
      </c>
      <c r="N36" s="2">
        <v>1708.5</v>
      </c>
      <c r="O36" s="2">
        <v>734.65499999999997</v>
      </c>
      <c r="P36" s="2">
        <v>13668</v>
      </c>
      <c r="Q36" s="19" t="str">
        <f t="shared" si="0"/>
        <v>Klasa I</v>
      </c>
    </row>
    <row r="37" spans="1:17">
      <c r="A37" t="s">
        <v>84</v>
      </c>
      <c r="B37" t="s">
        <v>5018</v>
      </c>
      <c r="C37" t="s">
        <v>14</v>
      </c>
      <c r="D37" s="1">
        <v>44912</v>
      </c>
      <c r="E37" s="1">
        <v>44927</v>
      </c>
      <c r="F37" s="1">
        <v>44936</v>
      </c>
      <c r="G37" t="s">
        <v>25</v>
      </c>
      <c r="H37" t="s">
        <v>4967</v>
      </c>
      <c r="I37">
        <v>5</v>
      </c>
      <c r="J37">
        <v>294</v>
      </c>
      <c r="K37" t="s">
        <v>4971</v>
      </c>
      <c r="L37">
        <v>5</v>
      </c>
      <c r="M37" s="3">
        <v>0.2</v>
      </c>
      <c r="N37" s="2">
        <v>2673.3</v>
      </c>
      <c r="O37" s="2">
        <v>2031.7080000000001</v>
      </c>
      <c r="P37" s="2">
        <v>13366.5</v>
      </c>
      <c r="Q37" s="19" t="str">
        <f t="shared" si="0"/>
        <v>Klasa IV</v>
      </c>
    </row>
    <row r="38" spans="1:17">
      <c r="A38" t="s">
        <v>85</v>
      </c>
      <c r="B38" t="s">
        <v>5016</v>
      </c>
      <c r="C38" t="s">
        <v>12</v>
      </c>
      <c r="D38" s="1">
        <v>44912</v>
      </c>
      <c r="E38" s="1">
        <v>44927</v>
      </c>
      <c r="F38" s="1">
        <v>44932</v>
      </c>
      <c r="G38" t="s">
        <v>42</v>
      </c>
      <c r="H38" t="s">
        <v>4968</v>
      </c>
      <c r="I38">
        <v>27</v>
      </c>
      <c r="J38">
        <v>246</v>
      </c>
      <c r="K38" t="s">
        <v>5010</v>
      </c>
      <c r="L38">
        <v>5</v>
      </c>
      <c r="M38" s="3">
        <v>0.05</v>
      </c>
      <c r="N38" s="2">
        <v>1159.0999999999999</v>
      </c>
      <c r="O38" s="2">
        <v>938.87099999999998</v>
      </c>
      <c r="P38" s="2">
        <v>5795.5</v>
      </c>
      <c r="Q38" s="19" t="str">
        <f t="shared" si="0"/>
        <v>Klasa II</v>
      </c>
    </row>
    <row r="39" spans="1:17">
      <c r="A39" t="s">
        <v>86</v>
      </c>
      <c r="B39" t="s">
        <v>15</v>
      </c>
      <c r="C39" t="s">
        <v>26</v>
      </c>
      <c r="D39" s="1">
        <v>44912</v>
      </c>
      <c r="E39" s="1">
        <v>44931</v>
      </c>
      <c r="F39" s="1">
        <v>44933</v>
      </c>
      <c r="G39" t="s">
        <v>39</v>
      </c>
      <c r="H39" t="s">
        <v>4967</v>
      </c>
      <c r="I39">
        <v>35</v>
      </c>
      <c r="J39">
        <v>340</v>
      </c>
      <c r="K39" t="s">
        <v>21</v>
      </c>
      <c r="L39">
        <v>3</v>
      </c>
      <c r="M39" s="3">
        <v>7.4999999999999997E-2</v>
      </c>
      <c r="N39" s="2">
        <v>1835.8</v>
      </c>
      <c r="O39" s="2">
        <v>1248.3440000000001</v>
      </c>
      <c r="P39" s="2">
        <v>5507.4</v>
      </c>
      <c r="Q39" s="19" t="str">
        <f t="shared" si="0"/>
        <v>Klasa I</v>
      </c>
    </row>
    <row r="40" spans="1:17">
      <c r="A40" t="s">
        <v>87</v>
      </c>
      <c r="B40" t="s">
        <v>5016</v>
      </c>
      <c r="C40" t="s">
        <v>14</v>
      </c>
      <c r="D40" s="1">
        <v>44912</v>
      </c>
      <c r="E40" s="1">
        <v>44932</v>
      </c>
      <c r="F40" s="1">
        <v>44941</v>
      </c>
      <c r="G40" t="s">
        <v>27</v>
      </c>
      <c r="H40" t="s">
        <v>4966</v>
      </c>
      <c r="I40">
        <v>50</v>
      </c>
      <c r="J40">
        <v>275</v>
      </c>
      <c r="K40" t="s">
        <v>4973</v>
      </c>
      <c r="L40">
        <v>8</v>
      </c>
      <c r="M40" s="3">
        <v>0.05</v>
      </c>
      <c r="N40" s="2">
        <v>2619.6999999999998</v>
      </c>
      <c r="O40" s="2">
        <v>1047.8800000000001</v>
      </c>
      <c r="P40" s="2">
        <v>20957.599999999999</v>
      </c>
      <c r="Q40" s="19" t="str">
        <f t="shared" si="0"/>
        <v>Klasa IV</v>
      </c>
    </row>
    <row r="41" spans="1:17">
      <c r="A41" t="s">
        <v>88</v>
      </c>
      <c r="B41" t="s">
        <v>15</v>
      </c>
      <c r="C41" t="s">
        <v>33</v>
      </c>
      <c r="D41" s="1">
        <v>44912</v>
      </c>
      <c r="E41" s="1">
        <v>44933</v>
      </c>
      <c r="F41" s="1">
        <v>44941</v>
      </c>
      <c r="G41" t="s">
        <v>35</v>
      </c>
      <c r="H41" t="s">
        <v>4968</v>
      </c>
      <c r="I41">
        <v>1</v>
      </c>
      <c r="J41">
        <v>73</v>
      </c>
      <c r="K41" t="s">
        <v>5009</v>
      </c>
      <c r="L41">
        <v>3</v>
      </c>
      <c r="M41" s="3">
        <v>0.05</v>
      </c>
      <c r="N41" s="2">
        <v>864.3</v>
      </c>
      <c r="O41" s="2">
        <v>406.221</v>
      </c>
      <c r="P41" s="2">
        <v>2592.8999999999996</v>
      </c>
      <c r="Q41" s="19" t="str">
        <f t="shared" si="0"/>
        <v>Klasa III</v>
      </c>
    </row>
    <row r="42" spans="1:17">
      <c r="A42" t="s">
        <v>89</v>
      </c>
      <c r="B42" t="s">
        <v>5017</v>
      </c>
      <c r="C42" t="s">
        <v>19</v>
      </c>
      <c r="D42" s="1">
        <v>44913</v>
      </c>
      <c r="E42" s="1">
        <v>44931</v>
      </c>
      <c r="F42" s="1">
        <v>44937</v>
      </c>
      <c r="G42" t="s">
        <v>45</v>
      </c>
      <c r="H42" t="s">
        <v>4965</v>
      </c>
      <c r="I42">
        <v>28</v>
      </c>
      <c r="J42">
        <v>5</v>
      </c>
      <c r="K42" t="s">
        <v>5010</v>
      </c>
      <c r="L42">
        <v>5</v>
      </c>
      <c r="M42" s="3">
        <v>0.15</v>
      </c>
      <c r="N42" s="2">
        <v>201</v>
      </c>
      <c r="O42" s="2">
        <v>160.80000000000001</v>
      </c>
      <c r="P42" s="2">
        <v>1005</v>
      </c>
      <c r="Q42" s="19" t="str">
        <f t="shared" si="0"/>
        <v>Klasa III</v>
      </c>
    </row>
    <row r="43" spans="1:17">
      <c r="A43" t="s">
        <v>90</v>
      </c>
      <c r="B43" t="s">
        <v>5018</v>
      </c>
      <c r="C43" t="s">
        <v>22</v>
      </c>
      <c r="D43" s="1">
        <v>44913</v>
      </c>
      <c r="E43" s="1">
        <v>44931</v>
      </c>
      <c r="F43" s="1">
        <v>44936</v>
      </c>
      <c r="G43" t="s">
        <v>17</v>
      </c>
      <c r="H43" t="s">
        <v>4965</v>
      </c>
      <c r="I43">
        <v>43</v>
      </c>
      <c r="J43">
        <v>99</v>
      </c>
      <c r="K43" t="s">
        <v>4991</v>
      </c>
      <c r="L43">
        <v>2</v>
      </c>
      <c r="M43" s="3">
        <v>0.05</v>
      </c>
      <c r="N43" s="2">
        <v>964.8</v>
      </c>
      <c r="O43" s="2">
        <v>627.12</v>
      </c>
      <c r="P43" s="2">
        <v>1929.6</v>
      </c>
      <c r="Q43" s="19" t="str">
        <f t="shared" si="0"/>
        <v>Klasa II</v>
      </c>
    </row>
    <row r="44" spans="1:17">
      <c r="A44" t="s">
        <v>91</v>
      </c>
      <c r="B44" t="s">
        <v>5016</v>
      </c>
      <c r="C44" t="s">
        <v>14</v>
      </c>
      <c r="D44" s="1">
        <v>44913</v>
      </c>
      <c r="E44" s="1">
        <v>44936</v>
      </c>
      <c r="F44" s="1">
        <v>44940</v>
      </c>
      <c r="G44" t="s">
        <v>27</v>
      </c>
      <c r="H44" t="s">
        <v>4966</v>
      </c>
      <c r="I44">
        <v>15</v>
      </c>
      <c r="J44">
        <v>283</v>
      </c>
      <c r="K44" t="s">
        <v>4981</v>
      </c>
      <c r="L44">
        <v>7</v>
      </c>
      <c r="M44" s="3">
        <v>0.1</v>
      </c>
      <c r="N44" s="2">
        <v>1152.4000000000001</v>
      </c>
      <c r="O44" s="2">
        <v>460.96</v>
      </c>
      <c r="P44" s="2">
        <v>8066.8000000000011</v>
      </c>
      <c r="Q44" s="19" t="str">
        <f t="shared" si="0"/>
        <v>Klasa II</v>
      </c>
    </row>
    <row r="45" spans="1:17">
      <c r="A45" t="s">
        <v>92</v>
      </c>
      <c r="B45" t="s">
        <v>5018</v>
      </c>
      <c r="C45" t="s">
        <v>12</v>
      </c>
      <c r="D45" s="1">
        <v>44913</v>
      </c>
      <c r="E45" s="1">
        <v>44938</v>
      </c>
      <c r="F45" s="1">
        <v>44942</v>
      </c>
      <c r="G45" t="s">
        <v>30</v>
      </c>
      <c r="H45" t="s">
        <v>4967</v>
      </c>
      <c r="I45">
        <v>35</v>
      </c>
      <c r="J45">
        <v>251</v>
      </c>
      <c r="K45" t="s">
        <v>4979</v>
      </c>
      <c r="L45">
        <v>3</v>
      </c>
      <c r="M45" s="3">
        <v>0.05</v>
      </c>
      <c r="N45" s="2">
        <v>3865.9</v>
      </c>
      <c r="O45" s="2">
        <v>1700.9960000000001</v>
      </c>
      <c r="P45" s="2">
        <v>11597.7</v>
      </c>
      <c r="Q45" s="19" t="str">
        <f t="shared" si="0"/>
        <v>Klasa II</v>
      </c>
    </row>
    <row r="46" spans="1:17">
      <c r="A46" t="s">
        <v>93</v>
      </c>
      <c r="B46" t="s">
        <v>5016</v>
      </c>
      <c r="C46" t="s">
        <v>33</v>
      </c>
      <c r="D46" s="1">
        <v>44913</v>
      </c>
      <c r="E46" s="1">
        <v>44929</v>
      </c>
      <c r="F46" s="1">
        <v>44934</v>
      </c>
      <c r="G46" t="s">
        <v>24</v>
      </c>
      <c r="H46" t="s">
        <v>4966</v>
      </c>
      <c r="I46">
        <v>21</v>
      </c>
      <c r="J46">
        <v>63</v>
      </c>
      <c r="K46" t="s">
        <v>4976</v>
      </c>
      <c r="L46">
        <v>2</v>
      </c>
      <c r="M46" s="3">
        <v>0.1</v>
      </c>
      <c r="N46" s="2">
        <v>2257.9</v>
      </c>
      <c r="O46" s="2">
        <v>925.73900000000003</v>
      </c>
      <c r="P46" s="2">
        <v>4515.8</v>
      </c>
      <c r="Q46" s="19" t="str">
        <f t="shared" si="0"/>
        <v>Klasa II</v>
      </c>
    </row>
    <row r="47" spans="1:17">
      <c r="A47" t="s">
        <v>94</v>
      </c>
      <c r="B47" t="s">
        <v>5018</v>
      </c>
      <c r="C47" t="s">
        <v>22</v>
      </c>
      <c r="D47" s="1">
        <v>44914</v>
      </c>
      <c r="E47" s="1">
        <v>44942</v>
      </c>
      <c r="F47" s="1">
        <v>44943</v>
      </c>
      <c r="G47" t="s">
        <v>16</v>
      </c>
      <c r="H47" t="s">
        <v>4966</v>
      </c>
      <c r="I47">
        <v>35</v>
      </c>
      <c r="J47">
        <v>133</v>
      </c>
      <c r="K47" t="s">
        <v>5005</v>
      </c>
      <c r="L47">
        <v>4</v>
      </c>
      <c r="M47" s="3">
        <v>0.05</v>
      </c>
      <c r="N47" s="2">
        <v>2338.3000000000002</v>
      </c>
      <c r="O47" s="2">
        <v>1964.172</v>
      </c>
      <c r="P47" s="2">
        <v>9353.2000000000007</v>
      </c>
      <c r="Q47" s="19" t="str">
        <f t="shared" si="0"/>
        <v>Klasa I</v>
      </c>
    </row>
    <row r="48" spans="1:17">
      <c r="A48" t="s">
        <v>95</v>
      </c>
      <c r="B48" t="s">
        <v>15</v>
      </c>
      <c r="C48" t="s">
        <v>14</v>
      </c>
      <c r="D48" s="1">
        <v>44914</v>
      </c>
      <c r="E48" s="1">
        <v>44938</v>
      </c>
      <c r="F48" s="1">
        <v>44940</v>
      </c>
      <c r="G48" t="s">
        <v>43</v>
      </c>
      <c r="H48" t="s">
        <v>4967</v>
      </c>
      <c r="I48">
        <v>21</v>
      </c>
      <c r="J48">
        <v>272</v>
      </c>
      <c r="K48" t="s">
        <v>4984</v>
      </c>
      <c r="L48">
        <v>6</v>
      </c>
      <c r="M48" s="3">
        <v>0.1</v>
      </c>
      <c r="N48" s="2">
        <v>2291.4</v>
      </c>
      <c r="O48" s="2">
        <v>1764.3779999999999</v>
      </c>
      <c r="P48" s="2">
        <v>13748.400000000001</v>
      </c>
      <c r="Q48" s="19" t="str">
        <f t="shared" si="0"/>
        <v>Klasa I</v>
      </c>
    </row>
    <row r="49" spans="1:17">
      <c r="A49" t="s">
        <v>96</v>
      </c>
      <c r="B49" t="s">
        <v>5017</v>
      </c>
      <c r="C49" t="s">
        <v>12</v>
      </c>
      <c r="D49" s="1">
        <v>44914</v>
      </c>
      <c r="E49" s="1">
        <v>44931</v>
      </c>
      <c r="F49" s="1">
        <v>44933</v>
      </c>
      <c r="G49" t="s">
        <v>45</v>
      </c>
      <c r="H49" t="s">
        <v>4965</v>
      </c>
      <c r="I49">
        <v>41</v>
      </c>
      <c r="J49">
        <v>238</v>
      </c>
      <c r="K49" t="s">
        <v>4996</v>
      </c>
      <c r="L49">
        <v>7</v>
      </c>
      <c r="M49" s="3">
        <v>0.2</v>
      </c>
      <c r="N49" s="2">
        <v>1139</v>
      </c>
      <c r="O49" s="2">
        <v>523.94000000000005</v>
      </c>
      <c r="P49" s="2">
        <v>7973</v>
      </c>
      <c r="Q49" s="19" t="str">
        <f t="shared" si="0"/>
        <v>Klasa I</v>
      </c>
    </row>
    <row r="50" spans="1:17">
      <c r="A50" t="s">
        <v>97</v>
      </c>
      <c r="B50" t="s">
        <v>5016</v>
      </c>
      <c r="C50" t="s">
        <v>22</v>
      </c>
      <c r="D50" s="1">
        <v>44914</v>
      </c>
      <c r="E50" s="1">
        <v>44929</v>
      </c>
      <c r="F50" s="1">
        <v>44935</v>
      </c>
      <c r="G50" t="s">
        <v>37</v>
      </c>
      <c r="H50" t="s">
        <v>4966</v>
      </c>
      <c r="I50">
        <v>6</v>
      </c>
      <c r="J50">
        <v>167</v>
      </c>
      <c r="K50" t="s">
        <v>4993</v>
      </c>
      <c r="L50">
        <v>7</v>
      </c>
      <c r="M50" s="3">
        <v>0.15</v>
      </c>
      <c r="N50" s="2">
        <v>1139</v>
      </c>
      <c r="O50" s="2">
        <v>455.6</v>
      </c>
      <c r="P50" s="2">
        <v>7973</v>
      </c>
      <c r="Q50" s="19" t="str">
        <f t="shared" si="0"/>
        <v>Klasa III</v>
      </c>
    </row>
    <row r="51" spans="1:17">
      <c r="A51" t="s">
        <v>98</v>
      </c>
      <c r="B51" t="s">
        <v>5016</v>
      </c>
      <c r="C51" t="s">
        <v>12</v>
      </c>
      <c r="D51" s="1">
        <v>44915</v>
      </c>
      <c r="E51" s="1">
        <v>44943</v>
      </c>
      <c r="F51" s="1">
        <v>44945</v>
      </c>
      <c r="G51" t="s">
        <v>32</v>
      </c>
      <c r="H51" t="s">
        <v>4965</v>
      </c>
      <c r="I51">
        <v>25</v>
      </c>
      <c r="J51">
        <v>247</v>
      </c>
      <c r="K51" t="s">
        <v>5010</v>
      </c>
      <c r="L51">
        <v>3</v>
      </c>
      <c r="M51" s="3">
        <v>0.2</v>
      </c>
      <c r="N51" s="2">
        <v>2385.1999999999998</v>
      </c>
      <c r="O51" s="2">
        <v>1550.38</v>
      </c>
      <c r="P51" s="2">
        <v>7155.5999999999995</v>
      </c>
      <c r="Q51" s="19" t="str">
        <f t="shared" si="0"/>
        <v>Klasa I</v>
      </c>
    </row>
    <row r="52" spans="1:17">
      <c r="A52" t="s">
        <v>99</v>
      </c>
      <c r="B52" t="s">
        <v>15</v>
      </c>
      <c r="C52" t="s">
        <v>12</v>
      </c>
      <c r="D52" s="1">
        <v>44915</v>
      </c>
      <c r="E52" s="1">
        <v>44933</v>
      </c>
      <c r="F52" s="1">
        <v>44937</v>
      </c>
      <c r="G52" t="s">
        <v>36</v>
      </c>
      <c r="H52" t="s">
        <v>4965</v>
      </c>
      <c r="I52">
        <v>50</v>
      </c>
      <c r="J52">
        <v>254</v>
      </c>
      <c r="K52" t="s">
        <v>4977</v>
      </c>
      <c r="L52">
        <v>2</v>
      </c>
      <c r="M52" s="3">
        <v>0.05</v>
      </c>
      <c r="N52" s="2">
        <v>227.8</v>
      </c>
      <c r="O52" s="2">
        <v>109.34399999999999</v>
      </c>
      <c r="P52" s="2">
        <v>455.6</v>
      </c>
      <c r="Q52" s="19" t="str">
        <f t="shared" si="0"/>
        <v>Klasa II</v>
      </c>
    </row>
    <row r="53" spans="1:17">
      <c r="A53" t="s">
        <v>100</v>
      </c>
      <c r="B53" t="s">
        <v>5016</v>
      </c>
      <c r="C53" t="s">
        <v>22</v>
      </c>
      <c r="D53" s="1">
        <v>44915</v>
      </c>
      <c r="E53" s="1">
        <v>44929</v>
      </c>
      <c r="F53" s="1">
        <v>44938</v>
      </c>
      <c r="G53" t="s">
        <v>42</v>
      </c>
      <c r="H53" t="s">
        <v>4968</v>
      </c>
      <c r="I53">
        <v>13</v>
      </c>
      <c r="J53">
        <v>120</v>
      </c>
      <c r="K53" t="s">
        <v>48</v>
      </c>
      <c r="L53">
        <v>4</v>
      </c>
      <c r="M53" s="3">
        <v>0.05</v>
      </c>
      <c r="N53" s="2">
        <v>690.1</v>
      </c>
      <c r="O53" s="2">
        <v>324.34699999999998</v>
      </c>
      <c r="P53" s="2">
        <v>2760.4</v>
      </c>
      <c r="Q53" s="19" t="str">
        <f t="shared" si="0"/>
        <v>Klasa IV</v>
      </c>
    </row>
    <row r="54" spans="1:17">
      <c r="A54" t="s">
        <v>101</v>
      </c>
      <c r="B54" t="s">
        <v>15</v>
      </c>
      <c r="C54" t="s">
        <v>22</v>
      </c>
      <c r="D54" s="1">
        <v>44915</v>
      </c>
      <c r="E54" s="1">
        <v>44929</v>
      </c>
      <c r="F54" s="1">
        <v>44931</v>
      </c>
      <c r="G54" t="s">
        <v>36</v>
      </c>
      <c r="H54" t="s">
        <v>4965</v>
      </c>
      <c r="I54">
        <v>25</v>
      </c>
      <c r="J54">
        <v>146</v>
      </c>
      <c r="K54" t="s">
        <v>5006</v>
      </c>
      <c r="L54">
        <v>5</v>
      </c>
      <c r="M54" s="3">
        <v>0.2</v>
      </c>
      <c r="N54" s="2">
        <v>221.1</v>
      </c>
      <c r="O54" s="2">
        <v>119.39400000000001</v>
      </c>
      <c r="P54" s="2">
        <v>1105.5</v>
      </c>
      <c r="Q54" s="19" t="str">
        <f t="shared" si="0"/>
        <v>Klasa I</v>
      </c>
    </row>
    <row r="55" spans="1:17">
      <c r="A55" t="s">
        <v>102</v>
      </c>
      <c r="B55" t="s">
        <v>5018</v>
      </c>
      <c r="C55" t="s">
        <v>19</v>
      </c>
      <c r="D55" s="1">
        <v>44916</v>
      </c>
      <c r="E55" s="1">
        <v>44930</v>
      </c>
      <c r="F55" s="1">
        <v>44938</v>
      </c>
      <c r="G55" t="s">
        <v>28</v>
      </c>
      <c r="H55" t="s">
        <v>4966</v>
      </c>
      <c r="I55">
        <v>12</v>
      </c>
      <c r="J55">
        <v>44</v>
      </c>
      <c r="K55" t="s">
        <v>5007</v>
      </c>
      <c r="L55">
        <v>4</v>
      </c>
      <c r="M55" s="3">
        <v>0.05</v>
      </c>
      <c r="N55" s="2">
        <v>234.5</v>
      </c>
      <c r="O55" s="2">
        <v>93.8</v>
      </c>
      <c r="P55" s="2">
        <v>938</v>
      </c>
      <c r="Q55" s="19" t="str">
        <f t="shared" si="0"/>
        <v>Klasa III</v>
      </c>
    </row>
    <row r="56" spans="1:17">
      <c r="A56" t="s">
        <v>103</v>
      </c>
      <c r="B56" t="s">
        <v>15</v>
      </c>
      <c r="C56" t="s">
        <v>22</v>
      </c>
      <c r="D56" s="1">
        <v>44916</v>
      </c>
      <c r="E56" s="1">
        <v>44930</v>
      </c>
      <c r="F56" s="1">
        <v>44940</v>
      </c>
      <c r="G56" t="s">
        <v>16</v>
      </c>
      <c r="H56" t="s">
        <v>4966</v>
      </c>
      <c r="I56">
        <v>10</v>
      </c>
      <c r="J56">
        <v>134</v>
      </c>
      <c r="K56" t="s">
        <v>5010</v>
      </c>
      <c r="L56">
        <v>6</v>
      </c>
      <c r="M56" s="3">
        <v>0.15</v>
      </c>
      <c r="N56" s="2">
        <v>1112.2</v>
      </c>
      <c r="O56" s="2">
        <v>878.63800000000003</v>
      </c>
      <c r="P56" s="2">
        <v>6673.2000000000007</v>
      </c>
      <c r="Q56" s="19" t="str">
        <f t="shared" si="0"/>
        <v>Klasa IV</v>
      </c>
    </row>
    <row r="57" spans="1:17">
      <c r="A57" t="s">
        <v>104</v>
      </c>
      <c r="B57" t="s">
        <v>5018</v>
      </c>
      <c r="C57" t="s">
        <v>19</v>
      </c>
      <c r="D57" s="1">
        <v>44916</v>
      </c>
      <c r="E57" s="1">
        <v>44928</v>
      </c>
      <c r="F57" s="1">
        <v>44934</v>
      </c>
      <c r="G57" t="s">
        <v>25</v>
      </c>
      <c r="H57" t="s">
        <v>4967</v>
      </c>
      <c r="I57">
        <v>49</v>
      </c>
      <c r="J57">
        <v>4</v>
      </c>
      <c r="K57" t="s">
        <v>4987</v>
      </c>
      <c r="L57">
        <v>6</v>
      </c>
      <c r="M57" s="3">
        <v>0.3</v>
      </c>
      <c r="N57" s="2">
        <v>2237.8000000000002</v>
      </c>
      <c r="O57" s="2">
        <v>1409.8140000000001</v>
      </c>
      <c r="P57" s="2">
        <v>13426.800000000001</v>
      </c>
      <c r="Q57" s="19" t="str">
        <f t="shared" si="0"/>
        <v>Klasa III</v>
      </c>
    </row>
    <row r="58" spans="1:17">
      <c r="A58" t="s">
        <v>105</v>
      </c>
      <c r="B58" t="s">
        <v>5017</v>
      </c>
      <c r="C58" t="s">
        <v>19</v>
      </c>
      <c r="D58" s="1">
        <v>44916</v>
      </c>
      <c r="E58" s="1">
        <v>44934</v>
      </c>
      <c r="F58" s="1">
        <v>44936</v>
      </c>
      <c r="G58" t="s">
        <v>38</v>
      </c>
      <c r="H58" t="s">
        <v>4968</v>
      </c>
      <c r="I58">
        <v>39</v>
      </c>
      <c r="J58">
        <v>39</v>
      </c>
      <c r="K58" t="s">
        <v>4988</v>
      </c>
      <c r="L58">
        <v>6</v>
      </c>
      <c r="M58" s="3">
        <v>0.15</v>
      </c>
      <c r="N58" s="2">
        <v>1051.9000000000001</v>
      </c>
      <c r="O58" s="2">
        <v>736.33</v>
      </c>
      <c r="P58" s="2">
        <v>6311.4000000000005</v>
      </c>
      <c r="Q58" s="19" t="str">
        <f t="shared" si="0"/>
        <v>Klasa I</v>
      </c>
    </row>
    <row r="59" spans="1:17">
      <c r="A59" t="s">
        <v>106</v>
      </c>
      <c r="B59" t="s">
        <v>5018</v>
      </c>
      <c r="C59" t="s">
        <v>14</v>
      </c>
      <c r="D59" s="1">
        <v>44917</v>
      </c>
      <c r="E59" s="1">
        <v>44927</v>
      </c>
      <c r="F59" s="1">
        <v>44930</v>
      </c>
      <c r="G59" t="s">
        <v>46</v>
      </c>
      <c r="H59" t="s">
        <v>4967</v>
      </c>
      <c r="I59">
        <v>26</v>
      </c>
      <c r="J59">
        <v>301</v>
      </c>
      <c r="K59" t="s">
        <v>4997</v>
      </c>
      <c r="L59">
        <v>3</v>
      </c>
      <c r="M59" s="3">
        <v>0.4</v>
      </c>
      <c r="N59" s="2">
        <v>1031.8</v>
      </c>
      <c r="O59" s="2">
        <v>567.49</v>
      </c>
      <c r="P59" s="2">
        <v>3095.3999999999996</v>
      </c>
      <c r="Q59" s="19" t="str">
        <f t="shared" si="0"/>
        <v>Klasa II</v>
      </c>
    </row>
    <row r="60" spans="1:17">
      <c r="A60" t="s">
        <v>107</v>
      </c>
      <c r="B60" t="s">
        <v>5018</v>
      </c>
      <c r="C60" t="s">
        <v>22</v>
      </c>
      <c r="D60" s="1">
        <v>44917</v>
      </c>
      <c r="E60" s="1">
        <v>44933</v>
      </c>
      <c r="F60" s="1">
        <v>44935</v>
      </c>
      <c r="G60" t="s">
        <v>18</v>
      </c>
      <c r="H60" t="s">
        <v>4966</v>
      </c>
      <c r="I60">
        <v>44</v>
      </c>
      <c r="J60">
        <v>123</v>
      </c>
      <c r="K60" t="s">
        <v>4989</v>
      </c>
      <c r="L60">
        <v>1</v>
      </c>
      <c r="M60" s="3">
        <v>0.15</v>
      </c>
      <c r="N60" s="2">
        <v>3912.8</v>
      </c>
      <c r="O60" s="2">
        <v>1721.6320000000001</v>
      </c>
      <c r="P60" s="2">
        <v>3912.8</v>
      </c>
      <c r="Q60" s="19" t="str">
        <f t="shared" si="0"/>
        <v>Klasa I</v>
      </c>
    </row>
    <row r="61" spans="1:17">
      <c r="A61" t="s">
        <v>108</v>
      </c>
      <c r="B61" t="s">
        <v>15</v>
      </c>
      <c r="C61" t="s">
        <v>19</v>
      </c>
      <c r="D61" s="1">
        <v>44917</v>
      </c>
      <c r="E61" s="1">
        <v>44942</v>
      </c>
      <c r="F61" s="1">
        <v>44949</v>
      </c>
      <c r="G61" t="s">
        <v>43</v>
      </c>
      <c r="H61" t="s">
        <v>4967</v>
      </c>
      <c r="I61">
        <v>39</v>
      </c>
      <c r="J61">
        <v>5</v>
      </c>
      <c r="K61" t="s">
        <v>4976</v>
      </c>
      <c r="L61">
        <v>5</v>
      </c>
      <c r="M61" s="3">
        <v>0.2</v>
      </c>
      <c r="N61" s="2">
        <v>1065.3</v>
      </c>
      <c r="O61" s="2">
        <v>862.89300000000003</v>
      </c>
      <c r="P61" s="2">
        <v>5326.5</v>
      </c>
      <c r="Q61" s="19" t="str">
        <f t="shared" si="0"/>
        <v>Klasa III</v>
      </c>
    </row>
    <row r="62" spans="1:17">
      <c r="A62" t="s">
        <v>109</v>
      </c>
      <c r="B62" t="s">
        <v>5018</v>
      </c>
      <c r="C62" t="s">
        <v>26</v>
      </c>
      <c r="D62" s="1">
        <v>44917</v>
      </c>
      <c r="E62" s="1">
        <v>44941</v>
      </c>
      <c r="F62" s="1">
        <v>44950</v>
      </c>
      <c r="G62" t="s">
        <v>46</v>
      </c>
      <c r="H62" t="s">
        <v>4967</v>
      </c>
      <c r="I62">
        <v>29</v>
      </c>
      <c r="J62">
        <v>348</v>
      </c>
      <c r="K62" t="s">
        <v>5002</v>
      </c>
      <c r="L62">
        <v>5</v>
      </c>
      <c r="M62" s="3">
        <v>0.4</v>
      </c>
      <c r="N62" s="2">
        <v>3973.1</v>
      </c>
      <c r="O62" s="2">
        <v>1708.433</v>
      </c>
      <c r="P62" s="2">
        <v>19865.5</v>
      </c>
      <c r="Q62" s="19" t="str">
        <f t="shared" si="0"/>
        <v>Klasa IV</v>
      </c>
    </row>
    <row r="63" spans="1:17">
      <c r="A63" t="s">
        <v>110</v>
      </c>
      <c r="B63" t="s">
        <v>5016</v>
      </c>
      <c r="C63" t="s">
        <v>19</v>
      </c>
      <c r="D63" s="1">
        <v>44917</v>
      </c>
      <c r="E63" s="1">
        <v>44943</v>
      </c>
      <c r="F63" s="1">
        <v>44947</v>
      </c>
      <c r="G63" t="s">
        <v>32</v>
      </c>
      <c r="H63" t="s">
        <v>4965</v>
      </c>
      <c r="I63">
        <v>27</v>
      </c>
      <c r="J63">
        <v>34</v>
      </c>
      <c r="K63" t="s">
        <v>4993</v>
      </c>
      <c r="L63">
        <v>2</v>
      </c>
      <c r="M63" s="3">
        <v>0.15</v>
      </c>
      <c r="N63" s="2">
        <v>1072</v>
      </c>
      <c r="O63" s="2">
        <v>428.8</v>
      </c>
      <c r="P63" s="2">
        <v>2144</v>
      </c>
      <c r="Q63" s="19" t="str">
        <f t="shared" si="0"/>
        <v>Klasa II</v>
      </c>
    </row>
    <row r="64" spans="1:17">
      <c r="A64" t="s">
        <v>111</v>
      </c>
      <c r="B64" t="s">
        <v>5018</v>
      </c>
      <c r="C64" t="s">
        <v>12</v>
      </c>
      <c r="D64" s="1">
        <v>44917</v>
      </c>
      <c r="E64" s="1">
        <v>44937</v>
      </c>
      <c r="F64" s="1">
        <v>44940</v>
      </c>
      <c r="G64" t="s">
        <v>16</v>
      </c>
      <c r="H64" t="s">
        <v>4966</v>
      </c>
      <c r="I64">
        <v>27</v>
      </c>
      <c r="J64">
        <v>205</v>
      </c>
      <c r="K64" t="s">
        <v>5013</v>
      </c>
      <c r="L64">
        <v>5</v>
      </c>
      <c r="M64" s="3">
        <v>7.4999999999999997E-2</v>
      </c>
      <c r="N64" s="2">
        <v>2800.6</v>
      </c>
      <c r="O64" s="2">
        <v>1260.27</v>
      </c>
      <c r="P64" s="2">
        <v>14003</v>
      </c>
      <c r="Q64" s="19" t="str">
        <f t="shared" si="0"/>
        <v>Klasa II</v>
      </c>
    </row>
    <row r="65" spans="1:17">
      <c r="A65" t="s">
        <v>112</v>
      </c>
      <c r="B65" t="s">
        <v>5016</v>
      </c>
      <c r="C65" t="s">
        <v>26</v>
      </c>
      <c r="D65" s="1">
        <v>44917</v>
      </c>
      <c r="E65" s="1">
        <v>44944</v>
      </c>
      <c r="F65" s="1">
        <v>44949</v>
      </c>
      <c r="G65" t="s">
        <v>32</v>
      </c>
      <c r="H65" t="s">
        <v>4965</v>
      </c>
      <c r="I65">
        <v>42</v>
      </c>
      <c r="J65">
        <v>331</v>
      </c>
      <c r="K65" t="s">
        <v>5011</v>
      </c>
      <c r="L65">
        <v>5</v>
      </c>
      <c r="M65" s="3">
        <v>0.1</v>
      </c>
      <c r="N65" s="2">
        <v>6545.9</v>
      </c>
      <c r="O65" s="2">
        <v>4713.0479999999998</v>
      </c>
      <c r="P65" s="2">
        <v>32729.5</v>
      </c>
      <c r="Q65" s="19" t="str">
        <f t="shared" si="0"/>
        <v>Klasa II</v>
      </c>
    </row>
    <row r="66" spans="1:17">
      <c r="A66" t="s">
        <v>113</v>
      </c>
      <c r="B66" t="s">
        <v>5018</v>
      </c>
      <c r="C66" t="s">
        <v>22</v>
      </c>
      <c r="D66" s="1">
        <v>44917</v>
      </c>
      <c r="E66" s="1">
        <v>44927</v>
      </c>
      <c r="F66" s="1">
        <v>44934</v>
      </c>
      <c r="G66" t="s">
        <v>31</v>
      </c>
      <c r="H66" t="s">
        <v>4968</v>
      </c>
      <c r="I66">
        <v>10</v>
      </c>
      <c r="J66">
        <v>125</v>
      </c>
      <c r="K66" t="s">
        <v>5002</v>
      </c>
      <c r="L66">
        <v>6</v>
      </c>
      <c r="M66" s="3">
        <v>0.1</v>
      </c>
      <c r="N66" s="2">
        <v>2365.1</v>
      </c>
      <c r="O66" s="2">
        <v>1016.9930000000001</v>
      </c>
      <c r="P66" s="2">
        <v>14190.599999999999</v>
      </c>
      <c r="Q66" s="19" t="str">
        <f t="shared" si="0"/>
        <v>Klasa III</v>
      </c>
    </row>
    <row r="67" spans="1:17">
      <c r="A67" t="s">
        <v>114</v>
      </c>
      <c r="B67" t="s">
        <v>5018</v>
      </c>
      <c r="C67" t="s">
        <v>12</v>
      </c>
      <c r="D67" s="1">
        <v>44917</v>
      </c>
      <c r="E67" s="1">
        <v>44929</v>
      </c>
      <c r="F67" s="1">
        <v>44939</v>
      </c>
      <c r="G67" t="s">
        <v>30</v>
      </c>
      <c r="H67" t="s">
        <v>4967</v>
      </c>
      <c r="I67">
        <v>39</v>
      </c>
      <c r="J67">
        <v>207</v>
      </c>
      <c r="K67" t="s">
        <v>4977</v>
      </c>
      <c r="L67">
        <v>6</v>
      </c>
      <c r="M67" s="3">
        <v>0.05</v>
      </c>
      <c r="N67" s="2">
        <v>1092.0999999999999</v>
      </c>
      <c r="O67" s="2">
        <v>829.99599999999998</v>
      </c>
      <c r="P67" s="2">
        <v>6552.5999999999995</v>
      </c>
      <c r="Q67" s="19" t="str">
        <f t="shared" ref="Q67:Q130" si="1">IF(F67-E67&lt;=2, "Klasa I",
IF(F67-E67&lt;=5, "Klasa II",
IF(F67-E67&lt;=8, "Klasa III",
"Klasa IV")))</f>
        <v>Klasa IV</v>
      </c>
    </row>
    <row r="68" spans="1:17">
      <c r="A68" t="s">
        <v>115</v>
      </c>
      <c r="B68" t="s">
        <v>5018</v>
      </c>
      <c r="C68" t="s">
        <v>22</v>
      </c>
      <c r="D68" s="1">
        <v>44917</v>
      </c>
      <c r="E68" s="1">
        <v>44934</v>
      </c>
      <c r="F68" s="1">
        <v>44936</v>
      </c>
      <c r="G68" t="s">
        <v>47</v>
      </c>
      <c r="H68" t="s">
        <v>4965</v>
      </c>
      <c r="I68">
        <v>32</v>
      </c>
      <c r="J68">
        <v>167</v>
      </c>
      <c r="K68" t="s">
        <v>4970</v>
      </c>
      <c r="L68">
        <v>5</v>
      </c>
      <c r="M68" s="3">
        <v>0.05</v>
      </c>
      <c r="N68" s="2">
        <v>3403.6</v>
      </c>
      <c r="O68" s="2">
        <v>2416.556</v>
      </c>
      <c r="P68" s="2">
        <v>17018</v>
      </c>
      <c r="Q68" s="19" t="str">
        <f t="shared" si="1"/>
        <v>Klasa I</v>
      </c>
    </row>
    <row r="69" spans="1:17">
      <c r="A69" t="s">
        <v>116</v>
      </c>
      <c r="B69" t="s">
        <v>15</v>
      </c>
      <c r="C69" t="s">
        <v>22</v>
      </c>
      <c r="D69" s="1">
        <v>44917</v>
      </c>
      <c r="E69" s="1">
        <v>44941</v>
      </c>
      <c r="F69" s="1">
        <v>44944</v>
      </c>
      <c r="G69" t="s">
        <v>16</v>
      </c>
      <c r="H69" t="s">
        <v>4966</v>
      </c>
      <c r="I69">
        <v>8</v>
      </c>
      <c r="J69">
        <v>198</v>
      </c>
      <c r="K69" t="s">
        <v>4975</v>
      </c>
      <c r="L69">
        <v>3</v>
      </c>
      <c r="M69" s="3">
        <v>7.4999999999999997E-2</v>
      </c>
      <c r="N69" s="2">
        <v>194.3</v>
      </c>
      <c r="O69" s="2">
        <v>120.46599999999999</v>
      </c>
      <c r="P69" s="2">
        <v>582.90000000000009</v>
      </c>
      <c r="Q69" s="19" t="str">
        <f t="shared" si="1"/>
        <v>Klasa II</v>
      </c>
    </row>
    <row r="70" spans="1:17">
      <c r="A70" t="s">
        <v>117</v>
      </c>
      <c r="B70" t="s">
        <v>5018</v>
      </c>
      <c r="C70" t="s">
        <v>12</v>
      </c>
      <c r="D70" s="1">
        <v>44918</v>
      </c>
      <c r="E70" s="1">
        <v>44946</v>
      </c>
      <c r="F70" s="1">
        <v>44954</v>
      </c>
      <c r="G70" t="s">
        <v>25</v>
      </c>
      <c r="H70" t="s">
        <v>4967</v>
      </c>
      <c r="I70">
        <v>27</v>
      </c>
      <c r="J70">
        <v>251</v>
      </c>
      <c r="K70" t="s">
        <v>5008</v>
      </c>
      <c r="L70">
        <v>6</v>
      </c>
      <c r="M70" s="3">
        <v>0.05</v>
      </c>
      <c r="N70" s="2">
        <v>2646.5</v>
      </c>
      <c r="O70" s="2">
        <v>1826.085</v>
      </c>
      <c r="P70" s="2">
        <v>15879</v>
      </c>
      <c r="Q70" s="19" t="str">
        <f t="shared" si="1"/>
        <v>Klasa III</v>
      </c>
    </row>
    <row r="71" spans="1:17">
      <c r="A71" t="s">
        <v>118</v>
      </c>
      <c r="B71" t="s">
        <v>5018</v>
      </c>
      <c r="C71" t="s">
        <v>26</v>
      </c>
      <c r="D71" s="1">
        <v>44918</v>
      </c>
      <c r="E71" s="1">
        <v>44927</v>
      </c>
      <c r="F71" s="1">
        <v>44933</v>
      </c>
      <c r="G71" t="s">
        <v>18</v>
      </c>
      <c r="H71" t="s">
        <v>4966</v>
      </c>
      <c r="I71">
        <v>49</v>
      </c>
      <c r="J71">
        <v>366</v>
      </c>
      <c r="K71" t="s">
        <v>5001</v>
      </c>
      <c r="L71">
        <v>3</v>
      </c>
      <c r="M71" s="3">
        <v>0.2</v>
      </c>
      <c r="N71" s="2">
        <v>1058.5999999999999</v>
      </c>
      <c r="O71" s="2">
        <v>709.26199999999994</v>
      </c>
      <c r="P71" s="2">
        <v>3175.7999999999997</v>
      </c>
      <c r="Q71" s="19" t="str">
        <f t="shared" si="1"/>
        <v>Klasa III</v>
      </c>
    </row>
    <row r="72" spans="1:17">
      <c r="A72" t="s">
        <v>119</v>
      </c>
      <c r="B72" t="s">
        <v>5016</v>
      </c>
      <c r="C72" t="s">
        <v>19</v>
      </c>
      <c r="D72" s="1">
        <v>44918</v>
      </c>
      <c r="E72" s="1">
        <v>44942</v>
      </c>
      <c r="F72" s="1">
        <v>44950</v>
      </c>
      <c r="G72" t="s">
        <v>24</v>
      </c>
      <c r="H72" t="s">
        <v>4966</v>
      </c>
      <c r="I72">
        <v>34</v>
      </c>
      <c r="J72">
        <v>4</v>
      </c>
      <c r="K72" t="s">
        <v>4972</v>
      </c>
      <c r="L72">
        <v>1</v>
      </c>
      <c r="M72" s="3">
        <v>0.05</v>
      </c>
      <c r="N72" s="2">
        <v>3966.4</v>
      </c>
      <c r="O72" s="2">
        <v>1586.56</v>
      </c>
      <c r="P72" s="2">
        <v>3966.4</v>
      </c>
      <c r="Q72" s="19" t="str">
        <f t="shared" si="1"/>
        <v>Klasa III</v>
      </c>
    </row>
    <row r="73" spans="1:17">
      <c r="A73" t="s">
        <v>120</v>
      </c>
      <c r="B73" t="s">
        <v>15</v>
      </c>
      <c r="C73" t="s">
        <v>14</v>
      </c>
      <c r="D73" s="1">
        <v>44918</v>
      </c>
      <c r="E73" s="1">
        <v>44927</v>
      </c>
      <c r="F73" s="1">
        <v>44932</v>
      </c>
      <c r="G73" t="s">
        <v>36</v>
      </c>
      <c r="H73" t="s">
        <v>4965</v>
      </c>
      <c r="I73">
        <v>49</v>
      </c>
      <c r="J73">
        <v>316</v>
      </c>
      <c r="K73" t="s">
        <v>4971</v>
      </c>
      <c r="L73">
        <v>7</v>
      </c>
      <c r="M73" s="3">
        <v>0.1</v>
      </c>
      <c r="N73" s="2">
        <v>1125.5999999999999</v>
      </c>
      <c r="O73" s="2">
        <v>675.36</v>
      </c>
      <c r="P73" s="2">
        <v>7879.1999999999989</v>
      </c>
      <c r="Q73" s="19" t="str">
        <f t="shared" si="1"/>
        <v>Klasa II</v>
      </c>
    </row>
    <row r="74" spans="1:17">
      <c r="A74" t="s">
        <v>121</v>
      </c>
      <c r="B74" t="s">
        <v>5018</v>
      </c>
      <c r="C74" t="s">
        <v>22</v>
      </c>
      <c r="D74" s="1">
        <v>44918</v>
      </c>
      <c r="E74" s="1">
        <v>44938</v>
      </c>
      <c r="F74" s="1">
        <v>44946</v>
      </c>
      <c r="G74" t="s">
        <v>16</v>
      </c>
      <c r="H74" t="s">
        <v>4966</v>
      </c>
      <c r="I74">
        <v>2</v>
      </c>
      <c r="J74">
        <v>108</v>
      </c>
      <c r="K74" t="s">
        <v>4985</v>
      </c>
      <c r="L74">
        <v>2</v>
      </c>
      <c r="M74" s="3">
        <v>7.4999999999999997E-2</v>
      </c>
      <c r="N74" s="2">
        <v>1105.5</v>
      </c>
      <c r="O74" s="2">
        <v>740.68499999999995</v>
      </c>
      <c r="P74" s="2">
        <v>2211</v>
      </c>
      <c r="Q74" s="19" t="str">
        <f t="shared" si="1"/>
        <v>Klasa III</v>
      </c>
    </row>
    <row r="75" spans="1:17">
      <c r="A75" t="s">
        <v>122</v>
      </c>
      <c r="B75" t="s">
        <v>15</v>
      </c>
      <c r="C75" t="s">
        <v>22</v>
      </c>
      <c r="D75" s="1">
        <v>44918</v>
      </c>
      <c r="E75" s="1">
        <v>44943</v>
      </c>
      <c r="F75" s="1">
        <v>44945</v>
      </c>
      <c r="G75" t="s">
        <v>23</v>
      </c>
      <c r="H75" t="s">
        <v>4966</v>
      </c>
      <c r="I75">
        <v>8</v>
      </c>
      <c r="J75">
        <v>197</v>
      </c>
      <c r="K75" t="s">
        <v>4988</v>
      </c>
      <c r="L75">
        <v>4</v>
      </c>
      <c r="M75" s="3">
        <v>0.05</v>
      </c>
      <c r="N75" s="2">
        <v>4020</v>
      </c>
      <c r="O75" s="2">
        <v>1809</v>
      </c>
      <c r="P75" s="2">
        <v>16080</v>
      </c>
      <c r="Q75" s="19" t="str">
        <f t="shared" si="1"/>
        <v>Klasa I</v>
      </c>
    </row>
    <row r="76" spans="1:17">
      <c r="A76" t="s">
        <v>123</v>
      </c>
      <c r="B76" t="s">
        <v>5016</v>
      </c>
      <c r="C76" t="s">
        <v>12</v>
      </c>
      <c r="D76" s="1">
        <v>44918</v>
      </c>
      <c r="E76" s="1">
        <v>44932</v>
      </c>
      <c r="F76" s="1">
        <v>44935</v>
      </c>
      <c r="G76" t="s">
        <v>27</v>
      </c>
      <c r="H76" t="s">
        <v>4966</v>
      </c>
      <c r="I76">
        <v>20</v>
      </c>
      <c r="J76">
        <v>240</v>
      </c>
      <c r="K76" t="s">
        <v>4989</v>
      </c>
      <c r="L76">
        <v>8</v>
      </c>
      <c r="M76" s="3">
        <v>0.1</v>
      </c>
      <c r="N76" s="2">
        <v>3269.6</v>
      </c>
      <c r="O76" s="2">
        <v>1405.9280000000001</v>
      </c>
      <c r="P76" s="2">
        <v>26156.799999999999</v>
      </c>
      <c r="Q76" s="19" t="str">
        <f t="shared" si="1"/>
        <v>Klasa II</v>
      </c>
    </row>
    <row r="77" spans="1:17">
      <c r="A77" t="s">
        <v>124</v>
      </c>
      <c r="B77" t="s">
        <v>5016</v>
      </c>
      <c r="C77" t="s">
        <v>14</v>
      </c>
      <c r="D77" s="1">
        <v>44918</v>
      </c>
      <c r="E77" s="1">
        <v>44944</v>
      </c>
      <c r="F77" s="1">
        <v>44947</v>
      </c>
      <c r="G77" t="s">
        <v>24</v>
      </c>
      <c r="H77" t="s">
        <v>4966</v>
      </c>
      <c r="I77">
        <v>19</v>
      </c>
      <c r="J77">
        <v>262</v>
      </c>
      <c r="K77" t="s">
        <v>4998</v>
      </c>
      <c r="L77">
        <v>7</v>
      </c>
      <c r="M77" s="3">
        <v>0.05</v>
      </c>
      <c r="N77" s="2">
        <v>5246.1</v>
      </c>
      <c r="O77" s="2">
        <v>3882.114</v>
      </c>
      <c r="P77" s="2">
        <v>36722.700000000004</v>
      </c>
      <c r="Q77" s="19" t="str">
        <f t="shared" si="1"/>
        <v>Klasa II</v>
      </c>
    </row>
    <row r="78" spans="1:17">
      <c r="A78" t="s">
        <v>125</v>
      </c>
      <c r="B78" t="s">
        <v>5017</v>
      </c>
      <c r="C78" t="s">
        <v>22</v>
      </c>
      <c r="D78" s="1">
        <v>44919</v>
      </c>
      <c r="E78" s="1">
        <v>44936</v>
      </c>
      <c r="F78" s="1">
        <v>44938</v>
      </c>
      <c r="G78" t="s">
        <v>29</v>
      </c>
      <c r="H78" t="s">
        <v>4967</v>
      </c>
      <c r="I78">
        <v>49</v>
      </c>
      <c r="J78">
        <v>176</v>
      </c>
      <c r="K78" t="s">
        <v>5000</v>
      </c>
      <c r="L78">
        <v>4</v>
      </c>
      <c r="M78" s="3">
        <v>0.05</v>
      </c>
      <c r="N78" s="2">
        <v>2405.3000000000002</v>
      </c>
      <c r="O78" s="2">
        <v>1611.5509999999999</v>
      </c>
      <c r="P78" s="2">
        <v>9621.2000000000007</v>
      </c>
      <c r="Q78" s="19" t="str">
        <f t="shared" si="1"/>
        <v>Klasa I</v>
      </c>
    </row>
    <row r="79" spans="1:17">
      <c r="A79" t="s">
        <v>126</v>
      </c>
      <c r="B79" t="s">
        <v>15</v>
      </c>
      <c r="C79" t="s">
        <v>14</v>
      </c>
      <c r="D79" s="1">
        <v>44919</v>
      </c>
      <c r="E79" s="1">
        <v>44930</v>
      </c>
      <c r="F79" s="1">
        <v>44931</v>
      </c>
      <c r="G79" t="s">
        <v>43</v>
      </c>
      <c r="H79" t="s">
        <v>4967</v>
      </c>
      <c r="I79">
        <v>28</v>
      </c>
      <c r="J79">
        <v>292</v>
      </c>
      <c r="K79" t="s">
        <v>4987</v>
      </c>
      <c r="L79">
        <v>2</v>
      </c>
      <c r="M79" s="3">
        <v>0.05</v>
      </c>
      <c r="N79" s="2">
        <v>6137.2</v>
      </c>
      <c r="O79" s="2">
        <v>2823.1120000000001</v>
      </c>
      <c r="P79" s="2">
        <v>12274.4</v>
      </c>
      <c r="Q79" s="19" t="str">
        <f t="shared" si="1"/>
        <v>Klasa I</v>
      </c>
    </row>
    <row r="80" spans="1:17">
      <c r="A80" t="s">
        <v>127</v>
      </c>
      <c r="B80" t="s">
        <v>15</v>
      </c>
      <c r="C80" t="s">
        <v>12</v>
      </c>
      <c r="D80" s="1">
        <v>44919</v>
      </c>
      <c r="E80" s="1">
        <v>44931</v>
      </c>
      <c r="F80" s="1">
        <v>44941</v>
      </c>
      <c r="G80" t="s">
        <v>35</v>
      </c>
      <c r="H80" t="s">
        <v>4968</v>
      </c>
      <c r="I80">
        <v>42</v>
      </c>
      <c r="J80">
        <v>257</v>
      </c>
      <c r="K80" t="s">
        <v>5004</v>
      </c>
      <c r="L80">
        <v>2</v>
      </c>
      <c r="M80" s="3">
        <v>7.4999999999999997E-2</v>
      </c>
      <c r="N80" s="2">
        <v>2365.1</v>
      </c>
      <c r="O80" s="2">
        <v>993.34199999999998</v>
      </c>
      <c r="P80" s="2">
        <v>4730.2</v>
      </c>
      <c r="Q80" s="19" t="str">
        <f t="shared" si="1"/>
        <v>Klasa IV</v>
      </c>
    </row>
    <row r="81" spans="1:17">
      <c r="A81" t="s">
        <v>128</v>
      </c>
      <c r="B81" t="s">
        <v>5018</v>
      </c>
      <c r="C81" t="s">
        <v>22</v>
      </c>
      <c r="D81" s="1">
        <v>44919</v>
      </c>
      <c r="E81" s="1">
        <v>44934</v>
      </c>
      <c r="F81" s="1">
        <v>44938</v>
      </c>
      <c r="G81" t="s">
        <v>17</v>
      </c>
      <c r="H81" t="s">
        <v>4965</v>
      </c>
      <c r="I81">
        <v>25</v>
      </c>
      <c r="J81">
        <v>135</v>
      </c>
      <c r="K81" t="s">
        <v>5001</v>
      </c>
      <c r="L81">
        <v>6</v>
      </c>
      <c r="M81" s="3">
        <v>0.05</v>
      </c>
      <c r="N81" s="2">
        <v>1159.0999999999999</v>
      </c>
      <c r="O81" s="2">
        <v>950.46199999999999</v>
      </c>
      <c r="P81" s="2">
        <v>6954.5999999999995</v>
      </c>
      <c r="Q81" s="19" t="str">
        <f t="shared" si="1"/>
        <v>Klasa II</v>
      </c>
    </row>
    <row r="82" spans="1:17">
      <c r="A82" t="s">
        <v>129</v>
      </c>
      <c r="B82" t="s">
        <v>5017</v>
      </c>
      <c r="C82" t="s">
        <v>22</v>
      </c>
      <c r="D82" s="1">
        <v>44919</v>
      </c>
      <c r="E82" s="1">
        <v>44931</v>
      </c>
      <c r="F82" s="1">
        <v>44941</v>
      </c>
      <c r="G82" t="s">
        <v>29</v>
      </c>
      <c r="H82" t="s">
        <v>4967</v>
      </c>
      <c r="I82">
        <v>34</v>
      </c>
      <c r="J82">
        <v>148</v>
      </c>
      <c r="K82" t="s">
        <v>5004</v>
      </c>
      <c r="L82">
        <v>7</v>
      </c>
      <c r="M82" s="3">
        <v>0.05</v>
      </c>
      <c r="N82" s="2">
        <v>1072</v>
      </c>
      <c r="O82" s="2">
        <v>450.24</v>
      </c>
      <c r="P82" s="2">
        <v>7504</v>
      </c>
      <c r="Q82" s="19" t="str">
        <f t="shared" si="1"/>
        <v>Klasa IV</v>
      </c>
    </row>
    <row r="83" spans="1:17">
      <c r="A83" t="s">
        <v>130</v>
      </c>
      <c r="B83" t="s">
        <v>5018</v>
      </c>
      <c r="C83" t="s">
        <v>12</v>
      </c>
      <c r="D83" s="1">
        <v>44919</v>
      </c>
      <c r="E83" s="1">
        <v>44935</v>
      </c>
      <c r="F83" s="1">
        <v>44945</v>
      </c>
      <c r="G83" t="s">
        <v>18</v>
      </c>
      <c r="H83" t="s">
        <v>4966</v>
      </c>
      <c r="I83">
        <v>24</v>
      </c>
      <c r="J83">
        <v>228</v>
      </c>
      <c r="K83" t="s">
        <v>5003</v>
      </c>
      <c r="L83">
        <v>3</v>
      </c>
      <c r="M83" s="3">
        <v>0.1</v>
      </c>
      <c r="N83" s="2">
        <v>3845.8</v>
      </c>
      <c r="O83" s="2">
        <v>1922.9</v>
      </c>
      <c r="P83" s="2">
        <v>11537.400000000001</v>
      </c>
      <c r="Q83" s="19" t="str">
        <f t="shared" si="1"/>
        <v>Klasa IV</v>
      </c>
    </row>
    <row r="84" spans="1:17">
      <c r="A84" t="s">
        <v>131</v>
      </c>
      <c r="B84" t="s">
        <v>15</v>
      </c>
      <c r="C84" t="s">
        <v>12</v>
      </c>
      <c r="D84" s="1">
        <v>44919</v>
      </c>
      <c r="E84" s="1">
        <v>44938</v>
      </c>
      <c r="F84" s="1">
        <v>44948</v>
      </c>
      <c r="G84" t="s">
        <v>35</v>
      </c>
      <c r="H84" t="s">
        <v>4968</v>
      </c>
      <c r="I84">
        <v>10</v>
      </c>
      <c r="J84">
        <v>252</v>
      </c>
      <c r="K84" t="s">
        <v>4995</v>
      </c>
      <c r="L84">
        <v>7</v>
      </c>
      <c r="M84" s="3">
        <v>0.05</v>
      </c>
      <c r="N84" s="2">
        <v>3886</v>
      </c>
      <c r="O84" s="2">
        <v>3069.94</v>
      </c>
      <c r="P84" s="2">
        <v>27202</v>
      </c>
      <c r="Q84" s="19" t="str">
        <f t="shared" si="1"/>
        <v>Klasa IV</v>
      </c>
    </row>
    <row r="85" spans="1:17">
      <c r="A85" t="s">
        <v>132</v>
      </c>
      <c r="B85" t="s">
        <v>5018</v>
      </c>
      <c r="C85" t="s">
        <v>22</v>
      </c>
      <c r="D85" s="1">
        <v>44919</v>
      </c>
      <c r="E85" s="1">
        <v>44934</v>
      </c>
      <c r="F85" s="1">
        <v>44935</v>
      </c>
      <c r="G85" t="s">
        <v>28</v>
      </c>
      <c r="H85" t="s">
        <v>4966</v>
      </c>
      <c r="I85">
        <v>7</v>
      </c>
      <c r="J85">
        <v>96</v>
      </c>
      <c r="K85" t="s">
        <v>4975</v>
      </c>
      <c r="L85">
        <v>5</v>
      </c>
      <c r="M85" s="3">
        <v>0.2</v>
      </c>
      <c r="N85" s="2">
        <v>777.2</v>
      </c>
      <c r="O85" s="2">
        <v>528.49599999999998</v>
      </c>
      <c r="P85" s="2">
        <v>3886</v>
      </c>
      <c r="Q85" s="19" t="str">
        <f t="shared" si="1"/>
        <v>Klasa I</v>
      </c>
    </row>
    <row r="86" spans="1:17">
      <c r="A86" t="s">
        <v>133</v>
      </c>
      <c r="B86" t="s">
        <v>15</v>
      </c>
      <c r="C86" t="s">
        <v>22</v>
      </c>
      <c r="D86" s="1">
        <v>44919</v>
      </c>
      <c r="E86" s="1">
        <v>44942</v>
      </c>
      <c r="F86" s="1">
        <v>44945</v>
      </c>
      <c r="G86" t="s">
        <v>23</v>
      </c>
      <c r="H86" t="s">
        <v>4966</v>
      </c>
      <c r="I86">
        <v>40</v>
      </c>
      <c r="J86">
        <v>149</v>
      </c>
      <c r="K86" t="s">
        <v>4996</v>
      </c>
      <c r="L86">
        <v>1</v>
      </c>
      <c r="M86" s="3">
        <v>0.1</v>
      </c>
      <c r="N86" s="2">
        <v>911.2</v>
      </c>
      <c r="O86" s="2">
        <v>756.29600000000005</v>
      </c>
      <c r="P86" s="2">
        <v>911.2</v>
      </c>
      <c r="Q86" s="19" t="str">
        <f t="shared" si="1"/>
        <v>Klasa II</v>
      </c>
    </row>
    <row r="87" spans="1:17">
      <c r="A87" t="s">
        <v>134</v>
      </c>
      <c r="B87" t="s">
        <v>5016</v>
      </c>
      <c r="C87" t="s">
        <v>14</v>
      </c>
      <c r="D87" s="1">
        <v>44919</v>
      </c>
      <c r="E87" s="1">
        <v>44932</v>
      </c>
      <c r="F87" s="1">
        <v>44942</v>
      </c>
      <c r="G87" t="s">
        <v>27</v>
      </c>
      <c r="H87" t="s">
        <v>4966</v>
      </c>
      <c r="I87">
        <v>16</v>
      </c>
      <c r="J87">
        <v>294</v>
      </c>
      <c r="K87" t="s">
        <v>4988</v>
      </c>
      <c r="L87">
        <v>8</v>
      </c>
      <c r="M87" s="3">
        <v>0.05</v>
      </c>
      <c r="N87" s="2">
        <v>3932.9</v>
      </c>
      <c r="O87" s="2">
        <v>3106.991</v>
      </c>
      <c r="P87" s="2">
        <v>31463.200000000001</v>
      </c>
      <c r="Q87" s="19" t="str">
        <f t="shared" si="1"/>
        <v>Klasa IV</v>
      </c>
    </row>
    <row r="88" spans="1:17">
      <c r="A88" t="s">
        <v>135</v>
      </c>
      <c r="B88" t="s">
        <v>15</v>
      </c>
      <c r="C88" t="s">
        <v>14</v>
      </c>
      <c r="D88" s="1">
        <v>44919</v>
      </c>
      <c r="E88" s="1">
        <v>44936</v>
      </c>
      <c r="F88" s="1">
        <v>44937</v>
      </c>
      <c r="G88" t="s">
        <v>39</v>
      </c>
      <c r="H88" t="s">
        <v>4967</v>
      </c>
      <c r="I88">
        <v>23</v>
      </c>
      <c r="J88">
        <v>299</v>
      </c>
      <c r="K88" t="s">
        <v>4989</v>
      </c>
      <c r="L88">
        <v>5</v>
      </c>
      <c r="M88" s="3">
        <v>7.4999999999999997E-2</v>
      </c>
      <c r="N88" s="2">
        <v>2566.1</v>
      </c>
      <c r="O88" s="2">
        <v>1437.0160000000001</v>
      </c>
      <c r="P88" s="2">
        <v>12830.5</v>
      </c>
      <c r="Q88" s="19" t="str">
        <f t="shared" si="1"/>
        <v>Klasa I</v>
      </c>
    </row>
    <row r="89" spans="1:17">
      <c r="A89" t="s">
        <v>136</v>
      </c>
      <c r="B89" t="s">
        <v>5018</v>
      </c>
      <c r="C89" t="s">
        <v>22</v>
      </c>
      <c r="D89" s="1">
        <v>44919</v>
      </c>
      <c r="E89" s="1">
        <v>44931</v>
      </c>
      <c r="F89" s="1">
        <v>44933</v>
      </c>
      <c r="G89" t="s">
        <v>31</v>
      </c>
      <c r="H89" t="s">
        <v>4968</v>
      </c>
      <c r="I89">
        <v>5</v>
      </c>
      <c r="J89">
        <v>151</v>
      </c>
      <c r="K89" t="s">
        <v>4971</v>
      </c>
      <c r="L89">
        <v>1</v>
      </c>
      <c r="M89" s="3">
        <v>0.05</v>
      </c>
      <c r="N89" s="2">
        <v>6358.3</v>
      </c>
      <c r="O89" s="2">
        <v>5023.0569999999998</v>
      </c>
      <c r="P89" s="2">
        <v>6358.3</v>
      </c>
      <c r="Q89" s="19" t="str">
        <f t="shared" si="1"/>
        <v>Klasa I</v>
      </c>
    </row>
    <row r="90" spans="1:17">
      <c r="A90" t="s">
        <v>137</v>
      </c>
      <c r="B90" t="s">
        <v>5018</v>
      </c>
      <c r="C90" t="s">
        <v>22</v>
      </c>
      <c r="D90" s="1">
        <v>44919</v>
      </c>
      <c r="E90" s="1">
        <v>44929</v>
      </c>
      <c r="F90" s="1">
        <v>44937</v>
      </c>
      <c r="G90" t="s">
        <v>13</v>
      </c>
      <c r="H90" t="s">
        <v>4965</v>
      </c>
      <c r="I90">
        <v>49</v>
      </c>
      <c r="J90">
        <v>143</v>
      </c>
      <c r="K90" t="s">
        <v>4983</v>
      </c>
      <c r="L90">
        <v>1</v>
      </c>
      <c r="M90" s="3">
        <v>7.4999999999999997E-2</v>
      </c>
      <c r="N90" s="2">
        <v>924.6</v>
      </c>
      <c r="O90" s="2">
        <v>711.94200000000001</v>
      </c>
      <c r="P90" s="2">
        <v>924.6</v>
      </c>
      <c r="Q90" s="19" t="str">
        <f t="shared" si="1"/>
        <v>Klasa III</v>
      </c>
    </row>
    <row r="91" spans="1:17">
      <c r="A91" t="s">
        <v>138</v>
      </c>
      <c r="B91" t="s">
        <v>15</v>
      </c>
      <c r="C91" t="s">
        <v>22</v>
      </c>
      <c r="D91" s="1">
        <v>44919</v>
      </c>
      <c r="E91" s="1">
        <v>44939</v>
      </c>
      <c r="F91" s="1">
        <v>44945</v>
      </c>
      <c r="G91" t="s">
        <v>39</v>
      </c>
      <c r="H91" t="s">
        <v>4967</v>
      </c>
      <c r="I91">
        <v>26</v>
      </c>
      <c r="J91">
        <v>90</v>
      </c>
      <c r="K91" t="s">
        <v>4982</v>
      </c>
      <c r="L91">
        <v>7</v>
      </c>
      <c r="M91" s="3">
        <v>0.05</v>
      </c>
      <c r="N91" s="2">
        <v>904.5</v>
      </c>
      <c r="O91" s="2">
        <v>669.33</v>
      </c>
      <c r="P91" s="2">
        <v>6331.5</v>
      </c>
      <c r="Q91" s="19" t="str">
        <f t="shared" si="1"/>
        <v>Klasa III</v>
      </c>
    </row>
    <row r="92" spans="1:17">
      <c r="A92" t="s">
        <v>139</v>
      </c>
      <c r="B92" t="s">
        <v>5016</v>
      </c>
      <c r="C92" t="s">
        <v>12</v>
      </c>
      <c r="D92" s="1">
        <v>44920</v>
      </c>
      <c r="E92" s="1">
        <v>44933</v>
      </c>
      <c r="F92" s="1">
        <v>44936</v>
      </c>
      <c r="G92" t="s">
        <v>24</v>
      </c>
      <c r="H92" t="s">
        <v>4966</v>
      </c>
      <c r="I92">
        <v>3</v>
      </c>
      <c r="J92">
        <v>260</v>
      </c>
      <c r="K92" t="s">
        <v>4996</v>
      </c>
      <c r="L92">
        <v>3</v>
      </c>
      <c r="M92" s="3">
        <v>0.05</v>
      </c>
      <c r="N92" s="2">
        <v>234.5</v>
      </c>
      <c r="O92" s="2">
        <v>192.29</v>
      </c>
      <c r="P92" s="2">
        <v>703.5</v>
      </c>
      <c r="Q92" s="19" t="str">
        <f t="shared" si="1"/>
        <v>Klasa II</v>
      </c>
    </row>
    <row r="93" spans="1:17">
      <c r="A93" t="s">
        <v>140</v>
      </c>
      <c r="B93" t="s">
        <v>5018</v>
      </c>
      <c r="C93" t="s">
        <v>22</v>
      </c>
      <c r="D93" s="1">
        <v>44920</v>
      </c>
      <c r="E93" s="1">
        <v>44943</v>
      </c>
      <c r="F93" s="1">
        <v>44951</v>
      </c>
      <c r="G93" t="s">
        <v>28</v>
      </c>
      <c r="H93" t="s">
        <v>4966</v>
      </c>
      <c r="I93">
        <v>24</v>
      </c>
      <c r="J93">
        <v>178</v>
      </c>
      <c r="K93" t="s">
        <v>5004</v>
      </c>
      <c r="L93">
        <v>2</v>
      </c>
      <c r="M93" s="3">
        <v>0.1</v>
      </c>
      <c r="N93" s="2">
        <v>207.7</v>
      </c>
      <c r="O93" s="2">
        <v>153.69800000000001</v>
      </c>
      <c r="P93" s="2">
        <v>415.4</v>
      </c>
      <c r="Q93" s="19" t="str">
        <f t="shared" si="1"/>
        <v>Klasa III</v>
      </c>
    </row>
    <row r="94" spans="1:17">
      <c r="A94" t="s">
        <v>141</v>
      </c>
      <c r="B94" t="s">
        <v>5018</v>
      </c>
      <c r="C94" t="s">
        <v>33</v>
      </c>
      <c r="D94" s="1">
        <v>44920</v>
      </c>
      <c r="E94" s="1">
        <v>44933</v>
      </c>
      <c r="F94" s="1">
        <v>44943</v>
      </c>
      <c r="G94" t="s">
        <v>30</v>
      </c>
      <c r="H94" t="s">
        <v>4967</v>
      </c>
      <c r="I94">
        <v>13</v>
      </c>
      <c r="J94">
        <v>82</v>
      </c>
      <c r="K94" t="s">
        <v>4987</v>
      </c>
      <c r="L94">
        <v>2</v>
      </c>
      <c r="M94" s="3">
        <v>0.1</v>
      </c>
      <c r="N94" s="2">
        <v>1005</v>
      </c>
      <c r="O94" s="2">
        <v>783.9</v>
      </c>
      <c r="P94" s="2">
        <v>2010</v>
      </c>
      <c r="Q94" s="19" t="str">
        <f t="shared" si="1"/>
        <v>Klasa IV</v>
      </c>
    </row>
    <row r="95" spans="1:17">
      <c r="A95" t="s">
        <v>142</v>
      </c>
      <c r="B95" t="s">
        <v>5016</v>
      </c>
      <c r="C95" t="s">
        <v>33</v>
      </c>
      <c r="D95" s="1">
        <v>44920</v>
      </c>
      <c r="E95" s="1">
        <v>44935</v>
      </c>
      <c r="F95" s="1">
        <v>44937</v>
      </c>
      <c r="G95" t="s">
        <v>42</v>
      </c>
      <c r="H95" t="s">
        <v>4968</v>
      </c>
      <c r="I95">
        <v>13</v>
      </c>
      <c r="J95">
        <v>71</v>
      </c>
      <c r="K95" t="s">
        <v>5006</v>
      </c>
      <c r="L95">
        <v>7</v>
      </c>
      <c r="M95" s="3">
        <v>0.1</v>
      </c>
      <c r="N95" s="2">
        <v>3852.5</v>
      </c>
      <c r="O95" s="2">
        <v>1656.575</v>
      </c>
      <c r="P95" s="2">
        <v>26967.5</v>
      </c>
      <c r="Q95" s="19" t="str">
        <f t="shared" si="1"/>
        <v>Klasa I</v>
      </c>
    </row>
    <row r="96" spans="1:17">
      <c r="A96" t="s">
        <v>143</v>
      </c>
      <c r="B96" t="s">
        <v>5018</v>
      </c>
      <c r="C96" t="s">
        <v>19</v>
      </c>
      <c r="D96" s="1">
        <v>44920</v>
      </c>
      <c r="E96" s="1">
        <v>44946</v>
      </c>
      <c r="F96" s="1">
        <v>44952</v>
      </c>
      <c r="G96" t="s">
        <v>16</v>
      </c>
      <c r="H96" t="s">
        <v>4966</v>
      </c>
      <c r="I96">
        <v>31</v>
      </c>
      <c r="J96">
        <v>27</v>
      </c>
      <c r="K96" t="s">
        <v>5011</v>
      </c>
      <c r="L96">
        <v>4</v>
      </c>
      <c r="M96" s="3">
        <v>0.05</v>
      </c>
      <c r="N96" s="2">
        <v>268</v>
      </c>
      <c r="O96" s="2">
        <v>160.80000000000001</v>
      </c>
      <c r="P96" s="2">
        <v>1072</v>
      </c>
      <c r="Q96" s="19" t="str">
        <f t="shared" si="1"/>
        <v>Klasa III</v>
      </c>
    </row>
    <row r="97" spans="1:17">
      <c r="A97" t="s">
        <v>144</v>
      </c>
      <c r="B97" t="s">
        <v>5018</v>
      </c>
      <c r="C97" t="s">
        <v>26</v>
      </c>
      <c r="D97" s="1">
        <v>44920</v>
      </c>
      <c r="E97" s="1">
        <v>44932</v>
      </c>
      <c r="F97" s="1">
        <v>44941</v>
      </c>
      <c r="G97" t="s">
        <v>25</v>
      </c>
      <c r="H97" t="s">
        <v>4967</v>
      </c>
      <c r="I97">
        <v>14</v>
      </c>
      <c r="J97">
        <v>356</v>
      </c>
      <c r="K97" t="s">
        <v>4983</v>
      </c>
      <c r="L97">
        <v>1</v>
      </c>
      <c r="M97" s="3">
        <v>7.4999999999999997E-2</v>
      </c>
      <c r="N97" s="2">
        <v>3497.4</v>
      </c>
      <c r="O97" s="2">
        <v>1398.96</v>
      </c>
      <c r="P97" s="2">
        <v>3497.4</v>
      </c>
      <c r="Q97" s="19" t="str">
        <f t="shared" si="1"/>
        <v>Klasa IV</v>
      </c>
    </row>
    <row r="98" spans="1:17">
      <c r="A98" t="s">
        <v>145</v>
      </c>
      <c r="B98" t="s">
        <v>5018</v>
      </c>
      <c r="C98" t="s">
        <v>19</v>
      </c>
      <c r="D98" s="1">
        <v>44921</v>
      </c>
      <c r="E98" s="1">
        <v>44927</v>
      </c>
      <c r="F98" s="1">
        <v>44937</v>
      </c>
      <c r="G98" t="s">
        <v>16</v>
      </c>
      <c r="H98" t="s">
        <v>4966</v>
      </c>
      <c r="I98">
        <v>2</v>
      </c>
      <c r="J98">
        <v>38</v>
      </c>
      <c r="K98" t="s">
        <v>4971</v>
      </c>
      <c r="L98">
        <v>8</v>
      </c>
      <c r="M98" s="3">
        <v>0.4</v>
      </c>
      <c r="N98" s="2">
        <v>6438.7</v>
      </c>
      <c r="O98" s="2">
        <v>2575.48</v>
      </c>
      <c r="P98" s="2">
        <v>51509.599999999999</v>
      </c>
      <c r="Q98" s="19" t="str">
        <f t="shared" si="1"/>
        <v>Klasa IV</v>
      </c>
    </row>
    <row r="99" spans="1:17">
      <c r="A99" t="s">
        <v>146</v>
      </c>
      <c r="B99" t="s">
        <v>5018</v>
      </c>
      <c r="C99" t="s">
        <v>26</v>
      </c>
      <c r="D99" s="1">
        <v>44921</v>
      </c>
      <c r="E99" s="1">
        <v>44949</v>
      </c>
      <c r="F99" s="1">
        <v>44954</v>
      </c>
      <c r="G99" t="s">
        <v>25</v>
      </c>
      <c r="H99" t="s">
        <v>4967</v>
      </c>
      <c r="I99">
        <v>43</v>
      </c>
      <c r="J99">
        <v>337</v>
      </c>
      <c r="K99" t="s">
        <v>4985</v>
      </c>
      <c r="L99">
        <v>3</v>
      </c>
      <c r="M99" s="3">
        <v>0.4</v>
      </c>
      <c r="N99" s="2">
        <v>871</v>
      </c>
      <c r="O99" s="2">
        <v>679.38</v>
      </c>
      <c r="P99" s="2">
        <v>2613</v>
      </c>
      <c r="Q99" s="19" t="str">
        <f t="shared" si="1"/>
        <v>Klasa II</v>
      </c>
    </row>
    <row r="100" spans="1:17">
      <c r="A100" t="s">
        <v>147</v>
      </c>
      <c r="B100" t="s">
        <v>15</v>
      </c>
      <c r="C100" t="s">
        <v>14</v>
      </c>
      <c r="D100" s="1">
        <v>44921</v>
      </c>
      <c r="E100" s="1">
        <v>44948</v>
      </c>
      <c r="F100" s="1">
        <v>44958</v>
      </c>
      <c r="G100" t="s">
        <v>34</v>
      </c>
      <c r="H100" t="s">
        <v>4966</v>
      </c>
      <c r="I100">
        <v>24</v>
      </c>
      <c r="J100">
        <v>283</v>
      </c>
      <c r="K100" t="s">
        <v>5006</v>
      </c>
      <c r="L100">
        <v>6</v>
      </c>
      <c r="M100" s="3">
        <v>0.3</v>
      </c>
      <c r="N100" s="2">
        <v>3912.8</v>
      </c>
      <c r="O100" s="2">
        <v>1799.8879999999999</v>
      </c>
      <c r="P100" s="2">
        <v>23476.800000000003</v>
      </c>
      <c r="Q100" s="19" t="str">
        <f t="shared" si="1"/>
        <v>Klasa IV</v>
      </c>
    </row>
    <row r="101" spans="1:17">
      <c r="A101" t="s">
        <v>148</v>
      </c>
      <c r="B101" t="s">
        <v>5018</v>
      </c>
      <c r="C101" t="s">
        <v>22</v>
      </c>
      <c r="D101" s="1">
        <v>44921</v>
      </c>
      <c r="E101" s="1">
        <v>44935</v>
      </c>
      <c r="F101" s="1">
        <v>44937</v>
      </c>
      <c r="G101" t="s">
        <v>13</v>
      </c>
      <c r="H101" t="s">
        <v>4965</v>
      </c>
      <c r="I101">
        <v>50</v>
      </c>
      <c r="J101">
        <v>186</v>
      </c>
      <c r="K101" t="s">
        <v>4976</v>
      </c>
      <c r="L101">
        <v>3</v>
      </c>
      <c r="M101" s="3">
        <v>0.3</v>
      </c>
      <c r="N101" s="2">
        <v>998.3</v>
      </c>
      <c r="O101" s="2">
        <v>499.15</v>
      </c>
      <c r="P101" s="2">
        <v>2994.8999999999996</v>
      </c>
      <c r="Q101" s="19" t="str">
        <f t="shared" si="1"/>
        <v>Klasa I</v>
      </c>
    </row>
    <row r="102" spans="1:17">
      <c r="A102" t="s">
        <v>149</v>
      </c>
      <c r="B102" t="s">
        <v>5018</v>
      </c>
      <c r="C102" t="s">
        <v>14</v>
      </c>
      <c r="D102" s="1">
        <v>44922</v>
      </c>
      <c r="E102" s="1">
        <v>44941</v>
      </c>
      <c r="F102" s="1">
        <v>44948</v>
      </c>
      <c r="G102" t="s">
        <v>46</v>
      </c>
      <c r="H102" t="s">
        <v>4967</v>
      </c>
      <c r="I102">
        <v>18</v>
      </c>
      <c r="J102">
        <v>318</v>
      </c>
      <c r="K102" t="s">
        <v>4981</v>
      </c>
      <c r="L102">
        <v>3</v>
      </c>
      <c r="M102" s="3">
        <v>0.05</v>
      </c>
      <c r="N102" s="2">
        <v>6170.7</v>
      </c>
      <c r="O102" s="2">
        <v>4010.9549999999999</v>
      </c>
      <c r="P102" s="2">
        <v>18512.099999999999</v>
      </c>
      <c r="Q102" s="19" t="str">
        <f t="shared" si="1"/>
        <v>Klasa III</v>
      </c>
    </row>
    <row r="103" spans="1:17">
      <c r="A103" t="s">
        <v>150</v>
      </c>
      <c r="B103" t="s">
        <v>5016</v>
      </c>
      <c r="C103" t="s">
        <v>14</v>
      </c>
      <c r="D103" s="1">
        <v>44922</v>
      </c>
      <c r="E103" s="1">
        <v>44940</v>
      </c>
      <c r="F103" s="1">
        <v>44946</v>
      </c>
      <c r="G103" t="s">
        <v>27</v>
      </c>
      <c r="H103" t="s">
        <v>4966</v>
      </c>
      <c r="I103">
        <v>34</v>
      </c>
      <c r="J103">
        <v>284</v>
      </c>
      <c r="K103" t="s">
        <v>4971</v>
      </c>
      <c r="L103">
        <v>6</v>
      </c>
      <c r="M103" s="3">
        <v>7.4999999999999997E-2</v>
      </c>
      <c r="N103" s="2">
        <v>3999.9</v>
      </c>
      <c r="O103" s="2">
        <v>3079.9229999999998</v>
      </c>
      <c r="P103" s="2">
        <v>23999.4</v>
      </c>
      <c r="Q103" s="19" t="str">
        <f t="shared" si="1"/>
        <v>Klasa III</v>
      </c>
    </row>
    <row r="104" spans="1:17">
      <c r="A104" t="s">
        <v>151</v>
      </c>
      <c r="B104" t="s">
        <v>5017</v>
      </c>
      <c r="C104" t="s">
        <v>19</v>
      </c>
      <c r="D104" s="1">
        <v>44922</v>
      </c>
      <c r="E104" s="1">
        <v>44938</v>
      </c>
      <c r="F104" s="1">
        <v>44942</v>
      </c>
      <c r="G104" t="s">
        <v>29</v>
      </c>
      <c r="H104" t="s">
        <v>4967</v>
      </c>
      <c r="I104">
        <v>46</v>
      </c>
      <c r="J104">
        <v>7</v>
      </c>
      <c r="K104" t="s">
        <v>4985</v>
      </c>
      <c r="L104">
        <v>3</v>
      </c>
      <c r="M104" s="3">
        <v>0.2</v>
      </c>
      <c r="N104" s="2">
        <v>3819</v>
      </c>
      <c r="O104" s="2">
        <v>2405.9699999999998</v>
      </c>
      <c r="P104" s="2">
        <v>11457</v>
      </c>
      <c r="Q104" s="19" t="str">
        <f t="shared" si="1"/>
        <v>Klasa II</v>
      </c>
    </row>
    <row r="105" spans="1:17">
      <c r="A105" t="s">
        <v>152</v>
      </c>
      <c r="B105" t="s">
        <v>5018</v>
      </c>
      <c r="C105" t="s">
        <v>12</v>
      </c>
      <c r="D105" s="1">
        <v>44922</v>
      </c>
      <c r="E105" s="1">
        <v>44946</v>
      </c>
      <c r="F105" s="1">
        <v>44948</v>
      </c>
      <c r="G105" t="s">
        <v>25</v>
      </c>
      <c r="H105" t="s">
        <v>4967</v>
      </c>
      <c r="I105">
        <v>13</v>
      </c>
      <c r="J105">
        <v>208</v>
      </c>
      <c r="K105" t="s">
        <v>4984</v>
      </c>
      <c r="L105">
        <v>1</v>
      </c>
      <c r="M105" s="3">
        <v>0.1</v>
      </c>
      <c r="N105" s="2">
        <v>5433.7</v>
      </c>
      <c r="O105" s="2">
        <v>3097.2089999999998</v>
      </c>
      <c r="P105" s="2">
        <v>5433.7</v>
      </c>
      <c r="Q105" s="19" t="str">
        <f t="shared" si="1"/>
        <v>Klasa I</v>
      </c>
    </row>
    <row r="106" spans="1:17">
      <c r="A106" t="s">
        <v>153</v>
      </c>
      <c r="B106" t="s">
        <v>15</v>
      </c>
      <c r="C106" t="s">
        <v>22</v>
      </c>
      <c r="D106" s="1">
        <v>44923</v>
      </c>
      <c r="E106" s="1">
        <v>44940</v>
      </c>
      <c r="F106" s="1">
        <v>44947</v>
      </c>
      <c r="G106" t="s">
        <v>39</v>
      </c>
      <c r="H106" t="s">
        <v>4967</v>
      </c>
      <c r="I106">
        <v>2</v>
      </c>
      <c r="J106">
        <v>192</v>
      </c>
      <c r="K106" t="s">
        <v>4996</v>
      </c>
      <c r="L106">
        <v>8</v>
      </c>
      <c r="M106" s="3">
        <v>7.4999999999999997E-2</v>
      </c>
      <c r="N106" s="2">
        <v>6009.9</v>
      </c>
      <c r="O106" s="2">
        <v>4026.6329999999998</v>
      </c>
      <c r="P106" s="2">
        <v>48079.199999999997</v>
      </c>
      <c r="Q106" s="19" t="str">
        <f t="shared" si="1"/>
        <v>Klasa III</v>
      </c>
    </row>
    <row r="107" spans="1:17">
      <c r="A107" t="s">
        <v>154</v>
      </c>
      <c r="B107" t="s">
        <v>5018</v>
      </c>
      <c r="C107" t="s">
        <v>22</v>
      </c>
      <c r="D107" s="1">
        <v>44923</v>
      </c>
      <c r="E107" s="1">
        <v>44939</v>
      </c>
      <c r="F107" s="1">
        <v>44947</v>
      </c>
      <c r="G107" t="s">
        <v>28</v>
      </c>
      <c r="H107" t="s">
        <v>4966</v>
      </c>
      <c r="I107">
        <v>21</v>
      </c>
      <c r="J107">
        <v>194</v>
      </c>
      <c r="K107" t="s">
        <v>4984</v>
      </c>
      <c r="L107">
        <v>5</v>
      </c>
      <c r="M107" s="3">
        <v>0.2</v>
      </c>
      <c r="N107" s="2">
        <v>5775.4</v>
      </c>
      <c r="O107" s="2">
        <v>3580.748</v>
      </c>
      <c r="P107" s="2">
        <v>28877</v>
      </c>
      <c r="Q107" s="19" t="str">
        <f t="shared" si="1"/>
        <v>Klasa III</v>
      </c>
    </row>
    <row r="108" spans="1:17">
      <c r="A108" t="s">
        <v>155</v>
      </c>
      <c r="B108" t="s">
        <v>5018</v>
      </c>
      <c r="C108" t="s">
        <v>14</v>
      </c>
      <c r="D108" s="1">
        <v>44923</v>
      </c>
      <c r="E108" s="1">
        <v>44937</v>
      </c>
      <c r="F108" s="1">
        <v>44938</v>
      </c>
      <c r="G108" t="s">
        <v>31</v>
      </c>
      <c r="H108" t="s">
        <v>4968</v>
      </c>
      <c r="I108">
        <v>32</v>
      </c>
      <c r="J108">
        <v>302</v>
      </c>
      <c r="K108" t="s">
        <v>4990</v>
      </c>
      <c r="L108">
        <v>7</v>
      </c>
      <c r="M108" s="3">
        <v>0.2</v>
      </c>
      <c r="N108" s="2">
        <v>3825.7</v>
      </c>
      <c r="O108" s="2">
        <v>1912.85</v>
      </c>
      <c r="P108" s="2">
        <v>26779.899999999998</v>
      </c>
      <c r="Q108" s="19" t="str">
        <f t="shared" si="1"/>
        <v>Klasa I</v>
      </c>
    </row>
    <row r="109" spans="1:17">
      <c r="A109" t="s">
        <v>156</v>
      </c>
      <c r="B109" t="s">
        <v>5018</v>
      </c>
      <c r="C109" t="s">
        <v>33</v>
      </c>
      <c r="D109" s="1">
        <v>44923</v>
      </c>
      <c r="E109" s="1">
        <v>44940</v>
      </c>
      <c r="F109" s="1">
        <v>44941</v>
      </c>
      <c r="G109" t="s">
        <v>31</v>
      </c>
      <c r="H109" t="s">
        <v>4968</v>
      </c>
      <c r="I109">
        <v>27</v>
      </c>
      <c r="J109">
        <v>70</v>
      </c>
      <c r="K109" t="s">
        <v>4983</v>
      </c>
      <c r="L109">
        <v>8</v>
      </c>
      <c r="M109" s="3">
        <v>7.4999999999999997E-2</v>
      </c>
      <c r="N109" s="2">
        <v>6418.6</v>
      </c>
      <c r="O109" s="2">
        <v>3145.114</v>
      </c>
      <c r="P109" s="2">
        <v>51348.800000000003</v>
      </c>
      <c r="Q109" s="19" t="str">
        <f t="shared" si="1"/>
        <v>Klasa I</v>
      </c>
    </row>
    <row r="110" spans="1:17">
      <c r="A110" t="s">
        <v>157</v>
      </c>
      <c r="B110" t="s">
        <v>5016</v>
      </c>
      <c r="C110" t="s">
        <v>14</v>
      </c>
      <c r="D110" s="1">
        <v>44923</v>
      </c>
      <c r="E110" s="1">
        <v>44949</v>
      </c>
      <c r="F110" s="1">
        <v>44954</v>
      </c>
      <c r="G110" t="s">
        <v>27</v>
      </c>
      <c r="H110" t="s">
        <v>4966</v>
      </c>
      <c r="I110">
        <v>50</v>
      </c>
      <c r="J110">
        <v>286</v>
      </c>
      <c r="K110" t="s">
        <v>4971</v>
      </c>
      <c r="L110">
        <v>4</v>
      </c>
      <c r="M110" s="3">
        <v>7.4999999999999997E-2</v>
      </c>
      <c r="N110" s="2">
        <v>2378.5</v>
      </c>
      <c r="O110" s="2">
        <v>1379.53</v>
      </c>
      <c r="P110" s="2">
        <v>9514</v>
      </c>
      <c r="Q110" s="19" t="str">
        <f t="shared" si="1"/>
        <v>Klasa II</v>
      </c>
    </row>
    <row r="111" spans="1:17">
      <c r="A111" t="s">
        <v>158</v>
      </c>
      <c r="B111" t="s">
        <v>5018</v>
      </c>
      <c r="C111" t="s">
        <v>12</v>
      </c>
      <c r="D111" s="1">
        <v>44923</v>
      </c>
      <c r="E111" s="1">
        <v>44948</v>
      </c>
      <c r="F111" s="1">
        <v>44954</v>
      </c>
      <c r="G111" t="s">
        <v>31</v>
      </c>
      <c r="H111" t="s">
        <v>4968</v>
      </c>
      <c r="I111">
        <v>16</v>
      </c>
      <c r="J111">
        <v>232</v>
      </c>
      <c r="K111" t="s">
        <v>4981</v>
      </c>
      <c r="L111">
        <v>5</v>
      </c>
      <c r="M111" s="3">
        <v>7.4999999999999997E-2</v>
      </c>
      <c r="N111" s="2">
        <v>4006.6</v>
      </c>
      <c r="O111" s="2">
        <v>2444.0259999999998</v>
      </c>
      <c r="P111" s="2">
        <v>20033</v>
      </c>
      <c r="Q111" s="19" t="str">
        <f t="shared" si="1"/>
        <v>Klasa III</v>
      </c>
    </row>
    <row r="112" spans="1:17">
      <c r="A112" t="s">
        <v>159</v>
      </c>
      <c r="B112" t="s">
        <v>5016</v>
      </c>
      <c r="C112" t="s">
        <v>19</v>
      </c>
      <c r="D112" s="1">
        <v>44923</v>
      </c>
      <c r="E112" s="1">
        <v>44927</v>
      </c>
      <c r="F112" s="1">
        <v>44937</v>
      </c>
      <c r="G112" t="s">
        <v>27</v>
      </c>
      <c r="H112" t="s">
        <v>4966</v>
      </c>
      <c r="I112">
        <v>34</v>
      </c>
      <c r="J112">
        <v>57</v>
      </c>
      <c r="K112" t="s">
        <v>5010</v>
      </c>
      <c r="L112">
        <v>2</v>
      </c>
      <c r="M112" s="3">
        <v>0.2</v>
      </c>
      <c r="N112" s="2">
        <v>2331.6</v>
      </c>
      <c r="O112" s="2">
        <v>1538.856</v>
      </c>
      <c r="P112" s="2">
        <v>4663.2</v>
      </c>
      <c r="Q112" s="19" t="str">
        <f t="shared" si="1"/>
        <v>Klasa IV</v>
      </c>
    </row>
    <row r="113" spans="1:17">
      <c r="A113" t="s">
        <v>160</v>
      </c>
      <c r="B113" t="s">
        <v>5018</v>
      </c>
      <c r="C113" t="s">
        <v>22</v>
      </c>
      <c r="D113" s="1">
        <v>44923</v>
      </c>
      <c r="E113" s="1">
        <v>44940</v>
      </c>
      <c r="F113" s="1">
        <v>44949</v>
      </c>
      <c r="G113" t="s">
        <v>20</v>
      </c>
      <c r="H113" t="s">
        <v>4965</v>
      </c>
      <c r="I113">
        <v>18</v>
      </c>
      <c r="J113">
        <v>197</v>
      </c>
      <c r="K113" t="s">
        <v>4993</v>
      </c>
      <c r="L113">
        <v>2</v>
      </c>
      <c r="M113" s="3">
        <v>7.4999999999999997E-2</v>
      </c>
      <c r="N113" s="2">
        <v>6210.9</v>
      </c>
      <c r="O113" s="2">
        <v>4409.7389999999996</v>
      </c>
      <c r="P113" s="2">
        <v>12421.8</v>
      </c>
      <c r="Q113" s="19" t="str">
        <f t="shared" si="1"/>
        <v>Klasa IV</v>
      </c>
    </row>
    <row r="114" spans="1:17">
      <c r="A114" t="s">
        <v>161</v>
      </c>
      <c r="B114" t="s">
        <v>15</v>
      </c>
      <c r="C114" t="s">
        <v>26</v>
      </c>
      <c r="D114" s="1">
        <v>44923</v>
      </c>
      <c r="E114" s="1">
        <v>44939</v>
      </c>
      <c r="F114" s="1">
        <v>44946</v>
      </c>
      <c r="G114" t="s">
        <v>34</v>
      </c>
      <c r="H114" t="s">
        <v>4966</v>
      </c>
      <c r="I114">
        <v>49</v>
      </c>
      <c r="J114">
        <v>353</v>
      </c>
      <c r="K114" t="s">
        <v>5004</v>
      </c>
      <c r="L114">
        <v>7</v>
      </c>
      <c r="M114" s="3">
        <v>0.2</v>
      </c>
      <c r="N114" s="2">
        <v>1045.2</v>
      </c>
      <c r="O114" s="2">
        <v>731.64</v>
      </c>
      <c r="P114" s="2">
        <v>7316.4000000000005</v>
      </c>
      <c r="Q114" s="19" t="str">
        <f t="shared" si="1"/>
        <v>Klasa III</v>
      </c>
    </row>
    <row r="115" spans="1:17">
      <c r="A115" t="s">
        <v>162</v>
      </c>
      <c r="B115" t="s">
        <v>5017</v>
      </c>
      <c r="C115" t="s">
        <v>12</v>
      </c>
      <c r="D115" s="1">
        <v>44923</v>
      </c>
      <c r="E115" s="1">
        <v>44933</v>
      </c>
      <c r="F115" s="1">
        <v>44940</v>
      </c>
      <c r="G115" t="s">
        <v>45</v>
      </c>
      <c r="H115" t="s">
        <v>4965</v>
      </c>
      <c r="I115">
        <v>16</v>
      </c>
      <c r="J115">
        <v>243</v>
      </c>
      <c r="K115" t="s">
        <v>4995</v>
      </c>
      <c r="L115">
        <v>8</v>
      </c>
      <c r="M115" s="3">
        <v>0.1</v>
      </c>
      <c r="N115" s="2">
        <v>1916.2</v>
      </c>
      <c r="O115" s="2">
        <v>1475.4739999999999</v>
      </c>
      <c r="P115" s="2">
        <v>15329.6</v>
      </c>
      <c r="Q115" s="19" t="str">
        <f t="shared" si="1"/>
        <v>Klasa III</v>
      </c>
    </row>
    <row r="116" spans="1:17">
      <c r="A116" t="s">
        <v>163</v>
      </c>
      <c r="B116" t="s">
        <v>5018</v>
      </c>
      <c r="C116" t="s">
        <v>12</v>
      </c>
      <c r="D116" s="1">
        <v>44923</v>
      </c>
      <c r="E116" s="1">
        <v>44941</v>
      </c>
      <c r="F116" s="1">
        <v>44947</v>
      </c>
      <c r="G116" t="s">
        <v>31</v>
      </c>
      <c r="H116" t="s">
        <v>4968</v>
      </c>
      <c r="I116">
        <v>6</v>
      </c>
      <c r="J116">
        <v>212</v>
      </c>
      <c r="K116" t="s">
        <v>5009</v>
      </c>
      <c r="L116">
        <v>2</v>
      </c>
      <c r="M116" s="3">
        <v>7.4999999999999997E-2</v>
      </c>
      <c r="N116" s="2">
        <v>1058.5999999999999</v>
      </c>
      <c r="O116" s="2">
        <v>561.05799999999999</v>
      </c>
      <c r="P116" s="2">
        <v>2117.1999999999998</v>
      </c>
      <c r="Q116" s="19" t="str">
        <f t="shared" si="1"/>
        <v>Klasa III</v>
      </c>
    </row>
    <row r="117" spans="1:17">
      <c r="A117" t="s">
        <v>164</v>
      </c>
      <c r="B117" t="s">
        <v>5016</v>
      </c>
      <c r="C117" t="s">
        <v>26</v>
      </c>
      <c r="D117" s="1">
        <v>44924</v>
      </c>
      <c r="E117" s="1">
        <v>44931</v>
      </c>
      <c r="F117" s="1">
        <v>44936</v>
      </c>
      <c r="G117" t="s">
        <v>27</v>
      </c>
      <c r="H117" t="s">
        <v>4966</v>
      </c>
      <c r="I117">
        <v>1</v>
      </c>
      <c r="J117">
        <v>358</v>
      </c>
      <c r="K117" t="s">
        <v>4979</v>
      </c>
      <c r="L117">
        <v>2</v>
      </c>
      <c r="M117" s="3">
        <v>0.05</v>
      </c>
      <c r="N117" s="2">
        <v>1038.5</v>
      </c>
      <c r="O117" s="2">
        <v>612.71500000000003</v>
      </c>
      <c r="P117" s="2">
        <v>2077</v>
      </c>
      <c r="Q117" s="19" t="str">
        <f t="shared" si="1"/>
        <v>Klasa II</v>
      </c>
    </row>
    <row r="118" spans="1:17">
      <c r="A118" t="s">
        <v>165</v>
      </c>
      <c r="B118" t="s">
        <v>5018</v>
      </c>
      <c r="C118" t="s">
        <v>14</v>
      </c>
      <c r="D118" s="1">
        <v>44924</v>
      </c>
      <c r="E118" s="1">
        <v>44939</v>
      </c>
      <c r="F118" s="1">
        <v>44947</v>
      </c>
      <c r="G118" t="s">
        <v>16</v>
      </c>
      <c r="H118" t="s">
        <v>4966</v>
      </c>
      <c r="I118">
        <v>19</v>
      </c>
      <c r="J118">
        <v>288</v>
      </c>
      <c r="K118" t="s">
        <v>5005</v>
      </c>
      <c r="L118">
        <v>2</v>
      </c>
      <c r="M118" s="3">
        <v>0.1</v>
      </c>
      <c r="N118" s="2">
        <v>2680</v>
      </c>
      <c r="O118" s="2">
        <v>1152.4000000000001</v>
      </c>
      <c r="P118" s="2">
        <v>5360</v>
      </c>
      <c r="Q118" s="19" t="str">
        <f t="shared" si="1"/>
        <v>Klasa III</v>
      </c>
    </row>
    <row r="119" spans="1:17">
      <c r="A119" t="s">
        <v>166</v>
      </c>
      <c r="B119" t="s">
        <v>5018</v>
      </c>
      <c r="C119" t="s">
        <v>19</v>
      </c>
      <c r="D119" s="1">
        <v>44924</v>
      </c>
      <c r="E119" s="1">
        <v>44935</v>
      </c>
      <c r="F119" s="1">
        <v>44937</v>
      </c>
      <c r="G119" t="s">
        <v>25</v>
      </c>
      <c r="H119" t="s">
        <v>4967</v>
      </c>
      <c r="I119">
        <v>15</v>
      </c>
      <c r="J119">
        <v>15</v>
      </c>
      <c r="K119" t="s">
        <v>4989</v>
      </c>
      <c r="L119">
        <v>7</v>
      </c>
      <c r="M119" s="3">
        <v>7.4999999999999997E-2</v>
      </c>
      <c r="N119" s="2">
        <v>3618</v>
      </c>
      <c r="O119" s="2">
        <v>2858.22</v>
      </c>
      <c r="P119" s="2">
        <v>25326</v>
      </c>
      <c r="Q119" s="19" t="str">
        <f t="shared" si="1"/>
        <v>Klasa I</v>
      </c>
    </row>
    <row r="120" spans="1:17">
      <c r="A120" t="s">
        <v>167</v>
      </c>
      <c r="B120" t="s">
        <v>5017</v>
      </c>
      <c r="C120" t="s">
        <v>19</v>
      </c>
      <c r="D120" s="1">
        <v>44924</v>
      </c>
      <c r="E120" s="1">
        <v>44930</v>
      </c>
      <c r="F120" s="1">
        <v>44932</v>
      </c>
      <c r="G120" t="s">
        <v>38</v>
      </c>
      <c r="H120" t="s">
        <v>4968</v>
      </c>
      <c r="I120">
        <v>6</v>
      </c>
      <c r="J120">
        <v>54</v>
      </c>
      <c r="K120" t="s">
        <v>4987</v>
      </c>
      <c r="L120">
        <v>1</v>
      </c>
      <c r="M120" s="3">
        <v>0.4</v>
      </c>
      <c r="N120" s="2">
        <v>1098.8</v>
      </c>
      <c r="O120" s="2">
        <v>736.19600000000003</v>
      </c>
      <c r="P120" s="2">
        <v>1098.8</v>
      </c>
      <c r="Q120" s="19" t="str">
        <f t="shared" si="1"/>
        <v>Klasa I</v>
      </c>
    </row>
    <row r="121" spans="1:17">
      <c r="A121" t="s">
        <v>168</v>
      </c>
      <c r="B121" t="s">
        <v>5018</v>
      </c>
      <c r="C121" t="s">
        <v>22</v>
      </c>
      <c r="D121" s="1">
        <v>44924</v>
      </c>
      <c r="E121" s="1">
        <v>44944</v>
      </c>
      <c r="F121" s="1">
        <v>44945</v>
      </c>
      <c r="G121" t="s">
        <v>18</v>
      </c>
      <c r="H121" t="s">
        <v>4966</v>
      </c>
      <c r="I121">
        <v>29</v>
      </c>
      <c r="J121">
        <v>147</v>
      </c>
      <c r="K121" t="s">
        <v>4970</v>
      </c>
      <c r="L121">
        <v>3</v>
      </c>
      <c r="M121" s="3">
        <v>0.1</v>
      </c>
      <c r="N121" s="2">
        <v>3872.6</v>
      </c>
      <c r="O121" s="2">
        <v>2478.4639999999999</v>
      </c>
      <c r="P121" s="2">
        <v>11617.8</v>
      </c>
      <c r="Q121" s="19" t="str">
        <f t="shared" si="1"/>
        <v>Klasa I</v>
      </c>
    </row>
    <row r="122" spans="1:17">
      <c r="A122" t="s">
        <v>169</v>
      </c>
      <c r="B122" t="s">
        <v>15</v>
      </c>
      <c r="C122" t="s">
        <v>22</v>
      </c>
      <c r="D122" s="1">
        <v>44924</v>
      </c>
      <c r="E122" s="1">
        <v>44932</v>
      </c>
      <c r="F122" s="1">
        <v>44938</v>
      </c>
      <c r="G122" t="s">
        <v>43</v>
      </c>
      <c r="H122" t="s">
        <v>4967</v>
      </c>
      <c r="I122">
        <v>18</v>
      </c>
      <c r="J122">
        <v>135</v>
      </c>
      <c r="K122" t="s">
        <v>5002</v>
      </c>
      <c r="L122">
        <v>5</v>
      </c>
      <c r="M122" s="3">
        <v>0.05</v>
      </c>
      <c r="N122" s="2">
        <v>2512.5</v>
      </c>
      <c r="O122" s="2">
        <v>2110.5</v>
      </c>
      <c r="P122" s="2">
        <v>12562.5</v>
      </c>
      <c r="Q122" s="19" t="str">
        <f t="shared" si="1"/>
        <v>Klasa III</v>
      </c>
    </row>
    <row r="123" spans="1:17">
      <c r="A123" t="s">
        <v>170</v>
      </c>
      <c r="B123" t="s">
        <v>5018</v>
      </c>
      <c r="C123" t="s">
        <v>26</v>
      </c>
      <c r="D123" s="1">
        <v>44924</v>
      </c>
      <c r="E123" s="1">
        <v>44946</v>
      </c>
      <c r="F123" s="1">
        <v>44953</v>
      </c>
      <c r="G123" t="s">
        <v>31</v>
      </c>
      <c r="H123" t="s">
        <v>4968</v>
      </c>
      <c r="I123">
        <v>33</v>
      </c>
      <c r="J123">
        <v>359</v>
      </c>
      <c r="K123" t="s">
        <v>4980</v>
      </c>
      <c r="L123">
        <v>3</v>
      </c>
      <c r="M123" s="3">
        <v>0.1</v>
      </c>
      <c r="N123" s="2">
        <v>3946.3</v>
      </c>
      <c r="O123" s="2">
        <v>3157.04</v>
      </c>
      <c r="P123" s="2">
        <v>11838.900000000001</v>
      </c>
      <c r="Q123" s="19" t="str">
        <f t="shared" si="1"/>
        <v>Klasa III</v>
      </c>
    </row>
    <row r="124" spans="1:17">
      <c r="A124" t="s">
        <v>171</v>
      </c>
      <c r="B124" t="s">
        <v>15</v>
      </c>
      <c r="C124" t="s">
        <v>22</v>
      </c>
      <c r="D124" s="1">
        <v>44925</v>
      </c>
      <c r="E124" s="1">
        <v>44944</v>
      </c>
      <c r="F124" s="1">
        <v>44954</v>
      </c>
      <c r="G124" t="s">
        <v>43</v>
      </c>
      <c r="H124" t="s">
        <v>4967</v>
      </c>
      <c r="I124">
        <v>11</v>
      </c>
      <c r="J124">
        <v>200</v>
      </c>
      <c r="K124" t="s">
        <v>4979</v>
      </c>
      <c r="L124">
        <v>4</v>
      </c>
      <c r="M124" s="3">
        <v>0.05</v>
      </c>
      <c r="N124" s="2">
        <v>5152.3</v>
      </c>
      <c r="O124" s="2">
        <v>3452.0410000000002</v>
      </c>
      <c r="P124" s="2">
        <v>20609.2</v>
      </c>
      <c r="Q124" s="19" t="str">
        <f t="shared" si="1"/>
        <v>Klasa IV</v>
      </c>
    </row>
    <row r="125" spans="1:17">
      <c r="A125" t="s">
        <v>172</v>
      </c>
      <c r="B125" t="s">
        <v>15</v>
      </c>
      <c r="C125" t="s">
        <v>14</v>
      </c>
      <c r="D125" s="1">
        <v>44925</v>
      </c>
      <c r="E125" s="1">
        <v>44929</v>
      </c>
      <c r="F125" s="1">
        <v>44931</v>
      </c>
      <c r="G125" t="s">
        <v>35</v>
      </c>
      <c r="H125" t="s">
        <v>4968</v>
      </c>
      <c r="I125">
        <v>48</v>
      </c>
      <c r="J125">
        <v>302</v>
      </c>
      <c r="K125" t="s">
        <v>4999</v>
      </c>
      <c r="L125">
        <v>7</v>
      </c>
      <c r="M125" s="3">
        <v>7.4999999999999997E-2</v>
      </c>
      <c r="N125" s="2">
        <v>241.2</v>
      </c>
      <c r="O125" s="2">
        <v>151.95599999999999</v>
      </c>
      <c r="P125" s="2">
        <v>1688.3999999999999</v>
      </c>
      <c r="Q125" s="19" t="str">
        <f t="shared" si="1"/>
        <v>Klasa I</v>
      </c>
    </row>
    <row r="126" spans="1:17">
      <c r="A126" t="s">
        <v>173</v>
      </c>
      <c r="B126" t="s">
        <v>5018</v>
      </c>
      <c r="C126" t="s">
        <v>22</v>
      </c>
      <c r="D126" s="1">
        <v>44925</v>
      </c>
      <c r="E126" s="1">
        <v>44941</v>
      </c>
      <c r="F126" s="1">
        <v>44949</v>
      </c>
      <c r="G126" t="s">
        <v>20</v>
      </c>
      <c r="H126" t="s">
        <v>4965</v>
      </c>
      <c r="I126">
        <v>20</v>
      </c>
      <c r="J126">
        <v>181</v>
      </c>
      <c r="K126" t="s">
        <v>4998</v>
      </c>
      <c r="L126">
        <v>3</v>
      </c>
      <c r="M126" s="3">
        <v>7.4999999999999997E-2</v>
      </c>
      <c r="N126" s="2">
        <v>1018.4</v>
      </c>
      <c r="O126" s="2">
        <v>539.75199999999995</v>
      </c>
      <c r="P126" s="2">
        <v>3055.2</v>
      </c>
      <c r="Q126" s="19" t="str">
        <f t="shared" si="1"/>
        <v>Klasa III</v>
      </c>
    </row>
    <row r="127" spans="1:17">
      <c r="A127" t="s">
        <v>174</v>
      </c>
      <c r="B127" t="s">
        <v>5018</v>
      </c>
      <c r="C127" t="s">
        <v>12</v>
      </c>
      <c r="D127" s="1">
        <v>44925</v>
      </c>
      <c r="E127" s="1">
        <v>44948</v>
      </c>
      <c r="F127" s="1">
        <v>44951</v>
      </c>
      <c r="G127" t="s">
        <v>47</v>
      </c>
      <c r="H127" t="s">
        <v>4965</v>
      </c>
      <c r="I127">
        <v>11</v>
      </c>
      <c r="J127">
        <v>248</v>
      </c>
      <c r="K127" t="s">
        <v>5004</v>
      </c>
      <c r="L127">
        <v>1</v>
      </c>
      <c r="M127" s="3">
        <v>0.15</v>
      </c>
      <c r="N127" s="2">
        <v>1742</v>
      </c>
      <c r="O127" s="2">
        <v>1027.78</v>
      </c>
      <c r="P127" s="2">
        <v>1742</v>
      </c>
      <c r="Q127" s="19" t="str">
        <f t="shared" si="1"/>
        <v>Klasa II</v>
      </c>
    </row>
    <row r="128" spans="1:17">
      <c r="A128" t="s">
        <v>175</v>
      </c>
      <c r="B128" t="s">
        <v>5018</v>
      </c>
      <c r="C128" t="s">
        <v>22</v>
      </c>
      <c r="D128" s="1">
        <v>44925</v>
      </c>
      <c r="E128" s="1">
        <v>44948</v>
      </c>
      <c r="F128" s="1">
        <v>44949</v>
      </c>
      <c r="G128" t="s">
        <v>20</v>
      </c>
      <c r="H128" t="s">
        <v>4965</v>
      </c>
      <c r="I128">
        <v>41</v>
      </c>
      <c r="J128">
        <v>176</v>
      </c>
      <c r="K128" t="s">
        <v>5005</v>
      </c>
      <c r="L128">
        <v>5</v>
      </c>
      <c r="M128" s="3">
        <v>0.05</v>
      </c>
      <c r="N128" s="2">
        <v>3899.4</v>
      </c>
      <c r="O128" s="2">
        <v>3002.538</v>
      </c>
      <c r="P128" s="2">
        <v>19497</v>
      </c>
      <c r="Q128" s="19" t="str">
        <f t="shared" si="1"/>
        <v>Klasa I</v>
      </c>
    </row>
    <row r="129" spans="1:17">
      <c r="A129" t="s">
        <v>176</v>
      </c>
      <c r="B129" t="s">
        <v>5018</v>
      </c>
      <c r="C129" t="s">
        <v>33</v>
      </c>
      <c r="D129" s="1">
        <v>44925</v>
      </c>
      <c r="E129" s="1">
        <v>44927</v>
      </c>
      <c r="F129" s="1">
        <v>44928</v>
      </c>
      <c r="G129" t="s">
        <v>31</v>
      </c>
      <c r="H129" t="s">
        <v>4968</v>
      </c>
      <c r="I129">
        <v>27</v>
      </c>
      <c r="J129">
        <v>69</v>
      </c>
      <c r="K129" t="s">
        <v>4969</v>
      </c>
      <c r="L129">
        <v>1</v>
      </c>
      <c r="M129" s="3">
        <v>0.05</v>
      </c>
      <c r="N129" s="2">
        <v>877.7</v>
      </c>
      <c r="O129" s="2">
        <v>614.39</v>
      </c>
      <c r="P129" s="2">
        <v>877.7</v>
      </c>
      <c r="Q129" s="19" t="str">
        <f t="shared" si="1"/>
        <v>Klasa I</v>
      </c>
    </row>
    <row r="130" spans="1:17">
      <c r="A130" t="s">
        <v>177</v>
      </c>
      <c r="B130" t="s">
        <v>5018</v>
      </c>
      <c r="C130" t="s">
        <v>19</v>
      </c>
      <c r="D130" s="1">
        <v>44926</v>
      </c>
      <c r="E130" s="1">
        <v>44941</v>
      </c>
      <c r="F130" s="1">
        <v>44946</v>
      </c>
      <c r="G130" t="s">
        <v>40</v>
      </c>
      <c r="H130" t="s">
        <v>4968</v>
      </c>
      <c r="I130">
        <v>37</v>
      </c>
      <c r="J130">
        <v>49</v>
      </c>
      <c r="K130" t="s">
        <v>4980</v>
      </c>
      <c r="L130">
        <v>4</v>
      </c>
      <c r="M130" s="3">
        <v>0.15</v>
      </c>
      <c r="N130" s="2">
        <v>1051.9000000000001</v>
      </c>
      <c r="O130" s="2">
        <v>778.40599999999995</v>
      </c>
      <c r="P130" s="2">
        <v>4207.6000000000004</v>
      </c>
      <c r="Q130" s="19" t="str">
        <f t="shared" si="1"/>
        <v>Klasa II</v>
      </c>
    </row>
    <row r="131" spans="1:17">
      <c r="A131" t="s">
        <v>178</v>
      </c>
      <c r="B131" t="s">
        <v>15</v>
      </c>
      <c r="C131" t="s">
        <v>14</v>
      </c>
      <c r="D131" s="1">
        <v>44926</v>
      </c>
      <c r="E131" s="1">
        <v>44948</v>
      </c>
      <c r="F131" s="1">
        <v>44951</v>
      </c>
      <c r="G131" t="s">
        <v>41</v>
      </c>
      <c r="H131" t="s">
        <v>4968</v>
      </c>
      <c r="I131">
        <v>12</v>
      </c>
      <c r="J131">
        <v>287</v>
      </c>
      <c r="K131" t="s">
        <v>5002</v>
      </c>
      <c r="L131">
        <v>5</v>
      </c>
      <c r="M131" s="3">
        <v>7.4999999999999997E-2</v>
      </c>
      <c r="N131" s="2">
        <v>2572.8000000000002</v>
      </c>
      <c r="O131" s="2">
        <v>1698.048</v>
      </c>
      <c r="P131" s="2">
        <v>12864</v>
      </c>
      <c r="Q131" s="19" t="str">
        <f t="shared" ref="Q131:Q194" si="2">IF(F131-E131&lt;=2, "Klasa I",
IF(F131-E131&lt;=5, "Klasa II",
IF(F131-E131&lt;=8, "Klasa III",
"Klasa IV")))</f>
        <v>Klasa II</v>
      </c>
    </row>
    <row r="132" spans="1:17">
      <c r="A132" t="s">
        <v>179</v>
      </c>
      <c r="B132" t="s">
        <v>15</v>
      </c>
      <c r="C132" t="s">
        <v>22</v>
      </c>
      <c r="D132" s="1">
        <v>44926</v>
      </c>
      <c r="E132" s="1">
        <v>44954</v>
      </c>
      <c r="F132" s="1">
        <v>44955</v>
      </c>
      <c r="G132" t="s">
        <v>41</v>
      </c>
      <c r="H132" t="s">
        <v>4968</v>
      </c>
      <c r="I132">
        <v>48</v>
      </c>
      <c r="J132">
        <v>117</v>
      </c>
      <c r="K132" t="s">
        <v>4975</v>
      </c>
      <c r="L132">
        <v>4</v>
      </c>
      <c r="M132" s="3">
        <v>0.05</v>
      </c>
      <c r="N132" s="2">
        <v>3899.4</v>
      </c>
      <c r="O132" s="2">
        <v>3314.49</v>
      </c>
      <c r="P132" s="2">
        <v>15597.6</v>
      </c>
      <c r="Q132" s="19" t="str">
        <f t="shared" si="2"/>
        <v>Klasa I</v>
      </c>
    </row>
    <row r="133" spans="1:17">
      <c r="A133" t="s">
        <v>180</v>
      </c>
      <c r="B133" t="s">
        <v>15</v>
      </c>
      <c r="C133" t="s">
        <v>22</v>
      </c>
      <c r="D133" s="1">
        <v>44926</v>
      </c>
      <c r="E133" s="1">
        <v>44947</v>
      </c>
      <c r="F133" s="1">
        <v>44950</v>
      </c>
      <c r="G133" t="s">
        <v>39</v>
      </c>
      <c r="H133" t="s">
        <v>4967</v>
      </c>
      <c r="I133">
        <v>38</v>
      </c>
      <c r="J133">
        <v>169</v>
      </c>
      <c r="K133" t="s">
        <v>5001</v>
      </c>
      <c r="L133">
        <v>2</v>
      </c>
      <c r="M133" s="3">
        <v>7.4999999999999997E-2</v>
      </c>
      <c r="N133" s="2">
        <v>2606.3000000000002</v>
      </c>
      <c r="O133" s="2">
        <v>1615.9059999999999</v>
      </c>
      <c r="P133" s="2">
        <v>5212.6000000000004</v>
      </c>
      <c r="Q133" s="19" t="str">
        <f t="shared" si="2"/>
        <v>Klasa II</v>
      </c>
    </row>
    <row r="134" spans="1:17">
      <c r="A134" t="s">
        <v>181</v>
      </c>
      <c r="B134" t="s">
        <v>15</v>
      </c>
      <c r="C134" t="s">
        <v>33</v>
      </c>
      <c r="D134" s="1">
        <v>44926</v>
      </c>
      <c r="E134" s="1">
        <v>44947</v>
      </c>
      <c r="F134" s="1">
        <v>44957</v>
      </c>
      <c r="G134" t="s">
        <v>41</v>
      </c>
      <c r="H134" t="s">
        <v>4968</v>
      </c>
      <c r="I134">
        <v>19</v>
      </c>
      <c r="J134">
        <v>78</v>
      </c>
      <c r="K134" t="s">
        <v>4997</v>
      </c>
      <c r="L134">
        <v>8</v>
      </c>
      <c r="M134" s="3">
        <v>7.4999999999999997E-2</v>
      </c>
      <c r="N134" s="2">
        <v>167.5</v>
      </c>
      <c r="O134" s="2">
        <v>93.8</v>
      </c>
      <c r="P134" s="2">
        <v>1340</v>
      </c>
      <c r="Q134" s="19" t="str">
        <f t="shared" si="2"/>
        <v>Klasa IV</v>
      </c>
    </row>
    <row r="135" spans="1:17">
      <c r="A135" t="s">
        <v>182</v>
      </c>
      <c r="B135" t="s">
        <v>15</v>
      </c>
      <c r="C135" t="s">
        <v>19</v>
      </c>
      <c r="D135" s="1">
        <v>44926</v>
      </c>
      <c r="E135" s="1">
        <v>44944</v>
      </c>
      <c r="F135" s="1">
        <v>44952</v>
      </c>
      <c r="G135" t="s">
        <v>39</v>
      </c>
      <c r="H135" t="s">
        <v>4967</v>
      </c>
      <c r="I135">
        <v>37</v>
      </c>
      <c r="J135">
        <v>35</v>
      </c>
      <c r="K135" t="s">
        <v>4969</v>
      </c>
      <c r="L135">
        <v>5</v>
      </c>
      <c r="M135" s="3">
        <v>7.4999999999999997E-2</v>
      </c>
      <c r="N135" s="2">
        <v>2351.6999999999998</v>
      </c>
      <c r="O135" s="2">
        <v>1622.673</v>
      </c>
      <c r="P135" s="2">
        <v>11758.5</v>
      </c>
      <c r="Q135" s="19" t="str">
        <f t="shared" si="2"/>
        <v>Klasa III</v>
      </c>
    </row>
    <row r="136" spans="1:17">
      <c r="A136" t="s">
        <v>183</v>
      </c>
      <c r="B136" t="s">
        <v>5016</v>
      </c>
      <c r="C136" t="s">
        <v>26</v>
      </c>
      <c r="D136" s="1">
        <v>44926</v>
      </c>
      <c r="E136" s="1">
        <v>44940</v>
      </c>
      <c r="F136" s="1">
        <v>44941</v>
      </c>
      <c r="G136" t="s">
        <v>37</v>
      </c>
      <c r="H136" t="s">
        <v>4966</v>
      </c>
      <c r="I136">
        <v>18</v>
      </c>
      <c r="J136">
        <v>358</v>
      </c>
      <c r="K136" t="s">
        <v>4986</v>
      </c>
      <c r="L136">
        <v>6</v>
      </c>
      <c r="M136" s="3">
        <v>0.3</v>
      </c>
      <c r="N136" s="2">
        <v>1038.5</v>
      </c>
      <c r="O136" s="2">
        <v>529.63499999999999</v>
      </c>
      <c r="P136" s="2">
        <v>6231</v>
      </c>
      <c r="Q136" s="19" t="str">
        <f t="shared" si="2"/>
        <v>Klasa I</v>
      </c>
    </row>
    <row r="137" spans="1:17">
      <c r="A137" t="s">
        <v>184</v>
      </c>
      <c r="B137" t="s">
        <v>5018</v>
      </c>
      <c r="C137" t="s">
        <v>26</v>
      </c>
      <c r="D137" s="1">
        <v>44926</v>
      </c>
      <c r="E137" s="1">
        <v>44929</v>
      </c>
      <c r="F137" s="1">
        <v>44932</v>
      </c>
      <c r="G137" t="s">
        <v>18</v>
      </c>
      <c r="H137" t="s">
        <v>4966</v>
      </c>
      <c r="I137">
        <v>3</v>
      </c>
      <c r="J137">
        <v>349</v>
      </c>
      <c r="K137" t="s">
        <v>5007</v>
      </c>
      <c r="L137">
        <v>5</v>
      </c>
      <c r="M137" s="3">
        <v>0.05</v>
      </c>
      <c r="N137" s="2">
        <v>1976.5</v>
      </c>
      <c r="O137" s="2">
        <v>1264.96</v>
      </c>
      <c r="P137" s="2">
        <v>9882.5</v>
      </c>
      <c r="Q137" s="19" t="str">
        <f t="shared" si="2"/>
        <v>Klasa II</v>
      </c>
    </row>
    <row r="138" spans="1:17">
      <c r="A138" t="s">
        <v>185</v>
      </c>
      <c r="B138" t="s">
        <v>15</v>
      </c>
      <c r="C138" t="s">
        <v>12</v>
      </c>
      <c r="D138" s="1">
        <v>44926</v>
      </c>
      <c r="E138" s="1">
        <v>44938</v>
      </c>
      <c r="F138" s="1">
        <v>44948</v>
      </c>
      <c r="G138" t="s">
        <v>44</v>
      </c>
      <c r="H138" t="s">
        <v>4967</v>
      </c>
      <c r="I138">
        <v>11</v>
      </c>
      <c r="J138">
        <v>227</v>
      </c>
      <c r="K138" t="s">
        <v>5003</v>
      </c>
      <c r="L138">
        <v>5</v>
      </c>
      <c r="M138" s="3">
        <v>0.1</v>
      </c>
      <c r="N138" s="2">
        <v>1849.2</v>
      </c>
      <c r="O138" s="2">
        <v>795.15599999999995</v>
      </c>
      <c r="P138" s="2">
        <v>9246</v>
      </c>
      <c r="Q138" s="19" t="str">
        <f t="shared" si="2"/>
        <v>Klasa IV</v>
      </c>
    </row>
    <row r="139" spans="1:17">
      <c r="A139" t="s">
        <v>186</v>
      </c>
      <c r="B139" t="s">
        <v>5018</v>
      </c>
      <c r="C139" t="s">
        <v>22</v>
      </c>
      <c r="D139" s="1">
        <v>44926</v>
      </c>
      <c r="E139" s="1">
        <v>44942</v>
      </c>
      <c r="F139" s="1">
        <v>44944</v>
      </c>
      <c r="G139" t="s">
        <v>18</v>
      </c>
      <c r="H139" t="s">
        <v>4966</v>
      </c>
      <c r="I139">
        <v>7</v>
      </c>
      <c r="J139">
        <v>190</v>
      </c>
      <c r="K139" t="s">
        <v>5000</v>
      </c>
      <c r="L139">
        <v>1</v>
      </c>
      <c r="M139" s="3">
        <v>0.2</v>
      </c>
      <c r="N139" s="2">
        <v>1051.9000000000001</v>
      </c>
      <c r="O139" s="2">
        <v>462.83600000000001</v>
      </c>
      <c r="P139" s="2">
        <v>1051.9000000000001</v>
      </c>
      <c r="Q139" s="19" t="str">
        <f t="shared" si="2"/>
        <v>Klasa I</v>
      </c>
    </row>
    <row r="140" spans="1:17">
      <c r="A140" t="s">
        <v>187</v>
      </c>
      <c r="B140" t="s">
        <v>5018</v>
      </c>
      <c r="C140" t="s">
        <v>19</v>
      </c>
      <c r="D140" s="1">
        <v>44927</v>
      </c>
      <c r="E140" s="1">
        <v>44949</v>
      </c>
      <c r="F140" s="1">
        <v>44957</v>
      </c>
      <c r="G140" t="s">
        <v>17</v>
      </c>
      <c r="H140" t="s">
        <v>4965</v>
      </c>
      <c r="I140">
        <v>31</v>
      </c>
      <c r="J140">
        <v>22</v>
      </c>
      <c r="K140" t="s">
        <v>5012</v>
      </c>
      <c r="L140">
        <v>2</v>
      </c>
      <c r="M140" s="3">
        <v>0.05</v>
      </c>
      <c r="N140" s="2">
        <v>4006.6</v>
      </c>
      <c r="O140" s="2">
        <v>2123.498</v>
      </c>
      <c r="P140" s="2">
        <v>8013.2</v>
      </c>
      <c r="Q140" s="19" t="str">
        <f t="shared" si="2"/>
        <v>Klasa III</v>
      </c>
    </row>
    <row r="141" spans="1:17">
      <c r="A141" t="s">
        <v>188</v>
      </c>
      <c r="B141" t="s">
        <v>5017</v>
      </c>
      <c r="C141" t="s">
        <v>14</v>
      </c>
      <c r="D141" s="1">
        <v>44927</v>
      </c>
      <c r="E141" s="1">
        <v>44937</v>
      </c>
      <c r="F141" s="1">
        <v>44947</v>
      </c>
      <c r="G141" t="s">
        <v>45</v>
      </c>
      <c r="H141" t="s">
        <v>4965</v>
      </c>
      <c r="I141">
        <v>10</v>
      </c>
      <c r="J141">
        <v>326</v>
      </c>
      <c r="K141" t="s">
        <v>5008</v>
      </c>
      <c r="L141">
        <v>1</v>
      </c>
      <c r="M141" s="3">
        <v>0.1</v>
      </c>
      <c r="N141" s="2">
        <v>2740.3</v>
      </c>
      <c r="O141" s="2">
        <v>1561.971</v>
      </c>
      <c r="P141" s="2">
        <v>2740.3</v>
      </c>
      <c r="Q141" s="19" t="str">
        <f t="shared" si="2"/>
        <v>Klasa IV</v>
      </c>
    </row>
    <row r="142" spans="1:17">
      <c r="A142" t="s">
        <v>189</v>
      </c>
      <c r="B142" t="s">
        <v>5018</v>
      </c>
      <c r="C142" t="s">
        <v>22</v>
      </c>
      <c r="D142" s="1">
        <v>44927</v>
      </c>
      <c r="E142" s="1">
        <v>44944</v>
      </c>
      <c r="F142" s="1">
        <v>44946</v>
      </c>
      <c r="G142" t="s">
        <v>18</v>
      </c>
      <c r="H142" t="s">
        <v>4966</v>
      </c>
      <c r="I142">
        <v>21</v>
      </c>
      <c r="J142">
        <v>170</v>
      </c>
      <c r="K142" t="s">
        <v>5006</v>
      </c>
      <c r="L142">
        <v>8</v>
      </c>
      <c r="M142" s="3">
        <v>0.05</v>
      </c>
      <c r="N142" s="2">
        <v>6478.9</v>
      </c>
      <c r="O142" s="2">
        <v>4923.9639999999999</v>
      </c>
      <c r="P142" s="2">
        <v>51831.199999999997</v>
      </c>
      <c r="Q142" s="19" t="str">
        <f t="shared" si="2"/>
        <v>Klasa I</v>
      </c>
    </row>
    <row r="143" spans="1:17">
      <c r="A143" t="s">
        <v>190</v>
      </c>
      <c r="B143" t="s">
        <v>5017</v>
      </c>
      <c r="C143" t="s">
        <v>22</v>
      </c>
      <c r="D143" s="1">
        <v>44927</v>
      </c>
      <c r="E143" s="1">
        <v>44946</v>
      </c>
      <c r="F143" s="1">
        <v>44954</v>
      </c>
      <c r="G143" t="s">
        <v>38</v>
      </c>
      <c r="H143" t="s">
        <v>4968</v>
      </c>
      <c r="I143">
        <v>1</v>
      </c>
      <c r="J143">
        <v>92</v>
      </c>
      <c r="K143" t="s">
        <v>21</v>
      </c>
      <c r="L143">
        <v>6</v>
      </c>
      <c r="M143" s="3">
        <v>7.4999999999999997E-2</v>
      </c>
      <c r="N143" s="2">
        <v>2807.3</v>
      </c>
      <c r="O143" s="2">
        <v>1908.9639999999999</v>
      </c>
      <c r="P143" s="2">
        <v>16843.800000000003</v>
      </c>
      <c r="Q143" s="19" t="str">
        <f t="shared" si="2"/>
        <v>Klasa III</v>
      </c>
    </row>
    <row r="144" spans="1:17">
      <c r="A144" t="s">
        <v>191</v>
      </c>
      <c r="B144" t="s">
        <v>5018</v>
      </c>
      <c r="C144" t="s">
        <v>22</v>
      </c>
      <c r="D144" s="1">
        <v>44927</v>
      </c>
      <c r="E144" s="1">
        <v>44955</v>
      </c>
      <c r="F144" s="1">
        <v>44961</v>
      </c>
      <c r="G144" t="s">
        <v>46</v>
      </c>
      <c r="H144" t="s">
        <v>4967</v>
      </c>
      <c r="I144">
        <v>39</v>
      </c>
      <c r="J144">
        <v>100</v>
      </c>
      <c r="K144" t="s">
        <v>4971</v>
      </c>
      <c r="L144">
        <v>5</v>
      </c>
      <c r="M144" s="3">
        <v>7.4999999999999997E-2</v>
      </c>
      <c r="N144" s="2">
        <v>6251.1</v>
      </c>
      <c r="O144" s="2">
        <v>2938.0169999999998</v>
      </c>
      <c r="P144" s="2">
        <v>31255.5</v>
      </c>
      <c r="Q144" s="19" t="str">
        <f t="shared" si="2"/>
        <v>Klasa III</v>
      </c>
    </row>
    <row r="145" spans="1:17">
      <c r="A145" t="s">
        <v>192</v>
      </c>
      <c r="B145" t="s">
        <v>15</v>
      </c>
      <c r="C145" t="s">
        <v>22</v>
      </c>
      <c r="D145" s="1">
        <v>44927</v>
      </c>
      <c r="E145" s="1">
        <v>44949</v>
      </c>
      <c r="F145" s="1">
        <v>44950</v>
      </c>
      <c r="G145" t="s">
        <v>43</v>
      </c>
      <c r="H145" t="s">
        <v>4967</v>
      </c>
      <c r="I145">
        <v>28</v>
      </c>
      <c r="J145">
        <v>93</v>
      </c>
      <c r="K145" t="s">
        <v>4996</v>
      </c>
      <c r="L145">
        <v>2</v>
      </c>
      <c r="M145" s="3">
        <v>0.05</v>
      </c>
      <c r="N145" s="2">
        <v>3015</v>
      </c>
      <c r="O145" s="2">
        <v>2381.85</v>
      </c>
      <c r="P145" s="2">
        <v>6030</v>
      </c>
      <c r="Q145" s="19" t="str">
        <f t="shared" si="2"/>
        <v>Klasa I</v>
      </c>
    </row>
    <row r="146" spans="1:17">
      <c r="A146" t="s">
        <v>193</v>
      </c>
      <c r="B146" t="s">
        <v>15</v>
      </c>
      <c r="C146" t="s">
        <v>12</v>
      </c>
      <c r="D146" s="1">
        <v>44928</v>
      </c>
      <c r="E146" s="1">
        <v>44934</v>
      </c>
      <c r="F146" s="1">
        <v>44943</v>
      </c>
      <c r="G146" t="s">
        <v>34</v>
      </c>
      <c r="H146" t="s">
        <v>4966</v>
      </c>
      <c r="I146">
        <v>3</v>
      </c>
      <c r="J146">
        <v>228</v>
      </c>
      <c r="K146" t="s">
        <v>4989</v>
      </c>
      <c r="L146">
        <v>1</v>
      </c>
      <c r="M146" s="3">
        <v>7.4999999999999997E-2</v>
      </c>
      <c r="N146" s="2">
        <v>1949.7</v>
      </c>
      <c r="O146" s="2">
        <v>1169.82</v>
      </c>
      <c r="P146" s="2">
        <v>1949.7</v>
      </c>
      <c r="Q146" s="19" t="str">
        <f t="shared" si="2"/>
        <v>Klasa IV</v>
      </c>
    </row>
    <row r="147" spans="1:17">
      <c r="A147" t="s">
        <v>194</v>
      </c>
      <c r="B147" t="s">
        <v>15</v>
      </c>
      <c r="C147" t="s">
        <v>22</v>
      </c>
      <c r="D147" s="1">
        <v>44928</v>
      </c>
      <c r="E147" s="1">
        <v>44943</v>
      </c>
      <c r="F147" s="1">
        <v>44952</v>
      </c>
      <c r="G147" t="s">
        <v>35</v>
      </c>
      <c r="H147" t="s">
        <v>4968</v>
      </c>
      <c r="I147">
        <v>12</v>
      </c>
      <c r="J147">
        <v>98</v>
      </c>
      <c r="K147" t="s">
        <v>48</v>
      </c>
      <c r="L147">
        <v>6</v>
      </c>
      <c r="M147" s="3">
        <v>0.05</v>
      </c>
      <c r="N147" s="2">
        <v>1078.7</v>
      </c>
      <c r="O147" s="2">
        <v>690.36800000000005</v>
      </c>
      <c r="P147" s="2">
        <v>6472.2000000000007</v>
      </c>
      <c r="Q147" s="19" t="str">
        <f t="shared" si="2"/>
        <v>Klasa IV</v>
      </c>
    </row>
    <row r="148" spans="1:17">
      <c r="A148" t="s">
        <v>195</v>
      </c>
      <c r="B148" t="s">
        <v>5018</v>
      </c>
      <c r="C148" t="s">
        <v>19</v>
      </c>
      <c r="D148" s="1">
        <v>44928</v>
      </c>
      <c r="E148" s="1">
        <v>44940</v>
      </c>
      <c r="F148" s="1">
        <v>44948</v>
      </c>
      <c r="G148" t="s">
        <v>46</v>
      </c>
      <c r="H148" t="s">
        <v>4967</v>
      </c>
      <c r="I148">
        <v>5</v>
      </c>
      <c r="J148">
        <v>9</v>
      </c>
      <c r="K148" t="s">
        <v>4995</v>
      </c>
      <c r="L148">
        <v>3</v>
      </c>
      <c r="M148" s="3">
        <v>0.05</v>
      </c>
      <c r="N148" s="2">
        <v>5272.9</v>
      </c>
      <c r="O148" s="2">
        <v>4165.5910000000003</v>
      </c>
      <c r="P148" s="2">
        <v>15818.699999999999</v>
      </c>
      <c r="Q148" s="19" t="str">
        <f t="shared" si="2"/>
        <v>Klasa III</v>
      </c>
    </row>
    <row r="149" spans="1:17">
      <c r="A149" t="s">
        <v>196</v>
      </c>
      <c r="B149" t="s">
        <v>15</v>
      </c>
      <c r="C149" t="s">
        <v>14</v>
      </c>
      <c r="D149" s="1">
        <v>44928</v>
      </c>
      <c r="E149" s="1">
        <v>44946</v>
      </c>
      <c r="F149" s="1">
        <v>44950</v>
      </c>
      <c r="G149" t="s">
        <v>39</v>
      </c>
      <c r="H149" t="s">
        <v>4967</v>
      </c>
      <c r="I149">
        <v>48</v>
      </c>
      <c r="J149">
        <v>316</v>
      </c>
      <c r="K149" t="s">
        <v>4998</v>
      </c>
      <c r="L149">
        <v>4</v>
      </c>
      <c r="M149" s="3">
        <v>7.4999999999999997E-2</v>
      </c>
      <c r="N149" s="2">
        <v>3999.9</v>
      </c>
      <c r="O149" s="2">
        <v>2759.931</v>
      </c>
      <c r="P149" s="2">
        <v>15999.6</v>
      </c>
      <c r="Q149" s="19" t="str">
        <f t="shared" si="2"/>
        <v>Klasa II</v>
      </c>
    </row>
    <row r="150" spans="1:17">
      <c r="A150" t="s">
        <v>197</v>
      </c>
      <c r="B150" t="s">
        <v>15</v>
      </c>
      <c r="C150" t="s">
        <v>22</v>
      </c>
      <c r="D150" s="1">
        <v>44928</v>
      </c>
      <c r="E150" s="1">
        <v>44935</v>
      </c>
      <c r="F150" s="1">
        <v>44945</v>
      </c>
      <c r="G150" t="s">
        <v>44</v>
      </c>
      <c r="H150" t="s">
        <v>4967</v>
      </c>
      <c r="I150">
        <v>49</v>
      </c>
      <c r="J150">
        <v>171</v>
      </c>
      <c r="K150" t="s">
        <v>4999</v>
      </c>
      <c r="L150">
        <v>1</v>
      </c>
      <c r="M150" s="3">
        <v>0.05</v>
      </c>
      <c r="N150" s="2">
        <v>247.9</v>
      </c>
      <c r="O150" s="2">
        <v>173.53</v>
      </c>
      <c r="P150" s="2">
        <v>247.9</v>
      </c>
      <c r="Q150" s="19" t="str">
        <f t="shared" si="2"/>
        <v>Klasa IV</v>
      </c>
    </row>
    <row r="151" spans="1:17">
      <c r="A151" t="s">
        <v>198</v>
      </c>
      <c r="B151" t="s">
        <v>5018</v>
      </c>
      <c r="C151" t="s">
        <v>26</v>
      </c>
      <c r="D151" s="1">
        <v>44928</v>
      </c>
      <c r="E151" s="1">
        <v>44935</v>
      </c>
      <c r="F151" s="1">
        <v>44940</v>
      </c>
      <c r="G151" t="s">
        <v>46</v>
      </c>
      <c r="H151" t="s">
        <v>4967</v>
      </c>
      <c r="I151">
        <v>12</v>
      </c>
      <c r="J151">
        <v>363</v>
      </c>
      <c r="K151" t="s">
        <v>4989</v>
      </c>
      <c r="L151">
        <v>5</v>
      </c>
      <c r="M151" s="3">
        <v>0.2</v>
      </c>
      <c r="N151" s="2">
        <v>6056.8</v>
      </c>
      <c r="O151" s="2">
        <v>3694.6480000000001</v>
      </c>
      <c r="P151" s="2">
        <v>30284</v>
      </c>
      <c r="Q151" s="19" t="str">
        <f t="shared" si="2"/>
        <v>Klasa II</v>
      </c>
    </row>
    <row r="152" spans="1:17">
      <c r="A152" t="s">
        <v>199</v>
      </c>
      <c r="B152" t="s">
        <v>15</v>
      </c>
      <c r="C152" t="s">
        <v>22</v>
      </c>
      <c r="D152" s="1">
        <v>44928</v>
      </c>
      <c r="E152" s="1">
        <v>44954</v>
      </c>
      <c r="F152" s="1">
        <v>44955</v>
      </c>
      <c r="G152" t="s">
        <v>41</v>
      </c>
      <c r="H152" t="s">
        <v>4968</v>
      </c>
      <c r="I152">
        <v>2</v>
      </c>
      <c r="J152">
        <v>127</v>
      </c>
      <c r="K152" t="s">
        <v>4989</v>
      </c>
      <c r="L152">
        <v>6</v>
      </c>
      <c r="M152" s="3">
        <v>0.15</v>
      </c>
      <c r="N152" s="2">
        <v>241.2</v>
      </c>
      <c r="O152" s="2">
        <v>161.60400000000001</v>
      </c>
      <c r="P152" s="2">
        <v>1447.1999999999998</v>
      </c>
      <c r="Q152" s="19" t="str">
        <f t="shared" si="2"/>
        <v>Klasa I</v>
      </c>
    </row>
    <row r="153" spans="1:17">
      <c r="A153" t="s">
        <v>200</v>
      </c>
      <c r="B153" t="s">
        <v>15</v>
      </c>
      <c r="C153" t="s">
        <v>12</v>
      </c>
      <c r="D153" s="1">
        <v>44928</v>
      </c>
      <c r="E153" s="1">
        <v>44930</v>
      </c>
      <c r="F153" s="1">
        <v>44939</v>
      </c>
      <c r="G153" t="s">
        <v>44</v>
      </c>
      <c r="H153" t="s">
        <v>4967</v>
      </c>
      <c r="I153">
        <v>30</v>
      </c>
      <c r="J153">
        <v>248</v>
      </c>
      <c r="K153" t="s">
        <v>4991</v>
      </c>
      <c r="L153">
        <v>3</v>
      </c>
      <c r="M153" s="3">
        <v>7.4999999999999997E-2</v>
      </c>
      <c r="N153" s="2">
        <v>241.2</v>
      </c>
      <c r="O153" s="2">
        <v>202.608</v>
      </c>
      <c r="P153" s="2">
        <v>723.59999999999991</v>
      </c>
      <c r="Q153" s="19" t="str">
        <f t="shared" si="2"/>
        <v>Klasa IV</v>
      </c>
    </row>
    <row r="154" spans="1:17">
      <c r="A154" t="s">
        <v>201</v>
      </c>
      <c r="B154" t="s">
        <v>5018</v>
      </c>
      <c r="C154" t="s">
        <v>26</v>
      </c>
      <c r="D154" s="1">
        <v>44928</v>
      </c>
      <c r="E154" s="1">
        <v>44937</v>
      </c>
      <c r="F154" s="1">
        <v>44940</v>
      </c>
      <c r="G154" t="s">
        <v>28</v>
      </c>
      <c r="H154" t="s">
        <v>4966</v>
      </c>
      <c r="I154">
        <v>1</v>
      </c>
      <c r="J154">
        <v>332</v>
      </c>
      <c r="K154" t="s">
        <v>4995</v>
      </c>
      <c r="L154">
        <v>7</v>
      </c>
      <c r="M154" s="3">
        <v>7.4999999999999997E-2</v>
      </c>
      <c r="N154" s="2">
        <v>1031.8</v>
      </c>
      <c r="O154" s="2">
        <v>526.21799999999996</v>
      </c>
      <c r="P154" s="2">
        <v>7222.5999999999995</v>
      </c>
      <c r="Q154" s="19" t="str">
        <f t="shared" si="2"/>
        <v>Klasa II</v>
      </c>
    </row>
    <row r="155" spans="1:17">
      <c r="A155" t="s">
        <v>202</v>
      </c>
      <c r="B155" t="s">
        <v>5016</v>
      </c>
      <c r="C155" t="s">
        <v>22</v>
      </c>
      <c r="D155" s="1">
        <v>44928</v>
      </c>
      <c r="E155" s="1">
        <v>44937</v>
      </c>
      <c r="F155" s="1">
        <v>44940</v>
      </c>
      <c r="G155" t="s">
        <v>27</v>
      </c>
      <c r="H155" t="s">
        <v>4966</v>
      </c>
      <c r="I155">
        <v>32</v>
      </c>
      <c r="J155">
        <v>95</v>
      </c>
      <c r="K155" t="s">
        <v>5008</v>
      </c>
      <c r="L155">
        <v>3</v>
      </c>
      <c r="M155" s="3">
        <v>0.2</v>
      </c>
      <c r="N155" s="2">
        <v>1118.9000000000001</v>
      </c>
      <c r="O155" s="2">
        <v>559.45000000000005</v>
      </c>
      <c r="P155" s="2">
        <v>3356.7000000000003</v>
      </c>
      <c r="Q155" s="19" t="str">
        <f t="shared" si="2"/>
        <v>Klasa II</v>
      </c>
    </row>
    <row r="156" spans="1:17">
      <c r="A156" t="s">
        <v>203</v>
      </c>
      <c r="B156" t="s">
        <v>5018</v>
      </c>
      <c r="C156" t="s">
        <v>19</v>
      </c>
      <c r="D156" s="1">
        <v>44928</v>
      </c>
      <c r="E156" s="1">
        <v>44945</v>
      </c>
      <c r="F156" s="1">
        <v>44949</v>
      </c>
      <c r="G156" t="s">
        <v>16</v>
      </c>
      <c r="H156" t="s">
        <v>4966</v>
      </c>
      <c r="I156">
        <v>27</v>
      </c>
      <c r="J156">
        <v>11</v>
      </c>
      <c r="K156" t="s">
        <v>4981</v>
      </c>
      <c r="L156">
        <v>2</v>
      </c>
      <c r="M156" s="3">
        <v>7.4999999999999997E-2</v>
      </c>
      <c r="N156" s="2">
        <v>1306.5</v>
      </c>
      <c r="O156" s="2">
        <v>535.66499999999996</v>
      </c>
      <c r="P156" s="2">
        <v>2613</v>
      </c>
      <c r="Q156" s="19" t="str">
        <f t="shared" si="2"/>
        <v>Klasa II</v>
      </c>
    </row>
    <row r="157" spans="1:17">
      <c r="A157" t="s">
        <v>204</v>
      </c>
      <c r="B157" t="s">
        <v>5018</v>
      </c>
      <c r="C157" t="s">
        <v>22</v>
      </c>
      <c r="D157" s="1">
        <v>44928</v>
      </c>
      <c r="E157" s="1">
        <v>44939</v>
      </c>
      <c r="F157" s="1">
        <v>44946</v>
      </c>
      <c r="G157" t="s">
        <v>28</v>
      </c>
      <c r="H157" t="s">
        <v>4966</v>
      </c>
      <c r="I157">
        <v>8</v>
      </c>
      <c r="J157">
        <v>149</v>
      </c>
      <c r="K157" t="s">
        <v>4981</v>
      </c>
      <c r="L157">
        <v>1</v>
      </c>
      <c r="M157" s="3">
        <v>7.4999999999999997E-2</v>
      </c>
      <c r="N157" s="2">
        <v>167.5</v>
      </c>
      <c r="O157" s="2">
        <v>118.925</v>
      </c>
      <c r="P157" s="2">
        <v>167.5</v>
      </c>
      <c r="Q157" s="19" t="str">
        <f t="shared" si="2"/>
        <v>Klasa III</v>
      </c>
    </row>
    <row r="158" spans="1:17">
      <c r="A158" t="s">
        <v>205</v>
      </c>
      <c r="B158" t="s">
        <v>5017</v>
      </c>
      <c r="C158" t="s">
        <v>12</v>
      </c>
      <c r="D158" s="1">
        <v>44928</v>
      </c>
      <c r="E158" s="1">
        <v>44951</v>
      </c>
      <c r="F158" s="1">
        <v>44961</v>
      </c>
      <c r="G158" t="s">
        <v>29</v>
      </c>
      <c r="H158" t="s">
        <v>4967</v>
      </c>
      <c r="I158">
        <v>15</v>
      </c>
      <c r="J158">
        <v>234</v>
      </c>
      <c r="K158" t="s">
        <v>4984</v>
      </c>
      <c r="L158">
        <v>4</v>
      </c>
      <c r="M158" s="3">
        <v>0.1</v>
      </c>
      <c r="N158" s="2">
        <v>1072</v>
      </c>
      <c r="O158" s="2">
        <v>546.72</v>
      </c>
      <c r="P158" s="2">
        <v>4288</v>
      </c>
      <c r="Q158" s="19" t="str">
        <f t="shared" si="2"/>
        <v>Klasa IV</v>
      </c>
    </row>
    <row r="159" spans="1:17">
      <c r="A159" t="s">
        <v>206</v>
      </c>
      <c r="B159" t="s">
        <v>5018</v>
      </c>
      <c r="C159" t="s">
        <v>22</v>
      </c>
      <c r="D159" s="1">
        <v>44928</v>
      </c>
      <c r="E159" s="1">
        <v>44956</v>
      </c>
      <c r="F159" s="1">
        <v>44960</v>
      </c>
      <c r="G159" t="s">
        <v>28</v>
      </c>
      <c r="H159" t="s">
        <v>4966</v>
      </c>
      <c r="I159">
        <v>4</v>
      </c>
      <c r="J159">
        <v>197</v>
      </c>
      <c r="K159" t="s">
        <v>4973</v>
      </c>
      <c r="L159">
        <v>2</v>
      </c>
      <c r="M159" s="3">
        <v>0.05</v>
      </c>
      <c r="N159" s="2">
        <v>5406.9</v>
      </c>
      <c r="O159" s="2">
        <v>4487.7269999999999</v>
      </c>
      <c r="P159" s="2">
        <v>10813.8</v>
      </c>
      <c r="Q159" s="19" t="str">
        <f t="shared" si="2"/>
        <v>Klasa II</v>
      </c>
    </row>
    <row r="160" spans="1:17">
      <c r="A160" t="s">
        <v>207</v>
      </c>
      <c r="B160" t="s">
        <v>5016</v>
      </c>
      <c r="C160" t="s">
        <v>26</v>
      </c>
      <c r="D160" s="1">
        <v>44929</v>
      </c>
      <c r="E160" s="1">
        <v>44945</v>
      </c>
      <c r="F160" s="1">
        <v>44953</v>
      </c>
      <c r="G160" t="s">
        <v>37</v>
      </c>
      <c r="H160" t="s">
        <v>4966</v>
      </c>
      <c r="I160">
        <v>28</v>
      </c>
      <c r="J160">
        <v>367</v>
      </c>
      <c r="K160" t="s">
        <v>4995</v>
      </c>
      <c r="L160">
        <v>2</v>
      </c>
      <c r="M160" s="3">
        <v>0.05</v>
      </c>
      <c r="N160" s="2">
        <v>1969.8</v>
      </c>
      <c r="O160" s="2">
        <v>1575.84</v>
      </c>
      <c r="P160" s="2">
        <v>3939.6</v>
      </c>
      <c r="Q160" s="19" t="str">
        <f t="shared" si="2"/>
        <v>Klasa III</v>
      </c>
    </row>
    <row r="161" spans="1:17">
      <c r="A161" t="s">
        <v>208</v>
      </c>
      <c r="B161" t="s">
        <v>5016</v>
      </c>
      <c r="C161" t="s">
        <v>22</v>
      </c>
      <c r="D161" s="1">
        <v>44929</v>
      </c>
      <c r="E161" s="1">
        <v>44939</v>
      </c>
      <c r="F161" s="1">
        <v>44947</v>
      </c>
      <c r="G161" t="s">
        <v>42</v>
      </c>
      <c r="H161" t="s">
        <v>4968</v>
      </c>
      <c r="I161">
        <v>19</v>
      </c>
      <c r="J161">
        <v>116</v>
      </c>
      <c r="K161" t="s">
        <v>4980</v>
      </c>
      <c r="L161">
        <v>2</v>
      </c>
      <c r="M161" s="3">
        <v>7.4999999999999997E-2</v>
      </c>
      <c r="N161" s="2">
        <v>194.3</v>
      </c>
      <c r="O161" s="2">
        <v>118.523</v>
      </c>
      <c r="P161" s="2">
        <v>388.6</v>
      </c>
      <c r="Q161" s="19" t="str">
        <f t="shared" si="2"/>
        <v>Klasa III</v>
      </c>
    </row>
    <row r="162" spans="1:17">
      <c r="A162" t="s">
        <v>209</v>
      </c>
      <c r="B162" t="s">
        <v>5018</v>
      </c>
      <c r="C162" t="s">
        <v>12</v>
      </c>
      <c r="D162" s="1">
        <v>44929</v>
      </c>
      <c r="E162" s="1">
        <v>44945</v>
      </c>
      <c r="F162" s="1">
        <v>44953</v>
      </c>
      <c r="G162" t="s">
        <v>46</v>
      </c>
      <c r="H162" t="s">
        <v>4967</v>
      </c>
      <c r="I162">
        <v>49</v>
      </c>
      <c r="J162">
        <v>249</v>
      </c>
      <c r="K162" t="s">
        <v>4987</v>
      </c>
      <c r="L162">
        <v>8</v>
      </c>
      <c r="M162" s="3">
        <v>7.4999999999999997E-2</v>
      </c>
      <c r="N162" s="2">
        <v>6190.8</v>
      </c>
      <c r="O162" s="2">
        <v>3033.4920000000002</v>
      </c>
      <c r="P162" s="2">
        <v>49526.400000000001</v>
      </c>
      <c r="Q162" s="19" t="str">
        <f t="shared" si="2"/>
        <v>Klasa III</v>
      </c>
    </row>
    <row r="163" spans="1:17">
      <c r="A163" t="s">
        <v>210</v>
      </c>
      <c r="B163" t="s">
        <v>15</v>
      </c>
      <c r="C163" t="s">
        <v>22</v>
      </c>
      <c r="D163" s="1">
        <v>44929</v>
      </c>
      <c r="E163" s="1">
        <v>44934</v>
      </c>
      <c r="F163" s="1">
        <v>44941</v>
      </c>
      <c r="G163" t="s">
        <v>35</v>
      </c>
      <c r="H163" t="s">
        <v>4968</v>
      </c>
      <c r="I163">
        <v>12</v>
      </c>
      <c r="J163">
        <v>130</v>
      </c>
      <c r="K163" t="s">
        <v>5007</v>
      </c>
      <c r="L163">
        <v>1</v>
      </c>
      <c r="M163" s="3">
        <v>0.1</v>
      </c>
      <c r="N163" s="2">
        <v>1092.0999999999999</v>
      </c>
      <c r="O163" s="2">
        <v>644.33900000000006</v>
      </c>
      <c r="P163" s="2">
        <v>1092.0999999999999</v>
      </c>
      <c r="Q163" s="19" t="str">
        <f t="shared" si="2"/>
        <v>Klasa III</v>
      </c>
    </row>
    <row r="164" spans="1:17">
      <c r="A164" t="s">
        <v>211</v>
      </c>
      <c r="B164" t="s">
        <v>5017</v>
      </c>
      <c r="C164" t="s">
        <v>26</v>
      </c>
      <c r="D164" s="1">
        <v>44929</v>
      </c>
      <c r="E164" s="1">
        <v>44934</v>
      </c>
      <c r="F164" s="1">
        <v>44937</v>
      </c>
      <c r="G164" t="s">
        <v>42</v>
      </c>
      <c r="H164" t="s">
        <v>4968</v>
      </c>
      <c r="I164">
        <v>40</v>
      </c>
      <c r="J164">
        <v>360</v>
      </c>
      <c r="K164" t="s">
        <v>5003</v>
      </c>
      <c r="L164">
        <v>7</v>
      </c>
      <c r="M164" s="3">
        <v>0.1</v>
      </c>
      <c r="N164" s="2">
        <v>2881</v>
      </c>
      <c r="O164" s="2">
        <v>2074.3200000000002</v>
      </c>
      <c r="P164" s="2">
        <v>20167</v>
      </c>
      <c r="Q164" s="19" t="str">
        <f t="shared" si="2"/>
        <v>Klasa II</v>
      </c>
    </row>
    <row r="165" spans="1:17">
      <c r="A165" t="s">
        <v>212</v>
      </c>
      <c r="B165" t="s">
        <v>15</v>
      </c>
      <c r="C165" t="s">
        <v>22</v>
      </c>
      <c r="D165" s="1">
        <v>44929</v>
      </c>
      <c r="E165" s="1">
        <v>44934</v>
      </c>
      <c r="F165" s="1">
        <v>44938</v>
      </c>
      <c r="G165" t="s">
        <v>39</v>
      </c>
      <c r="H165" t="s">
        <v>4967</v>
      </c>
      <c r="I165">
        <v>36</v>
      </c>
      <c r="J165">
        <v>116</v>
      </c>
      <c r="K165" t="s">
        <v>48</v>
      </c>
      <c r="L165">
        <v>6</v>
      </c>
      <c r="M165" s="3">
        <v>0.4</v>
      </c>
      <c r="N165" s="2">
        <v>2237.8000000000002</v>
      </c>
      <c r="O165" s="2">
        <v>1297.924</v>
      </c>
      <c r="P165" s="2">
        <v>13426.800000000001</v>
      </c>
      <c r="Q165" s="19" t="str">
        <f t="shared" si="2"/>
        <v>Klasa II</v>
      </c>
    </row>
    <row r="166" spans="1:17">
      <c r="A166" t="s">
        <v>213</v>
      </c>
      <c r="B166" t="s">
        <v>5018</v>
      </c>
      <c r="C166" t="s">
        <v>19</v>
      </c>
      <c r="D166" s="1">
        <v>44929</v>
      </c>
      <c r="E166" s="1">
        <v>44952</v>
      </c>
      <c r="F166" s="1">
        <v>44961</v>
      </c>
      <c r="G166" t="s">
        <v>13</v>
      </c>
      <c r="H166" t="s">
        <v>4965</v>
      </c>
      <c r="I166">
        <v>50</v>
      </c>
      <c r="J166">
        <v>40</v>
      </c>
      <c r="K166" t="s">
        <v>4994</v>
      </c>
      <c r="L166">
        <v>3</v>
      </c>
      <c r="M166" s="3">
        <v>7.4999999999999997E-2</v>
      </c>
      <c r="N166" s="2">
        <v>891.1</v>
      </c>
      <c r="O166" s="2">
        <v>543.57100000000003</v>
      </c>
      <c r="P166" s="2">
        <v>2673.3</v>
      </c>
      <c r="Q166" s="19" t="str">
        <f t="shared" si="2"/>
        <v>Klasa IV</v>
      </c>
    </row>
    <row r="167" spans="1:17">
      <c r="A167" t="s">
        <v>214</v>
      </c>
      <c r="B167" t="s">
        <v>5018</v>
      </c>
      <c r="C167" t="s">
        <v>19</v>
      </c>
      <c r="D167" s="1">
        <v>44929</v>
      </c>
      <c r="E167" s="1">
        <v>44955</v>
      </c>
      <c r="F167" s="1">
        <v>44964</v>
      </c>
      <c r="G167" t="s">
        <v>20</v>
      </c>
      <c r="H167" t="s">
        <v>4965</v>
      </c>
      <c r="I167">
        <v>12</v>
      </c>
      <c r="J167">
        <v>8</v>
      </c>
      <c r="K167" t="s">
        <v>5007</v>
      </c>
      <c r="L167">
        <v>4</v>
      </c>
      <c r="M167" s="3">
        <v>0.2</v>
      </c>
      <c r="N167" s="2">
        <v>2224.4</v>
      </c>
      <c r="O167" s="2">
        <v>1757.2760000000001</v>
      </c>
      <c r="P167" s="2">
        <v>8897.6</v>
      </c>
      <c r="Q167" s="19" t="str">
        <f t="shared" si="2"/>
        <v>Klasa IV</v>
      </c>
    </row>
    <row r="168" spans="1:17">
      <c r="A168" t="s">
        <v>215</v>
      </c>
      <c r="B168" t="s">
        <v>15</v>
      </c>
      <c r="C168" t="s">
        <v>22</v>
      </c>
      <c r="D168" s="1">
        <v>44930</v>
      </c>
      <c r="E168" s="1">
        <v>44955</v>
      </c>
      <c r="F168" s="1">
        <v>44959</v>
      </c>
      <c r="G168" t="s">
        <v>44</v>
      </c>
      <c r="H168" t="s">
        <v>4967</v>
      </c>
      <c r="I168">
        <v>38</v>
      </c>
      <c r="J168">
        <v>133</v>
      </c>
      <c r="K168" t="s">
        <v>5005</v>
      </c>
      <c r="L168">
        <v>1</v>
      </c>
      <c r="M168" s="3">
        <v>0.3</v>
      </c>
      <c r="N168" s="2">
        <v>2452.1999999999998</v>
      </c>
      <c r="O168" s="2">
        <v>1054.4459999999999</v>
      </c>
      <c r="P168" s="2">
        <v>2452.1999999999998</v>
      </c>
      <c r="Q168" s="19" t="str">
        <f t="shared" si="2"/>
        <v>Klasa II</v>
      </c>
    </row>
    <row r="169" spans="1:17">
      <c r="A169" t="s">
        <v>216</v>
      </c>
      <c r="B169" t="s">
        <v>15</v>
      </c>
      <c r="C169" t="s">
        <v>22</v>
      </c>
      <c r="D169" s="1">
        <v>44930</v>
      </c>
      <c r="E169" s="1">
        <v>44946</v>
      </c>
      <c r="F169" s="1">
        <v>44948</v>
      </c>
      <c r="G169" t="s">
        <v>36</v>
      </c>
      <c r="H169" t="s">
        <v>4965</v>
      </c>
      <c r="I169">
        <v>14</v>
      </c>
      <c r="J169">
        <v>105</v>
      </c>
      <c r="K169" t="s">
        <v>4978</v>
      </c>
      <c r="L169">
        <v>1</v>
      </c>
      <c r="M169" s="3">
        <v>0.05</v>
      </c>
      <c r="N169" s="2">
        <v>5835.7</v>
      </c>
      <c r="O169" s="2">
        <v>4026.6329999999998</v>
      </c>
      <c r="P169" s="2">
        <v>5835.7</v>
      </c>
      <c r="Q169" s="19" t="str">
        <f t="shared" si="2"/>
        <v>Klasa I</v>
      </c>
    </row>
    <row r="170" spans="1:17">
      <c r="A170" t="s">
        <v>217</v>
      </c>
      <c r="B170" t="s">
        <v>15</v>
      </c>
      <c r="C170" t="s">
        <v>19</v>
      </c>
      <c r="D170" s="1">
        <v>44930</v>
      </c>
      <c r="E170" s="1">
        <v>44951</v>
      </c>
      <c r="F170" s="1">
        <v>44956</v>
      </c>
      <c r="G170" t="s">
        <v>36</v>
      </c>
      <c r="H170" t="s">
        <v>4965</v>
      </c>
      <c r="I170">
        <v>20</v>
      </c>
      <c r="J170">
        <v>39</v>
      </c>
      <c r="K170" t="s">
        <v>21</v>
      </c>
      <c r="L170">
        <v>3</v>
      </c>
      <c r="M170" s="3">
        <v>7.4999999999999997E-2</v>
      </c>
      <c r="N170" s="2">
        <v>1098.8</v>
      </c>
      <c r="O170" s="2">
        <v>933.98</v>
      </c>
      <c r="P170" s="2">
        <v>3296.3999999999996</v>
      </c>
      <c r="Q170" s="19" t="str">
        <f t="shared" si="2"/>
        <v>Klasa II</v>
      </c>
    </row>
    <row r="171" spans="1:17">
      <c r="A171" t="s">
        <v>218</v>
      </c>
      <c r="B171" t="s">
        <v>15</v>
      </c>
      <c r="C171" t="s">
        <v>12</v>
      </c>
      <c r="D171" s="1">
        <v>44930</v>
      </c>
      <c r="E171" s="1">
        <v>44956</v>
      </c>
      <c r="F171" s="1">
        <v>44961</v>
      </c>
      <c r="G171" t="s">
        <v>39</v>
      </c>
      <c r="H171" t="s">
        <v>4967</v>
      </c>
      <c r="I171">
        <v>8</v>
      </c>
      <c r="J171">
        <v>208</v>
      </c>
      <c r="K171" t="s">
        <v>4983</v>
      </c>
      <c r="L171">
        <v>8</v>
      </c>
      <c r="M171" s="3">
        <v>0.05</v>
      </c>
      <c r="N171" s="2">
        <v>911.2</v>
      </c>
      <c r="O171" s="2">
        <v>628.72799999999995</v>
      </c>
      <c r="P171" s="2">
        <v>7289.6</v>
      </c>
      <c r="Q171" s="19" t="str">
        <f t="shared" si="2"/>
        <v>Klasa II</v>
      </c>
    </row>
    <row r="172" spans="1:17">
      <c r="A172" t="s">
        <v>219</v>
      </c>
      <c r="B172" t="s">
        <v>5018</v>
      </c>
      <c r="C172" t="s">
        <v>22</v>
      </c>
      <c r="D172" s="1">
        <v>44930</v>
      </c>
      <c r="E172" s="1">
        <v>44934</v>
      </c>
      <c r="F172" s="1">
        <v>44935</v>
      </c>
      <c r="G172" t="s">
        <v>47</v>
      </c>
      <c r="H172" t="s">
        <v>4965</v>
      </c>
      <c r="I172">
        <v>47</v>
      </c>
      <c r="J172">
        <v>132</v>
      </c>
      <c r="K172" t="s">
        <v>48</v>
      </c>
      <c r="L172">
        <v>3</v>
      </c>
      <c r="M172" s="3">
        <v>0.15</v>
      </c>
      <c r="N172" s="2">
        <v>1869.3</v>
      </c>
      <c r="O172" s="2">
        <v>1401.9749999999999</v>
      </c>
      <c r="P172" s="2">
        <v>5607.9</v>
      </c>
      <c r="Q172" s="19" t="str">
        <f t="shared" si="2"/>
        <v>Klasa I</v>
      </c>
    </row>
    <row r="173" spans="1:17">
      <c r="A173" t="s">
        <v>220</v>
      </c>
      <c r="B173" t="s">
        <v>5017</v>
      </c>
      <c r="C173" t="s">
        <v>12</v>
      </c>
      <c r="D173" s="1">
        <v>44930</v>
      </c>
      <c r="E173" s="1">
        <v>44956</v>
      </c>
      <c r="F173" s="1">
        <v>44957</v>
      </c>
      <c r="G173" t="s">
        <v>45</v>
      </c>
      <c r="H173" t="s">
        <v>4965</v>
      </c>
      <c r="I173">
        <v>1</v>
      </c>
      <c r="J173">
        <v>238</v>
      </c>
      <c r="K173" t="s">
        <v>5000</v>
      </c>
      <c r="L173">
        <v>7</v>
      </c>
      <c r="M173" s="3">
        <v>0.1</v>
      </c>
      <c r="N173" s="2">
        <v>3604.6</v>
      </c>
      <c r="O173" s="2">
        <v>2379.0360000000001</v>
      </c>
      <c r="P173" s="2">
        <v>25232.2</v>
      </c>
      <c r="Q173" s="19" t="str">
        <f t="shared" si="2"/>
        <v>Klasa I</v>
      </c>
    </row>
    <row r="174" spans="1:17">
      <c r="A174" t="s">
        <v>221</v>
      </c>
      <c r="B174" t="s">
        <v>15</v>
      </c>
      <c r="C174" t="s">
        <v>33</v>
      </c>
      <c r="D174" s="1">
        <v>44930</v>
      </c>
      <c r="E174" s="1">
        <v>44954</v>
      </c>
      <c r="F174" s="1">
        <v>44956</v>
      </c>
      <c r="G174" t="s">
        <v>36</v>
      </c>
      <c r="H174" t="s">
        <v>4965</v>
      </c>
      <c r="I174">
        <v>26</v>
      </c>
      <c r="J174">
        <v>75</v>
      </c>
      <c r="K174" t="s">
        <v>48</v>
      </c>
      <c r="L174">
        <v>2</v>
      </c>
      <c r="M174" s="3">
        <v>0.1</v>
      </c>
      <c r="N174" s="2">
        <v>884.4</v>
      </c>
      <c r="O174" s="2">
        <v>477.57600000000002</v>
      </c>
      <c r="P174" s="2">
        <v>1768.8</v>
      </c>
      <c r="Q174" s="19" t="str">
        <f t="shared" si="2"/>
        <v>Klasa I</v>
      </c>
    </row>
    <row r="175" spans="1:17">
      <c r="A175" t="s">
        <v>222</v>
      </c>
      <c r="B175" t="s">
        <v>5016</v>
      </c>
      <c r="C175" t="s">
        <v>26</v>
      </c>
      <c r="D175" s="1">
        <v>44930</v>
      </c>
      <c r="E175" s="1">
        <v>44957</v>
      </c>
      <c r="F175" s="1">
        <v>44965</v>
      </c>
      <c r="G175" t="s">
        <v>37</v>
      </c>
      <c r="H175" t="s">
        <v>4966</v>
      </c>
      <c r="I175">
        <v>47</v>
      </c>
      <c r="J175">
        <v>350</v>
      </c>
      <c r="K175" t="s">
        <v>4974</v>
      </c>
      <c r="L175">
        <v>3</v>
      </c>
      <c r="M175" s="3">
        <v>0.1</v>
      </c>
      <c r="N175" s="2">
        <v>2814</v>
      </c>
      <c r="O175" s="2">
        <v>1885.38</v>
      </c>
      <c r="P175" s="2">
        <v>8442</v>
      </c>
      <c r="Q175" s="19" t="str">
        <f t="shared" si="2"/>
        <v>Klasa III</v>
      </c>
    </row>
    <row r="176" spans="1:17">
      <c r="A176" t="s">
        <v>223</v>
      </c>
      <c r="B176" t="s">
        <v>15</v>
      </c>
      <c r="C176" t="s">
        <v>22</v>
      </c>
      <c r="D176" s="1">
        <v>44930</v>
      </c>
      <c r="E176" s="1">
        <v>44948</v>
      </c>
      <c r="F176" s="1">
        <v>44950</v>
      </c>
      <c r="G176" t="s">
        <v>44</v>
      </c>
      <c r="H176" t="s">
        <v>4967</v>
      </c>
      <c r="I176">
        <v>22</v>
      </c>
      <c r="J176">
        <v>144</v>
      </c>
      <c r="K176" t="s">
        <v>4997</v>
      </c>
      <c r="L176">
        <v>8</v>
      </c>
      <c r="M176" s="3">
        <v>0.1</v>
      </c>
      <c r="N176" s="2">
        <v>1688.4</v>
      </c>
      <c r="O176" s="2">
        <v>1063.692</v>
      </c>
      <c r="P176" s="2">
        <v>13507.2</v>
      </c>
      <c r="Q176" s="19" t="str">
        <f t="shared" si="2"/>
        <v>Klasa I</v>
      </c>
    </row>
    <row r="177" spans="1:17">
      <c r="A177" t="s">
        <v>224</v>
      </c>
      <c r="B177" t="s">
        <v>5018</v>
      </c>
      <c r="C177" t="s">
        <v>33</v>
      </c>
      <c r="D177" s="1">
        <v>44930</v>
      </c>
      <c r="E177" s="1">
        <v>44943</v>
      </c>
      <c r="F177" s="1">
        <v>44950</v>
      </c>
      <c r="G177" t="s">
        <v>47</v>
      </c>
      <c r="H177" t="s">
        <v>4965</v>
      </c>
      <c r="I177">
        <v>14</v>
      </c>
      <c r="J177">
        <v>77</v>
      </c>
      <c r="K177" t="s">
        <v>5005</v>
      </c>
      <c r="L177">
        <v>5</v>
      </c>
      <c r="M177" s="3">
        <v>7.4999999999999997E-2</v>
      </c>
      <c r="N177" s="2">
        <v>958.1</v>
      </c>
      <c r="O177" s="2">
        <v>804.80399999999997</v>
      </c>
      <c r="P177" s="2">
        <v>4790.5</v>
      </c>
      <c r="Q177" s="19" t="str">
        <f t="shared" si="2"/>
        <v>Klasa III</v>
      </c>
    </row>
    <row r="178" spans="1:17">
      <c r="A178" t="s">
        <v>225</v>
      </c>
      <c r="B178" t="s">
        <v>15</v>
      </c>
      <c r="C178" t="s">
        <v>14</v>
      </c>
      <c r="D178" s="1">
        <v>44930</v>
      </c>
      <c r="E178" s="1">
        <v>44936</v>
      </c>
      <c r="F178" s="1">
        <v>44940</v>
      </c>
      <c r="G178" t="s">
        <v>44</v>
      </c>
      <c r="H178" t="s">
        <v>4967</v>
      </c>
      <c r="I178">
        <v>40</v>
      </c>
      <c r="J178">
        <v>297</v>
      </c>
      <c r="K178" t="s">
        <v>5004</v>
      </c>
      <c r="L178">
        <v>8</v>
      </c>
      <c r="M178" s="3">
        <v>0.2</v>
      </c>
      <c r="N178" s="2">
        <v>1795.6</v>
      </c>
      <c r="O178" s="2">
        <v>1256.92</v>
      </c>
      <c r="P178" s="2">
        <v>14364.8</v>
      </c>
      <c r="Q178" s="19" t="str">
        <f t="shared" si="2"/>
        <v>Klasa II</v>
      </c>
    </row>
    <row r="179" spans="1:17">
      <c r="A179" t="s">
        <v>226</v>
      </c>
      <c r="B179" t="s">
        <v>15</v>
      </c>
      <c r="C179" t="s">
        <v>22</v>
      </c>
      <c r="D179" s="1">
        <v>44931</v>
      </c>
      <c r="E179" s="1">
        <v>44945</v>
      </c>
      <c r="F179" s="1">
        <v>44947</v>
      </c>
      <c r="G179" t="s">
        <v>44</v>
      </c>
      <c r="H179" t="s">
        <v>4967</v>
      </c>
      <c r="I179">
        <v>18</v>
      </c>
      <c r="J179">
        <v>197</v>
      </c>
      <c r="K179" t="s">
        <v>5004</v>
      </c>
      <c r="L179">
        <v>5</v>
      </c>
      <c r="M179" s="3">
        <v>0.2</v>
      </c>
      <c r="N179" s="2">
        <v>2217.6999999999998</v>
      </c>
      <c r="O179" s="2">
        <v>1131.027</v>
      </c>
      <c r="P179" s="2">
        <v>11088.5</v>
      </c>
      <c r="Q179" s="19" t="str">
        <f t="shared" si="2"/>
        <v>Klasa I</v>
      </c>
    </row>
    <row r="180" spans="1:17">
      <c r="A180" t="s">
        <v>227</v>
      </c>
      <c r="B180" t="s">
        <v>5018</v>
      </c>
      <c r="C180" t="s">
        <v>14</v>
      </c>
      <c r="D180" s="1">
        <v>44931</v>
      </c>
      <c r="E180" s="1">
        <v>44937</v>
      </c>
      <c r="F180" s="1">
        <v>44946</v>
      </c>
      <c r="G180" t="s">
        <v>16</v>
      </c>
      <c r="H180" t="s">
        <v>4966</v>
      </c>
      <c r="I180">
        <v>34</v>
      </c>
      <c r="J180">
        <v>266</v>
      </c>
      <c r="K180" t="s">
        <v>5009</v>
      </c>
      <c r="L180">
        <v>1</v>
      </c>
      <c r="M180" s="3">
        <v>7.4999999999999997E-2</v>
      </c>
      <c r="N180" s="2">
        <v>5467.2</v>
      </c>
      <c r="O180" s="2">
        <v>3772.3679999999999</v>
      </c>
      <c r="P180" s="2">
        <v>5467.2</v>
      </c>
      <c r="Q180" s="19" t="str">
        <f t="shared" si="2"/>
        <v>Klasa IV</v>
      </c>
    </row>
    <row r="181" spans="1:17">
      <c r="A181" t="s">
        <v>228</v>
      </c>
      <c r="B181" t="s">
        <v>5018</v>
      </c>
      <c r="C181" t="s">
        <v>33</v>
      </c>
      <c r="D181" s="1">
        <v>44931</v>
      </c>
      <c r="E181" s="1">
        <v>44953</v>
      </c>
      <c r="F181" s="1">
        <v>44959</v>
      </c>
      <c r="G181" t="s">
        <v>16</v>
      </c>
      <c r="H181" t="s">
        <v>4966</v>
      </c>
      <c r="I181">
        <v>16</v>
      </c>
      <c r="J181">
        <v>83</v>
      </c>
      <c r="K181" t="s">
        <v>4990</v>
      </c>
      <c r="L181">
        <v>4</v>
      </c>
      <c r="M181" s="3">
        <v>7.4999999999999997E-2</v>
      </c>
      <c r="N181" s="2">
        <v>3819</v>
      </c>
      <c r="O181" s="2">
        <v>2405.9699999999998</v>
      </c>
      <c r="P181" s="2">
        <v>15276</v>
      </c>
      <c r="Q181" s="19" t="str">
        <f t="shared" si="2"/>
        <v>Klasa III</v>
      </c>
    </row>
    <row r="182" spans="1:17">
      <c r="A182" t="s">
        <v>229</v>
      </c>
      <c r="B182" t="s">
        <v>5016</v>
      </c>
      <c r="C182" t="s">
        <v>26</v>
      </c>
      <c r="D182" s="1">
        <v>44931</v>
      </c>
      <c r="E182" s="1">
        <v>44936</v>
      </c>
      <c r="F182" s="1">
        <v>44941</v>
      </c>
      <c r="G182" t="s">
        <v>27</v>
      </c>
      <c r="H182" t="s">
        <v>4966</v>
      </c>
      <c r="I182">
        <v>29</v>
      </c>
      <c r="J182">
        <v>352</v>
      </c>
      <c r="K182" t="s">
        <v>5005</v>
      </c>
      <c r="L182">
        <v>6</v>
      </c>
      <c r="M182" s="3">
        <v>0.15</v>
      </c>
      <c r="N182" s="2">
        <v>1011.7</v>
      </c>
      <c r="O182" s="2">
        <v>627.25400000000002</v>
      </c>
      <c r="P182" s="2">
        <v>6070.2000000000007</v>
      </c>
      <c r="Q182" s="19" t="str">
        <f t="shared" si="2"/>
        <v>Klasa II</v>
      </c>
    </row>
    <row r="183" spans="1:17">
      <c r="A183" t="s">
        <v>230</v>
      </c>
      <c r="B183" t="s">
        <v>5016</v>
      </c>
      <c r="C183" t="s">
        <v>14</v>
      </c>
      <c r="D183" s="1">
        <v>44931</v>
      </c>
      <c r="E183" s="1">
        <v>44948</v>
      </c>
      <c r="F183" s="1">
        <v>44949</v>
      </c>
      <c r="G183" t="s">
        <v>32</v>
      </c>
      <c r="H183" t="s">
        <v>4965</v>
      </c>
      <c r="I183">
        <v>22</v>
      </c>
      <c r="J183">
        <v>273</v>
      </c>
      <c r="K183" t="s">
        <v>5009</v>
      </c>
      <c r="L183">
        <v>3</v>
      </c>
      <c r="M183" s="3">
        <v>7.4999999999999997E-2</v>
      </c>
      <c r="N183" s="2">
        <v>1018.4</v>
      </c>
      <c r="O183" s="2">
        <v>682.32799999999997</v>
      </c>
      <c r="P183" s="2">
        <v>3055.2</v>
      </c>
      <c r="Q183" s="19" t="str">
        <f t="shared" si="2"/>
        <v>Klasa I</v>
      </c>
    </row>
    <row r="184" spans="1:17">
      <c r="A184" t="s">
        <v>231</v>
      </c>
      <c r="B184" t="s">
        <v>5017</v>
      </c>
      <c r="C184" t="s">
        <v>22</v>
      </c>
      <c r="D184" s="1">
        <v>44931</v>
      </c>
      <c r="E184" s="1">
        <v>44954</v>
      </c>
      <c r="F184" s="1">
        <v>44961</v>
      </c>
      <c r="G184" t="s">
        <v>29</v>
      </c>
      <c r="H184" t="s">
        <v>4967</v>
      </c>
      <c r="I184">
        <v>20</v>
      </c>
      <c r="J184">
        <v>136</v>
      </c>
      <c r="K184" t="s">
        <v>5001</v>
      </c>
      <c r="L184">
        <v>5</v>
      </c>
      <c r="M184" s="3">
        <v>0.15</v>
      </c>
      <c r="N184" s="2">
        <v>1018.4</v>
      </c>
      <c r="O184" s="2">
        <v>539.75199999999995</v>
      </c>
      <c r="P184" s="2">
        <v>5092</v>
      </c>
      <c r="Q184" s="19" t="str">
        <f t="shared" si="2"/>
        <v>Klasa III</v>
      </c>
    </row>
    <row r="185" spans="1:17">
      <c r="A185" t="s">
        <v>232</v>
      </c>
      <c r="B185" t="s">
        <v>5018</v>
      </c>
      <c r="C185" t="s">
        <v>14</v>
      </c>
      <c r="D185" s="1">
        <v>44931</v>
      </c>
      <c r="E185" s="1">
        <v>44952</v>
      </c>
      <c r="F185" s="1">
        <v>44961</v>
      </c>
      <c r="G185" t="s">
        <v>40</v>
      </c>
      <c r="H185" t="s">
        <v>4968</v>
      </c>
      <c r="I185">
        <v>24</v>
      </c>
      <c r="J185">
        <v>269</v>
      </c>
      <c r="K185" t="s">
        <v>4973</v>
      </c>
      <c r="L185">
        <v>7</v>
      </c>
      <c r="M185" s="3">
        <v>0.05</v>
      </c>
      <c r="N185" s="2">
        <v>3812.3</v>
      </c>
      <c r="O185" s="2">
        <v>2592.364</v>
      </c>
      <c r="P185" s="2">
        <v>26686.100000000002</v>
      </c>
      <c r="Q185" s="19" t="str">
        <f t="shared" si="2"/>
        <v>Klasa IV</v>
      </c>
    </row>
    <row r="186" spans="1:17">
      <c r="A186" t="s">
        <v>233</v>
      </c>
      <c r="B186" t="s">
        <v>5018</v>
      </c>
      <c r="C186" t="s">
        <v>22</v>
      </c>
      <c r="D186" s="1">
        <v>44931</v>
      </c>
      <c r="E186" s="1">
        <v>44958</v>
      </c>
      <c r="F186" s="1">
        <v>44963</v>
      </c>
      <c r="G186" t="s">
        <v>18</v>
      </c>
      <c r="H186" t="s">
        <v>4966</v>
      </c>
      <c r="I186">
        <v>14</v>
      </c>
      <c r="J186">
        <v>130</v>
      </c>
      <c r="K186" t="s">
        <v>4984</v>
      </c>
      <c r="L186">
        <v>5</v>
      </c>
      <c r="M186" s="3">
        <v>0.2</v>
      </c>
      <c r="N186" s="2">
        <v>3953</v>
      </c>
      <c r="O186" s="2">
        <v>1818.38</v>
      </c>
      <c r="P186" s="2">
        <v>19765</v>
      </c>
      <c r="Q186" s="19" t="str">
        <f t="shared" si="2"/>
        <v>Klasa II</v>
      </c>
    </row>
    <row r="187" spans="1:17">
      <c r="A187" t="s">
        <v>234</v>
      </c>
      <c r="B187" t="s">
        <v>15</v>
      </c>
      <c r="C187" t="s">
        <v>19</v>
      </c>
      <c r="D187" s="1">
        <v>44932</v>
      </c>
      <c r="E187" s="1">
        <v>44939</v>
      </c>
      <c r="F187" s="1">
        <v>44946</v>
      </c>
      <c r="G187" t="s">
        <v>41</v>
      </c>
      <c r="H187" t="s">
        <v>4968</v>
      </c>
      <c r="I187">
        <v>50</v>
      </c>
      <c r="J187">
        <v>20</v>
      </c>
      <c r="K187" t="s">
        <v>4978</v>
      </c>
      <c r="L187">
        <v>1</v>
      </c>
      <c r="M187" s="3">
        <v>0.05</v>
      </c>
      <c r="N187" s="2">
        <v>3953</v>
      </c>
      <c r="O187" s="2">
        <v>3241.46</v>
      </c>
      <c r="P187" s="2">
        <v>3953</v>
      </c>
      <c r="Q187" s="19" t="str">
        <f t="shared" si="2"/>
        <v>Klasa III</v>
      </c>
    </row>
    <row r="188" spans="1:17">
      <c r="A188" t="s">
        <v>235</v>
      </c>
      <c r="B188" t="s">
        <v>5018</v>
      </c>
      <c r="C188" t="s">
        <v>33</v>
      </c>
      <c r="D188" s="1">
        <v>44932</v>
      </c>
      <c r="E188" s="1">
        <v>44947</v>
      </c>
      <c r="F188" s="1">
        <v>44948</v>
      </c>
      <c r="G188" t="s">
        <v>30</v>
      </c>
      <c r="H188" t="s">
        <v>4967</v>
      </c>
      <c r="I188">
        <v>49</v>
      </c>
      <c r="J188">
        <v>79</v>
      </c>
      <c r="K188" t="s">
        <v>4990</v>
      </c>
      <c r="L188">
        <v>3</v>
      </c>
      <c r="M188" s="3">
        <v>0.2</v>
      </c>
      <c r="N188" s="2">
        <v>2318.1999999999998</v>
      </c>
      <c r="O188" s="2">
        <v>1669.104</v>
      </c>
      <c r="P188" s="2">
        <v>6954.5999999999995</v>
      </c>
      <c r="Q188" s="19" t="str">
        <f t="shared" si="2"/>
        <v>Klasa I</v>
      </c>
    </row>
    <row r="189" spans="1:17">
      <c r="A189" t="s">
        <v>236</v>
      </c>
      <c r="B189" t="s">
        <v>15</v>
      </c>
      <c r="C189" t="s">
        <v>19</v>
      </c>
      <c r="D189" s="1">
        <v>44933</v>
      </c>
      <c r="E189" s="1">
        <v>44946</v>
      </c>
      <c r="F189" s="1">
        <v>44952</v>
      </c>
      <c r="G189" t="s">
        <v>23</v>
      </c>
      <c r="H189" t="s">
        <v>4966</v>
      </c>
      <c r="I189">
        <v>12</v>
      </c>
      <c r="J189">
        <v>49</v>
      </c>
      <c r="K189" t="s">
        <v>4973</v>
      </c>
      <c r="L189">
        <v>7</v>
      </c>
      <c r="M189" s="3">
        <v>0.1</v>
      </c>
      <c r="N189" s="2">
        <v>864.3</v>
      </c>
      <c r="O189" s="2">
        <v>509.93700000000001</v>
      </c>
      <c r="P189" s="2">
        <v>6050.0999999999995</v>
      </c>
      <c r="Q189" s="19" t="str">
        <f t="shared" si="2"/>
        <v>Klasa III</v>
      </c>
    </row>
    <row r="190" spans="1:17">
      <c r="A190" t="s">
        <v>237</v>
      </c>
      <c r="B190" t="s">
        <v>5018</v>
      </c>
      <c r="C190" t="s">
        <v>12</v>
      </c>
      <c r="D190" s="1">
        <v>44933</v>
      </c>
      <c r="E190" s="1">
        <v>44945</v>
      </c>
      <c r="F190" s="1">
        <v>44948</v>
      </c>
      <c r="G190" t="s">
        <v>31</v>
      </c>
      <c r="H190" t="s">
        <v>4968</v>
      </c>
      <c r="I190">
        <v>39</v>
      </c>
      <c r="J190">
        <v>222</v>
      </c>
      <c r="K190" t="s">
        <v>4995</v>
      </c>
      <c r="L190">
        <v>7</v>
      </c>
      <c r="M190" s="3">
        <v>0.05</v>
      </c>
      <c r="N190" s="2">
        <v>1105.5</v>
      </c>
      <c r="O190" s="2">
        <v>851.23500000000001</v>
      </c>
      <c r="P190" s="2">
        <v>7738.5</v>
      </c>
      <c r="Q190" s="19" t="str">
        <f t="shared" si="2"/>
        <v>Klasa II</v>
      </c>
    </row>
    <row r="191" spans="1:17">
      <c r="A191" t="s">
        <v>238</v>
      </c>
      <c r="B191" t="s">
        <v>5018</v>
      </c>
      <c r="C191" t="s">
        <v>33</v>
      </c>
      <c r="D191" s="1">
        <v>44933</v>
      </c>
      <c r="E191" s="1">
        <v>44941</v>
      </c>
      <c r="F191" s="1">
        <v>44949</v>
      </c>
      <c r="G191" t="s">
        <v>13</v>
      </c>
      <c r="H191" t="s">
        <v>4965</v>
      </c>
      <c r="I191">
        <v>24</v>
      </c>
      <c r="J191">
        <v>67</v>
      </c>
      <c r="K191" t="s">
        <v>5004</v>
      </c>
      <c r="L191">
        <v>2</v>
      </c>
      <c r="M191" s="3">
        <v>7.4999999999999997E-2</v>
      </c>
      <c r="N191" s="2">
        <v>1031.8</v>
      </c>
      <c r="O191" s="2">
        <v>856.39400000000001</v>
      </c>
      <c r="P191" s="2">
        <v>2063.6</v>
      </c>
      <c r="Q191" s="19" t="str">
        <f t="shared" si="2"/>
        <v>Klasa III</v>
      </c>
    </row>
    <row r="192" spans="1:17">
      <c r="A192" t="s">
        <v>239</v>
      </c>
      <c r="B192" t="s">
        <v>5016</v>
      </c>
      <c r="C192" t="s">
        <v>22</v>
      </c>
      <c r="D192" s="1">
        <v>44933</v>
      </c>
      <c r="E192" s="1">
        <v>44955</v>
      </c>
      <c r="F192" s="1">
        <v>44958</v>
      </c>
      <c r="G192" t="s">
        <v>42</v>
      </c>
      <c r="H192" t="s">
        <v>4968</v>
      </c>
      <c r="I192">
        <v>45</v>
      </c>
      <c r="J192">
        <v>152</v>
      </c>
      <c r="K192" t="s">
        <v>21</v>
      </c>
      <c r="L192">
        <v>4</v>
      </c>
      <c r="M192" s="3">
        <v>0.3</v>
      </c>
      <c r="N192" s="2">
        <v>2539.3000000000002</v>
      </c>
      <c r="O192" s="2">
        <v>1929.8679999999999</v>
      </c>
      <c r="P192" s="2">
        <v>10157.200000000001</v>
      </c>
      <c r="Q192" s="19" t="str">
        <f t="shared" si="2"/>
        <v>Klasa II</v>
      </c>
    </row>
    <row r="193" spans="1:17">
      <c r="A193" t="s">
        <v>240</v>
      </c>
      <c r="B193" t="s">
        <v>15</v>
      </c>
      <c r="C193" t="s">
        <v>19</v>
      </c>
      <c r="D193" s="1">
        <v>44934</v>
      </c>
      <c r="E193" s="1">
        <v>44952</v>
      </c>
      <c r="F193" s="1">
        <v>44954</v>
      </c>
      <c r="G193" t="s">
        <v>23</v>
      </c>
      <c r="H193" t="s">
        <v>4966</v>
      </c>
      <c r="I193">
        <v>35</v>
      </c>
      <c r="J193">
        <v>6</v>
      </c>
      <c r="K193" t="s">
        <v>4976</v>
      </c>
      <c r="L193">
        <v>4</v>
      </c>
      <c r="M193" s="3">
        <v>0.05</v>
      </c>
      <c r="N193" s="2">
        <v>2968.1</v>
      </c>
      <c r="O193" s="2">
        <v>1187.24</v>
      </c>
      <c r="P193" s="2">
        <v>11872.4</v>
      </c>
      <c r="Q193" s="19" t="str">
        <f t="shared" si="2"/>
        <v>Klasa I</v>
      </c>
    </row>
    <row r="194" spans="1:17">
      <c r="A194" t="s">
        <v>241</v>
      </c>
      <c r="B194" t="s">
        <v>5017</v>
      </c>
      <c r="C194" t="s">
        <v>14</v>
      </c>
      <c r="D194" s="1">
        <v>44934</v>
      </c>
      <c r="E194" s="1">
        <v>44956</v>
      </c>
      <c r="F194" s="1">
        <v>44966</v>
      </c>
      <c r="G194" t="s">
        <v>42</v>
      </c>
      <c r="H194" t="s">
        <v>4968</v>
      </c>
      <c r="I194">
        <v>2</v>
      </c>
      <c r="J194">
        <v>281</v>
      </c>
      <c r="K194" t="s">
        <v>4986</v>
      </c>
      <c r="L194">
        <v>1</v>
      </c>
      <c r="M194" s="3">
        <v>0.1</v>
      </c>
      <c r="N194" s="2">
        <v>1018.4</v>
      </c>
      <c r="O194" s="2">
        <v>763.8</v>
      </c>
      <c r="P194" s="2">
        <v>1018.4</v>
      </c>
      <c r="Q194" s="19" t="str">
        <f t="shared" si="2"/>
        <v>Klasa IV</v>
      </c>
    </row>
    <row r="195" spans="1:17">
      <c r="A195" t="s">
        <v>242</v>
      </c>
      <c r="B195" t="s">
        <v>15</v>
      </c>
      <c r="C195" t="s">
        <v>22</v>
      </c>
      <c r="D195" s="1">
        <v>44934</v>
      </c>
      <c r="E195" s="1">
        <v>44956</v>
      </c>
      <c r="F195" s="1">
        <v>44957</v>
      </c>
      <c r="G195" t="s">
        <v>16</v>
      </c>
      <c r="H195" t="s">
        <v>4966</v>
      </c>
      <c r="I195">
        <v>1</v>
      </c>
      <c r="J195">
        <v>201</v>
      </c>
      <c r="K195" t="s">
        <v>48</v>
      </c>
      <c r="L195">
        <v>2</v>
      </c>
      <c r="M195" s="3">
        <v>0.05</v>
      </c>
      <c r="N195" s="2">
        <v>696.8</v>
      </c>
      <c r="O195" s="2">
        <v>341.43200000000002</v>
      </c>
      <c r="P195" s="2">
        <v>1393.6</v>
      </c>
      <c r="Q195" s="19" t="str">
        <f t="shared" ref="Q195:Q258" si="3">IF(F195-E195&lt;=2, "Klasa I",
IF(F195-E195&lt;=5, "Klasa II",
IF(F195-E195&lt;=8, "Klasa III",
"Klasa IV")))</f>
        <v>Klasa I</v>
      </c>
    </row>
    <row r="196" spans="1:17">
      <c r="A196" t="s">
        <v>243</v>
      </c>
      <c r="B196" t="s">
        <v>5018</v>
      </c>
      <c r="C196" t="s">
        <v>19</v>
      </c>
      <c r="D196" s="1">
        <v>44934</v>
      </c>
      <c r="E196" s="1">
        <v>44946</v>
      </c>
      <c r="F196" s="1">
        <v>44951</v>
      </c>
      <c r="G196" t="s">
        <v>18</v>
      </c>
      <c r="H196" t="s">
        <v>4966</v>
      </c>
      <c r="I196">
        <v>26</v>
      </c>
      <c r="J196">
        <v>15</v>
      </c>
      <c r="K196" t="s">
        <v>4989</v>
      </c>
      <c r="L196">
        <v>4</v>
      </c>
      <c r="M196" s="3">
        <v>0.05</v>
      </c>
      <c r="N196" s="2">
        <v>1835.8</v>
      </c>
      <c r="O196" s="2">
        <v>1523.7139999999999</v>
      </c>
      <c r="P196" s="2">
        <v>7343.2</v>
      </c>
      <c r="Q196" s="19" t="str">
        <f t="shared" si="3"/>
        <v>Klasa II</v>
      </c>
    </row>
    <row r="197" spans="1:17">
      <c r="A197" t="s">
        <v>244</v>
      </c>
      <c r="B197" t="s">
        <v>15</v>
      </c>
      <c r="C197" t="s">
        <v>33</v>
      </c>
      <c r="D197" s="1">
        <v>44934</v>
      </c>
      <c r="E197" s="1">
        <v>44944</v>
      </c>
      <c r="F197" s="1">
        <v>44951</v>
      </c>
      <c r="G197" t="s">
        <v>39</v>
      </c>
      <c r="H197" t="s">
        <v>4967</v>
      </c>
      <c r="I197">
        <v>16</v>
      </c>
      <c r="J197">
        <v>84</v>
      </c>
      <c r="K197" t="s">
        <v>4972</v>
      </c>
      <c r="L197">
        <v>3</v>
      </c>
      <c r="M197" s="3">
        <v>0.05</v>
      </c>
      <c r="N197" s="2">
        <v>3899.4</v>
      </c>
      <c r="O197" s="2">
        <v>3314.49</v>
      </c>
      <c r="P197" s="2">
        <v>11698.2</v>
      </c>
      <c r="Q197" s="19" t="str">
        <f t="shared" si="3"/>
        <v>Klasa III</v>
      </c>
    </row>
    <row r="198" spans="1:17">
      <c r="A198" t="s">
        <v>245</v>
      </c>
      <c r="B198" t="s">
        <v>5017</v>
      </c>
      <c r="C198" t="s">
        <v>19</v>
      </c>
      <c r="D198" s="1">
        <v>44934</v>
      </c>
      <c r="E198" s="1">
        <v>44954</v>
      </c>
      <c r="F198" s="1">
        <v>44963</v>
      </c>
      <c r="G198" t="s">
        <v>29</v>
      </c>
      <c r="H198" t="s">
        <v>4967</v>
      </c>
      <c r="I198">
        <v>1</v>
      </c>
      <c r="J198">
        <v>30</v>
      </c>
      <c r="K198" t="s">
        <v>4992</v>
      </c>
      <c r="L198">
        <v>3</v>
      </c>
      <c r="M198" s="3">
        <v>0.05</v>
      </c>
      <c r="N198" s="2">
        <v>2941.3</v>
      </c>
      <c r="O198" s="2">
        <v>2176.5619999999999</v>
      </c>
      <c r="P198" s="2">
        <v>8823.9000000000015</v>
      </c>
      <c r="Q198" s="19" t="str">
        <f t="shared" si="3"/>
        <v>Klasa IV</v>
      </c>
    </row>
    <row r="199" spans="1:17">
      <c r="A199" t="s">
        <v>246</v>
      </c>
      <c r="B199" t="s">
        <v>15</v>
      </c>
      <c r="C199" t="s">
        <v>26</v>
      </c>
      <c r="D199" s="1">
        <v>44934</v>
      </c>
      <c r="E199" s="1">
        <v>44936</v>
      </c>
      <c r="F199" s="1">
        <v>44942</v>
      </c>
      <c r="G199" t="s">
        <v>39</v>
      </c>
      <c r="H199" t="s">
        <v>4967</v>
      </c>
      <c r="I199">
        <v>41</v>
      </c>
      <c r="J199">
        <v>352</v>
      </c>
      <c r="K199" t="s">
        <v>4972</v>
      </c>
      <c r="L199">
        <v>3</v>
      </c>
      <c r="M199" s="3">
        <v>0.2</v>
      </c>
      <c r="N199" s="2">
        <v>5534.2</v>
      </c>
      <c r="O199" s="2">
        <v>4095.308</v>
      </c>
      <c r="P199" s="2">
        <v>16602.599999999999</v>
      </c>
      <c r="Q199" s="19" t="str">
        <f t="shared" si="3"/>
        <v>Klasa III</v>
      </c>
    </row>
    <row r="200" spans="1:17">
      <c r="A200" t="s">
        <v>247</v>
      </c>
      <c r="B200" t="s">
        <v>15</v>
      </c>
      <c r="C200" t="s">
        <v>26</v>
      </c>
      <c r="D200" s="1">
        <v>44934</v>
      </c>
      <c r="E200" s="1">
        <v>44960</v>
      </c>
      <c r="F200" s="1">
        <v>44969</v>
      </c>
      <c r="G200" t="s">
        <v>41</v>
      </c>
      <c r="H200" t="s">
        <v>4968</v>
      </c>
      <c r="I200">
        <v>6</v>
      </c>
      <c r="J200">
        <v>355</v>
      </c>
      <c r="K200" t="s">
        <v>4982</v>
      </c>
      <c r="L200">
        <v>7</v>
      </c>
      <c r="M200" s="3">
        <v>7.4999999999999997E-2</v>
      </c>
      <c r="N200" s="2">
        <v>1132.3</v>
      </c>
      <c r="O200" s="2">
        <v>532.18100000000004</v>
      </c>
      <c r="P200" s="2">
        <v>7926.0999999999995</v>
      </c>
      <c r="Q200" s="19" t="str">
        <f t="shared" si="3"/>
        <v>Klasa IV</v>
      </c>
    </row>
    <row r="201" spans="1:17">
      <c r="A201" t="s">
        <v>248</v>
      </c>
      <c r="B201" t="s">
        <v>5018</v>
      </c>
      <c r="C201" t="s">
        <v>33</v>
      </c>
      <c r="D201" s="1">
        <v>44934</v>
      </c>
      <c r="E201" s="1">
        <v>44941</v>
      </c>
      <c r="F201" s="1">
        <v>44950</v>
      </c>
      <c r="G201" t="s">
        <v>13</v>
      </c>
      <c r="H201" t="s">
        <v>4965</v>
      </c>
      <c r="I201">
        <v>41</v>
      </c>
      <c r="J201">
        <v>84</v>
      </c>
      <c r="K201" t="s">
        <v>4971</v>
      </c>
      <c r="L201">
        <v>6</v>
      </c>
      <c r="M201" s="3">
        <v>0.05</v>
      </c>
      <c r="N201" s="2">
        <v>1822.4</v>
      </c>
      <c r="O201" s="2">
        <v>911.2</v>
      </c>
      <c r="P201" s="2">
        <v>10934.400000000001</v>
      </c>
      <c r="Q201" s="19" t="str">
        <f t="shared" si="3"/>
        <v>Klasa IV</v>
      </c>
    </row>
    <row r="202" spans="1:17">
      <c r="A202" t="s">
        <v>249</v>
      </c>
      <c r="B202" t="s">
        <v>5018</v>
      </c>
      <c r="C202" t="s">
        <v>19</v>
      </c>
      <c r="D202" s="1">
        <v>44934</v>
      </c>
      <c r="E202" s="1">
        <v>44952</v>
      </c>
      <c r="F202" s="1">
        <v>44960</v>
      </c>
      <c r="G202" t="s">
        <v>28</v>
      </c>
      <c r="H202" t="s">
        <v>4966</v>
      </c>
      <c r="I202">
        <v>41</v>
      </c>
      <c r="J202">
        <v>8</v>
      </c>
      <c r="K202" t="s">
        <v>4973</v>
      </c>
      <c r="L202">
        <v>8</v>
      </c>
      <c r="M202" s="3">
        <v>0.2</v>
      </c>
      <c r="N202" s="2">
        <v>187.6</v>
      </c>
      <c r="O202" s="2">
        <v>138.82400000000001</v>
      </c>
      <c r="P202" s="2">
        <v>1500.8</v>
      </c>
      <c r="Q202" s="19" t="str">
        <f t="shared" si="3"/>
        <v>Klasa III</v>
      </c>
    </row>
    <row r="203" spans="1:17">
      <c r="A203" t="s">
        <v>250</v>
      </c>
      <c r="B203" t="s">
        <v>5018</v>
      </c>
      <c r="C203" t="s">
        <v>12</v>
      </c>
      <c r="D203" s="1">
        <v>44934</v>
      </c>
      <c r="E203" s="1">
        <v>44936</v>
      </c>
      <c r="F203" s="1">
        <v>44942</v>
      </c>
      <c r="G203" t="s">
        <v>17</v>
      </c>
      <c r="H203" t="s">
        <v>4965</v>
      </c>
      <c r="I203">
        <v>33</v>
      </c>
      <c r="J203">
        <v>214</v>
      </c>
      <c r="K203" t="s">
        <v>48</v>
      </c>
      <c r="L203">
        <v>6</v>
      </c>
      <c r="M203" s="3">
        <v>0.05</v>
      </c>
      <c r="N203" s="2">
        <v>1045.2</v>
      </c>
      <c r="O203" s="2">
        <v>857.06399999999996</v>
      </c>
      <c r="P203" s="2">
        <v>6271.2000000000007</v>
      </c>
      <c r="Q203" s="19" t="str">
        <f t="shared" si="3"/>
        <v>Klasa III</v>
      </c>
    </row>
    <row r="204" spans="1:17">
      <c r="A204" t="s">
        <v>251</v>
      </c>
      <c r="B204" t="s">
        <v>5018</v>
      </c>
      <c r="C204" t="s">
        <v>19</v>
      </c>
      <c r="D204" s="1">
        <v>44934</v>
      </c>
      <c r="E204" s="1">
        <v>44944</v>
      </c>
      <c r="F204" s="1">
        <v>44945</v>
      </c>
      <c r="G204" t="s">
        <v>40</v>
      </c>
      <c r="H204" t="s">
        <v>4968</v>
      </c>
      <c r="I204">
        <v>7</v>
      </c>
      <c r="J204">
        <v>1</v>
      </c>
      <c r="K204" t="s">
        <v>5009</v>
      </c>
      <c r="L204">
        <v>2</v>
      </c>
      <c r="M204" s="3">
        <v>0.3</v>
      </c>
      <c r="N204" s="2">
        <v>2351.6999999999998</v>
      </c>
      <c r="O204" s="2">
        <v>1269.9179999999999</v>
      </c>
      <c r="P204" s="2">
        <v>4703.3999999999996</v>
      </c>
      <c r="Q204" s="19" t="str">
        <f t="shared" si="3"/>
        <v>Klasa I</v>
      </c>
    </row>
    <row r="205" spans="1:17">
      <c r="A205" t="s">
        <v>252</v>
      </c>
      <c r="B205" t="s">
        <v>15</v>
      </c>
      <c r="C205" t="s">
        <v>12</v>
      </c>
      <c r="D205" s="1">
        <v>44934</v>
      </c>
      <c r="E205" s="1">
        <v>44962</v>
      </c>
      <c r="F205" s="1">
        <v>44963</v>
      </c>
      <c r="G205" t="s">
        <v>35</v>
      </c>
      <c r="H205" t="s">
        <v>4968</v>
      </c>
      <c r="I205">
        <v>23</v>
      </c>
      <c r="J205">
        <v>232</v>
      </c>
      <c r="K205" t="s">
        <v>4976</v>
      </c>
      <c r="L205">
        <v>6</v>
      </c>
      <c r="M205" s="3">
        <v>0.05</v>
      </c>
      <c r="N205" s="2">
        <v>3517.5</v>
      </c>
      <c r="O205" s="2">
        <v>2778.8249999999998</v>
      </c>
      <c r="P205" s="2">
        <v>21105</v>
      </c>
      <c r="Q205" s="19" t="str">
        <f t="shared" si="3"/>
        <v>Klasa I</v>
      </c>
    </row>
    <row r="206" spans="1:17">
      <c r="A206" t="s">
        <v>253</v>
      </c>
      <c r="B206" t="s">
        <v>5018</v>
      </c>
      <c r="C206" t="s">
        <v>22</v>
      </c>
      <c r="D206" s="1">
        <v>44934</v>
      </c>
      <c r="E206" s="1">
        <v>44940</v>
      </c>
      <c r="F206" s="1">
        <v>44947</v>
      </c>
      <c r="G206" t="s">
        <v>17</v>
      </c>
      <c r="H206" t="s">
        <v>4965</v>
      </c>
      <c r="I206">
        <v>3</v>
      </c>
      <c r="J206">
        <v>195</v>
      </c>
      <c r="K206" t="s">
        <v>4990</v>
      </c>
      <c r="L206">
        <v>1</v>
      </c>
      <c r="M206" s="3">
        <v>0.1</v>
      </c>
      <c r="N206" s="2">
        <v>5380.1</v>
      </c>
      <c r="O206" s="2">
        <v>4357.8810000000003</v>
      </c>
      <c r="P206" s="2">
        <v>5380.1</v>
      </c>
      <c r="Q206" s="19" t="str">
        <f t="shared" si="3"/>
        <v>Klasa III</v>
      </c>
    </row>
    <row r="207" spans="1:17">
      <c r="A207" t="s">
        <v>254</v>
      </c>
      <c r="B207" t="s">
        <v>15</v>
      </c>
      <c r="C207" t="s">
        <v>19</v>
      </c>
      <c r="D207" s="1">
        <v>44935</v>
      </c>
      <c r="E207" s="1">
        <v>44944</v>
      </c>
      <c r="F207" s="1">
        <v>44947</v>
      </c>
      <c r="G207" t="s">
        <v>44</v>
      </c>
      <c r="H207" t="s">
        <v>4967</v>
      </c>
      <c r="I207">
        <v>38</v>
      </c>
      <c r="J207">
        <v>54</v>
      </c>
      <c r="K207" t="s">
        <v>5012</v>
      </c>
      <c r="L207">
        <v>2</v>
      </c>
      <c r="M207" s="3">
        <v>0.05</v>
      </c>
      <c r="N207" s="2">
        <v>1025.0999999999999</v>
      </c>
      <c r="O207" s="2">
        <v>727.82100000000003</v>
      </c>
      <c r="P207" s="2">
        <v>2050.1999999999998</v>
      </c>
      <c r="Q207" s="19" t="str">
        <f t="shared" si="3"/>
        <v>Klasa II</v>
      </c>
    </row>
    <row r="208" spans="1:17">
      <c r="A208" t="s">
        <v>255</v>
      </c>
      <c r="B208" t="s">
        <v>15</v>
      </c>
      <c r="C208" t="s">
        <v>22</v>
      </c>
      <c r="D208" s="1">
        <v>44935</v>
      </c>
      <c r="E208" s="1">
        <v>44960</v>
      </c>
      <c r="F208" s="1">
        <v>44962</v>
      </c>
      <c r="G208" t="s">
        <v>36</v>
      </c>
      <c r="H208" t="s">
        <v>4965</v>
      </c>
      <c r="I208">
        <v>35</v>
      </c>
      <c r="J208">
        <v>108</v>
      </c>
      <c r="K208" t="s">
        <v>4975</v>
      </c>
      <c r="L208">
        <v>5</v>
      </c>
      <c r="M208" s="3">
        <v>7.4999999999999997E-2</v>
      </c>
      <c r="N208" s="2">
        <v>1038.5</v>
      </c>
      <c r="O208" s="2">
        <v>778.875</v>
      </c>
      <c r="P208" s="2">
        <v>5192.5</v>
      </c>
      <c r="Q208" s="19" t="str">
        <f t="shared" si="3"/>
        <v>Klasa I</v>
      </c>
    </row>
    <row r="209" spans="1:17">
      <c r="A209" t="s">
        <v>256</v>
      </c>
      <c r="B209" t="s">
        <v>5016</v>
      </c>
      <c r="C209" t="s">
        <v>19</v>
      </c>
      <c r="D209" s="1">
        <v>44935</v>
      </c>
      <c r="E209" s="1">
        <v>44960</v>
      </c>
      <c r="F209" s="1">
        <v>44966</v>
      </c>
      <c r="G209" t="s">
        <v>42</v>
      </c>
      <c r="H209" t="s">
        <v>4968</v>
      </c>
      <c r="I209">
        <v>21</v>
      </c>
      <c r="J209">
        <v>23</v>
      </c>
      <c r="K209" t="s">
        <v>4986</v>
      </c>
      <c r="L209">
        <v>1</v>
      </c>
      <c r="M209" s="3">
        <v>7.4999999999999997E-2</v>
      </c>
      <c r="N209" s="2">
        <v>4006.6</v>
      </c>
      <c r="O209" s="2">
        <v>2604.29</v>
      </c>
      <c r="P209" s="2">
        <v>4006.6</v>
      </c>
      <c r="Q209" s="19" t="str">
        <f t="shared" si="3"/>
        <v>Klasa III</v>
      </c>
    </row>
    <row r="210" spans="1:17">
      <c r="A210" t="s">
        <v>257</v>
      </c>
      <c r="B210" t="s">
        <v>5018</v>
      </c>
      <c r="C210" t="s">
        <v>12</v>
      </c>
      <c r="D210" s="1">
        <v>44935</v>
      </c>
      <c r="E210" s="1">
        <v>44956</v>
      </c>
      <c r="F210" s="1">
        <v>44961</v>
      </c>
      <c r="G210" t="s">
        <v>25</v>
      </c>
      <c r="H210" t="s">
        <v>4967</v>
      </c>
      <c r="I210">
        <v>25</v>
      </c>
      <c r="J210">
        <v>204</v>
      </c>
      <c r="K210" t="s">
        <v>4977</v>
      </c>
      <c r="L210">
        <v>3</v>
      </c>
      <c r="M210" s="3">
        <v>0.15</v>
      </c>
      <c r="N210" s="2">
        <v>5313.1</v>
      </c>
      <c r="O210" s="2">
        <v>3772.3009999999999</v>
      </c>
      <c r="P210" s="2">
        <v>15939.300000000001</v>
      </c>
      <c r="Q210" s="19" t="str">
        <f t="shared" si="3"/>
        <v>Klasa II</v>
      </c>
    </row>
    <row r="211" spans="1:17">
      <c r="A211" t="s">
        <v>258</v>
      </c>
      <c r="B211" t="s">
        <v>15</v>
      </c>
      <c r="C211" t="s">
        <v>22</v>
      </c>
      <c r="D211" s="1">
        <v>44936</v>
      </c>
      <c r="E211" s="1">
        <v>44958</v>
      </c>
      <c r="F211" s="1">
        <v>44968</v>
      </c>
      <c r="G211" t="s">
        <v>35</v>
      </c>
      <c r="H211" t="s">
        <v>4968</v>
      </c>
      <c r="I211">
        <v>43</v>
      </c>
      <c r="J211">
        <v>138</v>
      </c>
      <c r="K211" t="s">
        <v>4995</v>
      </c>
      <c r="L211">
        <v>5</v>
      </c>
      <c r="M211" s="3">
        <v>0.05</v>
      </c>
      <c r="N211" s="2">
        <v>1246.2</v>
      </c>
      <c r="O211" s="2">
        <v>934.65</v>
      </c>
      <c r="P211" s="2">
        <v>6231</v>
      </c>
      <c r="Q211" s="19" t="str">
        <f t="shared" si="3"/>
        <v>Klasa IV</v>
      </c>
    </row>
    <row r="212" spans="1:17">
      <c r="A212" t="s">
        <v>259</v>
      </c>
      <c r="B212" t="s">
        <v>5018</v>
      </c>
      <c r="C212" t="s">
        <v>26</v>
      </c>
      <c r="D212" s="1">
        <v>44936</v>
      </c>
      <c r="E212" s="1">
        <v>44951</v>
      </c>
      <c r="F212" s="1">
        <v>44952</v>
      </c>
      <c r="G212" t="s">
        <v>25</v>
      </c>
      <c r="H212" t="s">
        <v>4967</v>
      </c>
      <c r="I212">
        <v>20</v>
      </c>
      <c r="J212">
        <v>354</v>
      </c>
      <c r="K212" t="s">
        <v>4970</v>
      </c>
      <c r="L212">
        <v>8</v>
      </c>
      <c r="M212" s="3">
        <v>0.1</v>
      </c>
      <c r="N212" s="2">
        <v>850.9</v>
      </c>
      <c r="O212" s="2">
        <v>433.959</v>
      </c>
      <c r="P212" s="2">
        <v>6807.2</v>
      </c>
      <c r="Q212" s="19" t="str">
        <f t="shared" si="3"/>
        <v>Klasa I</v>
      </c>
    </row>
    <row r="213" spans="1:17">
      <c r="A213" t="s">
        <v>260</v>
      </c>
      <c r="B213" t="s">
        <v>5018</v>
      </c>
      <c r="C213" t="s">
        <v>33</v>
      </c>
      <c r="D213" s="1">
        <v>44936</v>
      </c>
      <c r="E213" s="1">
        <v>44956</v>
      </c>
      <c r="F213" s="1">
        <v>44961</v>
      </c>
      <c r="G213" t="s">
        <v>47</v>
      </c>
      <c r="H213" t="s">
        <v>4965</v>
      </c>
      <c r="I213">
        <v>25</v>
      </c>
      <c r="J213">
        <v>83</v>
      </c>
      <c r="K213" t="s">
        <v>4977</v>
      </c>
      <c r="L213">
        <v>1</v>
      </c>
      <c r="M213" s="3">
        <v>0.05</v>
      </c>
      <c r="N213" s="2">
        <v>6411.9</v>
      </c>
      <c r="O213" s="2">
        <v>2821.2359999999999</v>
      </c>
      <c r="P213" s="2">
        <v>6411.9</v>
      </c>
      <c r="Q213" s="19" t="str">
        <f t="shared" si="3"/>
        <v>Klasa II</v>
      </c>
    </row>
    <row r="214" spans="1:17">
      <c r="A214" t="s">
        <v>261</v>
      </c>
      <c r="B214" t="s">
        <v>5018</v>
      </c>
      <c r="C214" t="s">
        <v>14</v>
      </c>
      <c r="D214" s="1">
        <v>44936</v>
      </c>
      <c r="E214" s="1">
        <v>44950</v>
      </c>
      <c r="F214" s="1">
        <v>44957</v>
      </c>
      <c r="G214" t="s">
        <v>31</v>
      </c>
      <c r="H214" t="s">
        <v>4968</v>
      </c>
      <c r="I214">
        <v>47</v>
      </c>
      <c r="J214">
        <v>293</v>
      </c>
      <c r="K214" t="s">
        <v>4969</v>
      </c>
      <c r="L214">
        <v>1</v>
      </c>
      <c r="M214" s="3">
        <v>0.05</v>
      </c>
      <c r="N214" s="2">
        <v>268</v>
      </c>
      <c r="O214" s="2">
        <v>163.47999999999999</v>
      </c>
      <c r="P214" s="2">
        <v>268</v>
      </c>
      <c r="Q214" s="19" t="str">
        <f t="shared" si="3"/>
        <v>Klasa III</v>
      </c>
    </row>
    <row r="215" spans="1:17">
      <c r="A215" t="s">
        <v>262</v>
      </c>
      <c r="B215" t="s">
        <v>5016</v>
      </c>
      <c r="C215" t="s">
        <v>14</v>
      </c>
      <c r="D215" s="1">
        <v>44936</v>
      </c>
      <c r="E215" s="1">
        <v>44942</v>
      </c>
      <c r="F215" s="1">
        <v>44951</v>
      </c>
      <c r="G215" t="s">
        <v>27</v>
      </c>
      <c r="H215" t="s">
        <v>4966</v>
      </c>
      <c r="I215">
        <v>29</v>
      </c>
      <c r="J215">
        <v>262</v>
      </c>
      <c r="K215" t="s">
        <v>5009</v>
      </c>
      <c r="L215">
        <v>1</v>
      </c>
      <c r="M215" s="3">
        <v>0.05</v>
      </c>
      <c r="N215" s="2">
        <v>2485.6999999999998</v>
      </c>
      <c r="O215" s="2">
        <v>1615.7049999999999</v>
      </c>
      <c r="P215" s="2">
        <v>2485.6999999999998</v>
      </c>
      <c r="Q215" s="19" t="str">
        <f t="shared" si="3"/>
        <v>Klasa IV</v>
      </c>
    </row>
    <row r="216" spans="1:17">
      <c r="A216" t="s">
        <v>263</v>
      </c>
      <c r="B216" t="s">
        <v>5018</v>
      </c>
      <c r="C216" t="s">
        <v>26</v>
      </c>
      <c r="D216" s="1">
        <v>44936</v>
      </c>
      <c r="E216" s="1">
        <v>44943</v>
      </c>
      <c r="F216" s="1">
        <v>44949</v>
      </c>
      <c r="G216" t="s">
        <v>16</v>
      </c>
      <c r="H216" t="s">
        <v>4966</v>
      </c>
      <c r="I216">
        <v>14</v>
      </c>
      <c r="J216">
        <v>366</v>
      </c>
      <c r="K216" t="s">
        <v>4993</v>
      </c>
      <c r="L216">
        <v>1</v>
      </c>
      <c r="M216" s="3">
        <v>7.4999999999999997E-2</v>
      </c>
      <c r="N216" s="2">
        <v>1782.2</v>
      </c>
      <c r="O216" s="2">
        <v>1372.2940000000001</v>
      </c>
      <c r="P216" s="2">
        <v>1782.2</v>
      </c>
      <c r="Q216" s="19" t="str">
        <f t="shared" si="3"/>
        <v>Klasa III</v>
      </c>
    </row>
    <row r="217" spans="1:17">
      <c r="A217" t="s">
        <v>264</v>
      </c>
      <c r="B217" t="s">
        <v>5017</v>
      </c>
      <c r="C217" t="s">
        <v>33</v>
      </c>
      <c r="D217" s="1">
        <v>44936</v>
      </c>
      <c r="E217" s="1">
        <v>44945</v>
      </c>
      <c r="F217" s="1">
        <v>44948</v>
      </c>
      <c r="G217" t="s">
        <v>38</v>
      </c>
      <c r="H217" t="s">
        <v>4968</v>
      </c>
      <c r="I217">
        <v>8</v>
      </c>
      <c r="J217">
        <v>83</v>
      </c>
      <c r="K217" t="s">
        <v>4969</v>
      </c>
      <c r="L217">
        <v>1</v>
      </c>
      <c r="M217" s="3">
        <v>0.15</v>
      </c>
      <c r="N217" s="2">
        <v>1273</v>
      </c>
      <c r="O217" s="2">
        <v>509.2</v>
      </c>
      <c r="P217" s="2">
        <v>1273</v>
      </c>
      <c r="Q217" s="19" t="str">
        <f t="shared" si="3"/>
        <v>Klasa II</v>
      </c>
    </row>
    <row r="218" spans="1:17">
      <c r="A218" t="s">
        <v>265</v>
      </c>
      <c r="B218" t="s">
        <v>5018</v>
      </c>
      <c r="C218" t="s">
        <v>14</v>
      </c>
      <c r="D218" s="1">
        <v>44937</v>
      </c>
      <c r="E218" s="1">
        <v>44940</v>
      </c>
      <c r="F218" s="1">
        <v>44949</v>
      </c>
      <c r="G218" t="s">
        <v>20</v>
      </c>
      <c r="H218" t="s">
        <v>4965</v>
      </c>
      <c r="I218">
        <v>22</v>
      </c>
      <c r="J218">
        <v>273</v>
      </c>
      <c r="K218" t="s">
        <v>21</v>
      </c>
      <c r="L218">
        <v>4</v>
      </c>
      <c r="M218" s="3">
        <v>0.05</v>
      </c>
      <c r="N218" s="2">
        <v>3859.2</v>
      </c>
      <c r="O218" s="2">
        <v>1698.048</v>
      </c>
      <c r="P218" s="2">
        <v>15436.8</v>
      </c>
      <c r="Q218" s="19" t="str">
        <f t="shared" si="3"/>
        <v>Klasa IV</v>
      </c>
    </row>
    <row r="219" spans="1:17">
      <c r="A219" t="s">
        <v>266</v>
      </c>
      <c r="B219" t="s">
        <v>5016</v>
      </c>
      <c r="C219" t="s">
        <v>22</v>
      </c>
      <c r="D219" s="1">
        <v>44937</v>
      </c>
      <c r="E219" s="1">
        <v>44944</v>
      </c>
      <c r="F219" s="1">
        <v>44953</v>
      </c>
      <c r="G219" t="s">
        <v>37</v>
      </c>
      <c r="H219" t="s">
        <v>4966</v>
      </c>
      <c r="I219">
        <v>45</v>
      </c>
      <c r="J219">
        <v>100</v>
      </c>
      <c r="K219" t="s">
        <v>5011</v>
      </c>
      <c r="L219">
        <v>6</v>
      </c>
      <c r="M219" s="3">
        <v>7.4999999999999997E-2</v>
      </c>
      <c r="N219" s="2">
        <v>5534.2</v>
      </c>
      <c r="O219" s="2">
        <v>4095.308</v>
      </c>
      <c r="P219" s="2">
        <v>33205.199999999997</v>
      </c>
      <c r="Q219" s="19" t="str">
        <f t="shared" si="3"/>
        <v>Klasa IV</v>
      </c>
    </row>
    <row r="220" spans="1:17">
      <c r="A220" t="s">
        <v>267</v>
      </c>
      <c r="B220" t="s">
        <v>15</v>
      </c>
      <c r="C220" t="s">
        <v>22</v>
      </c>
      <c r="D220" s="1">
        <v>44937</v>
      </c>
      <c r="E220" s="1">
        <v>44951</v>
      </c>
      <c r="F220" s="1">
        <v>44959</v>
      </c>
      <c r="G220" t="s">
        <v>16</v>
      </c>
      <c r="H220" t="s">
        <v>4966</v>
      </c>
      <c r="I220">
        <v>4</v>
      </c>
      <c r="J220">
        <v>141</v>
      </c>
      <c r="K220" t="s">
        <v>5009</v>
      </c>
      <c r="L220">
        <v>4</v>
      </c>
      <c r="M220" s="3">
        <v>7.4999999999999997E-2</v>
      </c>
      <c r="N220" s="2">
        <v>797.3</v>
      </c>
      <c r="O220" s="2">
        <v>414.596</v>
      </c>
      <c r="P220" s="2">
        <v>3189.2</v>
      </c>
      <c r="Q220" s="19" t="str">
        <f t="shared" si="3"/>
        <v>Klasa III</v>
      </c>
    </row>
    <row r="221" spans="1:17">
      <c r="A221" t="s">
        <v>268</v>
      </c>
      <c r="B221" t="s">
        <v>15</v>
      </c>
      <c r="C221" t="s">
        <v>33</v>
      </c>
      <c r="D221" s="1">
        <v>44937</v>
      </c>
      <c r="E221" s="1">
        <v>44963</v>
      </c>
      <c r="F221" s="1">
        <v>44970</v>
      </c>
      <c r="G221" t="s">
        <v>34</v>
      </c>
      <c r="H221" t="s">
        <v>4966</v>
      </c>
      <c r="I221">
        <v>31</v>
      </c>
      <c r="J221">
        <v>59</v>
      </c>
      <c r="K221" t="s">
        <v>4973</v>
      </c>
      <c r="L221">
        <v>4</v>
      </c>
      <c r="M221" s="3">
        <v>0.4</v>
      </c>
      <c r="N221" s="2">
        <v>1748.7</v>
      </c>
      <c r="O221" s="2">
        <v>1294.038</v>
      </c>
      <c r="P221" s="2">
        <v>6994.8</v>
      </c>
      <c r="Q221" s="19" t="str">
        <f t="shared" si="3"/>
        <v>Klasa III</v>
      </c>
    </row>
    <row r="222" spans="1:17">
      <c r="A222" t="s">
        <v>269</v>
      </c>
      <c r="B222" t="s">
        <v>15</v>
      </c>
      <c r="C222" t="s">
        <v>26</v>
      </c>
      <c r="D222" s="1">
        <v>44937</v>
      </c>
      <c r="E222" s="1">
        <v>44943</v>
      </c>
      <c r="F222" s="1">
        <v>44944</v>
      </c>
      <c r="G222" t="s">
        <v>23</v>
      </c>
      <c r="H222" t="s">
        <v>4966</v>
      </c>
      <c r="I222">
        <v>29</v>
      </c>
      <c r="J222">
        <v>340</v>
      </c>
      <c r="K222" t="s">
        <v>4986</v>
      </c>
      <c r="L222">
        <v>2</v>
      </c>
      <c r="M222" s="3">
        <v>0.05</v>
      </c>
      <c r="N222" s="2">
        <v>3919.5</v>
      </c>
      <c r="O222" s="2">
        <v>3135.6</v>
      </c>
      <c r="P222" s="2">
        <v>7839</v>
      </c>
      <c r="Q222" s="19" t="str">
        <f t="shared" si="3"/>
        <v>Klasa I</v>
      </c>
    </row>
    <row r="223" spans="1:17">
      <c r="A223" t="s">
        <v>270</v>
      </c>
      <c r="B223" t="s">
        <v>5018</v>
      </c>
      <c r="C223" t="s">
        <v>19</v>
      </c>
      <c r="D223" s="1">
        <v>44937</v>
      </c>
      <c r="E223" s="1">
        <v>44955</v>
      </c>
      <c r="F223" s="1">
        <v>44963</v>
      </c>
      <c r="G223" t="s">
        <v>18</v>
      </c>
      <c r="H223" t="s">
        <v>4966</v>
      </c>
      <c r="I223">
        <v>5</v>
      </c>
      <c r="J223">
        <v>8</v>
      </c>
      <c r="K223" t="s">
        <v>4969</v>
      </c>
      <c r="L223">
        <v>1</v>
      </c>
      <c r="M223" s="3">
        <v>0.05</v>
      </c>
      <c r="N223" s="2">
        <v>201</v>
      </c>
      <c r="O223" s="2">
        <v>142.71</v>
      </c>
      <c r="P223" s="2">
        <v>201</v>
      </c>
      <c r="Q223" s="19" t="str">
        <f t="shared" si="3"/>
        <v>Klasa III</v>
      </c>
    </row>
    <row r="224" spans="1:17">
      <c r="A224" t="s">
        <v>271</v>
      </c>
      <c r="B224" t="s">
        <v>5016</v>
      </c>
      <c r="C224" t="s">
        <v>22</v>
      </c>
      <c r="D224" s="1">
        <v>44937</v>
      </c>
      <c r="E224" s="1">
        <v>44941</v>
      </c>
      <c r="F224" s="1">
        <v>44945</v>
      </c>
      <c r="G224" t="s">
        <v>43</v>
      </c>
      <c r="H224" t="s">
        <v>4967</v>
      </c>
      <c r="I224">
        <v>43</v>
      </c>
      <c r="J224">
        <v>185</v>
      </c>
      <c r="K224" t="s">
        <v>4976</v>
      </c>
      <c r="L224">
        <v>6</v>
      </c>
      <c r="M224" s="3">
        <v>0.3</v>
      </c>
      <c r="N224" s="2">
        <v>864.3</v>
      </c>
      <c r="O224" s="2">
        <v>622.29600000000005</v>
      </c>
      <c r="P224" s="2">
        <v>5185.7999999999993</v>
      </c>
      <c r="Q224" s="19" t="str">
        <f t="shared" si="3"/>
        <v>Klasa II</v>
      </c>
    </row>
    <row r="225" spans="1:17">
      <c r="A225" t="s">
        <v>272</v>
      </c>
      <c r="B225" t="s">
        <v>5018</v>
      </c>
      <c r="C225" t="s">
        <v>26</v>
      </c>
      <c r="D225" s="1">
        <v>44937</v>
      </c>
      <c r="E225" s="1">
        <v>44942</v>
      </c>
      <c r="F225" s="1">
        <v>44948</v>
      </c>
      <c r="G225" t="s">
        <v>47</v>
      </c>
      <c r="H225" t="s">
        <v>4965</v>
      </c>
      <c r="I225">
        <v>20</v>
      </c>
      <c r="J225">
        <v>344</v>
      </c>
      <c r="K225" t="s">
        <v>5013</v>
      </c>
      <c r="L225">
        <v>1</v>
      </c>
      <c r="M225" s="3">
        <v>7.4999999999999997E-2</v>
      </c>
      <c r="N225" s="2">
        <v>1072</v>
      </c>
      <c r="O225" s="2">
        <v>814.72</v>
      </c>
      <c r="P225" s="2">
        <v>1072</v>
      </c>
      <c r="Q225" s="19" t="str">
        <f t="shared" si="3"/>
        <v>Klasa III</v>
      </c>
    </row>
    <row r="226" spans="1:17">
      <c r="A226" t="s">
        <v>273</v>
      </c>
      <c r="B226" t="s">
        <v>5018</v>
      </c>
      <c r="C226" t="s">
        <v>22</v>
      </c>
      <c r="D226" s="1">
        <v>44937</v>
      </c>
      <c r="E226" s="1">
        <v>44955</v>
      </c>
      <c r="F226" s="1">
        <v>44965</v>
      </c>
      <c r="G226" t="s">
        <v>40</v>
      </c>
      <c r="H226" t="s">
        <v>4968</v>
      </c>
      <c r="I226">
        <v>10</v>
      </c>
      <c r="J226">
        <v>157</v>
      </c>
      <c r="K226" t="s">
        <v>4994</v>
      </c>
      <c r="L226">
        <v>2</v>
      </c>
      <c r="M226" s="3">
        <v>7.4999999999999997E-2</v>
      </c>
      <c r="N226" s="2">
        <v>817.4</v>
      </c>
      <c r="O226" s="2">
        <v>645.74599999999998</v>
      </c>
      <c r="P226" s="2">
        <v>1634.8</v>
      </c>
      <c r="Q226" s="19" t="str">
        <f t="shared" si="3"/>
        <v>Klasa IV</v>
      </c>
    </row>
    <row r="227" spans="1:17">
      <c r="A227" t="s">
        <v>274</v>
      </c>
      <c r="B227" t="s">
        <v>5017</v>
      </c>
      <c r="C227" t="s">
        <v>22</v>
      </c>
      <c r="D227" s="1">
        <v>44938</v>
      </c>
      <c r="E227" s="1">
        <v>44955</v>
      </c>
      <c r="F227" s="1">
        <v>44960</v>
      </c>
      <c r="G227" t="s">
        <v>45</v>
      </c>
      <c r="H227" t="s">
        <v>4965</v>
      </c>
      <c r="I227">
        <v>38</v>
      </c>
      <c r="J227">
        <v>96</v>
      </c>
      <c r="K227" t="s">
        <v>5009</v>
      </c>
      <c r="L227">
        <v>4</v>
      </c>
      <c r="M227" s="3">
        <v>0.1</v>
      </c>
      <c r="N227" s="2">
        <v>3946.3</v>
      </c>
      <c r="O227" s="2">
        <v>2801.873</v>
      </c>
      <c r="P227" s="2">
        <v>15785.2</v>
      </c>
      <c r="Q227" s="19" t="str">
        <f t="shared" si="3"/>
        <v>Klasa II</v>
      </c>
    </row>
    <row r="228" spans="1:17">
      <c r="A228" t="s">
        <v>275</v>
      </c>
      <c r="B228" t="s">
        <v>15</v>
      </c>
      <c r="C228" t="s">
        <v>14</v>
      </c>
      <c r="D228" s="1">
        <v>44938</v>
      </c>
      <c r="E228" s="1">
        <v>44943</v>
      </c>
      <c r="F228" s="1">
        <v>44944</v>
      </c>
      <c r="G228" t="s">
        <v>36</v>
      </c>
      <c r="H228" t="s">
        <v>4965</v>
      </c>
      <c r="I228">
        <v>32</v>
      </c>
      <c r="J228">
        <v>287</v>
      </c>
      <c r="K228" t="s">
        <v>5005</v>
      </c>
      <c r="L228">
        <v>3</v>
      </c>
      <c r="M228" s="3">
        <v>0.15</v>
      </c>
      <c r="N228" s="2">
        <v>737</v>
      </c>
      <c r="O228" s="2">
        <v>412.72</v>
      </c>
      <c r="P228" s="2">
        <v>2211</v>
      </c>
      <c r="Q228" s="19" t="str">
        <f t="shared" si="3"/>
        <v>Klasa I</v>
      </c>
    </row>
    <row r="229" spans="1:17">
      <c r="A229" t="s">
        <v>276</v>
      </c>
      <c r="B229" t="s">
        <v>5016</v>
      </c>
      <c r="C229" t="s">
        <v>22</v>
      </c>
      <c r="D229" s="1">
        <v>44938</v>
      </c>
      <c r="E229" s="1">
        <v>44952</v>
      </c>
      <c r="F229" s="1">
        <v>44956</v>
      </c>
      <c r="G229" t="s">
        <v>24</v>
      </c>
      <c r="H229" t="s">
        <v>4966</v>
      </c>
      <c r="I229">
        <v>47</v>
      </c>
      <c r="J229">
        <v>131</v>
      </c>
      <c r="K229" t="s">
        <v>4980</v>
      </c>
      <c r="L229">
        <v>6</v>
      </c>
      <c r="M229" s="3">
        <v>0.05</v>
      </c>
      <c r="N229" s="2">
        <v>2559.4</v>
      </c>
      <c r="O229" s="2">
        <v>1356.482</v>
      </c>
      <c r="P229" s="2">
        <v>15356.400000000001</v>
      </c>
      <c r="Q229" s="19" t="str">
        <f t="shared" si="3"/>
        <v>Klasa II</v>
      </c>
    </row>
    <row r="230" spans="1:17">
      <c r="A230" t="s">
        <v>277</v>
      </c>
      <c r="B230" t="s">
        <v>5018</v>
      </c>
      <c r="C230" t="s">
        <v>12</v>
      </c>
      <c r="D230" s="1">
        <v>44938</v>
      </c>
      <c r="E230" s="1">
        <v>44955</v>
      </c>
      <c r="F230" s="1">
        <v>44956</v>
      </c>
      <c r="G230" t="s">
        <v>20</v>
      </c>
      <c r="H230" t="s">
        <v>4965</v>
      </c>
      <c r="I230">
        <v>10</v>
      </c>
      <c r="J230">
        <v>245</v>
      </c>
      <c r="K230" t="s">
        <v>5009</v>
      </c>
      <c r="L230">
        <v>3</v>
      </c>
      <c r="M230" s="3">
        <v>0.05</v>
      </c>
      <c r="N230" s="2">
        <v>6351.6</v>
      </c>
      <c r="O230" s="2">
        <v>2921.7359999999999</v>
      </c>
      <c r="P230" s="2">
        <v>19054.800000000003</v>
      </c>
      <c r="Q230" s="19" t="str">
        <f t="shared" si="3"/>
        <v>Klasa I</v>
      </c>
    </row>
    <row r="231" spans="1:17">
      <c r="A231" t="s">
        <v>278</v>
      </c>
      <c r="B231" t="s">
        <v>5017</v>
      </c>
      <c r="C231" t="s">
        <v>22</v>
      </c>
      <c r="D231" s="1">
        <v>44938</v>
      </c>
      <c r="E231" s="1">
        <v>44940</v>
      </c>
      <c r="F231" s="1">
        <v>44949</v>
      </c>
      <c r="G231" t="s">
        <v>38</v>
      </c>
      <c r="H231" t="s">
        <v>4968</v>
      </c>
      <c r="I231">
        <v>8</v>
      </c>
      <c r="J231">
        <v>115</v>
      </c>
      <c r="K231" t="s">
        <v>5003</v>
      </c>
      <c r="L231">
        <v>1</v>
      </c>
      <c r="M231" s="3">
        <v>0.15</v>
      </c>
      <c r="N231" s="2">
        <v>5721.8</v>
      </c>
      <c r="O231" s="2">
        <v>3719.17</v>
      </c>
      <c r="P231" s="2">
        <v>5721.8</v>
      </c>
      <c r="Q231" s="19" t="str">
        <f t="shared" si="3"/>
        <v>Klasa IV</v>
      </c>
    </row>
    <row r="232" spans="1:17">
      <c r="A232" t="s">
        <v>279</v>
      </c>
      <c r="B232" t="s">
        <v>15</v>
      </c>
      <c r="C232" t="s">
        <v>12</v>
      </c>
      <c r="D232" s="1">
        <v>44938</v>
      </c>
      <c r="E232" s="1">
        <v>44963</v>
      </c>
      <c r="F232" s="1">
        <v>44969</v>
      </c>
      <c r="G232" t="s">
        <v>23</v>
      </c>
      <c r="H232" t="s">
        <v>4966</v>
      </c>
      <c r="I232">
        <v>24</v>
      </c>
      <c r="J232">
        <v>207</v>
      </c>
      <c r="K232" t="s">
        <v>5011</v>
      </c>
      <c r="L232">
        <v>2</v>
      </c>
      <c r="M232" s="3">
        <v>0.15</v>
      </c>
      <c r="N232" s="2">
        <v>6137.2</v>
      </c>
      <c r="O232" s="2">
        <v>4296.04</v>
      </c>
      <c r="P232" s="2">
        <v>12274.4</v>
      </c>
      <c r="Q232" s="19" t="str">
        <f t="shared" si="3"/>
        <v>Klasa III</v>
      </c>
    </row>
    <row r="233" spans="1:17">
      <c r="A233" t="s">
        <v>280</v>
      </c>
      <c r="B233" t="s">
        <v>5016</v>
      </c>
      <c r="C233" t="s">
        <v>22</v>
      </c>
      <c r="D233" s="1">
        <v>44938</v>
      </c>
      <c r="E233" s="1">
        <v>44951</v>
      </c>
      <c r="F233" s="1">
        <v>44959</v>
      </c>
      <c r="G233" t="s">
        <v>32</v>
      </c>
      <c r="H233" t="s">
        <v>4965</v>
      </c>
      <c r="I233">
        <v>30</v>
      </c>
      <c r="J233">
        <v>160</v>
      </c>
      <c r="K233" t="s">
        <v>4970</v>
      </c>
      <c r="L233">
        <v>5</v>
      </c>
      <c r="M233" s="3">
        <v>0.1</v>
      </c>
      <c r="N233" s="2">
        <v>261.3</v>
      </c>
      <c r="O233" s="2">
        <v>198.58799999999999</v>
      </c>
      <c r="P233" s="2">
        <v>1306.5</v>
      </c>
      <c r="Q233" s="19" t="str">
        <f t="shared" si="3"/>
        <v>Klasa III</v>
      </c>
    </row>
    <row r="234" spans="1:17">
      <c r="A234" t="s">
        <v>281</v>
      </c>
      <c r="B234" t="s">
        <v>5018</v>
      </c>
      <c r="C234" t="s">
        <v>22</v>
      </c>
      <c r="D234" s="1">
        <v>44939</v>
      </c>
      <c r="E234" s="1">
        <v>44953</v>
      </c>
      <c r="F234" s="1">
        <v>44957</v>
      </c>
      <c r="G234" t="s">
        <v>25</v>
      </c>
      <c r="H234" t="s">
        <v>4967</v>
      </c>
      <c r="I234">
        <v>40</v>
      </c>
      <c r="J234">
        <v>146</v>
      </c>
      <c r="K234" t="s">
        <v>4988</v>
      </c>
      <c r="L234">
        <v>8</v>
      </c>
      <c r="M234" s="3">
        <v>7.4999999999999997E-2</v>
      </c>
      <c r="N234" s="2">
        <v>3919.5</v>
      </c>
      <c r="O234" s="2">
        <v>2900.43</v>
      </c>
      <c r="P234" s="2">
        <v>31356</v>
      </c>
      <c r="Q234" s="19" t="str">
        <f t="shared" si="3"/>
        <v>Klasa II</v>
      </c>
    </row>
    <row r="235" spans="1:17">
      <c r="A235" t="s">
        <v>282</v>
      </c>
      <c r="B235" t="s">
        <v>5018</v>
      </c>
      <c r="C235" t="s">
        <v>22</v>
      </c>
      <c r="D235" s="1">
        <v>44939</v>
      </c>
      <c r="E235" s="1">
        <v>44960</v>
      </c>
      <c r="F235" s="1">
        <v>44970</v>
      </c>
      <c r="G235" t="s">
        <v>17</v>
      </c>
      <c r="H235" t="s">
        <v>4965</v>
      </c>
      <c r="I235">
        <v>37</v>
      </c>
      <c r="J235">
        <v>175</v>
      </c>
      <c r="K235" t="s">
        <v>5001</v>
      </c>
      <c r="L235">
        <v>7</v>
      </c>
      <c r="M235" s="3">
        <v>0.3</v>
      </c>
      <c r="N235" s="2">
        <v>1259.5999999999999</v>
      </c>
      <c r="O235" s="2">
        <v>919.50800000000004</v>
      </c>
      <c r="P235" s="2">
        <v>8817.1999999999989</v>
      </c>
      <c r="Q235" s="19" t="str">
        <f t="shared" si="3"/>
        <v>Klasa IV</v>
      </c>
    </row>
    <row r="236" spans="1:17">
      <c r="A236" t="s">
        <v>283</v>
      </c>
      <c r="B236" t="s">
        <v>5018</v>
      </c>
      <c r="C236" t="s">
        <v>22</v>
      </c>
      <c r="D236" s="1">
        <v>44939</v>
      </c>
      <c r="E236" s="1">
        <v>44951</v>
      </c>
      <c r="F236" s="1">
        <v>44952</v>
      </c>
      <c r="G236" t="s">
        <v>31</v>
      </c>
      <c r="H236" t="s">
        <v>4968</v>
      </c>
      <c r="I236">
        <v>38</v>
      </c>
      <c r="J236">
        <v>98</v>
      </c>
      <c r="K236" t="s">
        <v>4997</v>
      </c>
      <c r="L236">
        <v>5</v>
      </c>
      <c r="M236" s="3">
        <v>0.1</v>
      </c>
      <c r="N236" s="2">
        <v>2358.4</v>
      </c>
      <c r="O236" s="2">
        <v>1532.96</v>
      </c>
      <c r="P236" s="2">
        <v>11792</v>
      </c>
      <c r="Q236" s="19" t="str">
        <f t="shared" si="3"/>
        <v>Klasa I</v>
      </c>
    </row>
    <row r="237" spans="1:17">
      <c r="A237" t="s">
        <v>284</v>
      </c>
      <c r="B237" t="s">
        <v>5018</v>
      </c>
      <c r="C237" t="s">
        <v>26</v>
      </c>
      <c r="D237" s="1">
        <v>44939</v>
      </c>
      <c r="E237" s="1">
        <v>44967</v>
      </c>
      <c r="F237" s="1">
        <v>44976</v>
      </c>
      <c r="G237" t="s">
        <v>30</v>
      </c>
      <c r="H237" t="s">
        <v>4967</v>
      </c>
      <c r="I237">
        <v>45</v>
      </c>
      <c r="J237">
        <v>364</v>
      </c>
      <c r="K237" t="s">
        <v>5010</v>
      </c>
      <c r="L237">
        <v>4</v>
      </c>
      <c r="M237" s="3">
        <v>0.05</v>
      </c>
      <c r="N237" s="2">
        <v>2887.7</v>
      </c>
      <c r="O237" s="2">
        <v>1443.85</v>
      </c>
      <c r="P237" s="2">
        <v>11550.8</v>
      </c>
      <c r="Q237" s="19" t="str">
        <f t="shared" si="3"/>
        <v>Klasa IV</v>
      </c>
    </row>
    <row r="238" spans="1:17">
      <c r="A238" t="s">
        <v>285</v>
      </c>
      <c r="B238" t="s">
        <v>5016</v>
      </c>
      <c r="C238" t="s">
        <v>26</v>
      </c>
      <c r="D238" s="1">
        <v>44939</v>
      </c>
      <c r="E238" s="1">
        <v>44946</v>
      </c>
      <c r="F238" s="1">
        <v>44952</v>
      </c>
      <c r="G238" t="s">
        <v>37</v>
      </c>
      <c r="H238" t="s">
        <v>4966</v>
      </c>
      <c r="I238">
        <v>42</v>
      </c>
      <c r="J238">
        <v>359</v>
      </c>
      <c r="K238" t="s">
        <v>4995</v>
      </c>
      <c r="L238">
        <v>5</v>
      </c>
      <c r="M238" s="3">
        <v>0.05</v>
      </c>
      <c r="N238" s="2">
        <v>1065.3</v>
      </c>
      <c r="O238" s="2">
        <v>628.52700000000004</v>
      </c>
      <c r="P238" s="2">
        <v>5326.5</v>
      </c>
      <c r="Q238" s="19" t="str">
        <f t="shared" si="3"/>
        <v>Klasa III</v>
      </c>
    </row>
    <row r="239" spans="1:17">
      <c r="A239" t="s">
        <v>286</v>
      </c>
      <c r="B239" t="s">
        <v>5016</v>
      </c>
      <c r="C239" t="s">
        <v>33</v>
      </c>
      <c r="D239" s="1">
        <v>44939</v>
      </c>
      <c r="E239" s="1">
        <v>44944</v>
      </c>
      <c r="F239" s="1">
        <v>44947</v>
      </c>
      <c r="G239" t="s">
        <v>32</v>
      </c>
      <c r="H239" t="s">
        <v>4965</v>
      </c>
      <c r="I239">
        <v>5</v>
      </c>
      <c r="J239">
        <v>86</v>
      </c>
      <c r="K239" t="s">
        <v>5009</v>
      </c>
      <c r="L239">
        <v>3</v>
      </c>
      <c r="M239" s="3">
        <v>0.3</v>
      </c>
      <c r="N239" s="2">
        <v>5326.5</v>
      </c>
      <c r="O239" s="2">
        <v>2503.4549999999999</v>
      </c>
      <c r="P239" s="2">
        <v>15979.5</v>
      </c>
      <c r="Q239" s="19" t="str">
        <f t="shared" si="3"/>
        <v>Klasa II</v>
      </c>
    </row>
    <row r="240" spans="1:17">
      <c r="A240" t="s">
        <v>287</v>
      </c>
      <c r="B240" t="s">
        <v>15</v>
      </c>
      <c r="C240" t="s">
        <v>14</v>
      </c>
      <c r="D240" s="1">
        <v>44939</v>
      </c>
      <c r="E240" s="1">
        <v>44944</v>
      </c>
      <c r="F240" s="1">
        <v>44950</v>
      </c>
      <c r="G240" t="s">
        <v>36</v>
      </c>
      <c r="H240" t="s">
        <v>4965</v>
      </c>
      <c r="I240">
        <v>31</v>
      </c>
      <c r="J240">
        <v>280</v>
      </c>
      <c r="K240" t="s">
        <v>5003</v>
      </c>
      <c r="L240">
        <v>8</v>
      </c>
      <c r="M240" s="3">
        <v>0.05</v>
      </c>
      <c r="N240" s="2">
        <v>3423.7</v>
      </c>
      <c r="O240" s="2">
        <v>1540.665</v>
      </c>
      <c r="P240" s="2">
        <v>27389.599999999999</v>
      </c>
      <c r="Q240" s="19" t="str">
        <f t="shared" si="3"/>
        <v>Klasa III</v>
      </c>
    </row>
    <row r="241" spans="1:17">
      <c r="A241" t="s">
        <v>288</v>
      </c>
      <c r="B241" t="s">
        <v>5018</v>
      </c>
      <c r="C241" t="s">
        <v>22</v>
      </c>
      <c r="D241" s="1">
        <v>44940</v>
      </c>
      <c r="E241" s="1">
        <v>44954</v>
      </c>
      <c r="F241" s="1">
        <v>44958</v>
      </c>
      <c r="G241" t="s">
        <v>47</v>
      </c>
      <c r="H241" t="s">
        <v>4965</v>
      </c>
      <c r="I241">
        <v>45</v>
      </c>
      <c r="J241">
        <v>172</v>
      </c>
      <c r="K241" t="s">
        <v>4989</v>
      </c>
      <c r="L241">
        <v>2</v>
      </c>
      <c r="M241" s="3">
        <v>0.4</v>
      </c>
      <c r="N241" s="2">
        <v>3879.3</v>
      </c>
      <c r="O241" s="2">
        <v>1823.271</v>
      </c>
      <c r="P241" s="2">
        <v>7758.6</v>
      </c>
      <c r="Q241" s="19" t="str">
        <f t="shared" si="3"/>
        <v>Klasa II</v>
      </c>
    </row>
    <row r="242" spans="1:17">
      <c r="A242" t="s">
        <v>289</v>
      </c>
      <c r="B242" t="s">
        <v>5018</v>
      </c>
      <c r="C242" t="s">
        <v>14</v>
      </c>
      <c r="D242" s="1">
        <v>44940</v>
      </c>
      <c r="E242" s="1">
        <v>44951</v>
      </c>
      <c r="F242" s="1">
        <v>44958</v>
      </c>
      <c r="G242" t="s">
        <v>28</v>
      </c>
      <c r="H242" t="s">
        <v>4966</v>
      </c>
      <c r="I242">
        <v>22</v>
      </c>
      <c r="J242">
        <v>328</v>
      </c>
      <c r="K242" t="s">
        <v>4973</v>
      </c>
      <c r="L242">
        <v>3</v>
      </c>
      <c r="M242" s="3">
        <v>0.3</v>
      </c>
      <c r="N242" s="2">
        <v>3926.2</v>
      </c>
      <c r="O242" s="2">
        <v>3258.7460000000001</v>
      </c>
      <c r="P242" s="2">
        <v>11778.599999999999</v>
      </c>
      <c r="Q242" s="19" t="str">
        <f t="shared" si="3"/>
        <v>Klasa III</v>
      </c>
    </row>
    <row r="243" spans="1:17">
      <c r="A243" t="s">
        <v>290</v>
      </c>
      <c r="B243" t="s">
        <v>5018</v>
      </c>
      <c r="C243" t="s">
        <v>12</v>
      </c>
      <c r="D243" s="1">
        <v>44940</v>
      </c>
      <c r="E243" s="1">
        <v>44942</v>
      </c>
      <c r="F243" s="1">
        <v>44947</v>
      </c>
      <c r="G243" t="s">
        <v>46</v>
      </c>
      <c r="H243" t="s">
        <v>4967</v>
      </c>
      <c r="I243">
        <v>44</v>
      </c>
      <c r="J243">
        <v>254</v>
      </c>
      <c r="K243" t="s">
        <v>4976</v>
      </c>
      <c r="L243">
        <v>4</v>
      </c>
      <c r="M243" s="3">
        <v>0.2</v>
      </c>
      <c r="N243" s="2">
        <v>998.3</v>
      </c>
      <c r="O243" s="2">
        <v>798.64</v>
      </c>
      <c r="P243" s="2">
        <v>3993.2</v>
      </c>
      <c r="Q243" s="19" t="str">
        <f t="shared" si="3"/>
        <v>Klasa II</v>
      </c>
    </row>
    <row r="244" spans="1:17">
      <c r="A244" t="s">
        <v>291</v>
      </c>
      <c r="B244" t="s">
        <v>15</v>
      </c>
      <c r="C244" t="s">
        <v>19</v>
      </c>
      <c r="D244" s="1">
        <v>44940</v>
      </c>
      <c r="E244" s="1">
        <v>44947</v>
      </c>
      <c r="F244" s="1">
        <v>44954</v>
      </c>
      <c r="G244" t="s">
        <v>44</v>
      </c>
      <c r="H244" t="s">
        <v>4967</v>
      </c>
      <c r="I244">
        <v>40</v>
      </c>
      <c r="J244">
        <v>9</v>
      </c>
      <c r="K244" t="s">
        <v>4995</v>
      </c>
      <c r="L244">
        <v>8</v>
      </c>
      <c r="M244" s="3">
        <v>0.05</v>
      </c>
      <c r="N244" s="2">
        <v>917.9</v>
      </c>
      <c r="O244" s="2">
        <v>523.20299999999997</v>
      </c>
      <c r="P244" s="2">
        <v>7343.2</v>
      </c>
      <c r="Q244" s="19" t="str">
        <f t="shared" si="3"/>
        <v>Klasa III</v>
      </c>
    </row>
    <row r="245" spans="1:17">
      <c r="A245" t="s">
        <v>292</v>
      </c>
      <c r="B245" t="s">
        <v>15</v>
      </c>
      <c r="C245" t="s">
        <v>19</v>
      </c>
      <c r="D245" s="1">
        <v>44941</v>
      </c>
      <c r="E245" s="1">
        <v>44945</v>
      </c>
      <c r="F245" s="1">
        <v>44952</v>
      </c>
      <c r="G245" t="s">
        <v>44</v>
      </c>
      <c r="H245" t="s">
        <v>4967</v>
      </c>
      <c r="I245">
        <v>46</v>
      </c>
      <c r="J245">
        <v>6</v>
      </c>
      <c r="K245" t="s">
        <v>5013</v>
      </c>
      <c r="L245">
        <v>6</v>
      </c>
      <c r="M245" s="3">
        <v>7.4999999999999997E-2</v>
      </c>
      <c r="N245" s="2">
        <v>1098.8</v>
      </c>
      <c r="O245" s="2">
        <v>637.30399999999997</v>
      </c>
      <c r="P245" s="2">
        <v>6592.7999999999993</v>
      </c>
      <c r="Q245" s="19" t="str">
        <f t="shared" si="3"/>
        <v>Klasa III</v>
      </c>
    </row>
    <row r="246" spans="1:17">
      <c r="A246" t="s">
        <v>293</v>
      </c>
      <c r="B246" t="s">
        <v>5018</v>
      </c>
      <c r="C246" t="s">
        <v>22</v>
      </c>
      <c r="D246" s="1">
        <v>44941</v>
      </c>
      <c r="E246" s="1">
        <v>44952</v>
      </c>
      <c r="F246" s="1">
        <v>44956</v>
      </c>
      <c r="G246" t="s">
        <v>16</v>
      </c>
      <c r="H246" t="s">
        <v>4966</v>
      </c>
      <c r="I246">
        <v>44</v>
      </c>
      <c r="J246">
        <v>188</v>
      </c>
      <c r="K246" t="s">
        <v>5002</v>
      </c>
      <c r="L246">
        <v>2</v>
      </c>
      <c r="M246" s="3">
        <v>0.4</v>
      </c>
      <c r="N246" s="2">
        <v>3993.2</v>
      </c>
      <c r="O246" s="2">
        <v>2515.7159999999999</v>
      </c>
      <c r="P246" s="2">
        <v>7986.4</v>
      </c>
      <c r="Q246" s="19" t="str">
        <f t="shared" si="3"/>
        <v>Klasa II</v>
      </c>
    </row>
    <row r="247" spans="1:17">
      <c r="A247" t="s">
        <v>294</v>
      </c>
      <c r="B247" t="s">
        <v>5016</v>
      </c>
      <c r="C247" t="s">
        <v>22</v>
      </c>
      <c r="D247" s="1">
        <v>44941</v>
      </c>
      <c r="E247" s="1">
        <v>44956</v>
      </c>
      <c r="F247" s="1">
        <v>44958</v>
      </c>
      <c r="G247" t="s">
        <v>42</v>
      </c>
      <c r="H247" t="s">
        <v>4968</v>
      </c>
      <c r="I247">
        <v>14</v>
      </c>
      <c r="J247">
        <v>113</v>
      </c>
      <c r="K247" t="s">
        <v>4979</v>
      </c>
      <c r="L247">
        <v>5</v>
      </c>
      <c r="M247" s="3">
        <v>0.05</v>
      </c>
      <c r="N247" s="2">
        <v>2485.6999999999998</v>
      </c>
      <c r="O247" s="2">
        <v>1640.5619999999999</v>
      </c>
      <c r="P247" s="2">
        <v>12428.5</v>
      </c>
      <c r="Q247" s="19" t="str">
        <f t="shared" si="3"/>
        <v>Klasa I</v>
      </c>
    </row>
    <row r="248" spans="1:17">
      <c r="A248" t="s">
        <v>295</v>
      </c>
      <c r="B248" t="s">
        <v>5018</v>
      </c>
      <c r="C248" t="s">
        <v>19</v>
      </c>
      <c r="D248" s="1">
        <v>44941</v>
      </c>
      <c r="E248" s="1">
        <v>44945</v>
      </c>
      <c r="F248" s="1">
        <v>44949</v>
      </c>
      <c r="G248" t="s">
        <v>25</v>
      </c>
      <c r="H248" t="s">
        <v>4967</v>
      </c>
      <c r="I248">
        <v>33</v>
      </c>
      <c r="J248">
        <v>5</v>
      </c>
      <c r="K248" t="s">
        <v>4998</v>
      </c>
      <c r="L248">
        <v>2</v>
      </c>
      <c r="M248" s="3">
        <v>7.4999999999999997E-2</v>
      </c>
      <c r="N248" s="2">
        <v>221.1</v>
      </c>
      <c r="O248" s="2">
        <v>121.605</v>
      </c>
      <c r="P248" s="2">
        <v>442.2</v>
      </c>
      <c r="Q248" s="19" t="str">
        <f t="shared" si="3"/>
        <v>Klasa II</v>
      </c>
    </row>
    <row r="249" spans="1:17">
      <c r="A249" t="s">
        <v>296</v>
      </c>
      <c r="B249" t="s">
        <v>15</v>
      </c>
      <c r="C249" t="s">
        <v>14</v>
      </c>
      <c r="D249" s="1">
        <v>44941</v>
      </c>
      <c r="E249" s="1">
        <v>44958</v>
      </c>
      <c r="F249" s="1">
        <v>44962</v>
      </c>
      <c r="G249" t="s">
        <v>34</v>
      </c>
      <c r="H249" t="s">
        <v>4966</v>
      </c>
      <c r="I249">
        <v>26</v>
      </c>
      <c r="J249">
        <v>298</v>
      </c>
      <c r="K249" t="s">
        <v>4983</v>
      </c>
      <c r="L249">
        <v>2</v>
      </c>
      <c r="M249" s="3">
        <v>0.05</v>
      </c>
      <c r="N249" s="2">
        <v>2237.8000000000002</v>
      </c>
      <c r="O249" s="2">
        <v>1566.46</v>
      </c>
      <c r="P249" s="2">
        <v>4475.6000000000004</v>
      </c>
      <c r="Q249" s="19" t="str">
        <f t="shared" si="3"/>
        <v>Klasa II</v>
      </c>
    </row>
    <row r="250" spans="1:17">
      <c r="A250" t="s">
        <v>297</v>
      </c>
      <c r="B250" t="s">
        <v>15</v>
      </c>
      <c r="C250" t="s">
        <v>19</v>
      </c>
      <c r="D250" s="1">
        <v>44941</v>
      </c>
      <c r="E250" s="1">
        <v>44959</v>
      </c>
      <c r="F250" s="1">
        <v>44960</v>
      </c>
      <c r="G250" t="s">
        <v>41</v>
      </c>
      <c r="H250" t="s">
        <v>4968</v>
      </c>
      <c r="I250">
        <v>40</v>
      </c>
      <c r="J250">
        <v>40</v>
      </c>
      <c r="K250" t="s">
        <v>4997</v>
      </c>
      <c r="L250">
        <v>7</v>
      </c>
      <c r="M250" s="3">
        <v>0.3</v>
      </c>
      <c r="N250" s="2">
        <v>2244.5</v>
      </c>
      <c r="O250" s="2">
        <v>1391.59</v>
      </c>
      <c r="P250" s="2">
        <v>15711.5</v>
      </c>
      <c r="Q250" s="19" t="str">
        <f t="shared" si="3"/>
        <v>Klasa I</v>
      </c>
    </row>
    <row r="251" spans="1:17">
      <c r="A251" t="s">
        <v>298</v>
      </c>
      <c r="B251" t="s">
        <v>5018</v>
      </c>
      <c r="C251" t="s">
        <v>14</v>
      </c>
      <c r="D251" s="1">
        <v>44941</v>
      </c>
      <c r="E251" s="1">
        <v>44951</v>
      </c>
      <c r="F251" s="1">
        <v>44960</v>
      </c>
      <c r="G251" t="s">
        <v>31</v>
      </c>
      <c r="H251" t="s">
        <v>4968</v>
      </c>
      <c r="I251">
        <v>24</v>
      </c>
      <c r="J251">
        <v>300</v>
      </c>
      <c r="K251" t="s">
        <v>4988</v>
      </c>
      <c r="L251">
        <v>8</v>
      </c>
      <c r="M251" s="3">
        <v>0.15</v>
      </c>
      <c r="N251" s="2">
        <v>737</v>
      </c>
      <c r="O251" s="2">
        <v>449.57</v>
      </c>
      <c r="P251" s="2">
        <v>5896</v>
      </c>
      <c r="Q251" s="19" t="str">
        <f t="shared" si="3"/>
        <v>Klasa IV</v>
      </c>
    </row>
    <row r="252" spans="1:17">
      <c r="A252" t="s">
        <v>299</v>
      </c>
      <c r="B252" t="s">
        <v>15</v>
      </c>
      <c r="C252" t="s">
        <v>14</v>
      </c>
      <c r="D252" s="1">
        <v>44942</v>
      </c>
      <c r="E252" s="1">
        <v>44944</v>
      </c>
      <c r="F252" s="1">
        <v>44952</v>
      </c>
      <c r="G252" t="s">
        <v>34</v>
      </c>
      <c r="H252" t="s">
        <v>4966</v>
      </c>
      <c r="I252">
        <v>18</v>
      </c>
      <c r="J252">
        <v>300</v>
      </c>
      <c r="K252" t="s">
        <v>5012</v>
      </c>
      <c r="L252">
        <v>4</v>
      </c>
      <c r="M252" s="3">
        <v>0.2</v>
      </c>
      <c r="N252" s="2">
        <v>2244.5</v>
      </c>
      <c r="O252" s="2">
        <v>1279.365</v>
      </c>
      <c r="P252" s="2">
        <v>8978</v>
      </c>
      <c r="Q252" s="19" t="str">
        <f t="shared" si="3"/>
        <v>Klasa III</v>
      </c>
    </row>
    <row r="253" spans="1:17">
      <c r="A253" t="s">
        <v>300</v>
      </c>
      <c r="B253" t="s">
        <v>15</v>
      </c>
      <c r="C253" t="s">
        <v>12</v>
      </c>
      <c r="D253" s="1">
        <v>44942</v>
      </c>
      <c r="E253" s="1">
        <v>44960</v>
      </c>
      <c r="F253" s="1">
        <v>44963</v>
      </c>
      <c r="G253" t="s">
        <v>43</v>
      </c>
      <c r="H253" t="s">
        <v>4967</v>
      </c>
      <c r="I253">
        <v>36</v>
      </c>
      <c r="J253">
        <v>236</v>
      </c>
      <c r="K253" t="s">
        <v>5005</v>
      </c>
      <c r="L253">
        <v>8</v>
      </c>
      <c r="M253" s="3">
        <v>0.05</v>
      </c>
      <c r="N253" s="2">
        <v>3953</v>
      </c>
      <c r="O253" s="2">
        <v>2767.1</v>
      </c>
      <c r="P253" s="2">
        <v>31624</v>
      </c>
      <c r="Q253" s="19" t="str">
        <f t="shared" si="3"/>
        <v>Klasa II</v>
      </c>
    </row>
    <row r="254" spans="1:17">
      <c r="A254" t="s">
        <v>301</v>
      </c>
      <c r="B254" t="s">
        <v>15</v>
      </c>
      <c r="C254" t="s">
        <v>19</v>
      </c>
      <c r="D254" s="1">
        <v>44942</v>
      </c>
      <c r="E254" s="1">
        <v>44945</v>
      </c>
      <c r="F254" s="1">
        <v>44949</v>
      </c>
      <c r="G254" t="s">
        <v>39</v>
      </c>
      <c r="H254" t="s">
        <v>4967</v>
      </c>
      <c r="I254">
        <v>27</v>
      </c>
      <c r="J254">
        <v>48</v>
      </c>
      <c r="K254" t="s">
        <v>4985</v>
      </c>
      <c r="L254">
        <v>7</v>
      </c>
      <c r="M254" s="3">
        <v>0.4</v>
      </c>
      <c r="N254" s="2">
        <v>4020</v>
      </c>
      <c r="O254" s="2">
        <v>2251.1999999999998</v>
      </c>
      <c r="P254" s="2">
        <v>28140</v>
      </c>
      <c r="Q254" s="19" t="str">
        <f t="shared" si="3"/>
        <v>Klasa II</v>
      </c>
    </row>
    <row r="255" spans="1:17">
      <c r="A255" t="s">
        <v>302</v>
      </c>
      <c r="B255" t="s">
        <v>5017</v>
      </c>
      <c r="C255" t="s">
        <v>22</v>
      </c>
      <c r="D255" s="1">
        <v>44942</v>
      </c>
      <c r="E255" s="1">
        <v>44959</v>
      </c>
      <c r="F255" s="1">
        <v>44961</v>
      </c>
      <c r="G255" t="s">
        <v>29</v>
      </c>
      <c r="H255" t="s">
        <v>4967</v>
      </c>
      <c r="I255">
        <v>29</v>
      </c>
      <c r="J255">
        <v>168</v>
      </c>
      <c r="K255" t="s">
        <v>5001</v>
      </c>
      <c r="L255">
        <v>4</v>
      </c>
      <c r="M255" s="3">
        <v>7.4999999999999997E-2</v>
      </c>
      <c r="N255" s="2">
        <v>6411.9</v>
      </c>
      <c r="O255" s="2">
        <v>3911.259</v>
      </c>
      <c r="P255" s="2">
        <v>25647.599999999999</v>
      </c>
      <c r="Q255" s="19" t="str">
        <f t="shared" si="3"/>
        <v>Klasa I</v>
      </c>
    </row>
    <row r="256" spans="1:17">
      <c r="A256" t="s">
        <v>303</v>
      </c>
      <c r="B256" t="s">
        <v>5016</v>
      </c>
      <c r="C256" t="s">
        <v>19</v>
      </c>
      <c r="D256" s="1">
        <v>44942</v>
      </c>
      <c r="E256" s="1">
        <v>44961</v>
      </c>
      <c r="F256" s="1">
        <v>44967</v>
      </c>
      <c r="G256" t="s">
        <v>24</v>
      </c>
      <c r="H256" t="s">
        <v>4966</v>
      </c>
      <c r="I256">
        <v>24</v>
      </c>
      <c r="J256">
        <v>18</v>
      </c>
      <c r="K256" t="s">
        <v>5006</v>
      </c>
      <c r="L256">
        <v>1</v>
      </c>
      <c r="M256" s="3">
        <v>0.1</v>
      </c>
      <c r="N256" s="2">
        <v>1782.2</v>
      </c>
      <c r="O256" s="2">
        <v>1354.472</v>
      </c>
      <c r="P256" s="2">
        <v>1782.2</v>
      </c>
      <c r="Q256" s="19" t="str">
        <f t="shared" si="3"/>
        <v>Klasa III</v>
      </c>
    </row>
    <row r="257" spans="1:17">
      <c r="A257" t="s">
        <v>304</v>
      </c>
      <c r="B257" t="s">
        <v>5018</v>
      </c>
      <c r="C257" t="s">
        <v>14</v>
      </c>
      <c r="D257" s="1">
        <v>44942</v>
      </c>
      <c r="E257" s="1">
        <v>44944</v>
      </c>
      <c r="F257" s="1">
        <v>44950</v>
      </c>
      <c r="G257" t="s">
        <v>18</v>
      </c>
      <c r="H257" t="s">
        <v>4966</v>
      </c>
      <c r="I257">
        <v>19</v>
      </c>
      <c r="J257">
        <v>272</v>
      </c>
      <c r="K257" t="s">
        <v>4975</v>
      </c>
      <c r="L257">
        <v>3</v>
      </c>
      <c r="M257" s="3">
        <v>0.1</v>
      </c>
      <c r="N257" s="2">
        <v>998.3</v>
      </c>
      <c r="O257" s="2">
        <v>549.06500000000005</v>
      </c>
      <c r="P257" s="2">
        <v>2994.8999999999996</v>
      </c>
      <c r="Q257" s="19" t="str">
        <f t="shared" si="3"/>
        <v>Klasa III</v>
      </c>
    </row>
    <row r="258" spans="1:17">
      <c r="A258" t="s">
        <v>305</v>
      </c>
      <c r="B258" t="s">
        <v>15</v>
      </c>
      <c r="C258" t="s">
        <v>12</v>
      </c>
      <c r="D258" s="1">
        <v>44942</v>
      </c>
      <c r="E258" s="1">
        <v>44948</v>
      </c>
      <c r="F258" s="1">
        <v>44951</v>
      </c>
      <c r="G258" t="s">
        <v>41</v>
      </c>
      <c r="H258" t="s">
        <v>4968</v>
      </c>
      <c r="I258">
        <v>37</v>
      </c>
      <c r="J258">
        <v>257</v>
      </c>
      <c r="K258" t="s">
        <v>5009</v>
      </c>
      <c r="L258">
        <v>8</v>
      </c>
      <c r="M258" s="3">
        <v>0.05</v>
      </c>
      <c r="N258" s="2">
        <v>710.2</v>
      </c>
      <c r="O258" s="2">
        <v>568.16</v>
      </c>
      <c r="P258" s="2">
        <v>5681.6</v>
      </c>
      <c r="Q258" s="19" t="str">
        <f t="shared" si="3"/>
        <v>Klasa II</v>
      </c>
    </row>
    <row r="259" spans="1:17">
      <c r="A259" t="s">
        <v>306</v>
      </c>
      <c r="B259" t="s">
        <v>5018</v>
      </c>
      <c r="C259" t="s">
        <v>22</v>
      </c>
      <c r="D259" s="1">
        <v>44942</v>
      </c>
      <c r="E259" s="1">
        <v>44966</v>
      </c>
      <c r="F259" s="1">
        <v>44972</v>
      </c>
      <c r="G259" t="s">
        <v>18</v>
      </c>
      <c r="H259" t="s">
        <v>4966</v>
      </c>
      <c r="I259">
        <v>30</v>
      </c>
      <c r="J259">
        <v>149</v>
      </c>
      <c r="K259" t="s">
        <v>4973</v>
      </c>
      <c r="L259">
        <v>8</v>
      </c>
      <c r="M259" s="3">
        <v>0.15</v>
      </c>
      <c r="N259" s="2">
        <v>227.8</v>
      </c>
      <c r="O259" s="2">
        <v>154.904</v>
      </c>
      <c r="P259" s="2">
        <v>1822.4</v>
      </c>
      <c r="Q259" s="19" t="str">
        <f t="shared" ref="Q259:Q322" si="4">IF(F259-E259&lt;=2, "Klasa I",
IF(F259-E259&lt;=5, "Klasa II",
IF(F259-E259&lt;=8, "Klasa III",
"Klasa IV")))</f>
        <v>Klasa III</v>
      </c>
    </row>
    <row r="260" spans="1:17">
      <c r="A260" t="s">
        <v>307</v>
      </c>
      <c r="B260" t="s">
        <v>5016</v>
      </c>
      <c r="C260" t="s">
        <v>22</v>
      </c>
      <c r="D260" s="1">
        <v>44942</v>
      </c>
      <c r="E260" s="1">
        <v>44965</v>
      </c>
      <c r="F260" s="1">
        <v>44974</v>
      </c>
      <c r="G260" t="s">
        <v>37</v>
      </c>
      <c r="H260" t="s">
        <v>4966</v>
      </c>
      <c r="I260">
        <v>35</v>
      </c>
      <c r="J260">
        <v>177</v>
      </c>
      <c r="K260" t="s">
        <v>4983</v>
      </c>
      <c r="L260">
        <v>1</v>
      </c>
      <c r="M260" s="3">
        <v>0.15</v>
      </c>
      <c r="N260" s="2">
        <v>1065.3</v>
      </c>
      <c r="O260" s="2">
        <v>724.404</v>
      </c>
      <c r="P260" s="2">
        <v>1065.3</v>
      </c>
      <c r="Q260" s="19" t="str">
        <f t="shared" si="4"/>
        <v>Klasa IV</v>
      </c>
    </row>
    <row r="261" spans="1:17">
      <c r="A261" t="s">
        <v>308</v>
      </c>
      <c r="B261" t="s">
        <v>15</v>
      </c>
      <c r="C261" t="s">
        <v>14</v>
      </c>
      <c r="D261" s="1">
        <v>44942</v>
      </c>
      <c r="E261" s="1">
        <v>44946</v>
      </c>
      <c r="F261" s="1">
        <v>44949</v>
      </c>
      <c r="G261" t="s">
        <v>41</v>
      </c>
      <c r="H261" t="s">
        <v>4968</v>
      </c>
      <c r="I261">
        <v>49</v>
      </c>
      <c r="J261">
        <v>312</v>
      </c>
      <c r="K261" t="s">
        <v>5000</v>
      </c>
      <c r="L261">
        <v>6</v>
      </c>
      <c r="M261" s="3">
        <v>0.1</v>
      </c>
      <c r="N261" s="2">
        <v>214.4</v>
      </c>
      <c r="O261" s="2">
        <v>120.06399999999999</v>
      </c>
      <c r="P261" s="2">
        <v>1286.4000000000001</v>
      </c>
      <c r="Q261" s="19" t="str">
        <f t="shared" si="4"/>
        <v>Klasa II</v>
      </c>
    </row>
    <row r="262" spans="1:17">
      <c r="A262" t="s">
        <v>309</v>
      </c>
      <c r="B262" t="s">
        <v>5016</v>
      </c>
      <c r="C262" t="s">
        <v>22</v>
      </c>
      <c r="D262" s="1">
        <v>44942</v>
      </c>
      <c r="E262" s="1">
        <v>44946</v>
      </c>
      <c r="F262" s="1">
        <v>44952</v>
      </c>
      <c r="G262" t="s">
        <v>32</v>
      </c>
      <c r="H262" t="s">
        <v>4965</v>
      </c>
      <c r="I262">
        <v>17</v>
      </c>
      <c r="J262">
        <v>145</v>
      </c>
      <c r="K262" t="s">
        <v>5009</v>
      </c>
      <c r="L262">
        <v>1</v>
      </c>
      <c r="M262" s="3">
        <v>7.4999999999999997E-2</v>
      </c>
      <c r="N262" s="2">
        <v>1286.4000000000001</v>
      </c>
      <c r="O262" s="2">
        <v>836.16</v>
      </c>
      <c r="P262" s="2">
        <v>1286.4000000000001</v>
      </c>
      <c r="Q262" s="19" t="str">
        <f t="shared" si="4"/>
        <v>Klasa III</v>
      </c>
    </row>
    <row r="263" spans="1:17">
      <c r="A263" t="s">
        <v>310</v>
      </c>
      <c r="B263" t="s">
        <v>5018</v>
      </c>
      <c r="C263" t="s">
        <v>22</v>
      </c>
      <c r="D263" s="1">
        <v>44942</v>
      </c>
      <c r="E263" s="1">
        <v>44961</v>
      </c>
      <c r="F263" s="1">
        <v>44965</v>
      </c>
      <c r="G263" t="s">
        <v>46</v>
      </c>
      <c r="H263" t="s">
        <v>4967</v>
      </c>
      <c r="I263">
        <v>44</v>
      </c>
      <c r="J263">
        <v>182</v>
      </c>
      <c r="K263" t="s">
        <v>4997</v>
      </c>
      <c r="L263">
        <v>5</v>
      </c>
      <c r="M263" s="3">
        <v>7.4999999999999997E-2</v>
      </c>
      <c r="N263" s="2">
        <v>1051.9000000000001</v>
      </c>
      <c r="O263" s="2">
        <v>715.29200000000003</v>
      </c>
      <c r="P263" s="2">
        <v>5259.5</v>
      </c>
      <c r="Q263" s="19" t="str">
        <f t="shared" si="4"/>
        <v>Klasa II</v>
      </c>
    </row>
    <row r="264" spans="1:17">
      <c r="A264" t="s">
        <v>311</v>
      </c>
      <c r="B264" t="s">
        <v>15</v>
      </c>
      <c r="C264" t="s">
        <v>26</v>
      </c>
      <c r="D264" s="1">
        <v>44943</v>
      </c>
      <c r="E264" s="1">
        <v>44951</v>
      </c>
      <c r="F264" s="1">
        <v>44958</v>
      </c>
      <c r="G264" t="s">
        <v>23</v>
      </c>
      <c r="H264" t="s">
        <v>4966</v>
      </c>
      <c r="I264">
        <v>45</v>
      </c>
      <c r="J264">
        <v>345</v>
      </c>
      <c r="K264" t="s">
        <v>4973</v>
      </c>
      <c r="L264">
        <v>4</v>
      </c>
      <c r="M264" s="3">
        <v>0.1</v>
      </c>
      <c r="N264" s="2">
        <v>5272.9</v>
      </c>
      <c r="O264" s="2">
        <v>3849.2170000000001</v>
      </c>
      <c r="P264" s="2">
        <v>21091.599999999999</v>
      </c>
      <c r="Q264" s="19" t="str">
        <f t="shared" si="4"/>
        <v>Klasa III</v>
      </c>
    </row>
    <row r="265" spans="1:17">
      <c r="A265" t="s">
        <v>312</v>
      </c>
      <c r="B265" t="s">
        <v>5018</v>
      </c>
      <c r="C265" t="s">
        <v>12</v>
      </c>
      <c r="D265" s="1">
        <v>44943</v>
      </c>
      <c r="E265" s="1">
        <v>44962</v>
      </c>
      <c r="F265" s="1">
        <v>44966</v>
      </c>
      <c r="G265" t="s">
        <v>46</v>
      </c>
      <c r="H265" t="s">
        <v>4967</v>
      </c>
      <c r="I265">
        <v>26</v>
      </c>
      <c r="J265">
        <v>206</v>
      </c>
      <c r="K265" t="s">
        <v>4981</v>
      </c>
      <c r="L265">
        <v>8</v>
      </c>
      <c r="M265" s="3">
        <v>0.1</v>
      </c>
      <c r="N265" s="2">
        <v>1018.4</v>
      </c>
      <c r="O265" s="2">
        <v>835.08799999999997</v>
      </c>
      <c r="P265" s="2">
        <v>8147.2</v>
      </c>
      <c r="Q265" s="19" t="str">
        <f t="shared" si="4"/>
        <v>Klasa II</v>
      </c>
    </row>
    <row r="266" spans="1:17">
      <c r="A266" t="s">
        <v>313</v>
      </c>
      <c r="B266" t="s">
        <v>5018</v>
      </c>
      <c r="C266" t="s">
        <v>22</v>
      </c>
      <c r="D266" s="1">
        <v>44943</v>
      </c>
      <c r="E266" s="1">
        <v>44948</v>
      </c>
      <c r="F266" s="1">
        <v>44952</v>
      </c>
      <c r="G266" t="s">
        <v>13</v>
      </c>
      <c r="H266" t="s">
        <v>4965</v>
      </c>
      <c r="I266">
        <v>31</v>
      </c>
      <c r="J266">
        <v>96</v>
      </c>
      <c r="K266" t="s">
        <v>5007</v>
      </c>
      <c r="L266">
        <v>6</v>
      </c>
      <c r="M266" s="3">
        <v>0.4</v>
      </c>
      <c r="N266" s="2">
        <v>3651.5</v>
      </c>
      <c r="O266" s="2">
        <v>2117.87</v>
      </c>
      <c r="P266" s="2">
        <v>21909</v>
      </c>
      <c r="Q266" s="19" t="str">
        <f t="shared" si="4"/>
        <v>Klasa II</v>
      </c>
    </row>
    <row r="267" spans="1:17">
      <c r="A267" t="s">
        <v>314</v>
      </c>
      <c r="B267" t="s">
        <v>15</v>
      </c>
      <c r="C267" t="s">
        <v>19</v>
      </c>
      <c r="D267" s="1">
        <v>44943</v>
      </c>
      <c r="E267" s="1">
        <v>44960</v>
      </c>
      <c r="F267" s="1">
        <v>44961</v>
      </c>
      <c r="G267" t="s">
        <v>23</v>
      </c>
      <c r="H267" t="s">
        <v>4966</v>
      </c>
      <c r="I267">
        <v>30</v>
      </c>
      <c r="J267">
        <v>56</v>
      </c>
      <c r="K267" t="s">
        <v>5003</v>
      </c>
      <c r="L267">
        <v>4</v>
      </c>
      <c r="M267" s="3">
        <v>0.2</v>
      </c>
      <c r="N267" s="2">
        <v>2284.6999999999998</v>
      </c>
      <c r="O267" s="2">
        <v>1759.2190000000001</v>
      </c>
      <c r="P267" s="2">
        <v>9138.7999999999993</v>
      </c>
      <c r="Q267" s="19" t="str">
        <f t="shared" si="4"/>
        <v>Klasa I</v>
      </c>
    </row>
    <row r="268" spans="1:17">
      <c r="A268" t="s">
        <v>315</v>
      </c>
      <c r="B268" t="s">
        <v>15</v>
      </c>
      <c r="C268" t="s">
        <v>22</v>
      </c>
      <c r="D268" s="1">
        <v>44943</v>
      </c>
      <c r="E268" s="1">
        <v>44954</v>
      </c>
      <c r="F268" s="1">
        <v>44963</v>
      </c>
      <c r="G268" t="s">
        <v>36</v>
      </c>
      <c r="H268" t="s">
        <v>4965</v>
      </c>
      <c r="I268">
        <v>16</v>
      </c>
      <c r="J268">
        <v>161</v>
      </c>
      <c r="K268" t="s">
        <v>5013</v>
      </c>
      <c r="L268">
        <v>2</v>
      </c>
      <c r="M268" s="3">
        <v>0.05</v>
      </c>
      <c r="N268" s="2">
        <v>6378.4</v>
      </c>
      <c r="O268" s="2">
        <v>3061.6320000000001</v>
      </c>
      <c r="P268" s="2">
        <v>12756.8</v>
      </c>
      <c r="Q268" s="19" t="str">
        <f t="shared" si="4"/>
        <v>Klasa IV</v>
      </c>
    </row>
    <row r="269" spans="1:17">
      <c r="A269" t="s">
        <v>316</v>
      </c>
      <c r="B269" t="s">
        <v>5018</v>
      </c>
      <c r="C269" t="s">
        <v>14</v>
      </c>
      <c r="D269" s="1">
        <v>44944</v>
      </c>
      <c r="E269" s="1">
        <v>44952</v>
      </c>
      <c r="F269" s="1">
        <v>44961</v>
      </c>
      <c r="G269" t="s">
        <v>30</v>
      </c>
      <c r="H269" t="s">
        <v>4967</v>
      </c>
      <c r="I269">
        <v>38</v>
      </c>
      <c r="J269">
        <v>325</v>
      </c>
      <c r="K269" t="s">
        <v>4987</v>
      </c>
      <c r="L269">
        <v>6</v>
      </c>
      <c r="M269" s="3">
        <v>0.15</v>
      </c>
      <c r="N269" s="2">
        <v>6385.1</v>
      </c>
      <c r="O269" s="2">
        <v>4661.1229999999996</v>
      </c>
      <c r="P269" s="2">
        <v>38310.600000000006</v>
      </c>
      <c r="Q269" s="19" t="str">
        <f t="shared" si="4"/>
        <v>Klasa IV</v>
      </c>
    </row>
    <row r="270" spans="1:17">
      <c r="A270" t="s">
        <v>317</v>
      </c>
      <c r="B270" t="s">
        <v>5017</v>
      </c>
      <c r="C270" t="s">
        <v>19</v>
      </c>
      <c r="D270" s="1">
        <v>44944</v>
      </c>
      <c r="E270" s="1">
        <v>44965</v>
      </c>
      <c r="F270" s="1">
        <v>44971</v>
      </c>
      <c r="G270" t="s">
        <v>29</v>
      </c>
      <c r="H270" t="s">
        <v>4967</v>
      </c>
      <c r="I270">
        <v>32</v>
      </c>
      <c r="J270">
        <v>27</v>
      </c>
      <c r="K270" t="s">
        <v>4974</v>
      </c>
      <c r="L270">
        <v>7</v>
      </c>
      <c r="M270" s="3">
        <v>0.1</v>
      </c>
      <c r="N270" s="2">
        <v>5065.2</v>
      </c>
      <c r="O270" s="2">
        <v>3900.2040000000002</v>
      </c>
      <c r="P270" s="2">
        <v>35456.400000000001</v>
      </c>
      <c r="Q270" s="19" t="str">
        <f t="shared" si="4"/>
        <v>Klasa III</v>
      </c>
    </row>
    <row r="271" spans="1:17">
      <c r="A271" t="s">
        <v>318</v>
      </c>
      <c r="B271" t="s">
        <v>5017</v>
      </c>
      <c r="C271" t="s">
        <v>12</v>
      </c>
      <c r="D271" s="1">
        <v>44944</v>
      </c>
      <c r="E271" s="1">
        <v>44966</v>
      </c>
      <c r="F271" s="1">
        <v>44971</v>
      </c>
      <c r="G271" t="s">
        <v>45</v>
      </c>
      <c r="H271" t="s">
        <v>4965</v>
      </c>
      <c r="I271">
        <v>31</v>
      </c>
      <c r="J271">
        <v>228</v>
      </c>
      <c r="K271" t="s">
        <v>4986</v>
      </c>
      <c r="L271">
        <v>6</v>
      </c>
      <c r="M271" s="3">
        <v>7.4999999999999997E-2</v>
      </c>
      <c r="N271" s="2">
        <v>1085.4000000000001</v>
      </c>
      <c r="O271" s="2">
        <v>586.11599999999999</v>
      </c>
      <c r="P271" s="2">
        <v>6512.4000000000005</v>
      </c>
      <c r="Q271" s="19" t="str">
        <f t="shared" si="4"/>
        <v>Klasa II</v>
      </c>
    </row>
    <row r="272" spans="1:17">
      <c r="A272" t="s">
        <v>319</v>
      </c>
      <c r="B272" t="s">
        <v>5017</v>
      </c>
      <c r="C272" t="s">
        <v>12</v>
      </c>
      <c r="D272" s="1">
        <v>44944</v>
      </c>
      <c r="E272" s="1">
        <v>44953</v>
      </c>
      <c r="F272" s="1">
        <v>44957</v>
      </c>
      <c r="G272" t="s">
        <v>29</v>
      </c>
      <c r="H272" t="s">
        <v>4967</v>
      </c>
      <c r="I272">
        <v>10</v>
      </c>
      <c r="J272">
        <v>213</v>
      </c>
      <c r="K272" t="s">
        <v>4990</v>
      </c>
      <c r="L272">
        <v>1</v>
      </c>
      <c r="M272" s="3">
        <v>7.4999999999999997E-2</v>
      </c>
      <c r="N272" s="2">
        <v>2445.5</v>
      </c>
      <c r="O272" s="2">
        <v>1760.76</v>
      </c>
      <c r="P272" s="2">
        <v>2445.5</v>
      </c>
      <c r="Q272" s="19" t="str">
        <f t="shared" si="4"/>
        <v>Klasa II</v>
      </c>
    </row>
    <row r="273" spans="1:17">
      <c r="A273" t="s">
        <v>320</v>
      </c>
      <c r="B273" t="s">
        <v>5018</v>
      </c>
      <c r="C273" t="s">
        <v>19</v>
      </c>
      <c r="D273" s="1">
        <v>44944</v>
      </c>
      <c r="E273" s="1">
        <v>44965</v>
      </c>
      <c r="F273" s="1">
        <v>44975</v>
      </c>
      <c r="G273" t="s">
        <v>25</v>
      </c>
      <c r="H273" t="s">
        <v>4967</v>
      </c>
      <c r="I273">
        <v>31</v>
      </c>
      <c r="J273">
        <v>31</v>
      </c>
      <c r="K273" t="s">
        <v>4986</v>
      </c>
      <c r="L273">
        <v>7</v>
      </c>
      <c r="M273" s="3">
        <v>0.05</v>
      </c>
      <c r="N273" s="2">
        <v>247.9</v>
      </c>
      <c r="O273" s="2">
        <v>131.387</v>
      </c>
      <c r="P273" s="2">
        <v>1735.3</v>
      </c>
      <c r="Q273" s="19" t="str">
        <f t="shared" si="4"/>
        <v>Klasa IV</v>
      </c>
    </row>
    <row r="274" spans="1:17">
      <c r="A274" t="s">
        <v>321</v>
      </c>
      <c r="B274" t="s">
        <v>5018</v>
      </c>
      <c r="C274" t="s">
        <v>14</v>
      </c>
      <c r="D274" s="1">
        <v>44944</v>
      </c>
      <c r="E274" s="1">
        <v>44948</v>
      </c>
      <c r="F274" s="1">
        <v>44950</v>
      </c>
      <c r="G274" t="s">
        <v>28</v>
      </c>
      <c r="H274" t="s">
        <v>4966</v>
      </c>
      <c r="I274">
        <v>45</v>
      </c>
      <c r="J274">
        <v>313</v>
      </c>
      <c r="K274" t="s">
        <v>4988</v>
      </c>
      <c r="L274">
        <v>7</v>
      </c>
      <c r="M274" s="3">
        <v>0.05</v>
      </c>
      <c r="N274" s="2">
        <v>1072</v>
      </c>
      <c r="O274" s="2">
        <v>825.44</v>
      </c>
      <c r="P274" s="2">
        <v>7504</v>
      </c>
      <c r="Q274" s="19" t="str">
        <f t="shared" si="4"/>
        <v>Klasa I</v>
      </c>
    </row>
    <row r="275" spans="1:17">
      <c r="A275" t="s">
        <v>322</v>
      </c>
      <c r="B275" t="s">
        <v>5016</v>
      </c>
      <c r="C275" t="s">
        <v>22</v>
      </c>
      <c r="D275" s="1">
        <v>44944</v>
      </c>
      <c r="E275" s="1">
        <v>44953</v>
      </c>
      <c r="F275" s="1">
        <v>44958</v>
      </c>
      <c r="G275" t="s">
        <v>37</v>
      </c>
      <c r="H275" t="s">
        <v>4966</v>
      </c>
      <c r="I275">
        <v>29</v>
      </c>
      <c r="J275">
        <v>144</v>
      </c>
      <c r="K275" t="s">
        <v>4992</v>
      </c>
      <c r="L275">
        <v>4</v>
      </c>
      <c r="M275" s="3">
        <v>7.4999999999999997E-2</v>
      </c>
      <c r="N275" s="2">
        <v>2599.6</v>
      </c>
      <c r="O275" s="2">
        <v>1429.78</v>
      </c>
      <c r="P275" s="2">
        <v>10398.4</v>
      </c>
      <c r="Q275" s="19" t="str">
        <f t="shared" si="4"/>
        <v>Klasa II</v>
      </c>
    </row>
    <row r="276" spans="1:17">
      <c r="A276" t="s">
        <v>323</v>
      </c>
      <c r="B276" t="s">
        <v>5018</v>
      </c>
      <c r="C276" t="s">
        <v>33</v>
      </c>
      <c r="D276" s="1">
        <v>44944</v>
      </c>
      <c r="E276" s="1">
        <v>44959</v>
      </c>
      <c r="F276" s="1">
        <v>44964</v>
      </c>
      <c r="G276" t="s">
        <v>13</v>
      </c>
      <c r="H276" t="s">
        <v>4965</v>
      </c>
      <c r="I276">
        <v>20</v>
      </c>
      <c r="J276">
        <v>68</v>
      </c>
      <c r="K276" t="s">
        <v>4996</v>
      </c>
      <c r="L276">
        <v>6</v>
      </c>
      <c r="M276" s="3">
        <v>0.15</v>
      </c>
      <c r="N276" s="2">
        <v>254.6</v>
      </c>
      <c r="O276" s="2">
        <v>178.22</v>
      </c>
      <c r="P276" s="2">
        <v>1527.6</v>
      </c>
      <c r="Q276" s="19" t="str">
        <f t="shared" si="4"/>
        <v>Klasa II</v>
      </c>
    </row>
    <row r="277" spans="1:17">
      <c r="A277" t="s">
        <v>324</v>
      </c>
      <c r="B277" t="s">
        <v>5018</v>
      </c>
      <c r="C277" t="s">
        <v>14</v>
      </c>
      <c r="D277" s="1">
        <v>44944</v>
      </c>
      <c r="E277" s="1">
        <v>44968</v>
      </c>
      <c r="F277" s="1">
        <v>44970</v>
      </c>
      <c r="G277" t="s">
        <v>30</v>
      </c>
      <c r="H277" t="s">
        <v>4967</v>
      </c>
      <c r="I277">
        <v>48</v>
      </c>
      <c r="J277">
        <v>277</v>
      </c>
      <c r="K277" t="s">
        <v>4982</v>
      </c>
      <c r="L277">
        <v>2</v>
      </c>
      <c r="M277" s="3">
        <v>7.4999999999999997E-2</v>
      </c>
      <c r="N277" s="2">
        <v>6378.4</v>
      </c>
      <c r="O277" s="2">
        <v>3890.8240000000001</v>
      </c>
      <c r="P277" s="2">
        <v>12756.8</v>
      </c>
      <c r="Q277" s="19" t="str">
        <f t="shared" si="4"/>
        <v>Klasa I</v>
      </c>
    </row>
    <row r="278" spans="1:17">
      <c r="A278" t="s">
        <v>325</v>
      </c>
      <c r="B278" t="s">
        <v>5017</v>
      </c>
      <c r="C278" t="s">
        <v>12</v>
      </c>
      <c r="D278" s="1">
        <v>44944</v>
      </c>
      <c r="E278" s="1">
        <v>44972</v>
      </c>
      <c r="F278" s="1">
        <v>44976</v>
      </c>
      <c r="G278" t="s">
        <v>29</v>
      </c>
      <c r="H278" t="s">
        <v>4967</v>
      </c>
      <c r="I278">
        <v>8</v>
      </c>
      <c r="J278">
        <v>233</v>
      </c>
      <c r="K278" t="s">
        <v>5009</v>
      </c>
      <c r="L278">
        <v>2</v>
      </c>
      <c r="M278" s="3">
        <v>7.4999999999999997E-2</v>
      </c>
      <c r="N278" s="2">
        <v>261.3</v>
      </c>
      <c r="O278" s="2">
        <v>164.619</v>
      </c>
      <c r="P278" s="2">
        <v>522.6</v>
      </c>
      <c r="Q278" s="19" t="str">
        <f t="shared" si="4"/>
        <v>Klasa II</v>
      </c>
    </row>
    <row r="279" spans="1:17">
      <c r="A279" t="s">
        <v>326</v>
      </c>
      <c r="B279" t="s">
        <v>5018</v>
      </c>
      <c r="C279" t="s">
        <v>26</v>
      </c>
      <c r="D279" s="1">
        <v>44945</v>
      </c>
      <c r="E279" s="1">
        <v>44961</v>
      </c>
      <c r="F279" s="1">
        <v>44964</v>
      </c>
      <c r="G279" t="s">
        <v>30</v>
      </c>
      <c r="H279" t="s">
        <v>4967</v>
      </c>
      <c r="I279">
        <v>10</v>
      </c>
      <c r="J279">
        <v>340</v>
      </c>
      <c r="K279" t="s">
        <v>4969</v>
      </c>
      <c r="L279">
        <v>7</v>
      </c>
      <c r="M279" s="3">
        <v>0.1</v>
      </c>
      <c r="N279" s="2">
        <v>2345</v>
      </c>
      <c r="O279" s="2">
        <v>1969.8</v>
      </c>
      <c r="P279" s="2">
        <v>16415</v>
      </c>
      <c r="Q279" s="19" t="str">
        <f t="shared" si="4"/>
        <v>Klasa II</v>
      </c>
    </row>
    <row r="280" spans="1:17">
      <c r="A280" t="s">
        <v>327</v>
      </c>
      <c r="B280" t="s">
        <v>5018</v>
      </c>
      <c r="C280" t="s">
        <v>33</v>
      </c>
      <c r="D280" s="1">
        <v>44945</v>
      </c>
      <c r="E280" s="1">
        <v>44955</v>
      </c>
      <c r="F280" s="1">
        <v>44965</v>
      </c>
      <c r="G280" t="s">
        <v>47</v>
      </c>
      <c r="H280" t="s">
        <v>4965</v>
      </c>
      <c r="I280">
        <v>30</v>
      </c>
      <c r="J280">
        <v>71</v>
      </c>
      <c r="K280" t="s">
        <v>4985</v>
      </c>
      <c r="L280">
        <v>4</v>
      </c>
      <c r="M280" s="3">
        <v>0.05</v>
      </c>
      <c r="N280" s="2">
        <v>1675</v>
      </c>
      <c r="O280" s="2">
        <v>670</v>
      </c>
      <c r="P280" s="2">
        <v>6700</v>
      </c>
      <c r="Q280" s="19" t="str">
        <f t="shared" si="4"/>
        <v>Klasa IV</v>
      </c>
    </row>
    <row r="281" spans="1:17">
      <c r="A281" t="s">
        <v>328</v>
      </c>
      <c r="B281" t="s">
        <v>5016</v>
      </c>
      <c r="C281" t="s">
        <v>19</v>
      </c>
      <c r="D281" s="1">
        <v>44945</v>
      </c>
      <c r="E281" s="1">
        <v>44961</v>
      </c>
      <c r="F281" s="1">
        <v>44962</v>
      </c>
      <c r="G281" t="s">
        <v>32</v>
      </c>
      <c r="H281" t="s">
        <v>4965</v>
      </c>
      <c r="I281">
        <v>24</v>
      </c>
      <c r="J281">
        <v>53</v>
      </c>
      <c r="K281" t="s">
        <v>4986</v>
      </c>
      <c r="L281">
        <v>3</v>
      </c>
      <c r="M281" s="3">
        <v>0.05</v>
      </c>
      <c r="N281" s="2">
        <v>2512.5</v>
      </c>
      <c r="O281" s="2">
        <v>1130.625</v>
      </c>
      <c r="P281" s="2">
        <v>7537.5</v>
      </c>
      <c r="Q281" s="19" t="str">
        <f t="shared" si="4"/>
        <v>Klasa I</v>
      </c>
    </row>
    <row r="282" spans="1:17">
      <c r="A282" t="s">
        <v>329</v>
      </c>
      <c r="B282" t="s">
        <v>5018</v>
      </c>
      <c r="C282" t="s">
        <v>22</v>
      </c>
      <c r="D282" s="1">
        <v>44945</v>
      </c>
      <c r="E282" s="1">
        <v>44970</v>
      </c>
      <c r="F282" s="1">
        <v>44977</v>
      </c>
      <c r="G282" t="s">
        <v>31</v>
      </c>
      <c r="H282" t="s">
        <v>4968</v>
      </c>
      <c r="I282">
        <v>32</v>
      </c>
      <c r="J282">
        <v>176</v>
      </c>
      <c r="K282" t="s">
        <v>4994</v>
      </c>
      <c r="L282">
        <v>4</v>
      </c>
      <c r="M282" s="3">
        <v>0.05</v>
      </c>
      <c r="N282" s="2">
        <v>3926.2</v>
      </c>
      <c r="O282" s="2">
        <v>2905.3879999999999</v>
      </c>
      <c r="P282" s="2">
        <v>15704.8</v>
      </c>
      <c r="Q282" s="19" t="str">
        <f t="shared" si="4"/>
        <v>Klasa III</v>
      </c>
    </row>
    <row r="283" spans="1:17">
      <c r="A283" t="s">
        <v>330</v>
      </c>
      <c r="B283" t="s">
        <v>5018</v>
      </c>
      <c r="C283" t="s">
        <v>12</v>
      </c>
      <c r="D283" s="1">
        <v>44945</v>
      </c>
      <c r="E283" s="1">
        <v>44972</v>
      </c>
      <c r="F283" s="1">
        <v>44979</v>
      </c>
      <c r="G283" t="s">
        <v>31</v>
      </c>
      <c r="H283" t="s">
        <v>4968</v>
      </c>
      <c r="I283">
        <v>45</v>
      </c>
      <c r="J283">
        <v>220</v>
      </c>
      <c r="K283" t="s">
        <v>5005</v>
      </c>
      <c r="L283">
        <v>8</v>
      </c>
      <c r="M283" s="3">
        <v>7.4999999999999997E-2</v>
      </c>
      <c r="N283" s="2">
        <v>5366.7</v>
      </c>
      <c r="O283" s="2">
        <v>4239.6930000000002</v>
      </c>
      <c r="P283" s="2">
        <v>42933.599999999999</v>
      </c>
      <c r="Q283" s="19" t="str">
        <f t="shared" si="4"/>
        <v>Klasa III</v>
      </c>
    </row>
    <row r="284" spans="1:17">
      <c r="A284" t="s">
        <v>331</v>
      </c>
      <c r="B284" t="s">
        <v>15</v>
      </c>
      <c r="C284" t="s">
        <v>14</v>
      </c>
      <c r="D284" s="1">
        <v>44945</v>
      </c>
      <c r="E284" s="1">
        <v>44971</v>
      </c>
      <c r="F284" s="1">
        <v>44976</v>
      </c>
      <c r="G284" t="s">
        <v>36</v>
      </c>
      <c r="H284" t="s">
        <v>4965</v>
      </c>
      <c r="I284">
        <v>17</v>
      </c>
      <c r="J284">
        <v>292</v>
      </c>
      <c r="K284" t="s">
        <v>5009</v>
      </c>
      <c r="L284">
        <v>1</v>
      </c>
      <c r="M284" s="3">
        <v>0.1</v>
      </c>
      <c r="N284" s="2">
        <v>877.7</v>
      </c>
      <c r="O284" s="2">
        <v>623.16700000000003</v>
      </c>
      <c r="P284" s="2">
        <v>877.7</v>
      </c>
      <c r="Q284" s="19" t="str">
        <f t="shared" si="4"/>
        <v>Klasa II</v>
      </c>
    </row>
    <row r="285" spans="1:17">
      <c r="A285" t="s">
        <v>332</v>
      </c>
      <c r="B285" t="s">
        <v>5018</v>
      </c>
      <c r="C285" t="s">
        <v>14</v>
      </c>
      <c r="D285" s="1">
        <v>44945</v>
      </c>
      <c r="E285" s="1">
        <v>44949</v>
      </c>
      <c r="F285" s="1">
        <v>44953</v>
      </c>
      <c r="G285" t="s">
        <v>25</v>
      </c>
      <c r="H285" t="s">
        <v>4967</v>
      </c>
      <c r="I285">
        <v>47</v>
      </c>
      <c r="J285">
        <v>270</v>
      </c>
      <c r="K285" t="s">
        <v>4986</v>
      </c>
      <c r="L285">
        <v>6</v>
      </c>
      <c r="M285" s="3">
        <v>7.4999999999999997E-2</v>
      </c>
      <c r="N285" s="2">
        <v>1058.5999999999999</v>
      </c>
      <c r="O285" s="2">
        <v>539.88599999999997</v>
      </c>
      <c r="P285" s="2">
        <v>6351.5999999999995</v>
      </c>
      <c r="Q285" s="19" t="str">
        <f t="shared" si="4"/>
        <v>Klasa II</v>
      </c>
    </row>
    <row r="286" spans="1:17">
      <c r="A286" t="s">
        <v>333</v>
      </c>
      <c r="B286" t="s">
        <v>5018</v>
      </c>
      <c r="C286" t="s">
        <v>14</v>
      </c>
      <c r="D286" s="1">
        <v>44945</v>
      </c>
      <c r="E286" s="1">
        <v>44965</v>
      </c>
      <c r="F286" s="1">
        <v>44973</v>
      </c>
      <c r="G286" t="s">
        <v>31</v>
      </c>
      <c r="H286" t="s">
        <v>4968</v>
      </c>
      <c r="I286">
        <v>19</v>
      </c>
      <c r="J286">
        <v>275</v>
      </c>
      <c r="K286" t="s">
        <v>4975</v>
      </c>
      <c r="L286">
        <v>6</v>
      </c>
      <c r="M286" s="3">
        <v>7.4999999999999997E-2</v>
      </c>
      <c r="N286" s="2">
        <v>1072</v>
      </c>
      <c r="O286" s="2">
        <v>493.12</v>
      </c>
      <c r="P286" s="2">
        <v>6432</v>
      </c>
      <c r="Q286" s="19" t="str">
        <f t="shared" si="4"/>
        <v>Klasa III</v>
      </c>
    </row>
    <row r="287" spans="1:17">
      <c r="A287" t="s">
        <v>334</v>
      </c>
      <c r="B287" t="s">
        <v>5017</v>
      </c>
      <c r="C287" t="s">
        <v>26</v>
      </c>
      <c r="D287" s="1">
        <v>44946</v>
      </c>
      <c r="E287" s="1">
        <v>44949</v>
      </c>
      <c r="F287" s="1">
        <v>44958</v>
      </c>
      <c r="G287" t="s">
        <v>45</v>
      </c>
      <c r="H287" t="s">
        <v>4965</v>
      </c>
      <c r="I287">
        <v>29</v>
      </c>
      <c r="J287">
        <v>329</v>
      </c>
      <c r="K287" t="s">
        <v>4979</v>
      </c>
      <c r="L287">
        <v>5</v>
      </c>
      <c r="M287" s="3">
        <v>7.4999999999999997E-2</v>
      </c>
      <c r="N287" s="2">
        <v>3912.8</v>
      </c>
      <c r="O287" s="2">
        <v>2543.3200000000002</v>
      </c>
      <c r="P287" s="2">
        <v>19564</v>
      </c>
      <c r="Q287" s="19" t="str">
        <f t="shared" si="4"/>
        <v>Klasa IV</v>
      </c>
    </row>
    <row r="288" spans="1:17">
      <c r="A288" t="s">
        <v>335</v>
      </c>
      <c r="B288" t="s">
        <v>5018</v>
      </c>
      <c r="C288" t="s">
        <v>14</v>
      </c>
      <c r="D288" s="1">
        <v>44946</v>
      </c>
      <c r="E288" s="1">
        <v>44971</v>
      </c>
      <c r="F288" s="1">
        <v>44974</v>
      </c>
      <c r="G288" t="s">
        <v>30</v>
      </c>
      <c r="H288" t="s">
        <v>4967</v>
      </c>
      <c r="I288">
        <v>39</v>
      </c>
      <c r="J288">
        <v>305</v>
      </c>
      <c r="K288" t="s">
        <v>4982</v>
      </c>
      <c r="L288">
        <v>1</v>
      </c>
      <c r="M288" s="3">
        <v>0.1</v>
      </c>
      <c r="N288" s="2">
        <v>227.8</v>
      </c>
      <c r="O288" s="2">
        <v>107.066</v>
      </c>
      <c r="P288" s="2">
        <v>227.8</v>
      </c>
      <c r="Q288" s="19" t="str">
        <f t="shared" si="4"/>
        <v>Klasa II</v>
      </c>
    </row>
    <row r="289" spans="1:17">
      <c r="A289" t="s">
        <v>336</v>
      </c>
      <c r="B289" t="s">
        <v>5017</v>
      </c>
      <c r="C289" t="s">
        <v>19</v>
      </c>
      <c r="D289" s="1">
        <v>44946</v>
      </c>
      <c r="E289" s="1">
        <v>44954</v>
      </c>
      <c r="F289" s="1">
        <v>44963</v>
      </c>
      <c r="G289" t="s">
        <v>45</v>
      </c>
      <c r="H289" t="s">
        <v>4965</v>
      </c>
      <c r="I289">
        <v>29</v>
      </c>
      <c r="J289">
        <v>30</v>
      </c>
      <c r="K289" t="s">
        <v>5002</v>
      </c>
      <c r="L289">
        <v>2</v>
      </c>
      <c r="M289" s="3">
        <v>7.4999999999999997E-2</v>
      </c>
      <c r="N289" s="2">
        <v>1139</v>
      </c>
      <c r="O289" s="2">
        <v>558.11</v>
      </c>
      <c r="P289" s="2">
        <v>2278</v>
      </c>
      <c r="Q289" s="19" t="str">
        <f t="shared" si="4"/>
        <v>Klasa IV</v>
      </c>
    </row>
    <row r="290" spans="1:17">
      <c r="A290" t="s">
        <v>337</v>
      </c>
      <c r="B290" t="s">
        <v>5016</v>
      </c>
      <c r="C290" t="s">
        <v>12</v>
      </c>
      <c r="D290" s="1">
        <v>44946</v>
      </c>
      <c r="E290" s="1">
        <v>44953</v>
      </c>
      <c r="F290" s="1">
        <v>44960</v>
      </c>
      <c r="G290" t="s">
        <v>42</v>
      </c>
      <c r="H290" t="s">
        <v>4968</v>
      </c>
      <c r="I290">
        <v>47</v>
      </c>
      <c r="J290">
        <v>223</v>
      </c>
      <c r="K290" t="s">
        <v>5004</v>
      </c>
      <c r="L290">
        <v>6</v>
      </c>
      <c r="M290" s="3">
        <v>0.05</v>
      </c>
      <c r="N290" s="2">
        <v>201</v>
      </c>
      <c r="O290" s="2">
        <v>98.49</v>
      </c>
      <c r="P290" s="2">
        <v>1206</v>
      </c>
      <c r="Q290" s="19" t="str">
        <f t="shared" si="4"/>
        <v>Klasa III</v>
      </c>
    </row>
    <row r="291" spans="1:17">
      <c r="A291" t="s">
        <v>338</v>
      </c>
      <c r="B291" t="s">
        <v>5018</v>
      </c>
      <c r="C291" t="s">
        <v>14</v>
      </c>
      <c r="D291" s="1">
        <v>44946</v>
      </c>
      <c r="E291" s="1">
        <v>44973</v>
      </c>
      <c r="F291" s="1">
        <v>44978</v>
      </c>
      <c r="G291" t="s">
        <v>31</v>
      </c>
      <c r="H291" t="s">
        <v>4968</v>
      </c>
      <c r="I291">
        <v>35</v>
      </c>
      <c r="J291">
        <v>326</v>
      </c>
      <c r="K291" t="s">
        <v>4998</v>
      </c>
      <c r="L291">
        <v>4</v>
      </c>
      <c r="M291" s="3">
        <v>7.4999999999999997E-2</v>
      </c>
      <c r="N291" s="2">
        <v>1038.5</v>
      </c>
      <c r="O291" s="2">
        <v>799.64499999999998</v>
      </c>
      <c r="P291" s="2">
        <v>4154</v>
      </c>
      <c r="Q291" s="19" t="str">
        <f t="shared" si="4"/>
        <v>Klasa II</v>
      </c>
    </row>
    <row r="292" spans="1:17">
      <c r="A292" t="s">
        <v>339</v>
      </c>
      <c r="B292" t="s">
        <v>5016</v>
      </c>
      <c r="C292" t="s">
        <v>22</v>
      </c>
      <c r="D292" s="1">
        <v>44946</v>
      </c>
      <c r="E292" s="1">
        <v>44956</v>
      </c>
      <c r="F292" s="1">
        <v>44957</v>
      </c>
      <c r="G292" t="s">
        <v>27</v>
      </c>
      <c r="H292" t="s">
        <v>4966</v>
      </c>
      <c r="I292">
        <v>12</v>
      </c>
      <c r="J292">
        <v>155</v>
      </c>
      <c r="K292" t="s">
        <v>4985</v>
      </c>
      <c r="L292">
        <v>5</v>
      </c>
      <c r="M292" s="3">
        <v>0.3</v>
      </c>
      <c r="N292" s="2">
        <v>254.6</v>
      </c>
      <c r="O292" s="2">
        <v>142.57599999999999</v>
      </c>
      <c r="P292" s="2">
        <v>1273</v>
      </c>
      <c r="Q292" s="19" t="str">
        <f t="shared" si="4"/>
        <v>Klasa I</v>
      </c>
    </row>
    <row r="293" spans="1:17">
      <c r="A293" t="s">
        <v>340</v>
      </c>
      <c r="B293" t="s">
        <v>5018</v>
      </c>
      <c r="C293" t="s">
        <v>14</v>
      </c>
      <c r="D293" s="1">
        <v>44946</v>
      </c>
      <c r="E293" s="1">
        <v>44964</v>
      </c>
      <c r="F293" s="1">
        <v>44967</v>
      </c>
      <c r="G293" t="s">
        <v>31</v>
      </c>
      <c r="H293" t="s">
        <v>4968</v>
      </c>
      <c r="I293">
        <v>44</v>
      </c>
      <c r="J293">
        <v>320</v>
      </c>
      <c r="K293" t="s">
        <v>4979</v>
      </c>
      <c r="L293">
        <v>6</v>
      </c>
      <c r="M293" s="3">
        <v>0.1</v>
      </c>
      <c r="N293" s="2">
        <v>1058.5999999999999</v>
      </c>
      <c r="O293" s="2">
        <v>518.71400000000006</v>
      </c>
      <c r="P293" s="2">
        <v>6351.5999999999995</v>
      </c>
      <c r="Q293" s="19" t="str">
        <f t="shared" si="4"/>
        <v>Klasa II</v>
      </c>
    </row>
    <row r="294" spans="1:17">
      <c r="A294" t="s">
        <v>341</v>
      </c>
      <c r="B294" t="s">
        <v>5018</v>
      </c>
      <c r="C294" t="s">
        <v>14</v>
      </c>
      <c r="D294" s="1">
        <v>44947</v>
      </c>
      <c r="E294" s="1">
        <v>44973</v>
      </c>
      <c r="F294" s="1">
        <v>44981</v>
      </c>
      <c r="G294" t="s">
        <v>46</v>
      </c>
      <c r="H294" t="s">
        <v>4967</v>
      </c>
      <c r="I294">
        <v>10</v>
      </c>
      <c r="J294">
        <v>292</v>
      </c>
      <c r="K294" t="s">
        <v>4990</v>
      </c>
      <c r="L294">
        <v>5</v>
      </c>
      <c r="M294" s="3">
        <v>0.1</v>
      </c>
      <c r="N294" s="2">
        <v>247.9</v>
      </c>
      <c r="O294" s="2">
        <v>198.32</v>
      </c>
      <c r="P294" s="2">
        <v>1239.5</v>
      </c>
      <c r="Q294" s="19" t="str">
        <f t="shared" si="4"/>
        <v>Klasa III</v>
      </c>
    </row>
    <row r="295" spans="1:17">
      <c r="A295" t="s">
        <v>342</v>
      </c>
      <c r="B295" t="s">
        <v>15</v>
      </c>
      <c r="C295" t="s">
        <v>26</v>
      </c>
      <c r="D295" s="1">
        <v>44947</v>
      </c>
      <c r="E295" s="1">
        <v>44949</v>
      </c>
      <c r="F295" s="1">
        <v>44957</v>
      </c>
      <c r="G295" t="s">
        <v>34</v>
      </c>
      <c r="H295" t="s">
        <v>4966</v>
      </c>
      <c r="I295">
        <v>34</v>
      </c>
      <c r="J295">
        <v>332</v>
      </c>
      <c r="K295" t="s">
        <v>4975</v>
      </c>
      <c r="L295">
        <v>7</v>
      </c>
      <c r="M295" s="3">
        <v>0.05</v>
      </c>
      <c r="N295" s="2">
        <v>1025.0999999999999</v>
      </c>
      <c r="O295" s="2">
        <v>481.79700000000003</v>
      </c>
      <c r="P295" s="2">
        <v>7175.6999999999989</v>
      </c>
      <c r="Q295" s="19" t="str">
        <f t="shared" si="4"/>
        <v>Klasa III</v>
      </c>
    </row>
    <row r="296" spans="1:17">
      <c r="A296" t="s">
        <v>343</v>
      </c>
      <c r="B296" t="s">
        <v>5018</v>
      </c>
      <c r="C296" t="s">
        <v>14</v>
      </c>
      <c r="D296" s="1">
        <v>44947</v>
      </c>
      <c r="E296" s="1">
        <v>44968</v>
      </c>
      <c r="F296" s="1">
        <v>44970</v>
      </c>
      <c r="G296" t="s">
        <v>17</v>
      </c>
      <c r="H296" t="s">
        <v>4965</v>
      </c>
      <c r="I296">
        <v>19</v>
      </c>
      <c r="J296">
        <v>320</v>
      </c>
      <c r="K296" t="s">
        <v>4999</v>
      </c>
      <c r="L296">
        <v>1</v>
      </c>
      <c r="M296" s="3">
        <v>7.4999999999999997E-2</v>
      </c>
      <c r="N296" s="2">
        <v>5782.1</v>
      </c>
      <c r="O296" s="2">
        <v>3700.5439999999999</v>
      </c>
      <c r="P296" s="2">
        <v>5782.1</v>
      </c>
      <c r="Q296" s="19" t="str">
        <f t="shared" si="4"/>
        <v>Klasa I</v>
      </c>
    </row>
    <row r="297" spans="1:17">
      <c r="A297" t="s">
        <v>344</v>
      </c>
      <c r="B297" t="s">
        <v>5017</v>
      </c>
      <c r="C297" t="s">
        <v>22</v>
      </c>
      <c r="D297" s="1">
        <v>44947</v>
      </c>
      <c r="E297" s="1">
        <v>44958</v>
      </c>
      <c r="F297" s="1">
        <v>44968</v>
      </c>
      <c r="G297" t="s">
        <v>29</v>
      </c>
      <c r="H297" t="s">
        <v>4967</v>
      </c>
      <c r="I297">
        <v>25</v>
      </c>
      <c r="J297">
        <v>97</v>
      </c>
      <c r="K297" t="s">
        <v>48</v>
      </c>
      <c r="L297">
        <v>8</v>
      </c>
      <c r="M297" s="3">
        <v>0.2</v>
      </c>
      <c r="N297" s="2">
        <v>1051.9000000000001</v>
      </c>
      <c r="O297" s="2">
        <v>462.83600000000001</v>
      </c>
      <c r="P297" s="2">
        <v>8415.2000000000007</v>
      </c>
      <c r="Q297" s="19" t="str">
        <f t="shared" si="4"/>
        <v>Klasa IV</v>
      </c>
    </row>
    <row r="298" spans="1:17">
      <c r="A298" t="s">
        <v>345</v>
      </c>
      <c r="B298" t="s">
        <v>5016</v>
      </c>
      <c r="C298" t="s">
        <v>12</v>
      </c>
      <c r="D298" s="1">
        <v>44947</v>
      </c>
      <c r="E298" s="1">
        <v>44968</v>
      </c>
      <c r="F298" s="1">
        <v>44971</v>
      </c>
      <c r="G298" t="s">
        <v>24</v>
      </c>
      <c r="H298" t="s">
        <v>4966</v>
      </c>
      <c r="I298">
        <v>26</v>
      </c>
      <c r="J298">
        <v>237</v>
      </c>
      <c r="K298" t="s">
        <v>5001</v>
      </c>
      <c r="L298">
        <v>8</v>
      </c>
      <c r="M298" s="3">
        <v>7.4999999999999997E-2</v>
      </c>
      <c r="N298" s="2">
        <v>844.2</v>
      </c>
      <c r="O298" s="2">
        <v>379.89</v>
      </c>
      <c r="P298" s="2">
        <v>6753.6</v>
      </c>
      <c r="Q298" s="19" t="str">
        <f t="shared" si="4"/>
        <v>Klasa II</v>
      </c>
    </row>
    <row r="299" spans="1:17">
      <c r="A299" t="s">
        <v>346</v>
      </c>
      <c r="B299" t="s">
        <v>5018</v>
      </c>
      <c r="C299" t="s">
        <v>22</v>
      </c>
      <c r="D299" s="1">
        <v>44947</v>
      </c>
      <c r="E299" s="1">
        <v>44955</v>
      </c>
      <c r="F299" s="1">
        <v>44961</v>
      </c>
      <c r="G299" t="s">
        <v>30</v>
      </c>
      <c r="H299" t="s">
        <v>4967</v>
      </c>
      <c r="I299">
        <v>20</v>
      </c>
      <c r="J299">
        <v>189</v>
      </c>
      <c r="K299" t="s">
        <v>4994</v>
      </c>
      <c r="L299">
        <v>2</v>
      </c>
      <c r="M299" s="3">
        <v>0.1</v>
      </c>
      <c r="N299" s="2">
        <v>2412</v>
      </c>
      <c r="O299" s="2">
        <v>2026.08</v>
      </c>
      <c r="P299" s="2">
        <v>4824</v>
      </c>
      <c r="Q299" s="19" t="str">
        <f t="shared" si="4"/>
        <v>Klasa III</v>
      </c>
    </row>
    <row r="300" spans="1:17">
      <c r="A300" t="s">
        <v>347</v>
      </c>
      <c r="B300" t="s">
        <v>5016</v>
      </c>
      <c r="C300" t="s">
        <v>14</v>
      </c>
      <c r="D300" s="1">
        <v>44948</v>
      </c>
      <c r="E300" s="1">
        <v>44966</v>
      </c>
      <c r="F300" s="1">
        <v>44974</v>
      </c>
      <c r="G300" t="s">
        <v>24</v>
      </c>
      <c r="H300" t="s">
        <v>4966</v>
      </c>
      <c r="I300">
        <v>18</v>
      </c>
      <c r="J300">
        <v>293</v>
      </c>
      <c r="K300" t="s">
        <v>5003</v>
      </c>
      <c r="L300">
        <v>7</v>
      </c>
      <c r="M300" s="3">
        <v>0.05</v>
      </c>
      <c r="N300" s="2">
        <v>1031.8</v>
      </c>
      <c r="O300" s="2">
        <v>804.80399999999997</v>
      </c>
      <c r="P300" s="2">
        <v>7222.5999999999995</v>
      </c>
      <c r="Q300" s="19" t="str">
        <f t="shared" si="4"/>
        <v>Klasa III</v>
      </c>
    </row>
    <row r="301" spans="1:17">
      <c r="A301" t="s">
        <v>348</v>
      </c>
      <c r="B301" t="s">
        <v>5016</v>
      </c>
      <c r="C301" t="s">
        <v>22</v>
      </c>
      <c r="D301" s="1">
        <v>44948</v>
      </c>
      <c r="E301" s="1">
        <v>44974</v>
      </c>
      <c r="F301" s="1">
        <v>44980</v>
      </c>
      <c r="G301" t="s">
        <v>27</v>
      </c>
      <c r="H301" t="s">
        <v>4966</v>
      </c>
      <c r="I301">
        <v>21</v>
      </c>
      <c r="J301">
        <v>172</v>
      </c>
      <c r="K301" t="s">
        <v>4995</v>
      </c>
      <c r="L301">
        <v>1</v>
      </c>
      <c r="M301" s="3">
        <v>0.1</v>
      </c>
      <c r="N301" s="2">
        <v>5983.1</v>
      </c>
      <c r="O301" s="2">
        <v>3410.3670000000002</v>
      </c>
      <c r="P301" s="2">
        <v>5983.1</v>
      </c>
      <c r="Q301" s="19" t="str">
        <f t="shared" si="4"/>
        <v>Klasa III</v>
      </c>
    </row>
    <row r="302" spans="1:17">
      <c r="A302" t="s">
        <v>349</v>
      </c>
      <c r="B302" t="s">
        <v>5016</v>
      </c>
      <c r="C302" t="s">
        <v>22</v>
      </c>
      <c r="D302" s="1">
        <v>44948</v>
      </c>
      <c r="E302" s="1">
        <v>44971</v>
      </c>
      <c r="F302" s="1">
        <v>44979</v>
      </c>
      <c r="G302" t="s">
        <v>32</v>
      </c>
      <c r="H302" t="s">
        <v>4965</v>
      </c>
      <c r="I302">
        <v>12</v>
      </c>
      <c r="J302">
        <v>128</v>
      </c>
      <c r="K302" t="s">
        <v>21</v>
      </c>
      <c r="L302">
        <v>7</v>
      </c>
      <c r="M302" s="3">
        <v>0.05</v>
      </c>
      <c r="N302" s="2">
        <v>830.8</v>
      </c>
      <c r="O302" s="2">
        <v>697.87199999999996</v>
      </c>
      <c r="P302" s="2">
        <v>5815.5999999999995</v>
      </c>
      <c r="Q302" s="19" t="str">
        <f t="shared" si="4"/>
        <v>Klasa III</v>
      </c>
    </row>
    <row r="303" spans="1:17">
      <c r="A303" t="s">
        <v>350</v>
      </c>
      <c r="B303" t="s">
        <v>15</v>
      </c>
      <c r="C303" t="s">
        <v>14</v>
      </c>
      <c r="D303" s="1">
        <v>44948</v>
      </c>
      <c r="E303" s="1">
        <v>44951</v>
      </c>
      <c r="F303" s="1">
        <v>44958</v>
      </c>
      <c r="G303" t="s">
        <v>36</v>
      </c>
      <c r="H303" t="s">
        <v>4965</v>
      </c>
      <c r="I303">
        <v>1</v>
      </c>
      <c r="J303">
        <v>262</v>
      </c>
      <c r="K303" t="s">
        <v>4976</v>
      </c>
      <c r="L303">
        <v>8</v>
      </c>
      <c r="M303" s="3">
        <v>0.1</v>
      </c>
      <c r="N303" s="2">
        <v>1092.0999999999999</v>
      </c>
      <c r="O303" s="2">
        <v>633.41800000000001</v>
      </c>
      <c r="P303" s="2">
        <v>8736.7999999999993</v>
      </c>
      <c r="Q303" s="19" t="str">
        <f t="shared" si="4"/>
        <v>Klasa III</v>
      </c>
    </row>
    <row r="304" spans="1:17">
      <c r="A304" t="s">
        <v>351</v>
      </c>
      <c r="B304" t="s">
        <v>5018</v>
      </c>
      <c r="C304" t="s">
        <v>22</v>
      </c>
      <c r="D304" s="1">
        <v>44948</v>
      </c>
      <c r="E304" s="1">
        <v>44963</v>
      </c>
      <c r="F304" s="1">
        <v>44971</v>
      </c>
      <c r="G304" t="s">
        <v>40</v>
      </c>
      <c r="H304" t="s">
        <v>4968</v>
      </c>
      <c r="I304">
        <v>24</v>
      </c>
      <c r="J304">
        <v>193</v>
      </c>
      <c r="K304" t="s">
        <v>5007</v>
      </c>
      <c r="L304">
        <v>3</v>
      </c>
      <c r="M304" s="3">
        <v>0.2</v>
      </c>
      <c r="N304" s="2">
        <v>1011.7</v>
      </c>
      <c r="O304" s="2">
        <v>718.30700000000002</v>
      </c>
      <c r="P304" s="2">
        <v>3035.1000000000004</v>
      </c>
      <c r="Q304" s="19" t="str">
        <f t="shared" si="4"/>
        <v>Klasa III</v>
      </c>
    </row>
    <row r="305" spans="1:17">
      <c r="A305" t="s">
        <v>352</v>
      </c>
      <c r="B305" t="s">
        <v>5018</v>
      </c>
      <c r="C305" t="s">
        <v>12</v>
      </c>
      <c r="D305" s="1">
        <v>44948</v>
      </c>
      <c r="E305" s="1">
        <v>44952</v>
      </c>
      <c r="F305" s="1">
        <v>44960</v>
      </c>
      <c r="G305" t="s">
        <v>31</v>
      </c>
      <c r="H305" t="s">
        <v>4968</v>
      </c>
      <c r="I305">
        <v>25</v>
      </c>
      <c r="J305">
        <v>208</v>
      </c>
      <c r="K305" t="s">
        <v>4993</v>
      </c>
      <c r="L305">
        <v>3</v>
      </c>
      <c r="M305" s="3">
        <v>7.4999999999999997E-2</v>
      </c>
      <c r="N305" s="2">
        <v>1882.7</v>
      </c>
      <c r="O305" s="2">
        <v>1186.1010000000001</v>
      </c>
      <c r="P305" s="2">
        <v>5648.1</v>
      </c>
      <c r="Q305" s="19" t="str">
        <f t="shared" si="4"/>
        <v>Klasa III</v>
      </c>
    </row>
    <row r="306" spans="1:17">
      <c r="A306" t="s">
        <v>353</v>
      </c>
      <c r="B306" t="s">
        <v>5017</v>
      </c>
      <c r="C306" t="s">
        <v>22</v>
      </c>
      <c r="D306" s="1">
        <v>44948</v>
      </c>
      <c r="E306" s="1">
        <v>44972</v>
      </c>
      <c r="F306" s="1">
        <v>44982</v>
      </c>
      <c r="G306" t="s">
        <v>45</v>
      </c>
      <c r="H306" t="s">
        <v>4965</v>
      </c>
      <c r="I306">
        <v>8</v>
      </c>
      <c r="J306">
        <v>171</v>
      </c>
      <c r="K306" t="s">
        <v>4996</v>
      </c>
      <c r="L306">
        <v>2</v>
      </c>
      <c r="M306" s="3">
        <v>7.4999999999999997E-2</v>
      </c>
      <c r="N306" s="2">
        <v>1252.9000000000001</v>
      </c>
      <c r="O306" s="2">
        <v>914.61699999999996</v>
      </c>
      <c r="P306" s="2">
        <v>2505.8000000000002</v>
      </c>
      <c r="Q306" s="19" t="str">
        <f t="shared" si="4"/>
        <v>Klasa IV</v>
      </c>
    </row>
    <row r="307" spans="1:17">
      <c r="A307" t="s">
        <v>354</v>
      </c>
      <c r="B307" t="s">
        <v>5016</v>
      </c>
      <c r="C307" t="s">
        <v>22</v>
      </c>
      <c r="D307" s="1">
        <v>44948</v>
      </c>
      <c r="E307" s="1">
        <v>44955</v>
      </c>
      <c r="F307" s="1">
        <v>44957</v>
      </c>
      <c r="G307" t="s">
        <v>27</v>
      </c>
      <c r="H307" t="s">
        <v>4966</v>
      </c>
      <c r="I307">
        <v>6</v>
      </c>
      <c r="J307">
        <v>140</v>
      </c>
      <c r="K307" t="s">
        <v>5008</v>
      </c>
      <c r="L307">
        <v>8</v>
      </c>
      <c r="M307" s="3">
        <v>0.2</v>
      </c>
      <c r="N307" s="2">
        <v>1708.5</v>
      </c>
      <c r="O307" s="2">
        <v>1435.14</v>
      </c>
      <c r="P307" s="2">
        <v>13668</v>
      </c>
      <c r="Q307" s="19" t="str">
        <f t="shared" si="4"/>
        <v>Klasa I</v>
      </c>
    </row>
    <row r="308" spans="1:17">
      <c r="A308" t="s">
        <v>355</v>
      </c>
      <c r="B308" t="s">
        <v>5018</v>
      </c>
      <c r="C308" t="s">
        <v>14</v>
      </c>
      <c r="D308" s="1">
        <v>44948</v>
      </c>
      <c r="E308" s="1">
        <v>44967</v>
      </c>
      <c r="F308" s="1">
        <v>44971</v>
      </c>
      <c r="G308" t="s">
        <v>46</v>
      </c>
      <c r="H308" t="s">
        <v>4967</v>
      </c>
      <c r="I308">
        <v>37</v>
      </c>
      <c r="J308">
        <v>268</v>
      </c>
      <c r="K308" t="s">
        <v>4994</v>
      </c>
      <c r="L308">
        <v>1</v>
      </c>
      <c r="M308" s="3">
        <v>0.1</v>
      </c>
      <c r="N308" s="2">
        <v>1273</v>
      </c>
      <c r="O308" s="2">
        <v>954.75</v>
      </c>
      <c r="P308" s="2">
        <v>1273</v>
      </c>
      <c r="Q308" s="19" t="str">
        <f t="shared" si="4"/>
        <v>Klasa II</v>
      </c>
    </row>
    <row r="309" spans="1:17">
      <c r="A309" t="s">
        <v>356</v>
      </c>
      <c r="B309" t="s">
        <v>15</v>
      </c>
      <c r="C309" t="s">
        <v>12</v>
      </c>
      <c r="D309" s="1">
        <v>44948</v>
      </c>
      <c r="E309" s="1">
        <v>44968</v>
      </c>
      <c r="F309" s="1">
        <v>44976</v>
      </c>
      <c r="G309" t="s">
        <v>36</v>
      </c>
      <c r="H309" t="s">
        <v>4965</v>
      </c>
      <c r="I309">
        <v>3</v>
      </c>
      <c r="J309">
        <v>219</v>
      </c>
      <c r="K309" t="s">
        <v>4982</v>
      </c>
      <c r="L309">
        <v>2</v>
      </c>
      <c r="M309" s="3">
        <v>0.15</v>
      </c>
      <c r="N309" s="2">
        <v>2438.8000000000002</v>
      </c>
      <c r="O309" s="2">
        <v>1341.34</v>
      </c>
      <c r="P309" s="2">
        <v>4877.6000000000004</v>
      </c>
      <c r="Q309" s="19" t="str">
        <f t="shared" si="4"/>
        <v>Klasa III</v>
      </c>
    </row>
    <row r="310" spans="1:17">
      <c r="A310" t="s">
        <v>357</v>
      </c>
      <c r="B310" t="s">
        <v>5018</v>
      </c>
      <c r="C310" t="s">
        <v>12</v>
      </c>
      <c r="D310" s="1">
        <v>44948</v>
      </c>
      <c r="E310" s="1">
        <v>44965</v>
      </c>
      <c r="F310" s="1">
        <v>44974</v>
      </c>
      <c r="G310" t="s">
        <v>30</v>
      </c>
      <c r="H310" t="s">
        <v>4967</v>
      </c>
      <c r="I310">
        <v>27</v>
      </c>
      <c r="J310">
        <v>255</v>
      </c>
      <c r="K310" t="s">
        <v>4988</v>
      </c>
      <c r="L310">
        <v>1</v>
      </c>
      <c r="M310" s="3">
        <v>0.1</v>
      </c>
      <c r="N310" s="2">
        <v>3061.9</v>
      </c>
      <c r="O310" s="2">
        <v>1745.2829999999999</v>
      </c>
      <c r="P310" s="2">
        <v>3061.9</v>
      </c>
      <c r="Q310" s="19" t="str">
        <f t="shared" si="4"/>
        <v>Klasa IV</v>
      </c>
    </row>
    <row r="311" spans="1:17">
      <c r="A311" t="s">
        <v>358</v>
      </c>
      <c r="B311" t="s">
        <v>5016</v>
      </c>
      <c r="C311" t="s">
        <v>26</v>
      </c>
      <c r="D311" s="1">
        <v>44948</v>
      </c>
      <c r="E311" s="1">
        <v>44974</v>
      </c>
      <c r="F311" s="1">
        <v>44981</v>
      </c>
      <c r="G311" t="s">
        <v>37</v>
      </c>
      <c r="H311" t="s">
        <v>4966</v>
      </c>
      <c r="I311">
        <v>2</v>
      </c>
      <c r="J311">
        <v>360</v>
      </c>
      <c r="K311" t="s">
        <v>5004</v>
      </c>
      <c r="L311">
        <v>6</v>
      </c>
      <c r="M311" s="3">
        <v>0.15</v>
      </c>
      <c r="N311" s="2">
        <v>3061.9</v>
      </c>
      <c r="O311" s="2">
        <v>1224.76</v>
      </c>
      <c r="P311" s="2">
        <v>18371.400000000001</v>
      </c>
      <c r="Q311" s="19" t="str">
        <f t="shared" si="4"/>
        <v>Klasa III</v>
      </c>
    </row>
    <row r="312" spans="1:17">
      <c r="A312" t="s">
        <v>359</v>
      </c>
      <c r="B312" t="s">
        <v>5018</v>
      </c>
      <c r="C312" t="s">
        <v>22</v>
      </c>
      <c r="D312" s="1">
        <v>44948</v>
      </c>
      <c r="E312" s="1">
        <v>44962</v>
      </c>
      <c r="F312" s="1">
        <v>44969</v>
      </c>
      <c r="G312" t="s">
        <v>47</v>
      </c>
      <c r="H312" t="s">
        <v>4965</v>
      </c>
      <c r="I312">
        <v>6</v>
      </c>
      <c r="J312">
        <v>119</v>
      </c>
      <c r="K312" t="s">
        <v>4992</v>
      </c>
      <c r="L312">
        <v>1</v>
      </c>
      <c r="M312" s="3">
        <v>0.05</v>
      </c>
      <c r="N312" s="2">
        <v>167.5</v>
      </c>
      <c r="O312" s="2">
        <v>142.375</v>
      </c>
      <c r="P312" s="2">
        <v>167.5</v>
      </c>
      <c r="Q312" s="19" t="str">
        <f t="shared" si="4"/>
        <v>Klasa III</v>
      </c>
    </row>
    <row r="313" spans="1:17">
      <c r="A313" t="s">
        <v>360</v>
      </c>
      <c r="B313" t="s">
        <v>15</v>
      </c>
      <c r="C313" t="s">
        <v>14</v>
      </c>
      <c r="D313" s="1">
        <v>44948</v>
      </c>
      <c r="E313" s="1">
        <v>44962</v>
      </c>
      <c r="F313" s="1">
        <v>44964</v>
      </c>
      <c r="G313" t="s">
        <v>23</v>
      </c>
      <c r="H313" t="s">
        <v>4966</v>
      </c>
      <c r="I313">
        <v>47</v>
      </c>
      <c r="J313">
        <v>323</v>
      </c>
      <c r="K313" t="s">
        <v>4971</v>
      </c>
      <c r="L313">
        <v>6</v>
      </c>
      <c r="M313" s="3">
        <v>0.15</v>
      </c>
      <c r="N313" s="2">
        <v>3993.2</v>
      </c>
      <c r="O313" s="2">
        <v>3234.4920000000002</v>
      </c>
      <c r="P313" s="2">
        <v>23959.199999999997</v>
      </c>
      <c r="Q313" s="19" t="str">
        <f t="shared" si="4"/>
        <v>Klasa I</v>
      </c>
    </row>
    <row r="314" spans="1:17">
      <c r="A314" t="s">
        <v>361</v>
      </c>
      <c r="B314" t="s">
        <v>5018</v>
      </c>
      <c r="C314" t="s">
        <v>14</v>
      </c>
      <c r="D314" s="1">
        <v>44948</v>
      </c>
      <c r="E314" s="1">
        <v>44969</v>
      </c>
      <c r="F314" s="1">
        <v>44970</v>
      </c>
      <c r="G314" t="s">
        <v>46</v>
      </c>
      <c r="H314" t="s">
        <v>4967</v>
      </c>
      <c r="I314">
        <v>10</v>
      </c>
      <c r="J314">
        <v>326</v>
      </c>
      <c r="K314" t="s">
        <v>5002</v>
      </c>
      <c r="L314">
        <v>5</v>
      </c>
      <c r="M314" s="3">
        <v>0.1</v>
      </c>
      <c r="N314" s="2">
        <v>1125.5999999999999</v>
      </c>
      <c r="O314" s="2">
        <v>585.31200000000001</v>
      </c>
      <c r="P314" s="2">
        <v>5628</v>
      </c>
      <c r="Q314" s="19" t="str">
        <f t="shared" si="4"/>
        <v>Klasa I</v>
      </c>
    </row>
    <row r="315" spans="1:17">
      <c r="A315" t="s">
        <v>362</v>
      </c>
      <c r="B315" t="s">
        <v>5016</v>
      </c>
      <c r="C315" t="s">
        <v>22</v>
      </c>
      <c r="D315" s="1">
        <v>44948</v>
      </c>
      <c r="E315" s="1">
        <v>44964</v>
      </c>
      <c r="F315" s="1">
        <v>44965</v>
      </c>
      <c r="G315" t="s">
        <v>27</v>
      </c>
      <c r="H315" t="s">
        <v>4966</v>
      </c>
      <c r="I315">
        <v>17</v>
      </c>
      <c r="J315">
        <v>191</v>
      </c>
      <c r="K315" t="s">
        <v>5000</v>
      </c>
      <c r="L315">
        <v>3</v>
      </c>
      <c r="M315" s="3">
        <v>7.4999999999999997E-2</v>
      </c>
      <c r="N315" s="2">
        <v>1159.0999999999999</v>
      </c>
      <c r="O315" s="2">
        <v>846.14300000000003</v>
      </c>
      <c r="P315" s="2">
        <v>3477.2999999999997</v>
      </c>
      <c r="Q315" s="19" t="str">
        <f t="shared" si="4"/>
        <v>Klasa I</v>
      </c>
    </row>
    <row r="316" spans="1:17">
      <c r="A316" t="s">
        <v>363</v>
      </c>
      <c r="B316" t="s">
        <v>15</v>
      </c>
      <c r="C316" t="s">
        <v>12</v>
      </c>
      <c r="D316" s="1">
        <v>44948</v>
      </c>
      <c r="E316" s="1">
        <v>44964</v>
      </c>
      <c r="F316" s="1">
        <v>44971</v>
      </c>
      <c r="G316" t="s">
        <v>23</v>
      </c>
      <c r="H316" t="s">
        <v>4966</v>
      </c>
      <c r="I316">
        <v>29</v>
      </c>
      <c r="J316">
        <v>222</v>
      </c>
      <c r="K316" t="s">
        <v>4986</v>
      </c>
      <c r="L316">
        <v>1</v>
      </c>
      <c r="M316" s="3">
        <v>7.4999999999999997E-2</v>
      </c>
      <c r="N316" s="2">
        <v>1038.5</v>
      </c>
      <c r="O316" s="2">
        <v>810.03</v>
      </c>
      <c r="P316" s="2">
        <v>1038.5</v>
      </c>
      <c r="Q316" s="19" t="str">
        <f t="shared" si="4"/>
        <v>Klasa III</v>
      </c>
    </row>
    <row r="317" spans="1:17">
      <c r="A317" t="s">
        <v>364</v>
      </c>
      <c r="B317" t="s">
        <v>15</v>
      </c>
      <c r="C317" t="s">
        <v>12</v>
      </c>
      <c r="D317" s="1">
        <v>44949</v>
      </c>
      <c r="E317" s="1">
        <v>44962</v>
      </c>
      <c r="F317" s="1">
        <v>44972</v>
      </c>
      <c r="G317" t="s">
        <v>44</v>
      </c>
      <c r="H317" t="s">
        <v>4967</v>
      </c>
      <c r="I317">
        <v>33</v>
      </c>
      <c r="J317">
        <v>220</v>
      </c>
      <c r="K317" t="s">
        <v>4985</v>
      </c>
      <c r="L317">
        <v>4</v>
      </c>
      <c r="M317" s="3">
        <v>0.1</v>
      </c>
      <c r="N317" s="2">
        <v>214.4</v>
      </c>
      <c r="O317" s="2">
        <v>135.072</v>
      </c>
      <c r="P317" s="2">
        <v>857.6</v>
      </c>
      <c r="Q317" s="19" t="str">
        <f t="shared" si="4"/>
        <v>Klasa IV</v>
      </c>
    </row>
    <row r="318" spans="1:17">
      <c r="A318" t="s">
        <v>365</v>
      </c>
      <c r="B318" t="s">
        <v>15</v>
      </c>
      <c r="C318" t="s">
        <v>22</v>
      </c>
      <c r="D318" s="1">
        <v>44949</v>
      </c>
      <c r="E318" s="1">
        <v>44972</v>
      </c>
      <c r="F318" s="1">
        <v>44981</v>
      </c>
      <c r="G318" t="s">
        <v>34</v>
      </c>
      <c r="H318" t="s">
        <v>4966</v>
      </c>
      <c r="I318">
        <v>47</v>
      </c>
      <c r="J318">
        <v>116</v>
      </c>
      <c r="K318" t="s">
        <v>4974</v>
      </c>
      <c r="L318">
        <v>7</v>
      </c>
      <c r="M318" s="3">
        <v>0.15</v>
      </c>
      <c r="N318" s="2">
        <v>1748.7</v>
      </c>
      <c r="O318" s="2">
        <v>804.40200000000004</v>
      </c>
      <c r="P318" s="2">
        <v>12240.9</v>
      </c>
      <c r="Q318" s="19" t="str">
        <f t="shared" si="4"/>
        <v>Klasa IV</v>
      </c>
    </row>
    <row r="319" spans="1:17">
      <c r="A319" t="s">
        <v>366</v>
      </c>
      <c r="B319" t="s">
        <v>15</v>
      </c>
      <c r="C319" t="s">
        <v>14</v>
      </c>
      <c r="D319" s="1">
        <v>44949</v>
      </c>
      <c r="E319" s="1">
        <v>44977</v>
      </c>
      <c r="F319" s="1">
        <v>44983</v>
      </c>
      <c r="G319" t="s">
        <v>35</v>
      </c>
      <c r="H319" t="s">
        <v>4968</v>
      </c>
      <c r="I319">
        <v>38</v>
      </c>
      <c r="J319">
        <v>275</v>
      </c>
      <c r="K319" t="s">
        <v>5009</v>
      </c>
      <c r="L319">
        <v>1</v>
      </c>
      <c r="M319" s="3">
        <v>0.05</v>
      </c>
      <c r="N319" s="2">
        <v>2834.1</v>
      </c>
      <c r="O319" s="2">
        <v>1445.3910000000001</v>
      </c>
      <c r="P319" s="2">
        <v>2834.1</v>
      </c>
      <c r="Q319" s="19" t="str">
        <f t="shared" si="4"/>
        <v>Klasa III</v>
      </c>
    </row>
    <row r="320" spans="1:17">
      <c r="A320" t="s">
        <v>367</v>
      </c>
      <c r="B320" t="s">
        <v>5017</v>
      </c>
      <c r="C320" t="s">
        <v>12</v>
      </c>
      <c r="D320" s="1">
        <v>44949</v>
      </c>
      <c r="E320" s="1">
        <v>44954</v>
      </c>
      <c r="F320" s="1">
        <v>44955</v>
      </c>
      <c r="G320" t="s">
        <v>45</v>
      </c>
      <c r="H320" t="s">
        <v>4965</v>
      </c>
      <c r="I320">
        <v>39</v>
      </c>
      <c r="J320">
        <v>232</v>
      </c>
      <c r="K320" t="s">
        <v>4969</v>
      </c>
      <c r="L320">
        <v>7</v>
      </c>
      <c r="M320" s="3">
        <v>7.4999999999999997E-2</v>
      </c>
      <c r="N320" s="2">
        <v>2324.9</v>
      </c>
      <c r="O320" s="2">
        <v>953.20899999999995</v>
      </c>
      <c r="P320" s="2">
        <v>16274.300000000001</v>
      </c>
      <c r="Q320" s="19" t="str">
        <f t="shared" si="4"/>
        <v>Klasa I</v>
      </c>
    </row>
    <row r="321" spans="1:17">
      <c r="A321" t="s">
        <v>368</v>
      </c>
      <c r="B321" t="s">
        <v>5017</v>
      </c>
      <c r="C321" t="s">
        <v>12</v>
      </c>
      <c r="D321" s="1">
        <v>44949</v>
      </c>
      <c r="E321" s="1">
        <v>44959</v>
      </c>
      <c r="F321" s="1">
        <v>44966</v>
      </c>
      <c r="G321" t="s">
        <v>38</v>
      </c>
      <c r="H321" t="s">
        <v>4968</v>
      </c>
      <c r="I321">
        <v>43</v>
      </c>
      <c r="J321">
        <v>227</v>
      </c>
      <c r="K321" t="s">
        <v>5001</v>
      </c>
      <c r="L321">
        <v>1</v>
      </c>
      <c r="M321" s="3">
        <v>0.3</v>
      </c>
      <c r="N321" s="2">
        <v>1815.7</v>
      </c>
      <c r="O321" s="2">
        <v>1470.7170000000001</v>
      </c>
      <c r="P321" s="2">
        <v>1815.7</v>
      </c>
      <c r="Q321" s="19" t="str">
        <f t="shared" si="4"/>
        <v>Klasa III</v>
      </c>
    </row>
    <row r="322" spans="1:17">
      <c r="A322" t="s">
        <v>369</v>
      </c>
      <c r="B322" t="s">
        <v>15</v>
      </c>
      <c r="C322" t="s">
        <v>33</v>
      </c>
      <c r="D322" s="1">
        <v>44949</v>
      </c>
      <c r="E322" s="1">
        <v>44956</v>
      </c>
      <c r="F322" s="1">
        <v>44964</v>
      </c>
      <c r="G322" t="s">
        <v>36</v>
      </c>
      <c r="H322" t="s">
        <v>4965</v>
      </c>
      <c r="I322">
        <v>5</v>
      </c>
      <c r="J322">
        <v>68</v>
      </c>
      <c r="K322" t="s">
        <v>48</v>
      </c>
      <c r="L322">
        <v>3</v>
      </c>
      <c r="M322" s="3">
        <v>0.1</v>
      </c>
      <c r="N322" s="2">
        <v>187.6</v>
      </c>
      <c r="O322" s="2">
        <v>99.427999999999997</v>
      </c>
      <c r="P322" s="2">
        <v>562.79999999999995</v>
      </c>
      <c r="Q322" s="19" t="str">
        <f t="shared" si="4"/>
        <v>Klasa III</v>
      </c>
    </row>
    <row r="323" spans="1:17">
      <c r="A323" t="s">
        <v>370</v>
      </c>
      <c r="B323" t="s">
        <v>5018</v>
      </c>
      <c r="C323" t="s">
        <v>12</v>
      </c>
      <c r="D323" s="1">
        <v>44949</v>
      </c>
      <c r="E323" s="1">
        <v>44955</v>
      </c>
      <c r="F323" s="1">
        <v>44958</v>
      </c>
      <c r="G323" t="s">
        <v>30</v>
      </c>
      <c r="H323" t="s">
        <v>4967</v>
      </c>
      <c r="I323">
        <v>11</v>
      </c>
      <c r="J323">
        <v>224</v>
      </c>
      <c r="K323" t="s">
        <v>4996</v>
      </c>
      <c r="L323">
        <v>2</v>
      </c>
      <c r="M323" s="3">
        <v>0.2</v>
      </c>
      <c r="N323" s="2">
        <v>1232.8</v>
      </c>
      <c r="O323" s="2">
        <v>505.44799999999998</v>
      </c>
      <c r="P323" s="2">
        <v>2465.6</v>
      </c>
      <c r="Q323" s="19" t="str">
        <f t="shared" ref="Q323:Q386" si="5">IF(F323-E323&lt;=2, "Klasa I",
IF(F323-E323&lt;=5, "Klasa II",
IF(F323-E323&lt;=8, "Klasa III",
"Klasa IV")))</f>
        <v>Klasa II</v>
      </c>
    </row>
    <row r="324" spans="1:17">
      <c r="A324" t="s">
        <v>371</v>
      </c>
      <c r="B324" t="s">
        <v>15</v>
      </c>
      <c r="C324" t="s">
        <v>14</v>
      </c>
      <c r="D324" s="1">
        <v>44949</v>
      </c>
      <c r="E324" s="1">
        <v>44957</v>
      </c>
      <c r="F324" s="1">
        <v>44961</v>
      </c>
      <c r="G324" t="s">
        <v>36</v>
      </c>
      <c r="H324" t="s">
        <v>4965</v>
      </c>
      <c r="I324">
        <v>38</v>
      </c>
      <c r="J324">
        <v>326</v>
      </c>
      <c r="K324" t="s">
        <v>5013</v>
      </c>
      <c r="L324">
        <v>5</v>
      </c>
      <c r="M324" s="3">
        <v>7.4999999999999997E-2</v>
      </c>
      <c r="N324" s="2">
        <v>978.2</v>
      </c>
      <c r="O324" s="2">
        <v>498.88200000000001</v>
      </c>
      <c r="P324" s="2">
        <v>4891</v>
      </c>
      <c r="Q324" s="19" t="str">
        <f t="shared" si="5"/>
        <v>Klasa II</v>
      </c>
    </row>
    <row r="325" spans="1:17">
      <c r="A325" t="s">
        <v>372</v>
      </c>
      <c r="B325" t="s">
        <v>5018</v>
      </c>
      <c r="C325" t="s">
        <v>12</v>
      </c>
      <c r="D325" s="1">
        <v>44950</v>
      </c>
      <c r="E325" s="1">
        <v>44959</v>
      </c>
      <c r="F325" s="1">
        <v>44961</v>
      </c>
      <c r="G325" t="s">
        <v>18</v>
      </c>
      <c r="H325" t="s">
        <v>4966</v>
      </c>
      <c r="I325">
        <v>1</v>
      </c>
      <c r="J325">
        <v>211</v>
      </c>
      <c r="K325" t="s">
        <v>4973</v>
      </c>
      <c r="L325">
        <v>4</v>
      </c>
      <c r="M325" s="3">
        <v>0.05</v>
      </c>
      <c r="N325" s="2">
        <v>1172.5</v>
      </c>
      <c r="O325" s="2">
        <v>914.55</v>
      </c>
      <c r="P325" s="2">
        <v>4690</v>
      </c>
      <c r="Q325" s="19" t="str">
        <f t="shared" si="5"/>
        <v>Klasa I</v>
      </c>
    </row>
    <row r="326" spans="1:17">
      <c r="A326" t="s">
        <v>373</v>
      </c>
      <c r="B326" t="s">
        <v>5018</v>
      </c>
      <c r="C326" t="s">
        <v>22</v>
      </c>
      <c r="D326" s="1">
        <v>44950</v>
      </c>
      <c r="E326" s="1">
        <v>44957</v>
      </c>
      <c r="F326" s="1">
        <v>44966</v>
      </c>
      <c r="G326" t="s">
        <v>25</v>
      </c>
      <c r="H326" t="s">
        <v>4967</v>
      </c>
      <c r="I326">
        <v>28</v>
      </c>
      <c r="J326">
        <v>147</v>
      </c>
      <c r="K326" t="s">
        <v>48</v>
      </c>
      <c r="L326">
        <v>1</v>
      </c>
      <c r="M326" s="3">
        <v>0.15</v>
      </c>
      <c r="N326" s="2">
        <v>1105.5</v>
      </c>
      <c r="O326" s="2">
        <v>442.2</v>
      </c>
      <c r="P326" s="2">
        <v>1105.5</v>
      </c>
      <c r="Q326" s="19" t="str">
        <f t="shared" si="5"/>
        <v>Klasa IV</v>
      </c>
    </row>
    <row r="327" spans="1:17">
      <c r="A327" t="s">
        <v>374</v>
      </c>
      <c r="B327" t="s">
        <v>15</v>
      </c>
      <c r="C327" t="s">
        <v>26</v>
      </c>
      <c r="D327" s="1">
        <v>44950</v>
      </c>
      <c r="E327" s="1">
        <v>44967</v>
      </c>
      <c r="F327" s="1">
        <v>44974</v>
      </c>
      <c r="G327" t="s">
        <v>43</v>
      </c>
      <c r="H327" t="s">
        <v>4967</v>
      </c>
      <c r="I327">
        <v>10</v>
      </c>
      <c r="J327">
        <v>350</v>
      </c>
      <c r="K327" t="s">
        <v>4989</v>
      </c>
      <c r="L327">
        <v>5</v>
      </c>
      <c r="M327" s="3">
        <v>7.4999999999999997E-2</v>
      </c>
      <c r="N327" s="2">
        <v>2760.4</v>
      </c>
      <c r="O327" s="2">
        <v>1739.0519999999999</v>
      </c>
      <c r="P327" s="2">
        <v>13802</v>
      </c>
      <c r="Q327" s="19" t="str">
        <f t="shared" si="5"/>
        <v>Klasa III</v>
      </c>
    </row>
    <row r="328" spans="1:17">
      <c r="A328" t="s">
        <v>375</v>
      </c>
      <c r="B328" t="s">
        <v>15</v>
      </c>
      <c r="C328" t="s">
        <v>19</v>
      </c>
      <c r="D328" s="1">
        <v>44950</v>
      </c>
      <c r="E328" s="1">
        <v>44960</v>
      </c>
      <c r="F328" s="1">
        <v>44966</v>
      </c>
      <c r="G328" t="s">
        <v>36</v>
      </c>
      <c r="H328" t="s">
        <v>4965</v>
      </c>
      <c r="I328">
        <v>47</v>
      </c>
      <c r="J328">
        <v>53</v>
      </c>
      <c r="K328" t="s">
        <v>5003</v>
      </c>
      <c r="L328">
        <v>1</v>
      </c>
      <c r="M328" s="3">
        <v>0.05</v>
      </c>
      <c r="N328" s="2">
        <v>268</v>
      </c>
      <c r="O328" s="2">
        <v>134</v>
      </c>
      <c r="P328" s="2">
        <v>268</v>
      </c>
      <c r="Q328" s="19" t="str">
        <f t="shared" si="5"/>
        <v>Klasa III</v>
      </c>
    </row>
    <row r="329" spans="1:17">
      <c r="A329" t="s">
        <v>376</v>
      </c>
      <c r="B329" t="s">
        <v>5018</v>
      </c>
      <c r="C329" t="s">
        <v>33</v>
      </c>
      <c r="D329" s="1">
        <v>44950</v>
      </c>
      <c r="E329" s="1">
        <v>44975</v>
      </c>
      <c r="F329" s="1">
        <v>44980</v>
      </c>
      <c r="G329" t="s">
        <v>13</v>
      </c>
      <c r="H329" t="s">
        <v>4965</v>
      </c>
      <c r="I329">
        <v>21</v>
      </c>
      <c r="J329">
        <v>74</v>
      </c>
      <c r="K329" t="s">
        <v>4991</v>
      </c>
      <c r="L329">
        <v>7</v>
      </c>
      <c r="M329" s="3">
        <v>0.1</v>
      </c>
      <c r="N329" s="2">
        <v>1246.2</v>
      </c>
      <c r="O329" s="2">
        <v>984.49800000000005</v>
      </c>
      <c r="P329" s="2">
        <v>8723.4</v>
      </c>
      <c r="Q329" s="19" t="str">
        <f t="shared" si="5"/>
        <v>Klasa II</v>
      </c>
    </row>
    <row r="330" spans="1:17">
      <c r="A330" t="s">
        <v>377</v>
      </c>
      <c r="B330" t="s">
        <v>15</v>
      </c>
      <c r="C330" t="s">
        <v>12</v>
      </c>
      <c r="D330" s="1">
        <v>44951</v>
      </c>
      <c r="E330" s="1">
        <v>44955</v>
      </c>
      <c r="F330" s="1">
        <v>44956</v>
      </c>
      <c r="G330" t="s">
        <v>34</v>
      </c>
      <c r="H330" t="s">
        <v>4966</v>
      </c>
      <c r="I330">
        <v>42</v>
      </c>
      <c r="J330">
        <v>214</v>
      </c>
      <c r="K330" t="s">
        <v>5008</v>
      </c>
      <c r="L330">
        <v>1</v>
      </c>
      <c r="M330" s="3">
        <v>0.05</v>
      </c>
      <c r="N330" s="2">
        <v>2720.2</v>
      </c>
      <c r="O330" s="2">
        <v>1441.7059999999999</v>
      </c>
      <c r="P330" s="2">
        <v>2720.2</v>
      </c>
      <c r="Q330" s="19" t="str">
        <f t="shared" si="5"/>
        <v>Klasa I</v>
      </c>
    </row>
    <row r="331" spans="1:17">
      <c r="A331" t="s">
        <v>378</v>
      </c>
      <c r="B331" t="s">
        <v>15</v>
      </c>
      <c r="C331" t="s">
        <v>22</v>
      </c>
      <c r="D331" s="1">
        <v>44951</v>
      </c>
      <c r="E331" s="1">
        <v>44969</v>
      </c>
      <c r="F331" s="1">
        <v>44978</v>
      </c>
      <c r="G331" t="s">
        <v>35</v>
      </c>
      <c r="H331" t="s">
        <v>4968</v>
      </c>
      <c r="I331">
        <v>13</v>
      </c>
      <c r="J331">
        <v>174</v>
      </c>
      <c r="K331" t="s">
        <v>4990</v>
      </c>
      <c r="L331">
        <v>4</v>
      </c>
      <c r="M331" s="3">
        <v>0.4</v>
      </c>
      <c r="N331" s="2">
        <v>1132.3</v>
      </c>
      <c r="O331" s="2">
        <v>962.45500000000004</v>
      </c>
      <c r="P331" s="2">
        <v>4529.2</v>
      </c>
      <c r="Q331" s="19" t="str">
        <f t="shared" si="5"/>
        <v>Klasa IV</v>
      </c>
    </row>
    <row r="332" spans="1:17">
      <c r="A332" t="s">
        <v>379</v>
      </c>
      <c r="B332" t="s">
        <v>15</v>
      </c>
      <c r="C332" t="s">
        <v>12</v>
      </c>
      <c r="D332" s="1">
        <v>44951</v>
      </c>
      <c r="E332" s="1">
        <v>44958</v>
      </c>
      <c r="F332" s="1">
        <v>44963</v>
      </c>
      <c r="G332" t="s">
        <v>35</v>
      </c>
      <c r="H332" t="s">
        <v>4968</v>
      </c>
      <c r="I332">
        <v>21</v>
      </c>
      <c r="J332">
        <v>229</v>
      </c>
      <c r="K332" t="s">
        <v>48</v>
      </c>
      <c r="L332">
        <v>2</v>
      </c>
      <c r="M332" s="3">
        <v>0.15</v>
      </c>
      <c r="N332" s="2">
        <v>1051.9000000000001</v>
      </c>
      <c r="O332" s="2">
        <v>494.39299999999997</v>
      </c>
      <c r="P332" s="2">
        <v>2103.8000000000002</v>
      </c>
      <c r="Q332" s="19" t="str">
        <f t="shared" si="5"/>
        <v>Klasa II</v>
      </c>
    </row>
    <row r="333" spans="1:17">
      <c r="A333" t="s">
        <v>380</v>
      </c>
      <c r="B333" t="s">
        <v>5018</v>
      </c>
      <c r="C333" t="s">
        <v>26</v>
      </c>
      <c r="D333" s="1">
        <v>44951</v>
      </c>
      <c r="E333" s="1">
        <v>44967</v>
      </c>
      <c r="F333" s="1">
        <v>44968</v>
      </c>
      <c r="G333" t="s">
        <v>13</v>
      </c>
      <c r="H333" t="s">
        <v>4965</v>
      </c>
      <c r="I333">
        <v>16</v>
      </c>
      <c r="J333">
        <v>329</v>
      </c>
      <c r="K333" t="s">
        <v>4974</v>
      </c>
      <c r="L333">
        <v>3</v>
      </c>
      <c r="M333" s="3">
        <v>0.2</v>
      </c>
      <c r="N333" s="2">
        <v>1112.2</v>
      </c>
      <c r="O333" s="2">
        <v>556.1</v>
      </c>
      <c r="P333" s="2">
        <v>3336.6000000000004</v>
      </c>
      <c r="Q333" s="19" t="str">
        <f t="shared" si="5"/>
        <v>Klasa I</v>
      </c>
    </row>
    <row r="334" spans="1:17">
      <c r="A334" t="s">
        <v>381</v>
      </c>
      <c r="B334" t="s">
        <v>5018</v>
      </c>
      <c r="C334" t="s">
        <v>22</v>
      </c>
      <c r="D334" s="1">
        <v>44951</v>
      </c>
      <c r="E334" s="1">
        <v>44954</v>
      </c>
      <c r="F334" s="1">
        <v>44962</v>
      </c>
      <c r="G334" t="s">
        <v>28</v>
      </c>
      <c r="H334" t="s">
        <v>4966</v>
      </c>
      <c r="I334">
        <v>21</v>
      </c>
      <c r="J334">
        <v>124</v>
      </c>
      <c r="K334" t="s">
        <v>5005</v>
      </c>
      <c r="L334">
        <v>5</v>
      </c>
      <c r="M334" s="3">
        <v>0.05</v>
      </c>
      <c r="N334" s="2">
        <v>3886</v>
      </c>
      <c r="O334" s="2">
        <v>2953.36</v>
      </c>
      <c r="P334" s="2">
        <v>19430</v>
      </c>
      <c r="Q334" s="19" t="str">
        <f t="shared" si="5"/>
        <v>Klasa III</v>
      </c>
    </row>
    <row r="335" spans="1:17">
      <c r="A335" t="s">
        <v>382</v>
      </c>
      <c r="B335" t="s">
        <v>5018</v>
      </c>
      <c r="C335" t="s">
        <v>26</v>
      </c>
      <c r="D335" s="1">
        <v>44951</v>
      </c>
      <c r="E335" s="1">
        <v>44979</v>
      </c>
      <c r="F335" s="1">
        <v>44985</v>
      </c>
      <c r="G335" t="s">
        <v>18</v>
      </c>
      <c r="H335" t="s">
        <v>4966</v>
      </c>
      <c r="I335">
        <v>45</v>
      </c>
      <c r="J335">
        <v>339</v>
      </c>
      <c r="K335" t="s">
        <v>5007</v>
      </c>
      <c r="L335">
        <v>2</v>
      </c>
      <c r="M335" s="3">
        <v>0.1</v>
      </c>
      <c r="N335" s="2">
        <v>2479</v>
      </c>
      <c r="O335" s="2">
        <v>1834.46</v>
      </c>
      <c r="P335" s="2">
        <v>4958</v>
      </c>
      <c r="Q335" s="19" t="str">
        <f t="shared" si="5"/>
        <v>Klasa III</v>
      </c>
    </row>
    <row r="336" spans="1:17">
      <c r="A336" t="s">
        <v>383</v>
      </c>
      <c r="B336" t="s">
        <v>15</v>
      </c>
      <c r="C336" t="s">
        <v>22</v>
      </c>
      <c r="D336" s="1">
        <v>44951</v>
      </c>
      <c r="E336" s="1">
        <v>44970</v>
      </c>
      <c r="F336" s="1">
        <v>44975</v>
      </c>
      <c r="G336" t="s">
        <v>34</v>
      </c>
      <c r="H336" t="s">
        <v>4966</v>
      </c>
      <c r="I336">
        <v>24</v>
      </c>
      <c r="J336">
        <v>139</v>
      </c>
      <c r="K336" t="s">
        <v>5003</v>
      </c>
      <c r="L336">
        <v>1</v>
      </c>
      <c r="M336" s="3">
        <v>0.15</v>
      </c>
      <c r="N336" s="2">
        <v>1085.4000000000001</v>
      </c>
      <c r="O336" s="2">
        <v>542.70000000000005</v>
      </c>
      <c r="P336" s="2">
        <v>1085.4000000000001</v>
      </c>
      <c r="Q336" s="19" t="str">
        <f t="shared" si="5"/>
        <v>Klasa II</v>
      </c>
    </row>
    <row r="337" spans="1:17">
      <c r="A337" t="s">
        <v>384</v>
      </c>
      <c r="B337" t="s">
        <v>5018</v>
      </c>
      <c r="C337" t="s">
        <v>12</v>
      </c>
      <c r="D337" s="1">
        <v>44951</v>
      </c>
      <c r="E337" s="1">
        <v>44968</v>
      </c>
      <c r="F337" s="1">
        <v>44969</v>
      </c>
      <c r="G337" t="s">
        <v>40</v>
      </c>
      <c r="H337" t="s">
        <v>4968</v>
      </c>
      <c r="I337">
        <v>21</v>
      </c>
      <c r="J337">
        <v>209</v>
      </c>
      <c r="K337" t="s">
        <v>4975</v>
      </c>
      <c r="L337">
        <v>6</v>
      </c>
      <c r="M337" s="3">
        <v>7.4999999999999997E-2</v>
      </c>
      <c r="N337" s="2">
        <v>683.4</v>
      </c>
      <c r="O337" s="2">
        <v>369.036</v>
      </c>
      <c r="P337" s="2">
        <v>4100.3999999999996</v>
      </c>
      <c r="Q337" s="19" t="str">
        <f t="shared" si="5"/>
        <v>Klasa I</v>
      </c>
    </row>
    <row r="338" spans="1:17">
      <c r="A338" t="s">
        <v>385</v>
      </c>
      <c r="B338" t="s">
        <v>5017</v>
      </c>
      <c r="C338" t="s">
        <v>14</v>
      </c>
      <c r="D338" s="1">
        <v>44951</v>
      </c>
      <c r="E338" s="1">
        <v>44967</v>
      </c>
      <c r="F338" s="1">
        <v>44971</v>
      </c>
      <c r="G338" t="s">
        <v>38</v>
      </c>
      <c r="H338" t="s">
        <v>4968</v>
      </c>
      <c r="I338">
        <v>26</v>
      </c>
      <c r="J338">
        <v>281</v>
      </c>
      <c r="K338" t="s">
        <v>5006</v>
      </c>
      <c r="L338">
        <v>1</v>
      </c>
      <c r="M338" s="3">
        <v>0.05</v>
      </c>
      <c r="N338" s="2">
        <v>944.7</v>
      </c>
      <c r="O338" s="2">
        <v>415.66800000000001</v>
      </c>
      <c r="P338" s="2">
        <v>944.7</v>
      </c>
      <c r="Q338" s="19" t="str">
        <f t="shared" si="5"/>
        <v>Klasa II</v>
      </c>
    </row>
    <row r="339" spans="1:17">
      <c r="A339" t="s">
        <v>386</v>
      </c>
      <c r="B339" t="s">
        <v>5018</v>
      </c>
      <c r="C339" t="s">
        <v>12</v>
      </c>
      <c r="D339" s="1">
        <v>44952</v>
      </c>
      <c r="E339" s="1">
        <v>44961</v>
      </c>
      <c r="F339" s="1">
        <v>44970</v>
      </c>
      <c r="G339" t="s">
        <v>18</v>
      </c>
      <c r="H339" t="s">
        <v>4966</v>
      </c>
      <c r="I339">
        <v>33</v>
      </c>
      <c r="J339">
        <v>208</v>
      </c>
      <c r="K339" t="s">
        <v>4986</v>
      </c>
      <c r="L339">
        <v>4</v>
      </c>
      <c r="M339" s="3">
        <v>7.4999999999999997E-2</v>
      </c>
      <c r="N339" s="2">
        <v>1045.2</v>
      </c>
      <c r="O339" s="2">
        <v>648.024</v>
      </c>
      <c r="P339" s="2">
        <v>4180.8</v>
      </c>
      <c r="Q339" s="19" t="str">
        <f t="shared" si="5"/>
        <v>Klasa IV</v>
      </c>
    </row>
    <row r="340" spans="1:17">
      <c r="A340" t="s">
        <v>387</v>
      </c>
      <c r="B340" t="s">
        <v>5018</v>
      </c>
      <c r="C340" t="s">
        <v>26</v>
      </c>
      <c r="D340" s="1">
        <v>44952</v>
      </c>
      <c r="E340" s="1">
        <v>44980</v>
      </c>
      <c r="F340" s="1">
        <v>44981</v>
      </c>
      <c r="G340" t="s">
        <v>40</v>
      </c>
      <c r="H340" t="s">
        <v>4968</v>
      </c>
      <c r="I340">
        <v>18</v>
      </c>
      <c r="J340">
        <v>343</v>
      </c>
      <c r="K340" t="s">
        <v>4987</v>
      </c>
      <c r="L340">
        <v>7</v>
      </c>
      <c r="M340" s="3">
        <v>0.2</v>
      </c>
      <c r="N340" s="2">
        <v>1118.9000000000001</v>
      </c>
      <c r="O340" s="2">
        <v>626.58399999999995</v>
      </c>
      <c r="P340" s="2">
        <v>7832.3000000000011</v>
      </c>
      <c r="Q340" s="19" t="str">
        <f t="shared" si="5"/>
        <v>Klasa I</v>
      </c>
    </row>
    <row r="341" spans="1:17">
      <c r="A341" t="s">
        <v>388</v>
      </c>
      <c r="B341" t="s">
        <v>15</v>
      </c>
      <c r="C341" t="s">
        <v>12</v>
      </c>
      <c r="D341" s="1">
        <v>44952</v>
      </c>
      <c r="E341" s="1">
        <v>44970</v>
      </c>
      <c r="F341" s="1">
        <v>44971</v>
      </c>
      <c r="G341" t="s">
        <v>35</v>
      </c>
      <c r="H341" t="s">
        <v>4968</v>
      </c>
      <c r="I341">
        <v>30</v>
      </c>
      <c r="J341">
        <v>257</v>
      </c>
      <c r="K341" t="s">
        <v>4972</v>
      </c>
      <c r="L341">
        <v>3</v>
      </c>
      <c r="M341" s="3">
        <v>0.1</v>
      </c>
      <c r="N341" s="2">
        <v>1956.4</v>
      </c>
      <c r="O341" s="2">
        <v>782.56</v>
      </c>
      <c r="P341" s="2">
        <v>5869.2000000000007</v>
      </c>
      <c r="Q341" s="19" t="str">
        <f t="shared" si="5"/>
        <v>Klasa I</v>
      </c>
    </row>
    <row r="342" spans="1:17">
      <c r="A342" t="s">
        <v>389</v>
      </c>
      <c r="B342" t="s">
        <v>15</v>
      </c>
      <c r="C342" t="s">
        <v>33</v>
      </c>
      <c r="D342" s="1">
        <v>44952</v>
      </c>
      <c r="E342" s="1">
        <v>44979</v>
      </c>
      <c r="F342" s="1">
        <v>44989</v>
      </c>
      <c r="G342" t="s">
        <v>36</v>
      </c>
      <c r="H342" t="s">
        <v>4965</v>
      </c>
      <c r="I342">
        <v>42</v>
      </c>
      <c r="J342">
        <v>83</v>
      </c>
      <c r="K342" t="s">
        <v>4981</v>
      </c>
      <c r="L342">
        <v>8</v>
      </c>
      <c r="M342" s="3">
        <v>0.4</v>
      </c>
      <c r="N342" s="2">
        <v>1085.4000000000001</v>
      </c>
      <c r="O342" s="2">
        <v>434.16</v>
      </c>
      <c r="P342" s="2">
        <v>8683.2000000000007</v>
      </c>
      <c r="Q342" s="19" t="str">
        <f t="shared" si="5"/>
        <v>Klasa IV</v>
      </c>
    </row>
    <row r="343" spans="1:17">
      <c r="A343" t="s">
        <v>390</v>
      </c>
      <c r="B343" t="s">
        <v>5016</v>
      </c>
      <c r="C343" t="s">
        <v>14</v>
      </c>
      <c r="D343" s="1">
        <v>44952</v>
      </c>
      <c r="E343" s="1">
        <v>44968</v>
      </c>
      <c r="F343" s="1">
        <v>44975</v>
      </c>
      <c r="G343" t="s">
        <v>37</v>
      </c>
      <c r="H343" t="s">
        <v>4966</v>
      </c>
      <c r="I343">
        <v>20</v>
      </c>
      <c r="J343">
        <v>321</v>
      </c>
      <c r="K343" t="s">
        <v>4969</v>
      </c>
      <c r="L343">
        <v>1</v>
      </c>
      <c r="M343" s="3">
        <v>0.1</v>
      </c>
      <c r="N343" s="2">
        <v>1112.2</v>
      </c>
      <c r="O343" s="2">
        <v>934.24800000000005</v>
      </c>
      <c r="P343" s="2">
        <v>1112.2</v>
      </c>
      <c r="Q343" s="19" t="str">
        <f t="shared" si="5"/>
        <v>Klasa III</v>
      </c>
    </row>
    <row r="344" spans="1:17">
      <c r="A344" t="s">
        <v>391</v>
      </c>
      <c r="B344" t="s">
        <v>5016</v>
      </c>
      <c r="C344" t="s">
        <v>33</v>
      </c>
      <c r="D344" s="1">
        <v>44952</v>
      </c>
      <c r="E344" s="1">
        <v>44975</v>
      </c>
      <c r="F344" s="1">
        <v>44979</v>
      </c>
      <c r="G344" t="s">
        <v>43</v>
      </c>
      <c r="H344" t="s">
        <v>4967</v>
      </c>
      <c r="I344">
        <v>12</v>
      </c>
      <c r="J344">
        <v>67</v>
      </c>
      <c r="K344" t="s">
        <v>4977</v>
      </c>
      <c r="L344">
        <v>3</v>
      </c>
      <c r="M344" s="3">
        <v>0.05</v>
      </c>
      <c r="N344" s="2">
        <v>247.9</v>
      </c>
      <c r="O344" s="2">
        <v>146.261</v>
      </c>
      <c r="P344" s="2">
        <v>743.7</v>
      </c>
      <c r="Q344" s="19" t="str">
        <f t="shared" si="5"/>
        <v>Klasa II</v>
      </c>
    </row>
    <row r="345" spans="1:17">
      <c r="A345" t="s">
        <v>392</v>
      </c>
      <c r="B345" t="s">
        <v>5018</v>
      </c>
      <c r="C345" t="s">
        <v>12</v>
      </c>
      <c r="D345" s="1">
        <v>44953</v>
      </c>
      <c r="E345" s="1">
        <v>44957</v>
      </c>
      <c r="F345" s="1">
        <v>44964</v>
      </c>
      <c r="G345" t="s">
        <v>16</v>
      </c>
      <c r="H345" t="s">
        <v>4966</v>
      </c>
      <c r="I345">
        <v>40</v>
      </c>
      <c r="J345">
        <v>249</v>
      </c>
      <c r="K345" t="s">
        <v>4996</v>
      </c>
      <c r="L345">
        <v>4</v>
      </c>
      <c r="M345" s="3">
        <v>0.05</v>
      </c>
      <c r="N345" s="2">
        <v>1139</v>
      </c>
      <c r="O345" s="2">
        <v>728.96</v>
      </c>
      <c r="P345" s="2">
        <v>4556</v>
      </c>
      <c r="Q345" s="19" t="str">
        <f t="shared" si="5"/>
        <v>Klasa III</v>
      </c>
    </row>
    <row r="346" spans="1:17">
      <c r="A346" t="s">
        <v>393</v>
      </c>
      <c r="B346" t="s">
        <v>5018</v>
      </c>
      <c r="C346" t="s">
        <v>22</v>
      </c>
      <c r="D346" s="1">
        <v>44953</v>
      </c>
      <c r="E346" s="1">
        <v>44981</v>
      </c>
      <c r="F346" s="1">
        <v>44982</v>
      </c>
      <c r="G346" t="s">
        <v>30</v>
      </c>
      <c r="H346" t="s">
        <v>4967</v>
      </c>
      <c r="I346">
        <v>41</v>
      </c>
      <c r="J346">
        <v>133</v>
      </c>
      <c r="K346" t="s">
        <v>5013</v>
      </c>
      <c r="L346">
        <v>1</v>
      </c>
      <c r="M346" s="3">
        <v>0.4</v>
      </c>
      <c r="N346" s="2">
        <v>1038.5</v>
      </c>
      <c r="O346" s="2">
        <v>633.48500000000001</v>
      </c>
      <c r="P346" s="2">
        <v>1038.5</v>
      </c>
      <c r="Q346" s="19" t="str">
        <f t="shared" si="5"/>
        <v>Klasa I</v>
      </c>
    </row>
    <row r="347" spans="1:17">
      <c r="A347" t="s">
        <v>394</v>
      </c>
      <c r="B347" t="s">
        <v>5016</v>
      </c>
      <c r="C347" t="s">
        <v>22</v>
      </c>
      <c r="D347" s="1">
        <v>44953</v>
      </c>
      <c r="E347" s="1">
        <v>44961</v>
      </c>
      <c r="F347" s="1">
        <v>44962</v>
      </c>
      <c r="G347" t="s">
        <v>37</v>
      </c>
      <c r="H347" t="s">
        <v>4966</v>
      </c>
      <c r="I347">
        <v>46</v>
      </c>
      <c r="J347">
        <v>179</v>
      </c>
      <c r="K347" t="s">
        <v>4989</v>
      </c>
      <c r="L347">
        <v>3</v>
      </c>
      <c r="M347" s="3">
        <v>0.05</v>
      </c>
      <c r="N347" s="2">
        <v>1078.7</v>
      </c>
      <c r="O347" s="2">
        <v>841.38599999999997</v>
      </c>
      <c r="P347" s="2">
        <v>3236.1000000000004</v>
      </c>
      <c r="Q347" s="19" t="str">
        <f t="shared" si="5"/>
        <v>Klasa I</v>
      </c>
    </row>
    <row r="348" spans="1:17">
      <c r="A348" t="s">
        <v>395</v>
      </c>
      <c r="B348" t="s">
        <v>5018</v>
      </c>
      <c r="C348" t="s">
        <v>22</v>
      </c>
      <c r="D348" s="1">
        <v>44953</v>
      </c>
      <c r="E348" s="1">
        <v>44960</v>
      </c>
      <c r="F348" s="1">
        <v>44965</v>
      </c>
      <c r="G348" t="s">
        <v>40</v>
      </c>
      <c r="H348" t="s">
        <v>4968</v>
      </c>
      <c r="I348">
        <v>29</v>
      </c>
      <c r="J348">
        <v>191</v>
      </c>
      <c r="K348" t="s">
        <v>4985</v>
      </c>
      <c r="L348">
        <v>3</v>
      </c>
      <c r="M348" s="3">
        <v>7.4999999999999997E-2</v>
      </c>
      <c r="N348" s="2">
        <v>3604.6</v>
      </c>
      <c r="O348" s="2">
        <v>2270.8980000000001</v>
      </c>
      <c r="P348" s="2">
        <v>10813.8</v>
      </c>
      <c r="Q348" s="19" t="str">
        <f t="shared" si="5"/>
        <v>Klasa II</v>
      </c>
    </row>
    <row r="349" spans="1:17">
      <c r="A349" t="s">
        <v>396</v>
      </c>
      <c r="B349" t="s">
        <v>5016</v>
      </c>
      <c r="C349" t="s">
        <v>22</v>
      </c>
      <c r="D349" s="1">
        <v>44953</v>
      </c>
      <c r="E349" s="1">
        <v>44961</v>
      </c>
      <c r="F349" s="1">
        <v>44962</v>
      </c>
      <c r="G349" t="s">
        <v>37</v>
      </c>
      <c r="H349" t="s">
        <v>4966</v>
      </c>
      <c r="I349">
        <v>16</v>
      </c>
      <c r="J349">
        <v>141</v>
      </c>
      <c r="K349" t="s">
        <v>4975</v>
      </c>
      <c r="L349">
        <v>7</v>
      </c>
      <c r="M349" s="3">
        <v>7.4999999999999997E-2</v>
      </c>
      <c r="N349" s="2">
        <v>871</v>
      </c>
      <c r="O349" s="2">
        <v>531.30999999999995</v>
      </c>
      <c r="P349" s="2">
        <v>6097</v>
      </c>
      <c r="Q349" s="19" t="str">
        <f t="shared" si="5"/>
        <v>Klasa I</v>
      </c>
    </row>
    <row r="350" spans="1:17">
      <c r="A350" t="s">
        <v>397</v>
      </c>
      <c r="B350" t="s">
        <v>5017</v>
      </c>
      <c r="C350" t="s">
        <v>22</v>
      </c>
      <c r="D350" s="1">
        <v>44953</v>
      </c>
      <c r="E350" s="1">
        <v>44964</v>
      </c>
      <c r="F350" s="1">
        <v>44974</v>
      </c>
      <c r="G350" t="s">
        <v>29</v>
      </c>
      <c r="H350" t="s">
        <v>4967</v>
      </c>
      <c r="I350">
        <v>47</v>
      </c>
      <c r="J350">
        <v>132</v>
      </c>
      <c r="K350" t="s">
        <v>4981</v>
      </c>
      <c r="L350">
        <v>3</v>
      </c>
      <c r="M350" s="3">
        <v>0.05</v>
      </c>
      <c r="N350" s="2">
        <v>984.9</v>
      </c>
      <c r="O350" s="2">
        <v>512.14800000000002</v>
      </c>
      <c r="P350" s="2">
        <v>2954.7</v>
      </c>
      <c r="Q350" s="19" t="str">
        <f t="shared" si="5"/>
        <v>Klasa IV</v>
      </c>
    </row>
    <row r="351" spans="1:17">
      <c r="A351" t="s">
        <v>398</v>
      </c>
      <c r="B351" t="s">
        <v>15</v>
      </c>
      <c r="C351" t="s">
        <v>22</v>
      </c>
      <c r="D351" s="1">
        <v>44953</v>
      </c>
      <c r="E351" s="1">
        <v>44975</v>
      </c>
      <c r="F351" s="1">
        <v>44985</v>
      </c>
      <c r="G351" t="s">
        <v>41</v>
      </c>
      <c r="H351" t="s">
        <v>4968</v>
      </c>
      <c r="I351">
        <v>39</v>
      </c>
      <c r="J351">
        <v>153</v>
      </c>
      <c r="K351" t="s">
        <v>5002</v>
      </c>
      <c r="L351">
        <v>8</v>
      </c>
      <c r="M351" s="3">
        <v>0.2</v>
      </c>
      <c r="N351" s="2">
        <v>5989.8</v>
      </c>
      <c r="O351" s="2">
        <v>4552.2479999999996</v>
      </c>
      <c r="P351" s="2">
        <v>47918.400000000001</v>
      </c>
      <c r="Q351" s="19" t="str">
        <f t="shared" si="5"/>
        <v>Klasa IV</v>
      </c>
    </row>
    <row r="352" spans="1:17">
      <c r="A352" t="s">
        <v>399</v>
      </c>
      <c r="B352" t="s">
        <v>5017</v>
      </c>
      <c r="C352" t="s">
        <v>33</v>
      </c>
      <c r="D352" s="1">
        <v>44953</v>
      </c>
      <c r="E352" s="1">
        <v>44967</v>
      </c>
      <c r="F352" s="1">
        <v>44972</v>
      </c>
      <c r="G352" t="s">
        <v>45</v>
      </c>
      <c r="H352" t="s">
        <v>4965</v>
      </c>
      <c r="I352">
        <v>28</v>
      </c>
      <c r="J352">
        <v>86</v>
      </c>
      <c r="K352" t="s">
        <v>21</v>
      </c>
      <c r="L352">
        <v>5</v>
      </c>
      <c r="M352" s="3">
        <v>0.1</v>
      </c>
      <c r="N352" s="2">
        <v>978.2</v>
      </c>
      <c r="O352" s="2">
        <v>616.26599999999996</v>
      </c>
      <c r="P352" s="2">
        <v>4891</v>
      </c>
      <c r="Q352" s="19" t="str">
        <f t="shared" si="5"/>
        <v>Klasa II</v>
      </c>
    </row>
    <row r="353" spans="1:17">
      <c r="A353" t="s">
        <v>400</v>
      </c>
      <c r="B353" t="s">
        <v>5017</v>
      </c>
      <c r="C353" t="s">
        <v>19</v>
      </c>
      <c r="D353" s="1">
        <v>44953</v>
      </c>
      <c r="E353" s="1">
        <v>44969</v>
      </c>
      <c r="F353" s="1">
        <v>44972</v>
      </c>
      <c r="G353" t="s">
        <v>45</v>
      </c>
      <c r="H353" t="s">
        <v>4965</v>
      </c>
      <c r="I353">
        <v>8</v>
      </c>
      <c r="J353">
        <v>1</v>
      </c>
      <c r="K353" t="s">
        <v>4978</v>
      </c>
      <c r="L353">
        <v>7</v>
      </c>
      <c r="M353" s="3">
        <v>0.1</v>
      </c>
      <c r="N353" s="2">
        <v>1701.8</v>
      </c>
      <c r="O353" s="2">
        <v>1429.5119999999999</v>
      </c>
      <c r="P353" s="2">
        <v>11912.6</v>
      </c>
      <c r="Q353" s="19" t="str">
        <f t="shared" si="5"/>
        <v>Klasa II</v>
      </c>
    </row>
    <row r="354" spans="1:17">
      <c r="A354" t="s">
        <v>401</v>
      </c>
      <c r="B354" t="s">
        <v>15</v>
      </c>
      <c r="C354" t="s">
        <v>22</v>
      </c>
      <c r="D354" s="1">
        <v>44953</v>
      </c>
      <c r="E354" s="1">
        <v>44956</v>
      </c>
      <c r="F354" s="1">
        <v>44965</v>
      </c>
      <c r="G354" t="s">
        <v>16</v>
      </c>
      <c r="H354" t="s">
        <v>4966</v>
      </c>
      <c r="I354">
        <v>24</v>
      </c>
      <c r="J354">
        <v>170</v>
      </c>
      <c r="K354" t="s">
        <v>4977</v>
      </c>
      <c r="L354">
        <v>8</v>
      </c>
      <c r="M354" s="3">
        <v>0.15</v>
      </c>
      <c r="N354" s="2">
        <v>1688.4</v>
      </c>
      <c r="O354" s="2">
        <v>1080.576</v>
      </c>
      <c r="P354" s="2">
        <v>13507.2</v>
      </c>
      <c r="Q354" s="19" t="str">
        <f t="shared" si="5"/>
        <v>Klasa IV</v>
      </c>
    </row>
    <row r="355" spans="1:17">
      <c r="A355" t="s">
        <v>402</v>
      </c>
      <c r="B355" t="s">
        <v>5018</v>
      </c>
      <c r="C355" t="s">
        <v>22</v>
      </c>
      <c r="D355" s="1">
        <v>44954</v>
      </c>
      <c r="E355" s="1">
        <v>44964</v>
      </c>
      <c r="F355" s="1">
        <v>44967</v>
      </c>
      <c r="G355" t="s">
        <v>13</v>
      </c>
      <c r="H355" t="s">
        <v>4965</v>
      </c>
      <c r="I355">
        <v>16</v>
      </c>
      <c r="J355">
        <v>177</v>
      </c>
      <c r="K355" t="s">
        <v>4998</v>
      </c>
      <c r="L355">
        <v>5</v>
      </c>
      <c r="M355" s="3">
        <v>0.05</v>
      </c>
      <c r="N355" s="2">
        <v>2479</v>
      </c>
      <c r="O355" s="2">
        <v>1065.97</v>
      </c>
      <c r="P355" s="2">
        <v>12395</v>
      </c>
      <c r="Q355" s="19" t="str">
        <f t="shared" si="5"/>
        <v>Klasa II</v>
      </c>
    </row>
    <row r="356" spans="1:17">
      <c r="A356" t="s">
        <v>403</v>
      </c>
      <c r="B356" t="s">
        <v>5017</v>
      </c>
      <c r="C356" t="s">
        <v>19</v>
      </c>
      <c r="D356" s="1">
        <v>44954</v>
      </c>
      <c r="E356" s="1">
        <v>44965</v>
      </c>
      <c r="F356" s="1">
        <v>44973</v>
      </c>
      <c r="G356" t="s">
        <v>38</v>
      </c>
      <c r="H356" t="s">
        <v>4968</v>
      </c>
      <c r="I356">
        <v>42</v>
      </c>
      <c r="J356">
        <v>57</v>
      </c>
      <c r="K356" t="s">
        <v>5000</v>
      </c>
      <c r="L356">
        <v>6</v>
      </c>
      <c r="M356" s="3">
        <v>0.05</v>
      </c>
      <c r="N356" s="2">
        <v>214.4</v>
      </c>
      <c r="O356" s="2">
        <v>175.80799999999999</v>
      </c>
      <c r="P356" s="2">
        <v>1286.4000000000001</v>
      </c>
      <c r="Q356" s="19" t="str">
        <f t="shared" si="5"/>
        <v>Klasa III</v>
      </c>
    </row>
    <row r="357" spans="1:17">
      <c r="A357" t="s">
        <v>404</v>
      </c>
      <c r="B357" t="s">
        <v>15</v>
      </c>
      <c r="C357" t="s">
        <v>19</v>
      </c>
      <c r="D357" s="1">
        <v>44954</v>
      </c>
      <c r="E357" s="1">
        <v>44978</v>
      </c>
      <c r="F357" s="1">
        <v>44981</v>
      </c>
      <c r="G357" t="s">
        <v>34</v>
      </c>
      <c r="H357" t="s">
        <v>4966</v>
      </c>
      <c r="I357">
        <v>41</v>
      </c>
      <c r="J357">
        <v>43</v>
      </c>
      <c r="K357" t="s">
        <v>4987</v>
      </c>
      <c r="L357">
        <v>6</v>
      </c>
      <c r="M357" s="3">
        <v>0.3</v>
      </c>
      <c r="N357" s="2">
        <v>1902.8</v>
      </c>
      <c r="O357" s="2">
        <v>1046.54</v>
      </c>
      <c r="P357" s="2">
        <v>11416.8</v>
      </c>
      <c r="Q357" s="19" t="str">
        <f t="shared" si="5"/>
        <v>Klasa II</v>
      </c>
    </row>
    <row r="358" spans="1:17">
      <c r="A358" t="s">
        <v>405</v>
      </c>
      <c r="B358" t="s">
        <v>5018</v>
      </c>
      <c r="C358" t="s">
        <v>14</v>
      </c>
      <c r="D358" s="1">
        <v>44954</v>
      </c>
      <c r="E358" s="1">
        <v>44974</v>
      </c>
      <c r="F358" s="1">
        <v>44978</v>
      </c>
      <c r="G358" t="s">
        <v>16</v>
      </c>
      <c r="H358" t="s">
        <v>4966</v>
      </c>
      <c r="I358">
        <v>11</v>
      </c>
      <c r="J358">
        <v>272</v>
      </c>
      <c r="K358" t="s">
        <v>4987</v>
      </c>
      <c r="L358">
        <v>4</v>
      </c>
      <c r="M358" s="3">
        <v>0.05</v>
      </c>
      <c r="N358" s="2">
        <v>268</v>
      </c>
      <c r="O358" s="2">
        <v>214.4</v>
      </c>
      <c r="P358" s="2">
        <v>1072</v>
      </c>
      <c r="Q358" s="19" t="str">
        <f t="shared" si="5"/>
        <v>Klasa II</v>
      </c>
    </row>
    <row r="359" spans="1:17">
      <c r="A359" t="s">
        <v>406</v>
      </c>
      <c r="B359" t="s">
        <v>5018</v>
      </c>
      <c r="C359" t="s">
        <v>19</v>
      </c>
      <c r="D359" s="1">
        <v>44954</v>
      </c>
      <c r="E359" s="1">
        <v>44969</v>
      </c>
      <c r="F359" s="1">
        <v>44970</v>
      </c>
      <c r="G359" t="s">
        <v>20</v>
      </c>
      <c r="H359" t="s">
        <v>4965</v>
      </c>
      <c r="I359">
        <v>5</v>
      </c>
      <c r="J359">
        <v>16</v>
      </c>
      <c r="K359" t="s">
        <v>5011</v>
      </c>
      <c r="L359">
        <v>8</v>
      </c>
      <c r="M359" s="3">
        <v>0.15</v>
      </c>
      <c r="N359" s="2">
        <v>884.4</v>
      </c>
      <c r="O359" s="2">
        <v>725.20799999999997</v>
      </c>
      <c r="P359" s="2">
        <v>7075.2</v>
      </c>
      <c r="Q359" s="19" t="str">
        <f t="shared" si="5"/>
        <v>Klasa I</v>
      </c>
    </row>
    <row r="360" spans="1:17">
      <c r="A360" t="s">
        <v>407</v>
      </c>
      <c r="B360" t="s">
        <v>15</v>
      </c>
      <c r="C360" t="s">
        <v>22</v>
      </c>
      <c r="D360" s="1">
        <v>44954</v>
      </c>
      <c r="E360" s="1">
        <v>44972</v>
      </c>
      <c r="F360" s="1">
        <v>44982</v>
      </c>
      <c r="G360" t="s">
        <v>34</v>
      </c>
      <c r="H360" t="s">
        <v>4966</v>
      </c>
      <c r="I360">
        <v>32</v>
      </c>
      <c r="J360">
        <v>197</v>
      </c>
      <c r="K360" t="s">
        <v>4970</v>
      </c>
      <c r="L360">
        <v>7</v>
      </c>
      <c r="M360" s="3">
        <v>0.1</v>
      </c>
      <c r="N360" s="2">
        <v>1118.9000000000001</v>
      </c>
      <c r="O360" s="2">
        <v>939.87599999999998</v>
      </c>
      <c r="P360" s="2">
        <v>7832.3000000000011</v>
      </c>
      <c r="Q360" s="19" t="str">
        <f t="shared" si="5"/>
        <v>Klasa IV</v>
      </c>
    </row>
    <row r="361" spans="1:17">
      <c r="A361" t="s">
        <v>408</v>
      </c>
      <c r="B361" t="s">
        <v>15</v>
      </c>
      <c r="C361" t="s">
        <v>19</v>
      </c>
      <c r="D361" s="1">
        <v>44954</v>
      </c>
      <c r="E361" s="1">
        <v>44976</v>
      </c>
      <c r="F361" s="1">
        <v>44982</v>
      </c>
      <c r="G361" t="s">
        <v>44</v>
      </c>
      <c r="H361" t="s">
        <v>4967</v>
      </c>
      <c r="I361">
        <v>10</v>
      </c>
      <c r="J361">
        <v>9</v>
      </c>
      <c r="K361" t="s">
        <v>4982</v>
      </c>
      <c r="L361">
        <v>4</v>
      </c>
      <c r="M361" s="3">
        <v>7.4999999999999997E-2</v>
      </c>
      <c r="N361" s="2">
        <v>1976.5</v>
      </c>
      <c r="O361" s="2">
        <v>1462.61</v>
      </c>
      <c r="P361" s="2">
        <v>7906</v>
      </c>
      <c r="Q361" s="19" t="str">
        <f t="shared" si="5"/>
        <v>Klasa III</v>
      </c>
    </row>
    <row r="362" spans="1:17">
      <c r="A362" t="s">
        <v>409</v>
      </c>
      <c r="B362" t="s">
        <v>5018</v>
      </c>
      <c r="C362" t="s">
        <v>19</v>
      </c>
      <c r="D362" s="1">
        <v>44955</v>
      </c>
      <c r="E362" s="1">
        <v>44973</v>
      </c>
      <c r="F362" s="1">
        <v>44980</v>
      </c>
      <c r="G362" t="s">
        <v>13</v>
      </c>
      <c r="H362" t="s">
        <v>4965</v>
      </c>
      <c r="I362">
        <v>41</v>
      </c>
      <c r="J362">
        <v>38</v>
      </c>
      <c r="K362" t="s">
        <v>4983</v>
      </c>
      <c r="L362">
        <v>5</v>
      </c>
      <c r="M362" s="3">
        <v>0.1</v>
      </c>
      <c r="N362" s="2">
        <v>6411.9</v>
      </c>
      <c r="O362" s="2">
        <v>3526.5450000000001</v>
      </c>
      <c r="P362" s="2">
        <v>32059.5</v>
      </c>
      <c r="Q362" s="19" t="str">
        <f t="shared" si="5"/>
        <v>Klasa III</v>
      </c>
    </row>
    <row r="363" spans="1:17">
      <c r="A363" t="s">
        <v>410</v>
      </c>
      <c r="B363" t="s">
        <v>15</v>
      </c>
      <c r="C363" t="s">
        <v>26</v>
      </c>
      <c r="D363" s="1">
        <v>44955</v>
      </c>
      <c r="E363" s="1">
        <v>44972</v>
      </c>
      <c r="F363" s="1">
        <v>44981</v>
      </c>
      <c r="G363" t="s">
        <v>34</v>
      </c>
      <c r="H363" t="s">
        <v>4966</v>
      </c>
      <c r="I363">
        <v>18</v>
      </c>
      <c r="J363">
        <v>341</v>
      </c>
      <c r="K363" t="s">
        <v>4982</v>
      </c>
      <c r="L363">
        <v>5</v>
      </c>
      <c r="M363" s="3">
        <v>7.4999999999999997E-2</v>
      </c>
      <c r="N363" s="2">
        <v>1279.7</v>
      </c>
      <c r="O363" s="2">
        <v>870.19600000000003</v>
      </c>
      <c r="P363" s="2">
        <v>6398.5</v>
      </c>
      <c r="Q363" s="19" t="str">
        <f t="shared" si="5"/>
        <v>Klasa IV</v>
      </c>
    </row>
    <row r="364" spans="1:17">
      <c r="A364" t="s">
        <v>411</v>
      </c>
      <c r="B364" t="s">
        <v>5018</v>
      </c>
      <c r="C364" t="s">
        <v>33</v>
      </c>
      <c r="D364" s="1">
        <v>44955</v>
      </c>
      <c r="E364" s="1">
        <v>44971</v>
      </c>
      <c r="F364" s="1">
        <v>44976</v>
      </c>
      <c r="G364" t="s">
        <v>28</v>
      </c>
      <c r="H364" t="s">
        <v>4966</v>
      </c>
      <c r="I364">
        <v>1</v>
      </c>
      <c r="J364">
        <v>73</v>
      </c>
      <c r="K364" t="s">
        <v>5009</v>
      </c>
      <c r="L364">
        <v>2</v>
      </c>
      <c r="M364" s="3">
        <v>0.05</v>
      </c>
      <c r="N364" s="2">
        <v>1051.9000000000001</v>
      </c>
      <c r="O364" s="2">
        <v>831.00099999999998</v>
      </c>
      <c r="P364" s="2">
        <v>2103.8000000000002</v>
      </c>
      <c r="Q364" s="19" t="str">
        <f t="shared" si="5"/>
        <v>Klasa II</v>
      </c>
    </row>
    <row r="365" spans="1:17">
      <c r="A365" t="s">
        <v>412</v>
      </c>
      <c r="B365" t="s">
        <v>15</v>
      </c>
      <c r="C365" t="s">
        <v>22</v>
      </c>
      <c r="D365" s="1">
        <v>44955</v>
      </c>
      <c r="E365" s="1">
        <v>44977</v>
      </c>
      <c r="F365" s="1">
        <v>44978</v>
      </c>
      <c r="G365" t="s">
        <v>43</v>
      </c>
      <c r="H365" t="s">
        <v>4967</v>
      </c>
      <c r="I365">
        <v>42</v>
      </c>
      <c r="J365">
        <v>120</v>
      </c>
      <c r="K365" t="s">
        <v>4970</v>
      </c>
      <c r="L365">
        <v>1</v>
      </c>
      <c r="M365" s="3">
        <v>0.05</v>
      </c>
      <c r="N365" s="2">
        <v>1889.4</v>
      </c>
      <c r="O365" s="2">
        <v>1020.276</v>
      </c>
      <c r="P365" s="2">
        <v>1889.4</v>
      </c>
      <c r="Q365" s="19" t="str">
        <f t="shared" si="5"/>
        <v>Klasa I</v>
      </c>
    </row>
    <row r="366" spans="1:17">
      <c r="A366" t="s">
        <v>413</v>
      </c>
      <c r="B366" t="s">
        <v>15</v>
      </c>
      <c r="C366" t="s">
        <v>12</v>
      </c>
      <c r="D366" s="1">
        <v>44955</v>
      </c>
      <c r="E366" s="1">
        <v>44974</v>
      </c>
      <c r="F366" s="1">
        <v>44984</v>
      </c>
      <c r="G366" t="s">
        <v>43</v>
      </c>
      <c r="H366" t="s">
        <v>4967</v>
      </c>
      <c r="I366">
        <v>49</v>
      </c>
      <c r="J366">
        <v>209</v>
      </c>
      <c r="K366" t="s">
        <v>4977</v>
      </c>
      <c r="L366">
        <v>2</v>
      </c>
      <c r="M366" s="3">
        <v>0.05</v>
      </c>
      <c r="N366" s="2">
        <v>1078.7</v>
      </c>
      <c r="O366" s="2">
        <v>528.56299999999999</v>
      </c>
      <c r="P366" s="2">
        <v>2157.4</v>
      </c>
      <c r="Q366" s="19" t="str">
        <f t="shared" si="5"/>
        <v>Klasa IV</v>
      </c>
    </row>
    <row r="367" spans="1:17">
      <c r="A367" t="s">
        <v>414</v>
      </c>
      <c r="B367" t="s">
        <v>15</v>
      </c>
      <c r="C367" t="s">
        <v>12</v>
      </c>
      <c r="D367" s="1">
        <v>44955</v>
      </c>
      <c r="E367" s="1">
        <v>44957</v>
      </c>
      <c r="F367" s="1">
        <v>44962</v>
      </c>
      <c r="G367" t="s">
        <v>39</v>
      </c>
      <c r="H367" t="s">
        <v>4967</v>
      </c>
      <c r="I367">
        <v>48</v>
      </c>
      <c r="J367">
        <v>239</v>
      </c>
      <c r="K367" t="s">
        <v>4990</v>
      </c>
      <c r="L367">
        <v>2</v>
      </c>
      <c r="M367" s="3">
        <v>0.15</v>
      </c>
      <c r="N367" s="2">
        <v>2505.8000000000002</v>
      </c>
      <c r="O367" s="2">
        <v>1678.886</v>
      </c>
      <c r="P367" s="2">
        <v>5011.6000000000004</v>
      </c>
      <c r="Q367" s="19" t="str">
        <f t="shared" si="5"/>
        <v>Klasa II</v>
      </c>
    </row>
    <row r="368" spans="1:17">
      <c r="A368" t="s">
        <v>415</v>
      </c>
      <c r="B368" t="s">
        <v>15</v>
      </c>
      <c r="C368" t="s">
        <v>26</v>
      </c>
      <c r="D368" s="1">
        <v>44956</v>
      </c>
      <c r="E368" s="1">
        <v>44975</v>
      </c>
      <c r="F368" s="1">
        <v>44981</v>
      </c>
      <c r="G368" t="s">
        <v>34</v>
      </c>
      <c r="H368" t="s">
        <v>4966</v>
      </c>
      <c r="I368">
        <v>13</v>
      </c>
      <c r="J368">
        <v>339</v>
      </c>
      <c r="K368" t="s">
        <v>5003</v>
      </c>
      <c r="L368">
        <v>5</v>
      </c>
      <c r="M368" s="3">
        <v>0.15</v>
      </c>
      <c r="N368" s="2">
        <v>2847.5</v>
      </c>
      <c r="O368" s="2">
        <v>1708.5</v>
      </c>
      <c r="P368" s="2">
        <v>14237.5</v>
      </c>
      <c r="Q368" s="19" t="str">
        <f t="shared" si="5"/>
        <v>Klasa III</v>
      </c>
    </row>
    <row r="369" spans="1:17">
      <c r="A369" t="s">
        <v>416</v>
      </c>
      <c r="B369" t="s">
        <v>5018</v>
      </c>
      <c r="C369" t="s">
        <v>14</v>
      </c>
      <c r="D369" s="1">
        <v>44956</v>
      </c>
      <c r="E369" s="1">
        <v>44962</v>
      </c>
      <c r="F369" s="1">
        <v>44963</v>
      </c>
      <c r="G369" t="s">
        <v>30</v>
      </c>
      <c r="H369" t="s">
        <v>4967</v>
      </c>
      <c r="I369">
        <v>15</v>
      </c>
      <c r="J369">
        <v>275</v>
      </c>
      <c r="K369" t="s">
        <v>4990</v>
      </c>
      <c r="L369">
        <v>2</v>
      </c>
      <c r="M369" s="3">
        <v>0.05</v>
      </c>
      <c r="N369" s="2">
        <v>2780.5</v>
      </c>
      <c r="O369" s="2">
        <v>1445.86</v>
      </c>
      <c r="P369" s="2">
        <v>5561</v>
      </c>
      <c r="Q369" s="19" t="str">
        <f t="shared" si="5"/>
        <v>Klasa I</v>
      </c>
    </row>
    <row r="370" spans="1:17">
      <c r="A370" t="s">
        <v>417</v>
      </c>
      <c r="B370" t="s">
        <v>5016</v>
      </c>
      <c r="C370" t="s">
        <v>14</v>
      </c>
      <c r="D370" s="1">
        <v>44956</v>
      </c>
      <c r="E370" s="1">
        <v>44975</v>
      </c>
      <c r="F370" s="1">
        <v>44979</v>
      </c>
      <c r="G370" t="s">
        <v>37</v>
      </c>
      <c r="H370" t="s">
        <v>4966</v>
      </c>
      <c r="I370">
        <v>12</v>
      </c>
      <c r="J370">
        <v>286</v>
      </c>
      <c r="K370" t="s">
        <v>4976</v>
      </c>
      <c r="L370">
        <v>7</v>
      </c>
      <c r="M370" s="3">
        <v>0.05</v>
      </c>
      <c r="N370" s="2">
        <v>2358.4</v>
      </c>
      <c r="O370" s="2">
        <v>1249.952</v>
      </c>
      <c r="P370" s="2">
        <v>16508.8</v>
      </c>
      <c r="Q370" s="19" t="str">
        <f t="shared" si="5"/>
        <v>Klasa II</v>
      </c>
    </row>
    <row r="371" spans="1:17">
      <c r="A371" t="s">
        <v>418</v>
      </c>
      <c r="B371" t="s">
        <v>5018</v>
      </c>
      <c r="C371" t="s">
        <v>14</v>
      </c>
      <c r="D371" s="1">
        <v>44956</v>
      </c>
      <c r="E371" s="1">
        <v>44979</v>
      </c>
      <c r="F371" s="1">
        <v>44984</v>
      </c>
      <c r="G371" t="s">
        <v>17</v>
      </c>
      <c r="H371" t="s">
        <v>4965</v>
      </c>
      <c r="I371">
        <v>17</v>
      </c>
      <c r="J371">
        <v>313</v>
      </c>
      <c r="K371" t="s">
        <v>5006</v>
      </c>
      <c r="L371">
        <v>3</v>
      </c>
      <c r="M371" s="3">
        <v>0.05</v>
      </c>
      <c r="N371" s="2">
        <v>6411.9</v>
      </c>
      <c r="O371" s="2">
        <v>4680.6869999999999</v>
      </c>
      <c r="P371" s="2">
        <v>19235.699999999997</v>
      </c>
      <c r="Q371" s="19" t="str">
        <f t="shared" si="5"/>
        <v>Klasa II</v>
      </c>
    </row>
    <row r="372" spans="1:17">
      <c r="A372" t="s">
        <v>419</v>
      </c>
      <c r="B372" t="s">
        <v>5018</v>
      </c>
      <c r="C372" t="s">
        <v>19</v>
      </c>
      <c r="D372" s="1">
        <v>44956</v>
      </c>
      <c r="E372" s="1">
        <v>44966</v>
      </c>
      <c r="F372" s="1">
        <v>44969</v>
      </c>
      <c r="G372" t="s">
        <v>25</v>
      </c>
      <c r="H372" t="s">
        <v>4967</v>
      </c>
      <c r="I372">
        <v>38</v>
      </c>
      <c r="J372">
        <v>31</v>
      </c>
      <c r="K372" t="s">
        <v>5000</v>
      </c>
      <c r="L372">
        <v>6</v>
      </c>
      <c r="M372" s="3">
        <v>7.4999999999999997E-2</v>
      </c>
      <c r="N372" s="2">
        <v>1118.9000000000001</v>
      </c>
      <c r="O372" s="2">
        <v>469.93799999999999</v>
      </c>
      <c r="P372" s="2">
        <v>6713.4000000000005</v>
      </c>
      <c r="Q372" s="19" t="str">
        <f t="shared" si="5"/>
        <v>Klasa II</v>
      </c>
    </row>
    <row r="373" spans="1:17">
      <c r="A373" t="s">
        <v>420</v>
      </c>
      <c r="B373" t="s">
        <v>5016</v>
      </c>
      <c r="C373" t="s">
        <v>33</v>
      </c>
      <c r="D373" s="1">
        <v>44956</v>
      </c>
      <c r="E373" s="1">
        <v>44982</v>
      </c>
      <c r="F373" s="1">
        <v>44992</v>
      </c>
      <c r="G373" t="s">
        <v>32</v>
      </c>
      <c r="H373" t="s">
        <v>4965</v>
      </c>
      <c r="I373">
        <v>50</v>
      </c>
      <c r="J373">
        <v>80</v>
      </c>
      <c r="K373" t="s">
        <v>5013</v>
      </c>
      <c r="L373">
        <v>2</v>
      </c>
      <c r="M373" s="3">
        <v>0.1</v>
      </c>
      <c r="N373" s="2">
        <v>5279.6</v>
      </c>
      <c r="O373" s="2">
        <v>3431.74</v>
      </c>
      <c r="P373" s="2">
        <v>10559.2</v>
      </c>
      <c r="Q373" s="19" t="str">
        <f t="shared" si="5"/>
        <v>Klasa IV</v>
      </c>
    </row>
    <row r="374" spans="1:17">
      <c r="A374" t="s">
        <v>421</v>
      </c>
      <c r="B374" t="s">
        <v>5017</v>
      </c>
      <c r="C374" t="s">
        <v>14</v>
      </c>
      <c r="D374" s="1">
        <v>44956</v>
      </c>
      <c r="E374" s="1">
        <v>44962</v>
      </c>
      <c r="F374" s="1">
        <v>44972</v>
      </c>
      <c r="G374" t="s">
        <v>38</v>
      </c>
      <c r="H374" t="s">
        <v>4968</v>
      </c>
      <c r="I374">
        <v>41</v>
      </c>
      <c r="J374">
        <v>278</v>
      </c>
      <c r="K374" t="s">
        <v>4992</v>
      </c>
      <c r="L374">
        <v>6</v>
      </c>
      <c r="M374" s="3">
        <v>0.15</v>
      </c>
      <c r="N374" s="2">
        <v>1172.5</v>
      </c>
      <c r="O374" s="2">
        <v>644.875</v>
      </c>
      <c r="P374" s="2">
        <v>7035</v>
      </c>
      <c r="Q374" s="19" t="str">
        <f t="shared" si="5"/>
        <v>Klasa IV</v>
      </c>
    </row>
    <row r="375" spans="1:17">
      <c r="A375" t="s">
        <v>422</v>
      </c>
      <c r="B375" t="s">
        <v>5016</v>
      </c>
      <c r="C375" t="s">
        <v>19</v>
      </c>
      <c r="D375" s="1">
        <v>44956</v>
      </c>
      <c r="E375" s="1">
        <v>44962</v>
      </c>
      <c r="F375" s="1">
        <v>44965</v>
      </c>
      <c r="G375" t="s">
        <v>42</v>
      </c>
      <c r="H375" t="s">
        <v>4968</v>
      </c>
      <c r="I375">
        <v>49</v>
      </c>
      <c r="J375">
        <v>5</v>
      </c>
      <c r="K375" t="s">
        <v>4991</v>
      </c>
      <c r="L375">
        <v>8</v>
      </c>
      <c r="M375" s="3">
        <v>0.1</v>
      </c>
      <c r="N375" s="2">
        <v>1045.2</v>
      </c>
      <c r="O375" s="2">
        <v>480.79199999999997</v>
      </c>
      <c r="P375" s="2">
        <v>8361.6</v>
      </c>
      <c r="Q375" s="19" t="str">
        <f t="shared" si="5"/>
        <v>Klasa II</v>
      </c>
    </row>
    <row r="376" spans="1:17">
      <c r="A376" t="s">
        <v>423</v>
      </c>
      <c r="B376" t="s">
        <v>15</v>
      </c>
      <c r="C376" t="s">
        <v>12</v>
      </c>
      <c r="D376" s="1">
        <v>44956</v>
      </c>
      <c r="E376" s="1">
        <v>44984</v>
      </c>
      <c r="F376" s="1">
        <v>44985</v>
      </c>
      <c r="G376" t="s">
        <v>23</v>
      </c>
      <c r="H376" t="s">
        <v>4966</v>
      </c>
      <c r="I376">
        <v>1</v>
      </c>
      <c r="J376">
        <v>203</v>
      </c>
      <c r="K376" t="s">
        <v>5010</v>
      </c>
      <c r="L376">
        <v>5</v>
      </c>
      <c r="M376" s="3">
        <v>0.05</v>
      </c>
      <c r="N376" s="2">
        <v>1025.0999999999999</v>
      </c>
      <c r="O376" s="2">
        <v>635.56200000000001</v>
      </c>
      <c r="P376" s="2">
        <v>5125.5</v>
      </c>
      <c r="Q376" s="19" t="str">
        <f t="shared" si="5"/>
        <v>Klasa I</v>
      </c>
    </row>
    <row r="377" spans="1:17">
      <c r="A377" t="s">
        <v>424</v>
      </c>
      <c r="B377" t="s">
        <v>5018</v>
      </c>
      <c r="C377" t="s">
        <v>33</v>
      </c>
      <c r="D377" s="1">
        <v>44956</v>
      </c>
      <c r="E377" s="1">
        <v>44981</v>
      </c>
      <c r="F377" s="1">
        <v>44988</v>
      </c>
      <c r="G377" t="s">
        <v>30</v>
      </c>
      <c r="H377" t="s">
        <v>4967</v>
      </c>
      <c r="I377">
        <v>49</v>
      </c>
      <c r="J377">
        <v>71</v>
      </c>
      <c r="K377" t="s">
        <v>5002</v>
      </c>
      <c r="L377">
        <v>6</v>
      </c>
      <c r="M377" s="3">
        <v>0.1</v>
      </c>
      <c r="N377" s="2">
        <v>5420.3</v>
      </c>
      <c r="O377" s="2">
        <v>3577.3980000000001</v>
      </c>
      <c r="P377" s="2">
        <v>32521.800000000003</v>
      </c>
      <c r="Q377" s="19" t="str">
        <f t="shared" si="5"/>
        <v>Klasa III</v>
      </c>
    </row>
    <row r="378" spans="1:17">
      <c r="A378" t="s">
        <v>425</v>
      </c>
      <c r="B378" t="s">
        <v>5016</v>
      </c>
      <c r="C378" t="s">
        <v>26</v>
      </c>
      <c r="D378" s="1">
        <v>44957</v>
      </c>
      <c r="E378" s="1">
        <v>44972</v>
      </c>
      <c r="F378" s="1">
        <v>44976</v>
      </c>
      <c r="G378" t="s">
        <v>42</v>
      </c>
      <c r="H378" t="s">
        <v>4968</v>
      </c>
      <c r="I378">
        <v>37</v>
      </c>
      <c r="J378">
        <v>343</v>
      </c>
      <c r="K378" t="s">
        <v>4973</v>
      </c>
      <c r="L378">
        <v>2</v>
      </c>
      <c r="M378" s="3">
        <v>0.05</v>
      </c>
      <c r="N378" s="2">
        <v>844.2</v>
      </c>
      <c r="O378" s="2">
        <v>616.26599999999996</v>
      </c>
      <c r="P378" s="2">
        <v>1688.4</v>
      </c>
      <c r="Q378" s="19" t="str">
        <f t="shared" si="5"/>
        <v>Klasa II</v>
      </c>
    </row>
    <row r="379" spans="1:17">
      <c r="A379" t="s">
        <v>426</v>
      </c>
      <c r="B379" t="s">
        <v>5018</v>
      </c>
      <c r="C379" t="s">
        <v>22</v>
      </c>
      <c r="D379" s="1">
        <v>44957</v>
      </c>
      <c r="E379" s="1">
        <v>44963</v>
      </c>
      <c r="F379" s="1">
        <v>44965</v>
      </c>
      <c r="G379" t="s">
        <v>28</v>
      </c>
      <c r="H379" t="s">
        <v>4966</v>
      </c>
      <c r="I379">
        <v>42</v>
      </c>
      <c r="J379">
        <v>151</v>
      </c>
      <c r="K379" t="s">
        <v>4986</v>
      </c>
      <c r="L379">
        <v>4</v>
      </c>
      <c r="M379" s="3">
        <v>0.15</v>
      </c>
      <c r="N379" s="2">
        <v>3859.2</v>
      </c>
      <c r="O379" s="2">
        <v>3241.7280000000001</v>
      </c>
      <c r="P379" s="2">
        <v>15436.8</v>
      </c>
      <c r="Q379" s="19" t="str">
        <f t="shared" si="5"/>
        <v>Klasa I</v>
      </c>
    </row>
    <row r="380" spans="1:17">
      <c r="A380" t="s">
        <v>427</v>
      </c>
      <c r="B380" t="s">
        <v>15</v>
      </c>
      <c r="C380" t="s">
        <v>14</v>
      </c>
      <c r="D380" s="1">
        <v>44957</v>
      </c>
      <c r="E380" s="1">
        <v>44978</v>
      </c>
      <c r="F380" s="1">
        <v>44985</v>
      </c>
      <c r="G380" t="s">
        <v>23</v>
      </c>
      <c r="H380" t="s">
        <v>4966</v>
      </c>
      <c r="I380">
        <v>45</v>
      </c>
      <c r="J380">
        <v>303</v>
      </c>
      <c r="K380" t="s">
        <v>21</v>
      </c>
      <c r="L380">
        <v>5</v>
      </c>
      <c r="M380" s="3">
        <v>0.1</v>
      </c>
      <c r="N380" s="2">
        <v>3986.5</v>
      </c>
      <c r="O380" s="2">
        <v>2232.44</v>
      </c>
      <c r="P380" s="2">
        <v>19932.5</v>
      </c>
      <c r="Q380" s="19" t="str">
        <f t="shared" si="5"/>
        <v>Klasa III</v>
      </c>
    </row>
    <row r="381" spans="1:17">
      <c r="A381" t="s">
        <v>428</v>
      </c>
      <c r="B381" t="s">
        <v>5018</v>
      </c>
      <c r="C381" t="s">
        <v>22</v>
      </c>
      <c r="D381" s="1">
        <v>44958</v>
      </c>
      <c r="E381" s="1">
        <v>44984</v>
      </c>
      <c r="F381" s="1">
        <v>44991</v>
      </c>
      <c r="G381" t="s">
        <v>30</v>
      </c>
      <c r="H381" t="s">
        <v>4967</v>
      </c>
      <c r="I381">
        <v>15</v>
      </c>
      <c r="J381">
        <v>92</v>
      </c>
      <c r="K381" t="s">
        <v>4999</v>
      </c>
      <c r="L381">
        <v>5</v>
      </c>
      <c r="M381" s="3">
        <v>0.15</v>
      </c>
      <c r="N381" s="2">
        <v>1829.1</v>
      </c>
      <c r="O381" s="2">
        <v>859.67700000000002</v>
      </c>
      <c r="P381" s="2">
        <v>9145.5</v>
      </c>
      <c r="Q381" s="19" t="str">
        <f t="shared" si="5"/>
        <v>Klasa III</v>
      </c>
    </row>
    <row r="382" spans="1:17">
      <c r="A382" t="s">
        <v>429</v>
      </c>
      <c r="B382" t="s">
        <v>5017</v>
      </c>
      <c r="C382" t="s">
        <v>22</v>
      </c>
      <c r="D382" s="1">
        <v>44958</v>
      </c>
      <c r="E382" s="1">
        <v>44971</v>
      </c>
      <c r="F382" s="1">
        <v>44972</v>
      </c>
      <c r="G382" t="s">
        <v>38</v>
      </c>
      <c r="H382" t="s">
        <v>4968</v>
      </c>
      <c r="I382">
        <v>11</v>
      </c>
      <c r="J382">
        <v>151</v>
      </c>
      <c r="K382" t="s">
        <v>5004</v>
      </c>
      <c r="L382">
        <v>8</v>
      </c>
      <c r="M382" s="3">
        <v>0.3</v>
      </c>
      <c r="N382" s="2">
        <v>2425.4</v>
      </c>
      <c r="O382" s="2">
        <v>1455.24</v>
      </c>
      <c r="P382" s="2">
        <v>19403.2</v>
      </c>
      <c r="Q382" s="19" t="str">
        <f t="shared" si="5"/>
        <v>Klasa I</v>
      </c>
    </row>
    <row r="383" spans="1:17">
      <c r="A383" t="s">
        <v>430</v>
      </c>
      <c r="B383" t="s">
        <v>15</v>
      </c>
      <c r="C383" t="s">
        <v>22</v>
      </c>
      <c r="D383" s="1">
        <v>44958</v>
      </c>
      <c r="E383" s="1">
        <v>44963</v>
      </c>
      <c r="F383" s="1">
        <v>44967</v>
      </c>
      <c r="G383" t="s">
        <v>39</v>
      </c>
      <c r="H383" t="s">
        <v>4967</v>
      </c>
      <c r="I383">
        <v>14</v>
      </c>
      <c r="J383">
        <v>112</v>
      </c>
      <c r="K383" t="s">
        <v>4993</v>
      </c>
      <c r="L383">
        <v>2</v>
      </c>
      <c r="M383" s="3">
        <v>0.15</v>
      </c>
      <c r="N383" s="2">
        <v>1078.7</v>
      </c>
      <c r="O383" s="2">
        <v>679.58100000000002</v>
      </c>
      <c r="P383" s="2">
        <v>2157.4</v>
      </c>
      <c r="Q383" s="19" t="str">
        <f t="shared" si="5"/>
        <v>Klasa II</v>
      </c>
    </row>
    <row r="384" spans="1:17">
      <c r="A384" t="s">
        <v>431</v>
      </c>
      <c r="B384" t="s">
        <v>5016</v>
      </c>
      <c r="C384" t="s">
        <v>22</v>
      </c>
      <c r="D384" s="1">
        <v>44958</v>
      </c>
      <c r="E384" s="1">
        <v>44980</v>
      </c>
      <c r="F384" s="1">
        <v>44990</v>
      </c>
      <c r="G384" t="s">
        <v>32</v>
      </c>
      <c r="H384" t="s">
        <v>4965</v>
      </c>
      <c r="I384">
        <v>5</v>
      </c>
      <c r="J384">
        <v>153</v>
      </c>
      <c r="K384" t="s">
        <v>4971</v>
      </c>
      <c r="L384">
        <v>7</v>
      </c>
      <c r="M384" s="3">
        <v>0.1</v>
      </c>
      <c r="N384" s="2">
        <v>3189.2</v>
      </c>
      <c r="O384" s="2">
        <v>2423.7919999999999</v>
      </c>
      <c r="P384" s="2">
        <v>22324.399999999998</v>
      </c>
      <c r="Q384" s="19" t="str">
        <f t="shared" si="5"/>
        <v>Klasa IV</v>
      </c>
    </row>
    <row r="385" spans="1:17">
      <c r="A385" t="s">
        <v>432</v>
      </c>
      <c r="B385" t="s">
        <v>5016</v>
      </c>
      <c r="C385" t="s">
        <v>14</v>
      </c>
      <c r="D385" s="1">
        <v>44958</v>
      </c>
      <c r="E385" s="1">
        <v>44978</v>
      </c>
      <c r="F385" s="1">
        <v>44985</v>
      </c>
      <c r="G385" t="s">
        <v>32</v>
      </c>
      <c r="H385" t="s">
        <v>4965</v>
      </c>
      <c r="I385">
        <v>18</v>
      </c>
      <c r="J385">
        <v>328</v>
      </c>
      <c r="K385" t="s">
        <v>4991</v>
      </c>
      <c r="L385">
        <v>7</v>
      </c>
      <c r="M385" s="3">
        <v>0.05</v>
      </c>
      <c r="N385" s="2">
        <v>810.7</v>
      </c>
      <c r="O385" s="2">
        <v>664.774</v>
      </c>
      <c r="P385" s="2">
        <v>5674.9000000000005</v>
      </c>
      <c r="Q385" s="19" t="str">
        <f t="shared" si="5"/>
        <v>Klasa III</v>
      </c>
    </row>
    <row r="386" spans="1:17">
      <c r="A386" t="s">
        <v>433</v>
      </c>
      <c r="B386" t="s">
        <v>5018</v>
      </c>
      <c r="C386" t="s">
        <v>22</v>
      </c>
      <c r="D386" s="1">
        <v>44958</v>
      </c>
      <c r="E386" s="1">
        <v>44970</v>
      </c>
      <c r="F386" s="1">
        <v>44976</v>
      </c>
      <c r="G386" t="s">
        <v>47</v>
      </c>
      <c r="H386" t="s">
        <v>4965</v>
      </c>
      <c r="I386">
        <v>18</v>
      </c>
      <c r="J386">
        <v>173</v>
      </c>
      <c r="K386" t="s">
        <v>4996</v>
      </c>
      <c r="L386">
        <v>4</v>
      </c>
      <c r="M386" s="3">
        <v>0.05</v>
      </c>
      <c r="N386" s="2">
        <v>3819</v>
      </c>
      <c r="O386" s="2">
        <v>2062.2600000000002</v>
      </c>
      <c r="P386" s="2">
        <v>15276</v>
      </c>
      <c r="Q386" s="19" t="str">
        <f t="shared" si="5"/>
        <v>Klasa III</v>
      </c>
    </row>
    <row r="387" spans="1:17">
      <c r="A387" t="s">
        <v>434</v>
      </c>
      <c r="B387" t="s">
        <v>5017</v>
      </c>
      <c r="C387" t="s">
        <v>22</v>
      </c>
      <c r="D387" s="1">
        <v>44959</v>
      </c>
      <c r="E387" s="1">
        <v>44974</v>
      </c>
      <c r="F387" s="1">
        <v>44980</v>
      </c>
      <c r="G387" t="s">
        <v>45</v>
      </c>
      <c r="H387" t="s">
        <v>4965</v>
      </c>
      <c r="I387">
        <v>7</v>
      </c>
      <c r="J387">
        <v>151</v>
      </c>
      <c r="K387" t="s">
        <v>4977</v>
      </c>
      <c r="L387">
        <v>8</v>
      </c>
      <c r="M387" s="3">
        <v>7.4999999999999997E-2</v>
      </c>
      <c r="N387" s="2">
        <v>3564.4</v>
      </c>
      <c r="O387" s="2">
        <v>2566.3679999999999</v>
      </c>
      <c r="P387" s="2">
        <v>28515.200000000001</v>
      </c>
      <c r="Q387" s="19" t="str">
        <f t="shared" ref="Q387:Q450" si="6">IF(F387-E387&lt;=2, "Klasa I",
IF(F387-E387&lt;=5, "Klasa II",
IF(F387-E387&lt;=8, "Klasa III",
"Klasa IV")))</f>
        <v>Klasa III</v>
      </c>
    </row>
    <row r="388" spans="1:17">
      <c r="A388" t="s">
        <v>435</v>
      </c>
      <c r="B388" t="s">
        <v>5016</v>
      </c>
      <c r="C388" t="s">
        <v>22</v>
      </c>
      <c r="D388" s="1">
        <v>44959</v>
      </c>
      <c r="E388" s="1">
        <v>44975</v>
      </c>
      <c r="F388" s="1">
        <v>44984</v>
      </c>
      <c r="G388" t="s">
        <v>32</v>
      </c>
      <c r="H388" t="s">
        <v>4965</v>
      </c>
      <c r="I388">
        <v>48</v>
      </c>
      <c r="J388">
        <v>187</v>
      </c>
      <c r="K388" t="s">
        <v>21</v>
      </c>
      <c r="L388">
        <v>1</v>
      </c>
      <c r="M388" s="3">
        <v>0.05</v>
      </c>
      <c r="N388" s="2">
        <v>2351.6999999999998</v>
      </c>
      <c r="O388" s="2">
        <v>1011.231</v>
      </c>
      <c r="P388" s="2">
        <v>2351.6999999999998</v>
      </c>
      <c r="Q388" s="19" t="str">
        <f t="shared" si="6"/>
        <v>Klasa IV</v>
      </c>
    </row>
    <row r="389" spans="1:17">
      <c r="A389" t="s">
        <v>436</v>
      </c>
      <c r="B389" t="s">
        <v>15</v>
      </c>
      <c r="C389" t="s">
        <v>12</v>
      </c>
      <c r="D389" s="1">
        <v>44959</v>
      </c>
      <c r="E389" s="1">
        <v>44974</v>
      </c>
      <c r="F389" s="1">
        <v>44980</v>
      </c>
      <c r="G389" t="s">
        <v>34</v>
      </c>
      <c r="H389" t="s">
        <v>4966</v>
      </c>
      <c r="I389">
        <v>33</v>
      </c>
      <c r="J389">
        <v>239</v>
      </c>
      <c r="K389" t="s">
        <v>4971</v>
      </c>
      <c r="L389">
        <v>1</v>
      </c>
      <c r="M389" s="3">
        <v>0.3</v>
      </c>
      <c r="N389" s="2">
        <v>1165.8</v>
      </c>
      <c r="O389" s="2">
        <v>827.71799999999996</v>
      </c>
      <c r="P389" s="2">
        <v>1165.8</v>
      </c>
      <c r="Q389" s="19" t="str">
        <f t="shared" si="6"/>
        <v>Klasa III</v>
      </c>
    </row>
    <row r="390" spans="1:17">
      <c r="A390" t="s">
        <v>437</v>
      </c>
      <c r="B390" t="s">
        <v>15</v>
      </c>
      <c r="C390" t="s">
        <v>22</v>
      </c>
      <c r="D390" s="1">
        <v>44959</v>
      </c>
      <c r="E390" s="1">
        <v>44976</v>
      </c>
      <c r="F390" s="1">
        <v>44981</v>
      </c>
      <c r="G390" t="s">
        <v>43</v>
      </c>
      <c r="H390" t="s">
        <v>4967</v>
      </c>
      <c r="I390">
        <v>48</v>
      </c>
      <c r="J390">
        <v>127</v>
      </c>
      <c r="K390" t="s">
        <v>5004</v>
      </c>
      <c r="L390">
        <v>7</v>
      </c>
      <c r="M390" s="3">
        <v>0.05</v>
      </c>
      <c r="N390" s="2">
        <v>1112.2</v>
      </c>
      <c r="O390" s="2">
        <v>633.95399999999995</v>
      </c>
      <c r="P390" s="2">
        <v>7785.4000000000005</v>
      </c>
      <c r="Q390" s="19" t="str">
        <f t="shared" si="6"/>
        <v>Klasa II</v>
      </c>
    </row>
    <row r="391" spans="1:17">
      <c r="A391" t="s">
        <v>438</v>
      </c>
      <c r="B391" t="s">
        <v>15</v>
      </c>
      <c r="C391" t="s">
        <v>12</v>
      </c>
      <c r="D391" s="1">
        <v>44959</v>
      </c>
      <c r="E391" s="1">
        <v>44984</v>
      </c>
      <c r="F391" s="1">
        <v>44986</v>
      </c>
      <c r="G391" t="s">
        <v>16</v>
      </c>
      <c r="H391" t="s">
        <v>4966</v>
      </c>
      <c r="I391">
        <v>50</v>
      </c>
      <c r="J391">
        <v>215</v>
      </c>
      <c r="K391" t="s">
        <v>5001</v>
      </c>
      <c r="L391">
        <v>5</v>
      </c>
      <c r="M391" s="3">
        <v>0.1</v>
      </c>
      <c r="N391" s="2">
        <v>877.7</v>
      </c>
      <c r="O391" s="2">
        <v>623.16700000000003</v>
      </c>
      <c r="P391" s="2">
        <v>4388.5</v>
      </c>
      <c r="Q391" s="19" t="str">
        <f t="shared" si="6"/>
        <v>Klasa I</v>
      </c>
    </row>
    <row r="392" spans="1:17">
      <c r="A392" t="s">
        <v>439</v>
      </c>
      <c r="B392" t="s">
        <v>5018</v>
      </c>
      <c r="C392" t="s">
        <v>14</v>
      </c>
      <c r="D392" s="1">
        <v>44960</v>
      </c>
      <c r="E392" s="1">
        <v>44982</v>
      </c>
      <c r="F392" s="1">
        <v>44984</v>
      </c>
      <c r="G392" t="s">
        <v>18</v>
      </c>
      <c r="H392" t="s">
        <v>4966</v>
      </c>
      <c r="I392">
        <v>26</v>
      </c>
      <c r="J392">
        <v>305</v>
      </c>
      <c r="K392" t="s">
        <v>21</v>
      </c>
      <c r="L392">
        <v>6</v>
      </c>
      <c r="M392" s="3">
        <v>0.15</v>
      </c>
      <c r="N392" s="2">
        <v>1788.9</v>
      </c>
      <c r="O392" s="2">
        <v>1431.12</v>
      </c>
      <c r="P392" s="2">
        <v>10733.400000000001</v>
      </c>
      <c r="Q392" s="19" t="str">
        <f t="shared" si="6"/>
        <v>Klasa I</v>
      </c>
    </row>
    <row r="393" spans="1:17">
      <c r="A393" t="s">
        <v>440</v>
      </c>
      <c r="B393" t="s">
        <v>5016</v>
      </c>
      <c r="C393" t="s">
        <v>22</v>
      </c>
      <c r="D393" s="1">
        <v>44960</v>
      </c>
      <c r="E393" s="1">
        <v>44984</v>
      </c>
      <c r="F393" s="1">
        <v>44987</v>
      </c>
      <c r="G393" t="s">
        <v>32</v>
      </c>
      <c r="H393" t="s">
        <v>4965</v>
      </c>
      <c r="I393">
        <v>37</v>
      </c>
      <c r="J393">
        <v>145</v>
      </c>
      <c r="K393" t="s">
        <v>5010</v>
      </c>
      <c r="L393">
        <v>3</v>
      </c>
      <c r="M393" s="3">
        <v>7.4999999999999997E-2</v>
      </c>
      <c r="N393" s="2">
        <v>2546</v>
      </c>
      <c r="O393" s="2">
        <v>1374.84</v>
      </c>
      <c r="P393" s="2">
        <v>7638</v>
      </c>
      <c r="Q393" s="19" t="str">
        <f t="shared" si="6"/>
        <v>Klasa II</v>
      </c>
    </row>
    <row r="394" spans="1:17">
      <c r="A394" t="s">
        <v>441</v>
      </c>
      <c r="B394" t="s">
        <v>15</v>
      </c>
      <c r="C394" t="s">
        <v>33</v>
      </c>
      <c r="D394" s="1">
        <v>44960</v>
      </c>
      <c r="E394" s="1">
        <v>44984</v>
      </c>
      <c r="F394" s="1">
        <v>44994</v>
      </c>
      <c r="G394" t="s">
        <v>39</v>
      </c>
      <c r="H394" t="s">
        <v>4967</v>
      </c>
      <c r="I394">
        <v>37</v>
      </c>
      <c r="J394">
        <v>87</v>
      </c>
      <c r="K394" t="s">
        <v>5012</v>
      </c>
      <c r="L394">
        <v>2</v>
      </c>
      <c r="M394" s="3">
        <v>0.05</v>
      </c>
      <c r="N394" s="2">
        <v>2465.6</v>
      </c>
      <c r="O394" s="2">
        <v>1725.92</v>
      </c>
      <c r="P394" s="2">
        <v>4931.2</v>
      </c>
      <c r="Q394" s="19" t="str">
        <f t="shared" si="6"/>
        <v>Klasa IV</v>
      </c>
    </row>
    <row r="395" spans="1:17">
      <c r="A395" t="s">
        <v>442</v>
      </c>
      <c r="B395" t="s">
        <v>5017</v>
      </c>
      <c r="C395" t="s">
        <v>14</v>
      </c>
      <c r="D395" s="1">
        <v>44960</v>
      </c>
      <c r="E395" s="1">
        <v>44963</v>
      </c>
      <c r="F395" s="1">
        <v>44970</v>
      </c>
      <c r="G395" t="s">
        <v>45</v>
      </c>
      <c r="H395" t="s">
        <v>4965</v>
      </c>
      <c r="I395">
        <v>43</v>
      </c>
      <c r="J395">
        <v>291</v>
      </c>
      <c r="K395" t="s">
        <v>5012</v>
      </c>
      <c r="L395">
        <v>1</v>
      </c>
      <c r="M395" s="3">
        <v>0.15</v>
      </c>
      <c r="N395" s="2">
        <v>5956.3</v>
      </c>
      <c r="O395" s="2">
        <v>4228.973</v>
      </c>
      <c r="P395" s="2">
        <v>5956.3</v>
      </c>
      <c r="Q395" s="19" t="str">
        <f t="shared" si="6"/>
        <v>Klasa III</v>
      </c>
    </row>
    <row r="396" spans="1:17">
      <c r="A396" t="s">
        <v>443</v>
      </c>
      <c r="B396" t="s">
        <v>15</v>
      </c>
      <c r="C396" t="s">
        <v>14</v>
      </c>
      <c r="D396" s="1">
        <v>44960</v>
      </c>
      <c r="E396" s="1">
        <v>44985</v>
      </c>
      <c r="F396" s="1">
        <v>44988</v>
      </c>
      <c r="G396" t="s">
        <v>44</v>
      </c>
      <c r="H396" t="s">
        <v>4967</v>
      </c>
      <c r="I396">
        <v>34</v>
      </c>
      <c r="J396">
        <v>296</v>
      </c>
      <c r="K396" t="s">
        <v>4969</v>
      </c>
      <c r="L396">
        <v>5</v>
      </c>
      <c r="M396" s="3">
        <v>0.05</v>
      </c>
      <c r="N396" s="2">
        <v>1072</v>
      </c>
      <c r="O396" s="2">
        <v>686.08</v>
      </c>
      <c r="P396" s="2">
        <v>5360</v>
      </c>
      <c r="Q396" s="19" t="str">
        <f t="shared" si="6"/>
        <v>Klasa II</v>
      </c>
    </row>
    <row r="397" spans="1:17">
      <c r="A397" t="s">
        <v>444</v>
      </c>
      <c r="B397" t="s">
        <v>15</v>
      </c>
      <c r="C397" t="s">
        <v>26</v>
      </c>
      <c r="D397" s="1">
        <v>44960</v>
      </c>
      <c r="E397" s="1">
        <v>44963</v>
      </c>
      <c r="F397" s="1">
        <v>44968</v>
      </c>
      <c r="G397" t="s">
        <v>44</v>
      </c>
      <c r="H397" t="s">
        <v>4967</v>
      </c>
      <c r="I397">
        <v>19</v>
      </c>
      <c r="J397">
        <v>337</v>
      </c>
      <c r="K397" t="s">
        <v>5010</v>
      </c>
      <c r="L397">
        <v>8</v>
      </c>
      <c r="M397" s="3">
        <v>0.1</v>
      </c>
      <c r="N397" s="2">
        <v>978.2</v>
      </c>
      <c r="O397" s="2">
        <v>674.95799999999997</v>
      </c>
      <c r="P397" s="2">
        <v>7825.6</v>
      </c>
      <c r="Q397" s="19" t="str">
        <f t="shared" si="6"/>
        <v>Klasa II</v>
      </c>
    </row>
    <row r="398" spans="1:17">
      <c r="A398" t="s">
        <v>445</v>
      </c>
      <c r="B398" t="s">
        <v>5018</v>
      </c>
      <c r="C398" t="s">
        <v>12</v>
      </c>
      <c r="D398" s="1">
        <v>44960</v>
      </c>
      <c r="E398" s="1">
        <v>44972</v>
      </c>
      <c r="F398" s="1">
        <v>44982</v>
      </c>
      <c r="G398" t="s">
        <v>13</v>
      </c>
      <c r="H398" t="s">
        <v>4965</v>
      </c>
      <c r="I398">
        <v>33</v>
      </c>
      <c r="J398">
        <v>212</v>
      </c>
      <c r="K398" t="s">
        <v>4991</v>
      </c>
      <c r="L398">
        <v>5</v>
      </c>
      <c r="M398" s="3">
        <v>0.2</v>
      </c>
      <c r="N398" s="2">
        <v>180.9</v>
      </c>
      <c r="O398" s="2">
        <v>79.596000000000004</v>
      </c>
      <c r="P398" s="2">
        <v>904.5</v>
      </c>
      <c r="Q398" s="19" t="str">
        <f t="shared" si="6"/>
        <v>Klasa IV</v>
      </c>
    </row>
    <row r="399" spans="1:17">
      <c r="A399" t="s">
        <v>446</v>
      </c>
      <c r="B399" t="s">
        <v>5016</v>
      </c>
      <c r="C399" t="s">
        <v>22</v>
      </c>
      <c r="D399" s="1">
        <v>44960</v>
      </c>
      <c r="E399" s="1">
        <v>44966</v>
      </c>
      <c r="F399" s="1">
        <v>44974</v>
      </c>
      <c r="G399" t="s">
        <v>24</v>
      </c>
      <c r="H399" t="s">
        <v>4966</v>
      </c>
      <c r="I399">
        <v>41</v>
      </c>
      <c r="J399">
        <v>112</v>
      </c>
      <c r="K399" t="s">
        <v>4969</v>
      </c>
      <c r="L399">
        <v>1</v>
      </c>
      <c r="M399" s="3">
        <v>0.05</v>
      </c>
      <c r="N399" s="2">
        <v>857.6</v>
      </c>
      <c r="O399" s="2">
        <v>428.8</v>
      </c>
      <c r="P399" s="2">
        <v>857.6</v>
      </c>
      <c r="Q399" s="19" t="str">
        <f t="shared" si="6"/>
        <v>Klasa III</v>
      </c>
    </row>
    <row r="400" spans="1:17">
      <c r="A400" t="s">
        <v>447</v>
      </c>
      <c r="B400" t="s">
        <v>15</v>
      </c>
      <c r="C400" t="s">
        <v>26</v>
      </c>
      <c r="D400" s="1">
        <v>44960</v>
      </c>
      <c r="E400" s="1">
        <v>44978</v>
      </c>
      <c r="F400" s="1">
        <v>44988</v>
      </c>
      <c r="G400" t="s">
        <v>34</v>
      </c>
      <c r="H400" t="s">
        <v>4966</v>
      </c>
      <c r="I400">
        <v>41</v>
      </c>
      <c r="J400">
        <v>345</v>
      </c>
      <c r="K400" t="s">
        <v>4979</v>
      </c>
      <c r="L400">
        <v>1</v>
      </c>
      <c r="M400" s="3">
        <v>7.4999999999999997E-2</v>
      </c>
      <c r="N400" s="2">
        <v>5755.3</v>
      </c>
      <c r="O400" s="2">
        <v>3740.9450000000002</v>
      </c>
      <c r="P400" s="2">
        <v>5755.3</v>
      </c>
      <c r="Q400" s="19" t="str">
        <f t="shared" si="6"/>
        <v>Klasa IV</v>
      </c>
    </row>
    <row r="401" spans="1:17">
      <c r="A401" t="s">
        <v>448</v>
      </c>
      <c r="B401" t="s">
        <v>5016</v>
      </c>
      <c r="C401" t="s">
        <v>14</v>
      </c>
      <c r="D401" s="1">
        <v>44960</v>
      </c>
      <c r="E401" s="1">
        <v>44970</v>
      </c>
      <c r="F401" s="1">
        <v>44975</v>
      </c>
      <c r="G401" t="s">
        <v>32</v>
      </c>
      <c r="H401" t="s">
        <v>4965</v>
      </c>
      <c r="I401">
        <v>3</v>
      </c>
      <c r="J401">
        <v>281</v>
      </c>
      <c r="K401" t="s">
        <v>5000</v>
      </c>
      <c r="L401">
        <v>8</v>
      </c>
      <c r="M401" s="3">
        <v>7.4999999999999997E-2</v>
      </c>
      <c r="N401" s="2">
        <v>2485.6999999999998</v>
      </c>
      <c r="O401" s="2">
        <v>1988.56</v>
      </c>
      <c r="P401" s="2">
        <v>19885.599999999999</v>
      </c>
      <c r="Q401" s="19" t="str">
        <f t="shared" si="6"/>
        <v>Klasa II</v>
      </c>
    </row>
    <row r="402" spans="1:17">
      <c r="A402" t="s">
        <v>449</v>
      </c>
      <c r="B402" t="s">
        <v>5018</v>
      </c>
      <c r="C402" t="s">
        <v>22</v>
      </c>
      <c r="D402" s="1">
        <v>44961</v>
      </c>
      <c r="E402" s="1">
        <v>44974</v>
      </c>
      <c r="F402" s="1">
        <v>44983</v>
      </c>
      <c r="G402" t="s">
        <v>28</v>
      </c>
      <c r="H402" t="s">
        <v>4966</v>
      </c>
      <c r="I402">
        <v>30</v>
      </c>
      <c r="J402">
        <v>199</v>
      </c>
      <c r="K402" t="s">
        <v>4989</v>
      </c>
      <c r="L402">
        <v>1</v>
      </c>
      <c r="M402" s="3">
        <v>0.1</v>
      </c>
      <c r="N402" s="2">
        <v>864.3</v>
      </c>
      <c r="O402" s="2">
        <v>639.58199999999999</v>
      </c>
      <c r="P402" s="2">
        <v>864.3</v>
      </c>
      <c r="Q402" s="19" t="str">
        <f t="shared" si="6"/>
        <v>Klasa IV</v>
      </c>
    </row>
    <row r="403" spans="1:17">
      <c r="A403" t="s">
        <v>450</v>
      </c>
      <c r="B403" t="s">
        <v>5018</v>
      </c>
      <c r="C403" t="s">
        <v>19</v>
      </c>
      <c r="D403" s="1">
        <v>44961</v>
      </c>
      <c r="E403" s="1">
        <v>44964</v>
      </c>
      <c r="F403" s="1">
        <v>44971</v>
      </c>
      <c r="G403" t="s">
        <v>25</v>
      </c>
      <c r="H403" t="s">
        <v>4967</v>
      </c>
      <c r="I403">
        <v>17</v>
      </c>
      <c r="J403">
        <v>54</v>
      </c>
      <c r="K403" t="s">
        <v>4992</v>
      </c>
      <c r="L403">
        <v>8</v>
      </c>
      <c r="M403" s="3">
        <v>7.4999999999999997E-2</v>
      </c>
      <c r="N403" s="2">
        <v>817.4</v>
      </c>
      <c r="O403" s="2">
        <v>498.61399999999998</v>
      </c>
      <c r="P403" s="2">
        <v>6539.2</v>
      </c>
      <c r="Q403" s="19" t="str">
        <f t="shared" si="6"/>
        <v>Klasa III</v>
      </c>
    </row>
    <row r="404" spans="1:17">
      <c r="A404" t="s">
        <v>451</v>
      </c>
      <c r="B404" t="s">
        <v>5018</v>
      </c>
      <c r="C404" t="s">
        <v>22</v>
      </c>
      <c r="D404" s="1">
        <v>44961</v>
      </c>
      <c r="E404" s="1">
        <v>44965</v>
      </c>
      <c r="F404" s="1">
        <v>44966</v>
      </c>
      <c r="G404" t="s">
        <v>30</v>
      </c>
      <c r="H404" t="s">
        <v>4967</v>
      </c>
      <c r="I404">
        <v>25</v>
      </c>
      <c r="J404">
        <v>170</v>
      </c>
      <c r="K404" t="s">
        <v>4996</v>
      </c>
      <c r="L404">
        <v>5</v>
      </c>
      <c r="M404" s="3">
        <v>7.4999999999999997E-2</v>
      </c>
      <c r="N404" s="2">
        <v>1038.5</v>
      </c>
      <c r="O404" s="2">
        <v>675.02499999999998</v>
      </c>
      <c r="P404" s="2">
        <v>5192.5</v>
      </c>
      <c r="Q404" s="19" t="str">
        <f t="shared" si="6"/>
        <v>Klasa I</v>
      </c>
    </row>
    <row r="405" spans="1:17">
      <c r="A405" t="s">
        <v>452</v>
      </c>
      <c r="B405" t="s">
        <v>5018</v>
      </c>
      <c r="C405" t="s">
        <v>22</v>
      </c>
      <c r="D405" s="1">
        <v>44961</v>
      </c>
      <c r="E405" s="1">
        <v>44963</v>
      </c>
      <c r="F405" s="1">
        <v>44972</v>
      </c>
      <c r="G405" t="s">
        <v>18</v>
      </c>
      <c r="H405" t="s">
        <v>4966</v>
      </c>
      <c r="I405">
        <v>32</v>
      </c>
      <c r="J405">
        <v>114</v>
      </c>
      <c r="K405" t="s">
        <v>4995</v>
      </c>
      <c r="L405">
        <v>4</v>
      </c>
      <c r="M405" s="3">
        <v>0.15</v>
      </c>
      <c r="N405" s="2">
        <v>1092.0999999999999</v>
      </c>
      <c r="O405" s="2">
        <v>928.28499999999997</v>
      </c>
      <c r="P405" s="2">
        <v>4368.3999999999996</v>
      </c>
      <c r="Q405" s="19" t="str">
        <f t="shared" si="6"/>
        <v>Klasa IV</v>
      </c>
    </row>
    <row r="406" spans="1:17">
      <c r="A406" t="s">
        <v>453</v>
      </c>
      <c r="B406" t="s">
        <v>15</v>
      </c>
      <c r="C406" t="s">
        <v>14</v>
      </c>
      <c r="D406" s="1">
        <v>44961</v>
      </c>
      <c r="E406" s="1">
        <v>44973</v>
      </c>
      <c r="F406" s="1">
        <v>44982</v>
      </c>
      <c r="G406" t="s">
        <v>23</v>
      </c>
      <c r="H406" t="s">
        <v>4966</v>
      </c>
      <c r="I406">
        <v>13</v>
      </c>
      <c r="J406">
        <v>302</v>
      </c>
      <c r="K406" t="s">
        <v>4977</v>
      </c>
      <c r="L406">
        <v>3</v>
      </c>
      <c r="M406" s="3">
        <v>7.4999999999999997E-2</v>
      </c>
      <c r="N406" s="2">
        <v>3825.7</v>
      </c>
      <c r="O406" s="2">
        <v>1912.85</v>
      </c>
      <c r="P406" s="2">
        <v>11477.099999999999</v>
      </c>
      <c r="Q406" s="19" t="str">
        <f t="shared" si="6"/>
        <v>Klasa IV</v>
      </c>
    </row>
    <row r="407" spans="1:17">
      <c r="A407" t="s">
        <v>454</v>
      </c>
      <c r="B407" t="s">
        <v>15</v>
      </c>
      <c r="C407" t="s">
        <v>14</v>
      </c>
      <c r="D407" s="1">
        <v>44961</v>
      </c>
      <c r="E407" s="1">
        <v>44967</v>
      </c>
      <c r="F407" s="1">
        <v>44970</v>
      </c>
      <c r="G407" t="s">
        <v>34</v>
      </c>
      <c r="H407" t="s">
        <v>4966</v>
      </c>
      <c r="I407">
        <v>20</v>
      </c>
      <c r="J407">
        <v>296</v>
      </c>
      <c r="K407" t="s">
        <v>4983</v>
      </c>
      <c r="L407">
        <v>2</v>
      </c>
      <c r="M407" s="3">
        <v>0.1</v>
      </c>
      <c r="N407" s="2">
        <v>167.5</v>
      </c>
      <c r="O407" s="2">
        <v>128.97499999999999</v>
      </c>
      <c r="P407" s="2">
        <v>335</v>
      </c>
      <c r="Q407" s="19" t="str">
        <f t="shared" si="6"/>
        <v>Klasa II</v>
      </c>
    </row>
    <row r="408" spans="1:17">
      <c r="A408" t="s">
        <v>455</v>
      </c>
      <c r="B408" t="s">
        <v>5016</v>
      </c>
      <c r="C408" t="s">
        <v>33</v>
      </c>
      <c r="D408" s="1">
        <v>44961</v>
      </c>
      <c r="E408" s="1">
        <v>44986</v>
      </c>
      <c r="F408" s="1">
        <v>44990</v>
      </c>
      <c r="G408" t="s">
        <v>24</v>
      </c>
      <c r="H408" t="s">
        <v>4966</v>
      </c>
      <c r="I408">
        <v>24</v>
      </c>
      <c r="J408">
        <v>80</v>
      </c>
      <c r="K408" t="s">
        <v>5012</v>
      </c>
      <c r="L408">
        <v>7</v>
      </c>
      <c r="M408" s="3">
        <v>7.4999999999999997E-2</v>
      </c>
      <c r="N408" s="2">
        <v>3939.6</v>
      </c>
      <c r="O408" s="2">
        <v>2127.384</v>
      </c>
      <c r="P408" s="2">
        <v>27577.200000000001</v>
      </c>
      <c r="Q408" s="19" t="str">
        <f t="shared" si="6"/>
        <v>Klasa II</v>
      </c>
    </row>
    <row r="409" spans="1:17">
      <c r="A409" t="s">
        <v>456</v>
      </c>
      <c r="B409" t="s">
        <v>5018</v>
      </c>
      <c r="C409" t="s">
        <v>19</v>
      </c>
      <c r="D409" s="1">
        <v>44961</v>
      </c>
      <c r="E409" s="1">
        <v>44982</v>
      </c>
      <c r="F409" s="1">
        <v>44983</v>
      </c>
      <c r="G409" t="s">
        <v>17</v>
      </c>
      <c r="H409" t="s">
        <v>4965</v>
      </c>
      <c r="I409">
        <v>19</v>
      </c>
      <c r="J409">
        <v>30</v>
      </c>
      <c r="K409" t="s">
        <v>4981</v>
      </c>
      <c r="L409">
        <v>5</v>
      </c>
      <c r="M409" s="3">
        <v>0.15</v>
      </c>
      <c r="N409" s="2">
        <v>261.3</v>
      </c>
      <c r="O409" s="2">
        <v>167.232</v>
      </c>
      <c r="P409" s="2">
        <v>1306.5</v>
      </c>
      <c r="Q409" s="19" t="str">
        <f t="shared" si="6"/>
        <v>Klasa I</v>
      </c>
    </row>
    <row r="410" spans="1:17">
      <c r="A410" t="s">
        <v>457</v>
      </c>
      <c r="B410" t="s">
        <v>5018</v>
      </c>
      <c r="C410" t="s">
        <v>12</v>
      </c>
      <c r="D410" s="1">
        <v>44961</v>
      </c>
      <c r="E410" s="1">
        <v>44968</v>
      </c>
      <c r="F410" s="1">
        <v>44971</v>
      </c>
      <c r="G410" t="s">
        <v>28</v>
      </c>
      <c r="H410" t="s">
        <v>4966</v>
      </c>
      <c r="I410">
        <v>12</v>
      </c>
      <c r="J410">
        <v>235</v>
      </c>
      <c r="K410" t="s">
        <v>4996</v>
      </c>
      <c r="L410">
        <v>5</v>
      </c>
      <c r="M410" s="3">
        <v>0.15</v>
      </c>
      <c r="N410" s="2">
        <v>2385.1999999999998</v>
      </c>
      <c r="O410" s="2">
        <v>1454.972</v>
      </c>
      <c r="P410" s="2">
        <v>11926</v>
      </c>
      <c r="Q410" s="19" t="str">
        <f t="shared" si="6"/>
        <v>Klasa II</v>
      </c>
    </row>
    <row r="411" spans="1:17">
      <c r="A411" t="s">
        <v>458</v>
      </c>
      <c r="B411" t="s">
        <v>5018</v>
      </c>
      <c r="C411" t="s">
        <v>33</v>
      </c>
      <c r="D411" s="1">
        <v>44961</v>
      </c>
      <c r="E411" s="1">
        <v>44979</v>
      </c>
      <c r="F411" s="1">
        <v>44989</v>
      </c>
      <c r="G411" t="s">
        <v>31</v>
      </c>
      <c r="H411" t="s">
        <v>4968</v>
      </c>
      <c r="I411">
        <v>10</v>
      </c>
      <c r="J411">
        <v>71</v>
      </c>
      <c r="K411" t="s">
        <v>5006</v>
      </c>
      <c r="L411">
        <v>1</v>
      </c>
      <c r="M411" s="3">
        <v>0.4</v>
      </c>
      <c r="N411" s="2">
        <v>3865.9</v>
      </c>
      <c r="O411" s="2">
        <v>3131.3789999999999</v>
      </c>
      <c r="P411" s="2">
        <v>3865.9</v>
      </c>
      <c r="Q411" s="19" t="str">
        <f t="shared" si="6"/>
        <v>Klasa IV</v>
      </c>
    </row>
    <row r="412" spans="1:17">
      <c r="A412" t="s">
        <v>459</v>
      </c>
      <c r="B412" t="s">
        <v>5018</v>
      </c>
      <c r="C412" t="s">
        <v>14</v>
      </c>
      <c r="D412" s="1">
        <v>44962</v>
      </c>
      <c r="E412" s="1">
        <v>44979</v>
      </c>
      <c r="F412" s="1">
        <v>44984</v>
      </c>
      <c r="G412" t="s">
        <v>16</v>
      </c>
      <c r="H412" t="s">
        <v>4966</v>
      </c>
      <c r="I412">
        <v>2</v>
      </c>
      <c r="J412">
        <v>294</v>
      </c>
      <c r="K412" t="s">
        <v>5012</v>
      </c>
      <c r="L412">
        <v>5</v>
      </c>
      <c r="M412" s="3">
        <v>0.05</v>
      </c>
      <c r="N412" s="2">
        <v>3832.4</v>
      </c>
      <c r="O412" s="2">
        <v>1571.2840000000001</v>
      </c>
      <c r="P412" s="2">
        <v>19162</v>
      </c>
      <c r="Q412" s="19" t="str">
        <f t="shared" si="6"/>
        <v>Klasa II</v>
      </c>
    </row>
    <row r="413" spans="1:17">
      <c r="A413" t="s">
        <v>460</v>
      </c>
      <c r="B413" t="s">
        <v>5018</v>
      </c>
      <c r="C413" t="s">
        <v>22</v>
      </c>
      <c r="D413" s="1">
        <v>44962</v>
      </c>
      <c r="E413" s="1">
        <v>44975</v>
      </c>
      <c r="F413" s="1">
        <v>44982</v>
      </c>
      <c r="G413" t="s">
        <v>31</v>
      </c>
      <c r="H413" t="s">
        <v>4968</v>
      </c>
      <c r="I413">
        <v>1</v>
      </c>
      <c r="J413">
        <v>129</v>
      </c>
      <c r="K413" t="s">
        <v>4970</v>
      </c>
      <c r="L413">
        <v>2</v>
      </c>
      <c r="M413" s="3">
        <v>0.1</v>
      </c>
      <c r="N413" s="2">
        <v>3852.5</v>
      </c>
      <c r="O413" s="2">
        <v>2658.2249999999999</v>
      </c>
      <c r="P413" s="2">
        <v>7705</v>
      </c>
      <c r="Q413" s="19" t="str">
        <f t="shared" si="6"/>
        <v>Klasa III</v>
      </c>
    </row>
    <row r="414" spans="1:17">
      <c r="A414" t="s">
        <v>461</v>
      </c>
      <c r="B414" t="s">
        <v>15</v>
      </c>
      <c r="C414" t="s">
        <v>19</v>
      </c>
      <c r="D414" s="1">
        <v>44962</v>
      </c>
      <c r="E414" s="1">
        <v>44968</v>
      </c>
      <c r="F414" s="1">
        <v>44973</v>
      </c>
      <c r="G414" t="s">
        <v>39</v>
      </c>
      <c r="H414" t="s">
        <v>4967</v>
      </c>
      <c r="I414">
        <v>26</v>
      </c>
      <c r="J414">
        <v>2</v>
      </c>
      <c r="K414" t="s">
        <v>4990</v>
      </c>
      <c r="L414">
        <v>1</v>
      </c>
      <c r="M414" s="3">
        <v>7.4999999999999997E-2</v>
      </c>
      <c r="N414" s="2">
        <v>214.4</v>
      </c>
      <c r="O414" s="2">
        <v>137.21600000000001</v>
      </c>
      <c r="P414" s="2">
        <v>214.4</v>
      </c>
      <c r="Q414" s="19" t="str">
        <f t="shared" si="6"/>
        <v>Klasa II</v>
      </c>
    </row>
    <row r="415" spans="1:17">
      <c r="A415" t="s">
        <v>462</v>
      </c>
      <c r="B415" t="s">
        <v>15</v>
      </c>
      <c r="C415" t="s">
        <v>14</v>
      </c>
      <c r="D415" s="1">
        <v>44962</v>
      </c>
      <c r="E415" s="1">
        <v>44971</v>
      </c>
      <c r="F415" s="1">
        <v>44981</v>
      </c>
      <c r="G415" t="s">
        <v>36</v>
      </c>
      <c r="H415" t="s">
        <v>4965</v>
      </c>
      <c r="I415">
        <v>47</v>
      </c>
      <c r="J415">
        <v>303</v>
      </c>
      <c r="K415" t="s">
        <v>21</v>
      </c>
      <c r="L415">
        <v>5</v>
      </c>
      <c r="M415" s="3">
        <v>0.2</v>
      </c>
      <c r="N415" s="2">
        <v>254.6</v>
      </c>
      <c r="O415" s="2">
        <v>178.22</v>
      </c>
      <c r="P415" s="2">
        <v>1273</v>
      </c>
      <c r="Q415" s="19" t="str">
        <f t="shared" si="6"/>
        <v>Klasa IV</v>
      </c>
    </row>
    <row r="416" spans="1:17">
      <c r="A416" t="s">
        <v>463</v>
      </c>
      <c r="B416" t="s">
        <v>5016</v>
      </c>
      <c r="C416" t="s">
        <v>26</v>
      </c>
      <c r="D416" s="1">
        <v>44962</v>
      </c>
      <c r="E416" s="1">
        <v>44978</v>
      </c>
      <c r="F416" s="1">
        <v>44985</v>
      </c>
      <c r="G416" t="s">
        <v>37</v>
      </c>
      <c r="H416" t="s">
        <v>4966</v>
      </c>
      <c r="I416">
        <v>22</v>
      </c>
      <c r="J416">
        <v>353</v>
      </c>
      <c r="K416" t="s">
        <v>4972</v>
      </c>
      <c r="L416">
        <v>5</v>
      </c>
      <c r="M416" s="3">
        <v>0.3</v>
      </c>
      <c r="N416" s="2">
        <v>1092.0999999999999</v>
      </c>
      <c r="O416" s="2">
        <v>436.84</v>
      </c>
      <c r="P416" s="2">
        <v>5460.5</v>
      </c>
      <c r="Q416" s="19" t="str">
        <f t="shared" si="6"/>
        <v>Klasa III</v>
      </c>
    </row>
    <row r="417" spans="1:17">
      <c r="A417" t="s">
        <v>464</v>
      </c>
      <c r="B417" t="s">
        <v>5018</v>
      </c>
      <c r="C417" t="s">
        <v>26</v>
      </c>
      <c r="D417" s="1">
        <v>44963</v>
      </c>
      <c r="E417" s="1">
        <v>44979</v>
      </c>
      <c r="F417" s="1">
        <v>44984</v>
      </c>
      <c r="G417" t="s">
        <v>13</v>
      </c>
      <c r="H417" t="s">
        <v>4965</v>
      </c>
      <c r="I417">
        <v>20</v>
      </c>
      <c r="J417">
        <v>347</v>
      </c>
      <c r="K417" t="s">
        <v>5002</v>
      </c>
      <c r="L417">
        <v>2</v>
      </c>
      <c r="M417" s="3">
        <v>0.1</v>
      </c>
      <c r="N417" s="2">
        <v>1688.4</v>
      </c>
      <c r="O417" s="2">
        <v>911.73599999999999</v>
      </c>
      <c r="P417" s="2">
        <v>3376.8</v>
      </c>
      <c r="Q417" s="19" t="str">
        <f t="shared" si="6"/>
        <v>Klasa II</v>
      </c>
    </row>
    <row r="418" spans="1:17">
      <c r="A418" t="s">
        <v>465</v>
      </c>
      <c r="B418" t="s">
        <v>5018</v>
      </c>
      <c r="C418" t="s">
        <v>22</v>
      </c>
      <c r="D418" s="1">
        <v>44963</v>
      </c>
      <c r="E418" s="1">
        <v>44981</v>
      </c>
      <c r="F418" s="1">
        <v>44985</v>
      </c>
      <c r="G418" t="s">
        <v>46</v>
      </c>
      <c r="H418" t="s">
        <v>4967</v>
      </c>
      <c r="I418">
        <v>1</v>
      </c>
      <c r="J418">
        <v>89</v>
      </c>
      <c r="K418" t="s">
        <v>4973</v>
      </c>
      <c r="L418">
        <v>2</v>
      </c>
      <c r="M418" s="3">
        <v>0.15</v>
      </c>
      <c r="N418" s="2">
        <v>3021.7</v>
      </c>
      <c r="O418" s="2">
        <v>1269.114</v>
      </c>
      <c r="P418" s="2">
        <v>6043.4</v>
      </c>
      <c r="Q418" s="19" t="str">
        <f t="shared" si="6"/>
        <v>Klasa II</v>
      </c>
    </row>
    <row r="419" spans="1:17">
      <c r="A419" t="s">
        <v>466</v>
      </c>
      <c r="B419" t="s">
        <v>15</v>
      </c>
      <c r="C419" t="s">
        <v>22</v>
      </c>
      <c r="D419" s="1">
        <v>44963</v>
      </c>
      <c r="E419" s="1">
        <v>44971</v>
      </c>
      <c r="F419" s="1">
        <v>44978</v>
      </c>
      <c r="G419" t="s">
        <v>35</v>
      </c>
      <c r="H419" t="s">
        <v>4968</v>
      </c>
      <c r="I419">
        <v>42</v>
      </c>
      <c r="J419">
        <v>110</v>
      </c>
      <c r="K419" t="s">
        <v>4983</v>
      </c>
      <c r="L419">
        <v>8</v>
      </c>
      <c r="M419" s="3">
        <v>0.4</v>
      </c>
      <c r="N419" s="2">
        <v>3926.2</v>
      </c>
      <c r="O419" s="2">
        <v>2866.1260000000002</v>
      </c>
      <c r="P419" s="2">
        <v>31409.599999999999</v>
      </c>
      <c r="Q419" s="19" t="str">
        <f t="shared" si="6"/>
        <v>Klasa III</v>
      </c>
    </row>
    <row r="420" spans="1:17">
      <c r="A420" t="s">
        <v>467</v>
      </c>
      <c r="B420" t="s">
        <v>5018</v>
      </c>
      <c r="C420" t="s">
        <v>33</v>
      </c>
      <c r="D420" s="1">
        <v>44963</v>
      </c>
      <c r="E420" s="1">
        <v>44973</v>
      </c>
      <c r="F420" s="1">
        <v>44981</v>
      </c>
      <c r="G420" t="s">
        <v>17</v>
      </c>
      <c r="H420" t="s">
        <v>4965</v>
      </c>
      <c r="I420">
        <v>34</v>
      </c>
      <c r="J420">
        <v>84</v>
      </c>
      <c r="K420" t="s">
        <v>5008</v>
      </c>
      <c r="L420">
        <v>1</v>
      </c>
      <c r="M420" s="3">
        <v>0.15</v>
      </c>
      <c r="N420" s="2">
        <v>2257.9</v>
      </c>
      <c r="O420" s="2">
        <v>1241.845</v>
      </c>
      <c r="P420" s="2">
        <v>2257.9</v>
      </c>
      <c r="Q420" s="19" t="str">
        <f t="shared" si="6"/>
        <v>Klasa III</v>
      </c>
    </row>
    <row r="421" spans="1:17">
      <c r="A421" t="s">
        <v>468</v>
      </c>
      <c r="B421" t="s">
        <v>15</v>
      </c>
      <c r="C421" t="s">
        <v>22</v>
      </c>
      <c r="D421" s="1">
        <v>44963</v>
      </c>
      <c r="E421" s="1">
        <v>44989</v>
      </c>
      <c r="F421" s="1">
        <v>44998</v>
      </c>
      <c r="G421" t="s">
        <v>34</v>
      </c>
      <c r="H421" t="s">
        <v>4966</v>
      </c>
      <c r="I421">
        <v>49</v>
      </c>
      <c r="J421">
        <v>124</v>
      </c>
      <c r="K421" t="s">
        <v>4985</v>
      </c>
      <c r="L421">
        <v>2</v>
      </c>
      <c r="M421" s="3">
        <v>0.05</v>
      </c>
      <c r="N421" s="2">
        <v>2586.1999999999998</v>
      </c>
      <c r="O421" s="2">
        <v>2172.4079999999999</v>
      </c>
      <c r="P421" s="2">
        <v>5172.3999999999996</v>
      </c>
      <c r="Q421" s="19" t="str">
        <f t="shared" si="6"/>
        <v>Klasa IV</v>
      </c>
    </row>
    <row r="422" spans="1:17">
      <c r="A422" t="s">
        <v>469</v>
      </c>
      <c r="B422" t="s">
        <v>5018</v>
      </c>
      <c r="C422" t="s">
        <v>14</v>
      </c>
      <c r="D422" s="1">
        <v>44963</v>
      </c>
      <c r="E422" s="1">
        <v>44972</v>
      </c>
      <c r="F422" s="1">
        <v>44976</v>
      </c>
      <c r="G422" t="s">
        <v>25</v>
      </c>
      <c r="H422" t="s">
        <v>4967</v>
      </c>
      <c r="I422">
        <v>28</v>
      </c>
      <c r="J422">
        <v>276</v>
      </c>
      <c r="K422" t="s">
        <v>4969</v>
      </c>
      <c r="L422">
        <v>1</v>
      </c>
      <c r="M422" s="3">
        <v>0.05</v>
      </c>
      <c r="N422" s="2">
        <v>1065.3</v>
      </c>
      <c r="O422" s="2">
        <v>617.87400000000002</v>
      </c>
      <c r="P422" s="2">
        <v>1065.3</v>
      </c>
      <c r="Q422" s="19" t="str">
        <f t="shared" si="6"/>
        <v>Klasa II</v>
      </c>
    </row>
    <row r="423" spans="1:17">
      <c r="A423" t="s">
        <v>470</v>
      </c>
      <c r="B423" t="s">
        <v>5018</v>
      </c>
      <c r="C423" t="s">
        <v>26</v>
      </c>
      <c r="D423" s="1">
        <v>44963</v>
      </c>
      <c r="E423" s="1">
        <v>44977</v>
      </c>
      <c r="F423" s="1">
        <v>44981</v>
      </c>
      <c r="G423" t="s">
        <v>17</v>
      </c>
      <c r="H423" t="s">
        <v>4965</v>
      </c>
      <c r="I423">
        <v>31</v>
      </c>
      <c r="J423">
        <v>360</v>
      </c>
      <c r="K423" t="s">
        <v>4976</v>
      </c>
      <c r="L423">
        <v>5</v>
      </c>
      <c r="M423" s="3">
        <v>7.4999999999999997E-2</v>
      </c>
      <c r="N423" s="2">
        <v>3075.3</v>
      </c>
      <c r="O423" s="2">
        <v>1322.3789999999999</v>
      </c>
      <c r="P423" s="2">
        <v>15376.5</v>
      </c>
      <c r="Q423" s="19" t="str">
        <f t="shared" si="6"/>
        <v>Klasa II</v>
      </c>
    </row>
    <row r="424" spans="1:17">
      <c r="A424" t="s">
        <v>471</v>
      </c>
      <c r="B424" t="s">
        <v>5018</v>
      </c>
      <c r="C424" t="s">
        <v>14</v>
      </c>
      <c r="D424" s="1">
        <v>44963</v>
      </c>
      <c r="E424" s="1">
        <v>44965</v>
      </c>
      <c r="F424" s="1">
        <v>44975</v>
      </c>
      <c r="G424" t="s">
        <v>20</v>
      </c>
      <c r="H424" t="s">
        <v>4965</v>
      </c>
      <c r="I424">
        <v>29</v>
      </c>
      <c r="J424">
        <v>297</v>
      </c>
      <c r="K424" t="s">
        <v>4974</v>
      </c>
      <c r="L424">
        <v>7</v>
      </c>
      <c r="M424" s="3">
        <v>0.05</v>
      </c>
      <c r="N424" s="2">
        <v>1165.8</v>
      </c>
      <c r="O424" s="2">
        <v>547.92600000000004</v>
      </c>
      <c r="P424" s="2">
        <v>8160.5999999999995</v>
      </c>
      <c r="Q424" s="19" t="str">
        <f t="shared" si="6"/>
        <v>Klasa IV</v>
      </c>
    </row>
    <row r="425" spans="1:17">
      <c r="A425" t="s">
        <v>472</v>
      </c>
      <c r="B425" t="s">
        <v>15</v>
      </c>
      <c r="C425" t="s">
        <v>26</v>
      </c>
      <c r="D425" s="1">
        <v>44963</v>
      </c>
      <c r="E425" s="1">
        <v>44982</v>
      </c>
      <c r="F425" s="1">
        <v>44986</v>
      </c>
      <c r="G425" t="s">
        <v>35</v>
      </c>
      <c r="H425" t="s">
        <v>4968</v>
      </c>
      <c r="I425">
        <v>48</v>
      </c>
      <c r="J425">
        <v>355</v>
      </c>
      <c r="K425" t="s">
        <v>4984</v>
      </c>
      <c r="L425">
        <v>3</v>
      </c>
      <c r="M425" s="3">
        <v>7.4999999999999997E-2</v>
      </c>
      <c r="N425" s="2">
        <v>5875.9</v>
      </c>
      <c r="O425" s="2">
        <v>2467.8780000000002</v>
      </c>
      <c r="P425" s="2">
        <v>17627.699999999997</v>
      </c>
      <c r="Q425" s="19" t="str">
        <f t="shared" si="6"/>
        <v>Klasa II</v>
      </c>
    </row>
    <row r="426" spans="1:17">
      <c r="A426" t="s">
        <v>473</v>
      </c>
      <c r="B426" t="s">
        <v>5017</v>
      </c>
      <c r="C426" t="s">
        <v>19</v>
      </c>
      <c r="D426" s="1">
        <v>44964</v>
      </c>
      <c r="E426" s="1">
        <v>44972</v>
      </c>
      <c r="F426" s="1">
        <v>44973</v>
      </c>
      <c r="G426" t="s">
        <v>45</v>
      </c>
      <c r="H426" t="s">
        <v>4965</v>
      </c>
      <c r="I426">
        <v>45</v>
      </c>
      <c r="J426">
        <v>7</v>
      </c>
      <c r="K426" t="s">
        <v>5003</v>
      </c>
      <c r="L426">
        <v>3</v>
      </c>
      <c r="M426" s="3">
        <v>7.4999999999999997E-2</v>
      </c>
      <c r="N426" s="2">
        <v>207.7</v>
      </c>
      <c r="O426" s="2">
        <v>145.38999999999999</v>
      </c>
      <c r="P426" s="2">
        <v>623.09999999999991</v>
      </c>
      <c r="Q426" s="19" t="str">
        <f t="shared" si="6"/>
        <v>Klasa I</v>
      </c>
    </row>
    <row r="427" spans="1:17">
      <c r="A427" t="s">
        <v>474</v>
      </c>
      <c r="B427" t="s">
        <v>5017</v>
      </c>
      <c r="C427" t="s">
        <v>26</v>
      </c>
      <c r="D427" s="1">
        <v>44964</v>
      </c>
      <c r="E427" s="1">
        <v>44982</v>
      </c>
      <c r="F427" s="1">
        <v>44984</v>
      </c>
      <c r="G427" t="s">
        <v>38</v>
      </c>
      <c r="H427" t="s">
        <v>4968</v>
      </c>
      <c r="I427">
        <v>45</v>
      </c>
      <c r="J427">
        <v>356</v>
      </c>
      <c r="K427" t="s">
        <v>5006</v>
      </c>
      <c r="L427">
        <v>2</v>
      </c>
      <c r="M427" s="3">
        <v>0.1</v>
      </c>
      <c r="N427" s="2">
        <v>1038.5</v>
      </c>
      <c r="O427" s="2">
        <v>872.34</v>
      </c>
      <c r="P427" s="2">
        <v>2077</v>
      </c>
      <c r="Q427" s="19" t="str">
        <f t="shared" si="6"/>
        <v>Klasa I</v>
      </c>
    </row>
    <row r="428" spans="1:17">
      <c r="A428" t="s">
        <v>475</v>
      </c>
      <c r="B428" t="s">
        <v>5018</v>
      </c>
      <c r="C428" t="s">
        <v>14</v>
      </c>
      <c r="D428" s="1">
        <v>44964</v>
      </c>
      <c r="E428" s="1">
        <v>44990</v>
      </c>
      <c r="F428" s="1">
        <v>44993</v>
      </c>
      <c r="G428" t="s">
        <v>28</v>
      </c>
      <c r="H428" t="s">
        <v>4966</v>
      </c>
      <c r="I428">
        <v>47</v>
      </c>
      <c r="J428">
        <v>266</v>
      </c>
      <c r="K428" t="s">
        <v>4975</v>
      </c>
      <c r="L428">
        <v>1</v>
      </c>
      <c r="M428" s="3">
        <v>0.4</v>
      </c>
      <c r="N428" s="2">
        <v>6023.3</v>
      </c>
      <c r="O428" s="2">
        <v>4758.4070000000002</v>
      </c>
      <c r="P428" s="2">
        <v>6023.3</v>
      </c>
      <c r="Q428" s="19" t="str">
        <f t="shared" si="6"/>
        <v>Klasa II</v>
      </c>
    </row>
    <row r="429" spans="1:17">
      <c r="A429" t="s">
        <v>476</v>
      </c>
      <c r="B429" t="s">
        <v>5018</v>
      </c>
      <c r="C429" t="s">
        <v>14</v>
      </c>
      <c r="D429" s="1">
        <v>44964</v>
      </c>
      <c r="E429" s="1">
        <v>44970</v>
      </c>
      <c r="F429" s="1">
        <v>44976</v>
      </c>
      <c r="G429" t="s">
        <v>20</v>
      </c>
      <c r="H429" t="s">
        <v>4965</v>
      </c>
      <c r="I429">
        <v>19</v>
      </c>
      <c r="J429">
        <v>302</v>
      </c>
      <c r="K429" t="s">
        <v>5012</v>
      </c>
      <c r="L429">
        <v>5</v>
      </c>
      <c r="M429" s="3">
        <v>0.05</v>
      </c>
      <c r="N429" s="2">
        <v>964.8</v>
      </c>
      <c r="O429" s="2">
        <v>501.69600000000003</v>
      </c>
      <c r="P429" s="2">
        <v>4824</v>
      </c>
      <c r="Q429" s="19" t="str">
        <f t="shared" si="6"/>
        <v>Klasa III</v>
      </c>
    </row>
    <row r="430" spans="1:17">
      <c r="A430" t="s">
        <v>477</v>
      </c>
      <c r="B430" t="s">
        <v>5016</v>
      </c>
      <c r="C430" t="s">
        <v>14</v>
      </c>
      <c r="D430" s="1">
        <v>44964</v>
      </c>
      <c r="E430" s="1">
        <v>44979</v>
      </c>
      <c r="F430" s="1">
        <v>44982</v>
      </c>
      <c r="G430" t="s">
        <v>42</v>
      </c>
      <c r="H430" t="s">
        <v>4968</v>
      </c>
      <c r="I430">
        <v>14</v>
      </c>
      <c r="J430">
        <v>326</v>
      </c>
      <c r="K430" t="s">
        <v>4991</v>
      </c>
      <c r="L430">
        <v>7</v>
      </c>
      <c r="M430" s="3">
        <v>0.4</v>
      </c>
      <c r="N430" s="2">
        <v>2371.8000000000002</v>
      </c>
      <c r="O430" s="2">
        <v>1351.9259999999999</v>
      </c>
      <c r="P430" s="2">
        <v>16602.600000000002</v>
      </c>
      <c r="Q430" s="19" t="str">
        <f t="shared" si="6"/>
        <v>Klasa II</v>
      </c>
    </row>
    <row r="431" spans="1:17">
      <c r="A431" t="s">
        <v>478</v>
      </c>
      <c r="B431" t="s">
        <v>15</v>
      </c>
      <c r="C431" t="s">
        <v>22</v>
      </c>
      <c r="D431" s="1">
        <v>44964</v>
      </c>
      <c r="E431" s="1">
        <v>44984</v>
      </c>
      <c r="F431" s="1">
        <v>44992</v>
      </c>
      <c r="G431" t="s">
        <v>41</v>
      </c>
      <c r="H431" t="s">
        <v>4968</v>
      </c>
      <c r="I431">
        <v>9</v>
      </c>
      <c r="J431">
        <v>107</v>
      </c>
      <c r="K431" t="s">
        <v>4995</v>
      </c>
      <c r="L431">
        <v>5</v>
      </c>
      <c r="M431" s="3">
        <v>0.2</v>
      </c>
      <c r="N431" s="2">
        <v>884.4</v>
      </c>
      <c r="O431" s="2">
        <v>742.89599999999996</v>
      </c>
      <c r="P431" s="2">
        <v>4422</v>
      </c>
      <c r="Q431" s="19" t="str">
        <f t="shared" si="6"/>
        <v>Klasa III</v>
      </c>
    </row>
    <row r="432" spans="1:17">
      <c r="A432" t="s">
        <v>479</v>
      </c>
      <c r="B432" t="s">
        <v>5017</v>
      </c>
      <c r="C432" t="s">
        <v>33</v>
      </c>
      <c r="D432" s="1">
        <v>44964</v>
      </c>
      <c r="E432" s="1">
        <v>44985</v>
      </c>
      <c r="F432" s="1">
        <v>44989</v>
      </c>
      <c r="G432" t="s">
        <v>45</v>
      </c>
      <c r="H432" t="s">
        <v>4965</v>
      </c>
      <c r="I432">
        <v>11</v>
      </c>
      <c r="J432">
        <v>77</v>
      </c>
      <c r="K432" t="s">
        <v>5003</v>
      </c>
      <c r="L432">
        <v>7</v>
      </c>
      <c r="M432" s="3">
        <v>0.05</v>
      </c>
      <c r="N432" s="2">
        <v>2941.3</v>
      </c>
      <c r="O432" s="2">
        <v>2058.91</v>
      </c>
      <c r="P432" s="2">
        <v>20589.100000000002</v>
      </c>
      <c r="Q432" s="19" t="str">
        <f t="shared" si="6"/>
        <v>Klasa II</v>
      </c>
    </row>
    <row r="433" spans="1:17">
      <c r="A433" t="s">
        <v>480</v>
      </c>
      <c r="B433" t="s">
        <v>5018</v>
      </c>
      <c r="C433" t="s">
        <v>22</v>
      </c>
      <c r="D433" s="1">
        <v>44964</v>
      </c>
      <c r="E433" s="1">
        <v>44981</v>
      </c>
      <c r="F433" s="1">
        <v>44985</v>
      </c>
      <c r="G433" t="s">
        <v>13</v>
      </c>
      <c r="H433" t="s">
        <v>4965</v>
      </c>
      <c r="I433">
        <v>30</v>
      </c>
      <c r="J433">
        <v>99</v>
      </c>
      <c r="K433" t="s">
        <v>4996</v>
      </c>
      <c r="L433">
        <v>1</v>
      </c>
      <c r="M433" s="3">
        <v>0.05</v>
      </c>
      <c r="N433" s="2">
        <v>1762.1</v>
      </c>
      <c r="O433" s="2">
        <v>1251.0909999999999</v>
      </c>
      <c r="P433" s="2">
        <v>1762.1</v>
      </c>
      <c r="Q433" s="19" t="str">
        <f t="shared" si="6"/>
        <v>Klasa II</v>
      </c>
    </row>
    <row r="434" spans="1:17">
      <c r="A434" t="s">
        <v>481</v>
      </c>
      <c r="B434" t="s">
        <v>5018</v>
      </c>
      <c r="C434" t="s">
        <v>19</v>
      </c>
      <c r="D434" s="1">
        <v>44964</v>
      </c>
      <c r="E434" s="1">
        <v>44989</v>
      </c>
      <c r="F434" s="1">
        <v>44994</v>
      </c>
      <c r="G434" t="s">
        <v>46</v>
      </c>
      <c r="H434" t="s">
        <v>4967</v>
      </c>
      <c r="I434">
        <v>45</v>
      </c>
      <c r="J434">
        <v>30</v>
      </c>
      <c r="K434" t="s">
        <v>4998</v>
      </c>
      <c r="L434">
        <v>3</v>
      </c>
      <c r="M434" s="3">
        <v>0.05</v>
      </c>
      <c r="N434" s="2">
        <v>6398.5</v>
      </c>
      <c r="O434" s="2">
        <v>5118.8</v>
      </c>
      <c r="P434" s="2">
        <v>19195.5</v>
      </c>
      <c r="Q434" s="19" t="str">
        <f t="shared" si="6"/>
        <v>Klasa II</v>
      </c>
    </row>
    <row r="435" spans="1:17">
      <c r="A435" t="s">
        <v>482</v>
      </c>
      <c r="B435" t="s">
        <v>5017</v>
      </c>
      <c r="C435" t="s">
        <v>22</v>
      </c>
      <c r="D435" s="1">
        <v>44965</v>
      </c>
      <c r="E435" s="1">
        <v>44988</v>
      </c>
      <c r="F435" s="1">
        <v>44991</v>
      </c>
      <c r="G435" t="s">
        <v>45</v>
      </c>
      <c r="H435" t="s">
        <v>4965</v>
      </c>
      <c r="I435">
        <v>40</v>
      </c>
      <c r="J435">
        <v>130</v>
      </c>
      <c r="K435" t="s">
        <v>5012</v>
      </c>
      <c r="L435">
        <v>7</v>
      </c>
      <c r="M435" s="3">
        <v>0.2</v>
      </c>
      <c r="N435" s="2">
        <v>1963.1</v>
      </c>
      <c r="O435" s="2">
        <v>1197.491</v>
      </c>
      <c r="P435" s="2">
        <v>13741.699999999999</v>
      </c>
      <c r="Q435" s="19" t="str">
        <f t="shared" si="6"/>
        <v>Klasa II</v>
      </c>
    </row>
    <row r="436" spans="1:17">
      <c r="A436" t="s">
        <v>483</v>
      </c>
      <c r="B436" t="s">
        <v>5018</v>
      </c>
      <c r="C436" t="s">
        <v>22</v>
      </c>
      <c r="D436" s="1">
        <v>44965</v>
      </c>
      <c r="E436" s="1">
        <v>44978</v>
      </c>
      <c r="F436" s="1">
        <v>44986</v>
      </c>
      <c r="G436" t="s">
        <v>28</v>
      </c>
      <c r="H436" t="s">
        <v>4966</v>
      </c>
      <c r="I436">
        <v>4</v>
      </c>
      <c r="J436">
        <v>127</v>
      </c>
      <c r="K436" t="s">
        <v>4975</v>
      </c>
      <c r="L436">
        <v>1</v>
      </c>
      <c r="M436" s="3">
        <v>0.1</v>
      </c>
      <c r="N436" s="2">
        <v>1038.5</v>
      </c>
      <c r="O436" s="2">
        <v>654.255</v>
      </c>
      <c r="P436" s="2">
        <v>1038.5</v>
      </c>
      <c r="Q436" s="19" t="str">
        <f t="shared" si="6"/>
        <v>Klasa III</v>
      </c>
    </row>
    <row r="437" spans="1:17">
      <c r="A437" t="s">
        <v>484</v>
      </c>
      <c r="B437" t="s">
        <v>5018</v>
      </c>
      <c r="C437" t="s">
        <v>19</v>
      </c>
      <c r="D437" s="1">
        <v>44965</v>
      </c>
      <c r="E437" s="1">
        <v>44989</v>
      </c>
      <c r="F437" s="1">
        <v>44996</v>
      </c>
      <c r="G437" t="s">
        <v>28</v>
      </c>
      <c r="H437" t="s">
        <v>4966</v>
      </c>
      <c r="I437">
        <v>49</v>
      </c>
      <c r="J437">
        <v>47</v>
      </c>
      <c r="K437" t="s">
        <v>4979</v>
      </c>
      <c r="L437">
        <v>7</v>
      </c>
      <c r="M437" s="3">
        <v>0.05</v>
      </c>
      <c r="N437" s="2">
        <v>1226.0999999999999</v>
      </c>
      <c r="O437" s="2">
        <v>674.35500000000002</v>
      </c>
      <c r="P437" s="2">
        <v>8582.6999999999989</v>
      </c>
      <c r="Q437" s="19" t="str">
        <f t="shared" si="6"/>
        <v>Klasa III</v>
      </c>
    </row>
    <row r="438" spans="1:17">
      <c r="A438" t="s">
        <v>485</v>
      </c>
      <c r="B438" t="s">
        <v>5018</v>
      </c>
      <c r="C438" t="s">
        <v>26</v>
      </c>
      <c r="D438" s="1">
        <v>44965</v>
      </c>
      <c r="E438" s="1">
        <v>44968</v>
      </c>
      <c r="F438" s="1">
        <v>44969</v>
      </c>
      <c r="G438" t="s">
        <v>16</v>
      </c>
      <c r="H438" t="s">
        <v>4966</v>
      </c>
      <c r="I438">
        <v>47</v>
      </c>
      <c r="J438">
        <v>349</v>
      </c>
      <c r="K438" t="s">
        <v>4972</v>
      </c>
      <c r="L438">
        <v>1</v>
      </c>
      <c r="M438" s="3">
        <v>0.15</v>
      </c>
      <c r="N438" s="2">
        <v>1219.4000000000001</v>
      </c>
      <c r="O438" s="2">
        <v>841.38599999999997</v>
      </c>
      <c r="P438" s="2">
        <v>1219.4000000000001</v>
      </c>
      <c r="Q438" s="19" t="str">
        <f t="shared" si="6"/>
        <v>Klasa I</v>
      </c>
    </row>
    <row r="439" spans="1:17">
      <c r="A439" t="s">
        <v>486</v>
      </c>
      <c r="B439" t="s">
        <v>5018</v>
      </c>
      <c r="C439" t="s">
        <v>12</v>
      </c>
      <c r="D439" s="1">
        <v>44965</v>
      </c>
      <c r="E439" s="1">
        <v>44967</v>
      </c>
      <c r="F439" s="1">
        <v>44970</v>
      </c>
      <c r="G439" t="s">
        <v>25</v>
      </c>
      <c r="H439" t="s">
        <v>4967</v>
      </c>
      <c r="I439">
        <v>17</v>
      </c>
      <c r="J439">
        <v>242</v>
      </c>
      <c r="K439" t="s">
        <v>4989</v>
      </c>
      <c r="L439">
        <v>6</v>
      </c>
      <c r="M439" s="3">
        <v>0.3</v>
      </c>
      <c r="N439" s="2">
        <v>5748.6</v>
      </c>
      <c r="O439" s="2">
        <v>2989.2719999999999</v>
      </c>
      <c r="P439" s="2">
        <v>34491.600000000006</v>
      </c>
      <c r="Q439" s="19" t="str">
        <f t="shared" si="6"/>
        <v>Klasa II</v>
      </c>
    </row>
    <row r="440" spans="1:17">
      <c r="A440" t="s">
        <v>487</v>
      </c>
      <c r="B440" t="s">
        <v>5016</v>
      </c>
      <c r="C440" t="s">
        <v>26</v>
      </c>
      <c r="D440" s="1">
        <v>44965</v>
      </c>
      <c r="E440" s="1">
        <v>44977</v>
      </c>
      <c r="F440" s="1">
        <v>44980</v>
      </c>
      <c r="G440" t="s">
        <v>42</v>
      </c>
      <c r="H440" t="s">
        <v>4968</v>
      </c>
      <c r="I440">
        <v>33</v>
      </c>
      <c r="J440">
        <v>350</v>
      </c>
      <c r="K440" t="s">
        <v>4974</v>
      </c>
      <c r="L440">
        <v>6</v>
      </c>
      <c r="M440" s="3">
        <v>0.2</v>
      </c>
      <c r="N440" s="2">
        <v>777.2</v>
      </c>
      <c r="O440" s="2">
        <v>334.19600000000003</v>
      </c>
      <c r="P440" s="2">
        <v>4663.2000000000007</v>
      </c>
      <c r="Q440" s="19" t="str">
        <f t="shared" si="6"/>
        <v>Klasa II</v>
      </c>
    </row>
    <row r="441" spans="1:17">
      <c r="A441" t="s">
        <v>488</v>
      </c>
      <c r="B441" t="s">
        <v>5018</v>
      </c>
      <c r="C441" t="s">
        <v>26</v>
      </c>
      <c r="D441" s="1">
        <v>44965</v>
      </c>
      <c r="E441" s="1">
        <v>44972</v>
      </c>
      <c r="F441" s="1">
        <v>44973</v>
      </c>
      <c r="G441" t="s">
        <v>30</v>
      </c>
      <c r="H441" t="s">
        <v>4967</v>
      </c>
      <c r="I441">
        <v>45</v>
      </c>
      <c r="J441">
        <v>367</v>
      </c>
      <c r="K441" t="s">
        <v>5007</v>
      </c>
      <c r="L441">
        <v>3</v>
      </c>
      <c r="M441" s="3">
        <v>0.15</v>
      </c>
      <c r="N441" s="2">
        <v>917.9</v>
      </c>
      <c r="O441" s="2">
        <v>761.85699999999997</v>
      </c>
      <c r="P441" s="2">
        <v>2753.7</v>
      </c>
      <c r="Q441" s="19" t="str">
        <f t="shared" si="6"/>
        <v>Klasa I</v>
      </c>
    </row>
    <row r="442" spans="1:17">
      <c r="A442" t="s">
        <v>489</v>
      </c>
      <c r="B442" t="s">
        <v>5018</v>
      </c>
      <c r="C442" t="s">
        <v>22</v>
      </c>
      <c r="D442" s="1">
        <v>44965</v>
      </c>
      <c r="E442" s="1">
        <v>44992</v>
      </c>
      <c r="F442" s="1">
        <v>45000</v>
      </c>
      <c r="G442" t="s">
        <v>25</v>
      </c>
      <c r="H442" t="s">
        <v>4967</v>
      </c>
      <c r="I442">
        <v>31</v>
      </c>
      <c r="J442">
        <v>185</v>
      </c>
      <c r="K442" t="s">
        <v>4974</v>
      </c>
      <c r="L442">
        <v>6</v>
      </c>
      <c r="M442" s="3">
        <v>0.15</v>
      </c>
      <c r="N442" s="2">
        <v>1051.9000000000001</v>
      </c>
      <c r="O442" s="2">
        <v>462.83600000000001</v>
      </c>
      <c r="P442" s="2">
        <v>6311.4000000000005</v>
      </c>
      <c r="Q442" s="19" t="str">
        <f t="shared" si="6"/>
        <v>Klasa III</v>
      </c>
    </row>
    <row r="443" spans="1:17">
      <c r="A443" t="s">
        <v>490</v>
      </c>
      <c r="B443" t="s">
        <v>5018</v>
      </c>
      <c r="C443" t="s">
        <v>14</v>
      </c>
      <c r="D443" s="1">
        <v>44965</v>
      </c>
      <c r="E443" s="1">
        <v>44988</v>
      </c>
      <c r="F443" s="1">
        <v>44992</v>
      </c>
      <c r="G443" t="s">
        <v>47</v>
      </c>
      <c r="H443" t="s">
        <v>4965</v>
      </c>
      <c r="I443">
        <v>10</v>
      </c>
      <c r="J443">
        <v>272</v>
      </c>
      <c r="K443" t="s">
        <v>4990</v>
      </c>
      <c r="L443">
        <v>5</v>
      </c>
      <c r="M443" s="3">
        <v>0.1</v>
      </c>
      <c r="N443" s="2">
        <v>1132.3</v>
      </c>
      <c r="O443" s="2">
        <v>679.38</v>
      </c>
      <c r="P443" s="2">
        <v>5661.5</v>
      </c>
      <c r="Q443" s="19" t="str">
        <f t="shared" si="6"/>
        <v>Klasa II</v>
      </c>
    </row>
    <row r="444" spans="1:17">
      <c r="A444" t="s">
        <v>491</v>
      </c>
      <c r="B444" t="s">
        <v>5016</v>
      </c>
      <c r="C444" t="s">
        <v>14</v>
      </c>
      <c r="D444" s="1">
        <v>44965</v>
      </c>
      <c r="E444" s="1">
        <v>44970</v>
      </c>
      <c r="F444" s="1">
        <v>44979</v>
      </c>
      <c r="G444" t="s">
        <v>32</v>
      </c>
      <c r="H444" t="s">
        <v>4965</v>
      </c>
      <c r="I444">
        <v>28</v>
      </c>
      <c r="J444">
        <v>269</v>
      </c>
      <c r="K444" t="s">
        <v>4978</v>
      </c>
      <c r="L444">
        <v>1</v>
      </c>
      <c r="M444" s="3">
        <v>0.15</v>
      </c>
      <c r="N444" s="2">
        <v>6164</v>
      </c>
      <c r="O444" s="2">
        <v>3020.36</v>
      </c>
      <c r="P444" s="2">
        <v>6164</v>
      </c>
      <c r="Q444" s="19" t="str">
        <f t="shared" si="6"/>
        <v>Klasa IV</v>
      </c>
    </row>
    <row r="445" spans="1:17">
      <c r="A445" t="s">
        <v>492</v>
      </c>
      <c r="B445" t="s">
        <v>5018</v>
      </c>
      <c r="C445" t="s">
        <v>14</v>
      </c>
      <c r="D445" s="1">
        <v>44965</v>
      </c>
      <c r="E445" s="1">
        <v>44968</v>
      </c>
      <c r="F445" s="1">
        <v>44975</v>
      </c>
      <c r="G445" t="s">
        <v>25</v>
      </c>
      <c r="H445" t="s">
        <v>4967</v>
      </c>
      <c r="I445">
        <v>45</v>
      </c>
      <c r="J445">
        <v>311</v>
      </c>
      <c r="K445" t="s">
        <v>4995</v>
      </c>
      <c r="L445">
        <v>4</v>
      </c>
      <c r="M445" s="3">
        <v>0.05</v>
      </c>
      <c r="N445" s="2">
        <v>2539.3000000000002</v>
      </c>
      <c r="O445" s="2">
        <v>2082.2260000000001</v>
      </c>
      <c r="P445" s="2">
        <v>10157.200000000001</v>
      </c>
      <c r="Q445" s="19" t="str">
        <f t="shared" si="6"/>
        <v>Klasa III</v>
      </c>
    </row>
    <row r="446" spans="1:17">
      <c r="A446" t="s">
        <v>493</v>
      </c>
      <c r="B446" t="s">
        <v>5016</v>
      </c>
      <c r="C446" t="s">
        <v>12</v>
      </c>
      <c r="D446" s="1">
        <v>44966</v>
      </c>
      <c r="E446" s="1">
        <v>44986</v>
      </c>
      <c r="F446" s="1">
        <v>44992</v>
      </c>
      <c r="G446" t="s">
        <v>37</v>
      </c>
      <c r="H446" t="s">
        <v>4966</v>
      </c>
      <c r="I446">
        <v>32</v>
      </c>
      <c r="J446">
        <v>246</v>
      </c>
      <c r="K446" t="s">
        <v>4982</v>
      </c>
      <c r="L446">
        <v>5</v>
      </c>
      <c r="M446" s="3">
        <v>0.15</v>
      </c>
      <c r="N446" s="2">
        <v>6117.1</v>
      </c>
      <c r="O446" s="2">
        <v>3792.6019999999999</v>
      </c>
      <c r="P446" s="2">
        <v>30585.5</v>
      </c>
      <c r="Q446" s="19" t="str">
        <f t="shared" si="6"/>
        <v>Klasa III</v>
      </c>
    </row>
    <row r="447" spans="1:17">
      <c r="A447" t="s">
        <v>494</v>
      </c>
      <c r="B447" t="s">
        <v>15</v>
      </c>
      <c r="C447" t="s">
        <v>22</v>
      </c>
      <c r="D447" s="1">
        <v>44966</v>
      </c>
      <c r="E447" s="1">
        <v>44974</v>
      </c>
      <c r="F447" s="1">
        <v>44983</v>
      </c>
      <c r="G447" t="s">
        <v>41</v>
      </c>
      <c r="H447" t="s">
        <v>4968</v>
      </c>
      <c r="I447">
        <v>19</v>
      </c>
      <c r="J447">
        <v>139</v>
      </c>
      <c r="K447" t="s">
        <v>4973</v>
      </c>
      <c r="L447">
        <v>1</v>
      </c>
      <c r="M447" s="3">
        <v>7.4999999999999997E-2</v>
      </c>
      <c r="N447" s="2">
        <v>3852.5</v>
      </c>
      <c r="O447" s="2">
        <v>2465.6</v>
      </c>
      <c r="P447" s="2">
        <v>3852.5</v>
      </c>
      <c r="Q447" s="19" t="str">
        <f t="shared" si="6"/>
        <v>Klasa IV</v>
      </c>
    </row>
    <row r="448" spans="1:17">
      <c r="A448" t="s">
        <v>495</v>
      </c>
      <c r="B448" t="s">
        <v>15</v>
      </c>
      <c r="C448" t="s">
        <v>12</v>
      </c>
      <c r="D448" s="1">
        <v>44966</v>
      </c>
      <c r="E448" s="1">
        <v>44979</v>
      </c>
      <c r="F448" s="1">
        <v>44987</v>
      </c>
      <c r="G448" t="s">
        <v>23</v>
      </c>
      <c r="H448" t="s">
        <v>4966</v>
      </c>
      <c r="I448">
        <v>32</v>
      </c>
      <c r="J448">
        <v>239</v>
      </c>
      <c r="K448" t="s">
        <v>4985</v>
      </c>
      <c r="L448">
        <v>3</v>
      </c>
      <c r="M448" s="3">
        <v>0.05</v>
      </c>
      <c r="N448" s="2">
        <v>3832.4</v>
      </c>
      <c r="O448" s="2">
        <v>2069.4960000000001</v>
      </c>
      <c r="P448" s="2">
        <v>11497.2</v>
      </c>
      <c r="Q448" s="19" t="str">
        <f t="shared" si="6"/>
        <v>Klasa III</v>
      </c>
    </row>
    <row r="449" spans="1:17">
      <c r="A449" t="s">
        <v>496</v>
      </c>
      <c r="B449" t="s">
        <v>5018</v>
      </c>
      <c r="C449" t="s">
        <v>14</v>
      </c>
      <c r="D449" s="1">
        <v>44966</v>
      </c>
      <c r="E449" s="1">
        <v>44980</v>
      </c>
      <c r="F449" s="1">
        <v>44987</v>
      </c>
      <c r="G449" t="s">
        <v>47</v>
      </c>
      <c r="H449" t="s">
        <v>4965</v>
      </c>
      <c r="I449">
        <v>7</v>
      </c>
      <c r="J449">
        <v>300</v>
      </c>
      <c r="K449" t="s">
        <v>4993</v>
      </c>
      <c r="L449">
        <v>8</v>
      </c>
      <c r="M449" s="3">
        <v>0.1</v>
      </c>
      <c r="N449" s="2">
        <v>1125.5999999999999</v>
      </c>
      <c r="O449" s="2">
        <v>799.17600000000004</v>
      </c>
      <c r="P449" s="2">
        <v>9004.7999999999993</v>
      </c>
      <c r="Q449" s="19" t="str">
        <f t="shared" si="6"/>
        <v>Klasa III</v>
      </c>
    </row>
    <row r="450" spans="1:17">
      <c r="A450" t="s">
        <v>497</v>
      </c>
      <c r="B450" t="s">
        <v>5018</v>
      </c>
      <c r="C450" t="s">
        <v>14</v>
      </c>
      <c r="D450" s="1">
        <v>44966</v>
      </c>
      <c r="E450" s="1">
        <v>44970</v>
      </c>
      <c r="F450" s="1">
        <v>44975</v>
      </c>
      <c r="G450" t="s">
        <v>18</v>
      </c>
      <c r="H450" t="s">
        <v>4966</v>
      </c>
      <c r="I450">
        <v>38</v>
      </c>
      <c r="J450">
        <v>297</v>
      </c>
      <c r="K450" t="s">
        <v>5009</v>
      </c>
      <c r="L450">
        <v>6</v>
      </c>
      <c r="M450" s="3">
        <v>0.05</v>
      </c>
      <c r="N450" s="2">
        <v>3088.7</v>
      </c>
      <c r="O450" s="2">
        <v>1420.8019999999999</v>
      </c>
      <c r="P450" s="2">
        <v>18532.199999999997</v>
      </c>
      <c r="Q450" s="19" t="str">
        <f t="shared" si="6"/>
        <v>Klasa II</v>
      </c>
    </row>
    <row r="451" spans="1:17">
      <c r="A451" t="s">
        <v>498</v>
      </c>
      <c r="B451" t="s">
        <v>5018</v>
      </c>
      <c r="C451" t="s">
        <v>19</v>
      </c>
      <c r="D451" s="1">
        <v>44966</v>
      </c>
      <c r="E451" s="1">
        <v>44982</v>
      </c>
      <c r="F451" s="1">
        <v>44986</v>
      </c>
      <c r="G451" t="s">
        <v>30</v>
      </c>
      <c r="H451" t="s">
        <v>4967</v>
      </c>
      <c r="I451">
        <v>29</v>
      </c>
      <c r="J451">
        <v>20</v>
      </c>
      <c r="K451" t="s">
        <v>4982</v>
      </c>
      <c r="L451">
        <v>6</v>
      </c>
      <c r="M451" s="3">
        <v>0.05</v>
      </c>
      <c r="N451" s="2">
        <v>1038.5</v>
      </c>
      <c r="O451" s="2">
        <v>841.18499999999995</v>
      </c>
      <c r="P451" s="2">
        <v>6231</v>
      </c>
      <c r="Q451" s="19" t="str">
        <f t="shared" ref="Q451:Q514" si="7">IF(F451-E451&lt;=2, "Klasa I",
IF(F451-E451&lt;=5, "Klasa II",
IF(F451-E451&lt;=8, "Klasa III",
"Klasa IV")))</f>
        <v>Klasa II</v>
      </c>
    </row>
    <row r="452" spans="1:17">
      <c r="A452" t="s">
        <v>499</v>
      </c>
      <c r="B452" t="s">
        <v>15</v>
      </c>
      <c r="C452" t="s">
        <v>12</v>
      </c>
      <c r="D452" s="1">
        <v>44966</v>
      </c>
      <c r="E452" s="1">
        <v>44979</v>
      </c>
      <c r="F452" s="1">
        <v>44985</v>
      </c>
      <c r="G452" t="s">
        <v>35</v>
      </c>
      <c r="H452" t="s">
        <v>4968</v>
      </c>
      <c r="I452">
        <v>27</v>
      </c>
      <c r="J452">
        <v>219</v>
      </c>
      <c r="K452" t="s">
        <v>4993</v>
      </c>
      <c r="L452">
        <v>7</v>
      </c>
      <c r="M452" s="3">
        <v>0.1</v>
      </c>
      <c r="N452" s="2">
        <v>757.1</v>
      </c>
      <c r="O452" s="2">
        <v>431.54700000000003</v>
      </c>
      <c r="P452" s="2">
        <v>5299.7</v>
      </c>
      <c r="Q452" s="19" t="str">
        <f t="shared" si="7"/>
        <v>Klasa III</v>
      </c>
    </row>
    <row r="453" spans="1:17">
      <c r="A453" t="s">
        <v>500</v>
      </c>
      <c r="B453" t="s">
        <v>5016</v>
      </c>
      <c r="C453" t="s">
        <v>22</v>
      </c>
      <c r="D453" s="1">
        <v>44966</v>
      </c>
      <c r="E453" s="1">
        <v>44971</v>
      </c>
      <c r="F453" s="1">
        <v>44972</v>
      </c>
      <c r="G453" t="s">
        <v>32</v>
      </c>
      <c r="H453" t="s">
        <v>4965</v>
      </c>
      <c r="I453">
        <v>9</v>
      </c>
      <c r="J453">
        <v>121</v>
      </c>
      <c r="K453" t="s">
        <v>4993</v>
      </c>
      <c r="L453">
        <v>7</v>
      </c>
      <c r="M453" s="3">
        <v>0.05</v>
      </c>
      <c r="N453" s="2">
        <v>214.4</v>
      </c>
      <c r="O453" s="2">
        <v>100.768</v>
      </c>
      <c r="P453" s="2">
        <v>1500.8</v>
      </c>
      <c r="Q453" s="19" t="str">
        <f t="shared" si="7"/>
        <v>Klasa I</v>
      </c>
    </row>
    <row r="454" spans="1:17">
      <c r="A454" t="s">
        <v>501</v>
      </c>
      <c r="B454" t="s">
        <v>5018</v>
      </c>
      <c r="C454" t="s">
        <v>22</v>
      </c>
      <c r="D454" s="1">
        <v>44967</v>
      </c>
      <c r="E454" s="1">
        <v>44991</v>
      </c>
      <c r="F454" s="1">
        <v>44993</v>
      </c>
      <c r="G454" t="s">
        <v>30</v>
      </c>
      <c r="H454" t="s">
        <v>4967</v>
      </c>
      <c r="I454">
        <v>39</v>
      </c>
      <c r="J454">
        <v>178</v>
      </c>
      <c r="K454" t="s">
        <v>4990</v>
      </c>
      <c r="L454">
        <v>4</v>
      </c>
      <c r="M454" s="3">
        <v>0.05</v>
      </c>
      <c r="N454" s="2">
        <v>750.4</v>
      </c>
      <c r="O454" s="2">
        <v>607.82399999999996</v>
      </c>
      <c r="P454" s="2">
        <v>3001.6</v>
      </c>
      <c r="Q454" s="19" t="str">
        <f t="shared" si="7"/>
        <v>Klasa I</v>
      </c>
    </row>
    <row r="455" spans="1:17">
      <c r="A455" t="s">
        <v>502</v>
      </c>
      <c r="B455" t="s">
        <v>15</v>
      </c>
      <c r="C455" t="s">
        <v>12</v>
      </c>
      <c r="D455" s="1">
        <v>44967</v>
      </c>
      <c r="E455" s="1">
        <v>44994</v>
      </c>
      <c r="F455" s="1">
        <v>45000</v>
      </c>
      <c r="G455" t="s">
        <v>44</v>
      </c>
      <c r="H455" t="s">
        <v>4967</v>
      </c>
      <c r="I455">
        <v>28</v>
      </c>
      <c r="J455">
        <v>235</v>
      </c>
      <c r="K455" t="s">
        <v>5013</v>
      </c>
      <c r="L455">
        <v>6</v>
      </c>
      <c r="M455" s="3">
        <v>0.2</v>
      </c>
      <c r="N455" s="2">
        <v>1045.2</v>
      </c>
      <c r="O455" s="2">
        <v>606.21600000000001</v>
      </c>
      <c r="P455" s="2">
        <v>6271.2000000000007</v>
      </c>
      <c r="Q455" s="19" t="str">
        <f t="shared" si="7"/>
        <v>Klasa III</v>
      </c>
    </row>
    <row r="456" spans="1:17">
      <c r="A456" t="s">
        <v>503</v>
      </c>
      <c r="B456" t="s">
        <v>15</v>
      </c>
      <c r="C456" t="s">
        <v>22</v>
      </c>
      <c r="D456" s="1">
        <v>44967</v>
      </c>
      <c r="E456" s="1">
        <v>44980</v>
      </c>
      <c r="F456" s="1">
        <v>44986</v>
      </c>
      <c r="G456" t="s">
        <v>41</v>
      </c>
      <c r="H456" t="s">
        <v>4968</v>
      </c>
      <c r="I456">
        <v>43</v>
      </c>
      <c r="J456">
        <v>91</v>
      </c>
      <c r="K456" t="s">
        <v>4983</v>
      </c>
      <c r="L456">
        <v>6</v>
      </c>
      <c r="M456" s="3">
        <v>0.05</v>
      </c>
      <c r="N456" s="2">
        <v>194.3</v>
      </c>
      <c r="O456" s="2">
        <v>163.21199999999999</v>
      </c>
      <c r="P456" s="2">
        <v>1165.8000000000002</v>
      </c>
      <c r="Q456" s="19" t="str">
        <f t="shared" si="7"/>
        <v>Klasa III</v>
      </c>
    </row>
    <row r="457" spans="1:17">
      <c r="A457" t="s">
        <v>504</v>
      </c>
      <c r="B457" t="s">
        <v>5018</v>
      </c>
      <c r="C457" t="s">
        <v>22</v>
      </c>
      <c r="D457" s="1">
        <v>44967</v>
      </c>
      <c r="E457" s="1">
        <v>44990</v>
      </c>
      <c r="F457" s="1">
        <v>44991</v>
      </c>
      <c r="G457" t="s">
        <v>47</v>
      </c>
      <c r="H457" t="s">
        <v>4965</v>
      </c>
      <c r="I457">
        <v>38</v>
      </c>
      <c r="J457">
        <v>145</v>
      </c>
      <c r="K457" t="s">
        <v>48</v>
      </c>
      <c r="L457">
        <v>7</v>
      </c>
      <c r="M457" s="3">
        <v>7.4999999999999997E-2</v>
      </c>
      <c r="N457" s="2">
        <v>234.5</v>
      </c>
      <c r="O457" s="2">
        <v>147.73500000000001</v>
      </c>
      <c r="P457" s="2">
        <v>1641.5</v>
      </c>
      <c r="Q457" s="19" t="str">
        <f t="shared" si="7"/>
        <v>Klasa I</v>
      </c>
    </row>
    <row r="458" spans="1:17">
      <c r="A458" t="s">
        <v>505</v>
      </c>
      <c r="B458" t="s">
        <v>5018</v>
      </c>
      <c r="C458" t="s">
        <v>22</v>
      </c>
      <c r="D458" s="1">
        <v>44967</v>
      </c>
      <c r="E458" s="1">
        <v>44979</v>
      </c>
      <c r="F458" s="1">
        <v>44980</v>
      </c>
      <c r="G458" t="s">
        <v>28</v>
      </c>
      <c r="H458" t="s">
        <v>4966</v>
      </c>
      <c r="I458">
        <v>29</v>
      </c>
      <c r="J458">
        <v>175</v>
      </c>
      <c r="K458" t="s">
        <v>4973</v>
      </c>
      <c r="L458">
        <v>4</v>
      </c>
      <c r="M458" s="3">
        <v>7.4999999999999997E-2</v>
      </c>
      <c r="N458" s="2">
        <v>3597.9</v>
      </c>
      <c r="O458" s="2">
        <v>2698.4250000000002</v>
      </c>
      <c r="P458" s="2">
        <v>14391.6</v>
      </c>
      <c r="Q458" s="19" t="str">
        <f t="shared" si="7"/>
        <v>Klasa I</v>
      </c>
    </row>
    <row r="459" spans="1:17">
      <c r="A459" t="s">
        <v>506</v>
      </c>
      <c r="B459" t="s">
        <v>15</v>
      </c>
      <c r="C459" t="s">
        <v>22</v>
      </c>
      <c r="D459" s="1">
        <v>44967</v>
      </c>
      <c r="E459" s="1">
        <v>44977</v>
      </c>
      <c r="F459" s="1">
        <v>44979</v>
      </c>
      <c r="G459" t="s">
        <v>23</v>
      </c>
      <c r="H459" t="s">
        <v>4966</v>
      </c>
      <c r="I459">
        <v>32</v>
      </c>
      <c r="J459">
        <v>134</v>
      </c>
      <c r="K459" t="s">
        <v>4975</v>
      </c>
      <c r="L459">
        <v>4</v>
      </c>
      <c r="M459" s="3">
        <v>0.1</v>
      </c>
      <c r="N459" s="2">
        <v>790.6</v>
      </c>
      <c r="O459" s="2">
        <v>387.39400000000001</v>
      </c>
      <c r="P459" s="2">
        <v>3162.4</v>
      </c>
      <c r="Q459" s="19" t="str">
        <f t="shared" si="7"/>
        <v>Klasa I</v>
      </c>
    </row>
    <row r="460" spans="1:17">
      <c r="A460" t="s">
        <v>507</v>
      </c>
      <c r="B460" t="s">
        <v>15</v>
      </c>
      <c r="C460" t="s">
        <v>33</v>
      </c>
      <c r="D460" s="1">
        <v>44967</v>
      </c>
      <c r="E460" s="1">
        <v>44976</v>
      </c>
      <c r="F460" s="1">
        <v>44978</v>
      </c>
      <c r="G460" t="s">
        <v>34</v>
      </c>
      <c r="H460" t="s">
        <v>4966</v>
      </c>
      <c r="I460">
        <v>17</v>
      </c>
      <c r="J460">
        <v>86</v>
      </c>
      <c r="K460" t="s">
        <v>4985</v>
      </c>
      <c r="L460">
        <v>5</v>
      </c>
      <c r="M460" s="3">
        <v>0.1</v>
      </c>
      <c r="N460" s="2">
        <v>6177.4</v>
      </c>
      <c r="O460" s="2">
        <v>3891.7620000000002</v>
      </c>
      <c r="P460" s="2">
        <v>30887</v>
      </c>
      <c r="Q460" s="19" t="str">
        <f t="shared" si="7"/>
        <v>Klasa I</v>
      </c>
    </row>
    <row r="461" spans="1:17">
      <c r="A461" t="s">
        <v>508</v>
      </c>
      <c r="B461" t="s">
        <v>15</v>
      </c>
      <c r="C461" t="s">
        <v>33</v>
      </c>
      <c r="D461" s="1">
        <v>44967</v>
      </c>
      <c r="E461" s="1">
        <v>44995</v>
      </c>
      <c r="F461" s="1">
        <v>45005</v>
      </c>
      <c r="G461" t="s">
        <v>41</v>
      </c>
      <c r="H461" t="s">
        <v>4968</v>
      </c>
      <c r="I461">
        <v>11</v>
      </c>
      <c r="J461">
        <v>72</v>
      </c>
      <c r="K461" t="s">
        <v>4984</v>
      </c>
      <c r="L461">
        <v>6</v>
      </c>
      <c r="M461" s="3">
        <v>7.4999999999999997E-2</v>
      </c>
      <c r="N461" s="2">
        <v>1112.2</v>
      </c>
      <c r="O461" s="2">
        <v>544.97799999999995</v>
      </c>
      <c r="P461" s="2">
        <v>6673.2000000000007</v>
      </c>
      <c r="Q461" s="19" t="str">
        <f t="shared" si="7"/>
        <v>Klasa IV</v>
      </c>
    </row>
    <row r="462" spans="1:17">
      <c r="A462" t="s">
        <v>509</v>
      </c>
      <c r="B462" t="s">
        <v>5017</v>
      </c>
      <c r="C462" t="s">
        <v>19</v>
      </c>
      <c r="D462" s="1">
        <v>44967</v>
      </c>
      <c r="E462" s="1">
        <v>44975</v>
      </c>
      <c r="F462" s="1">
        <v>44982</v>
      </c>
      <c r="G462" t="s">
        <v>38</v>
      </c>
      <c r="H462" t="s">
        <v>4968</v>
      </c>
      <c r="I462">
        <v>30</v>
      </c>
      <c r="J462">
        <v>14</v>
      </c>
      <c r="K462" t="s">
        <v>4970</v>
      </c>
      <c r="L462">
        <v>1</v>
      </c>
      <c r="M462" s="3">
        <v>0.1</v>
      </c>
      <c r="N462" s="2">
        <v>1822.4</v>
      </c>
      <c r="O462" s="2">
        <v>1530.816</v>
      </c>
      <c r="P462" s="2">
        <v>1822.4</v>
      </c>
      <c r="Q462" s="19" t="str">
        <f t="shared" si="7"/>
        <v>Klasa III</v>
      </c>
    </row>
    <row r="463" spans="1:17">
      <c r="A463" t="s">
        <v>510</v>
      </c>
      <c r="B463" t="s">
        <v>15</v>
      </c>
      <c r="C463" t="s">
        <v>19</v>
      </c>
      <c r="D463" s="1">
        <v>44967</v>
      </c>
      <c r="E463" s="1">
        <v>44974</v>
      </c>
      <c r="F463" s="1">
        <v>44980</v>
      </c>
      <c r="G463" t="s">
        <v>35</v>
      </c>
      <c r="H463" t="s">
        <v>4968</v>
      </c>
      <c r="I463">
        <v>33</v>
      </c>
      <c r="J463">
        <v>6</v>
      </c>
      <c r="K463" t="s">
        <v>4969</v>
      </c>
      <c r="L463">
        <v>5</v>
      </c>
      <c r="M463" s="3">
        <v>0.05</v>
      </c>
      <c r="N463" s="2">
        <v>737</v>
      </c>
      <c r="O463" s="2">
        <v>302.17</v>
      </c>
      <c r="P463" s="2">
        <v>3685</v>
      </c>
      <c r="Q463" s="19" t="str">
        <f t="shared" si="7"/>
        <v>Klasa III</v>
      </c>
    </row>
    <row r="464" spans="1:17">
      <c r="A464" t="s">
        <v>511</v>
      </c>
      <c r="B464" t="s">
        <v>5018</v>
      </c>
      <c r="C464" t="s">
        <v>22</v>
      </c>
      <c r="D464" s="1">
        <v>44967</v>
      </c>
      <c r="E464" s="1">
        <v>44977</v>
      </c>
      <c r="F464" s="1">
        <v>44983</v>
      </c>
      <c r="G464" t="s">
        <v>13</v>
      </c>
      <c r="H464" t="s">
        <v>4965</v>
      </c>
      <c r="I464">
        <v>23</v>
      </c>
      <c r="J464">
        <v>189</v>
      </c>
      <c r="K464" t="s">
        <v>4992</v>
      </c>
      <c r="L464">
        <v>1</v>
      </c>
      <c r="M464" s="3">
        <v>0.1</v>
      </c>
      <c r="N464" s="2">
        <v>790.6</v>
      </c>
      <c r="O464" s="2">
        <v>656.19799999999998</v>
      </c>
      <c r="P464" s="2">
        <v>790.6</v>
      </c>
      <c r="Q464" s="19" t="str">
        <f t="shared" si="7"/>
        <v>Klasa III</v>
      </c>
    </row>
    <row r="465" spans="1:17">
      <c r="A465" t="s">
        <v>512</v>
      </c>
      <c r="B465" t="s">
        <v>5018</v>
      </c>
      <c r="C465" t="s">
        <v>26</v>
      </c>
      <c r="D465" s="1">
        <v>44967</v>
      </c>
      <c r="E465" s="1">
        <v>44988</v>
      </c>
      <c r="F465" s="1">
        <v>44991</v>
      </c>
      <c r="G465" t="s">
        <v>31</v>
      </c>
      <c r="H465" t="s">
        <v>4968</v>
      </c>
      <c r="I465">
        <v>40</v>
      </c>
      <c r="J465">
        <v>338</v>
      </c>
      <c r="K465" t="s">
        <v>21</v>
      </c>
      <c r="L465">
        <v>7</v>
      </c>
      <c r="M465" s="3">
        <v>0.05</v>
      </c>
      <c r="N465" s="2">
        <v>1011.7</v>
      </c>
      <c r="O465" s="2">
        <v>505.85</v>
      </c>
      <c r="P465" s="2">
        <v>7081.9000000000005</v>
      </c>
      <c r="Q465" s="19" t="str">
        <f t="shared" si="7"/>
        <v>Klasa II</v>
      </c>
    </row>
    <row r="466" spans="1:17">
      <c r="A466" t="s">
        <v>513</v>
      </c>
      <c r="B466" t="s">
        <v>5016</v>
      </c>
      <c r="C466" t="s">
        <v>22</v>
      </c>
      <c r="D466" s="1">
        <v>44968</v>
      </c>
      <c r="E466" s="1">
        <v>44994</v>
      </c>
      <c r="F466" s="1">
        <v>45003</v>
      </c>
      <c r="G466" t="s">
        <v>32</v>
      </c>
      <c r="H466" t="s">
        <v>4965</v>
      </c>
      <c r="I466">
        <v>20</v>
      </c>
      <c r="J466">
        <v>159</v>
      </c>
      <c r="K466" t="s">
        <v>4975</v>
      </c>
      <c r="L466">
        <v>2</v>
      </c>
      <c r="M466" s="3">
        <v>0.05</v>
      </c>
      <c r="N466" s="2">
        <v>1165.8</v>
      </c>
      <c r="O466" s="2">
        <v>489.63600000000002</v>
      </c>
      <c r="P466" s="2">
        <v>2331.6</v>
      </c>
      <c r="Q466" s="19" t="str">
        <f t="shared" si="7"/>
        <v>Klasa IV</v>
      </c>
    </row>
    <row r="467" spans="1:17">
      <c r="A467" t="s">
        <v>514</v>
      </c>
      <c r="B467" t="s">
        <v>5018</v>
      </c>
      <c r="C467" t="s">
        <v>22</v>
      </c>
      <c r="D467" s="1">
        <v>44968</v>
      </c>
      <c r="E467" s="1">
        <v>44975</v>
      </c>
      <c r="F467" s="1">
        <v>44981</v>
      </c>
      <c r="G467" t="s">
        <v>20</v>
      </c>
      <c r="H467" t="s">
        <v>4965</v>
      </c>
      <c r="I467">
        <v>44</v>
      </c>
      <c r="J467">
        <v>141</v>
      </c>
      <c r="K467" t="s">
        <v>4972</v>
      </c>
      <c r="L467">
        <v>2</v>
      </c>
      <c r="M467" s="3">
        <v>7.4999999999999997E-2</v>
      </c>
      <c r="N467" s="2">
        <v>2211</v>
      </c>
      <c r="O467" s="2">
        <v>1392.93</v>
      </c>
      <c r="P467" s="2">
        <v>4422</v>
      </c>
      <c r="Q467" s="19" t="str">
        <f t="shared" si="7"/>
        <v>Klasa III</v>
      </c>
    </row>
    <row r="468" spans="1:17">
      <c r="A468" t="s">
        <v>515</v>
      </c>
      <c r="B468" t="s">
        <v>5018</v>
      </c>
      <c r="C468" t="s">
        <v>19</v>
      </c>
      <c r="D468" s="1">
        <v>44968</v>
      </c>
      <c r="E468" s="1">
        <v>44977</v>
      </c>
      <c r="F468" s="1">
        <v>44987</v>
      </c>
      <c r="G468" t="s">
        <v>17</v>
      </c>
      <c r="H468" t="s">
        <v>4965</v>
      </c>
      <c r="I468">
        <v>4</v>
      </c>
      <c r="J468">
        <v>7</v>
      </c>
      <c r="K468" t="s">
        <v>4989</v>
      </c>
      <c r="L468">
        <v>2</v>
      </c>
      <c r="M468" s="3">
        <v>7.4999999999999997E-2</v>
      </c>
      <c r="N468" s="2">
        <v>750.4</v>
      </c>
      <c r="O468" s="2">
        <v>487.76</v>
      </c>
      <c r="P468" s="2">
        <v>1500.8</v>
      </c>
      <c r="Q468" s="19" t="str">
        <f t="shared" si="7"/>
        <v>Klasa IV</v>
      </c>
    </row>
    <row r="469" spans="1:17">
      <c r="A469" t="s">
        <v>516</v>
      </c>
      <c r="B469" t="s">
        <v>5018</v>
      </c>
      <c r="C469" t="s">
        <v>14</v>
      </c>
      <c r="D469" s="1">
        <v>44968</v>
      </c>
      <c r="E469" s="1">
        <v>44973</v>
      </c>
      <c r="F469" s="1">
        <v>44981</v>
      </c>
      <c r="G469" t="s">
        <v>25</v>
      </c>
      <c r="H469" t="s">
        <v>4967</v>
      </c>
      <c r="I469">
        <v>19</v>
      </c>
      <c r="J469">
        <v>306</v>
      </c>
      <c r="K469" t="s">
        <v>4989</v>
      </c>
      <c r="L469">
        <v>8</v>
      </c>
      <c r="M469" s="3">
        <v>7.4999999999999997E-2</v>
      </c>
      <c r="N469" s="2">
        <v>1051.9000000000001</v>
      </c>
      <c r="O469" s="2">
        <v>725.81100000000004</v>
      </c>
      <c r="P469" s="2">
        <v>8415.2000000000007</v>
      </c>
      <c r="Q469" s="19" t="str">
        <f t="shared" si="7"/>
        <v>Klasa III</v>
      </c>
    </row>
    <row r="470" spans="1:17">
      <c r="A470" t="s">
        <v>517</v>
      </c>
      <c r="B470" t="s">
        <v>5016</v>
      </c>
      <c r="C470" t="s">
        <v>12</v>
      </c>
      <c r="D470" s="1">
        <v>44968</v>
      </c>
      <c r="E470" s="1">
        <v>44984</v>
      </c>
      <c r="F470" s="1">
        <v>44994</v>
      </c>
      <c r="G470" t="s">
        <v>27</v>
      </c>
      <c r="H470" t="s">
        <v>4966</v>
      </c>
      <c r="I470">
        <v>33</v>
      </c>
      <c r="J470">
        <v>247</v>
      </c>
      <c r="K470" t="s">
        <v>5010</v>
      </c>
      <c r="L470">
        <v>7</v>
      </c>
      <c r="M470" s="3">
        <v>0.1</v>
      </c>
      <c r="N470" s="2">
        <v>5427</v>
      </c>
      <c r="O470" s="2">
        <v>3201.93</v>
      </c>
      <c r="P470" s="2">
        <v>37989</v>
      </c>
      <c r="Q470" s="19" t="str">
        <f t="shared" si="7"/>
        <v>Klasa IV</v>
      </c>
    </row>
    <row r="471" spans="1:17">
      <c r="A471" t="s">
        <v>518</v>
      </c>
      <c r="B471" t="s">
        <v>15</v>
      </c>
      <c r="C471" t="s">
        <v>26</v>
      </c>
      <c r="D471" s="1">
        <v>44968</v>
      </c>
      <c r="E471" s="1">
        <v>44991</v>
      </c>
      <c r="F471" s="1">
        <v>44998</v>
      </c>
      <c r="G471" t="s">
        <v>35</v>
      </c>
      <c r="H471" t="s">
        <v>4968</v>
      </c>
      <c r="I471">
        <v>23</v>
      </c>
      <c r="J471">
        <v>358</v>
      </c>
      <c r="K471" t="s">
        <v>4996</v>
      </c>
      <c r="L471">
        <v>3</v>
      </c>
      <c r="M471" s="3">
        <v>0.1</v>
      </c>
      <c r="N471" s="2">
        <v>2505.8000000000002</v>
      </c>
      <c r="O471" s="2">
        <v>1854.2919999999999</v>
      </c>
      <c r="P471" s="2">
        <v>7517.4000000000005</v>
      </c>
      <c r="Q471" s="19" t="str">
        <f t="shared" si="7"/>
        <v>Klasa III</v>
      </c>
    </row>
    <row r="472" spans="1:17">
      <c r="A472" t="s">
        <v>519</v>
      </c>
      <c r="B472" t="s">
        <v>5018</v>
      </c>
      <c r="C472" t="s">
        <v>22</v>
      </c>
      <c r="D472" s="1">
        <v>44968</v>
      </c>
      <c r="E472" s="1">
        <v>44976</v>
      </c>
      <c r="F472" s="1">
        <v>44980</v>
      </c>
      <c r="G472" t="s">
        <v>30</v>
      </c>
      <c r="H472" t="s">
        <v>4967</v>
      </c>
      <c r="I472">
        <v>28</v>
      </c>
      <c r="J472">
        <v>200</v>
      </c>
      <c r="K472" t="s">
        <v>4990</v>
      </c>
      <c r="L472">
        <v>3</v>
      </c>
      <c r="M472" s="3">
        <v>7.4999999999999997E-2</v>
      </c>
      <c r="N472" s="2">
        <v>3162.4</v>
      </c>
      <c r="O472" s="2">
        <v>2624.7919999999999</v>
      </c>
      <c r="P472" s="2">
        <v>9487.2000000000007</v>
      </c>
      <c r="Q472" s="19" t="str">
        <f t="shared" si="7"/>
        <v>Klasa II</v>
      </c>
    </row>
    <row r="473" spans="1:17">
      <c r="A473" t="s">
        <v>520</v>
      </c>
      <c r="B473" t="s">
        <v>5017</v>
      </c>
      <c r="C473" t="s">
        <v>12</v>
      </c>
      <c r="D473" s="1">
        <v>44968</v>
      </c>
      <c r="E473" s="1">
        <v>44975</v>
      </c>
      <c r="F473" s="1">
        <v>44983</v>
      </c>
      <c r="G473" t="s">
        <v>45</v>
      </c>
      <c r="H473" t="s">
        <v>4965</v>
      </c>
      <c r="I473">
        <v>22</v>
      </c>
      <c r="J473">
        <v>222</v>
      </c>
      <c r="K473" t="s">
        <v>4980</v>
      </c>
      <c r="L473">
        <v>1</v>
      </c>
      <c r="M473" s="3">
        <v>0.05</v>
      </c>
      <c r="N473" s="2">
        <v>3122.2</v>
      </c>
      <c r="O473" s="2">
        <v>1717.21</v>
      </c>
      <c r="P473" s="2">
        <v>3122.2</v>
      </c>
      <c r="Q473" s="19" t="str">
        <f t="shared" si="7"/>
        <v>Klasa III</v>
      </c>
    </row>
    <row r="474" spans="1:17">
      <c r="A474" t="s">
        <v>521</v>
      </c>
      <c r="B474" t="s">
        <v>15</v>
      </c>
      <c r="C474" t="s">
        <v>12</v>
      </c>
      <c r="D474" s="1">
        <v>44968</v>
      </c>
      <c r="E474" s="1">
        <v>44991</v>
      </c>
      <c r="F474" s="1">
        <v>44995</v>
      </c>
      <c r="G474" t="s">
        <v>39</v>
      </c>
      <c r="H474" t="s">
        <v>4967</v>
      </c>
      <c r="I474">
        <v>8</v>
      </c>
      <c r="J474">
        <v>206</v>
      </c>
      <c r="K474" t="s">
        <v>5004</v>
      </c>
      <c r="L474">
        <v>2</v>
      </c>
      <c r="M474" s="3">
        <v>0.15</v>
      </c>
      <c r="N474" s="2">
        <v>1125.5999999999999</v>
      </c>
      <c r="O474" s="2">
        <v>450.24</v>
      </c>
      <c r="P474" s="2">
        <v>2251.1999999999998</v>
      </c>
      <c r="Q474" s="19" t="str">
        <f t="shared" si="7"/>
        <v>Klasa II</v>
      </c>
    </row>
    <row r="475" spans="1:17">
      <c r="A475" t="s">
        <v>522</v>
      </c>
      <c r="B475" t="s">
        <v>5018</v>
      </c>
      <c r="C475" t="s">
        <v>26</v>
      </c>
      <c r="D475" s="1">
        <v>44968</v>
      </c>
      <c r="E475" s="1">
        <v>44978</v>
      </c>
      <c r="F475" s="1">
        <v>44981</v>
      </c>
      <c r="G475" t="s">
        <v>28</v>
      </c>
      <c r="H475" t="s">
        <v>4966</v>
      </c>
      <c r="I475">
        <v>50</v>
      </c>
      <c r="J475">
        <v>352</v>
      </c>
      <c r="K475" t="s">
        <v>5002</v>
      </c>
      <c r="L475">
        <v>3</v>
      </c>
      <c r="M475" s="3">
        <v>0.05</v>
      </c>
      <c r="N475" s="2">
        <v>2385.1999999999998</v>
      </c>
      <c r="O475" s="2">
        <v>1311.86</v>
      </c>
      <c r="P475" s="2">
        <v>7155.5999999999995</v>
      </c>
      <c r="Q475" s="19" t="str">
        <f t="shared" si="7"/>
        <v>Klasa II</v>
      </c>
    </row>
    <row r="476" spans="1:17">
      <c r="A476" t="s">
        <v>523</v>
      </c>
      <c r="B476" t="s">
        <v>15</v>
      </c>
      <c r="C476" t="s">
        <v>14</v>
      </c>
      <c r="D476" s="1">
        <v>44968</v>
      </c>
      <c r="E476" s="1">
        <v>44994</v>
      </c>
      <c r="F476" s="1">
        <v>44998</v>
      </c>
      <c r="G476" t="s">
        <v>44</v>
      </c>
      <c r="H476" t="s">
        <v>4967</v>
      </c>
      <c r="I476">
        <v>49</v>
      </c>
      <c r="J476">
        <v>328</v>
      </c>
      <c r="K476" t="s">
        <v>4974</v>
      </c>
      <c r="L476">
        <v>8</v>
      </c>
      <c r="M476" s="3">
        <v>0.15</v>
      </c>
      <c r="N476" s="2">
        <v>3832.4</v>
      </c>
      <c r="O476" s="2">
        <v>2376.0880000000002</v>
      </c>
      <c r="P476" s="2">
        <v>30659.200000000001</v>
      </c>
      <c r="Q476" s="19" t="str">
        <f t="shared" si="7"/>
        <v>Klasa II</v>
      </c>
    </row>
    <row r="477" spans="1:17">
      <c r="A477" t="s">
        <v>524</v>
      </c>
      <c r="B477" t="s">
        <v>5018</v>
      </c>
      <c r="C477" t="s">
        <v>14</v>
      </c>
      <c r="D477" s="1">
        <v>44968</v>
      </c>
      <c r="E477" s="1">
        <v>44989</v>
      </c>
      <c r="F477" s="1">
        <v>44994</v>
      </c>
      <c r="G477" t="s">
        <v>18</v>
      </c>
      <c r="H477" t="s">
        <v>4966</v>
      </c>
      <c r="I477">
        <v>16</v>
      </c>
      <c r="J477">
        <v>327</v>
      </c>
      <c r="K477" t="s">
        <v>4995</v>
      </c>
      <c r="L477">
        <v>1</v>
      </c>
      <c r="M477" s="3">
        <v>0.15</v>
      </c>
      <c r="N477" s="2">
        <v>1762.1</v>
      </c>
      <c r="O477" s="2">
        <v>722.46100000000001</v>
      </c>
      <c r="P477" s="2">
        <v>1762.1</v>
      </c>
      <c r="Q477" s="19" t="str">
        <f t="shared" si="7"/>
        <v>Klasa II</v>
      </c>
    </row>
    <row r="478" spans="1:17">
      <c r="A478" t="s">
        <v>525</v>
      </c>
      <c r="B478" t="s">
        <v>5018</v>
      </c>
      <c r="C478" t="s">
        <v>26</v>
      </c>
      <c r="D478" s="1">
        <v>44969</v>
      </c>
      <c r="E478" s="1">
        <v>44977</v>
      </c>
      <c r="F478" s="1">
        <v>44979</v>
      </c>
      <c r="G478" t="s">
        <v>20</v>
      </c>
      <c r="H478" t="s">
        <v>4965</v>
      </c>
      <c r="I478">
        <v>18</v>
      </c>
      <c r="J478">
        <v>344</v>
      </c>
      <c r="K478" t="s">
        <v>4996</v>
      </c>
      <c r="L478">
        <v>4</v>
      </c>
      <c r="M478" s="3">
        <v>7.4999999999999997E-2</v>
      </c>
      <c r="N478" s="2">
        <v>978.2</v>
      </c>
      <c r="O478" s="2">
        <v>469.536</v>
      </c>
      <c r="P478" s="2">
        <v>3912.8</v>
      </c>
      <c r="Q478" s="19" t="str">
        <f t="shared" si="7"/>
        <v>Klasa I</v>
      </c>
    </row>
    <row r="479" spans="1:17">
      <c r="A479" t="s">
        <v>526</v>
      </c>
      <c r="B479" t="s">
        <v>5018</v>
      </c>
      <c r="C479" t="s">
        <v>22</v>
      </c>
      <c r="D479" s="1">
        <v>44969</v>
      </c>
      <c r="E479" s="1">
        <v>44992</v>
      </c>
      <c r="F479" s="1">
        <v>45000</v>
      </c>
      <c r="G479" t="s">
        <v>17</v>
      </c>
      <c r="H479" t="s">
        <v>4965</v>
      </c>
      <c r="I479">
        <v>15</v>
      </c>
      <c r="J479">
        <v>138</v>
      </c>
      <c r="K479" t="s">
        <v>4995</v>
      </c>
      <c r="L479">
        <v>6</v>
      </c>
      <c r="M479" s="3">
        <v>0.1</v>
      </c>
      <c r="N479" s="2">
        <v>3825.7</v>
      </c>
      <c r="O479" s="2">
        <v>2218.9059999999999</v>
      </c>
      <c r="P479" s="2">
        <v>22954.199999999997</v>
      </c>
      <c r="Q479" s="19" t="str">
        <f t="shared" si="7"/>
        <v>Klasa III</v>
      </c>
    </row>
    <row r="480" spans="1:17">
      <c r="A480" t="s">
        <v>527</v>
      </c>
      <c r="B480" t="s">
        <v>5018</v>
      </c>
      <c r="C480" t="s">
        <v>22</v>
      </c>
      <c r="D480" s="1">
        <v>44969</v>
      </c>
      <c r="E480" s="1">
        <v>44987</v>
      </c>
      <c r="F480" s="1">
        <v>44995</v>
      </c>
      <c r="G480" t="s">
        <v>40</v>
      </c>
      <c r="H480" t="s">
        <v>4968</v>
      </c>
      <c r="I480">
        <v>35</v>
      </c>
      <c r="J480">
        <v>98</v>
      </c>
      <c r="K480" t="s">
        <v>5012</v>
      </c>
      <c r="L480">
        <v>3</v>
      </c>
      <c r="M480" s="3">
        <v>0.05</v>
      </c>
      <c r="N480" s="2">
        <v>737</v>
      </c>
      <c r="O480" s="2">
        <v>582.23</v>
      </c>
      <c r="P480" s="2">
        <v>2211</v>
      </c>
      <c r="Q480" s="19" t="str">
        <f t="shared" si="7"/>
        <v>Klasa III</v>
      </c>
    </row>
    <row r="481" spans="1:17">
      <c r="A481" t="s">
        <v>528</v>
      </c>
      <c r="B481" t="s">
        <v>5018</v>
      </c>
      <c r="C481" t="s">
        <v>33</v>
      </c>
      <c r="D481" s="1">
        <v>44969</v>
      </c>
      <c r="E481" s="1">
        <v>44992</v>
      </c>
      <c r="F481" s="1">
        <v>44997</v>
      </c>
      <c r="G481" t="s">
        <v>47</v>
      </c>
      <c r="H481" t="s">
        <v>4965</v>
      </c>
      <c r="I481">
        <v>27</v>
      </c>
      <c r="J481">
        <v>60</v>
      </c>
      <c r="K481" t="s">
        <v>4997</v>
      </c>
      <c r="L481">
        <v>3</v>
      </c>
      <c r="M481" s="3">
        <v>7.4999999999999997E-2</v>
      </c>
      <c r="N481" s="2">
        <v>1969.8</v>
      </c>
      <c r="O481" s="2">
        <v>1260.672</v>
      </c>
      <c r="P481" s="2">
        <v>5909.4</v>
      </c>
      <c r="Q481" s="19" t="str">
        <f t="shared" si="7"/>
        <v>Klasa II</v>
      </c>
    </row>
    <row r="482" spans="1:17">
      <c r="A482" t="s">
        <v>529</v>
      </c>
      <c r="B482" t="s">
        <v>5018</v>
      </c>
      <c r="C482" t="s">
        <v>33</v>
      </c>
      <c r="D482" s="1">
        <v>44969</v>
      </c>
      <c r="E482" s="1">
        <v>44989</v>
      </c>
      <c r="F482" s="1">
        <v>44992</v>
      </c>
      <c r="G482" t="s">
        <v>20</v>
      </c>
      <c r="H482" t="s">
        <v>4965</v>
      </c>
      <c r="I482">
        <v>43</v>
      </c>
      <c r="J482">
        <v>74</v>
      </c>
      <c r="K482" t="s">
        <v>48</v>
      </c>
      <c r="L482">
        <v>4</v>
      </c>
      <c r="M482" s="3">
        <v>0.05</v>
      </c>
      <c r="N482" s="2">
        <v>1058.5999999999999</v>
      </c>
      <c r="O482" s="2">
        <v>423.44</v>
      </c>
      <c r="P482" s="2">
        <v>4234.3999999999996</v>
      </c>
      <c r="Q482" s="19" t="str">
        <f t="shared" si="7"/>
        <v>Klasa II</v>
      </c>
    </row>
    <row r="483" spans="1:17">
      <c r="A483" t="s">
        <v>530</v>
      </c>
      <c r="B483" t="s">
        <v>5018</v>
      </c>
      <c r="C483" t="s">
        <v>12</v>
      </c>
      <c r="D483" s="1">
        <v>44969</v>
      </c>
      <c r="E483" s="1">
        <v>44975</v>
      </c>
      <c r="F483" s="1">
        <v>44985</v>
      </c>
      <c r="G483" t="s">
        <v>47</v>
      </c>
      <c r="H483" t="s">
        <v>4965</v>
      </c>
      <c r="I483">
        <v>27</v>
      </c>
      <c r="J483">
        <v>214</v>
      </c>
      <c r="K483" t="s">
        <v>5010</v>
      </c>
      <c r="L483">
        <v>7</v>
      </c>
      <c r="M483" s="3">
        <v>7.4999999999999997E-2</v>
      </c>
      <c r="N483" s="2">
        <v>180.9</v>
      </c>
      <c r="O483" s="2">
        <v>72.36</v>
      </c>
      <c r="P483" s="2">
        <v>1266.3</v>
      </c>
      <c r="Q483" s="19" t="str">
        <f t="shared" si="7"/>
        <v>Klasa IV</v>
      </c>
    </row>
    <row r="484" spans="1:17">
      <c r="A484" t="s">
        <v>531</v>
      </c>
      <c r="B484" t="s">
        <v>15</v>
      </c>
      <c r="C484" t="s">
        <v>14</v>
      </c>
      <c r="D484" s="1">
        <v>44969</v>
      </c>
      <c r="E484" s="1">
        <v>44972</v>
      </c>
      <c r="F484" s="1">
        <v>44975</v>
      </c>
      <c r="G484" t="s">
        <v>34</v>
      </c>
      <c r="H484" t="s">
        <v>4966</v>
      </c>
      <c r="I484">
        <v>2</v>
      </c>
      <c r="J484">
        <v>328</v>
      </c>
      <c r="K484" t="s">
        <v>4996</v>
      </c>
      <c r="L484">
        <v>8</v>
      </c>
      <c r="M484" s="3">
        <v>0.3</v>
      </c>
      <c r="N484" s="2">
        <v>2519.1999999999998</v>
      </c>
      <c r="O484" s="2">
        <v>1964.9760000000001</v>
      </c>
      <c r="P484" s="2">
        <v>20153.599999999999</v>
      </c>
      <c r="Q484" s="19" t="str">
        <f t="shared" si="7"/>
        <v>Klasa II</v>
      </c>
    </row>
    <row r="485" spans="1:17">
      <c r="A485" t="s">
        <v>532</v>
      </c>
      <c r="B485" t="s">
        <v>15</v>
      </c>
      <c r="C485" t="s">
        <v>14</v>
      </c>
      <c r="D485" s="1">
        <v>44969</v>
      </c>
      <c r="E485" s="1">
        <v>44989</v>
      </c>
      <c r="F485" s="1">
        <v>44992</v>
      </c>
      <c r="G485" t="s">
        <v>44</v>
      </c>
      <c r="H485" t="s">
        <v>4967</v>
      </c>
      <c r="I485">
        <v>32</v>
      </c>
      <c r="J485">
        <v>288</v>
      </c>
      <c r="K485" t="s">
        <v>4993</v>
      </c>
      <c r="L485">
        <v>3</v>
      </c>
      <c r="M485" s="3">
        <v>7.4999999999999997E-2</v>
      </c>
      <c r="N485" s="2">
        <v>3839.1</v>
      </c>
      <c r="O485" s="2">
        <v>2073.114</v>
      </c>
      <c r="P485" s="2">
        <v>11517.3</v>
      </c>
      <c r="Q485" s="19" t="str">
        <f t="shared" si="7"/>
        <v>Klasa II</v>
      </c>
    </row>
    <row r="486" spans="1:17">
      <c r="A486" t="s">
        <v>533</v>
      </c>
      <c r="B486" t="s">
        <v>5017</v>
      </c>
      <c r="C486" t="s">
        <v>19</v>
      </c>
      <c r="D486" s="1">
        <v>44970</v>
      </c>
      <c r="E486" s="1">
        <v>44991</v>
      </c>
      <c r="F486" s="1">
        <v>44999</v>
      </c>
      <c r="G486" t="s">
        <v>29</v>
      </c>
      <c r="H486" t="s">
        <v>4967</v>
      </c>
      <c r="I486">
        <v>21</v>
      </c>
      <c r="J486">
        <v>30</v>
      </c>
      <c r="K486" t="s">
        <v>5008</v>
      </c>
      <c r="L486">
        <v>7</v>
      </c>
      <c r="M486" s="3">
        <v>7.4999999999999997E-2</v>
      </c>
      <c r="N486" s="2">
        <v>5226</v>
      </c>
      <c r="O486" s="2">
        <v>3814.98</v>
      </c>
      <c r="P486" s="2">
        <v>36582</v>
      </c>
      <c r="Q486" s="19" t="str">
        <f t="shared" si="7"/>
        <v>Klasa III</v>
      </c>
    </row>
    <row r="487" spans="1:17">
      <c r="A487" t="s">
        <v>534</v>
      </c>
      <c r="B487" t="s">
        <v>15</v>
      </c>
      <c r="C487" t="s">
        <v>26</v>
      </c>
      <c r="D487" s="1">
        <v>44970</v>
      </c>
      <c r="E487" s="1">
        <v>44993</v>
      </c>
      <c r="F487" s="1">
        <v>44996</v>
      </c>
      <c r="G487" t="s">
        <v>34</v>
      </c>
      <c r="H487" t="s">
        <v>4966</v>
      </c>
      <c r="I487">
        <v>25</v>
      </c>
      <c r="J487">
        <v>355</v>
      </c>
      <c r="K487" t="s">
        <v>4981</v>
      </c>
      <c r="L487">
        <v>1</v>
      </c>
      <c r="M487" s="3">
        <v>7.4999999999999997E-2</v>
      </c>
      <c r="N487" s="2">
        <v>268</v>
      </c>
      <c r="O487" s="2">
        <v>217.08</v>
      </c>
      <c r="P487" s="2">
        <v>268</v>
      </c>
      <c r="Q487" s="19" t="str">
        <f t="shared" si="7"/>
        <v>Klasa II</v>
      </c>
    </row>
    <row r="488" spans="1:17">
      <c r="A488" t="s">
        <v>535</v>
      </c>
      <c r="B488" t="s">
        <v>5018</v>
      </c>
      <c r="C488" t="s">
        <v>26</v>
      </c>
      <c r="D488" s="1">
        <v>44970</v>
      </c>
      <c r="E488" s="1">
        <v>44979</v>
      </c>
      <c r="F488" s="1">
        <v>44980</v>
      </c>
      <c r="G488" t="s">
        <v>20</v>
      </c>
      <c r="H488" t="s">
        <v>4965</v>
      </c>
      <c r="I488">
        <v>19</v>
      </c>
      <c r="J488">
        <v>343</v>
      </c>
      <c r="K488" t="s">
        <v>5008</v>
      </c>
      <c r="L488">
        <v>3</v>
      </c>
      <c r="M488" s="3">
        <v>7.4999999999999997E-2</v>
      </c>
      <c r="N488" s="2">
        <v>1742</v>
      </c>
      <c r="O488" s="2">
        <v>1027.78</v>
      </c>
      <c r="P488" s="2">
        <v>5226</v>
      </c>
      <c r="Q488" s="19" t="str">
        <f t="shared" si="7"/>
        <v>Klasa I</v>
      </c>
    </row>
    <row r="489" spans="1:17">
      <c r="A489" t="s">
        <v>536</v>
      </c>
      <c r="B489" t="s">
        <v>15</v>
      </c>
      <c r="C489" t="s">
        <v>22</v>
      </c>
      <c r="D489" s="1">
        <v>44970</v>
      </c>
      <c r="E489" s="1">
        <v>44993</v>
      </c>
      <c r="F489" s="1">
        <v>44996</v>
      </c>
      <c r="G489" t="s">
        <v>41</v>
      </c>
      <c r="H489" t="s">
        <v>4968</v>
      </c>
      <c r="I489">
        <v>2</v>
      </c>
      <c r="J489">
        <v>124</v>
      </c>
      <c r="K489" t="s">
        <v>4976</v>
      </c>
      <c r="L489">
        <v>7</v>
      </c>
      <c r="M489" s="3">
        <v>0.05</v>
      </c>
      <c r="N489" s="2">
        <v>871</v>
      </c>
      <c r="O489" s="2">
        <v>435.5</v>
      </c>
      <c r="P489" s="2">
        <v>6097</v>
      </c>
      <c r="Q489" s="19" t="str">
        <f t="shared" si="7"/>
        <v>Klasa II</v>
      </c>
    </row>
    <row r="490" spans="1:17">
      <c r="A490" t="s">
        <v>537</v>
      </c>
      <c r="B490" t="s">
        <v>5018</v>
      </c>
      <c r="C490" t="s">
        <v>12</v>
      </c>
      <c r="D490" s="1">
        <v>44970</v>
      </c>
      <c r="E490" s="1">
        <v>44986</v>
      </c>
      <c r="F490" s="1">
        <v>44988</v>
      </c>
      <c r="G490" t="s">
        <v>13</v>
      </c>
      <c r="H490" t="s">
        <v>4965</v>
      </c>
      <c r="I490">
        <v>3</v>
      </c>
      <c r="J490">
        <v>235</v>
      </c>
      <c r="K490" t="s">
        <v>4974</v>
      </c>
      <c r="L490">
        <v>1</v>
      </c>
      <c r="M490" s="3">
        <v>0.2</v>
      </c>
      <c r="N490" s="2">
        <v>247.9</v>
      </c>
      <c r="O490" s="2">
        <v>138.82400000000001</v>
      </c>
      <c r="P490" s="2">
        <v>247.9</v>
      </c>
      <c r="Q490" s="19" t="str">
        <f t="shared" si="7"/>
        <v>Klasa I</v>
      </c>
    </row>
    <row r="491" spans="1:17">
      <c r="A491" t="s">
        <v>538</v>
      </c>
      <c r="B491" t="s">
        <v>5016</v>
      </c>
      <c r="C491" t="s">
        <v>14</v>
      </c>
      <c r="D491" s="1">
        <v>44970</v>
      </c>
      <c r="E491" s="1">
        <v>44985</v>
      </c>
      <c r="F491" s="1">
        <v>44987</v>
      </c>
      <c r="G491" t="s">
        <v>43</v>
      </c>
      <c r="H491" t="s">
        <v>4967</v>
      </c>
      <c r="I491">
        <v>13</v>
      </c>
      <c r="J491">
        <v>325</v>
      </c>
      <c r="K491" t="s">
        <v>4997</v>
      </c>
      <c r="L491">
        <v>2</v>
      </c>
      <c r="M491" s="3">
        <v>7.4999999999999997E-2</v>
      </c>
      <c r="N491" s="2">
        <v>1869.3</v>
      </c>
      <c r="O491" s="2">
        <v>915.95699999999999</v>
      </c>
      <c r="P491" s="2">
        <v>3738.6</v>
      </c>
      <c r="Q491" s="19" t="str">
        <f t="shared" si="7"/>
        <v>Klasa I</v>
      </c>
    </row>
    <row r="492" spans="1:17">
      <c r="A492" t="s">
        <v>539</v>
      </c>
      <c r="B492" t="s">
        <v>5018</v>
      </c>
      <c r="C492" t="s">
        <v>12</v>
      </c>
      <c r="D492" s="1">
        <v>44970</v>
      </c>
      <c r="E492" s="1">
        <v>44976</v>
      </c>
      <c r="F492" s="1">
        <v>44980</v>
      </c>
      <c r="G492" t="s">
        <v>17</v>
      </c>
      <c r="H492" t="s">
        <v>4965</v>
      </c>
      <c r="I492">
        <v>21</v>
      </c>
      <c r="J492">
        <v>228</v>
      </c>
      <c r="K492" t="s">
        <v>4998</v>
      </c>
      <c r="L492">
        <v>6</v>
      </c>
      <c r="M492" s="3">
        <v>0.05</v>
      </c>
      <c r="N492" s="2">
        <v>2579.5</v>
      </c>
      <c r="O492" s="2">
        <v>1160.7750000000001</v>
      </c>
      <c r="P492" s="2">
        <v>15477</v>
      </c>
      <c r="Q492" s="19" t="str">
        <f t="shared" si="7"/>
        <v>Klasa II</v>
      </c>
    </row>
    <row r="493" spans="1:17">
      <c r="A493" t="s">
        <v>540</v>
      </c>
      <c r="B493" t="s">
        <v>5018</v>
      </c>
      <c r="C493" t="s">
        <v>33</v>
      </c>
      <c r="D493" s="1">
        <v>44970</v>
      </c>
      <c r="E493" s="1">
        <v>44973</v>
      </c>
      <c r="F493" s="1">
        <v>44982</v>
      </c>
      <c r="G493" t="s">
        <v>31</v>
      </c>
      <c r="H493" t="s">
        <v>4968</v>
      </c>
      <c r="I493">
        <v>16</v>
      </c>
      <c r="J493">
        <v>73</v>
      </c>
      <c r="K493" t="s">
        <v>5007</v>
      </c>
      <c r="L493">
        <v>8</v>
      </c>
      <c r="M493" s="3">
        <v>7.4999999999999997E-2</v>
      </c>
      <c r="N493" s="2">
        <v>1956.4</v>
      </c>
      <c r="O493" s="2">
        <v>1212.9680000000001</v>
      </c>
      <c r="P493" s="2">
        <v>15651.2</v>
      </c>
      <c r="Q493" s="19" t="str">
        <f t="shared" si="7"/>
        <v>Klasa IV</v>
      </c>
    </row>
    <row r="494" spans="1:17">
      <c r="A494" t="s">
        <v>541</v>
      </c>
      <c r="B494" t="s">
        <v>15</v>
      </c>
      <c r="C494" t="s">
        <v>12</v>
      </c>
      <c r="D494" s="1">
        <v>44970</v>
      </c>
      <c r="E494" s="1">
        <v>44984</v>
      </c>
      <c r="F494" s="1">
        <v>44989</v>
      </c>
      <c r="G494" t="s">
        <v>34</v>
      </c>
      <c r="H494" t="s">
        <v>4966</v>
      </c>
      <c r="I494">
        <v>20</v>
      </c>
      <c r="J494">
        <v>205</v>
      </c>
      <c r="K494" t="s">
        <v>4978</v>
      </c>
      <c r="L494">
        <v>1</v>
      </c>
      <c r="M494" s="3">
        <v>0.05</v>
      </c>
      <c r="N494" s="2">
        <v>2519.1999999999998</v>
      </c>
      <c r="O494" s="2">
        <v>1864.2080000000001</v>
      </c>
      <c r="P494" s="2">
        <v>2519.1999999999998</v>
      </c>
      <c r="Q494" s="19" t="str">
        <f t="shared" si="7"/>
        <v>Klasa II</v>
      </c>
    </row>
    <row r="495" spans="1:17">
      <c r="A495" t="s">
        <v>542</v>
      </c>
      <c r="B495" t="s">
        <v>5018</v>
      </c>
      <c r="C495" t="s">
        <v>14</v>
      </c>
      <c r="D495" s="1">
        <v>44971</v>
      </c>
      <c r="E495" s="1">
        <v>44979</v>
      </c>
      <c r="F495" s="1">
        <v>44981</v>
      </c>
      <c r="G495" t="s">
        <v>31</v>
      </c>
      <c r="H495" t="s">
        <v>4968</v>
      </c>
      <c r="I495">
        <v>46</v>
      </c>
      <c r="J495">
        <v>325</v>
      </c>
      <c r="K495" t="s">
        <v>4998</v>
      </c>
      <c r="L495">
        <v>1</v>
      </c>
      <c r="M495" s="3">
        <v>0.4</v>
      </c>
      <c r="N495" s="2">
        <v>797.3</v>
      </c>
      <c r="O495" s="2">
        <v>597.97500000000002</v>
      </c>
      <c r="P495" s="2">
        <v>797.3</v>
      </c>
      <c r="Q495" s="19" t="str">
        <f t="shared" si="7"/>
        <v>Klasa I</v>
      </c>
    </row>
    <row r="496" spans="1:17">
      <c r="A496" t="s">
        <v>543</v>
      </c>
      <c r="B496" t="s">
        <v>15</v>
      </c>
      <c r="C496" t="s">
        <v>12</v>
      </c>
      <c r="D496" s="1">
        <v>44971</v>
      </c>
      <c r="E496" s="1">
        <v>44981</v>
      </c>
      <c r="F496" s="1">
        <v>44988</v>
      </c>
      <c r="G496" t="s">
        <v>35</v>
      </c>
      <c r="H496" t="s">
        <v>4968</v>
      </c>
      <c r="I496">
        <v>30</v>
      </c>
      <c r="J496">
        <v>233</v>
      </c>
      <c r="K496" t="s">
        <v>5012</v>
      </c>
      <c r="L496">
        <v>3</v>
      </c>
      <c r="M496" s="3">
        <v>7.4999999999999997E-2</v>
      </c>
      <c r="N496" s="2">
        <v>5366.7</v>
      </c>
      <c r="O496" s="2">
        <v>3542.0219999999999</v>
      </c>
      <c r="P496" s="2">
        <v>16100.099999999999</v>
      </c>
      <c r="Q496" s="19" t="str">
        <f t="shared" si="7"/>
        <v>Klasa III</v>
      </c>
    </row>
    <row r="497" spans="1:17">
      <c r="A497" t="s">
        <v>544</v>
      </c>
      <c r="B497" t="s">
        <v>5018</v>
      </c>
      <c r="C497" t="s">
        <v>22</v>
      </c>
      <c r="D497" s="1">
        <v>44971</v>
      </c>
      <c r="E497" s="1">
        <v>44983</v>
      </c>
      <c r="F497" s="1">
        <v>44986</v>
      </c>
      <c r="G497" t="s">
        <v>20</v>
      </c>
      <c r="H497" t="s">
        <v>4965</v>
      </c>
      <c r="I497">
        <v>30</v>
      </c>
      <c r="J497">
        <v>138</v>
      </c>
      <c r="K497" t="s">
        <v>4980</v>
      </c>
      <c r="L497">
        <v>3</v>
      </c>
      <c r="M497" s="3">
        <v>0.2</v>
      </c>
      <c r="N497" s="2">
        <v>3343.3</v>
      </c>
      <c r="O497" s="2">
        <v>1370.7529999999999</v>
      </c>
      <c r="P497" s="2">
        <v>10029.900000000001</v>
      </c>
      <c r="Q497" s="19" t="str">
        <f t="shared" si="7"/>
        <v>Klasa II</v>
      </c>
    </row>
    <row r="498" spans="1:17">
      <c r="A498" t="s">
        <v>545</v>
      </c>
      <c r="B498" t="s">
        <v>5018</v>
      </c>
      <c r="C498" t="s">
        <v>12</v>
      </c>
      <c r="D498" s="1">
        <v>44971</v>
      </c>
      <c r="E498" s="1">
        <v>44985</v>
      </c>
      <c r="F498" s="1">
        <v>44990</v>
      </c>
      <c r="G498" t="s">
        <v>47</v>
      </c>
      <c r="H498" t="s">
        <v>4965</v>
      </c>
      <c r="I498">
        <v>20</v>
      </c>
      <c r="J498">
        <v>229</v>
      </c>
      <c r="K498" t="s">
        <v>4990</v>
      </c>
      <c r="L498">
        <v>2</v>
      </c>
      <c r="M498" s="3">
        <v>0.2</v>
      </c>
      <c r="N498" s="2">
        <v>3939.6</v>
      </c>
      <c r="O498" s="2">
        <v>2836.5120000000002</v>
      </c>
      <c r="P498" s="2">
        <v>7879.2</v>
      </c>
      <c r="Q498" s="19" t="str">
        <f t="shared" si="7"/>
        <v>Klasa II</v>
      </c>
    </row>
    <row r="499" spans="1:17">
      <c r="A499" t="s">
        <v>546</v>
      </c>
      <c r="B499" t="s">
        <v>5016</v>
      </c>
      <c r="C499" t="s">
        <v>19</v>
      </c>
      <c r="D499" s="1">
        <v>44971</v>
      </c>
      <c r="E499" s="1">
        <v>44994</v>
      </c>
      <c r="F499" s="1">
        <v>44995</v>
      </c>
      <c r="G499" t="s">
        <v>27</v>
      </c>
      <c r="H499" t="s">
        <v>4966</v>
      </c>
      <c r="I499">
        <v>36</v>
      </c>
      <c r="J499">
        <v>52</v>
      </c>
      <c r="K499" t="s">
        <v>5002</v>
      </c>
      <c r="L499">
        <v>5</v>
      </c>
      <c r="M499" s="3">
        <v>7.4999999999999997E-2</v>
      </c>
      <c r="N499" s="2">
        <v>2659.9</v>
      </c>
      <c r="O499" s="2">
        <v>1542.742</v>
      </c>
      <c r="P499" s="2">
        <v>13299.5</v>
      </c>
      <c r="Q499" s="19" t="str">
        <f t="shared" si="7"/>
        <v>Klasa I</v>
      </c>
    </row>
    <row r="500" spans="1:17">
      <c r="A500" t="s">
        <v>547</v>
      </c>
      <c r="B500" t="s">
        <v>15</v>
      </c>
      <c r="C500" t="s">
        <v>14</v>
      </c>
      <c r="D500" s="1">
        <v>44972</v>
      </c>
      <c r="E500" s="1">
        <v>44981</v>
      </c>
      <c r="F500" s="1">
        <v>44984</v>
      </c>
      <c r="G500" t="s">
        <v>39</v>
      </c>
      <c r="H500" t="s">
        <v>4967</v>
      </c>
      <c r="I500">
        <v>49</v>
      </c>
      <c r="J500">
        <v>279</v>
      </c>
      <c r="K500" t="s">
        <v>5012</v>
      </c>
      <c r="L500">
        <v>4</v>
      </c>
      <c r="M500" s="3">
        <v>0.1</v>
      </c>
      <c r="N500" s="2">
        <v>737</v>
      </c>
      <c r="O500" s="2">
        <v>405.35</v>
      </c>
      <c r="P500" s="2">
        <v>2948</v>
      </c>
      <c r="Q500" s="19" t="str">
        <f t="shared" si="7"/>
        <v>Klasa II</v>
      </c>
    </row>
    <row r="501" spans="1:17">
      <c r="A501" t="s">
        <v>548</v>
      </c>
      <c r="B501" t="s">
        <v>15</v>
      </c>
      <c r="C501" t="s">
        <v>12</v>
      </c>
      <c r="D501" s="1">
        <v>44972</v>
      </c>
      <c r="E501" s="1">
        <v>44978</v>
      </c>
      <c r="F501" s="1">
        <v>44986</v>
      </c>
      <c r="G501" t="s">
        <v>39</v>
      </c>
      <c r="H501" t="s">
        <v>4967</v>
      </c>
      <c r="I501">
        <v>13</v>
      </c>
      <c r="J501">
        <v>213</v>
      </c>
      <c r="K501" t="s">
        <v>4985</v>
      </c>
      <c r="L501">
        <v>4</v>
      </c>
      <c r="M501" s="3">
        <v>7.4999999999999997E-2</v>
      </c>
      <c r="N501" s="2">
        <v>3108.8</v>
      </c>
      <c r="O501" s="2">
        <v>2549.2159999999999</v>
      </c>
      <c r="P501" s="2">
        <v>12435.2</v>
      </c>
      <c r="Q501" s="19" t="str">
        <f t="shared" si="7"/>
        <v>Klasa III</v>
      </c>
    </row>
    <row r="502" spans="1:17">
      <c r="A502" t="s">
        <v>549</v>
      </c>
      <c r="B502" t="s">
        <v>5017</v>
      </c>
      <c r="C502" t="s">
        <v>22</v>
      </c>
      <c r="D502" s="1">
        <v>44972</v>
      </c>
      <c r="E502" s="1">
        <v>44989</v>
      </c>
      <c r="F502" s="1">
        <v>44994</v>
      </c>
      <c r="G502" t="s">
        <v>29</v>
      </c>
      <c r="H502" t="s">
        <v>4967</v>
      </c>
      <c r="I502">
        <v>9</v>
      </c>
      <c r="J502">
        <v>192</v>
      </c>
      <c r="K502" t="s">
        <v>4979</v>
      </c>
      <c r="L502">
        <v>5</v>
      </c>
      <c r="M502" s="3">
        <v>0.3</v>
      </c>
      <c r="N502" s="2">
        <v>3423.7</v>
      </c>
      <c r="O502" s="2">
        <v>2191.1680000000001</v>
      </c>
      <c r="P502" s="2">
        <v>17118.5</v>
      </c>
      <c r="Q502" s="19" t="str">
        <f t="shared" si="7"/>
        <v>Klasa II</v>
      </c>
    </row>
    <row r="503" spans="1:17">
      <c r="A503" t="s">
        <v>550</v>
      </c>
      <c r="B503" t="s">
        <v>5018</v>
      </c>
      <c r="C503" t="s">
        <v>33</v>
      </c>
      <c r="D503" s="1">
        <v>44972</v>
      </c>
      <c r="E503" s="1">
        <v>44983</v>
      </c>
      <c r="F503" s="1">
        <v>44984</v>
      </c>
      <c r="G503" t="s">
        <v>25</v>
      </c>
      <c r="H503" t="s">
        <v>4967</v>
      </c>
      <c r="I503">
        <v>20</v>
      </c>
      <c r="J503">
        <v>60</v>
      </c>
      <c r="K503" t="s">
        <v>5003</v>
      </c>
      <c r="L503">
        <v>1</v>
      </c>
      <c r="M503" s="3">
        <v>0.05</v>
      </c>
      <c r="N503" s="2">
        <v>180.9</v>
      </c>
      <c r="O503" s="2">
        <v>121.203</v>
      </c>
      <c r="P503" s="2">
        <v>180.9</v>
      </c>
      <c r="Q503" s="19" t="str">
        <f t="shared" si="7"/>
        <v>Klasa I</v>
      </c>
    </row>
    <row r="504" spans="1:17">
      <c r="A504" t="s">
        <v>551</v>
      </c>
      <c r="B504" t="s">
        <v>15</v>
      </c>
      <c r="C504" t="s">
        <v>14</v>
      </c>
      <c r="D504" s="1">
        <v>44972</v>
      </c>
      <c r="E504" s="1">
        <v>44991</v>
      </c>
      <c r="F504" s="1">
        <v>44996</v>
      </c>
      <c r="G504" t="s">
        <v>23</v>
      </c>
      <c r="H504" t="s">
        <v>4966</v>
      </c>
      <c r="I504">
        <v>12</v>
      </c>
      <c r="J504">
        <v>283</v>
      </c>
      <c r="K504" t="s">
        <v>4978</v>
      </c>
      <c r="L504">
        <v>8</v>
      </c>
      <c r="M504" s="3">
        <v>0.05</v>
      </c>
      <c r="N504" s="2">
        <v>1232.8</v>
      </c>
      <c r="O504" s="2">
        <v>505.44799999999998</v>
      </c>
      <c r="P504" s="2">
        <v>9862.4</v>
      </c>
      <c r="Q504" s="19" t="str">
        <f t="shared" si="7"/>
        <v>Klasa II</v>
      </c>
    </row>
    <row r="505" spans="1:17">
      <c r="A505" t="s">
        <v>552</v>
      </c>
      <c r="B505" t="s">
        <v>5016</v>
      </c>
      <c r="C505" t="s">
        <v>22</v>
      </c>
      <c r="D505" s="1">
        <v>44972</v>
      </c>
      <c r="E505" s="1">
        <v>44980</v>
      </c>
      <c r="F505" s="1">
        <v>44986</v>
      </c>
      <c r="G505" t="s">
        <v>24</v>
      </c>
      <c r="H505" t="s">
        <v>4966</v>
      </c>
      <c r="I505">
        <v>47</v>
      </c>
      <c r="J505">
        <v>202</v>
      </c>
      <c r="K505" t="s">
        <v>5010</v>
      </c>
      <c r="L505">
        <v>7</v>
      </c>
      <c r="M505" s="3">
        <v>7.4999999999999997E-2</v>
      </c>
      <c r="N505" s="2">
        <v>6311.4</v>
      </c>
      <c r="O505" s="2">
        <v>3218.8139999999999</v>
      </c>
      <c r="P505" s="2">
        <v>44179.799999999996</v>
      </c>
      <c r="Q505" s="19" t="str">
        <f t="shared" si="7"/>
        <v>Klasa III</v>
      </c>
    </row>
    <row r="506" spans="1:17">
      <c r="A506" t="s">
        <v>553</v>
      </c>
      <c r="B506" t="s">
        <v>15</v>
      </c>
      <c r="C506" t="s">
        <v>14</v>
      </c>
      <c r="D506" s="1">
        <v>44972</v>
      </c>
      <c r="E506" s="1">
        <v>44978</v>
      </c>
      <c r="F506" s="1">
        <v>44979</v>
      </c>
      <c r="G506" t="s">
        <v>23</v>
      </c>
      <c r="H506" t="s">
        <v>4966</v>
      </c>
      <c r="I506">
        <v>7</v>
      </c>
      <c r="J506">
        <v>310</v>
      </c>
      <c r="K506" t="s">
        <v>4969</v>
      </c>
      <c r="L506">
        <v>4</v>
      </c>
      <c r="M506" s="3">
        <v>0.15</v>
      </c>
      <c r="N506" s="2">
        <v>1072</v>
      </c>
      <c r="O506" s="2">
        <v>728.96</v>
      </c>
      <c r="P506" s="2">
        <v>4288</v>
      </c>
      <c r="Q506" s="19" t="str">
        <f t="shared" si="7"/>
        <v>Klasa I</v>
      </c>
    </row>
    <row r="507" spans="1:17">
      <c r="A507" t="s">
        <v>554</v>
      </c>
      <c r="B507" t="s">
        <v>5018</v>
      </c>
      <c r="C507" t="s">
        <v>14</v>
      </c>
      <c r="D507" s="1">
        <v>44972</v>
      </c>
      <c r="E507" s="1">
        <v>44996</v>
      </c>
      <c r="F507" s="1">
        <v>45001</v>
      </c>
      <c r="G507" t="s">
        <v>18</v>
      </c>
      <c r="H507" t="s">
        <v>4966</v>
      </c>
      <c r="I507">
        <v>36</v>
      </c>
      <c r="J507">
        <v>278</v>
      </c>
      <c r="K507" t="s">
        <v>4990</v>
      </c>
      <c r="L507">
        <v>7</v>
      </c>
      <c r="M507" s="3">
        <v>7.4999999999999997E-2</v>
      </c>
      <c r="N507" s="2">
        <v>268</v>
      </c>
      <c r="O507" s="2">
        <v>155.44</v>
      </c>
      <c r="P507" s="2">
        <v>1876</v>
      </c>
      <c r="Q507" s="19" t="str">
        <f t="shared" si="7"/>
        <v>Klasa II</v>
      </c>
    </row>
    <row r="508" spans="1:17">
      <c r="A508" t="s">
        <v>555</v>
      </c>
      <c r="B508" t="s">
        <v>15</v>
      </c>
      <c r="C508" t="s">
        <v>12</v>
      </c>
      <c r="D508" s="1">
        <v>44973</v>
      </c>
      <c r="E508" s="1">
        <v>44978</v>
      </c>
      <c r="F508" s="1">
        <v>44983</v>
      </c>
      <c r="G508" t="s">
        <v>36</v>
      </c>
      <c r="H508" t="s">
        <v>4965</v>
      </c>
      <c r="I508">
        <v>42</v>
      </c>
      <c r="J508">
        <v>210</v>
      </c>
      <c r="K508" t="s">
        <v>4980</v>
      </c>
      <c r="L508">
        <v>7</v>
      </c>
      <c r="M508" s="3">
        <v>0.05</v>
      </c>
      <c r="N508" s="2">
        <v>951.4</v>
      </c>
      <c r="O508" s="2">
        <v>627.92399999999998</v>
      </c>
      <c r="P508" s="2">
        <v>6659.8</v>
      </c>
      <c r="Q508" s="19" t="str">
        <f t="shared" si="7"/>
        <v>Klasa II</v>
      </c>
    </row>
    <row r="509" spans="1:17">
      <c r="A509" t="s">
        <v>556</v>
      </c>
      <c r="B509" t="s">
        <v>15</v>
      </c>
      <c r="C509" t="s">
        <v>12</v>
      </c>
      <c r="D509" s="1">
        <v>44973</v>
      </c>
      <c r="E509" s="1">
        <v>44984</v>
      </c>
      <c r="F509" s="1">
        <v>44990</v>
      </c>
      <c r="G509" t="s">
        <v>36</v>
      </c>
      <c r="H509" t="s">
        <v>4965</v>
      </c>
      <c r="I509">
        <v>35</v>
      </c>
      <c r="J509">
        <v>235</v>
      </c>
      <c r="K509" t="s">
        <v>4970</v>
      </c>
      <c r="L509">
        <v>5</v>
      </c>
      <c r="M509" s="3">
        <v>0.1</v>
      </c>
      <c r="N509" s="2">
        <v>2592.9</v>
      </c>
      <c r="O509" s="2">
        <v>2203.9650000000001</v>
      </c>
      <c r="P509" s="2">
        <v>12964.5</v>
      </c>
      <c r="Q509" s="19" t="str">
        <f t="shared" si="7"/>
        <v>Klasa III</v>
      </c>
    </row>
    <row r="510" spans="1:17">
      <c r="A510" t="s">
        <v>557</v>
      </c>
      <c r="B510" t="s">
        <v>15</v>
      </c>
      <c r="C510" t="s">
        <v>22</v>
      </c>
      <c r="D510" s="1">
        <v>44973</v>
      </c>
      <c r="E510" s="1">
        <v>44989</v>
      </c>
      <c r="F510" s="1">
        <v>44997</v>
      </c>
      <c r="G510" t="s">
        <v>34</v>
      </c>
      <c r="H510" t="s">
        <v>4966</v>
      </c>
      <c r="I510">
        <v>23</v>
      </c>
      <c r="J510">
        <v>124</v>
      </c>
      <c r="K510" t="s">
        <v>4980</v>
      </c>
      <c r="L510">
        <v>6</v>
      </c>
      <c r="M510" s="3">
        <v>7.4999999999999997E-2</v>
      </c>
      <c r="N510" s="2">
        <v>1159.0999999999999</v>
      </c>
      <c r="O510" s="2">
        <v>741.82399999999996</v>
      </c>
      <c r="P510" s="2">
        <v>6954.5999999999995</v>
      </c>
      <c r="Q510" s="19" t="str">
        <f t="shared" si="7"/>
        <v>Klasa III</v>
      </c>
    </row>
    <row r="511" spans="1:17">
      <c r="A511" t="s">
        <v>558</v>
      </c>
      <c r="B511" t="s">
        <v>15</v>
      </c>
      <c r="C511" t="s">
        <v>33</v>
      </c>
      <c r="D511" s="1">
        <v>44973</v>
      </c>
      <c r="E511" s="1">
        <v>44998</v>
      </c>
      <c r="F511" s="1">
        <v>45007</v>
      </c>
      <c r="G511" t="s">
        <v>39</v>
      </c>
      <c r="H511" t="s">
        <v>4967</v>
      </c>
      <c r="I511">
        <v>17</v>
      </c>
      <c r="J511">
        <v>81</v>
      </c>
      <c r="K511" t="s">
        <v>4982</v>
      </c>
      <c r="L511">
        <v>1</v>
      </c>
      <c r="M511" s="3">
        <v>7.4999999999999997E-2</v>
      </c>
      <c r="N511" s="2">
        <v>2532.6</v>
      </c>
      <c r="O511" s="2">
        <v>1646.19</v>
      </c>
      <c r="P511" s="2">
        <v>2532.6</v>
      </c>
      <c r="Q511" s="19" t="str">
        <f t="shared" si="7"/>
        <v>Klasa IV</v>
      </c>
    </row>
    <row r="512" spans="1:17">
      <c r="A512" t="s">
        <v>559</v>
      </c>
      <c r="B512" t="s">
        <v>5018</v>
      </c>
      <c r="C512" t="s">
        <v>12</v>
      </c>
      <c r="D512" s="1">
        <v>44973</v>
      </c>
      <c r="E512" s="1">
        <v>44997</v>
      </c>
      <c r="F512" s="1">
        <v>45003</v>
      </c>
      <c r="G512" t="s">
        <v>25</v>
      </c>
      <c r="H512" t="s">
        <v>4967</v>
      </c>
      <c r="I512">
        <v>33</v>
      </c>
      <c r="J512">
        <v>216</v>
      </c>
      <c r="K512" t="s">
        <v>5005</v>
      </c>
      <c r="L512">
        <v>6</v>
      </c>
      <c r="M512" s="3">
        <v>0.2</v>
      </c>
      <c r="N512" s="2">
        <v>1996.6</v>
      </c>
      <c r="O512" s="2">
        <v>1557.348</v>
      </c>
      <c r="P512" s="2">
        <v>11979.599999999999</v>
      </c>
      <c r="Q512" s="19" t="str">
        <f t="shared" si="7"/>
        <v>Klasa III</v>
      </c>
    </row>
    <row r="513" spans="1:17">
      <c r="A513" t="s">
        <v>560</v>
      </c>
      <c r="B513" t="s">
        <v>5017</v>
      </c>
      <c r="C513" t="s">
        <v>12</v>
      </c>
      <c r="D513" s="1">
        <v>44973</v>
      </c>
      <c r="E513" s="1">
        <v>44993</v>
      </c>
      <c r="F513" s="1">
        <v>44998</v>
      </c>
      <c r="G513" t="s">
        <v>29</v>
      </c>
      <c r="H513" t="s">
        <v>4967</v>
      </c>
      <c r="I513">
        <v>23</v>
      </c>
      <c r="J513">
        <v>236</v>
      </c>
      <c r="K513" t="s">
        <v>4971</v>
      </c>
      <c r="L513">
        <v>5</v>
      </c>
      <c r="M513" s="3">
        <v>7.4999999999999997E-2</v>
      </c>
      <c r="N513" s="2">
        <v>1051.9000000000001</v>
      </c>
      <c r="O513" s="2">
        <v>610.10199999999998</v>
      </c>
      <c r="P513" s="2">
        <v>5259.5</v>
      </c>
      <c r="Q513" s="19" t="str">
        <f t="shared" si="7"/>
        <v>Klasa II</v>
      </c>
    </row>
    <row r="514" spans="1:17">
      <c r="A514" t="s">
        <v>561</v>
      </c>
      <c r="B514" t="s">
        <v>15</v>
      </c>
      <c r="C514" t="s">
        <v>22</v>
      </c>
      <c r="D514" s="1">
        <v>44973</v>
      </c>
      <c r="E514" s="1">
        <v>44982</v>
      </c>
      <c r="F514" s="1">
        <v>44990</v>
      </c>
      <c r="G514" t="s">
        <v>39</v>
      </c>
      <c r="H514" t="s">
        <v>4967</v>
      </c>
      <c r="I514">
        <v>29</v>
      </c>
      <c r="J514">
        <v>165</v>
      </c>
      <c r="K514" t="s">
        <v>4979</v>
      </c>
      <c r="L514">
        <v>2</v>
      </c>
      <c r="M514" s="3">
        <v>0.15</v>
      </c>
      <c r="N514" s="2">
        <v>1842.5</v>
      </c>
      <c r="O514" s="2">
        <v>773.85</v>
      </c>
      <c r="P514" s="2">
        <v>3685</v>
      </c>
      <c r="Q514" s="19" t="str">
        <f t="shared" si="7"/>
        <v>Klasa III</v>
      </c>
    </row>
    <row r="515" spans="1:17">
      <c r="A515" t="s">
        <v>562</v>
      </c>
      <c r="B515" t="s">
        <v>5016</v>
      </c>
      <c r="C515" t="s">
        <v>14</v>
      </c>
      <c r="D515" s="1">
        <v>44973</v>
      </c>
      <c r="E515" s="1">
        <v>44989</v>
      </c>
      <c r="F515" s="1">
        <v>44990</v>
      </c>
      <c r="G515" t="s">
        <v>24</v>
      </c>
      <c r="H515" t="s">
        <v>4966</v>
      </c>
      <c r="I515">
        <v>42</v>
      </c>
      <c r="J515">
        <v>291</v>
      </c>
      <c r="K515" t="s">
        <v>4978</v>
      </c>
      <c r="L515">
        <v>5</v>
      </c>
      <c r="M515" s="3">
        <v>0.1</v>
      </c>
      <c r="N515" s="2">
        <v>2438.8000000000002</v>
      </c>
      <c r="O515" s="2">
        <v>1926.652</v>
      </c>
      <c r="P515" s="2">
        <v>12194</v>
      </c>
      <c r="Q515" s="19" t="str">
        <f t="shared" ref="Q515:Q578" si="8">IF(F515-E515&lt;=2, "Klasa I",
IF(F515-E515&lt;=5, "Klasa II",
IF(F515-E515&lt;=8, "Klasa III",
"Klasa IV")))</f>
        <v>Klasa I</v>
      </c>
    </row>
    <row r="516" spans="1:17">
      <c r="A516" t="s">
        <v>563</v>
      </c>
      <c r="B516" t="s">
        <v>15</v>
      </c>
      <c r="C516" t="s">
        <v>22</v>
      </c>
      <c r="D516" s="1">
        <v>44974</v>
      </c>
      <c r="E516" s="1">
        <v>44980</v>
      </c>
      <c r="F516" s="1">
        <v>44990</v>
      </c>
      <c r="G516" t="s">
        <v>23</v>
      </c>
      <c r="H516" t="s">
        <v>4966</v>
      </c>
      <c r="I516">
        <v>37</v>
      </c>
      <c r="J516">
        <v>147</v>
      </c>
      <c r="K516" t="s">
        <v>4973</v>
      </c>
      <c r="L516">
        <v>2</v>
      </c>
      <c r="M516" s="3">
        <v>0.15</v>
      </c>
      <c r="N516" s="2">
        <v>3999.9</v>
      </c>
      <c r="O516" s="2">
        <v>2279.9430000000002</v>
      </c>
      <c r="P516" s="2">
        <v>7999.8</v>
      </c>
      <c r="Q516" s="19" t="str">
        <f t="shared" si="8"/>
        <v>Klasa IV</v>
      </c>
    </row>
    <row r="517" spans="1:17">
      <c r="A517" t="s">
        <v>564</v>
      </c>
      <c r="B517" t="s">
        <v>5018</v>
      </c>
      <c r="C517" t="s">
        <v>14</v>
      </c>
      <c r="D517" s="1">
        <v>44974</v>
      </c>
      <c r="E517" s="1">
        <v>45002</v>
      </c>
      <c r="F517" s="1">
        <v>45006</v>
      </c>
      <c r="G517" t="s">
        <v>40</v>
      </c>
      <c r="H517" t="s">
        <v>4968</v>
      </c>
      <c r="I517">
        <v>39</v>
      </c>
      <c r="J517">
        <v>316</v>
      </c>
      <c r="K517" t="s">
        <v>4985</v>
      </c>
      <c r="L517">
        <v>6</v>
      </c>
      <c r="M517" s="3">
        <v>7.4999999999999997E-2</v>
      </c>
      <c r="N517" s="2">
        <v>3892.7</v>
      </c>
      <c r="O517" s="2">
        <v>2413.4740000000002</v>
      </c>
      <c r="P517" s="2">
        <v>23356.199999999997</v>
      </c>
      <c r="Q517" s="19" t="str">
        <f t="shared" si="8"/>
        <v>Klasa II</v>
      </c>
    </row>
    <row r="518" spans="1:17">
      <c r="A518" t="s">
        <v>565</v>
      </c>
      <c r="B518" t="s">
        <v>5018</v>
      </c>
      <c r="C518" t="s">
        <v>19</v>
      </c>
      <c r="D518" s="1">
        <v>44974</v>
      </c>
      <c r="E518" s="1">
        <v>44992</v>
      </c>
      <c r="F518" s="1">
        <v>45000</v>
      </c>
      <c r="G518" t="s">
        <v>16</v>
      </c>
      <c r="H518" t="s">
        <v>4966</v>
      </c>
      <c r="I518">
        <v>13</v>
      </c>
      <c r="J518">
        <v>25</v>
      </c>
      <c r="K518" t="s">
        <v>4996</v>
      </c>
      <c r="L518">
        <v>3</v>
      </c>
      <c r="M518" s="3">
        <v>0.1</v>
      </c>
      <c r="N518" s="2">
        <v>3959.7</v>
      </c>
      <c r="O518" s="2">
        <v>3048.9690000000001</v>
      </c>
      <c r="P518" s="2">
        <v>11879.099999999999</v>
      </c>
      <c r="Q518" s="19" t="str">
        <f t="shared" si="8"/>
        <v>Klasa III</v>
      </c>
    </row>
    <row r="519" spans="1:17">
      <c r="A519" t="s">
        <v>566</v>
      </c>
      <c r="B519" t="s">
        <v>5018</v>
      </c>
      <c r="C519" t="s">
        <v>22</v>
      </c>
      <c r="D519" s="1">
        <v>44974</v>
      </c>
      <c r="E519" s="1">
        <v>44989</v>
      </c>
      <c r="F519" s="1">
        <v>44991</v>
      </c>
      <c r="G519" t="s">
        <v>31</v>
      </c>
      <c r="H519" t="s">
        <v>4968</v>
      </c>
      <c r="I519">
        <v>5</v>
      </c>
      <c r="J519">
        <v>135</v>
      </c>
      <c r="K519" t="s">
        <v>4986</v>
      </c>
      <c r="L519">
        <v>4</v>
      </c>
      <c r="M519" s="3">
        <v>0.05</v>
      </c>
      <c r="N519" s="2">
        <v>6204.2</v>
      </c>
      <c r="O519" s="2">
        <v>4963.3599999999997</v>
      </c>
      <c r="P519" s="2">
        <v>24816.799999999999</v>
      </c>
      <c r="Q519" s="19" t="str">
        <f t="shared" si="8"/>
        <v>Klasa I</v>
      </c>
    </row>
    <row r="520" spans="1:17">
      <c r="A520" t="s">
        <v>567</v>
      </c>
      <c r="B520" t="s">
        <v>5018</v>
      </c>
      <c r="C520" t="s">
        <v>12</v>
      </c>
      <c r="D520" s="1">
        <v>44974</v>
      </c>
      <c r="E520" s="1">
        <v>44984</v>
      </c>
      <c r="F520" s="1">
        <v>44993</v>
      </c>
      <c r="G520" t="s">
        <v>17</v>
      </c>
      <c r="H520" t="s">
        <v>4965</v>
      </c>
      <c r="I520">
        <v>11</v>
      </c>
      <c r="J520">
        <v>238</v>
      </c>
      <c r="K520" t="s">
        <v>5001</v>
      </c>
      <c r="L520">
        <v>2</v>
      </c>
      <c r="M520" s="3">
        <v>7.4999999999999997E-2</v>
      </c>
      <c r="N520" s="2">
        <v>1098.8</v>
      </c>
      <c r="O520" s="2">
        <v>791.13599999999997</v>
      </c>
      <c r="P520" s="2">
        <v>2197.6</v>
      </c>
      <c r="Q520" s="19" t="str">
        <f t="shared" si="8"/>
        <v>Klasa IV</v>
      </c>
    </row>
    <row r="521" spans="1:17">
      <c r="A521" t="s">
        <v>568</v>
      </c>
      <c r="B521" t="s">
        <v>5018</v>
      </c>
      <c r="C521" t="s">
        <v>22</v>
      </c>
      <c r="D521" s="1">
        <v>44974</v>
      </c>
      <c r="E521" s="1">
        <v>44989</v>
      </c>
      <c r="F521" s="1">
        <v>44990</v>
      </c>
      <c r="G521" t="s">
        <v>18</v>
      </c>
      <c r="H521" t="s">
        <v>4966</v>
      </c>
      <c r="I521">
        <v>36</v>
      </c>
      <c r="J521">
        <v>165</v>
      </c>
      <c r="K521" t="s">
        <v>5004</v>
      </c>
      <c r="L521">
        <v>4</v>
      </c>
      <c r="M521" s="3">
        <v>0.2</v>
      </c>
      <c r="N521" s="2">
        <v>1916.2</v>
      </c>
      <c r="O521" s="2">
        <v>1398.826</v>
      </c>
      <c r="P521" s="2">
        <v>7664.8</v>
      </c>
      <c r="Q521" s="19" t="str">
        <f t="shared" si="8"/>
        <v>Klasa I</v>
      </c>
    </row>
    <row r="522" spans="1:17">
      <c r="A522" t="s">
        <v>569</v>
      </c>
      <c r="B522" t="s">
        <v>5018</v>
      </c>
      <c r="C522" t="s">
        <v>22</v>
      </c>
      <c r="D522" s="1">
        <v>44974</v>
      </c>
      <c r="E522" s="1">
        <v>44997</v>
      </c>
      <c r="F522" s="1">
        <v>45002</v>
      </c>
      <c r="G522" t="s">
        <v>28</v>
      </c>
      <c r="H522" t="s">
        <v>4966</v>
      </c>
      <c r="I522">
        <v>30</v>
      </c>
      <c r="J522">
        <v>201</v>
      </c>
      <c r="K522" t="s">
        <v>5001</v>
      </c>
      <c r="L522">
        <v>8</v>
      </c>
      <c r="M522" s="3">
        <v>0.1</v>
      </c>
      <c r="N522" s="2">
        <v>3986.5</v>
      </c>
      <c r="O522" s="2">
        <v>3149.335</v>
      </c>
      <c r="P522" s="2">
        <v>31892</v>
      </c>
      <c r="Q522" s="19" t="str">
        <f t="shared" si="8"/>
        <v>Klasa II</v>
      </c>
    </row>
    <row r="523" spans="1:17">
      <c r="A523" t="s">
        <v>570</v>
      </c>
      <c r="B523" t="s">
        <v>15</v>
      </c>
      <c r="C523" t="s">
        <v>22</v>
      </c>
      <c r="D523" s="1">
        <v>44975</v>
      </c>
      <c r="E523" s="1">
        <v>44978</v>
      </c>
      <c r="F523" s="1">
        <v>44988</v>
      </c>
      <c r="G523" t="s">
        <v>36</v>
      </c>
      <c r="H523" t="s">
        <v>4965</v>
      </c>
      <c r="I523">
        <v>45</v>
      </c>
      <c r="J523">
        <v>161</v>
      </c>
      <c r="K523" t="s">
        <v>4977</v>
      </c>
      <c r="L523">
        <v>7</v>
      </c>
      <c r="M523" s="3">
        <v>0.15</v>
      </c>
      <c r="N523" s="2">
        <v>2532.6</v>
      </c>
      <c r="O523" s="2">
        <v>1874.124</v>
      </c>
      <c r="P523" s="2">
        <v>17728.2</v>
      </c>
      <c r="Q523" s="19" t="str">
        <f t="shared" si="8"/>
        <v>Klasa IV</v>
      </c>
    </row>
    <row r="524" spans="1:17">
      <c r="A524" t="s">
        <v>571</v>
      </c>
      <c r="B524" t="s">
        <v>5016</v>
      </c>
      <c r="C524" t="s">
        <v>33</v>
      </c>
      <c r="D524" s="1">
        <v>44975</v>
      </c>
      <c r="E524" s="1">
        <v>45001</v>
      </c>
      <c r="F524" s="1">
        <v>45006</v>
      </c>
      <c r="G524" t="s">
        <v>27</v>
      </c>
      <c r="H524" t="s">
        <v>4966</v>
      </c>
      <c r="I524">
        <v>34</v>
      </c>
      <c r="J524">
        <v>59</v>
      </c>
      <c r="K524" t="s">
        <v>4971</v>
      </c>
      <c r="L524">
        <v>4</v>
      </c>
      <c r="M524" s="3">
        <v>7.4999999999999997E-2</v>
      </c>
      <c r="N524" s="2">
        <v>1011.7</v>
      </c>
      <c r="O524" s="2">
        <v>566.55200000000002</v>
      </c>
      <c r="P524" s="2">
        <v>4046.8</v>
      </c>
      <c r="Q524" s="19" t="str">
        <f t="shared" si="8"/>
        <v>Klasa II</v>
      </c>
    </row>
    <row r="525" spans="1:17">
      <c r="A525" t="s">
        <v>572</v>
      </c>
      <c r="B525" t="s">
        <v>15</v>
      </c>
      <c r="C525" t="s">
        <v>26</v>
      </c>
      <c r="D525" s="1">
        <v>44975</v>
      </c>
      <c r="E525" s="1">
        <v>44984</v>
      </c>
      <c r="F525" s="1">
        <v>44987</v>
      </c>
      <c r="G525" t="s">
        <v>35</v>
      </c>
      <c r="H525" t="s">
        <v>4968</v>
      </c>
      <c r="I525">
        <v>4</v>
      </c>
      <c r="J525">
        <v>362</v>
      </c>
      <c r="K525" t="s">
        <v>5011</v>
      </c>
      <c r="L525">
        <v>8</v>
      </c>
      <c r="M525" s="3">
        <v>0.05</v>
      </c>
      <c r="N525" s="2">
        <v>6331.5</v>
      </c>
      <c r="O525" s="2">
        <v>2975.8049999999998</v>
      </c>
      <c r="P525" s="2">
        <v>50652</v>
      </c>
      <c r="Q525" s="19" t="str">
        <f t="shared" si="8"/>
        <v>Klasa II</v>
      </c>
    </row>
    <row r="526" spans="1:17">
      <c r="A526" t="s">
        <v>573</v>
      </c>
      <c r="B526" t="s">
        <v>5016</v>
      </c>
      <c r="C526" t="s">
        <v>26</v>
      </c>
      <c r="D526" s="1">
        <v>44975</v>
      </c>
      <c r="E526" s="1">
        <v>45001</v>
      </c>
      <c r="F526" s="1">
        <v>45002</v>
      </c>
      <c r="G526" t="s">
        <v>32</v>
      </c>
      <c r="H526" t="s">
        <v>4965</v>
      </c>
      <c r="I526">
        <v>24</v>
      </c>
      <c r="J526">
        <v>358</v>
      </c>
      <c r="K526" t="s">
        <v>5007</v>
      </c>
      <c r="L526">
        <v>2</v>
      </c>
      <c r="M526" s="3">
        <v>0.3</v>
      </c>
      <c r="N526" s="2">
        <v>5413.6</v>
      </c>
      <c r="O526" s="2">
        <v>3735.384</v>
      </c>
      <c r="P526" s="2">
        <v>10827.2</v>
      </c>
      <c r="Q526" s="19" t="str">
        <f t="shared" si="8"/>
        <v>Klasa I</v>
      </c>
    </row>
    <row r="527" spans="1:17">
      <c r="A527" t="s">
        <v>574</v>
      </c>
      <c r="B527" t="s">
        <v>5018</v>
      </c>
      <c r="C527" t="s">
        <v>22</v>
      </c>
      <c r="D527" s="1">
        <v>44975</v>
      </c>
      <c r="E527" s="1">
        <v>44993</v>
      </c>
      <c r="F527" s="1">
        <v>45001</v>
      </c>
      <c r="G527" t="s">
        <v>28</v>
      </c>
      <c r="H527" t="s">
        <v>4966</v>
      </c>
      <c r="I527">
        <v>31</v>
      </c>
      <c r="J527">
        <v>112</v>
      </c>
      <c r="K527" t="s">
        <v>5012</v>
      </c>
      <c r="L527">
        <v>8</v>
      </c>
      <c r="M527" s="3">
        <v>0.1</v>
      </c>
      <c r="N527" s="2">
        <v>234.5</v>
      </c>
      <c r="O527" s="2">
        <v>136.01</v>
      </c>
      <c r="P527" s="2">
        <v>1876</v>
      </c>
      <c r="Q527" s="19" t="str">
        <f t="shared" si="8"/>
        <v>Klasa III</v>
      </c>
    </row>
    <row r="528" spans="1:17">
      <c r="A528" t="s">
        <v>575</v>
      </c>
      <c r="B528" t="s">
        <v>5016</v>
      </c>
      <c r="C528" t="s">
        <v>22</v>
      </c>
      <c r="D528" s="1">
        <v>44975</v>
      </c>
      <c r="E528" s="1">
        <v>44980</v>
      </c>
      <c r="F528" s="1">
        <v>44989</v>
      </c>
      <c r="G528" t="s">
        <v>32</v>
      </c>
      <c r="H528" t="s">
        <v>4965</v>
      </c>
      <c r="I528">
        <v>33</v>
      </c>
      <c r="J528">
        <v>129</v>
      </c>
      <c r="K528" t="s">
        <v>4976</v>
      </c>
      <c r="L528">
        <v>5</v>
      </c>
      <c r="M528" s="3">
        <v>0.2</v>
      </c>
      <c r="N528" s="2">
        <v>241.2</v>
      </c>
      <c r="O528" s="2">
        <v>168.84</v>
      </c>
      <c r="P528" s="2">
        <v>1206</v>
      </c>
      <c r="Q528" s="19" t="str">
        <f t="shared" si="8"/>
        <v>Klasa IV</v>
      </c>
    </row>
    <row r="529" spans="1:17">
      <c r="A529" t="s">
        <v>576</v>
      </c>
      <c r="B529" t="s">
        <v>5018</v>
      </c>
      <c r="C529" t="s">
        <v>22</v>
      </c>
      <c r="D529" s="1">
        <v>44975</v>
      </c>
      <c r="E529" s="1">
        <v>44994</v>
      </c>
      <c r="F529" s="1">
        <v>44997</v>
      </c>
      <c r="G529" t="s">
        <v>13</v>
      </c>
      <c r="H529" t="s">
        <v>4965</v>
      </c>
      <c r="I529">
        <v>44</v>
      </c>
      <c r="J529">
        <v>107</v>
      </c>
      <c r="K529" t="s">
        <v>4970</v>
      </c>
      <c r="L529">
        <v>5</v>
      </c>
      <c r="M529" s="3">
        <v>7.4999999999999997E-2</v>
      </c>
      <c r="N529" s="2">
        <v>247.9</v>
      </c>
      <c r="O529" s="2">
        <v>168.572</v>
      </c>
      <c r="P529" s="2">
        <v>1239.5</v>
      </c>
      <c r="Q529" s="19" t="str">
        <f t="shared" si="8"/>
        <v>Klasa II</v>
      </c>
    </row>
    <row r="530" spans="1:17">
      <c r="A530" t="s">
        <v>577</v>
      </c>
      <c r="B530" t="s">
        <v>15</v>
      </c>
      <c r="C530" t="s">
        <v>12</v>
      </c>
      <c r="D530" s="1">
        <v>44975</v>
      </c>
      <c r="E530" s="1">
        <v>44995</v>
      </c>
      <c r="F530" s="1">
        <v>45004</v>
      </c>
      <c r="G530" t="s">
        <v>34</v>
      </c>
      <c r="H530" t="s">
        <v>4966</v>
      </c>
      <c r="I530">
        <v>9</v>
      </c>
      <c r="J530">
        <v>252</v>
      </c>
      <c r="K530" t="s">
        <v>5003</v>
      </c>
      <c r="L530">
        <v>6</v>
      </c>
      <c r="M530" s="3">
        <v>0.3</v>
      </c>
      <c r="N530" s="2">
        <v>6559.3</v>
      </c>
      <c r="O530" s="2">
        <v>3345.2429999999999</v>
      </c>
      <c r="P530" s="2">
        <v>39355.800000000003</v>
      </c>
      <c r="Q530" s="19" t="str">
        <f t="shared" si="8"/>
        <v>Klasa IV</v>
      </c>
    </row>
    <row r="531" spans="1:17">
      <c r="A531" t="s">
        <v>578</v>
      </c>
      <c r="B531" t="s">
        <v>5018</v>
      </c>
      <c r="C531" t="s">
        <v>22</v>
      </c>
      <c r="D531" s="1">
        <v>44975</v>
      </c>
      <c r="E531" s="1">
        <v>44984</v>
      </c>
      <c r="F531" s="1">
        <v>44992</v>
      </c>
      <c r="G531" t="s">
        <v>46</v>
      </c>
      <c r="H531" t="s">
        <v>4967</v>
      </c>
      <c r="I531">
        <v>25</v>
      </c>
      <c r="J531">
        <v>194</v>
      </c>
      <c r="K531" t="s">
        <v>48</v>
      </c>
      <c r="L531">
        <v>3</v>
      </c>
      <c r="M531" s="3">
        <v>0.15</v>
      </c>
      <c r="N531" s="2">
        <v>1989.9</v>
      </c>
      <c r="O531" s="2">
        <v>1591.92</v>
      </c>
      <c r="P531" s="2">
        <v>5969.7000000000007</v>
      </c>
      <c r="Q531" s="19" t="str">
        <f t="shared" si="8"/>
        <v>Klasa III</v>
      </c>
    </row>
    <row r="532" spans="1:17">
      <c r="A532" t="s">
        <v>579</v>
      </c>
      <c r="B532" t="s">
        <v>15</v>
      </c>
      <c r="C532" t="s">
        <v>14</v>
      </c>
      <c r="D532" s="1">
        <v>44975</v>
      </c>
      <c r="E532" s="1">
        <v>44992</v>
      </c>
      <c r="F532" s="1">
        <v>44998</v>
      </c>
      <c r="G532" t="s">
        <v>23</v>
      </c>
      <c r="H532" t="s">
        <v>4966</v>
      </c>
      <c r="I532">
        <v>18</v>
      </c>
      <c r="J532">
        <v>313</v>
      </c>
      <c r="K532" t="s">
        <v>4995</v>
      </c>
      <c r="L532">
        <v>8</v>
      </c>
      <c r="M532" s="3">
        <v>0.05</v>
      </c>
      <c r="N532" s="2">
        <v>964.8</v>
      </c>
      <c r="O532" s="2">
        <v>627.12</v>
      </c>
      <c r="P532" s="2">
        <v>7718.4</v>
      </c>
      <c r="Q532" s="19" t="str">
        <f t="shared" si="8"/>
        <v>Klasa III</v>
      </c>
    </row>
    <row r="533" spans="1:17">
      <c r="A533" t="s">
        <v>580</v>
      </c>
      <c r="B533" t="s">
        <v>5018</v>
      </c>
      <c r="C533" t="s">
        <v>22</v>
      </c>
      <c r="D533" s="1">
        <v>44976</v>
      </c>
      <c r="E533" s="1">
        <v>44982</v>
      </c>
      <c r="F533" s="1">
        <v>44989</v>
      </c>
      <c r="G533" t="s">
        <v>46</v>
      </c>
      <c r="H533" t="s">
        <v>4967</v>
      </c>
      <c r="I533">
        <v>1</v>
      </c>
      <c r="J533">
        <v>192</v>
      </c>
      <c r="K533" t="s">
        <v>4982</v>
      </c>
      <c r="L533">
        <v>8</v>
      </c>
      <c r="M533" s="3">
        <v>7.4999999999999997E-2</v>
      </c>
      <c r="N533" s="2">
        <v>1072</v>
      </c>
      <c r="O533" s="2">
        <v>536</v>
      </c>
      <c r="P533" s="2">
        <v>8576</v>
      </c>
      <c r="Q533" s="19" t="str">
        <f t="shared" si="8"/>
        <v>Klasa III</v>
      </c>
    </row>
    <row r="534" spans="1:17">
      <c r="A534" t="s">
        <v>581</v>
      </c>
      <c r="B534" t="s">
        <v>5017</v>
      </c>
      <c r="C534" t="s">
        <v>19</v>
      </c>
      <c r="D534" s="1">
        <v>44976</v>
      </c>
      <c r="E534" s="1">
        <v>44990</v>
      </c>
      <c r="F534" s="1">
        <v>45000</v>
      </c>
      <c r="G534" t="s">
        <v>29</v>
      </c>
      <c r="H534" t="s">
        <v>4967</v>
      </c>
      <c r="I534">
        <v>14</v>
      </c>
      <c r="J534">
        <v>11</v>
      </c>
      <c r="K534" t="s">
        <v>5000</v>
      </c>
      <c r="L534">
        <v>4</v>
      </c>
      <c r="M534" s="3">
        <v>0.05</v>
      </c>
      <c r="N534" s="2">
        <v>187.6</v>
      </c>
      <c r="O534" s="2">
        <v>146.328</v>
      </c>
      <c r="P534" s="2">
        <v>750.4</v>
      </c>
      <c r="Q534" s="19" t="str">
        <f t="shared" si="8"/>
        <v>Klasa IV</v>
      </c>
    </row>
    <row r="535" spans="1:17">
      <c r="A535" t="s">
        <v>582</v>
      </c>
      <c r="B535" t="s">
        <v>15</v>
      </c>
      <c r="C535" t="s">
        <v>12</v>
      </c>
      <c r="D535" s="1">
        <v>44977</v>
      </c>
      <c r="E535" s="1">
        <v>44985</v>
      </c>
      <c r="F535" s="1">
        <v>44991</v>
      </c>
      <c r="G535" t="s">
        <v>44</v>
      </c>
      <c r="H535" t="s">
        <v>4967</v>
      </c>
      <c r="I535">
        <v>41</v>
      </c>
      <c r="J535">
        <v>231</v>
      </c>
      <c r="K535" t="s">
        <v>4978</v>
      </c>
      <c r="L535">
        <v>6</v>
      </c>
      <c r="M535" s="3">
        <v>0.05</v>
      </c>
      <c r="N535" s="2">
        <v>3919.5</v>
      </c>
      <c r="O535" s="2">
        <v>1606.9949999999999</v>
      </c>
      <c r="P535" s="2">
        <v>23517</v>
      </c>
      <c r="Q535" s="19" t="str">
        <f t="shared" si="8"/>
        <v>Klasa III</v>
      </c>
    </row>
    <row r="536" spans="1:17">
      <c r="A536" t="s">
        <v>583</v>
      </c>
      <c r="B536" t="s">
        <v>5016</v>
      </c>
      <c r="C536" t="s">
        <v>22</v>
      </c>
      <c r="D536" s="1">
        <v>44977</v>
      </c>
      <c r="E536" s="1">
        <v>45004</v>
      </c>
      <c r="F536" s="1">
        <v>45008</v>
      </c>
      <c r="G536" t="s">
        <v>32</v>
      </c>
      <c r="H536" t="s">
        <v>4965</v>
      </c>
      <c r="I536">
        <v>35</v>
      </c>
      <c r="J536">
        <v>152</v>
      </c>
      <c r="K536" t="s">
        <v>4994</v>
      </c>
      <c r="L536">
        <v>7</v>
      </c>
      <c r="M536" s="3">
        <v>0.05</v>
      </c>
      <c r="N536" s="2">
        <v>2418.6999999999998</v>
      </c>
      <c r="O536" s="2">
        <v>1547.9680000000001</v>
      </c>
      <c r="P536" s="2">
        <v>16930.899999999998</v>
      </c>
      <c r="Q536" s="19" t="str">
        <f t="shared" si="8"/>
        <v>Klasa II</v>
      </c>
    </row>
    <row r="537" spans="1:17">
      <c r="A537" t="s">
        <v>584</v>
      </c>
      <c r="B537" t="s">
        <v>5018</v>
      </c>
      <c r="C537" t="s">
        <v>22</v>
      </c>
      <c r="D537" s="1">
        <v>44977</v>
      </c>
      <c r="E537" s="1">
        <v>44986</v>
      </c>
      <c r="F537" s="1">
        <v>44995</v>
      </c>
      <c r="G537" t="s">
        <v>31</v>
      </c>
      <c r="H537" t="s">
        <v>4968</v>
      </c>
      <c r="I537">
        <v>14</v>
      </c>
      <c r="J537">
        <v>182</v>
      </c>
      <c r="K537" t="s">
        <v>5000</v>
      </c>
      <c r="L537">
        <v>8</v>
      </c>
      <c r="M537" s="3">
        <v>0.4</v>
      </c>
      <c r="N537" s="2">
        <v>3350</v>
      </c>
      <c r="O537" s="2">
        <v>1641.5</v>
      </c>
      <c r="P537" s="2">
        <v>26800</v>
      </c>
      <c r="Q537" s="19" t="str">
        <f t="shared" si="8"/>
        <v>Klasa IV</v>
      </c>
    </row>
    <row r="538" spans="1:17">
      <c r="A538" t="s">
        <v>585</v>
      </c>
      <c r="B538" t="s">
        <v>5018</v>
      </c>
      <c r="C538" t="s">
        <v>22</v>
      </c>
      <c r="D538" s="1">
        <v>44977</v>
      </c>
      <c r="E538" s="1">
        <v>44985</v>
      </c>
      <c r="F538" s="1">
        <v>44993</v>
      </c>
      <c r="G538" t="s">
        <v>17</v>
      </c>
      <c r="H538" t="s">
        <v>4965</v>
      </c>
      <c r="I538">
        <v>42</v>
      </c>
      <c r="J538">
        <v>140</v>
      </c>
      <c r="K538" t="s">
        <v>5009</v>
      </c>
      <c r="L538">
        <v>2</v>
      </c>
      <c r="M538" s="3">
        <v>7.4999999999999997E-2</v>
      </c>
      <c r="N538" s="2">
        <v>3966.4</v>
      </c>
      <c r="O538" s="2">
        <v>2221.1840000000002</v>
      </c>
      <c r="P538" s="2">
        <v>7932.8</v>
      </c>
      <c r="Q538" s="19" t="str">
        <f t="shared" si="8"/>
        <v>Klasa III</v>
      </c>
    </row>
    <row r="539" spans="1:17">
      <c r="A539" t="s">
        <v>586</v>
      </c>
      <c r="B539" t="s">
        <v>5016</v>
      </c>
      <c r="C539" t="s">
        <v>19</v>
      </c>
      <c r="D539" s="1">
        <v>44977</v>
      </c>
      <c r="E539" s="1">
        <v>44983</v>
      </c>
      <c r="F539" s="1">
        <v>44988</v>
      </c>
      <c r="G539" t="s">
        <v>27</v>
      </c>
      <c r="H539" t="s">
        <v>4966</v>
      </c>
      <c r="I539">
        <v>27</v>
      </c>
      <c r="J539">
        <v>15</v>
      </c>
      <c r="K539" t="s">
        <v>4998</v>
      </c>
      <c r="L539">
        <v>5</v>
      </c>
      <c r="M539" s="3">
        <v>0.2</v>
      </c>
      <c r="N539" s="2">
        <v>3999.9</v>
      </c>
      <c r="O539" s="2">
        <v>2279.9430000000002</v>
      </c>
      <c r="P539" s="2">
        <v>19999.5</v>
      </c>
      <c r="Q539" s="19" t="str">
        <f t="shared" si="8"/>
        <v>Klasa II</v>
      </c>
    </row>
    <row r="540" spans="1:17">
      <c r="A540" t="s">
        <v>587</v>
      </c>
      <c r="B540" t="s">
        <v>5016</v>
      </c>
      <c r="C540" t="s">
        <v>19</v>
      </c>
      <c r="D540" s="1">
        <v>44977</v>
      </c>
      <c r="E540" s="1">
        <v>44988</v>
      </c>
      <c r="F540" s="1">
        <v>44998</v>
      </c>
      <c r="G540" t="s">
        <v>27</v>
      </c>
      <c r="H540" t="s">
        <v>4966</v>
      </c>
      <c r="I540">
        <v>32</v>
      </c>
      <c r="J540">
        <v>17</v>
      </c>
      <c r="K540" t="s">
        <v>5002</v>
      </c>
      <c r="L540">
        <v>6</v>
      </c>
      <c r="M540" s="3">
        <v>0.2</v>
      </c>
      <c r="N540" s="2">
        <v>1192.5999999999999</v>
      </c>
      <c r="O540" s="2">
        <v>536.66999999999996</v>
      </c>
      <c r="P540" s="2">
        <v>7155.5999999999995</v>
      </c>
      <c r="Q540" s="19" t="str">
        <f t="shared" si="8"/>
        <v>Klasa IV</v>
      </c>
    </row>
    <row r="541" spans="1:17">
      <c r="A541" t="s">
        <v>588</v>
      </c>
      <c r="B541" t="s">
        <v>15</v>
      </c>
      <c r="C541" t="s">
        <v>22</v>
      </c>
      <c r="D541" s="1">
        <v>44977</v>
      </c>
      <c r="E541" s="1">
        <v>44989</v>
      </c>
      <c r="F541" s="1">
        <v>44994</v>
      </c>
      <c r="G541" t="s">
        <v>36</v>
      </c>
      <c r="H541" t="s">
        <v>4965</v>
      </c>
      <c r="I541">
        <v>22</v>
      </c>
      <c r="J541">
        <v>93</v>
      </c>
      <c r="K541" t="s">
        <v>4973</v>
      </c>
      <c r="L541">
        <v>6</v>
      </c>
      <c r="M541" s="3">
        <v>0.15</v>
      </c>
      <c r="N541" s="2">
        <v>1085.4000000000001</v>
      </c>
      <c r="O541" s="2">
        <v>857.46600000000001</v>
      </c>
      <c r="P541" s="2">
        <v>6512.4000000000005</v>
      </c>
      <c r="Q541" s="19" t="str">
        <f t="shared" si="8"/>
        <v>Klasa II</v>
      </c>
    </row>
    <row r="542" spans="1:17">
      <c r="A542" t="s">
        <v>589</v>
      </c>
      <c r="B542" t="s">
        <v>5018</v>
      </c>
      <c r="C542" t="s">
        <v>22</v>
      </c>
      <c r="D542" s="1">
        <v>44977</v>
      </c>
      <c r="E542" s="1">
        <v>44987</v>
      </c>
      <c r="F542" s="1">
        <v>44988</v>
      </c>
      <c r="G542" t="s">
        <v>13</v>
      </c>
      <c r="H542" t="s">
        <v>4965</v>
      </c>
      <c r="I542">
        <v>35</v>
      </c>
      <c r="J542">
        <v>149</v>
      </c>
      <c r="K542" t="s">
        <v>4971</v>
      </c>
      <c r="L542">
        <v>4</v>
      </c>
      <c r="M542" s="3">
        <v>0.05</v>
      </c>
      <c r="N542" s="2">
        <v>5728.5</v>
      </c>
      <c r="O542" s="2">
        <v>3437.1</v>
      </c>
      <c r="P542" s="2">
        <v>22914</v>
      </c>
      <c r="Q542" s="19" t="str">
        <f t="shared" si="8"/>
        <v>Klasa I</v>
      </c>
    </row>
    <row r="543" spans="1:17">
      <c r="A543" t="s">
        <v>590</v>
      </c>
      <c r="B543" t="s">
        <v>5018</v>
      </c>
      <c r="C543" t="s">
        <v>22</v>
      </c>
      <c r="D543" s="1">
        <v>44977</v>
      </c>
      <c r="E543" s="1">
        <v>44979</v>
      </c>
      <c r="F543" s="1">
        <v>44985</v>
      </c>
      <c r="G543" t="s">
        <v>25</v>
      </c>
      <c r="H543" t="s">
        <v>4967</v>
      </c>
      <c r="I543">
        <v>7</v>
      </c>
      <c r="J543">
        <v>117</v>
      </c>
      <c r="K543" t="s">
        <v>21</v>
      </c>
      <c r="L543">
        <v>4</v>
      </c>
      <c r="M543" s="3">
        <v>7.4999999999999997E-2</v>
      </c>
      <c r="N543" s="2">
        <v>1045.2</v>
      </c>
      <c r="O543" s="2">
        <v>533.05200000000002</v>
      </c>
      <c r="P543" s="2">
        <v>4180.8</v>
      </c>
      <c r="Q543" s="19" t="str">
        <f t="shared" si="8"/>
        <v>Klasa III</v>
      </c>
    </row>
    <row r="544" spans="1:17">
      <c r="A544" t="s">
        <v>591</v>
      </c>
      <c r="B544" t="s">
        <v>5018</v>
      </c>
      <c r="C544" t="s">
        <v>22</v>
      </c>
      <c r="D544" s="1">
        <v>44977</v>
      </c>
      <c r="E544" s="1">
        <v>44996</v>
      </c>
      <c r="F544" s="1">
        <v>44998</v>
      </c>
      <c r="G544" t="s">
        <v>18</v>
      </c>
      <c r="H544" t="s">
        <v>4966</v>
      </c>
      <c r="I544">
        <v>28</v>
      </c>
      <c r="J544">
        <v>145</v>
      </c>
      <c r="K544" t="s">
        <v>4977</v>
      </c>
      <c r="L544">
        <v>8</v>
      </c>
      <c r="M544" s="3">
        <v>0.05</v>
      </c>
      <c r="N544" s="2">
        <v>2633.1</v>
      </c>
      <c r="O544" s="2">
        <v>1474.5360000000001</v>
      </c>
      <c r="P544" s="2">
        <v>21064.799999999999</v>
      </c>
      <c r="Q544" s="19" t="str">
        <f t="shared" si="8"/>
        <v>Klasa I</v>
      </c>
    </row>
    <row r="545" spans="1:17">
      <c r="A545" t="s">
        <v>592</v>
      </c>
      <c r="B545" t="s">
        <v>15</v>
      </c>
      <c r="C545" t="s">
        <v>26</v>
      </c>
      <c r="D545" s="1">
        <v>44977</v>
      </c>
      <c r="E545" s="1">
        <v>44990</v>
      </c>
      <c r="F545" s="1">
        <v>45000</v>
      </c>
      <c r="G545" t="s">
        <v>35</v>
      </c>
      <c r="H545" t="s">
        <v>4968</v>
      </c>
      <c r="I545">
        <v>42</v>
      </c>
      <c r="J545">
        <v>333</v>
      </c>
      <c r="K545" t="s">
        <v>5003</v>
      </c>
      <c r="L545">
        <v>7</v>
      </c>
      <c r="M545" s="3">
        <v>0.05</v>
      </c>
      <c r="N545" s="2">
        <v>1855.9</v>
      </c>
      <c r="O545" s="2">
        <v>1447.6020000000001</v>
      </c>
      <c r="P545" s="2">
        <v>12991.300000000001</v>
      </c>
      <c r="Q545" s="19" t="str">
        <f t="shared" si="8"/>
        <v>Klasa IV</v>
      </c>
    </row>
    <row r="546" spans="1:17">
      <c r="A546" t="s">
        <v>593</v>
      </c>
      <c r="B546" t="s">
        <v>5016</v>
      </c>
      <c r="C546" t="s">
        <v>12</v>
      </c>
      <c r="D546" s="1">
        <v>44977</v>
      </c>
      <c r="E546" s="1">
        <v>44997</v>
      </c>
      <c r="F546" s="1">
        <v>45003</v>
      </c>
      <c r="G546" t="s">
        <v>37</v>
      </c>
      <c r="H546" t="s">
        <v>4966</v>
      </c>
      <c r="I546">
        <v>11</v>
      </c>
      <c r="J546">
        <v>215</v>
      </c>
      <c r="K546" t="s">
        <v>5013</v>
      </c>
      <c r="L546">
        <v>2</v>
      </c>
      <c r="M546" s="3">
        <v>7.4999999999999997E-2</v>
      </c>
      <c r="N546" s="2">
        <v>2345</v>
      </c>
      <c r="O546" s="2">
        <v>1664.95</v>
      </c>
      <c r="P546" s="2">
        <v>4690</v>
      </c>
      <c r="Q546" s="19" t="str">
        <f t="shared" si="8"/>
        <v>Klasa III</v>
      </c>
    </row>
    <row r="547" spans="1:17">
      <c r="A547" t="s">
        <v>594</v>
      </c>
      <c r="B547" t="s">
        <v>15</v>
      </c>
      <c r="C547" t="s">
        <v>12</v>
      </c>
      <c r="D547" s="1">
        <v>44978</v>
      </c>
      <c r="E547" s="1">
        <v>44984</v>
      </c>
      <c r="F547" s="1">
        <v>44988</v>
      </c>
      <c r="G547" t="s">
        <v>34</v>
      </c>
      <c r="H547" t="s">
        <v>4966</v>
      </c>
      <c r="I547">
        <v>32</v>
      </c>
      <c r="J547">
        <v>216</v>
      </c>
      <c r="K547" t="s">
        <v>4988</v>
      </c>
      <c r="L547">
        <v>4</v>
      </c>
      <c r="M547" s="3">
        <v>7.4999999999999997E-2</v>
      </c>
      <c r="N547" s="2">
        <v>5735.2</v>
      </c>
      <c r="O547" s="2">
        <v>2810.248</v>
      </c>
      <c r="P547" s="2">
        <v>22940.799999999999</v>
      </c>
      <c r="Q547" s="19" t="str">
        <f t="shared" si="8"/>
        <v>Klasa II</v>
      </c>
    </row>
    <row r="548" spans="1:17">
      <c r="A548" t="s">
        <v>595</v>
      </c>
      <c r="B548" t="s">
        <v>15</v>
      </c>
      <c r="C548" t="s">
        <v>22</v>
      </c>
      <c r="D548" s="1">
        <v>44978</v>
      </c>
      <c r="E548" s="1">
        <v>45006</v>
      </c>
      <c r="F548" s="1">
        <v>45010</v>
      </c>
      <c r="G548" t="s">
        <v>34</v>
      </c>
      <c r="H548" t="s">
        <v>4966</v>
      </c>
      <c r="I548">
        <v>8</v>
      </c>
      <c r="J548">
        <v>146</v>
      </c>
      <c r="K548" t="s">
        <v>4997</v>
      </c>
      <c r="L548">
        <v>4</v>
      </c>
      <c r="M548" s="3">
        <v>0.05</v>
      </c>
      <c r="N548" s="2">
        <v>2271.3000000000002</v>
      </c>
      <c r="O548" s="2">
        <v>1612.623</v>
      </c>
      <c r="P548" s="2">
        <v>9085.2000000000007</v>
      </c>
      <c r="Q548" s="19" t="str">
        <f t="shared" si="8"/>
        <v>Klasa II</v>
      </c>
    </row>
    <row r="549" spans="1:17">
      <c r="A549" t="s">
        <v>596</v>
      </c>
      <c r="B549" t="s">
        <v>5017</v>
      </c>
      <c r="C549" t="s">
        <v>14</v>
      </c>
      <c r="D549" s="1">
        <v>44978</v>
      </c>
      <c r="E549" s="1">
        <v>44986</v>
      </c>
      <c r="F549" s="1">
        <v>44993</v>
      </c>
      <c r="G549" t="s">
        <v>38</v>
      </c>
      <c r="H549" t="s">
        <v>4968</v>
      </c>
      <c r="I549">
        <v>1</v>
      </c>
      <c r="J549">
        <v>261</v>
      </c>
      <c r="K549" t="s">
        <v>4984</v>
      </c>
      <c r="L549">
        <v>4</v>
      </c>
      <c r="M549" s="3">
        <v>0.05</v>
      </c>
      <c r="N549" s="2">
        <v>1849.2</v>
      </c>
      <c r="O549" s="2">
        <v>1312.932</v>
      </c>
      <c r="P549" s="2">
        <v>7396.8</v>
      </c>
      <c r="Q549" s="19" t="str">
        <f t="shared" si="8"/>
        <v>Klasa III</v>
      </c>
    </row>
    <row r="550" spans="1:17">
      <c r="A550" t="s">
        <v>597</v>
      </c>
      <c r="B550" t="s">
        <v>5016</v>
      </c>
      <c r="C550" t="s">
        <v>26</v>
      </c>
      <c r="D550" s="1">
        <v>44978</v>
      </c>
      <c r="E550" s="1">
        <v>44998</v>
      </c>
      <c r="F550" s="1">
        <v>45005</v>
      </c>
      <c r="G550" t="s">
        <v>32</v>
      </c>
      <c r="H550" t="s">
        <v>4965</v>
      </c>
      <c r="I550">
        <v>4</v>
      </c>
      <c r="J550">
        <v>359</v>
      </c>
      <c r="K550" t="s">
        <v>5005</v>
      </c>
      <c r="L550">
        <v>7</v>
      </c>
      <c r="M550" s="3">
        <v>0.1</v>
      </c>
      <c r="N550" s="2">
        <v>3832.4</v>
      </c>
      <c r="O550" s="2">
        <v>1647.932</v>
      </c>
      <c r="P550" s="2">
        <v>26826.799999999999</v>
      </c>
      <c r="Q550" s="19" t="str">
        <f t="shared" si="8"/>
        <v>Klasa III</v>
      </c>
    </row>
    <row r="551" spans="1:17">
      <c r="A551" t="s">
        <v>598</v>
      </c>
      <c r="B551" t="s">
        <v>5016</v>
      </c>
      <c r="C551" t="s">
        <v>22</v>
      </c>
      <c r="D551" s="1">
        <v>44978</v>
      </c>
      <c r="E551" s="1">
        <v>44997</v>
      </c>
      <c r="F551" s="1">
        <v>45004</v>
      </c>
      <c r="G551" t="s">
        <v>24</v>
      </c>
      <c r="H551" t="s">
        <v>4966</v>
      </c>
      <c r="I551">
        <v>1</v>
      </c>
      <c r="J551">
        <v>92</v>
      </c>
      <c r="K551" t="s">
        <v>5012</v>
      </c>
      <c r="L551">
        <v>6</v>
      </c>
      <c r="M551" s="3">
        <v>0.05</v>
      </c>
      <c r="N551" s="2">
        <v>2613</v>
      </c>
      <c r="O551" s="2">
        <v>1776.84</v>
      </c>
      <c r="P551" s="2">
        <v>15678</v>
      </c>
      <c r="Q551" s="19" t="str">
        <f t="shared" si="8"/>
        <v>Klasa III</v>
      </c>
    </row>
    <row r="552" spans="1:17">
      <c r="A552" t="s">
        <v>599</v>
      </c>
      <c r="B552" t="s">
        <v>5016</v>
      </c>
      <c r="C552" t="s">
        <v>33</v>
      </c>
      <c r="D552" s="1">
        <v>44978</v>
      </c>
      <c r="E552" s="1">
        <v>45003</v>
      </c>
      <c r="F552" s="1">
        <v>45012</v>
      </c>
      <c r="G552" t="s">
        <v>32</v>
      </c>
      <c r="H552" t="s">
        <v>4965</v>
      </c>
      <c r="I552">
        <v>18</v>
      </c>
      <c r="J552">
        <v>62</v>
      </c>
      <c r="K552" t="s">
        <v>4980</v>
      </c>
      <c r="L552">
        <v>5</v>
      </c>
      <c r="M552" s="3">
        <v>0.15</v>
      </c>
      <c r="N552" s="2">
        <v>187.6</v>
      </c>
      <c r="O552" s="2">
        <v>157.584</v>
      </c>
      <c r="P552" s="2">
        <v>938</v>
      </c>
      <c r="Q552" s="19" t="str">
        <f t="shared" si="8"/>
        <v>Klasa IV</v>
      </c>
    </row>
    <row r="553" spans="1:17">
      <c r="A553" t="s">
        <v>600</v>
      </c>
      <c r="B553" t="s">
        <v>15</v>
      </c>
      <c r="C553" t="s">
        <v>22</v>
      </c>
      <c r="D553" s="1">
        <v>44978</v>
      </c>
      <c r="E553" s="1">
        <v>44988</v>
      </c>
      <c r="F553" s="1">
        <v>44997</v>
      </c>
      <c r="G553" t="s">
        <v>35</v>
      </c>
      <c r="H553" t="s">
        <v>4968</v>
      </c>
      <c r="I553">
        <v>35</v>
      </c>
      <c r="J553">
        <v>143</v>
      </c>
      <c r="K553" t="s">
        <v>4971</v>
      </c>
      <c r="L553">
        <v>1</v>
      </c>
      <c r="M553" s="3">
        <v>0.3</v>
      </c>
      <c r="N553" s="2">
        <v>180.9</v>
      </c>
      <c r="O553" s="2">
        <v>115.776</v>
      </c>
      <c r="P553" s="2">
        <v>180.9</v>
      </c>
      <c r="Q553" s="19" t="str">
        <f t="shared" si="8"/>
        <v>Klasa IV</v>
      </c>
    </row>
    <row r="554" spans="1:17">
      <c r="A554" t="s">
        <v>601</v>
      </c>
      <c r="B554" t="s">
        <v>5018</v>
      </c>
      <c r="C554" t="s">
        <v>33</v>
      </c>
      <c r="D554" s="1">
        <v>44978</v>
      </c>
      <c r="E554" s="1">
        <v>44995</v>
      </c>
      <c r="F554" s="1">
        <v>44996</v>
      </c>
      <c r="G554" t="s">
        <v>25</v>
      </c>
      <c r="H554" t="s">
        <v>4967</v>
      </c>
      <c r="I554">
        <v>26</v>
      </c>
      <c r="J554">
        <v>82</v>
      </c>
      <c r="K554" t="s">
        <v>4996</v>
      </c>
      <c r="L554">
        <v>3</v>
      </c>
      <c r="M554" s="3">
        <v>7.4999999999999997E-2</v>
      </c>
      <c r="N554" s="2">
        <v>5138.8999999999996</v>
      </c>
      <c r="O554" s="2">
        <v>3597.23</v>
      </c>
      <c r="P554" s="2">
        <v>15416.699999999999</v>
      </c>
      <c r="Q554" s="19" t="str">
        <f t="shared" si="8"/>
        <v>Klasa I</v>
      </c>
    </row>
    <row r="555" spans="1:17">
      <c r="A555" t="s">
        <v>602</v>
      </c>
      <c r="B555" t="s">
        <v>5018</v>
      </c>
      <c r="C555" t="s">
        <v>26</v>
      </c>
      <c r="D555" s="1">
        <v>44978</v>
      </c>
      <c r="E555" s="1">
        <v>44998</v>
      </c>
      <c r="F555" s="1">
        <v>45005</v>
      </c>
      <c r="G555" t="s">
        <v>13</v>
      </c>
      <c r="H555" t="s">
        <v>4965</v>
      </c>
      <c r="I555">
        <v>35</v>
      </c>
      <c r="J555">
        <v>341</v>
      </c>
      <c r="K555" t="s">
        <v>4975</v>
      </c>
      <c r="L555">
        <v>7</v>
      </c>
      <c r="M555" s="3">
        <v>0.05</v>
      </c>
      <c r="N555" s="2">
        <v>6210.9</v>
      </c>
      <c r="O555" s="2">
        <v>4223.4120000000003</v>
      </c>
      <c r="P555" s="2">
        <v>43476.299999999996</v>
      </c>
      <c r="Q555" s="19" t="str">
        <f t="shared" si="8"/>
        <v>Klasa III</v>
      </c>
    </row>
    <row r="556" spans="1:17">
      <c r="A556" t="s">
        <v>603</v>
      </c>
      <c r="B556" t="s">
        <v>5016</v>
      </c>
      <c r="C556" t="s">
        <v>19</v>
      </c>
      <c r="D556" s="1">
        <v>44978</v>
      </c>
      <c r="E556" s="1">
        <v>44998</v>
      </c>
      <c r="F556" s="1">
        <v>45003</v>
      </c>
      <c r="G556" t="s">
        <v>37</v>
      </c>
      <c r="H556" t="s">
        <v>4966</v>
      </c>
      <c r="I556">
        <v>33</v>
      </c>
      <c r="J556">
        <v>51</v>
      </c>
      <c r="K556" t="s">
        <v>4996</v>
      </c>
      <c r="L556">
        <v>3</v>
      </c>
      <c r="M556" s="3">
        <v>7.4999999999999997E-2</v>
      </c>
      <c r="N556" s="2">
        <v>254.6</v>
      </c>
      <c r="O556" s="2">
        <v>201.13399999999999</v>
      </c>
      <c r="P556" s="2">
        <v>763.8</v>
      </c>
      <c r="Q556" s="19" t="str">
        <f t="shared" si="8"/>
        <v>Klasa II</v>
      </c>
    </row>
    <row r="557" spans="1:17">
      <c r="A557" t="s">
        <v>604</v>
      </c>
      <c r="B557" t="s">
        <v>5016</v>
      </c>
      <c r="C557" t="s">
        <v>12</v>
      </c>
      <c r="D557" s="1">
        <v>44978</v>
      </c>
      <c r="E557" s="1">
        <v>44999</v>
      </c>
      <c r="F557" s="1">
        <v>45002</v>
      </c>
      <c r="G557" t="s">
        <v>24</v>
      </c>
      <c r="H557" t="s">
        <v>4966</v>
      </c>
      <c r="I557">
        <v>46</v>
      </c>
      <c r="J557">
        <v>261</v>
      </c>
      <c r="K557" t="s">
        <v>4976</v>
      </c>
      <c r="L557">
        <v>3</v>
      </c>
      <c r="M557" s="3">
        <v>0.1</v>
      </c>
      <c r="N557" s="2">
        <v>1005</v>
      </c>
      <c r="O557" s="2">
        <v>502.5</v>
      </c>
      <c r="P557" s="2">
        <v>3015</v>
      </c>
      <c r="Q557" s="19" t="str">
        <f t="shared" si="8"/>
        <v>Klasa II</v>
      </c>
    </row>
    <row r="558" spans="1:17">
      <c r="A558" t="s">
        <v>605</v>
      </c>
      <c r="B558" t="s">
        <v>5016</v>
      </c>
      <c r="C558" t="s">
        <v>14</v>
      </c>
      <c r="D558" s="1">
        <v>44978</v>
      </c>
      <c r="E558" s="1">
        <v>44996</v>
      </c>
      <c r="F558" s="1">
        <v>45006</v>
      </c>
      <c r="G558" t="s">
        <v>42</v>
      </c>
      <c r="H558" t="s">
        <v>4968</v>
      </c>
      <c r="I558">
        <v>30</v>
      </c>
      <c r="J558">
        <v>302</v>
      </c>
      <c r="K558" t="s">
        <v>4999</v>
      </c>
      <c r="L558">
        <v>2</v>
      </c>
      <c r="M558" s="3">
        <v>0.05</v>
      </c>
      <c r="N558" s="2">
        <v>2432.1</v>
      </c>
      <c r="O558" s="2">
        <v>1580.865</v>
      </c>
      <c r="P558" s="2">
        <v>4864.2</v>
      </c>
      <c r="Q558" s="19" t="str">
        <f t="shared" si="8"/>
        <v>Klasa IV</v>
      </c>
    </row>
    <row r="559" spans="1:17">
      <c r="A559" t="s">
        <v>606</v>
      </c>
      <c r="B559" t="s">
        <v>5017</v>
      </c>
      <c r="C559" t="s">
        <v>12</v>
      </c>
      <c r="D559" s="1">
        <v>44978</v>
      </c>
      <c r="E559" s="1">
        <v>44996</v>
      </c>
      <c r="F559" s="1">
        <v>44997</v>
      </c>
      <c r="G559" t="s">
        <v>45</v>
      </c>
      <c r="H559" t="s">
        <v>4965</v>
      </c>
      <c r="I559">
        <v>22</v>
      </c>
      <c r="J559">
        <v>251</v>
      </c>
      <c r="K559" t="s">
        <v>4984</v>
      </c>
      <c r="L559">
        <v>2</v>
      </c>
      <c r="M559" s="3">
        <v>7.4999999999999997E-2</v>
      </c>
      <c r="N559" s="2">
        <v>247.9</v>
      </c>
      <c r="O559" s="2">
        <v>126.429</v>
      </c>
      <c r="P559" s="2">
        <v>495.8</v>
      </c>
      <c r="Q559" s="19" t="str">
        <f t="shared" si="8"/>
        <v>Klasa I</v>
      </c>
    </row>
    <row r="560" spans="1:17">
      <c r="A560" t="s">
        <v>607</v>
      </c>
      <c r="B560" t="s">
        <v>5017</v>
      </c>
      <c r="C560" t="s">
        <v>22</v>
      </c>
      <c r="D560" s="1">
        <v>44978</v>
      </c>
      <c r="E560" s="1">
        <v>44999</v>
      </c>
      <c r="F560" s="1">
        <v>45002</v>
      </c>
      <c r="G560" t="s">
        <v>38</v>
      </c>
      <c r="H560" t="s">
        <v>4968</v>
      </c>
      <c r="I560">
        <v>33</v>
      </c>
      <c r="J560">
        <v>163</v>
      </c>
      <c r="K560" t="s">
        <v>4999</v>
      </c>
      <c r="L560">
        <v>2</v>
      </c>
      <c r="M560" s="3">
        <v>0.1</v>
      </c>
      <c r="N560" s="2">
        <v>1132.3</v>
      </c>
      <c r="O560" s="2">
        <v>668.05700000000002</v>
      </c>
      <c r="P560" s="2">
        <v>2264.6</v>
      </c>
      <c r="Q560" s="19" t="str">
        <f t="shared" si="8"/>
        <v>Klasa II</v>
      </c>
    </row>
    <row r="561" spans="1:17">
      <c r="A561" t="s">
        <v>608</v>
      </c>
      <c r="B561" t="s">
        <v>5018</v>
      </c>
      <c r="C561" t="s">
        <v>22</v>
      </c>
      <c r="D561" s="1">
        <v>44979</v>
      </c>
      <c r="E561" s="1">
        <v>44990</v>
      </c>
      <c r="F561" s="1">
        <v>44998</v>
      </c>
      <c r="G561" t="s">
        <v>16</v>
      </c>
      <c r="H561" t="s">
        <v>4966</v>
      </c>
      <c r="I561">
        <v>29</v>
      </c>
      <c r="J561">
        <v>118</v>
      </c>
      <c r="K561" t="s">
        <v>5009</v>
      </c>
      <c r="L561">
        <v>8</v>
      </c>
      <c r="M561" s="3">
        <v>7.4999999999999997E-2</v>
      </c>
      <c r="N561" s="2">
        <v>1038.5</v>
      </c>
      <c r="O561" s="2">
        <v>664.64</v>
      </c>
      <c r="P561" s="2">
        <v>8308</v>
      </c>
      <c r="Q561" s="19" t="str">
        <f t="shared" si="8"/>
        <v>Klasa III</v>
      </c>
    </row>
    <row r="562" spans="1:17">
      <c r="A562" t="s">
        <v>609</v>
      </c>
      <c r="B562" t="s">
        <v>5017</v>
      </c>
      <c r="C562" t="s">
        <v>12</v>
      </c>
      <c r="D562" s="1">
        <v>44979</v>
      </c>
      <c r="E562" s="1">
        <v>44981</v>
      </c>
      <c r="F562" s="1">
        <v>44990</v>
      </c>
      <c r="G562" t="s">
        <v>38</v>
      </c>
      <c r="H562" t="s">
        <v>4968</v>
      </c>
      <c r="I562">
        <v>50</v>
      </c>
      <c r="J562">
        <v>240</v>
      </c>
      <c r="K562" t="s">
        <v>4970</v>
      </c>
      <c r="L562">
        <v>4</v>
      </c>
      <c r="M562" s="3">
        <v>0.05</v>
      </c>
      <c r="N562" s="2">
        <v>207.7</v>
      </c>
      <c r="O562" s="2">
        <v>89.311000000000007</v>
      </c>
      <c r="P562" s="2">
        <v>830.8</v>
      </c>
      <c r="Q562" s="19" t="str">
        <f t="shared" si="8"/>
        <v>Klasa IV</v>
      </c>
    </row>
    <row r="563" spans="1:17">
      <c r="A563" t="s">
        <v>610</v>
      </c>
      <c r="B563" t="s">
        <v>5017</v>
      </c>
      <c r="C563" t="s">
        <v>22</v>
      </c>
      <c r="D563" s="1">
        <v>44979</v>
      </c>
      <c r="E563" s="1">
        <v>44993</v>
      </c>
      <c r="F563" s="1">
        <v>45003</v>
      </c>
      <c r="G563" t="s">
        <v>38</v>
      </c>
      <c r="H563" t="s">
        <v>4968</v>
      </c>
      <c r="I563">
        <v>19</v>
      </c>
      <c r="J563">
        <v>168</v>
      </c>
      <c r="K563" t="s">
        <v>4987</v>
      </c>
      <c r="L563">
        <v>7</v>
      </c>
      <c r="M563" s="3">
        <v>0.05</v>
      </c>
      <c r="N563" s="2">
        <v>2311.5</v>
      </c>
      <c r="O563" s="2">
        <v>1733.625</v>
      </c>
      <c r="P563" s="2">
        <v>16180.5</v>
      </c>
      <c r="Q563" s="19" t="str">
        <f t="shared" si="8"/>
        <v>Klasa IV</v>
      </c>
    </row>
    <row r="564" spans="1:17">
      <c r="A564" t="s">
        <v>611</v>
      </c>
      <c r="B564" t="s">
        <v>5018</v>
      </c>
      <c r="C564" t="s">
        <v>12</v>
      </c>
      <c r="D564" s="1">
        <v>44979</v>
      </c>
      <c r="E564" s="1">
        <v>45006</v>
      </c>
      <c r="F564" s="1">
        <v>45015</v>
      </c>
      <c r="G564" t="s">
        <v>47</v>
      </c>
      <c r="H564" t="s">
        <v>4965</v>
      </c>
      <c r="I564">
        <v>35</v>
      </c>
      <c r="J564">
        <v>211</v>
      </c>
      <c r="K564" t="s">
        <v>4979</v>
      </c>
      <c r="L564">
        <v>2</v>
      </c>
      <c r="M564" s="3">
        <v>7.4999999999999997E-2</v>
      </c>
      <c r="N564" s="2">
        <v>3001.6</v>
      </c>
      <c r="O564" s="2">
        <v>2341.248</v>
      </c>
      <c r="P564" s="2">
        <v>6003.2</v>
      </c>
      <c r="Q564" s="19" t="str">
        <f t="shared" si="8"/>
        <v>Klasa IV</v>
      </c>
    </row>
    <row r="565" spans="1:17">
      <c r="A565" t="s">
        <v>612</v>
      </c>
      <c r="B565" t="s">
        <v>15</v>
      </c>
      <c r="C565" t="s">
        <v>14</v>
      </c>
      <c r="D565" s="1">
        <v>44979</v>
      </c>
      <c r="E565" s="1">
        <v>45005</v>
      </c>
      <c r="F565" s="1">
        <v>45006</v>
      </c>
      <c r="G565" t="s">
        <v>23</v>
      </c>
      <c r="H565" t="s">
        <v>4966</v>
      </c>
      <c r="I565">
        <v>4</v>
      </c>
      <c r="J565">
        <v>301</v>
      </c>
      <c r="K565" t="s">
        <v>4999</v>
      </c>
      <c r="L565">
        <v>2</v>
      </c>
      <c r="M565" s="3">
        <v>0.05</v>
      </c>
      <c r="N565" s="2">
        <v>167.5</v>
      </c>
      <c r="O565" s="2">
        <v>110.55</v>
      </c>
      <c r="P565" s="2">
        <v>335</v>
      </c>
      <c r="Q565" s="19" t="str">
        <f t="shared" si="8"/>
        <v>Klasa I</v>
      </c>
    </row>
    <row r="566" spans="1:17">
      <c r="A566" t="s">
        <v>613</v>
      </c>
      <c r="B566" t="s">
        <v>5017</v>
      </c>
      <c r="C566" t="s">
        <v>14</v>
      </c>
      <c r="D566" s="1">
        <v>44979</v>
      </c>
      <c r="E566" s="1">
        <v>44999</v>
      </c>
      <c r="F566" s="1">
        <v>45006</v>
      </c>
      <c r="G566" t="s">
        <v>29</v>
      </c>
      <c r="H566" t="s">
        <v>4967</v>
      </c>
      <c r="I566">
        <v>38</v>
      </c>
      <c r="J566">
        <v>266</v>
      </c>
      <c r="K566" t="s">
        <v>4976</v>
      </c>
      <c r="L566">
        <v>4</v>
      </c>
      <c r="M566" s="3">
        <v>7.4999999999999997E-2</v>
      </c>
      <c r="N566" s="2">
        <v>3859.2</v>
      </c>
      <c r="O566" s="2">
        <v>2006.7840000000001</v>
      </c>
      <c r="P566" s="2">
        <v>15436.8</v>
      </c>
      <c r="Q566" s="19" t="str">
        <f t="shared" si="8"/>
        <v>Klasa III</v>
      </c>
    </row>
    <row r="567" spans="1:17">
      <c r="A567" t="s">
        <v>614</v>
      </c>
      <c r="B567" t="s">
        <v>5018</v>
      </c>
      <c r="C567" t="s">
        <v>14</v>
      </c>
      <c r="D567" s="1">
        <v>44979</v>
      </c>
      <c r="E567" s="1">
        <v>45005</v>
      </c>
      <c r="F567" s="1">
        <v>45009</v>
      </c>
      <c r="G567" t="s">
        <v>46</v>
      </c>
      <c r="H567" t="s">
        <v>4967</v>
      </c>
      <c r="I567">
        <v>19</v>
      </c>
      <c r="J567">
        <v>286</v>
      </c>
      <c r="K567" t="s">
        <v>4993</v>
      </c>
      <c r="L567">
        <v>3</v>
      </c>
      <c r="M567" s="3">
        <v>0.05</v>
      </c>
      <c r="N567" s="2">
        <v>234.5</v>
      </c>
      <c r="O567" s="2">
        <v>133.66499999999999</v>
      </c>
      <c r="P567" s="2">
        <v>703.5</v>
      </c>
      <c r="Q567" s="19" t="str">
        <f t="shared" si="8"/>
        <v>Klasa II</v>
      </c>
    </row>
    <row r="568" spans="1:17">
      <c r="A568" t="s">
        <v>615</v>
      </c>
      <c r="B568" t="s">
        <v>15</v>
      </c>
      <c r="C568" t="s">
        <v>22</v>
      </c>
      <c r="D568" s="1">
        <v>44979</v>
      </c>
      <c r="E568" s="1">
        <v>45000</v>
      </c>
      <c r="F568" s="1">
        <v>45008</v>
      </c>
      <c r="G568" t="s">
        <v>44</v>
      </c>
      <c r="H568" t="s">
        <v>4967</v>
      </c>
      <c r="I568">
        <v>1</v>
      </c>
      <c r="J568">
        <v>95</v>
      </c>
      <c r="K568" t="s">
        <v>5002</v>
      </c>
      <c r="L568">
        <v>4</v>
      </c>
      <c r="M568" s="3">
        <v>0.15</v>
      </c>
      <c r="N568" s="2">
        <v>1031.8</v>
      </c>
      <c r="O568" s="2">
        <v>691.30600000000004</v>
      </c>
      <c r="P568" s="2">
        <v>4127.2</v>
      </c>
      <c r="Q568" s="19" t="str">
        <f t="shared" si="8"/>
        <v>Klasa III</v>
      </c>
    </row>
    <row r="569" spans="1:17">
      <c r="A569" t="s">
        <v>616</v>
      </c>
      <c r="B569" t="s">
        <v>5016</v>
      </c>
      <c r="C569" t="s">
        <v>19</v>
      </c>
      <c r="D569" s="1">
        <v>44979</v>
      </c>
      <c r="E569" s="1">
        <v>45007</v>
      </c>
      <c r="F569" s="1">
        <v>45010</v>
      </c>
      <c r="G569" t="s">
        <v>24</v>
      </c>
      <c r="H569" t="s">
        <v>4966</v>
      </c>
      <c r="I569">
        <v>18</v>
      </c>
      <c r="J569">
        <v>34</v>
      </c>
      <c r="K569" t="s">
        <v>5006</v>
      </c>
      <c r="L569">
        <v>5</v>
      </c>
      <c r="M569" s="3">
        <v>0.05</v>
      </c>
      <c r="N569" s="2">
        <v>3819</v>
      </c>
      <c r="O569" s="2">
        <v>2826.06</v>
      </c>
      <c r="P569" s="2">
        <v>19095</v>
      </c>
      <c r="Q569" s="19" t="str">
        <f t="shared" si="8"/>
        <v>Klasa II</v>
      </c>
    </row>
    <row r="570" spans="1:17">
      <c r="A570" t="s">
        <v>617</v>
      </c>
      <c r="B570" t="s">
        <v>5016</v>
      </c>
      <c r="C570" t="s">
        <v>33</v>
      </c>
      <c r="D570" s="1">
        <v>44979</v>
      </c>
      <c r="E570" s="1">
        <v>44983</v>
      </c>
      <c r="F570" s="1">
        <v>44992</v>
      </c>
      <c r="G570" t="s">
        <v>37</v>
      </c>
      <c r="H570" t="s">
        <v>4966</v>
      </c>
      <c r="I570">
        <v>27</v>
      </c>
      <c r="J570">
        <v>75</v>
      </c>
      <c r="K570" t="s">
        <v>4996</v>
      </c>
      <c r="L570">
        <v>7</v>
      </c>
      <c r="M570" s="3">
        <v>7.4999999999999997E-2</v>
      </c>
      <c r="N570" s="2">
        <v>3678.3</v>
      </c>
      <c r="O570" s="2">
        <v>2464.4609999999998</v>
      </c>
      <c r="P570" s="2">
        <v>25748.100000000002</v>
      </c>
      <c r="Q570" s="19" t="str">
        <f t="shared" si="8"/>
        <v>Klasa IV</v>
      </c>
    </row>
    <row r="571" spans="1:17">
      <c r="A571" t="s">
        <v>618</v>
      </c>
      <c r="B571" t="s">
        <v>5018</v>
      </c>
      <c r="C571" t="s">
        <v>14</v>
      </c>
      <c r="D571" s="1">
        <v>44979</v>
      </c>
      <c r="E571" s="1">
        <v>44994</v>
      </c>
      <c r="F571" s="1">
        <v>44998</v>
      </c>
      <c r="G571" t="s">
        <v>40</v>
      </c>
      <c r="H571" t="s">
        <v>4968</v>
      </c>
      <c r="I571">
        <v>31</v>
      </c>
      <c r="J571">
        <v>262</v>
      </c>
      <c r="K571" t="s">
        <v>4998</v>
      </c>
      <c r="L571">
        <v>6</v>
      </c>
      <c r="M571" s="3">
        <v>7.4999999999999997E-2</v>
      </c>
      <c r="N571" s="2">
        <v>971.5</v>
      </c>
      <c r="O571" s="2">
        <v>417.745</v>
      </c>
      <c r="P571" s="2">
        <v>5829</v>
      </c>
      <c r="Q571" s="19" t="str">
        <f t="shared" si="8"/>
        <v>Klasa II</v>
      </c>
    </row>
    <row r="572" spans="1:17">
      <c r="A572" t="s">
        <v>619</v>
      </c>
      <c r="B572" t="s">
        <v>5018</v>
      </c>
      <c r="C572" t="s">
        <v>12</v>
      </c>
      <c r="D572" s="1">
        <v>44979</v>
      </c>
      <c r="E572" s="1">
        <v>44983</v>
      </c>
      <c r="F572" s="1">
        <v>44990</v>
      </c>
      <c r="G572" t="s">
        <v>13</v>
      </c>
      <c r="H572" t="s">
        <v>4965</v>
      </c>
      <c r="I572">
        <v>47</v>
      </c>
      <c r="J572">
        <v>219</v>
      </c>
      <c r="K572" t="s">
        <v>5007</v>
      </c>
      <c r="L572">
        <v>2</v>
      </c>
      <c r="M572" s="3">
        <v>0.4</v>
      </c>
      <c r="N572" s="2">
        <v>6009.9</v>
      </c>
      <c r="O572" s="2">
        <v>4507.4250000000002</v>
      </c>
      <c r="P572" s="2">
        <v>12019.8</v>
      </c>
      <c r="Q572" s="19" t="str">
        <f t="shared" si="8"/>
        <v>Klasa III</v>
      </c>
    </row>
    <row r="573" spans="1:17">
      <c r="A573" t="s">
        <v>620</v>
      </c>
      <c r="B573" t="s">
        <v>15</v>
      </c>
      <c r="C573" t="s">
        <v>14</v>
      </c>
      <c r="D573" s="1">
        <v>44979</v>
      </c>
      <c r="E573" s="1">
        <v>45004</v>
      </c>
      <c r="F573" s="1">
        <v>45006</v>
      </c>
      <c r="G573" t="s">
        <v>44</v>
      </c>
      <c r="H573" t="s">
        <v>4967</v>
      </c>
      <c r="I573">
        <v>47</v>
      </c>
      <c r="J573">
        <v>323</v>
      </c>
      <c r="K573" t="s">
        <v>5002</v>
      </c>
      <c r="L573">
        <v>1</v>
      </c>
      <c r="M573" s="3">
        <v>0.4</v>
      </c>
      <c r="N573" s="2">
        <v>1118.9000000000001</v>
      </c>
      <c r="O573" s="2">
        <v>783.23</v>
      </c>
      <c r="P573" s="2">
        <v>1118.9000000000001</v>
      </c>
      <c r="Q573" s="19" t="str">
        <f t="shared" si="8"/>
        <v>Klasa I</v>
      </c>
    </row>
    <row r="574" spans="1:17">
      <c r="A574" t="s">
        <v>621</v>
      </c>
      <c r="B574" t="s">
        <v>5018</v>
      </c>
      <c r="C574" t="s">
        <v>12</v>
      </c>
      <c r="D574" s="1">
        <v>44979</v>
      </c>
      <c r="E574" s="1">
        <v>44982</v>
      </c>
      <c r="F574" s="1">
        <v>44986</v>
      </c>
      <c r="G574" t="s">
        <v>25</v>
      </c>
      <c r="H574" t="s">
        <v>4967</v>
      </c>
      <c r="I574">
        <v>45</v>
      </c>
      <c r="J574">
        <v>246</v>
      </c>
      <c r="K574" t="s">
        <v>4977</v>
      </c>
      <c r="L574">
        <v>7</v>
      </c>
      <c r="M574" s="3">
        <v>0.05</v>
      </c>
      <c r="N574" s="2">
        <v>2693.4</v>
      </c>
      <c r="O574" s="2">
        <v>2073.9180000000001</v>
      </c>
      <c r="P574" s="2">
        <v>18853.8</v>
      </c>
      <c r="Q574" s="19" t="str">
        <f t="shared" si="8"/>
        <v>Klasa II</v>
      </c>
    </row>
    <row r="575" spans="1:17">
      <c r="A575" t="s">
        <v>622</v>
      </c>
      <c r="B575" t="s">
        <v>5018</v>
      </c>
      <c r="C575" t="s">
        <v>19</v>
      </c>
      <c r="D575" s="1">
        <v>44980</v>
      </c>
      <c r="E575" s="1">
        <v>45002</v>
      </c>
      <c r="F575" s="1">
        <v>45011</v>
      </c>
      <c r="G575" t="s">
        <v>20</v>
      </c>
      <c r="H575" t="s">
        <v>4965</v>
      </c>
      <c r="I575">
        <v>18</v>
      </c>
      <c r="J575">
        <v>29</v>
      </c>
      <c r="K575" t="s">
        <v>5005</v>
      </c>
      <c r="L575">
        <v>4</v>
      </c>
      <c r="M575" s="3">
        <v>0.05</v>
      </c>
      <c r="N575" s="2">
        <v>1748.7</v>
      </c>
      <c r="O575" s="2">
        <v>1346.499</v>
      </c>
      <c r="P575" s="2">
        <v>6994.8</v>
      </c>
      <c r="Q575" s="19" t="str">
        <f t="shared" si="8"/>
        <v>Klasa IV</v>
      </c>
    </row>
    <row r="576" spans="1:17">
      <c r="A576" t="s">
        <v>623</v>
      </c>
      <c r="B576" t="s">
        <v>15</v>
      </c>
      <c r="C576" t="s">
        <v>22</v>
      </c>
      <c r="D576" s="1">
        <v>44980</v>
      </c>
      <c r="E576" s="1">
        <v>44985</v>
      </c>
      <c r="F576" s="1">
        <v>44991</v>
      </c>
      <c r="G576" t="s">
        <v>16</v>
      </c>
      <c r="H576" t="s">
        <v>4966</v>
      </c>
      <c r="I576">
        <v>22</v>
      </c>
      <c r="J576">
        <v>173</v>
      </c>
      <c r="K576" t="s">
        <v>5005</v>
      </c>
      <c r="L576">
        <v>2</v>
      </c>
      <c r="M576" s="3">
        <v>7.4999999999999997E-2</v>
      </c>
      <c r="N576" s="2">
        <v>1728.6</v>
      </c>
      <c r="O576" s="2">
        <v>1175.4480000000001</v>
      </c>
      <c r="P576" s="2">
        <v>3457.2</v>
      </c>
      <c r="Q576" s="19" t="str">
        <f t="shared" si="8"/>
        <v>Klasa III</v>
      </c>
    </row>
    <row r="577" spans="1:17">
      <c r="A577" t="s">
        <v>624</v>
      </c>
      <c r="B577" t="s">
        <v>5016</v>
      </c>
      <c r="C577" t="s">
        <v>12</v>
      </c>
      <c r="D577" s="1">
        <v>44980</v>
      </c>
      <c r="E577" s="1">
        <v>44984</v>
      </c>
      <c r="F577" s="1">
        <v>44989</v>
      </c>
      <c r="G577" t="s">
        <v>27</v>
      </c>
      <c r="H577" t="s">
        <v>4966</v>
      </c>
      <c r="I577">
        <v>28</v>
      </c>
      <c r="J577">
        <v>226</v>
      </c>
      <c r="K577" t="s">
        <v>4997</v>
      </c>
      <c r="L577">
        <v>1</v>
      </c>
      <c r="M577" s="3">
        <v>0.4</v>
      </c>
      <c r="N577" s="2">
        <v>3959.7</v>
      </c>
      <c r="O577" s="2">
        <v>2217.4319999999998</v>
      </c>
      <c r="P577" s="2">
        <v>3959.7</v>
      </c>
      <c r="Q577" s="19" t="str">
        <f t="shared" si="8"/>
        <v>Klasa II</v>
      </c>
    </row>
    <row r="578" spans="1:17">
      <c r="A578" t="s">
        <v>625</v>
      </c>
      <c r="B578" t="s">
        <v>5016</v>
      </c>
      <c r="C578" t="s">
        <v>12</v>
      </c>
      <c r="D578" s="1">
        <v>44980</v>
      </c>
      <c r="E578" s="1">
        <v>45002</v>
      </c>
      <c r="F578" s="1">
        <v>45011</v>
      </c>
      <c r="G578" t="s">
        <v>42</v>
      </c>
      <c r="H578" t="s">
        <v>4968</v>
      </c>
      <c r="I578">
        <v>3</v>
      </c>
      <c r="J578">
        <v>236</v>
      </c>
      <c r="K578" t="s">
        <v>4982</v>
      </c>
      <c r="L578">
        <v>2</v>
      </c>
      <c r="M578" s="3">
        <v>0.05</v>
      </c>
      <c r="N578" s="2">
        <v>783.9</v>
      </c>
      <c r="O578" s="2">
        <v>423.30599999999998</v>
      </c>
      <c r="P578" s="2">
        <v>1567.8</v>
      </c>
      <c r="Q578" s="19" t="str">
        <f t="shared" si="8"/>
        <v>Klasa IV</v>
      </c>
    </row>
    <row r="579" spans="1:17">
      <c r="A579" t="s">
        <v>626</v>
      </c>
      <c r="B579" t="s">
        <v>5018</v>
      </c>
      <c r="C579" t="s">
        <v>14</v>
      </c>
      <c r="D579" s="1">
        <v>44980</v>
      </c>
      <c r="E579" s="1">
        <v>44985</v>
      </c>
      <c r="F579" s="1">
        <v>44993</v>
      </c>
      <c r="G579" t="s">
        <v>16</v>
      </c>
      <c r="H579" t="s">
        <v>4966</v>
      </c>
      <c r="I579">
        <v>6</v>
      </c>
      <c r="J579">
        <v>322</v>
      </c>
      <c r="K579" t="s">
        <v>5013</v>
      </c>
      <c r="L579">
        <v>7</v>
      </c>
      <c r="M579" s="3">
        <v>7.4999999999999997E-2</v>
      </c>
      <c r="N579" s="2">
        <v>1795.6</v>
      </c>
      <c r="O579" s="2">
        <v>1400.568</v>
      </c>
      <c r="P579" s="2">
        <v>12569.199999999999</v>
      </c>
      <c r="Q579" s="19" t="str">
        <f t="shared" ref="Q579:Q642" si="9">IF(F579-E579&lt;=2, "Klasa I",
IF(F579-E579&lt;=5, "Klasa II",
IF(F579-E579&lt;=8, "Klasa III",
"Klasa IV")))</f>
        <v>Klasa III</v>
      </c>
    </row>
    <row r="580" spans="1:17">
      <c r="A580" t="s">
        <v>627</v>
      </c>
      <c r="B580" t="s">
        <v>15</v>
      </c>
      <c r="C580" t="s">
        <v>33</v>
      </c>
      <c r="D580" s="1">
        <v>44980</v>
      </c>
      <c r="E580" s="1">
        <v>45008</v>
      </c>
      <c r="F580" s="1">
        <v>45018</v>
      </c>
      <c r="G580" t="s">
        <v>34</v>
      </c>
      <c r="H580" t="s">
        <v>4966</v>
      </c>
      <c r="I580">
        <v>41</v>
      </c>
      <c r="J580">
        <v>62</v>
      </c>
      <c r="K580" t="s">
        <v>5010</v>
      </c>
      <c r="L580">
        <v>4</v>
      </c>
      <c r="M580" s="3">
        <v>0.15</v>
      </c>
      <c r="N580" s="2">
        <v>5969.7</v>
      </c>
      <c r="O580" s="2">
        <v>3343.0320000000002</v>
      </c>
      <c r="P580" s="2">
        <v>23878.799999999999</v>
      </c>
      <c r="Q580" s="19" t="str">
        <f t="shared" si="9"/>
        <v>Klasa IV</v>
      </c>
    </row>
    <row r="581" spans="1:17">
      <c r="A581" t="s">
        <v>628</v>
      </c>
      <c r="B581" t="s">
        <v>5018</v>
      </c>
      <c r="C581" t="s">
        <v>22</v>
      </c>
      <c r="D581" s="1">
        <v>44980</v>
      </c>
      <c r="E581" s="1">
        <v>44988</v>
      </c>
      <c r="F581" s="1">
        <v>44992</v>
      </c>
      <c r="G581" t="s">
        <v>47</v>
      </c>
      <c r="H581" t="s">
        <v>4965</v>
      </c>
      <c r="I581">
        <v>38</v>
      </c>
      <c r="J581">
        <v>182</v>
      </c>
      <c r="K581" t="s">
        <v>5008</v>
      </c>
      <c r="L581">
        <v>2</v>
      </c>
      <c r="M581" s="3">
        <v>7.4999999999999997E-2</v>
      </c>
      <c r="N581" s="2">
        <v>2579.5</v>
      </c>
      <c r="O581" s="2">
        <v>2115.19</v>
      </c>
      <c r="P581" s="2">
        <v>5159</v>
      </c>
      <c r="Q581" s="19" t="str">
        <f t="shared" si="9"/>
        <v>Klasa II</v>
      </c>
    </row>
    <row r="582" spans="1:17">
      <c r="A582" t="s">
        <v>629</v>
      </c>
      <c r="B582" t="s">
        <v>5018</v>
      </c>
      <c r="C582" t="s">
        <v>22</v>
      </c>
      <c r="D582" s="1">
        <v>44981</v>
      </c>
      <c r="E582" s="1">
        <v>45006</v>
      </c>
      <c r="F582" s="1">
        <v>45013</v>
      </c>
      <c r="G582" t="s">
        <v>13</v>
      </c>
      <c r="H582" t="s">
        <v>4965</v>
      </c>
      <c r="I582">
        <v>34</v>
      </c>
      <c r="J582">
        <v>125</v>
      </c>
      <c r="K582" t="s">
        <v>4975</v>
      </c>
      <c r="L582">
        <v>5</v>
      </c>
      <c r="M582" s="3">
        <v>0.3</v>
      </c>
      <c r="N582" s="2">
        <v>221.1</v>
      </c>
      <c r="O582" s="2">
        <v>128.238</v>
      </c>
      <c r="P582" s="2">
        <v>1105.5</v>
      </c>
      <c r="Q582" s="19" t="str">
        <f t="shared" si="9"/>
        <v>Klasa III</v>
      </c>
    </row>
    <row r="583" spans="1:17">
      <c r="A583" t="s">
        <v>630</v>
      </c>
      <c r="B583" t="s">
        <v>5018</v>
      </c>
      <c r="C583" t="s">
        <v>19</v>
      </c>
      <c r="D583" s="1">
        <v>44981</v>
      </c>
      <c r="E583" s="1">
        <v>44998</v>
      </c>
      <c r="F583" s="1">
        <v>45000</v>
      </c>
      <c r="G583" t="s">
        <v>46</v>
      </c>
      <c r="H583" t="s">
        <v>4967</v>
      </c>
      <c r="I583">
        <v>44</v>
      </c>
      <c r="J583">
        <v>7</v>
      </c>
      <c r="K583" t="s">
        <v>4999</v>
      </c>
      <c r="L583">
        <v>7</v>
      </c>
      <c r="M583" s="3">
        <v>0.1</v>
      </c>
      <c r="N583" s="2">
        <v>2445.5</v>
      </c>
      <c r="O583" s="2">
        <v>1393.9349999999999</v>
      </c>
      <c r="P583" s="2">
        <v>17118.5</v>
      </c>
      <c r="Q583" s="19" t="str">
        <f t="shared" si="9"/>
        <v>Klasa I</v>
      </c>
    </row>
    <row r="584" spans="1:17">
      <c r="A584" t="s">
        <v>631</v>
      </c>
      <c r="B584" t="s">
        <v>5016</v>
      </c>
      <c r="C584" t="s">
        <v>22</v>
      </c>
      <c r="D584" s="1">
        <v>44981</v>
      </c>
      <c r="E584" s="1">
        <v>44992</v>
      </c>
      <c r="F584" s="1">
        <v>45002</v>
      </c>
      <c r="G584" t="s">
        <v>24</v>
      </c>
      <c r="H584" t="s">
        <v>4966</v>
      </c>
      <c r="I584">
        <v>42</v>
      </c>
      <c r="J584">
        <v>103</v>
      </c>
      <c r="K584" t="s">
        <v>5007</v>
      </c>
      <c r="L584">
        <v>6</v>
      </c>
      <c r="M584" s="3">
        <v>0.3</v>
      </c>
      <c r="N584" s="2">
        <v>1118.9000000000001</v>
      </c>
      <c r="O584" s="2">
        <v>626.58399999999995</v>
      </c>
      <c r="P584" s="2">
        <v>6713.4000000000005</v>
      </c>
      <c r="Q584" s="19" t="str">
        <f t="shared" si="9"/>
        <v>Klasa IV</v>
      </c>
    </row>
    <row r="585" spans="1:17">
      <c r="A585" t="s">
        <v>632</v>
      </c>
      <c r="B585" t="s">
        <v>15</v>
      </c>
      <c r="C585" t="s">
        <v>14</v>
      </c>
      <c r="D585" s="1">
        <v>44981</v>
      </c>
      <c r="E585" s="1">
        <v>44993</v>
      </c>
      <c r="F585" s="1">
        <v>45000</v>
      </c>
      <c r="G585" t="s">
        <v>35</v>
      </c>
      <c r="H585" t="s">
        <v>4968</v>
      </c>
      <c r="I585">
        <v>43</v>
      </c>
      <c r="J585">
        <v>298</v>
      </c>
      <c r="K585" t="s">
        <v>4974</v>
      </c>
      <c r="L585">
        <v>6</v>
      </c>
      <c r="M585" s="3">
        <v>0.15</v>
      </c>
      <c r="N585" s="2">
        <v>1246.2</v>
      </c>
      <c r="O585" s="2">
        <v>598.17600000000004</v>
      </c>
      <c r="P585" s="2">
        <v>7477.2000000000007</v>
      </c>
      <c r="Q585" s="19" t="str">
        <f t="shared" si="9"/>
        <v>Klasa III</v>
      </c>
    </row>
    <row r="586" spans="1:17">
      <c r="A586" t="s">
        <v>633</v>
      </c>
      <c r="B586" t="s">
        <v>5016</v>
      </c>
      <c r="C586" t="s">
        <v>12</v>
      </c>
      <c r="D586" s="1">
        <v>44981</v>
      </c>
      <c r="E586" s="1">
        <v>44988</v>
      </c>
      <c r="F586" s="1">
        <v>44995</v>
      </c>
      <c r="G586" t="s">
        <v>43</v>
      </c>
      <c r="H586" t="s">
        <v>4967</v>
      </c>
      <c r="I586">
        <v>3</v>
      </c>
      <c r="J586">
        <v>257</v>
      </c>
      <c r="K586" t="s">
        <v>4972</v>
      </c>
      <c r="L586">
        <v>8</v>
      </c>
      <c r="M586" s="3">
        <v>0.05</v>
      </c>
      <c r="N586" s="2">
        <v>1199.3</v>
      </c>
      <c r="O586" s="2">
        <v>575.66399999999999</v>
      </c>
      <c r="P586" s="2">
        <v>9594.4</v>
      </c>
      <c r="Q586" s="19" t="str">
        <f t="shared" si="9"/>
        <v>Klasa III</v>
      </c>
    </row>
    <row r="587" spans="1:17">
      <c r="A587" t="s">
        <v>634</v>
      </c>
      <c r="B587" t="s">
        <v>15</v>
      </c>
      <c r="C587" t="s">
        <v>22</v>
      </c>
      <c r="D587" s="1">
        <v>44981</v>
      </c>
      <c r="E587" s="1">
        <v>44991</v>
      </c>
      <c r="F587" s="1">
        <v>44992</v>
      </c>
      <c r="G587" t="s">
        <v>34</v>
      </c>
      <c r="H587" t="s">
        <v>4966</v>
      </c>
      <c r="I587">
        <v>41</v>
      </c>
      <c r="J587">
        <v>96</v>
      </c>
      <c r="K587" t="s">
        <v>4988</v>
      </c>
      <c r="L587">
        <v>5</v>
      </c>
      <c r="M587" s="3">
        <v>7.4999999999999997E-2</v>
      </c>
      <c r="N587" s="2">
        <v>174.2</v>
      </c>
      <c r="O587" s="2">
        <v>116.714</v>
      </c>
      <c r="P587" s="2">
        <v>871</v>
      </c>
      <c r="Q587" s="19" t="str">
        <f t="shared" si="9"/>
        <v>Klasa I</v>
      </c>
    </row>
    <row r="588" spans="1:17">
      <c r="A588" t="s">
        <v>635</v>
      </c>
      <c r="B588" t="s">
        <v>5016</v>
      </c>
      <c r="C588" t="s">
        <v>14</v>
      </c>
      <c r="D588" s="1">
        <v>44982</v>
      </c>
      <c r="E588" s="1">
        <v>44987</v>
      </c>
      <c r="F588" s="1">
        <v>44995</v>
      </c>
      <c r="G588" t="s">
        <v>32</v>
      </c>
      <c r="H588" t="s">
        <v>4965</v>
      </c>
      <c r="I588">
        <v>46</v>
      </c>
      <c r="J588">
        <v>306</v>
      </c>
      <c r="K588" t="s">
        <v>4985</v>
      </c>
      <c r="L588">
        <v>3</v>
      </c>
      <c r="M588" s="3">
        <v>7.4999999999999997E-2</v>
      </c>
      <c r="N588" s="2">
        <v>5976.4</v>
      </c>
      <c r="O588" s="2">
        <v>3227.2559999999999</v>
      </c>
      <c r="P588" s="2">
        <v>17929.199999999997</v>
      </c>
      <c r="Q588" s="19" t="str">
        <f t="shared" si="9"/>
        <v>Klasa III</v>
      </c>
    </row>
    <row r="589" spans="1:17">
      <c r="A589" t="s">
        <v>636</v>
      </c>
      <c r="B589" t="s">
        <v>5017</v>
      </c>
      <c r="C589" t="s">
        <v>22</v>
      </c>
      <c r="D589" s="1">
        <v>44982</v>
      </c>
      <c r="E589" s="1">
        <v>44989</v>
      </c>
      <c r="F589" s="1">
        <v>44996</v>
      </c>
      <c r="G589" t="s">
        <v>38</v>
      </c>
      <c r="H589" t="s">
        <v>4968</v>
      </c>
      <c r="I589">
        <v>11</v>
      </c>
      <c r="J589">
        <v>195</v>
      </c>
      <c r="K589" t="s">
        <v>5009</v>
      </c>
      <c r="L589">
        <v>7</v>
      </c>
      <c r="M589" s="3">
        <v>7.4999999999999997E-2</v>
      </c>
      <c r="N589" s="2">
        <v>3423.7</v>
      </c>
      <c r="O589" s="2">
        <v>2533.538</v>
      </c>
      <c r="P589" s="2">
        <v>23965.899999999998</v>
      </c>
      <c r="Q589" s="19" t="str">
        <f t="shared" si="9"/>
        <v>Klasa III</v>
      </c>
    </row>
    <row r="590" spans="1:17">
      <c r="A590" t="s">
        <v>637</v>
      </c>
      <c r="B590" t="s">
        <v>5017</v>
      </c>
      <c r="C590" t="s">
        <v>12</v>
      </c>
      <c r="D590" s="1">
        <v>44982</v>
      </c>
      <c r="E590" s="1">
        <v>44994</v>
      </c>
      <c r="F590" s="1">
        <v>44997</v>
      </c>
      <c r="G590" t="s">
        <v>29</v>
      </c>
      <c r="H590" t="s">
        <v>4967</v>
      </c>
      <c r="I590">
        <v>28</v>
      </c>
      <c r="J590">
        <v>233</v>
      </c>
      <c r="K590" t="s">
        <v>4989</v>
      </c>
      <c r="L590">
        <v>2</v>
      </c>
      <c r="M590" s="3">
        <v>0.2</v>
      </c>
      <c r="N590" s="2">
        <v>1025.0999999999999</v>
      </c>
      <c r="O590" s="2">
        <v>584.30700000000002</v>
      </c>
      <c r="P590" s="2">
        <v>2050.1999999999998</v>
      </c>
      <c r="Q590" s="19" t="str">
        <f t="shared" si="9"/>
        <v>Klasa II</v>
      </c>
    </row>
    <row r="591" spans="1:17">
      <c r="A591" t="s">
        <v>638</v>
      </c>
      <c r="B591" t="s">
        <v>5016</v>
      </c>
      <c r="C591" t="s">
        <v>22</v>
      </c>
      <c r="D591" s="1">
        <v>44982</v>
      </c>
      <c r="E591" s="1">
        <v>44991</v>
      </c>
      <c r="F591" s="1">
        <v>44995</v>
      </c>
      <c r="G591" t="s">
        <v>42</v>
      </c>
      <c r="H591" t="s">
        <v>4968</v>
      </c>
      <c r="I591">
        <v>50</v>
      </c>
      <c r="J591">
        <v>156</v>
      </c>
      <c r="K591" t="s">
        <v>5001</v>
      </c>
      <c r="L591">
        <v>5</v>
      </c>
      <c r="M591" s="3">
        <v>0.05</v>
      </c>
      <c r="N591" s="2">
        <v>3979.8</v>
      </c>
      <c r="O591" s="2">
        <v>2626.6680000000001</v>
      </c>
      <c r="P591" s="2">
        <v>19899</v>
      </c>
      <c r="Q591" s="19" t="str">
        <f t="shared" si="9"/>
        <v>Klasa II</v>
      </c>
    </row>
    <row r="592" spans="1:17">
      <c r="A592" t="s">
        <v>639</v>
      </c>
      <c r="B592" t="s">
        <v>15</v>
      </c>
      <c r="C592" t="s">
        <v>12</v>
      </c>
      <c r="D592" s="1">
        <v>44982</v>
      </c>
      <c r="E592" s="1">
        <v>45005</v>
      </c>
      <c r="F592" s="1">
        <v>45007</v>
      </c>
      <c r="G592" t="s">
        <v>34</v>
      </c>
      <c r="H592" t="s">
        <v>4966</v>
      </c>
      <c r="I592">
        <v>32</v>
      </c>
      <c r="J592">
        <v>257</v>
      </c>
      <c r="K592" t="s">
        <v>4969</v>
      </c>
      <c r="L592">
        <v>5</v>
      </c>
      <c r="M592" s="3">
        <v>0.05</v>
      </c>
      <c r="N592" s="2">
        <v>3825.7</v>
      </c>
      <c r="O592" s="2">
        <v>3213.5880000000002</v>
      </c>
      <c r="P592" s="2">
        <v>19128.5</v>
      </c>
      <c r="Q592" s="19" t="str">
        <f t="shared" si="9"/>
        <v>Klasa I</v>
      </c>
    </row>
    <row r="593" spans="1:17">
      <c r="A593" t="s">
        <v>640</v>
      </c>
      <c r="B593" t="s">
        <v>15</v>
      </c>
      <c r="C593" t="s">
        <v>19</v>
      </c>
      <c r="D593" s="1">
        <v>44982</v>
      </c>
      <c r="E593" s="1">
        <v>44993</v>
      </c>
      <c r="F593" s="1">
        <v>45000</v>
      </c>
      <c r="G593" t="s">
        <v>34</v>
      </c>
      <c r="H593" t="s">
        <v>4966</v>
      </c>
      <c r="I593">
        <v>28</v>
      </c>
      <c r="J593">
        <v>45</v>
      </c>
      <c r="K593" t="s">
        <v>4991</v>
      </c>
      <c r="L593">
        <v>5</v>
      </c>
      <c r="M593" s="3">
        <v>0.05</v>
      </c>
      <c r="N593" s="2">
        <v>3892.7</v>
      </c>
      <c r="O593" s="2">
        <v>2063.1309999999999</v>
      </c>
      <c r="P593" s="2">
        <v>19463.5</v>
      </c>
      <c r="Q593" s="19" t="str">
        <f t="shared" si="9"/>
        <v>Klasa III</v>
      </c>
    </row>
    <row r="594" spans="1:17">
      <c r="A594" t="s">
        <v>641</v>
      </c>
      <c r="B594" t="s">
        <v>5016</v>
      </c>
      <c r="C594" t="s">
        <v>12</v>
      </c>
      <c r="D594" s="1">
        <v>44982</v>
      </c>
      <c r="E594" s="1">
        <v>45003</v>
      </c>
      <c r="F594" s="1">
        <v>45006</v>
      </c>
      <c r="G594" t="s">
        <v>27</v>
      </c>
      <c r="H594" t="s">
        <v>4966</v>
      </c>
      <c r="I594">
        <v>8</v>
      </c>
      <c r="J594">
        <v>204</v>
      </c>
      <c r="K594" t="s">
        <v>48</v>
      </c>
      <c r="L594">
        <v>7</v>
      </c>
      <c r="M594" s="3">
        <v>0.05</v>
      </c>
      <c r="N594" s="2">
        <v>1018.4</v>
      </c>
      <c r="O594" s="2">
        <v>672.14400000000001</v>
      </c>
      <c r="P594" s="2">
        <v>7128.8</v>
      </c>
      <c r="Q594" s="19" t="str">
        <f t="shared" si="9"/>
        <v>Klasa II</v>
      </c>
    </row>
    <row r="595" spans="1:17">
      <c r="A595" t="s">
        <v>642</v>
      </c>
      <c r="B595" t="s">
        <v>5018</v>
      </c>
      <c r="C595" t="s">
        <v>14</v>
      </c>
      <c r="D595" s="1">
        <v>44983</v>
      </c>
      <c r="E595" s="1">
        <v>45004</v>
      </c>
      <c r="F595" s="1">
        <v>45013</v>
      </c>
      <c r="G595" t="s">
        <v>31</v>
      </c>
      <c r="H595" t="s">
        <v>4968</v>
      </c>
      <c r="I595">
        <v>25</v>
      </c>
      <c r="J595">
        <v>305</v>
      </c>
      <c r="K595" t="s">
        <v>4989</v>
      </c>
      <c r="L595">
        <v>6</v>
      </c>
      <c r="M595" s="3">
        <v>0.2</v>
      </c>
      <c r="N595" s="2">
        <v>1005</v>
      </c>
      <c r="O595" s="2">
        <v>783.9</v>
      </c>
      <c r="P595" s="2">
        <v>6030</v>
      </c>
      <c r="Q595" s="19" t="str">
        <f t="shared" si="9"/>
        <v>Klasa IV</v>
      </c>
    </row>
    <row r="596" spans="1:17">
      <c r="A596" t="s">
        <v>643</v>
      </c>
      <c r="B596" t="s">
        <v>5017</v>
      </c>
      <c r="C596" t="s">
        <v>33</v>
      </c>
      <c r="D596" s="1">
        <v>44983</v>
      </c>
      <c r="E596" s="1">
        <v>45008</v>
      </c>
      <c r="F596" s="1">
        <v>45015</v>
      </c>
      <c r="G596" t="s">
        <v>38</v>
      </c>
      <c r="H596" t="s">
        <v>4968</v>
      </c>
      <c r="I596">
        <v>28</v>
      </c>
      <c r="J596">
        <v>78</v>
      </c>
      <c r="K596" t="s">
        <v>4995</v>
      </c>
      <c r="L596">
        <v>1</v>
      </c>
      <c r="M596" s="3">
        <v>0.05</v>
      </c>
      <c r="N596" s="2">
        <v>5333.2</v>
      </c>
      <c r="O596" s="2">
        <v>4159.8959999999997</v>
      </c>
      <c r="P596" s="2">
        <v>5333.2</v>
      </c>
      <c r="Q596" s="19" t="str">
        <f t="shared" si="9"/>
        <v>Klasa III</v>
      </c>
    </row>
    <row r="597" spans="1:17">
      <c r="A597" t="s">
        <v>644</v>
      </c>
      <c r="B597" t="s">
        <v>5017</v>
      </c>
      <c r="C597" t="s">
        <v>12</v>
      </c>
      <c r="D597" s="1">
        <v>44983</v>
      </c>
      <c r="E597" s="1">
        <v>45000</v>
      </c>
      <c r="F597" s="1">
        <v>45001</v>
      </c>
      <c r="G597" t="s">
        <v>38</v>
      </c>
      <c r="H597" t="s">
        <v>4968</v>
      </c>
      <c r="I597">
        <v>43</v>
      </c>
      <c r="J597">
        <v>231</v>
      </c>
      <c r="K597" t="s">
        <v>4979</v>
      </c>
      <c r="L597">
        <v>8</v>
      </c>
      <c r="M597" s="3">
        <v>7.4999999999999997E-2</v>
      </c>
      <c r="N597" s="2">
        <v>2378.5</v>
      </c>
      <c r="O597" s="2">
        <v>2021.7249999999999</v>
      </c>
      <c r="P597" s="2">
        <v>19028</v>
      </c>
      <c r="Q597" s="19" t="str">
        <f t="shared" si="9"/>
        <v>Klasa I</v>
      </c>
    </row>
    <row r="598" spans="1:17">
      <c r="A598" t="s">
        <v>645</v>
      </c>
      <c r="B598" t="s">
        <v>5018</v>
      </c>
      <c r="C598" t="s">
        <v>19</v>
      </c>
      <c r="D598" s="1">
        <v>44983</v>
      </c>
      <c r="E598" s="1">
        <v>45005</v>
      </c>
      <c r="F598" s="1">
        <v>45010</v>
      </c>
      <c r="G598" t="s">
        <v>20</v>
      </c>
      <c r="H598" t="s">
        <v>4965</v>
      </c>
      <c r="I598">
        <v>20</v>
      </c>
      <c r="J598">
        <v>52</v>
      </c>
      <c r="K598" t="s">
        <v>5001</v>
      </c>
      <c r="L598">
        <v>5</v>
      </c>
      <c r="M598" s="3">
        <v>0.05</v>
      </c>
      <c r="N598" s="2">
        <v>1989.9</v>
      </c>
      <c r="O598" s="2">
        <v>1452.627</v>
      </c>
      <c r="P598" s="2">
        <v>9949.5</v>
      </c>
      <c r="Q598" s="19" t="str">
        <f t="shared" si="9"/>
        <v>Klasa II</v>
      </c>
    </row>
    <row r="599" spans="1:17">
      <c r="A599" t="s">
        <v>646</v>
      </c>
      <c r="B599" t="s">
        <v>15</v>
      </c>
      <c r="C599" t="s">
        <v>19</v>
      </c>
      <c r="D599" s="1">
        <v>44983</v>
      </c>
      <c r="E599" s="1">
        <v>44986</v>
      </c>
      <c r="F599" s="1">
        <v>44987</v>
      </c>
      <c r="G599" t="s">
        <v>16</v>
      </c>
      <c r="H599" t="s">
        <v>4966</v>
      </c>
      <c r="I599">
        <v>37</v>
      </c>
      <c r="J599">
        <v>7</v>
      </c>
      <c r="K599" t="s">
        <v>4974</v>
      </c>
      <c r="L599">
        <v>6</v>
      </c>
      <c r="M599" s="3">
        <v>0.05</v>
      </c>
      <c r="N599" s="2">
        <v>2479</v>
      </c>
      <c r="O599" s="2">
        <v>2007.99</v>
      </c>
      <c r="P599" s="2">
        <v>14874</v>
      </c>
      <c r="Q599" s="19" t="str">
        <f t="shared" si="9"/>
        <v>Klasa I</v>
      </c>
    </row>
    <row r="600" spans="1:17">
      <c r="A600" t="s">
        <v>647</v>
      </c>
      <c r="B600" t="s">
        <v>5018</v>
      </c>
      <c r="C600" t="s">
        <v>19</v>
      </c>
      <c r="D600" s="1">
        <v>44983</v>
      </c>
      <c r="E600" s="1">
        <v>44993</v>
      </c>
      <c r="F600" s="1">
        <v>44994</v>
      </c>
      <c r="G600" t="s">
        <v>25</v>
      </c>
      <c r="H600" t="s">
        <v>4967</v>
      </c>
      <c r="I600">
        <v>10</v>
      </c>
      <c r="J600">
        <v>30</v>
      </c>
      <c r="K600" t="s">
        <v>4990</v>
      </c>
      <c r="L600">
        <v>7</v>
      </c>
      <c r="M600" s="3">
        <v>7.4999999999999997E-2</v>
      </c>
      <c r="N600" s="2">
        <v>984.9</v>
      </c>
      <c r="O600" s="2">
        <v>551.54399999999998</v>
      </c>
      <c r="P600" s="2">
        <v>6894.3</v>
      </c>
      <c r="Q600" s="19" t="str">
        <f t="shared" si="9"/>
        <v>Klasa I</v>
      </c>
    </row>
    <row r="601" spans="1:17">
      <c r="A601" t="s">
        <v>648</v>
      </c>
      <c r="B601" t="s">
        <v>15</v>
      </c>
      <c r="C601" t="s">
        <v>19</v>
      </c>
      <c r="D601" s="1">
        <v>44983</v>
      </c>
      <c r="E601" s="1">
        <v>45011</v>
      </c>
      <c r="F601" s="1">
        <v>45013</v>
      </c>
      <c r="G601" t="s">
        <v>36</v>
      </c>
      <c r="H601" t="s">
        <v>4965</v>
      </c>
      <c r="I601">
        <v>5</v>
      </c>
      <c r="J601">
        <v>1</v>
      </c>
      <c r="K601" t="s">
        <v>4974</v>
      </c>
      <c r="L601">
        <v>7</v>
      </c>
      <c r="M601" s="3">
        <v>0.05</v>
      </c>
      <c r="N601" s="2">
        <v>891.1</v>
      </c>
      <c r="O601" s="2">
        <v>516.83799999999997</v>
      </c>
      <c r="P601" s="2">
        <v>6237.7</v>
      </c>
      <c r="Q601" s="19" t="str">
        <f t="shared" si="9"/>
        <v>Klasa I</v>
      </c>
    </row>
    <row r="602" spans="1:17">
      <c r="A602" t="s">
        <v>649</v>
      </c>
      <c r="B602" t="s">
        <v>5018</v>
      </c>
      <c r="C602" t="s">
        <v>22</v>
      </c>
      <c r="D602" s="1">
        <v>44983</v>
      </c>
      <c r="E602" s="1">
        <v>45000</v>
      </c>
      <c r="F602" s="1">
        <v>45010</v>
      </c>
      <c r="G602" t="s">
        <v>31</v>
      </c>
      <c r="H602" t="s">
        <v>4968</v>
      </c>
      <c r="I602">
        <v>26</v>
      </c>
      <c r="J602">
        <v>126</v>
      </c>
      <c r="K602" t="s">
        <v>21</v>
      </c>
      <c r="L602">
        <v>7</v>
      </c>
      <c r="M602" s="3">
        <v>0.1</v>
      </c>
      <c r="N602" s="2">
        <v>4013.3</v>
      </c>
      <c r="O602" s="2">
        <v>2969.8420000000001</v>
      </c>
      <c r="P602" s="2">
        <v>28093.100000000002</v>
      </c>
      <c r="Q602" s="19" t="str">
        <f t="shared" si="9"/>
        <v>Klasa IV</v>
      </c>
    </row>
    <row r="603" spans="1:17">
      <c r="A603" t="s">
        <v>650</v>
      </c>
      <c r="B603" t="s">
        <v>5018</v>
      </c>
      <c r="C603" t="s">
        <v>12</v>
      </c>
      <c r="D603" s="1">
        <v>44983</v>
      </c>
      <c r="E603" s="1">
        <v>45000</v>
      </c>
      <c r="F603" s="1">
        <v>45005</v>
      </c>
      <c r="G603" t="s">
        <v>18</v>
      </c>
      <c r="H603" t="s">
        <v>4966</v>
      </c>
      <c r="I603">
        <v>5</v>
      </c>
      <c r="J603">
        <v>252</v>
      </c>
      <c r="K603" t="s">
        <v>4984</v>
      </c>
      <c r="L603">
        <v>7</v>
      </c>
      <c r="M603" s="3">
        <v>7.4999999999999997E-2</v>
      </c>
      <c r="N603" s="2">
        <v>6331.5</v>
      </c>
      <c r="O603" s="2">
        <v>3292.38</v>
      </c>
      <c r="P603" s="2">
        <v>44320.5</v>
      </c>
      <c r="Q603" s="19" t="str">
        <f t="shared" si="9"/>
        <v>Klasa II</v>
      </c>
    </row>
    <row r="604" spans="1:17">
      <c r="A604" t="s">
        <v>651</v>
      </c>
      <c r="B604" t="s">
        <v>15</v>
      </c>
      <c r="C604" t="s">
        <v>22</v>
      </c>
      <c r="D604" s="1">
        <v>44983</v>
      </c>
      <c r="E604" s="1">
        <v>45009</v>
      </c>
      <c r="F604" s="1">
        <v>45016</v>
      </c>
      <c r="G604" t="s">
        <v>44</v>
      </c>
      <c r="H604" t="s">
        <v>4967</v>
      </c>
      <c r="I604">
        <v>14</v>
      </c>
      <c r="J604">
        <v>186</v>
      </c>
      <c r="K604" t="s">
        <v>5002</v>
      </c>
      <c r="L604">
        <v>2</v>
      </c>
      <c r="M604" s="3">
        <v>7.4999999999999997E-2</v>
      </c>
      <c r="N604" s="2">
        <v>5286.3</v>
      </c>
      <c r="O604" s="2">
        <v>2537.424</v>
      </c>
      <c r="P604" s="2">
        <v>10572.6</v>
      </c>
      <c r="Q604" s="19" t="str">
        <f t="shared" si="9"/>
        <v>Klasa III</v>
      </c>
    </row>
    <row r="605" spans="1:17">
      <c r="A605" t="s">
        <v>652</v>
      </c>
      <c r="B605" t="s">
        <v>5016</v>
      </c>
      <c r="C605" t="s">
        <v>12</v>
      </c>
      <c r="D605" s="1">
        <v>44983</v>
      </c>
      <c r="E605" s="1">
        <v>44992</v>
      </c>
      <c r="F605" s="1">
        <v>44995</v>
      </c>
      <c r="G605" t="s">
        <v>32</v>
      </c>
      <c r="H605" t="s">
        <v>4965</v>
      </c>
      <c r="I605">
        <v>32</v>
      </c>
      <c r="J605">
        <v>251</v>
      </c>
      <c r="K605" t="s">
        <v>5008</v>
      </c>
      <c r="L605">
        <v>3</v>
      </c>
      <c r="M605" s="3">
        <v>0.05</v>
      </c>
      <c r="N605" s="2">
        <v>1715.2</v>
      </c>
      <c r="O605" s="2">
        <v>1011.968</v>
      </c>
      <c r="P605" s="2">
        <v>5145.6000000000004</v>
      </c>
      <c r="Q605" s="19" t="str">
        <f t="shared" si="9"/>
        <v>Klasa II</v>
      </c>
    </row>
    <row r="606" spans="1:17">
      <c r="A606" t="s">
        <v>653</v>
      </c>
      <c r="B606" t="s">
        <v>5017</v>
      </c>
      <c r="C606" t="s">
        <v>12</v>
      </c>
      <c r="D606" s="1">
        <v>44983</v>
      </c>
      <c r="E606" s="1">
        <v>44992</v>
      </c>
      <c r="F606" s="1">
        <v>44996</v>
      </c>
      <c r="G606" t="s">
        <v>38</v>
      </c>
      <c r="H606" t="s">
        <v>4968</v>
      </c>
      <c r="I606">
        <v>41</v>
      </c>
      <c r="J606">
        <v>242</v>
      </c>
      <c r="K606" t="s">
        <v>5011</v>
      </c>
      <c r="L606">
        <v>5</v>
      </c>
      <c r="M606" s="3">
        <v>7.4999999999999997E-2</v>
      </c>
      <c r="N606" s="2">
        <v>1065.3</v>
      </c>
      <c r="O606" s="2">
        <v>703.09799999999996</v>
      </c>
      <c r="P606" s="2">
        <v>5326.5</v>
      </c>
      <c r="Q606" s="19" t="str">
        <f t="shared" si="9"/>
        <v>Klasa II</v>
      </c>
    </row>
    <row r="607" spans="1:17">
      <c r="A607" t="s">
        <v>654</v>
      </c>
      <c r="B607" t="s">
        <v>15</v>
      </c>
      <c r="C607" t="s">
        <v>26</v>
      </c>
      <c r="D607" s="1">
        <v>44984</v>
      </c>
      <c r="E607" s="1">
        <v>44989</v>
      </c>
      <c r="F607" s="1">
        <v>44998</v>
      </c>
      <c r="G607" t="s">
        <v>23</v>
      </c>
      <c r="H607" t="s">
        <v>4966</v>
      </c>
      <c r="I607">
        <v>34</v>
      </c>
      <c r="J607">
        <v>332</v>
      </c>
      <c r="K607" t="s">
        <v>5001</v>
      </c>
      <c r="L607">
        <v>1</v>
      </c>
      <c r="M607" s="3">
        <v>7.4999999999999997E-2</v>
      </c>
      <c r="N607" s="2">
        <v>2505.8000000000002</v>
      </c>
      <c r="O607" s="2">
        <v>1553.596</v>
      </c>
      <c r="P607" s="2">
        <v>2505.8000000000002</v>
      </c>
      <c r="Q607" s="19" t="str">
        <f t="shared" si="9"/>
        <v>Klasa IV</v>
      </c>
    </row>
    <row r="608" spans="1:17">
      <c r="A608" t="s">
        <v>655</v>
      </c>
      <c r="B608" t="s">
        <v>5018</v>
      </c>
      <c r="C608" t="s">
        <v>12</v>
      </c>
      <c r="D608" s="1">
        <v>44984</v>
      </c>
      <c r="E608" s="1">
        <v>44997</v>
      </c>
      <c r="F608" s="1">
        <v>45000</v>
      </c>
      <c r="G608" t="s">
        <v>25</v>
      </c>
      <c r="H608" t="s">
        <v>4967</v>
      </c>
      <c r="I608">
        <v>15</v>
      </c>
      <c r="J608">
        <v>220</v>
      </c>
      <c r="K608" t="s">
        <v>5003</v>
      </c>
      <c r="L608">
        <v>6</v>
      </c>
      <c r="M608" s="3">
        <v>7.4999999999999997E-2</v>
      </c>
      <c r="N608" s="2">
        <v>1005</v>
      </c>
      <c r="O608" s="2">
        <v>743.7</v>
      </c>
      <c r="P608" s="2">
        <v>6030</v>
      </c>
      <c r="Q608" s="19" t="str">
        <f t="shared" si="9"/>
        <v>Klasa II</v>
      </c>
    </row>
    <row r="609" spans="1:17">
      <c r="A609" t="s">
        <v>656</v>
      </c>
      <c r="B609" t="s">
        <v>5018</v>
      </c>
      <c r="C609" t="s">
        <v>22</v>
      </c>
      <c r="D609" s="1">
        <v>44984</v>
      </c>
      <c r="E609" s="1">
        <v>44996</v>
      </c>
      <c r="F609" s="1">
        <v>45002</v>
      </c>
      <c r="G609" t="s">
        <v>28</v>
      </c>
      <c r="H609" t="s">
        <v>4966</v>
      </c>
      <c r="I609">
        <v>28</v>
      </c>
      <c r="J609">
        <v>156</v>
      </c>
      <c r="K609" t="s">
        <v>4977</v>
      </c>
      <c r="L609">
        <v>6</v>
      </c>
      <c r="M609" s="3">
        <v>7.4999999999999997E-2</v>
      </c>
      <c r="N609" s="2">
        <v>1005</v>
      </c>
      <c r="O609" s="2">
        <v>623.1</v>
      </c>
      <c r="P609" s="2">
        <v>6030</v>
      </c>
      <c r="Q609" s="19" t="str">
        <f t="shared" si="9"/>
        <v>Klasa III</v>
      </c>
    </row>
    <row r="610" spans="1:17">
      <c r="A610" t="s">
        <v>657</v>
      </c>
      <c r="B610" t="s">
        <v>5018</v>
      </c>
      <c r="C610" t="s">
        <v>12</v>
      </c>
      <c r="D610" s="1">
        <v>44984</v>
      </c>
      <c r="E610" s="1">
        <v>44992</v>
      </c>
      <c r="F610" s="1">
        <v>44993</v>
      </c>
      <c r="G610" t="s">
        <v>30</v>
      </c>
      <c r="H610" t="s">
        <v>4967</v>
      </c>
      <c r="I610">
        <v>18</v>
      </c>
      <c r="J610">
        <v>238</v>
      </c>
      <c r="K610" t="s">
        <v>5001</v>
      </c>
      <c r="L610">
        <v>5</v>
      </c>
      <c r="M610" s="3">
        <v>0.15</v>
      </c>
      <c r="N610" s="2">
        <v>1755.4</v>
      </c>
      <c r="O610" s="2">
        <v>947.91600000000005</v>
      </c>
      <c r="P610" s="2">
        <v>8777</v>
      </c>
      <c r="Q610" s="19" t="str">
        <f t="shared" si="9"/>
        <v>Klasa I</v>
      </c>
    </row>
    <row r="611" spans="1:17">
      <c r="A611" t="s">
        <v>658</v>
      </c>
      <c r="B611" t="s">
        <v>15</v>
      </c>
      <c r="C611" t="s">
        <v>12</v>
      </c>
      <c r="D611" s="1">
        <v>44985</v>
      </c>
      <c r="E611" s="1">
        <v>44997</v>
      </c>
      <c r="F611" s="1">
        <v>45002</v>
      </c>
      <c r="G611" t="s">
        <v>16</v>
      </c>
      <c r="H611" t="s">
        <v>4966</v>
      </c>
      <c r="I611">
        <v>20</v>
      </c>
      <c r="J611">
        <v>207</v>
      </c>
      <c r="K611" t="s">
        <v>4997</v>
      </c>
      <c r="L611">
        <v>1</v>
      </c>
      <c r="M611" s="3">
        <v>7.4999999999999997E-2</v>
      </c>
      <c r="N611" s="2">
        <v>1815.7</v>
      </c>
      <c r="O611" s="2">
        <v>1143.8910000000001</v>
      </c>
      <c r="P611" s="2">
        <v>1815.7</v>
      </c>
      <c r="Q611" s="19" t="str">
        <f t="shared" si="9"/>
        <v>Klasa II</v>
      </c>
    </row>
    <row r="612" spans="1:17">
      <c r="A612" t="s">
        <v>659</v>
      </c>
      <c r="B612" t="s">
        <v>5018</v>
      </c>
      <c r="C612" t="s">
        <v>26</v>
      </c>
      <c r="D612" s="1">
        <v>44985</v>
      </c>
      <c r="E612" s="1">
        <v>44988</v>
      </c>
      <c r="F612" s="1">
        <v>44991</v>
      </c>
      <c r="G612" t="s">
        <v>31</v>
      </c>
      <c r="H612" t="s">
        <v>4968</v>
      </c>
      <c r="I612">
        <v>13</v>
      </c>
      <c r="J612">
        <v>365</v>
      </c>
      <c r="K612" t="s">
        <v>4993</v>
      </c>
      <c r="L612">
        <v>8</v>
      </c>
      <c r="M612" s="3">
        <v>0.05</v>
      </c>
      <c r="N612" s="2">
        <v>2479</v>
      </c>
      <c r="O612" s="2">
        <v>1090.76</v>
      </c>
      <c r="P612" s="2">
        <v>19832</v>
      </c>
      <c r="Q612" s="19" t="str">
        <f t="shared" si="9"/>
        <v>Klasa II</v>
      </c>
    </row>
    <row r="613" spans="1:17">
      <c r="A613" t="s">
        <v>660</v>
      </c>
      <c r="B613" t="s">
        <v>5016</v>
      </c>
      <c r="C613" t="s">
        <v>22</v>
      </c>
      <c r="D613" s="1">
        <v>44985</v>
      </c>
      <c r="E613" s="1">
        <v>44997</v>
      </c>
      <c r="F613" s="1">
        <v>45007</v>
      </c>
      <c r="G613" t="s">
        <v>37</v>
      </c>
      <c r="H613" t="s">
        <v>4966</v>
      </c>
      <c r="I613">
        <v>20</v>
      </c>
      <c r="J613">
        <v>134</v>
      </c>
      <c r="K613" t="s">
        <v>4991</v>
      </c>
      <c r="L613">
        <v>5</v>
      </c>
      <c r="M613" s="3">
        <v>7.4999999999999997E-2</v>
      </c>
      <c r="N613" s="2">
        <v>2405.3000000000002</v>
      </c>
      <c r="O613" s="2">
        <v>1250.7560000000001</v>
      </c>
      <c r="P613" s="2">
        <v>12026.5</v>
      </c>
      <c r="Q613" s="19" t="str">
        <f t="shared" si="9"/>
        <v>Klasa IV</v>
      </c>
    </row>
    <row r="614" spans="1:17">
      <c r="A614" t="s">
        <v>661</v>
      </c>
      <c r="B614" t="s">
        <v>5016</v>
      </c>
      <c r="C614" t="s">
        <v>12</v>
      </c>
      <c r="D614" s="1">
        <v>44985</v>
      </c>
      <c r="E614" s="1">
        <v>44997</v>
      </c>
      <c r="F614" s="1">
        <v>45007</v>
      </c>
      <c r="G614" t="s">
        <v>27</v>
      </c>
      <c r="H614" t="s">
        <v>4966</v>
      </c>
      <c r="I614">
        <v>40</v>
      </c>
      <c r="J614">
        <v>254</v>
      </c>
      <c r="K614" t="s">
        <v>4971</v>
      </c>
      <c r="L614">
        <v>4</v>
      </c>
      <c r="M614" s="3">
        <v>0.15</v>
      </c>
      <c r="N614" s="2">
        <v>5480.6</v>
      </c>
      <c r="O614" s="2">
        <v>3946.0320000000002</v>
      </c>
      <c r="P614" s="2">
        <v>21922.400000000001</v>
      </c>
      <c r="Q614" s="19" t="str">
        <f t="shared" si="9"/>
        <v>Klasa IV</v>
      </c>
    </row>
    <row r="615" spans="1:17">
      <c r="A615" t="s">
        <v>662</v>
      </c>
      <c r="B615" t="s">
        <v>5018</v>
      </c>
      <c r="C615" t="s">
        <v>19</v>
      </c>
      <c r="D615" s="1">
        <v>44985</v>
      </c>
      <c r="E615" s="1">
        <v>45009</v>
      </c>
      <c r="F615" s="1">
        <v>45011</v>
      </c>
      <c r="G615" t="s">
        <v>47</v>
      </c>
      <c r="H615" t="s">
        <v>4965</v>
      </c>
      <c r="I615">
        <v>19</v>
      </c>
      <c r="J615">
        <v>29</v>
      </c>
      <c r="K615" t="s">
        <v>4997</v>
      </c>
      <c r="L615">
        <v>5</v>
      </c>
      <c r="M615" s="3">
        <v>0.1</v>
      </c>
      <c r="N615" s="2">
        <v>268</v>
      </c>
      <c r="O615" s="2">
        <v>166.16</v>
      </c>
      <c r="P615" s="2">
        <v>1340</v>
      </c>
      <c r="Q615" s="19" t="str">
        <f t="shared" si="9"/>
        <v>Klasa I</v>
      </c>
    </row>
    <row r="616" spans="1:17">
      <c r="A616" t="s">
        <v>663</v>
      </c>
      <c r="B616" t="s">
        <v>5018</v>
      </c>
      <c r="C616" t="s">
        <v>14</v>
      </c>
      <c r="D616" s="1">
        <v>44985</v>
      </c>
      <c r="E616" s="1">
        <v>44999</v>
      </c>
      <c r="F616" s="1">
        <v>45006</v>
      </c>
      <c r="G616" t="s">
        <v>28</v>
      </c>
      <c r="H616" t="s">
        <v>4966</v>
      </c>
      <c r="I616">
        <v>36</v>
      </c>
      <c r="J616">
        <v>279</v>
      </c>
      <c r="K616" t="s">
        <v>4974</v>
      </c>
      <c r="L616">
        <v>6</v>
      </c>
      <c r="M616" s="3">
        <v>7.4999999999999997E-2</v>
      </c>
      <c r="N616" s="2">
        <v>6331.5</v>
      </c>
      <c r="O616" s="2">
        <v>2595.915</v>
      </c>
      <c r="P616" s="2">
        <v>37989</v>
      </c>
      <c r="Q616" s="19" t="str">
        <f t="shared" si="9"/>
        <v>Klasa III</v>
      </c>
    </row>
    <row r="617" spans="1:17">
      <c r="A617" t="s">
        <v>664</v>
      </c>
      <c r="B617" t="s">
        <v>5018</v>
      </c>
      <c r="C617" t="s">
        <v>22</v>
      </c>
      <c r="D617" s="1">
        <v>44985</v>
      </c>
      <c r="E617" s="1">
        <v>44998</v>
      </c>
      <c r="F617" s="1">
        <v>45004</v>
      </c>
      <c r="G617" t="s">
        <v>47</v>
      </c>
      <c r="H617" t="s">
        <v>4965</v>
      </c>
      <c r="I617">
        <v>8</v>
      </c>
      <c r="J617">
        <v>137</v>
      </c>
      <c r="K617" t="s">
        <v>4975</v>
      </c>
      <c r="L617">
        <v>4</v>
      </c>
      <c r="M617" s="3">
        <v>0.2</v>
      </c>
      <c r="N617" s="2">
        <v>730.3</v>
      </c>
      <c r="O617" s="2">
        <v>365.15</v>
      </c>
      <c r="P617" s="2">
        <v>2921.2</v>
      </c>
      <c r="Q617" s="19" t="str">
        <f t="shared" si="9"/>
        <v>Klasa III</v>
      </c>
    </row>
    <row r="618" spans="1:17">
      <c r="A618" t="s">
        <v>665</v>
      </c>
      <c r="B618" t="s">
        <v>5018</v>
      </c>
      <c r="C618" t="s">
        <v>19</v>
      </c>
      <c r="D618" s="1">
        <v>44985</v>
      </c>
      <c r="E618" s="1">
        <v>44989</v>
      </c>
      <c r="F618" s="1">
        <v>44998</v>
      </c>
      <c r="G618" t="s">
        <v>30</v>
      </c>
      <c r="H618" t="s">
        <v>4967</v>
      </c>
      <c r="I618">
        <v>27</v>
      </c>
      <c r="J618">
        <v>4</v>
      </c>
      <c r="K618" t="s">
        <v>4985</v>
      </c>
      <c r="L618">
        <v>3</v>
      </c>
      <c r="M618" s="3">
        <v>7.4999999999999997E-2</v>
      </c>
      <c r="N618" s="2">
        <v>187.6</v>
      </c>
      <c r="O618" s="2">
        <v>146.328</v>
      </c>
      <c r="P618" s="2">
        <v>562.79999999999995</v>
      </c>
      <c r="Q618" s="19" t="str">
        <f t="shared" si="9"/>
        <v>Klasa IV</v>
      </c>
    </row>
    <row r="619" spans="1:17">
      <c r="A619" t="s">
        <v>666</v>
      </c>
      <c r="B619" t="s">
        <v>15</v>
      </c>
      <c r="C619" t="s">
        <v>22</v>
      </c>
      <c r="D619" s="1">
        <v>44985</v>
      </c>
      <c r="E619" s="1">
        <v>44990</v>
      </c>
      <c r="F619" s="1">
        <v>44995</v>
      </c>
      <c r="G619" t="s">
        <v>36</v>
      </c>
      <c r="H619" t="s">
        <v>4965</v>
      </c>
      <c r="I619">
        <v>22</v>
      </c>
      <c r="J619">
        <v>127</v>
      </c>
      <c r="K619" t="s">
        <v>4986</v>
      </c>
      <c r="L619">
        <v>4</v>
      </c>
      <c r="M619" s="3">
        <v>0.3</v>
      </c>
      <c r="N619" s="2">
        <v>3819</v>
      </c>
      <c r="O619" s="2">
        <v>2329.59</v>
      </c>
      <c r="P619" s="2">
        <v>15276</v>
      </c>
      <c r="Q619" s="19" t="str">
        <f t="shared" si="9"/>
        <v>Klasa II</v>
      </c>
    </row>
    <row r="620" spans="1:17">
      <c r="A620" t="s">
        <v>667</v>
      </c>
      <c r="B620" t="s">
        <v>5016</v>
      </c>
      <c r="C620" t="s">
        <v>22</v>
      </c>
      <c r="D620" s="1">
        <v>44985</v>
      </c>
      <c r="E620" s="1">
        <v>45005</v>
      </c>
      <c r="F620" s="1">
        <v>45007</v>
      </c>
      <c r="G620" t="s">
        <v>24</v>
      </c>
      <c r="H620" t="s">
        <v>4966</v>
      </c>
      <c r="I620">
        <v>48</v>
      </c>
      <c r="J620">
        <v>194</v>
      </c>
      <c r="K620" t="s">
        <v>4985</v>
      </c>
      <c r="L620">
        <v>2</v>
      </c>
      <c r="M620" s="3">
        <v>0.1</v>
      </c>
      <c r="N620" s="2">
        <v>241.2</v>
      </c>
      <c r="O620" s="2">
        <v>135.072</v>
      </c>
      <c r="P620" s="2">
        <v>482.4</v>
      </c>
      <c r="Q620" s="19" t="str">
        <f t="shared" si="9"/>
        <v>Klasa I</v>
      </c>
    </row>
    <row r="621" spans="1:17">
      <c r="A621" t="s">
        <v>668</v>
      </c>
      <c r="B621" t="s">
        <v>15</v>
      </c>
      <c r="C621" t="s">
        <v>12</v>
      </c>
      <c r="D621" s="1">
        <v>44985</v>
      </c>
      <c r="E621" s="1">
        <v>44990</v>
      </c>
      <c r="F621" s="1">
        <v>44999</v>
      </c>
      <c r="G621" t="s">
        <v>39</v>
      </c>
      <c r="H621" t="s">
        <v>4967</v>
      </c>
      <c r="I621">
        <v>19</v>
      </c>
      <c r="J621">
        <v>223</v>
      </c>
      <c r="K621" t="s">
        <v>4993</v>
      </c>
      <c r="L621">
        <v>8</v>
      </c>
      <c r="M621" s="3">
        <v>0.2</v>
      </c>
      <c r="N621" s="2">
        <v>1299.8</v>
      </c>
      <c r="O621" s="2">
        <v>961.85199999999998</v>
      </c>
      <c r="P621" s="2">
        <v>10398.4</v>
      </c>
      <c r="Q621" s="19" t="str">
        <f t="shared" si="9"/>
        <v>Klasa IV</v>
      </c>
    </row>
    <row r="622" spans="1:17">
      <c r="A622" t="s">
        <v>669</v>
      </c>
      <c r="B622" t="s">
        <v>5018</v>
      </c>
      <c r="C622" t="s">
        <v>26</v>
      </c>
      <c r="D622" s="1">
        <v>44985</v>
      </c>
      <c r="E622" s="1">
        <v>45013</v>
      </c>
      <c r="F622" s="1">
        <v>45020</v>
      </c>
      <c r="G622" t="s">
        <v>18</v>
      </c>
      <c r="H622" t="s">
        <v>4966</v>
      </c>
      <c r="I622">
        <v>7</v>
      </c>
      <c r="J622">
        <v>344</v>
      </c>
      <c r="K622" t="s">
        <v>4997</v>
      </c>
      <c r="L622">
        <v>3</v>
      </c>
      <c r="M622" s="3">
        <v>0.1</v>
      </c>
      <c r="N622" s="2">
        <v>1112.2</v>
      </c>
      <c r="O622" s="2">
        <v>456.00200000000001</v>
      </c>
      <c r="P622" s="2">
        <v>3336.6000000000004</v>
      </c>
      <c r="Q622" s="19" t="str">
        <f t="shared" si="9"/>
        <v>Klasa III</v>
      </c>
    </row>
    <row r="623" spans="1:17">
      <c r="A623" t="s">
        <v>670</v>
      </c>
      <c r="B623" t="s">
        <v>15</v>
      </c>
      <c r="C623" t="s">
        <v>26</v>
      </c>
      <c r="D623" s="1">
        <v>44985</v>
      </c>
      <c r="E623" s="1">
        <v>45003</v>
      </c>
      <c r="F623" s="1">
        <v>45007</v>
      </c>
      <c r="G623" t="s">
        <v>36</v>
      </c>
      <c r="H623" t="s">
        <v>4965</v>
      </c>
      <c r="I623">
        <v>49</v>
      </c>
      <c r="J623">
        <v>344</v>
      </c>
      <c r="K623" t="s">
        <v>5005</v>
      </c>
      <c r="L623">
        <v>8</v>
      </c>
      <c r="M623" s="3">
        <v>7.4999999999999997E-2</v>
      </c>
      <c r="N623" s="2">
        <v>4006.6</v>
      </c>
      <c r="O623" s="2">
        <v>2844.6860000000001</v>
      </c>
      <c r="P623" s="2">
        <v>32052.799999999999</v>
      </c>
      <c r="Q623" s="19" t="str">
        <f t="shared" si="9"/>
        <v>Klasa II</v>
      </c>
    </row>
    <row r="624" spans="1:17">
      <c r="A624" t="s">
        <v>671</v>
      </c>
      <c r="B624" t="s">
        <v>5017</v>
      </c>
      <c r="C624" t="s">
        <v>14</v>
      </c>
      <c r="D624" s="1">
        <v>44986</v>
      </c>
      <c r="E624" s="1">
        <v>45001</v>
      </c>
      <c r="F624" s="1">
        <v>45002</v>
      </c>
      <c r="G624" t="s">
        <v>29</v>
      </c>
      <c r="H624" t="s">
        <v>4967</v>
      </c>
      <c r="I624">
        <v>32</v>
      </c>
      <c r="J624">
        <v>328</v>
      </c>
      <c r="K624" t="s">
        <v>5003</v>
      </c>
      <c r="L624">
        <v>8</v>
      </c>
      <c r="M624" s="3">
        <v>0.05</v>
      </c>
      <c r="N624" s="2">
        <v>978.2</v>
      </c>
      <c r="O624" s="2">
        <v>596.702</v>
      </c>
      <c r="P624" s="2">
        <v>7825.6</v>
      </c>
      <c r="Q624" s="19" t="str">
        <f t="shared" si="9"/>
        <v>Klasa I</v>
      </c>
    </row>
    <row r="625" spans="1:17">
      <c r="A625" t="s">
        <v>672</v>
      </c>
      <c r="B625" t="s">
        <v>5018</v>
      </c>
      <c r="C625" t="s">
        <v>22</v>
      </c>
      <c r="D625" s="1">
        <v>44986</v>
      </c>
      <c r="E625" s="1">
        <v>44990</v>
      </c>
      <c r="F625" s="1">
        <v>44993</v>
      </c>
      <c r="G625" t="s">
        <v>28</v>
      </c>
      <c r="H625" t="s">
        <v>4966</v>
      </c>
      <c r="I625">
        <v>38</v>
      </c>
      <c r="J625">
        <v>129</v>
      </c>
      <c r="K625" t="s">
        <v>4978</v>
      </c>
      <c r="L625">
        <v>4</v>
      </c>
      <c r="M625" s="3">
        <v>0.05</v>
      </c>
      <c r="N625" s="2">
        <v>1045.2</v>
      </c>
      <c r="O625" s="2">
        <v>616.66800000000001</v>
      </c>
      <c r="P625" s="2">
        <v>4180.8</v>
      </c>
      <c r="Q625" s="19" t="str">
        <f t="shared" si="9"/>
        <v>Klasa II</v>
      </c>
    </row>
    <row r="626" spans="1:17">
      <c r="A626" t="s">
        <v>673</v>
      </c>
      <c r="B626" t="s">
        <v>5017</v>
      </c>
      <c r="C626" t="s">
        <v>22</v>
      </c>
      <c r="D626" s="1">
        <v>44986</v>
      </c>
      <c r="E626" s="1">
        <v>44989</v>
      </c>
      <c r="F626" s="1">
        <v>44993</v>
      </c>
      <c r="G626" t="s">
        <v>29</v>
      </c>
      <c r="H626" t="s">
        <v>4967</v>
      </c>
      <c r="I626">
        <v>47</v>
      </c>
      <c r="J626">
        <v>156</v>
      </c>
      <c r="K626" t="s">
        <v>4983</v>
      </c>
      <c r="L626">
        <v>3</v>
      </c>
      <c r="M626" s="3">
        <v>0.15</v>
      </c>
      <c r="N626" s="2">
        <v>5621.3</v>
      </c>
      <c r="O626" s="2">
        <v>2754.4369999999999</v>
      </c>
      <c r="P626" s="2">
        <v>16863.900000000001</v>
      </c>
      <c r="Q626" s="19" t="str">
        <f t="shared" si="9"/>
        <v>Klasa II</v>
      </c>
    </row>
    <row r="627" spans="1:17">
      <c r="A627" t="s">
        <v>674</v>
      </c>
      <c r="B627" t="s">
        <v>15</v>
      </c>
      <c r="C627" t="s">
        <v>12</v>
      </c>
      <c r="D627" s="1">
        <v>44986</v>
      </c>
      <c r="E627" s="1">
        <v>45001</v>
      </c>
      <c r="F627" s="1">
        <v>45009</v>
      </c>
      <c r="G627" t="s">
        <v>39</v>
      </c>
      <c r="H627" t="s">
        <v>4967</v>
      </c>
      <c r="I627">
        <v>50</v>
      </c>
      <c r="J627">
        <v>205</v>
      </c>
      <c r="K627" t="s">
        <v>4993</v>
      </c>
      <c r="L627">
        <v>1</v>
      </c>
      <c r="M627" s="3">
        <v>0.3</v>
      </c>
      <c r="N627" s="2">
        <v>1092.0999999999999</v>
      </c>
      <c r="O627" s="2">
        <v>862.75900000000001</v>
      </c>
      <c r="P627" s="2">
        <v>1092.0999999999999</v>
      </c>
      <c r="Q627" s="19" t="str">
        <f t="shared" si="9"/>
        <v>Klasa III</v>
      </c>
    </row>
    <row r="628" spans="1:17">
      <c r="A628" t="s">
        <v>675</v>
      </c>
      <c r="B628" t="s">
        <v>5018</v>
      </c>
      <c r="C628" t="s">
        <v>19</v>
      </c>
      <c r="D628" s="1">
        <v>44986</v>
      </c>
      <c r="E628" s="1">
        <v>44989</v>
      </c>
      <c r="F628" s="1">
        <v>44994</v>
      </c>
      <c r="G628" t="s">
        <v>40</v>
      </c>
      <c r="H628" t="s">
        <v>4968</v>
      </c>
      <c r="I628">
        <v>24</v>
      </c>
      <c r="J628">
        <v>17</v>
      </c>
      <c r="K628" t="s">
        <v>4983</v>
      </c>
      <c r="L628">
        <v>4</v>
      </c>
      <c r="M628" s="3">
        <v>7.4999999999999997E-2</v>
      </c>
      <c r="N628" s="2">
        <v>877.7</v>
      </c>
      <c r="O628" s="2">
        <v>438.85</v>
      </c>
      <c r="P628" s="2">
        <v>3510.8</v>
      </c>
      <c r="Q628" s="19" t="str">
        <f t="shared" si="9"/>
        <v>Klasa II</v>
      </c>
    </row>
    <row r="629" spans="1:17">
      <c r="A629" t="s">
        <v>676</v>
      </c>
      <c r="B629" t="s">
        <v>15</v>
      </c>
      <c r="C629" t="s">
        <v>19</v>
      </c>
      <c r="D629" s="1">
        <v>44986</v>
      </c>
      <c r="E629" s="1">
        <v>45007</v>
      </c>
      <c r="F629" s="1">
        <v>45011</v>
      </c>
      <c r="G629" t="s">
        <v>41</v>
      </c>
      <c r="H629" t="s">
        <v>4968</v>
      </c>
      <c r="I629">
        <v>36</v>
      </c>
      <c r="J629">
        <v>38</v>
      </c>
      <c r="K629" t="s">
        <v>21</v>
      </c>
      <c r="L629">
        <v>5</v>
      </c>
      <c r="M629" s="3">
        <v>7.4999999999999997E-2</v>
      </c>
      <c r="N629" s="2">
        <v>1889.4</v>
      </c>
      <c r="O629" s="2">
        <v>1190.3219999999999</v>
      </c>
      <c r="P629" s="2">
        <v>9447</v>
      </c>
      <c r="Q629" s="19" t="str">
        <f t="shared" si="9"/>
        <v>Klasa II</v>
      </c>
    </row>
    <row r="630" spans="1:17">
      <c r="A630" t="s">
        <v>677</v>
      </c>
      <c r="B630" t="s">
        <v>15</v>
      </c>
      <c r="C630" t="s">
        <v>14</v>
      </c>
      <c r="D630" s="1">
        <v>44987</v>
      </c>
      <c r="E630" s="1">
        <v>44996</v>
      </c>
      <c r="F630" s="1">
        <v>45005</v>
      </c>
      <c r="G630" t="s">
        <v>36</v>
      </c>
      <c r="H630" t="s">
        <v>4965</v>
      </c>
      <c r="I630">
        <v>48</v>
      </c>
      <c r="J630">
        <v>297</v>
      </c>
      <c r="K630" t="s">
        <v>4991</v>
      </c>
      <c r="L630">
        <v>8</v>
      </c>
      <c r="M630" s="3">
        <v>7.4999999999999997E-2</v>
      </c>
      <c r="N630" s="2">
        <v>1078.7</v>
      </c>
      <c r="O630" s="2">
        <v>485.41500000000002</v>
      </c>
      <c r="P630" s="2">
        <v>8629.6</v>
      </c>
      <c r="Q630" s="19" t="str">
        <f t="shared" si="9"/>
        <v>Klasa IV</v>
      </c>
    </row>
    <row r="631" spans="1:17">
      <c r="A631" t="s">
        <v>678</v>
      </c>
      <c r="B631" t="s">
        <v>5018</v>
      </c>
      <c r="C631" t="s">
        <v>14</v>
      </c>
      <c r="D631" s="1">
        <v>44987</v>
      </c>
      <c r="E631" s="1">
        <v>44998</v>
      </c>
      <c r="F631" s="1">
        <v>44999</v>
      </c>
      <c r="G631" t="s">
        <v>17</v>
      </c>
      <c r="H631" t="s">
        <v>4965</v>
      </c>
      <c r="I631">
        <v>27</v>
      </c>
      <c r="J631">
        <v>277</v>
      </c>
      <c r="K631" t="s">
        <v>5013</v>
      </c>
      <c r="L631">
        <v>6</v>
      </c>
      <c r="M631" s="3">
        <v>7.4999999999999997E-2</v>
      </c>
      <c r="N631" s="2">
        <v>1145.7</v>
      </c>
      <c r="O631" s="2">
        <v>928.01700000000005</v>
      </c>
      <c r="P631" s="2">
        <v>6874.2000000000007</v>
      </c>
      <c r="Q631" s="19" t="str">
        <f t="shared" si="9"/>
        <v>Klasa I</v>
      </c>
    </row>
    <row r="632" spans="1:17">
      <c r="A632" t="s">
        <v>679</v>
      </c>
      <c r="B632" t="s">
        <v>5018</v>
      </c>
      <c r="C632" t="s">
        <v>12</v>
      </c>
      <c r="D632" s="1">
        <v>44987</v>
      </c>
      <c r="E632" s="1">
        <v>45011</v>
      </c>
      <c r="F632" s="1">
        <v>45021</v>
      </c>
      <c r="G632" t="s">
        <v>28</v>
      </c>
      <c r="H632" t="s">
        <v>4966</v>
      </c>
      <c r="I632">
        <v>13</v>
      </c>
      <c r="J632">
        <v>244</v>
      </c>
      <c r="K632" t="s">
        <v>5005</v>
      </c>
      <c r="L632">
        <v>4</v>
      </c>
      <c r="M632" s="3">
        <v>0.1</v>
      </c>
      <c r="N632" s="2">
        <v>924.6</v>
      </c>
      <c r="O632" s="2">
        <v>369.84</v>
      </c>
      <c r="P632" s="2">
        <v>3698.4</v>
      </c>
      <c r="Q632" s="19" t="str">
        <f t="shared" si="9"/>
        <v>Klasa IV</v>
      </c>
    </row>
    <row r="633" spans="1:17">
      <c r="A633" t="s">
        <v>680</v>
      </c>
      <c r="B633" t="s">
        <v>15</v>
      </c>
      <c r="C633" t="s">
        <v>14</v>
      </c>
      <c r="D633" s="1">
        <v>44987</v>
      </c>
      <c r="E633" s="1">
        <v>45014</v>
      </c>
      <c r="F633" s="1">
        <v>45024</v>
      </c>
      <c r="G633" t="s">
        <v>35</v>
      </c>
      <c r="H633" t="s">
        <v>4968</v>
      </c>
      <c r="I633">
        <v>20</v>
      </c>
      <c r="J633">
        <v>323</v>
      </c>
      <c r="K633" t="s">
        <v>5002</v>
      </c>
      <c r="L633">
        <v>6</v>
      </c>
      <c r="M633" s="3">
        <v>0.1</v>
      </c>
      <c r="N633" s="2">
        <v>1105.5</v>
      </c>
      <c r="O633" s="2">
        <v>795.96</v>
      </c>
      <c r="P633" s="2">
        <v>6633</v>
      </c>
      <c r="Q633" s="19" t="str">
        <f t="shared" si="9"/>
        <v>Klasa IV</v>
      </c>
    </row>
    <row r="634" spans="1:17">
      <c r="A634" t="s">
        <v>681</v>
      </c>
      <c r="B634" t="s">
        <v>15</v>
      </c>
      <c r="C634" t="s">
        <v>14</v>
      </c>
      <c r="D634" s="1">
        <v>44987</v>
      </c>
      <c r="E634" s="1">
        <v>45012</v>
      </c>
      <c r="F634" s="1">
        <v>45019</v>
      </c>
      <c r="G634" t="s">
        <v>39</v>
      </c>
      <c r="H634" t="s">
        <v>4967</v>
      </c>
      <c r="I634">
        <v>3</v>
      </c>
      <c r="J634">
        <v>306</v>
      </c>
      <c r="K634" t="s">
        <v>5001</v>
      </c>
      <c r="L634">
        <v>7</v>
      </c>
      <c r="M634" s="3">
        <v>0.15</v>
      </c>
      <c r="N634" s="2">
        <v>991.6</v>
      </c>
      <c r="O634" s="2">
        <v>495.8</v>
      </c>
      <c r="P634" s="2">
        <v>6941.2</v>
      </c>
      <c r="Q634" s="19" t="str">
        <f t="shared" si="9"/>
        <v>Klasa III</v>
      </c>
    </row>
    <row r="635" spans="1:17">
      <c r="A635" t="s">
        <v>682</v>
      </c>
      <c r="B635" t="s">
        <v>5018</v>
      </c>
      <c r="C635" t="s">
        <v>14</v>
      </c>
      <c r="D635" s="1">
        <v>44987</v>
      </c>
      <c r="E635" s="1">
        <v>45001</v>
      </c>
      <c r="F635" s="1">
        <v>45003</v>
      </c>
      <c r="G635" t="s">
        <v>46</v>
      </c>
      <c r="H635" t="s">
        <v>4967</v>
      </c>
      <c r="I635">
        <v>7</v>
      </c>
      <c r="J635">
        <v>315</v>
      </c>
      <c r="K635" t="s">
        <v>4974</v>
      </c>
      <c r="L635">
        <v>3</v>
      </c>
      <c r="M635" s="3">
        <v>0.15</v>
      </c>
      <c r="N635" s="2">
        <v>897.8</v>
      </c>
      <c r="O635" s="2">
        <v>664.37199999999996</v>
      </c>
      <c r="P635" s="2">
        <v>2693.3999999999996</v>
      </c>
      <c r="Q635" s="19" t="str">
        <f t="shared" si="9"/>
        <v>Klasa I</v>
      </c>
    </row>
    <row r="636" spans="1:17">
      <c r="A636" t="s">
        <v>683</v>
      </c>
      <c r="B636" t="s">
        <v>5016</v>
      </c>
      <c r="C636" t="s">
        <v>19</v>
      </c>
      <c r="D636" s="1">
        <v>44987</v>
      </c>
      <c r="E636" s="1">
        <v>45009</v>
      </c>
      <c r="F636" s="1">
        <v>45011</v>
      </c>
      <c r="G636" t="s">
        <v>37</v>
      </c>
      <c r="H636" t="s">
        <v>4966</v>
      </c>
      <c r="I636">
        <v>8</v>
      </c>
      <c r="J636">
        <v>21</v>
      </c>
      <c r="K636" t="s">
        <v>4981</v>
      </c>
      <c r="L636">
        <v>3</v>
      </c>
      <c r="M636" s="3">
        <v>7.4999999999999997E-2</v>
      </c>
      <c r="N636" s="2">
        <v>3946.3</v>
      </c>
      <c r="O636" s="2">
        <v>1617.9829999999999</v>
      </c>
      <c r="P636" s="2">
        <v>11838.900000000001</v>
      </c>
      <c r="Q636" s="19" t="str">
        <f t="shared" si="9"/>
        <v>Klasa I</v>
      </c>
    </row>
    <row r="637" spans="1:17">
      <c r="A637" t="s">
        <v>684</v>
      </c>
      <c r="B637" t="s">
        <v>15</v>
      </c>
      <c r="C637" t="s">
        <v>14</v>
      </c>
      <c r="D637" s="1">
        <v>44987</v>
      </c>
      <c r="E637" s="1">
        <v>44989</v>
      </c>
      <c r="F637" s="1">
        <v>44993</v>
      </c>
      <c r="G637" t="s">
        <v>39</v>
      </c>
      <c r="H637" t="s">
        <v>4967</v>
      </c>
      <c r="I637">
        <v>45</v>
      </c>
      <c r="J637">
        <v>300</v>
      </c>
      <c r="K637" t="s">
        <v>4972</v>
      </c>
      <c r="L637">
        <v>2</v>
      </c>
      <c r="M637" s="3">
        <v>0.05</v>
      </c>
      <c r="N637" s="2">
        <v>6150.6</v>
      </c>
      <c r="O637" s="2">
        <v>2890.7820000000002</v>
      </c>
      <c r="P637" s="2">
        <v>12301.2</v>
      </c>
      <c r="Q637" s="19" t="str">
        <f t="shared" si="9"/>
        <v>Klasa II</v>
      </c>
    </row>
    <row r="638" spans="1:17">
      <c r="A638" t="s">
        <v>685</v>
      </c>
      <c r="B638" t="s">
        <v>5018</v>
      </c>
      <c r="C638" t="s">
        <v>26</v>
      </c>
      <c r="D638" s="1">
        <v>44987</v>
      </c>
      <c r="E638" s="1">
        <v>44993</v>
      </c>
      <c r="F638" s="1">
        <v>44999</v>
      </c>
      <c r="G638" t="s">
        <v>28</v>
      </c>
      <c r="H638" t="s">
        <v>4966</v>
      </c>
      <c r="I638">
        <v>12</v>
      </c>
      <c r="J638">
        <v>334</v>
      </c>
      <c r="K638" t="s">
        <v>4995</v>
      </c>
      <c r="L638">
        <v>8</v>
      </c>
      <c r="M638" s="3">
        <v>7.4999999999999997E-2</v>
      </c>
      <c r="N638" s="2">
        <v>214.4</v>
      </c>
      <c r="O638" s="2">
        <v>145.792</v>
      </c>
      <c r="P638" s="2">
        <v>1715.2</v>
      </c>
      <c r="Q638" s="19" t="str">
        <f t="shared" si="9"/>
        <v>Klasa III</v>
      </c>
    </row>
    <row r="639" spans="1:17">
      <c r="A639" t="s">
        <v>686</v>
      </c>
      <c r="B639" t="s">
        <v>5017</v>
      </c>
      <c r="C639" t="s">
        <v>33</v>
      </c>
      <c r="D639" s="1">
        <v>44988</v>
      </c>
      <c r="E639" s="1">
        <v>44991</v>
      </c>
      <c r="F639" s="1">
        <v>44993</v>
      </c>
      <c r="G639" t="s">
        <v>45</v>
      </c>
      <c r="H639" t="s">
        <v>4965</v>
      </c>
      <c r="I639">
        <v>36</v>
      </c>
      <c r="J639">
        <v>74</v>
      </c>
      <c r="K639" t="s">
        <v>4972</v>
      </c>
      <c r="L639">
        <v>3</v>
      </c>
      <c r="M639" s="3">
        <v>0.15</v>
      </c>
      <c r="N639" s="2">
        <v>247.9</v>
      </c>
      <c r="O639" s="2">
        <v>163.614</v>
      </c>
      <c r="P639" s="2">
        <v>743.7</v>
      </c>
      <c r="Q639" s="19" t="str">
        <f t="shared" si="9"/>
        <v>Klasa I</v>
      </c>
    </row>
    <row r="640" spans="1:17">
      <c r="A640" t="s">
        <v>687</v>
      </c>
      <c r="B640" t="s">
        <v>5018</v>
      </c>
      <c r="C640" t="s">
        <v>12</v>
      </c>
      <c r="D640" s="1">
        <v>44988</v>
      </c>
      <c r="E640" s="1">
        <v>45002</v>
      </c>
      <c r="F640" s="1">
        <v>45009</v>
      </c>
      <c r="G640" t="s">
        <v>13</v>
      </c>
      <c r="H640" t="s">
        <v>4965</v>
      </c>
      <c r="I640">
        <v>10</v>
      </c>
      <c r="J640">
        <v>205</v>
      </c>
      <c r="K640" t="s">
        <v>4978</v>
      </c>
      <c r="L640">
        <v>8</v>
      </c>
      <c r="M640" s="3">
        <v>0.1</v>
      </c>
      <c r="N640" s="2">
        <v>3959.7</v>
      </c>
      <c r="O640" s="2">
        <v>3207.357</v>
      </c>
      <c r="P640" s="2">
        <v>31677.599999999999</v>
      </c>
      <c r="Q640" s="19" t="str">
        <f t="shared" si="9"/>
        <v>Klasa III</v>
      </c>
    </row>
    <row r="641" spans="1:17">
      <c r="A641" t="s">
        <v>688</v>
      </c>
      <c r="B641" t="s">
        <v>5016</v>
      </c>
      <c r="C641" t="s">
        <v>26</v>
      </c>
      <c r="D641" s="1">
        <v>44988</v>
      </c>
      <c r="E641" s="1">
        <v>44994</v>
      </c>
      <c r="F641" s="1">
        <v>45003</v>
      </c>
      <c r="G641" t="s">
        <v>27</v>
      </c>
      <c r="H641" t="s">
        <v>4966</v>
      </c>
      <c r="I641">
        <v>35</v>
      </c>
      <c r="J641">
        <v>363</v>
      </c>
      <c r="K641" t="s">
        <v>5001</v>
      </c>
      <c r="L641">
        <v>6</v>
      </c>
      <c r="M641" s="3">
        <v>7.4999999999999997E-2</v>
      </c>
      <c r="N641" s="2">
        <v>3798.9</v>
      </c>
      <c r="O641" s="2">
        <v>2887.1640000000002</v>
      </c>
      <c r="P641" s="2">
        <v>22793.4</v>
      </c>
      <c r="Q641" s="19" t="str">
        <f t="shared" si="9"/>
        <v>Klasa IV</v>
      </c>
    </row>
    <row r="642" spans="1:17">
      <c r="A642" t="s">
        <v>689</v>
      </c>
      <c r="B642" t="s">
        <v>5016</v>
      </c>
      <c r="C642" t="s">
        <v>12</v>
      </c>
      <c r="D642" s="1">
        <v>44988</v>
      </c>
      <c r="E642" s="1">
        <v>45000</v>
      </c>
      <c r="F642" s="1">
        <v>45003</v>
      </c>
      <c r="G642" t="s">
        <v>37</v>
      </c>
      <c r="H642" t="s">
        <v>4966</v>
      </c>
      <c r="I642">
        <v>21</v>
      </c>
      <c r="J642">
        <v>234</v>
      </c>
      <c r="K642" t="s">
        <v>5000</v>
      </c>
      <c r="L642">
        <v>1</v>
      </c>
      <c r="M642" s="3">
        <v>0.2</v>
      </c>
      <c r="N642" s="2">
        <v>3912.8</v>
      </c>
      <c r="O642" s="2">
        <v>1799.8879999999999</v>
      </c>
      <c r="P642" s="2">
        <v>3912.8</v>
      </c>
      <c r="Q642" s="19" t="str">
        <f t="shared" si="9"/>
        <v>Klasa II</v>
      </c>
    </row>
    <row r="643" spans="1:17">
      <c r="A643" t="s">
        <v>690</v>
      </c>
      <c r="B643" t="s">
        <v>15</v>
      </c>
      <c r="C643" t="s">
        <v>12</v>
      </c>
      <c r="D643" s="1">
        <v>44988</v>
      </c>
      <c r="E643" s="1">
        <v>44991</v>
      </c>
      <c r="F643" s="1">
        <v>44997</v>
      </c>
      <c r="G643" t="s">
        <v>36</v>
      </c>
      <c r="H643" t="s">
        <v>4965</v>
      </c>
      <c r="I643">
        <v>34</v>
      </c>
      <c r="J643">
        <v>204</v>
      </c>
      <c r="K643" t="s">
        <v>4992</v>
      </c>
      <c r="L643">
        <v>6</v>
      </c>
      <c r="M643" s="3">
        <v>0.05</v>
      </c>
      <c r="N643" s="2">
        <v>261.3</v>
      </c>
      <c r="O643" s="2">
        <v>109.746</v>
      </c>
      <c r="P643" s="2">
        <v>1567.8000000000002</v>
      </c>
      <c r="Q643" s="19" t="str">
        <f t="shared" ref="Q643:Q706" si="10">IF(F643-E643&lt;=2, "Klasa I",
IF(F643-E643&lt;=5, "Klasa II",
IF(F643-E643&lt;=8, "Klasa III",
"Klasa IV")))</f>
        <v>Klasa III</v>
      </c>
    </row>
    <row r="644" spans="1:17">
      <c r="A644" t="s">
        <v>691</v>
      </c>
      <c r="B644" t="s">
        <v>5017</v>
      </c>
      <c r="C644" t="s">
        <v>19</v>
      </c>
      <c r="D644" s="1">
        <v>44988</v>
      </c>
      <c r="E644" s="1">
        <v>45013</v>
      </c>
      <c r="F644" s="1">
        <v>45014</v>
      </c>
      <c r="G644" t="s">
        <v>29</v>
      </c>
      <c r="H644" t="s">
        <v>4967</v>
      </c>
      <c r="I644">
        <v>1</v>
      </c>
      <c r="J644">
        <v>57</v>
      </c>
      <c r="K644" t="s">
        <v>4979</v>
      </c>
      <c r="L644">
        <v>7</v>
      </c>
      <c r="M644" s="3">
        <v>0.05</v>
      </c>
      <c r="N644" s="2">
        <v>2331.6</v>
      </c>
      <c r="O644" s="2">
        <v>1515.54</v>
      </c>
      <c r="P644" s="2">
        <v>16321.199999999999</v>
      </c>
      <c r="Q644" s="19" t="str">
        <f t="shared" si="10"/>
        <v>Klasa I</v>
      </c>
    </row>
    <row r="645" spans="1:17">
      <c r="A645" t="s">
        <v>692</v>
      </c>
      <c r="B645" t="s">
        <v>15</v>
      </c>
      <c r="C645" t="s">
        <v>22</v>
      </c>
      <c r="D645" s="1">
        <v>44989</v>
      </c>
      <c r="E645" s="1">
        <v>44995</v>
      </c>
      <c r="F645" s="1">
        <v>44998</v>
      </c>
      <c r="G645" t="s">
        <v>44</v>
      </c>
      <c r="H645" t="s">
        <v>4967</v>
      </c>
      <c r="I645">
        <v>17</v>
      </c>
      <c r="J645">
        <v>177</v>
      </c>
      <c r="K645" t="s">
        <v>4999</v>
      </c>
      <c r="L645">
        <v>3</v>
      </c>
      <c r="M645" s="3">
        <v>0.2</v>
      </c>
      <c r="N645" s="2">
        <v>1098.8</v>
      </c>
      <c r="O645" s="2">
        <v>802.12400000000002</v>
      </c>
      <c r="P645" s="2">
        <v>3296.3999999999996</v>
      </c>
      <c r="Q645" s="19" t="str">
        <f t="shared" si="10"/>
        <v>Klasa II</v>
      </c>
    </row>
    <row r="646" spans="1:17">
      <c r="A646" t="s">
        <v>693</v>
      </c>
      <c r="B646" t="s">
        <v>5017</v>
      </c>
      <c r="C646" t="s">
        <v>12</v>
      </c>
      <c r="D646" s="1">
        <v>44989</v>
      </c>
      <c r="E646" s="1">
        <v>45011</v>
      </c>
      <c r="F646" s="1">
        <v>45018</v>
      </c>
      <c r="G646" t="s">
        <v>38</v>
      </c>
      <c r="H646" t="s">
        <v>4968</v>
      </c>
      <c r="I646">
        <v>12</v>
      </c>
      <c r="J646">
        <v>205</v>
      </c>
      <c r="K646" t="s">
        <v>4999</v>
      </c>
      <c r="L646">
        <v>4</v>
      </c>
      <c r="M646" s="3">
        <v>7.4999999999999997E-2</v>
      </c>
      <c r="N646" s="2">
        <v>3946.3</v>
      </c>
      <c r="O646" s="2">
        <v>3196.5030000000002</v>
      </c>
      <c r="P646" s="2">
        <v>15785.2</v>
      </c>
      <c r="Q646" s="19" t="str">
        <f t="shared" si="10"/>
        <v>Klasa III</v>
      </c>
    </row>
    <row r="647" spans="1:17">
      <c r="A647" t="s">
        <v>694</v>
      </c>
      <c r="B647" t="s">
        <v>5017</v>
      </c>
      <c r="C647" t="s">
        <v>14</v>
      </c>
      <c r="D647" s="1">
        <v>44989</v>
      </c>
      <c r="E647" s="1">
        <v>45010</v>
      </c>
      <c r="F647" s="1">
        <v>45018</v>
      </c>
      <c r="G647" t="s">
        <v>29</v>
      </c>
      <c r="H647" t="s">
        <v>4967</v>
      </c>
      <c r="I647">
        <v>8</v>
      </c>
      <c r="J647">
        <v>309</v>
      </c>
      <c r="K647" t="s">
        <v>5012</v>
      </c>
      <c r="L647">
        <v>1</v>
      </c>
      <c r="M647" s="3">
        <v>0.1</v>
      </c>
      <c r="N647" s="2">
        <v>1855.9</v>
      </c>
      <c r="O647" s="2">
        <v>890.83199999999999</v>
      </c>
      <c r="P647" s="2">
        <v>1855.9</v>
      </c>
      <c r="Q647" s="19" t="str">
        <f t="shared" si="10"/>
        <v>Klasa III</v>
      </c>
    </row>
    <row r="648" spans="1:17">
      <c r="A648" t="s">
        <v>695</v>
      </c>
      <c r="B648" t="s">
        <v>5017</v>
      </c>
      <c r="C648" t="s">
        <v>22</v>
      </c>
      <c r="D648" s="1">
        <v>44989</v>
      </c>
      <c r="E648" s="1">
        <v>44997</v>
      </c>
      <c r="F648" s="1">
        <v>45002</v>
      </c>
      <c r="G648" t="s">
        <v>38</v>
      </c>
      <c r="H648" t="s">
        <v>4968</v>
      </c>
      <c r="I648">
        <v>50</v>
      </c>
      <c r="J648">
        <v>144</v>
      </c>
      <c r="K648" t="s">
        <v>4999</v>
      </c>
      <c r="L648">
        <v>2</v>
      </c>
      <c r="M648" s="3">
        <v>0.15</v>
      </c>
      <c r="N648" s="2">
        <v>5768.7</v>
      </c>
      <c r="O648" s="2">
        <v>2711.2890000000002</v>
      </c>
      <c r="P648" s="2">
        <v>11537.4</v>
      </c>
      <c r="Q648" s="19" t="str">
        <f t="shared" si="10"/>
        <v>Klasa II</v>
      </c>
    </row>
    <row r="649" spans="1:17">
      <c r="A649" t="s">
        <v>696</v>
      </c>
      <c r="B649" t="s">
        <v>15</v>
      </c>
      <c r="C649" t="s">
        <v>14</v>
      </c>
      <c r="D649" s="1">
        <v>44989</v>
      </c>
      <c r="E649" s="1">
        <v>44992</v>
      </c>
      <c r="F649" s="1">
        <v>44998</v>
      </c>
      <c r="G649" t="s">
        <v>34</v>
      </c>
      <c r="H649" t="s">
        <v>4966</v>
      </c>
      <c r="I649">
        <v>23</v>
      </c>
      <c r="J649">
        <v>268</v>
      </c>
      <c r="K649" t="s">
        <v>4993</v>
      </c>
      <c r="L649">
        <v>5</v>
      </c>
      <c r="M649" s="3">
        <v>0.1</v>
      </c>
      <c r="N649" s="2">
        <v>737</v>
      </c>
      <c r="O649" s="2">
        <v>346.39</v>
      </c>
      <c r="P649" s="2">
        <v>3685</v>
      </c>
      <c r="Q649" s="19" t="str">
        <f t="shared" si="10"/>
        <v>Klasa III</v>
      </c>
    </row>
    <row r="650" spans="1:17">
      <c r="A650" t="s">
        <v>697</v>
      </c>
      <c r="B650" t="s">
        <v>5016</v>
      </c>
      <c r="C650" t="s">
        <v>33</v>
      </c>
      <c r="D650" s="1">
        <v>44989</v>
      </c>
      <c r="E650" s="1">
        <v>45005</v>
      </c>
      <c r="F650" s="1">
        <v>45007</v>
      </c>
      <c r="G650" t="s">
        <v>32</v>
      </c>
      <c r="H650" t="s">
        <v>4965</v>
      </c>
      <c r="I650">
        <v>11</v>
      </c>
      <c r="J650">
        <v>69</v>
      </c>
      <c r="K650" t="s">
        <v>4985</v>
      </c>
      <c r="L650">
        <v>8</v>
      </c>
      <c r="M650" s="3">
        <v>0.05</v>
      </c>
      <c r="N650" s="2">
        <v>5996.5</v>
      </c>
      <c r="O650" s="2">
        <v>2398.6</v>
      </c>
      <c r="P650" s="2">
        <v>47972</v>
      </c>
      <c r="Q650" s="19" t="str">
        <f t="shared" si="10"/>
        <v>Klasa I</v>
      </c>
    </row>
    <row r="651" spans="1:17">
      <c r="A651" t="s">
        <v>698</v>
      </c>
      <c r="B651" t="s">
        <v>15</v>
      </c>
      <c r="C651" t="s">
        <v>19</v>
      </c>
      <c r="D651" s="1">
        <v>44989</v>
      </c>
      <c r="E651" s="1">
        <v>45001</v>
      </c>
      <c r="F651" s="1">
        <v>45006</v>
      </c>
      <c r="G651" t="s">
        <v>23</v>
      </c>
      <c r="H651" t="s">
        <v>4966</v>
      </c>
      <c r="I651">
        <v>35</v>
      </c>
      <c r="J651">
        <v>32</v>
      </c>
      <c r="K651" t="s">
        <v>5009</v>
      </c>
      <c r="L651">
        <v>7</v>
      </c>
      <c r="M651" s="3">
        <v>0.1</v>
      </c>
      <c r="N651" s="2">
        <v>1058.5999999999999</v>
      </c>
      <c r="O651" s="2">
        <v>899.81</v>
      </c>
      <c r="P651" s="2">
        <v>7410.1999999999989</v>
      </c>
      <c r="Q651" s="19" t="str">
        <f t="shared" si="10"/>
        <v>Klasa II</v>
      </c>
    </row>
    <row r="652" spans="1:17">
      <c r="A652" t="s">
        <v>699</v>
      </c>
      <c r="B652" t="s">
        <v>15</v>
      </c>
      <c r="C652" t="s">
        <v>22</v>
      </c>
      <c r="D652" s="1">
        <v>44989</v>
      </c>
      <c r="E652" s="1">
        <v>45007</v>
      </c>
      <c r="F652" s="1">
        <v>45016</v>
      </c>
      <c r="G652" t="s">
        <v>44</v>
      </c>
      <c r="H652" t="s">
        <v>4967</v>
      </c>
      <c r="I652">
        <v>16</v>
      </c>
      <c r="J652">
        <v>185</v>
      </c>
      <c r="K652" t="s">
        <v>5002</v>
      </c>
      <c r="L652">
        <v>6</v>
      </c>
      <c r="M652" s="3">
        <v>7.4999999999999997E-2</v>
      </c>
      <c r="N652" s="2">
        <v>897.8</v>
      </c>
      <c r="O652" s="2">
        <v>619.48199999999997</v>
      </c>
      <c r="P652" s="2">
        <v>5386.7999999999993</v>
      </c>
      <c r="Q652" s="19" t="str">
        <f t="shared" si="10"/>
        <v>Klasa IV</v>
      </c>
    </row>
    <row r="653" spans="1:17">
      <c r="A653" t="s">
        <v>700</v>
      </c>
      <c r="B653" t="s">
        <v>15</v>
      </c>
      <c r="C653" t="s">
        <v>19</v>
      </c>
      <c r="D653" s="1">
        <v>44990</v>
      </c>
      <c r="E653" s="1">
        <v>44998</v>
      </c>
      <c r="F653" s="1">
        <v>45002</v>
      </c>
      <c r="G653" t="s">
        <v>41</v>
      </c>
      <c r="H653" t="s">
        <v>4968</v>
      </c>
      <c r="I653">
        <v>43</v>
      </c>
      <c r="J653">
        <v>33</v>
      </c>
      <c r="K653" t="s">
        <v>5012</v>
      </c>
      <c r="L653">
        <v>5</v>
      </c>
      <c r="M653" s="3">
        <v>7.4999999999999997E-2</v>
      </c>
      <c r="N653" s="2">
        <v>2613</v>
      </c>
      <c r="O653" s="2">
        <v>1332.63</v>
      </c>
      <c r="P653" s="2">
        <v>13065</v>
      </c>
      <c r="Q653" s="19" t="str">
        <f t="shared" si="10"/>
        <v>Klasa II</v>
      </c>
    </row>
    <row r="654" spans="1:17">
      <c r="A654" t="s">
        <v>701</v>
      </c>
      <c r="B654" t="s">
        <v>5016</v>
      </c>
      <c r="C654" t="s">
        <v>22</v>
      </c>
      <c r="D654" s="1">
        <v>44990</v>
      </c>
      <c r="E654" s="1">
        <v>45010</v>
      </c>
      <c r="F654" s="1">
        <v>45013</v>
      </c>
      <c r="G654" t="s">
        <v>32</v>
      </c>
      <c r="H654" t="s">
        <v>4965</v>
      </c>
      <c r="I654">
        <v>5</v>
      </c>
      <c r="J654">
        <v>98</v>
      </c>
      <c r="K654" t="s">
        <v>4969</v>
      </c>
      <c r="L654">
        <v>5</v>
      </c>
      <c r="M654" s="3">
        <v>0.1</v>
      </c>
      <c r="N654" s="2">
        <v>5621.3</v>
      </c>
      <c r="O654" s="2">
        <v>3316.567</v>
      </c>
      <c r="P654" s="2">
        <v>28106.5</v>
      </c>
      <c r="Q654" s="19" t="str">
        <f t="shared" si="10"/>
        <v>Klasa II</v>
      </c>
    </row>
    <row r="655" spans="1:17">
      <c r="A655" t="s">
        <v>702</v>
      </c>
      <c r="B655" t="s">
        <v>15</v>
      </c>
      <c r="C655" t="s">
        <v>12</v>
      </c>
      <c r="D655" s="1">
        <v>44990</v>
      </c>
      <c r="E655" s="1">
        <v>45002</v>
      </c>
      <c r="F655" s="1">
        <v>45009</v>
      </c>
      <c r="G655" t="s">
        <v>41</v>
      </c>
      <c r="H655" t="s">
        <v>4968</v>
      </c>
      <c r="I655">
        <v>1</v>
      </c>
      <c r="J655">
        <v>229</v>
      </c>
      <c r="K655" t="s">
        <v>4991</v>
      </c>
      <c r="L655">
        <v>4</v>
      </c>
      <c r="M655" s="3">
        <v>0.05</v>
      </c>
      <c r="N655" s="2">
        <v>951.4</v>
      </c>
      <c r="O655" s="2">
        <v>732.57799999999997</v>
      </c>
      <c r="P655" s="2">
        <v>3805.6</v>
      </c>
      <c r="Q655" s="19" t="str">
        <f t="shared" si="10"/>
        <v>Klasa III</v>
      </c>
    </row>
    <row r="656" spans="1:17">
      <c r="A656" t="s">
        <v>703</v>
      </c>
      <c r="B656" t="s">
        <v>15</v>
      </c>
      <c r="C656" t="s">
        <v>14</v>
      </c>
      <c r="D656" s="1">
        <v>44990</v>
      </c>
      <c r="E656" s="1">
        <v>45000</v>
      </c>
      <c r="F656" s="1">
        <v>45010</v>
      </c>
      <c r="G656" t="s">
        <v>43</v>
      </c>
      <c r="H656" t="s">
        <v>4967</v>
      </c>
      <c r="I656">
        <v>35</v>
      </c>
      <c r="J656">
        <v>298</v>
      </c>
      <c r="K656" t="s">
        <v>4972</v>
      </c>
      <c r="L656">
        <v>5</v>
      </c>
      <c r="M656" s="3">
        <v>0.05</v>
      </c>
      <c r="N656" s="2">
        <v>187.6</v>
      </c>
      <c r="O656" s="2">
        <v>80.668000000000006</v>
      </c>
      <c r="P656" s="2">
        <v>938</v>
      </c>
      <c r="Q656" s="19" t="str">
        <f t="shared" si="10"/>
        <v>Klasa IV</v>
      </c>
    </row>
    <row r="657" spans="1:17">
      <c r="A657" t="s">
        <v>704</v>
      </c>
      <c r="B657" t="s">
        <v>15</v>
      </c>
      <c r="C657" t="s">
        <v>12</v>
      </c>
      <c r="D657" s="1">
        <v>44990</v>
      </c>
      <c r="E657" s="1">
        <v>44993</v>
      </c>
      <c r="F657" s="1">
        <v>44998</v>
      </c>
      <c r="G657" t="s">
        <v>44</v>
      </c>
      <c r="H657" t="s">
        <v>4967</v>
      </c>
      <c r="I657">
        <v>4</v>
      </c>
      <c r="J657">
        <v>244</v>
      </c>
      <c r="K657" t="s">
        <v>4999</v>
      </c>
      <c r="L657">
        <v>7</v>
      </c>
      <c r="M657" s="3">
        <v>0.15</v>
      </c>
      <c r="N657" s="2">
        <v>3886</v>
      </c>
      <c r="O657" s="2">
        <v>2409.3200000000002</v>
      </c>
      <c r="P657" s="2">
        <v>27202</v>
      </c>
      <c r="Q657" s="19" t="str">
        <f t="shared" si="10"/>
        <v>Klasa II</v>
      </c>
    </row>
    <row r="658" spans="1:17">
      <c r="A658" t="s">
        <v>705</v>
      </c>
      <c r="B658" t="s">
        <v>5017</v>
      </c>
      <c r="C658" t="s">
        <v>22</v>
      </c>
      <c r="D658" s="1">
        <v>44990</v>
      </c>
      <c r="E658" s="1">
        <v>44997</v>
      </c>
      <c r="F658" s="1">
        <v>45007</v>
      </c>
      <c r="G658" t="s">
        <v>29</v>
      </c>
      <c r="H658" t="s">
        <v>4967</v>
      </c>
      <c r="I658">
        <v>31</v>
      </c>
      <c r="J658">
        <v>106</v>
      </c>
      <c r="K658" t="s">
        <v>4988</v>
      </c>
      <c r="L658">
        <v>6</v>
      </c>
      <c r="M658" s="3">
        <v>0.05</v>
      </c>
      <c r="N658" s="2">
        <v>1815.7</v>
      </c>
      <c r="O658" s="2">
        <v>980.47799999999995</v>
      </c>
      <c r="P658" s="2">
        <v>10894.2</v>
      </c>
      <c r="Q658" s="19" t="str">
        <f t="shared" si="10"/>
        <v>Klasa IV</v>
      </c>
    </row>
    <row r="659" spans="1:17">
      <c r="A659" t="s">
        <v>706</v>
      </c>
      <c r="B659" t="s">
        <v>5018</v>
      </c>
      <c r="C659" t="s">
        <v>22</v>
      </c>
      <c r="D659" s="1">
        <v>44990</v>
      </c>
      <c r="E659" s="1">
        <v>45000</v>
      </c>
      <c r="F659" s="1">
        <v>45004</v>
      </c>
      <c r="G659" t="s">
        <v>18</v>
      </c>
      <c r="H659" t="s">
        <v>4966</v>
      </c>
      <c r="I659">
        <v>4</v>
      </c>
      <c r="J659">
        <v>199</v>
      </c>
      <c r="K659" t="s">
        <v>4981</v>
      </c>
      <c r="L659">
        <v>4</v>
      </c>
      <c r="M659" s="3">
        <v>0.2</v>
      </c>
      <c r="N659" s="2">
        <v>2834.1</v>
      </c>
      <c r="O659" s="2">
        <v>1927.1880000000001</v>
      </c>
      <c r="P659" s="2">
        <v>11336.4</v>
      </c>
      <c r="Q659" s="19" t="str">
        <f t="shared" si="10"/>
        <v>Klasa II</v>
      </c>
    </row>
    <row r="660" spans="1:17">
      <c r="A660" t="s">
        <v>707</v>
      </c>
      <c r="B660" t="s">
        <v>15</v>
      </c>
      <c r="C660" t="s">
        <v>22</v>
      </c>
      <c r="D660" s="1">
        <v>44991</v>
      </c>
      <c r="E660" s="1">
        <v>45013</v>
      </c>
      <c r="F660" s="1">
        <v>45020</v>
      </c>
      <c r="G660" t="s">
        <v>41</v>
      </c>
      <c r="H660" t="s">
        <v>4968</v>
      </c>
      <c r="I660">
        <v>49</v>
      </c>
      <c r="J660">
        <v>130</v>
      </c>
      <c r="K660" t="s">
        <v>4997</v>
      </c>
      <c r="L660">
        <v>7</v>
      </c>
      <c r="M660" s="3">
        <v>0.05</v>
      </c>
      <c r="N660" s="2">
        <v>971.5</v>
      </c>
      <c r="O660" s="2">
        <v>670.33500000000004</v>
      </c>
      <c r="P660" s="2">
        <v>6800.5</v>
      </c>
      <c r="Q660" s="19" t="str">
        <f t="shared" si="10"/>
        <v>Klasa III</v>
      </c>
    </row>
    <row r="661" spans="1:17">
      <c r="A661" t="s">
        <v>708</v>
      </c>
      <c r="B661" t="s">
        <v>5017</v>
      </c>
      <c r="C661" t="s">
        <v>22</v>
      </c>
      <c r="D661" s="1">
        <v>44991</v>
      </c>
      <c r="E661" s="1">
        <v>45019</v>
      </c>
      <c r="F661" s="1">
        <v>45023</v>
      </c>
      <c r="G661" t="s">
        <v>45</v>
      </c>
      <c r="H661" t="s">
        <v>4965</v>
      </c>
      <c r="I661">
        <v>5</v>
      </c>
      <c r="J661">
        <v>146</v>
      </c>
      <c r="K661" t="s">
        <v>4998</v>
      </c>
      <c r="L661">
        <v>7</v>
      </c>
      <c r="M661" s="3">
        <v>0.1</v>
      </c>
      <c r="N661" s="2">
        <v>180.9</v>
      </c>
      <c r="O661" s="2">
        <v>86.831999999999994</v>
      </c>
      <c r="P661" s="2">
        <v>1266.3</v>
      </c>
      <c r="Q661" s="19" t="str">
        <f t="shared" si="10"/>
        <v>Klasa II</v>
      </c>
    </row>
    <row r="662" spans="1:17">
      <c r="A662" t="s">
        <v>709</v>
      </c>
      <c r="B662" t="s">
        <v>15</v>
      </c>
      <c r="C662" t="s">
        <v>22</v>
      </c>
      <c r="D662" s="1">
        <v>44991</v>
      </c>
      <c r="E662" s="1">
        <v>45014</v>
      </c>
      <c r="F662" s="1">
        <v>45022</v>
      </c>
      <c r="G662" t="s">
        <v>44</v>
      </c>
      <c r="H662" t="s">
        <v>4967</v>
      </c>
      <c r="I662">
        <v>12</v>
      </c>
      <c r="J662">
        <v>95</v>
      </c>
      <c r="K662" t="s">
        <v>4996</v>
      </c>
      <c r="L662">
        <v>5</v>
      </c>
      <c r="M662" s="3">
        <v>0.15</v>
      </c>
      <c r="N662" s="2">
        <v>207.7</v>
      </c>
      <c r="O662" s="2">
        <v>114.235</v>
      </c>
      <c r="P662" s="2">
        <v>1038.5</v>
      </c>
      <c r="Q662" s="19" t="str">
        <f t="shared" si="10"/>
        <v>Klasa III</v>
      </c>
    </row>
    <row r="663" spans="1:17">
      <c r="A663" t="s">
        <v>710</v>
      </c>
      <c r="B663" t="s">
        <v>15</v>
      </c>
      <c r="C663" t="s">
        <v>22</v>
      </c>
      <c r="D663" s="1">
        <v>44991</v>
      </c>
      <c r="E663" s="1">
        <v>45002</v>
      </c>
      <c r="F663" s="1">
        <v>45005</v>
      </c>
      <c r="G663" t="s">
        <v>34</v>
      </c>
      <c r="H663" t="s">
        <v>4966</v>
      </c>
      <c r="I663">
        <v>23</v>
      </c>
      <c r="J663">
        <v>144</v>
      </c>
      <c r="K663" t="s">
        <v>4995</v>
      </c>
      <c r="L663">
        <v>3</v>
      </c>
      <c r="M663" s="3">
        <v>0.05</v>
      </c>
      <c r="N663" s="2">
        <v>3979.8</v>
      </c>
      <c r="O663" s="2">
        <v>2706.2640000000001</v>
      </c>
      <c r="P663" s="2">
        <v>11939.400000000001</v>
      </c>
      <c r="Q663" s="19" t="str">
        <f t="shared" si="10"/>
        <v>Klasa II</v>
      </c>
    </row>
    <row r="664" spans="1:17">
      <c r="A664" t="s">
        <v>711</v>
      </c>
      <c r="B664" t="s">
        <v>5018</v>
      </c>
      <c r="C664" t="s">
        <v>14</v>
      </c>
      <c r="D664" s="1">
        <v>44991</v>
      </c>
      <c r="E664" s="1">
        <v>45001</v>
      </c>
      <c r="F664" s="1">
        <v>45007</v>
      </c>
      <c r="G664" t="s">
        <v>46</v>
      </c>
      <c r="H664" t="s">
        <v>4967</v>
      </c>
      <c r="I664">
        <v>13</v>
      </c>
      <c r="J664">
        <v>290</v>
      </c>
      <c r="K664" t="s">
        <v>5011</v>
      </c>
      <c r="L664">
        <v>4</v>
      </c>
      <c r="M664" s="3">
        <v>0.3</v>
      </c>
      <c r="N664" s="2">
        <v>221.1</v>
      </c>
      <c r="O664" s="2">
        <v>154.77000000000001</v>
      </c>
      <c r="P664" s="2">
        <v>884.4</v>
      </c>
      <c r="Q664" s="19" t="str">
        <f t="shared" si="10"/>
        <v>Klasa III</v>
      </c>
    </row>
    <row r="665" spans="1:17">
      <c r="A665" t="s">
        <v>712</v>
      </c>
      <c r="B665" t="s">
        <v>5016</v>
      </c>
      <c r="C665" t="s">
        <v>22</v>
      </c>
      <c r="D665" s="1">
        <v>44991</v>
      </c>
      <c r="E665" s="1">
        <v>45002</v>
      </c>
      <c r="F665" s="1">
        <v>45004</v>
      </c>
      <c r="G665" t="s">
        <v>32</v>
      </c>
      <c r="H665" t="s">
        <v>4965</v>
      </c>
      <c r="I665">
        <v>9</v>
      </c>
      <c r="J665">
        <v>139</v>
      </c>
      <c r="K665" t="s">
        <v>5013</v>
      </c>
      <c r="L665">
        <v>5</v>
      </c>
      <c r="M665" s="3">
        <v>0.2</v>
      </c>
      <c r="N665" s="2">
        <v>1058.5999999999999</v>
      </c>
      <c r="O665" s="2">
        <v>497.54199999999997</v>
      </c>
      <c r="P665" s="2">
        <v>5293</v>
      </c>
      <c r="Q665" s="19" t="str">
        <f t="shared" si="10"/>
        <v>Klasa I</v>
      </c>
    </row>
    <row r="666" spans="1:17">
      <c r="A666" t="s">
        <v>713</v>
      </c>
      <c r="B666" t="s">
        <v>15</v>
      </c>
      <c r="C666" t="s">
        <v>12</v>
      </c>
      <c r="D666" s="1">
        <v>44991</v>
      </c>
      <c r="E666" s="1">
        <v>45001</v>
      </c>
      <c r="F666" s="1">
        <v>45009</v>
      </c>
      <c r="G666" t="s">
        <v>35</v>
      </c>
      <c r="H666" t="s">
        <v>4968</v>
      </c>
      <c r="I666">
        <v>22</v>
      </c>
      <c r="J666">
        <v>258</v>
      </c>
      <c r="K666" t="s">
        <v>5000</v>
      </c>
      <c r="L666">
        <v>3</v>
      </c>
      <c r="M666" s="3">
        <v>0.15</v>
      </c>
      <c r="N666" s="2">
        <v>5929.5</v>
      </c>
      <c r="O666" s="2">
        <v>3557.7</v>
      </c>
      <c r="P666" s="2">
        <v>17788.5</v>
      </c>
      <c r="Q666" s="19" t="str">
        <f t="shared" si="10"/>
        <v>Klasa III</v>
      </c>
    </row>
    <row r="667" spans="1:17">
      <c r="A667" t="s">
        <v>714</v>
      </c>
      <c r="B667" t="s">
        <v>5016</v>
      </c>
      <c r="C667" t="s">
        <v>19</v>
      </c>
      <c r="D667" s="1">
        <v>44991</v>
      </c>
      <c r="E667" s="1">
        <v>45014</v>
      </c>
      <c r="F667" s="1">
        <v>45024</v>
      </c>
      <c r="G667" t="s">
        <v>32</v>
      </c>
      <c r="H667" t="s">
        <v>4965</v>
      </c>
      <c r="I667">
        <v>46</v>
      </c>
      <c r="J667">
        <v>53</v>
      </c>
      <c r="K667" t="s">
        <v>4988</v>
      </c>
      <c r="L667">
        <v>4</v>
      </c>
      <c r="M667" s="3">
        <v>0.4</v>
      </c>
      <c r="N667" s="2">
        <v>904.5</v>
      </c>
      <c r="O667" s="2">
        <v>479.38499999999999</v>
      </c>
      <c r="P667" s="2">
        <v>3618</v>
      </c>
      <c r="Q667" s="19" t="str">
        <f t="shared" si="10"/>
        <v>Klasa IV</v>
      </c>
    </row>
    <row r="668" spans="1:17">
      <c r="A668" t="s">
        <v>715</v>
      </c>
      <c r="B668" t="s">
        <v>5017</v>
      </c>
      <c r="C668" t="s">
        <v>22</v>
      </c>
      <c r="D668" s="1">
        <v>44991</v>
      </c>
      <c r="E668" s="1">
        <v>45004</v>
      </c>
      <c r="F668" s="1">
        <v>45008</v>
      </c>
      <c r="G668" t="s">
        <v>38</v>
      </c>
      <c r="H668" t="s">
        <v>4968</v>
      </c>
      <c r="I668">
        <v>7</v>
      </c>
      <c r="J668">
        <v>194</v>
      </c>
      <c r="K668" t="s">
        <v>5004</v>
      </c>
      <c r="L668">
        <v>5</v>
      </c>
      <c r="M668" s="3">
        <v>0.05</v>
      </c>
      <c r="N668" s="2">
        <v>2331.6</v>
      </c>
      <c r="O668" s="2">
        <v>1911.912</v>
      </c>
      <c r="P668" s="2">
        <v>11658</v>
      </c>
      <c r="Q668" s="19" t="str">
        <f t="shared" si="10"/>
        <v>Klasa II</v>
      </c>
    </row>
    <row r="669" spans="1:17">
      <c r="A669" t="s">
        <v>716</v>
      </c>
      <c r="B669" t="s">
        <v>5017</v>
      </c>
      <c r="C669" t="s">
        <v>22</v>
      </c>
      <c r="D669" s="1">
        <v>44991</v>
      </c>
      <c r="E669" s="1">
        <v>45003</v>
      </c>
      <c r="F669" s="1">
        <v>45008</v>
      </c>
      <c r="G669" t="s">
        <v>45</v>
      </c>
      <c r="H669" t="s">
        <v>4965</v>
      </c>
      <c r="I669">
        <v>8</v>
      </c>
      <c r="J669">
        <v>161</v>
      </c>
      <c r="K669" t="s">
        <v>4988</v>
      </c>
      <c r="L669">
        <v>2</v>
      </c>
      <c r="M669" s="3">
        <v>0.3</v>
      </c>
      <c r="N669" s="2">
        <v>1976.5</v>
      </c>
      <c r="O669" s="2">
        <v>1620.73</v>
      </c>
      <c r="P669" s="2">
        <v>3953</v>
      </c>
      <c r="Q669" s="19" t="str">
        <f t="shared" si="10"/>
        <v>Klasa II</v>
      </c>
    </row>
    <row r="670" spans="1:17">
      <c r="A670" t="s">
        <v>717</v>
      </c>
      <c r="B670" t="s">
        <v>15</v>
      </c>
      <c r="C670" t="s">
        <v>26</v>
      </c>
      <c r="D670" s="1">
        <v>44991</v>
      </c>
      <c r="E670" s="1">
        <v>45013</v>
      </c>
      <c r="F670" s="1">
        <v>45021</v>
      </c>
      <c r="G670" t="s">
        <v>44</v>
      </c>
      <c r="H670" t="s">
        <v>4967</v>
      </c>
      <c r="I670">
        <v>47</v>
      </c>
      <c r="J670">
        <v>349</v>
      </c>
      <c r="K670" t="s">
        <v>4978</v>
      </c>
      <c r="L670">
        <v>8</v>
      </c>
      <c r="M670" s="3">
        <v>0.05</v>
      </c>
      <c r="N670" s="2">
        <v>5748.6</v>
      </c>
      <c r="O670" s="2">
        <v>4483.9080000000004</v>
      </c>
      <c r="P670" s="2">
        <v>45988.800000000003</v>
      </c>
      <c r="Q670" s="19" t="str">
        <f t="shared" si="10"/>
        <v>Klasa III</v>
      </c>
    </row>
    <row r="671" spans="1:17">
      <c r="A671" t="s">
        <v>718</v>
      </c>
      <c r="B671" t="s">
        <v>5017</v>
      </c>
      <c r="C671" t="s">
        <v>22</v>
      </c>
      <c r="D671" s="1">
        <v>44991</v>
      </c>
      <c r="E671" s="1">
        <v>45015</v>
      </c>
      <c r="F671" s="1">
        <v>45016</v>
      </c>
      <c r="G671" t="s">
        <v>29</v>
      </c>
      <c r="H671" t="s">
        <v>4967</v>
      </c>
      <c r="I671">
        <v>9</v>
      </c>
      <c r="J671">
        <v>139</v>
      </c>
      <c r="K671" t="s">
        <v>5010</v>
      </c>
      <c r="L671">
        <v>8</v>
      </c>
      <c r="M671" s="3">
        <v>0.15</v>
      </c>
      <c r="N671" s="2">
        <v>1319.9</v>
      </c>
      <c r="O671" s="2">
        <v>725.94500000000005</v>
      </c>
      <c r="P671" s="2">
        <v>10559.2</v>
      </c>
      <c r="Q671" s="19" t="str">
        <f t="shared" si="10"/>
        <v>Klasa I</v>
      </c>
    </row>
    <row r="672" spans="1:17">
      <c r="A672" t="s">
        <v>719</v>
      </c>
      <c r="B672" t="s">
        <v>15</v>
      </c>
      <c r="C672" t="s">
        <v>19</v>
      </c>
      <c r="D672" s="1">
        <v>44992</v>
      </c>
      <c r="E672" s="1">
        <v>45005</v>
      </c>
      <c r="F672" s="1">
        <v>45011</v>
      </c>
      <c r="G672" t="s">
        <v>44</v>
      </c>
      <c r="H672" t="s">
        <v>4967</v>
      </c>
      <c r="I672">
        <v>7</v>
      </c>
      <c r="J672">
        <v>47</v>
      </c>
      <c r="K672" t="s">
        <v>5011</v>
      </c>
      <c r="L672">
        <v>8</v>
      </c>
      <c r="M672" s="3">
        <v>0.05</v>
      </c>
      <c r="N672" s="2">
        <v>958.1</v>
      </c>
      <c r="O672" s="2">
        <v>488.63099999999997</v>
      </c>
      <c r="P672" s="2">
        <v>7664.8</v>
      </c>
      <c r="Q672" s="19" t="str">
        <f t="shared" si="10"/>
        <v>Klasa III</v>
      </c>
    </row>
    <row r="673" spans="1:17">
      <c r="A673" t="s">
        <v>720</v>
      </c>
      <c r="B673" t="s">
        <v>5018</v>
      </c>
      <c r="C673" t="s">
        <v>26</v>
      </c>
      <c r="D673" s="1">
        <v>44992</v>
      </c>
      <c r="E673" s="1">
        <v>45014</v>
      </c>
      <c r="F673" s="1">
        <v>45023</v>
      </c>
      <c r="G673" t="s">
        <v>25</v>
      </c>
      <c r="H673" t="s">
        <v>4967</v>
      </c>
      <c r="I673">
        <v>46</v>
      </c>
      <c r="J673">
        <v>355</v>
      </c>
      <c r="K673" t="s">
        <v>4997</v>
      </c>
      <c r="L673">
        <v>3</v>
      </c>
      <c r="M673" s="3">
        <v>0.05</v>
      </c>
      <c r="N673" s="2">
        <v>5641.4</v>
      </c>
      <c r="O673" s="2">
        <v>4174.6360000000004</v>
      </c>
      <c r="P673" s="2">
        <v>16924.199999999997</v>
      </c>
      <c r="Q673" s="19" t="str">
        <f t="shared" si="10"/>
        <v>Klasa IV</v>
      </c>
    </row>
    <row r="674" spans="1:17">
      <c r="A674" t="s">
        <v>721</v>
      </c>
      <c r="B674" t="s">
        <v>5017</v>
      </c>
      <c r="C674" t="s">
        <v>12</v>
      </c>
      <c r="D674" s="1">
        <v>44992</v>
      </c>
      <c r="E674" s="1">
        <v>45000</v>
      </c>
      <c r="F674" s="1">
        <v>45009</v>
      </c>
      <c r="G674" t="s">
        <v>29</v>
      </c>
      <c r="H674" t="s">
        <v>4967</v>
      </c>
      <c r="I674">
        <v>27</v>
      </c>
      <c r="J674">
        <v>234</v>
      </c>
      <c r="K674" t="s">
        <v>5005</v>
      </c>
      <c r="L674">
        <v>8</v>
      </c>
      <c r="M674" s="3">
        <v>7.4999999999999997E-2</v>
      </c>
      <c r="N674" s="2">
        <v>743.7</v>
      </c>
      <c r="O674" s="2">
        <v>349.53899999999999</v>
      </c>
      <c r="P674" s="2">
        <v>5949.6</v>
      </c>
      <c r="Q674" s="19" t="str">
        <f t="shared" si="10"/>
        <v>Klasa IV</v>
      </c>
    </row>
    <row r="675" spans="1:17">
      <c r="A675" t="s">
        <v>722</v>
      </c>
      <c r="B675" t="s">
        <v>5017</v>
      </c>
      <c r="C675" t="s">
        <v>14</v>
      </c>
      <c r="D675" s="1">
        <v>44992</v>
      </c>
      <c r="E675" s="1">
        <v>44994</v>
      </c>
      <c r="F675" s="1">
        <v>45001</v>
      </c>
      <c r="G675" t="s">
        <v>45</v>
      </c>
      <c r="H675" t="s">
        <v>4965</v>
      </c>
      <c r="I675">
        <v>5</v>
      </c>
      <c r="J675">
        <v>278</v>
      </c>
      <c r="K675" t="s">
        <v>5006</v>
      </c>
      <c r="L675">
        <v>1</v>
      </c>
      <c r="M675" s="3">
        <v>0.15</v>
      </c>
      <c r="N675" s="2">
        <v>3819</v>
      </c>
      <c r="O675" s="2">
        <v>1909.5</v>
      </c>
      <c r="P675" s="2">
        <v>3819</v>
      </c>
      <c r="Q675" s="19" t="str">
        <f t="shared" si="10"/>
        <v>Klasa III</v>
      </c>
    </row>
    <row r="676" spans="1:17">
      <c r="A676" t="s">
        <v>723</v>
      </c>
      <c r="B676" t="s">
        <v>5018</v>
      </c>
      <c r="C676" t="s">
        <v>26</v>
      </c>
      <c r="D676" s="1">
        <v>44992</v>
      </c>
      <c r="E676" s="1">
        <v>45012</v>
      </c>
      <c r="F676" s="1">
        <v>45019</v>
      </c>
      <c r="G676" t="s">
        <v>25</v>
      </c>
      <c r="H676" t="s">
        <v>4967</v>
      </c>
      <c r="I676">
        <v>32</v>
      </c>
      <c r="J676">
        <v>342</v>
      </c>
      <c r="K676" t="s">
        <v>21</v>
      </c>
      <c r="L676">
        <v>6</v>
      </c>
      <c r="M676" s="3">
        <v>0.15</v>
      </c>
      <c r="N676" s="2">
        <v>2653.2</v>
      </c>
      <c r="O676" s="2">
        <v>1485.7919999999999</v>
      </c>
      <c r="P676" s="2">
        <v>15919.199999999999</v>
      </c>
      <c r="Q676" s="19" t="str">
        <f t="shared" si="10"/>
        <v>Klasa III</v>
      </c>
    </row>
    <row r="677" spans="1:17">
      <c r="A677" t="s">
        <v>724</v>
      </c>
      <c r="B677" t="s">
        <v>15</v>
      </c>
      <c r="C677" t="s">
        <v>26</v>
      </c>
      <c r="D677" s="1">
        <v>44992</v>
      </c>
      <c r="E677" s="1">
        <v>45017</v>
      </c>
      <c r="F677" s="1">
        <v>45023</v>
      </c>
      <c r="G677" t="s">
        <v>34</v>
      </c>
      <c r="H677" t="s">
        <v>4966</v>
      </c>
      <c r="I677">
        <v>1</v>
      </c>
      <c r="J677">
        <v>366</v>
      </c>
      <c r="K677" t="s">
        <v>4996</v>
      </c>
      <c r="L677">
        <v>2</v>
      </c>
      <c r="M677" s="3">
        <v>0.1</v>
      </c>
      <c r="N677" s="2">
        <v>1943</v>
      </c>
      <c r="O677" s="2">
        <v>1088.08</v>
      </c>
      <c r="P677" s="2">
        <v>3886</v>
      </c>
      <c r="Q677" s="19" t="str">
        <f t="shared" si="10"/>
        <v>Klasa III</v>
      </c>
    </row>
    <row r="678" spans="1:17">
      <c r="A678" t="s">
        <v>725</v>
      </c>
      <c r="B678" t="s">
        <v>15</v>
      </c>
      <c r="C678" t="s">
        <v>22</v>
      </c>
      <c r="D678" s="1">
        <v>44992</v>
      </c>
      <c r="E678" s="1">
        <v>44995</v>
      </c>
      <c r="F678" s="1">
        <v>44996</v>
      </c>
      <c r="G678" t="s">
        <v>34</v>
      </c>
      <c r="H678" t="s">
        <v>4966</v>
      </c>
      <c r="I678">
        <v>40</v>
      </c>
      <c r="J678">
        <v>174</v>
      </c>
      <c r="K678" t="s">
        <v>4980</v>
      </c>
      <c r="L678">
        <v>7</v>
      </c>
      <c r="M678" s="3">
        <v>0.05</v>
      </c>
      <c r="N678" s="2">
        <v>1929.6</v>
      </c>
      <c r="O678" s="2">
        <v>1543.68</v>
      </c>
      <c r="P678" s="2">
        <v>13507.199999999999</v>
      </c>
      <c r="Q678" s="19" t="str">
        <f t="shared" si="10"/>
        <v>Klasa I</v>
      </c>
    </row>
    <row r="679" spans="1:17">
      <c r="A679" t="s">
        <v>726</v>
      </c>
      <c r="B679" t="s">
        <v>15</v>
      </c>
      <c r="C679" t="s">
        <v>12</v>
      </c>
      <c r="D679" s="1">
        <v>44992</v>
      </c>
      <c r="E679" s="1">
        <v>45015</v>
      </c>
      <c r="F679" s="1">
        <v>45019</v>
      </c>
      <c r="G679" t="s">
        <v>44</v>
      </c>
      <c r="H679" t="s">
        <v>4967</v>
      </c>
      <c r="I679">
        <v>44</v>
      </c>
      <c r="J679">
        <v>260</v>
      </c>
      <c r="K679" t="s">
        <v>4972</v>
      </c>
      <c r="L679">
        <v>2</v>
      </c>
      <c r="M679" s="3">
        <v>7.4999999999999997E-2</v>
      </c>
      <c r="N679" s="2">
        <v>1809</v>
      </c>
      <c r="O679" s="2">
        <v>1338.66</v>
      </c>
      <c r="P679" s="2">
        <v>3618</v>
      </c>
      <c r="Q679" s="19" t="str">
        <f t="shared" si="10"/>
        <v>Klasa II</v>
      </c>
    </row>
    <row r="680" spans="1:17">
      <c r="A680" t="s">
        <v>727</v>
      </c>
      <c r="B680" t="s">
        <v>5017</v>
      </c>
      <c r="C680" t="s">
        <v>26</v>
      </c>
      <c r="D680" s="1">
        <v>44992</v>
      </c>
      <c r="E680" s="1">
        <v>45017</v>
      </c>
      <c r="F680" s="1">
        <v>45026</v>
      </c>
      <c r="G680" t="s">
        <v>29</v>
      </c>
      <c r="H680" t="s">
        <v>4967</v>
      </c>
      <c r="I680">
        <v>36</v>
      </c>
      <c r="J680">
        <v>351</v>
      </c>
      <c r="K680" t="s">
        <v>48</v>
      </c>
      <c r="L680">
        <v>2</v>
      </c>
      <c r="M680" s="3">
        <v>7.4999999999999997E-2</v>
      </c>
      <c r="N680" s="2">
        <v>1005</v>
      </c>
      <c r="O680" s="2">
        <v>814.05</v>
      </c>
      <c r="P680" s="2">
        <v>2010</v>
      </c>
      <c r="Q680" s="19" t="str">
        <f t="shared" si="10"/>
        <v>Klasa IV</v>
      </c>
    </row>
    <row r="681" spans="1:17">
      <c r="A681" t="s">
        <v>728</v>
      </c>
      <c r="B681" t="s">
        <v>5017</v>
      </c>
      <c r="C681" t="s">
        <v>22</v>
      </c>
      <c r="D681" s="1">
        <v>44992</v>
      </c>
      <c r="E681" s="1">
        <v>45012</v>
      </c>
      <c r="F681" s="1">
        <v>45015</v>
      </c>
      <c r="G681" t="s">
        <v>45</v>
      </c>
      <c r="H681" t="s">
        <v>4965</v>
      </c>
      <c r="I681">
        <v>34</v>
      </c>
      <c r="J681">
        <v>197</v>
      </c>
      <c r="K681" t="s">
        <v>4982</v>
      </c>
      <c r="L681">
        <v>2</v>
      </c>
      <c r="M681" s="3">
        <v>7.4999999999999997E-2</v>
      </c>
      <c r="N681" s="2">
        <v>1721.9</v>
      </c>
      <c r="O681" s="2">
        <v>1102.0160000000001</v>
      </c>
      <c r="P681" s="2">
        <v>3443.8</v>
      </c>
      <c r="Q681" s="19" t="str">
        <f t="shared" si="10"/>
        <v>Klasa II</v>
      </c>
    </row>
    <row r="682" spans="1:17">
      <c r="A682" t="s">
        <v>729</v>
      </c>
      <c r="B682" t="s">
        <v>15</v>
      </c>
      <c r="C682" t="s">
        <v>22</v>
      </c>
      <c r="D682" s="1">
        <v>44993</v>
      </c>
      <c r="E682" s="1">
        <v>45014</v>
      </c>
      <c r="F682" s="1">
        <v>45019</v>
      </c>
      <c r="G682" t="s">
        <v>35</v>
      </c>
      <c r="H682" t="s">
        <v>4968</v>
      </c>
      <c r="I682">
        <v>18</v>
      </c>
      <c r="J682">
        <v>95</v>
      </c>
      <c r="K682" t="s">
        <v>4986</v>
      </c>
      <c r="L682">
        <v>2</v>
      </c>
      <c r="M682" s="3">
        <v>0.2</v>
      </c>
      <c r="N682" s="2">
        <v>837.5</v>
      </c>
      <c r="O682" s="2">
        <v>368.5</v>
      </c>
      <c r="P682" s="2">
        <v>1675</v>
      </c>
      <c r="Q682" s="19" t="str">
        <f t="shared" si="10"/>
        <v>Klasa II</v>
      </c>
    </row>
    <row r="683" spans="1:17">
      <c r="A683" t="s">
        <v>730</v>
      </c>
      <c r="B683" t="s">
        <v>5018</v>
      </c>
      <c r="C683" t="s">
        <v>22</v>
      </c>
      <c r="D683" s="1">
        <v>44993</v>
      </c>
      <c r="E683" s="1">
        <v>44999</v>
      </c>
      <c r="F683" s="1">
        <v>45004</v>
      </c>
      <c r="G683" t="s">
        <v>13</v>
      </c>
      <c r="H683" t="s">
        <v>4965</v>
      </c>
      <c r="I683">
        <v>39</v>
      </c>
      <c r="J683">
        <v>143</v>
      </c>
      <c r="K683" t="s">
        <v>4996</v>
      </c>
      <c r="L683">
        <v>2</v>
      </c>
      <c r="M683" s="3">
        <v>0.05</v>
      </c>
      <c r="N683" s="2">
        <v>3852.5</v>
      </c>
      <c r="O683" s="2">
        <v>3236.1</v>
      </c>
      <c r="P683" s="2">
        <v>7705</v>
      </c>
      <c r="Q683" s="19" t="str">
        <f t="shared" si="10"/>
        <v>Klasa II</v>
      </c>
    </row>
    <row r="684" spans="1:17">
      <c r="A684" t="s">
        <v>731</v>
      </c>
      <c r="B684" t="s">
        <v>5018</v>
      </c>
      <c r="C684" t="s">
        <v>19</v>
      </c>
      <c r="D684" s="1">
        <v>44993</v>
      </c>
      <c r="E684" s="1">
        <v>44996</v>
      </c>
      <c r="F684" s="1">
        <v>45004</v>
      </c>
      <c r="G684" t="s">
        <v>20</v>
      </c>
      <c r="H684" t="s">
        <v>4965</v>
      </c>
      <c r="I684">
        <v>27</v>
      </c>
      <c r="J684">
        <v>15</v>
      </c>
      <c r="K684" t="s">
        <v>4974</v>
      </c>
      <c r="L684">
        <v>5</v>
      </c>
      <c r="M684" s="3">
        <v>7.4999999999999997E-2</v>
      </c>
      <c r="N684" s="2">
        <v>3644.8</v>
      </c>
      <c r="O684" s="2">
        <v>2842.944</v>
      </c>
      <c r="P684" s="2">
        <v>18224</v>
      </c>
      <c r="Q684" s="19" t="str">
        <f t="shared" si="10"/>
        <v>Klasa III</v>
      </c>
    </row>
    <row r="685" spans="1:17">
      <c r="A685" t="s">
        <v>732</v>
      </c>
      <c r="B685" t="s">
        <v>5016</v>
      </c>
      <c r="C685" t="s">
        <v>19</v>
      </c>
      <c r="D685" s="1">
        <v>44993</v>
      </c>
      <c r="E685" s="1">
        <v>45005</v>
      </c>
      <c r="F685" s="1">
        <v>45008</v>
      </c>
      <c r="G685" t="s">
        <v>24</v>
      </c>
      <c r="H685" t="s">
        <v>4966</v>
      </c>
      <c r="I685">
        <v>50</v>
      </c>
      <c r="J685">
        <v>50</v>
      </c>
      <c r="K685" t="s">
        <v>4989</v>
      </c>
      <c r="L685">
        <v>2</v>
      </c>
      <c r="M685" s="3">
        <v>7.4999999999999997E-2</v>
      </c>
      <c r="N685" s="2">
        <v>227.8</v>
      </c>
      <c r="O685" s="2">
        <v>120.73399999999999</v>
      </c>
      <c r="P685" s="2">
        <v>455.6</v>
      </c>
      <c r="Q685" s="19" t="str">
        <f t="shared" si="10"/>
        <v>Klasa II</v>
      </c>
    </row>
    <row r="686" spans="1:17">
      <c r="A686" t="s">
        <v>733</v>
      </c>
      <c r="B686" t="s">
        <v>5016</v>
      </c>
      <c r="C686" t="s">
        <v>19</v>
      </c>
      <c r="D686" s="1">
        <v>44993</v>
      </c>
      <c r="E686" s="1">
        <v>45004</v>
      </c>
      <c r="F686" s="1">
        <v>45007</v>
      </c>
      <c r="G686" t="s">
        <v>37</v>
      </c>
      <c r="H686" t="s">
        <v>4966</v>
      </c>
      <c r="I686">
        <v>12</v>
      </c>
      <c r="J686">
        <v>56</v>
      </c>
      <c r="K686" t="s">
        <v>4984</v>
      </c>
      <c r="L686">
        <v>7</v>
      </c>
      <c r="M686" s="3">
        <v>7.4999999999999997E-2</v>
      </c>
      <c r="N686" s="2">
        <v>3370.1</v>
      </c>
      <c r="O686" s="2">
        <v>2055.761</v>
      </c>
      <c r="P686" s="2">
        <v>23590.7</v>
      </c>
      <c r="Q686" s="19" t="str">
        <f t="shared" si="10"/>
        <v>Klasa II</v>
      </c>
    </row>
    <row r="687" spans="1:17">
      <c r="A687" t="s">
        <v>734</v>
      </c>
      <c r="B687" t="s">
        <v>15</v>
      </c>
      <c r="C687" t="s">
        <v>14</v>
      </c>
      <c r="D687" s="1">
        <v>44993</v>
      </c>
      <c r="E687" s="1">
        <v>45001</v>
      </c>
      <c r="F687" s="1">
        <v>45008</v>
      </c>
      <c r="G687" t="s">
        <v>44</v>
      </c>
      <c r="H687" t="s">
        <v>4967</v>
      </c>
      <c r="I687">
        <v>40</v>
      </c>
      <c r="J687">
        <v>328</v>
      </c>
      <c r="K687" t="s">
        <v>5007</v>
      </c>
      <c r="L687">
        <v>7</v>
      </c>
      <c r="M687" s="3">
        <v>0.05</v>
      </c>
      <c r="N687" s="2">
        <v>1051.9000000000001</v>
      </c>
      <c r="O687" s="2">
        <v>557.50699999999995</v>
      </c>
      <c r="P687" s="2">
        <v>7363.3000000000011</v>
      </c>
      <c r="Q687" s="19" t="str">
        <f t="shared" si="10"/>
        <v>Klasa III</v>
      </c>
    </row>
    <row r="688" spans="1:17">
      <c r="A688" t="s">
        <v>735</v>
      </c>
      <c r="B688" t="s">
        <v>5018</v>
      </c>
      <c r="C688" t="s">
        <v>33</v>
      </c>
      <c r="D688" s="1">
        <v>44993</v>
      </c>
      <c r="E688" s="1">
        <v>45013</v>
      </c>
      <c r="F688" s="1">
        <v>45018</v>
      </c>
      <c r="G688" t="s">
        <v>46</v>
      </c>
      <c r="H688" t="s">
        <v>4967</v>
      </c>
      <c r="I688">
        <v>41</v>
      </c>
      <c r="J688">
        <v>85</v>
      </c>
      <c r="K688" t="s">
        <v>4990</v>
      </c>
      <c r="L688">
        <v>6</v>
      </c>
      <c r="M688" s="3">
        <v>0.05</v>
      </c>
      <c r="N688" s="2">
        <v>3966.4</v>
      </c>
      <c r="O688" s="2">
        <v>3331.7759999999998</v>
      </c>
      <c r="P688" s="2">
        <v>23798.400000000001</v>
      </c>
      <c r="Q688" s="19" t="str">
        <f t="shared" si="10"/>
        <v>Klasa II</v>
      </c>
    </row>
    <row r="689" spans="1:17">
      <c r="A689" t="s">
        <v>736</v>
      </c>
      <c r="B689" t="s">
        <v>5018</v>
      </c>
      <c r="C689" t="s">
        <v>14</v>
      </c>
      <c r="D689" s="1">
        <v>44994</v>
      </c>
      <c r="E689" s="1">
        <v>45012</v>
      </c>
      <c r="F689" s="1">
        <v>45016</v>
      </c>
      <c r="G689" t="s">
        <v>17</v>
      </c>
      <c r="H689" t="s">
        <v>4965</v>
      </c>
      <c r="I689">
        <v>22</v>
      </c>
      <c r="J689">
        <v>264</v>
      </c>
      <c r="K689" t="s">
        <v>4971</v>
      </c>
      <c r="L689">
        <v>7</v>
      </c>
      <c r="M689" s="3">
        <v>7.4999999999999997E-2</v>
      </c>
      <c r="N689" s="2">
        <v>241.2</v>
      </c>
      <c r="O689" s="2">
        <v>96.48</v>
      </c>
      <c r="P689" s="2">
        <v>1688.3999999999999</v>
      </c>
      <c r="Q689" s="19" t="str">
        <f t="shared" si="10"/>
        <v>Klasa II</v>
      </c>
    </row>
    <row r="690" spans="1:17">
      <c r="A690" t="s">
        <v>737</v>
      </c>
      <c r="B690" t="s">
        <v>15</v>
      </c>
      <c r="C690" t="s">
        <v>33</v>
      </c>
      <c r="D690" s="1">
        <v>44994</v>
      </c>
      <c r="E690" s="1">
        <v>45013</v>
      </c>
      <c r="F690" s="1">
        <v>45016</v>
      </c>
      <c r="G690" t="s">
        <v>23</v>
      </c>
      <c r="H690" t="s">
        <v>4966</v>
      </c>
      <c r="I690">
        <v>23</v>
      </c>
      <c r="J690">
        <v>67</v>
      </c>
      <c r="K690" t="s">
        <v>4971</v>
      </c>
      <c r="L690">
        <v>3</v>
      </c>
      <c r="M690" s="3">
        <v>7.4999999999999997E-2</v>
      </c>
      <c r="N690" s="2">
        <v>3149</v>
      </c>
      <c r="O690" s="2">
        <v>1731.95</v>
      </c>
      <c r="P690" s="2">
        <v>9447</v>
      </c>
      <c r="Q690" s="19" t="str">
        <f t="shared" si="10"/>
        <v>Klasa II</v>
      </c>
    </row>
    <row r="691" spans="1:17">
      <c r="A691" t="s">
        <v>738</v>
      </c>
      <c r="B691" t="s">
        <v>15</v>
      </c>
      <c r="C691" t="s">
        <v>12</v>
      </c>
      <c r="D691" s="1">
        <v>44994</v>
      </c>
      <c r="E691" s="1">
        <v>45009</v>
      </c>
      <c r="F691" s="1">
        <v>45018</v>
      </c>
      <c r="G691" t="s">
        <v>43</v>
      </c>
      <c r="H691" t="s">
        <v>4967</v>
      </c>
      <c r="I691">
        <v>43</v>
      </c>
      <c r="J691">
        <v>253</v>
      </c>
      <c r="K691" t="s">
        <v>5010</v>
      </c>
      <c r="L691">
        <v>3</v>
      </c>
      <c r="M691" s="3">
        <v>7.4999999999999997E-2</v>
      </c>
      <c r="N691" s="2">
        <v>911.2</v>
      </c>
      <c r="O691" s="2">
        <v>728.96</v>
      </c>
      <c r="P691" s="2">
        <v>2733.6000000000004</v>
      </c>
      <c r="Q691" s="19" t="str">
        <f t="shared" si="10"/>
        <v>Klasa IV</v>
      </c>
    </row>
    <row r="692" spans="1:17">
      <c r="A692" t="s">
        <v>739</v>
      </c>
      <c r="B692" t="s">
        <v>5018</v>
      </c>
      <c r="C692" t="s">
        <v>22</v>
      </c>
      <c r="D692" s="1">
        <v>44994</v>
      </c>
      <c r="E692" s="1">
        <v>44996</v>
      </c>
      <c r="F692" s="1">
        <v>44997</v>
      </c>
      <c r="G692" t="s">
        <v>13</v>
      </c>
      <c r="H692" t="s">
        <v>4965</v>
      </c>
      <c r="I692">
        <v>29</v>
      </c>
      <c r="J692">
        <v>154</v>
      </c>
      <c r="K692" t="s">
        <v>4978</v>
      </c>
      <c r="L692">
        <v>3</v>
      </c>
      <c r="M692" s="3">
        <v>0.15</v>
      </c>
      <c r="N692" s="2">
        <v>2345</v>
      </c>
      <c r="O692" s="2">
        <v>1758.75</v>
      </c>
      <c r="P692" s="2">
        <v>7035</v>
      </c>
      <c r="Q692" s="19" t="str">
        <f t="shared" si="10"/>
        <v>Klasa I</v>
      </c>
    </row>
    <row r="693" spans="1:17">
      <c r="A693" t="s">
        <v>740</v>
      </c>
      <c r="B693" t="s">
        <v>5018</v>
      </c>
      <c r="C693" t="s">
        <v>12</v>
      </c>
      <c r="D693" s="1">
        <v>44994</v>
      </c>
      <c r="E693" s="1">
        <v>45000</v>
      </c>
      <c r="F693" s="1">
        <v>45005</v>
      </c>
      <c r="G693" t="s">
        <v>40</v>
      </c>
      <c r="H693" t="s">
        <v>4968</v>
      </c>
      <c r="I693">
        <v>20</v>
      </c>
      <c r="J693">
        <v>247</v>
      </c>
      <c r="K693" t="s">
        <v>4986</v>
      </c>
      <c r="L693">
        <v>5</v>
      </c>
      <c r="M693" s="3">
        <v>0.05</v>
      </c>
      <c r="N693" s="2">
        <v>5313.1</v>
      </c>
      <c r="O693" s="2">
        <v>2125.2399999999998</v>
      </c>
      <c r="P693" s="2">
        <v>26565.5</v>
      </c>
      <c r="Q693" s="19" t="str">
        <f t="shared" si="10"/>
        <v>Klasa II</v>
      </c>
    </row>
    <row r="694" spans="1:17">
      <c r="A694" t="s">
        <v>741</v>
      </c>
      <c r="B694" t="s">
        <v>5018</v>
      </c>
      <c r="C694" t="s">
        <v>19</v>
      </c>
      <c r="D694" s="1">
        <v>44994</v>
      </c>
      <c r="E694" s="1">
        <v>45018</v>
      </c>
      <c r="F694" s="1">
        <v>45027</v>
      </c>
      <c r="G694" t="s">
        <v>46</v>
      </c>
      <c r="H694" t="s">
        <v>4967</v>
      </c>
      <c r="I694">
        <v>1</v>
      </c>
      <c r="J694">
        <v>8</v>
      </c>
      <c r="K694" t="s">
        <v>4998</v>
      </c>
      <c r="L694">
        <v>3</v>
      </c>
      <c r="M694" s="3">
        <v>7.4999999999999997E-2</v>
      </c>
      <c r="N694" s="2">
        <v>2512.5</v>
      </c>
      <c r="O694" s="2">
        <v>1331.625</v>
      </c>
      <c r="P694" s="2">
        <v>7537.5</v>
      </c>
      <c r="Q694" s="19" t="str">
        <f t="shared" si="10"/>
        <v>Klasa IV</v>
      </c>
    </row>
    <row r="695" spans="1:17">
      <c r="A695" t="s">
        <v>742</v>
      </c>
      <c r="B695" t="s">
        <v>5018</v>
      </c>
      <c r="C695" t="s">
        <v>22</v>
      </c>
      <c r="D695" s="1">
        <v>44994</v>
      </c>
      <c r="E695" s="1">
        <v>45004</v>
      </c>
      <c r="F695" s="1">
        <v>45010</v>
      </c>
      <c r="G695" t="s">
        <v>30</v>
      </c>
      <c r="H695" t="s">
        <v>4967</v>
      </c>
      <c r="I695">
        <v>7</v>
      </c>
      <c r="J695">
        <v>125</v>
      </c>
      <c r="K695" t="s">
        <v>4977</v>
      </c>
      <c r="L695">
        <v>5</v>
      </c>
      <c r="M695" s="3">
        <v>0.05</v>
      </c>
      <c r="N695" s="2">
        <v>4020</v>
      </c>
      <c r="O695" s="2">
        <v>2291.4</v>
      </c>
      <c r="P695" s="2">
        <v>20100</v>
      </c>
      <c r="Q695" s="19" t="str">
        <f t="shared" si="10"/>
        <v>Klasa III</v>
      </c>
    </row>
    <row r="696" spans="1:17">
      <c r="A696" t="s">
        <v>743</v>
      </c>
      <c r="B696" t="s">
        <v>5018</v>
      </c>
      <c r="C696" t="s">
        <v>22</v>
      </c>
      <c r="D696" s="1">
        <v>44994</v>
      </c>
      <c r="E696" s="1">
        <v>45003</v>
      </c>
      <c r="F696" s="1">
        <v>45011</v>
      </c>
      <c r="G696" t="s">
        <v>47</v>
      </c>
      <c r="H696" t="s">
        <v>4965</v>
      </c>
      <c r="I696">
        <v>11</v>
      </c>
      <c r="J696">
        <v>88</v>
      </c>
      <c r="K696" t="s">
        <v>4979</v>
      </c>
      <c r="L696">
        <v>2</v>
      </c>
      <c r="M696" s="3">
        <v>0.4</v>
      </c>
      <c r="N696" s="2">
        <v>194.3</v>
      </c>
      <c r="O696" s="2">
        <v>122.40900000000001</v>
      </c>
      <c r="P696" s="2">
        <v>388.6</v>
      </c>
      <c r="Q696" s="19" t="str">
        <f t="shared" si="10"/>
        <v>Klasa III</v>
      </c>
    </row>
    <row r="697" spans="1:17">
      <c r="A697" t="s">
        <v>744</v>
      </c>
      <c r="B697" t="s">
        <v>15</v>
      </c>
      <c r="C697" t="s">
        <v>19</v>
      </c>
      <c r="D697" s="1">
        <v>44995</v>
      </c>
      <c r="E697" s="1">
        <v>45022</v>
      </c>
      <c r="F697" s="1">
        <v>45028</v>
      </c>
      <c r="G697" t="s">
        <v>43</v>
      </c>
      <c r="H697" t="s">
        <v>4967</v>
      </c>
      <c r="I697">
        <v>16</v>
      </c>
      <c r="J697">
        <v>58</v>
      </c>
      <c r="K697" t="s">
        <v>4972</v>
      </c>
      <c r="L697">
        <v>4</v>
      </c>
      <c r="M697" s="3">
        <v>7.4999999999999997E-2</v>
      </c>
      <c r="N697" s="2">
        <v>790.6</v>
      </c>
      <c r="O697" s="2">
        <v>434.83</v>
      </c>
      <c r="P697" s="2">
        <v>3162.4</v>
      </c>
      <c r="Q697" s="19" t="str">
        <f t="shared" si="10"/>
        <v>Klasa III</v>
      </c>
    </row>
    <row r="698" spans="1:17">
      <c r="A698" t="s">
        <v>745</v>
      </c>
      <c r="B698" t="s">
        <v>15</v>
      </c>
      <c r="C698" t="s">
        <v>26</v>
      </c>
      <c r="D698" s="1">
        <v>44995</v>
      </c>
      <c r="E698" s="1">
        <v>45006</v>
      </c>
      <c r="F698" s="1">
        <v>45011</v>
      </c>
      <c r="G698" t="s">
        <v>35</v>
      </c>
      <c r="H698" t="s">
        <v>4968</v>
      </c>
      <c r="I698">
        <v>47</v>
      </c>
      <c r="J698">
        <v>361</v>
      </c>
      <c r="K698" t="s">
        <v>4996</v>
      </c>
      <c r="L698">
        <v>8</v>
      </c>
      <c r="M698" s="3">
        <v>7.4999999999999997E-2</v>
      </c>
      <c r="N698" s="2">
        <v>3242.8</v>
      </c>
      <c r="O698" s="2">
        <v>2464.5279999999998</v>
      </c>
      <c r="P698" s="2">
        <v>25942.400000000001</v>
      </c>
      <c r="Q698" s="19" t="str">
        <f t="shared" si="10"/>
        <v>Klasa II</v>
      </c>
    </row>
    <row r="699" spans="1:17">
      <c r="A699" t="s">
        <v>746</v>
      </c>
      <c r="B699" t="s">
        <v>5018</v>
      </c>
      <c r="C699" t="s">
        <v>22</v>
      </c>
      <c r="D699" s="1">
        <v>44995</v>
      </c>
      <c r="E699" s="1">
        <v>44998</v>
      </c>
      <c r="F699" s="1">
        <v>45007</v>
      </c>
      <c r="G699" t="s">
        <v>25</v>
      </c>
      <c r="H699" t="s">
        <v>4967</v>
      </c>
      <c r="I699">
        <v>28</v>
      </c>
      <c r="J699">
        <v>163</v>
      </c>
      <c r="K699" t="s">
        <v>4985</v>
      </c>
      <c r="L699">
        <v>7</v>
      </c>
      <c r="M699" s="3">
        <v>0.15</v>
      </c>
      <c r="N699" s="2">
        <v>234.5</v>
      </c>
      <c r="O699" s="2">
        <v>164.15</v>
      </c>
      <c r="P699" s="2">
        <v>1641.5</v>
      </c>
      <c r="Q699" s="19" t="str">
        <f t="shared" si="10"/>
        <v>Klasa IV</v>
      </c>
    </row>
    <row r="700" spans="1:17">
      <c r="A700" t="s">
        <v>747</v>
      </c>
      <c r="B700" t="s">
        <v>5016</v>
      </c>
      <c r="C700" t="s">
        <v>33</v>
      </c>
      <c r="D700" s="1">
        <v>44995</v>
      </c>
      <c r="E700" s="1">
        <v>45001</v>
      </c>
      <c r="F700" s="1">
        <v>45011</v>
      </c>
      <c r="G700" t="s">
        <v>24</v>
      </c>
      <c r="H700" t="s">
        <v>4966</v>
      </c>
      <c r="I700">
        <v>36</v>
      </c>
      <c r="J700">
        <v>74</v>
      </c>
      <c r="K700" t="s">
        <v>5013</v>
      </c>
      <c r="L700">
        <v>5</v>
      </c>
      <c r="M700" s="3">
        <v>0.05</v>
      </c>
      <c r="N700" s="2">
        <v>5494</v>
      </c>
      <c r="O700" s="2">
        <v>3626.04</v>
      </c>
      <c r="P700" s="2">
        <v>27470</v>
      </c>
      <c r="Q700" s="19" t="str">
        <f t="shared" si="10"/>
        <v>Klasa IV</v>
      </c>
    </row>
    <row r="701" spans="1:17">
      <c r="A701" t="s">
        <v>748</v>
      </c>
      <c r="B701" t="s">
        <v>15</v>
      </c>
      <c r="C701" t="s">
        <v>12</v>
      </c>
      <c r="D701" s="1">
        <v>44995</v>
      </c>
      <c r="E701" s="1">
        <v>45017</v>
      </c>
      <c r="F701" s="1">
        <v>45027</v>
      </c>
      <c r="G701" t="s">
        <v>23</v>
      </c>
      <c r="H701" t="s">
        <v>4966</v>
      </c>
      <c r="I701">
        <v>41</v>
      </c>
      <c r="J701">
        <v>257</v>
      </c>
      <c r="K701" t="s">
        <v>4982</v>
      </c>
      <c r="L701">
        <v>1</v>
      </c>
      <c r="M701" s="3">
        <v>7.4999999999999997E-2</v>
      </c>
      <c r="N701" s="2">
        <v>2613</v>
      </c>
      <c r="O701" s="2">
        <v>1907.49</v>
      </c>
      <c r="P701" s="2">
        <v>2613</v>
      </c>
      <c r="Q701" s="19" t="str">
        <f t="shared" si="10"/>
        <v>Klasa IV</v>
      </c>
    </row>
    <row r="702" spans="1:17">
      <c r="A702" t="s">
        <v>749</v>
      </c>
      <c r="B702" t="s">
        <v>5016</v>
      </c>
      <c r="C702" t="s">
        <v>22</v>
      </c>
      <c r="D702" s="1">
        <v>44995</v>
      </c>
      <c r="E702" s="1">
        <v>45003</v>
      </c>
      <c r="F702" s="1">
        <v>45007</v>
      </c>
      <c r="G702" t="s">
        <v>42</v>
      </c>
      <c r="H702" t="s">
        <v>4968</v>
      </c>
      <c r="I702">
        <v>36</v>
      </c>
      <c r="J702">
        <v>115</v>
      </c>
      <c r="K702" t="s">
        <v>4974</v>
      </c>
      <c r="L702">
        <v>5</v>
      </c>
      <c r="M702" s="3">
        <v>0.05</v>
      </c>
      <c r="N702" s="2">
        <v>1159.0999999999999</v>
      </c>
      <c r="O702" s="2">
        <v>544.77700000000004</v>
      </c>
      <c r="P702" s="2">
        <v>5795.5</v>
      </c>
      <c r="Q702" s="19" t="str">
        <f t="shared" si="10"/>
        <v>Klasa II</v>
      </c>
    </row>
    <row r="703" spans="1:17">
      <c r="A703" t="s">
        <v>750</v>
      </c>
      <c r="B703" t="s">
        <v>5018</v>
      </c>
      <c r="C703" t="s">
        <v>14</v>
      </c>
      <c r="D703" s="1">
        <v>44995</v>
      </c>
      <c r="E703" s="1">
        <v>45019</v>
      </c>
      <c r="F703" s="1">
        <v>45023</v>
      </c>
      <c r="G703" t="s">
        <v>20</v>
      </c>
      <c r="H703" t="s">
        <v>4965</v>
      </c>
      <c r="I703">
        <v>34</v>
      </c>
      <c r="J703">
        <v>309</v>
      </c>
      <c r="K703" t="s">
        <v>4970</v>
      </c>
      <c r="L703">
        <v>1</v>
      </c>
      <c r="M703" s="3">
        <v>7.4999999999999997E-2</v>
      </c>
      <c r="N703" s="2">
        <v>1809</v>
      </c>
      <c r="O703" s="2">
        <v>777.87</v>
      </c>
      <c r="P703" s="2">
        <v>1809</v>
      </c>
      <c r="Q703" s="19" t="str">
        <f t="shared" si="10"/>
        <v>Klasa II</v>
      </c>
    </row>
    <row r="704" spans="1:17">
      <c r="A704" t="s">
        <v>751</v>
      </c>
      <c r="B704" t="s">
        <v>5016</v>
      </c>
      <c r="C704" t="s">
        <v>19</v>
      </c>
      <c r="D704" s="1">
        <v>44995</v>
      </c>
      <c r="E704" s="1">
        <v>45001</v>
      </c>
      <c r="F704" s="1">
        <v>45006</v>
      </c>
      <c r="G704" t="s">
        <v>37</v>
      </c>
      <c r="H704" t="s">
        <v>4966</v>
      </c>
      <c r="I704">
        <v>10</v>
      </c>
      <c r="J704">
        <v>34</v>
      </c>
      <c r="K704" t="s">
        <v>4987</v>
      </c>
      <c r="L704">
        <v>2</v>
      </c>
      <c r="M704" s="3">
        <v>0.05</v>
      </c>
      <c r="N704" s="2">
        <v>1018.4</v>
      </c>
      <c r="O704" s="2">
        <v>855.45600000000002</v>
      </c>
      <c r="P704" s="2">
        <v>2036.8</v>
      </c>
      <c r="Q704" s="19" t="str">
        <f t="shared" si="10"/>
        <v>Klasa II</v>
      </c>
    </row>
    <row r="705" spans="1:17">
      <c r="A705" t="s">
        <v>752</v>
      </c>
      <c r="B705" t="s">
        <v>5018</v>
      </c>
      <c r="C705" t="s">
        <v>19</v>
      </c>
      <c r="D705" s="1">
        <v>44995</v>
      </c>
      <c r="E705" s="1">
        <v>45023</v>
      </c>
      <c r="F705" s="1">
        <v>45024</v>
      </c>
      <c r="G705" t="s">
        <v>28</v>
      </c>
      <c r="H705" t="s">
        <v>4966</v>
      </c>
      <c r="I705">
        <v>6</v>
      </c>
      <c r="J705">
        <v>4</v>
      </c>
      <c r="K705" t="s">
        <v>21</v>
      </c>
      <c r="L705">
        <v>5</v>
      </c>
      <c r="M705" s="3">
        <v>0.05</v>
      </c>
      <c r="N705" s="2">
        <v>1273</v>
      </c>
      <c r="O705" s="2">
        <v>1043.8599999999999</v>
      </c>
      <c r="P705" s="2">
        <v>6365</v>
      </c>
      <c r="Q705" s="19" t="str">
        <f t="shared" si="10"/>
        <v>Klasa I</v>
      </c>
    </row>
    <row r="706" spans="1:17">
      <c r="A706" t="s">
        <v>753</v>
      </c>
      <c r="B706" t="s">
        <v>15</v>
      </c>
      <c r="C706" t="s">
        <v>12</v>
      </c>
      <c r="D706" s="1">
        <v>44995</v>
      </c>
      <c r="E706" s="1">
        <v>45017</v>
      </c>
      <c r="F706" s="1">
        <v>45024</v>
      </c>
      <c r="G706" t="s">
        <v>23</v>
      </c>
      <c r="H706" t="s">
        <v>4966</v>
      </c>
      <c r="I706">
        <v>48</v>
      </c>
      <c r="J706">
        <v>250</v>
      </c>
      <c r="K706" t="s">
        <v>5009</v>
      </c>
      <c r="L706">
        <v>7</v>
      </c>
      <c r="M706" s="3">
        <v>0.2</v>
      </c>
      <c r="N706" s="2">
        <v>207.7</v>
      </c>
      <c r="O706" s="2">
        <v>157.852</v>
      </c>
      <c r="P706" s="2">
        <v>1453.8999999999999</v>
      </c>
      <c r="Q706" s="19" t="str">
        <f t="shared" si="10"/>
        <v>Klasa III</v>
      </c>
    </row>
    <row r="707" spans="1:17">
      <c r="A707" t="s">
        <v>754</v>
      </c>
      <c r="B707" t="s">
        <v>15</v>
      </c>
      <c r="C707" t="s">
        <v>19</v>
      </c>
      <c r="D707" s="1">
        <v>44996</v>
      </c>
      <c r="E707" s="1">
        <v>45006</v>
      </c>
      <c r="F707" s="1">
        <v>45007</v>
      </c>
      <c r="G707" t="s">
        <v>44</v>
      </c>
      <c r="H707" t="s">
        <v>4967</v>
      </c>
      <c r="I707">
        <v>40</v>
      </c>
      <c r="J707">
        <v>29</v>
      </c>
      <c r="K707" t="s">
        <v>4977</v>
      </c>
      <c r="L707">
        <v>4</v>
      </c>
      <c r="M707" s="3">
        <v>7.4999999999999997E-2</v>
      </c>
      <c r="N707" s="2">
        <v>857.6</v>
      </c>
      <c r="O707" s="2">
        <v>651.77599999999995</v>
      </c>
      <c r="P707" s="2">
        <v>3430.4</v>
      </c>
      <c r="Q707" s="19" t="str">
        <f t="shared" ref="Q707:Q770" si="11">IF(F707-E707&lt;=2, "Klasa I",
IF(F707-E707&lt;=5, "Klasa II",
IF(F707-E707&lt;=8, "Klasa III",
"Klasa IV")))</f>
        <v>Klasa I</v>
      </c>
    </row>
    <row r="708" spans="1:17">
      <c r="A708" t="s">
        <v>755</v>
      </c>
      <c r="B708" t="s">
        <v>5018</v>
      </c>
      <c r="C708" t="s">
        <v>12</v>
      </c>
      <c r="D708" s="1">
        <v>44996</v>
      </c>
      <c r="E708" s="1">
        <v>45018</v>
      </c>
      <c r="F708" s="1">
        <v>45024</v>
      </c>
      <c r="G708" t="s">
        <v>20</v>
      </c>
      <c r="H708" t="s">
        <v>4965</v>
      </c>
      <c r="I708">
        <v>31</v>
      </c>
      <c r="J708">
        <v>222</v>
      </c>
      <c r="K708" t="s">
        <v>4995</v>
      </c>
      <c r="L708">
        <v>4</v>
      </c>
      <c r="M708" s="3">
        <v>0.4</v>
      </c>
      <c r="N708" s="2">
        <v>1246.2</v>
      </c>
      <c r="O708" s="2">
        <v>610.63800000000003</v>
      </c>
      <c r="P708" s="2">
        <v>4984.8</v>
      </c>
      <c r="Q708" s="19" t="str">
        <f t="shared" si="11"/>
        <v>Klasa III</v>
      </c>
    </row>
    <row r="709" spans="1:17">
      <c r="A709" t="s">
        <v>756</v>
      </c>
      <c r="B709" t="s">
        <v>5018</v>
      </c>
      <c r="C709" t="s">
        <v>19</v>
      </c>
      <c r="D709" s="1">
        <v>44996</v>
      </c>
      <c r="E709" s="1">
        <v>45004</v>
      </c>
      <c r="F709" s="1">
        <v>45006</v>
      </c>
      <c r="G709" t="s">
        <v>47</v>
      </c>
      <c r="H709" t="s">
        <v>4965</v>
      </c>
      <c r="I709">
        <v>40</v>
      </c>
      <c r="J709">
        <v>26</v>
      </c>
      <c r="K709" t="s">
        <v>4999</v>
      </c>
      <c r="L709">
        <v>5</v>
      </c>
      <c r="M709" s="3">
        <v>0.15</v>
      </c>
      <c r="N709" s="2">
        <v>1681.7</v>
      </c>
      <c r="O709" s="2">
        <v>790.399</v>
      </c>
      <c r="P709" s="2">
        <v>8408.5</v>
      </c>
      <c r="Q709" s="19" t="str">
        <f t="shared" si="11"/>
        <v>Klasa I</v>
      </c>
    </row>
    <row r="710" spans="1:17">
      <c r="A710" t="s">
        <v>757</v>
      </c>
      <c r="B710" t="s">
        <v>5016</v>
      </c>
      <c r="C710" t="s">
        <v>26</v>
      </c>
      <c r="D710" s="1">
        <v>44996</v>
      </c>
      <c r="E710" s="1">
        <v>45009</v>
      </c>
      <c r="F710" s="1">
        <v>45017</v>
      </c>
      <c r="G710" t="s">
        <v>27</v>
      </c>
      <c r="H710" t="s">
        <v>4966</v>
      </c>
      <c r="I710">
        <v>12</v>
      </c>
      <c r="J710">
        <v>355</v>
      </c>
      <c r="K710" t="s">
        <v>5013</v>
      </c>
      <c r="L710">
        <v>3</v>
      </c>
      <c r="M710" s="3">
        <v>7.4999999999999997E-2</v>
      </c>
      <c r="N710" s="2">
        <v>3953</v>
      </c>
      <c r="O710" s="2">
        <v>2569.4499999999998</v>
      </c>
      <c r="P710" s="2">
        <v>11859</v>
      </c>
      <c r="Q710" s="19" t="str">
        <f t="shared" si="11"/>
        <v>Klasa III</v>
      </c>
    </row>
    <row r="711" spans="1:17">
      <c r="A711" t="s">
        <v>758</v>
      </c>
      <c r="B711" t="s">
        <v>5018</v>
      </c>
      <c r="C711" t="s">
        <v>19</v>
      </c>
      <c r="D711" s="1">
        <v>44997</v>
      </c>
      <c r="E711" s="1">
        <v>45019</v>
      </c>
      <c r="F711" s="1">
        <v>45021</v>
      </c>
      <c r="G711" t="s">
        <v>25</v>
      </c>
      <c r="H711" t="s">
        <v>4967</v>
      </c>
      <c r="I711">
        <v>10</v>
      </c>
      <c r="J711">
        <v>32</v>
      </c>
      <c r="K711" t="s">
        <v>4983</v>
      </c>
      <c r="L711">
        <v>6</v>
      </c>
      <c r="M711" s="3">
        <v>7.4999999999999997E-2</v>
      </c>
      <c r="N711" s="2">
        <v>3765.4</v>
      </c>
      <c r="O711" s="2">
        <v>2372.2020000000002</v>
      </c>
      <c r="P711" s="2">
        <v>22592.400000000001</v>
      </c>
      <c r="Q711" s="19" t="str">
        <f t="shared" si="11"/>
        <v>Klasa I</v>
      </c>
    </row>
    <row r="712" spans="1:17">
      <c r="A712" t="s">
        <v>759</v>
      </c>
      <c r="B712" t="s">
        <v>5017</v>
      </c>
      <c r="C712" t="s">
        <v>33</v>
      </c>
      <c r="D712" s="1">
        <v>44997</v>
      </c>
      <c r="E712" s="1">
        <v>45011</v>
      </c>
      <c r="F712" s="1">
        <v>45017</v>
      </c>
      <c r="G712" t="s">
        <v>38</v>
      </c>
      <c r="H712" t="s">
        <v>4968</v>
      </c>
      <c r="I712">
        <v>46</v>
      </c>
      <c r="J712">
        <v>86</v>
      </c>
      <c r="K712" t="s">
        <v>5008</v>
      </c>
      <c r="L712">
        <v>8</v>
      </c>
      <c r="M712" s="3">
        <v>0.05</v>
      </c>
      <c r="N712" s="2">
        <v>1072</v>
      </c>
      <c r="O712" s="2">
        <v>621.76</v>
      </c>
      <c r="P712" s="2">
        <v>8576</v>
      </c>
      <c r="Q712" s="19" t="str">
        <f t="shared" si="11"/>
        <v>Klasa III</v>
      </c>
    </row>
    <row r="713" spans="1:17">
      <c r="A713" t="s">
        <v>760</v>
      </c>
      <c r="B713" t="s">
        <v>5018</v>
      </c>
      <c r="C713" t="s">
        <v>22</v>
      </c>
      <c r="D713" s="1">
        <v>44997</v>
      </c>
      <c r="E713" s="1">
        <v>45014</v>
      </c>
      <c r="F713" s="1">
        <v>45018</v>
      </c>
      <c r="G713" t="s">
        <v>17</v>
      </c>
      <c r="H713" t="s">
        <v>4965</v>
      </c>
      <c r="I713">
        <v>36</v>
      </c>
      <c r="J713">
        <v>166</v>
      </c>
      <c r="K713" t="s">
        <v>5012</v>
      </c>
      <c r="L713">
        <v>4</v>
      </c>
      <c r="M713" s="3">
        <v>0.1</v>
      </c>
      <c r="N713" s="2">
        <v>1822.4</v>
      </c>
      <c r="O713" s="2">
        <v>1457.92</v>
      </c>
      <c r="P713" s="2">
        <v>7289.6</v>
      </c>
      <c r="Q713" s="19" t="str">
        <f t="shared" si="11"/>
        <v>Klasa II</v>
      </c>
    </row>
    <row r="714" spans="1:17">
      <c r="A714" t="s">
        <v>761</v>
      </c>
      <c r="B714" t="s">
        <v>5016</v>
      </c>
      <c r="C714" t="s">
        <v>22</v>
      </c>
      <c r="D714" s="1">
        <v>44997</v>
      </c>
      <c r="E714" s="1">
        <v>45021</v>
      </c>
      <c r="F714" s="1">
        <v>45022</v>
      </c>
      <c r="G714" t="s">
        <v>43</v>
      </c>
      <c r="H714" t="s">
        <v>4967</v>
      </c>
      <c r="I714">
        <v>15</v>
      </c>
      <c r="J714">
        <v>94</v>
      </c>
      <c r="K714" t="s">
        <v>4985</v>
      </c>
      <c r="L714">
        <v>7</v>
      </c>
      <c r="M714" s="3">
        <v>0.1</v>
      </c>
      <c r="N714" s="2">
        <v>951.4</v>
      </c>
      <c r="O714" s="2">
        <v>618.41</v>
      </c>
      <c r="P714" s="2">
        <v>6659.8</v>
      </c>
      <c r="Q714" s="19" t="str">
        <f t="shared" si="11"/>
        <v>Klasa I</v>
      </c>
    </row>
    <row r="715" spans="1:17">
      <c r="A715" t="s">
        <v>762</v>
      </c>
      <c r="B715" t="s">
        <v>5016</v>
      </c>
      <c r="C715" t="s">
        <v>33</v>
      </c>
      <c r="D715" s="1">
        <v>44997</v>
      </c>
      <c r="E715" s="1">
        <v>45014</v>
      </c>
      <c r="F715" s="1">
        <v>45018</v>
      </c>
      <c r="G715" t="s">
        <v>24</v>
      </c>
      <c r="H715" t="s">
        <v>4966</v>
      </c>
      <c r="I715">
        <v>39</v>
      </c>
      <c r="J715">
        <v>60</v>
      </c>
      <c r="K715" t="s">
        <v>4977</v>
      </c>
      <c r="L715">
        <v>7</v>
      </c>
      <c r="M715" s="3">
        <v>0.4</v>
      </c>
      <c r="N715" s="2">
        <v>1882.7</v>
      </c>
      <c r="O715" s="2">
        <v>903.69600000000003</v>
      </c>
      <c r="P715" s="2">
        <v>13178.9</v>
      </c>
      <c r="Q715" s="19" t="str">
        <f t="shared" si="11"/>
        <v>Klasa II</v>
      </c>
    </row>
    <row r="716" spans="1:17">
      <c r="A716" t="s">
        <v>763</v>
      </c>
      <c r="B716" t="s">
        <v>5018</v>
      </c>
      <c r="C716" t="s">
        <v>22</v>
      </c>
      <c r="D716" s="1">
        <v>44997</v>
      </c>
      <c r="E716" s="1">
        <v>45011</v>
      </c>
      <c r="F716" s="1">
        <v>45014</v>
      </c>
      <c r="G716" t="s">
        <v>16</v>
      </c>
      <c r="H716" t="s">
        <v>4966</v>
      </c>
      <c r="I716">
        <v>7</v>
      </c>
      <c r="J716">
        <v>155</v>
      </c>
      <c r="K716" t="s">
        <v>4983</v>
      </c>
      <c r="L716">
        <v>5</v>
      </c>
      <c r="M716" s="3">
        <v>0.1</v>
      </c>
      <c r="N716" s="2">
        <v>917.9</v>
      </c>
      <c r="O716" s="2">
        <v>614.99300000000005</v>
      </c>
      <c r="P716" s="2">
        <v>4589.5</v>
      </c>
      <c r="Q716" s="19" t="str">
        <f t="shared" si="11"/>
        <v>Klasa II</v>
      </c>
    </row>
    <row r="717" spans="1:17">
      <c r="A717" t="s">
        <v>764</v>
      </c>
      <c r="B717" t="s">
        <v>5018</v>
      </c>
      <c r="C717" t="s">
        <v>26</v>
      </c>
      <c r="D717" s="1">
        <v>44997</v>
      </c>
      <c r="E717" s="1">
        <v>45013</v>
      </c>
      <c r="F717" s="1">
        <v>45017</v>
      </c>
      <c r="G717" t="s">
        <v>17</v>
      </c>
      <c r="H717" t="s">
        <v>4965</v>
      </c>
      <c r="I717">
        <v>13</v>
      </c>
      <c r="J717">
        <v>332</v>
      </c>
      <c r="K717" t="s">
        <v>5007</v>
      </c>
      <c r="L717">
        <v>5</v>
      </c>
      <c r="M717" s="3">
        <v>7.4999999999999997E-2</v>
      </c>
      <c r="N717" s="2">
        <v>5648.1</v>
      </c>
      <c r="O717" s="2">
        <v>4574.9610000000002</v>
      </c>
      <c r="P717" s="2">
        <v>28240.5</v>
      </c>
      <c r="Q717" s="19" t="str">
        <f t="shared" si="11"/>
        <v>Klasa II</v>
      </c>
    </row>
    <row r="718" spans="1:17">
      <c r="A718" t="s">
        <v>765</v>
      </c>
      <c r="B718" t="s">
        <v>15</v>
      </c>
      <c r="C718" t="s">
        <v>19</v>
      </c>
      <c r="D718" s="1">
        <v>44997</v>
      </c>
      <c r="E718" s="1">
        <v>45004</v>
      </c>
      <c r="F718" s="1">
        <v>45011</v>
      </c>
      <c r="G718" t="s">
        <v>39</v>
      </c>
      <c r="H718" t="s">
        <v>4967</v>
      </c>
      <c r="I718">
        <v>17</v>
      </c>
      <c r="J718">
        <v>46</v>
      </c>
      <c r="K718" t="s">
        <v>48</v>
      </c>
      <c r="L718">
        <v>3</v>
      </c>
      <c r="M718" s="3">
        <v>0.15</v>
      </c>
      <c r="N718" s="2">
        <v>1916.2</v>
      </c>
      <c r="O718" s="2">
        <v>804.80399999999997</v>
      </c>
      <c r="P718" s="2">
        <v>5748.6</v>
      </c>
      <c r="Q718" s="19" t="str">
        <f t="shared" si="11"/>
        <v>Klasa III</v>
      </c>
    </row>
    <row r="719" spans="1:17">
      <c r="A719" t="s">
        <v>766</v>
      </c>
      <c r="B719" t="s">
        <v>5016</v>
      </c>
      <c r="C719" t="s">
        <v>19</v>
      </c>
      <c r="D719" s="1">
        <v>44997</v>
      </c>
      <c r="E719" s="1">
        <v>45001</v>
      </c>
      <c r="F719" s="1">
        <v>45007</v>
      </c>
      <c r="G719" t="s">
        <v>27</v>
      </c>
      <c r="H719" t="s">
        <v>4966</v>
      </c>
      <c r="I719">
        <v>47</v>
      </c>
      <c r="J719">
        <v>56</v>
      </c>
      <c r="K719" t="s">
        <v>4989</v>
      </c>
      <c r="L719">
        <v>8</v>
      </c>
      <c r="M719" s="3">
        <v>0.05</v>
      </c>
      <c r="N719" s="2">
        <v>1876</v>
      </c>
      <c r="O719" s="2">
        <v>1050.56</v>
      </c>
      <c r="P719" s="2">
        <v>15008</v>
      </c>
      <c r="Q719" s="19" t="str">
        <f t="shared" si="11"/>
        <v>Klasa III</v>
      </c>
    </row>
    <row r="720" spans="1:17">
      <c r="A720" t="s">
        <v>767</v>
      </c>
      <c r="B720" t="s">
        <v>15</v>
      </c>
      <c r="C720" t="s">
        <v>26</v>
      </c>
      <c r="D720" s="1">
        <v>44997</v>
      </c>
      <c r="E720" s="1">
        <v>45005</v>
      </c>
      <c r="F720" s="1">
        <v>45008</v>
      </c>
      <c r="G720" t="s">
        <v>44</v>
      </c>
      <c r="H720" t="s">
        <v>4967</v>
      </c>
      <c r="I720">
        <v>2</v>
      </c>
      <c r="J720">
        <v>343</v>
      </c>
      <c r="K720" t="s">
        <v>5005</v>
      </c>
      <c r="L720">
        <v>5</v>
      </c>
      <c r="M720" s="3">
        <v>7.4999999999999997E-2</v>
      </c>
      <c r="N720" s="2">
        <v>797.3</v>
      </c>
      <c r="O720" s="2">
        <v>414.596</v>
      </c>
      <c r="P720" s="2">
        <v>3986.5</v>
      </c>
      <c r="Q720" s="19" t="str">
        <f t="shared" si="11"/>
        <v>Klasa II</v>
      </c>
    </row>
    <row r="721" spans="1:17">
      <c r="A721" t="s">
        <v>768</v>
      </c>
      <c r="B721" t="s">
        <v>15</v>
      </c>
      <c r="C721" t="s">
        <v>33</v>
      </c>
      <c r="D721" s="1">
        <v>44997</v>
      </c>
      <c r="E721" s="1">
        <v>45008</v>
      </c>
      <c r="F721" s="1">
        <v>45012</v>
      </c>
      <c r="G721" t="s">
        <v>36</v>
      </c>
      <c r="H721" t="s">
        <v>4965</v>
      </c>
      <c r="I721">
        <v>35</v>
      </c>
      <c r="J721">
        <v>63</v>
      </c>
      <c r="K721" t="s">
        <v>5006</v>
      </c>
      <c r="L721">
        <v>6</v>
      </c>
      <c r="M721" s="3">
        <v>7.4999999999999997E-2</v>
      </c>
      <c r="N721" s="2">
        <v>1058.5999999999999</v>
      </c>
      <c r="O721" s="2">
        <v>656.33199999999999</v>
      </c>
      <c r="P721" s="2">
        <v>6351.5999999999995</v>
      </c>
      <c r="Q721" s="19" t="str">
        <f t="shared" si="11"/>
        <v>Klasa II</v>
      </c>
    </row>
    <row r="722" spans="1:17">
      <c r="A722" t="s">
        <v>769</v>
      </c>
      <c r="B722" t="s">
        <v>5018</v>
      </c>
      <c r="C722" t="s">
        <v>19</v>
      </c>
      <c r="D722" s="1">
        <v>44997</v>
      </c>
      <c r="E722" s="1">
        <v>45010</v>
      </c>
      <c r="F722" s="1">
        <v>45020</v>
      </c>
      <c r="G722" t="s">
        <v>40</v>
      </c>
      <c r="H722" t="s">
        <v>4968</v>
      </c>
      <c r="I722">
        <v>39</v>
      </c>
      <c r="J722">
        <v>51</v>
      </c>
      <c r="K722" t="s">
        <v>4995</v>
      </c>
      <c r="L722">
        <v>6</v>
      </c>
      <c r="M722" s="3">
        <v>0.2</v>
      </c>
      <c r="N722" s="2">
        <v>3725.2</v>
      </c>
      <c r="O722" s="2">
        <v>2644.8919999999998</v>
      </c>
      <c r="P722" s="2">
        <v>22351.199999999997</v>
      </c>
      <c r="Q722" s="19" t="str">
        <f t="shared" si="11"/>
        <v>Klasa IV</v>
      </c>
    </row>
    <row r="723" spans="1:17">
      <c r="A723" t="s">
        <v>770</v>
      </c>
      <c r="B723" t="s">
        <v>5017</v>
      </c>
      <c r="C723" t="s">
        <v>26</v>
      </c>
      <c r="D723" s="1">
        <v>44998</v>
      </c>
      <c r="E723" s="1">
        <v>45013</v>
      </c>
      <c r="F723" s="1">
        <v>45015</v>
      </c>
      <c r="G723" t="s">
        <v>38</v>
      </c>
      <c r="H723" t="s">
        <v>4968</v>
      </c>
      <c r="I723">
        <v>26</v>
      </c>
      <c r="J723">
        <v>334</v>
      </c>
      <c r="K723" t="s">
        <v>4999</v>
      </c>
      <c r="L723">
        <v>8</v>
      </c>
      <c r="M723" s="3">
        <v>0.05</v>
      </c>
      <c r="N723" s="2">
        <v>1098.8</v>
      </c>
      <c r="O723" s="2">
        <v>670.26800000000003</v>
      </c>
      <c r="P723" s="2">
        <v>8790.4</v>
      </c>
      <c r="Q723" s="19" t="str">
        <f t="shared" si="11"/>
        <v>Klasa I</v>
      </c>
    </row>
    <row r="724" spans="1:17">
      <c r="A724" t="s">
        <v>771</v>
      </c>
      <c r="B724" t="s">
        <v>5016</v>
      </c>
      <c r="C724" t="s">
        <v>22</v>
      </c>
      <c r="D724" s="1">
        <v>44998</v>
      </c>
      <c r="E724" s="1">
        <v>45015</v>
      </c>
      <c r="F724" s="1">
        <v>45024</v>
      </c>
      <c r="G724" t="s">
        <v>27</v>
      </c>
      <c r="H724" t="s">
        <v>4966</v>
      </c>
      <c r="I724">
        <v>41</v>
      </c>
      <c r="J724">
        <v>192</v>
      </c>
      <c r="K724" t="s">
        <v>4998</v>
      </c>
      <c r="L724">
        <v>5</v>
      </c>
      <c r="M724" s="3">
        <v>0.05</v>
      </c>
      <c r="N724" s="2">
        <v>3825.7</v>
      </c>
      <c r="O724" s="2">
        <v>1912.85</v>
      </c>
      <c r="P724" s="2">
        <v>19128.5</v>
      </c>
      <c r="Q724" s="19" t="str">
        <f t="shared" si="11"/>
        <v>Klasa IV</v>
      </c>
    </row>
    <row r="725" spans="1:17">
      <c r="A725" t="s">
        <v>772</v>
      </c>
      <c r="B725" t="s">
        <v>15</v>
      </c>
      <c r="C725" t="s">
        <v>19</v>
      </c>
      <c r="D725" s="1">
        <v>44998</v>
      </c>
      <c r="E725" s="1">
        <v>45012</v>
      </c>
      <c r="F725" s="1">
        <v>45019</v>
      </c>
      <c r="G725" t="s">
        <v>34</v>
      </c>
      <c r="H725" t="s">
        <v>4966</v>
      </c>
      <c r="I725">
        <v>1</v>
      </c>
      <c r="J725">
        <v>31</v>
      </c>
      <c r="K725" t="s">
        <v>4972</v>
      </c>
      <c r="L725">
        <v>2</v>
      </c>
      <c r="M725" s="3">
        <v>0.05</v>
      </c>
      <c r="N725" s="2">
        <v>6492.3</v>
      </c>
      <c r="O725" s="2">
        <v>2661.8429999999998</v>
      </c>
      <c r="P725" s="2">
        <v>12984.6</v>
      </c>
      <c r="Q725" s="19" t="str">
        <f t="shared" si="11"/>
        <v>Klasa III</v>
      </c>
    </row>
    <row r="726" spans="1:17">
      <c r="A726" t="s">
        <v>773</v>
      </c>
      <c r="B726" t="s">
        <v>15</v>
      </c>
      <c r="C726" t="s">
        <v>12</v>
      </c>
      <c r="D726" s="1">
        <v>44998</v>
      </c>
      <c r="E726" s="1">
        <v>45002</v>
      </c>
      <c r="F726" s="1">
        <v>45011</v>
      </c>
      <c r="G726" t="s">
        <v>39</v>
      </c>
      <c r="H726" t="s">
        <v>4967</v>
      </c>
      <c r="I726">
        <v>3</v>
      </c>
      <c r="J726">
        <v>231</v>
      </c>
      <c r="K726" t="s">
        <v>4982</v>
      </c>
      <c r="L726">
        <v>4</v>
      </c>
      <c r="M726" s="3">
        <v>7.4999999999999997E-2</v>
      </c>
      <c r="N726" s="2">
        <v>1085.4000000000001</v>
      </c>
      <c r="O726" s="2">
        <v>879.17399999999998</v>
      </c>
      <c r="P726" s="2">
        <v>4341.6000000000004</v>
      </c>
      <c r="Q726" s="19" t="str">
        <f t="shared" si="11"/>
        <v>Klasa IV</v>
      </c>
    </row>
    <row r="727" spans="1:17">
      <c r="A727" t="s">
        <v>774</v>
      </c>
      <c r="B727" t="s">
        <v>5018</v>
      </c>
      <c r="C727" t="s">
        <v>19</v>
      </c>
      <c r="D727" s="1">
        <v>44998</v>
      </c>
      <c r="E727" s="1">
        <v>45011</v>
      </c>
      <c r="F727" s="1">
        <v>45018</v>
      </c>
      <c r="G727" t="s">
        <v>46</v>
      </c>
      <c r="H727" t="s">
        <v>4967</v>
      </c>
      <c r="I727">
        <v>12</v>
      </c>
      <c r="J727">
        <v>1</v>
      </c>
      <c r="K727" t="s">
        <v>5005</v>
      </c>
      <c r="L727">
        <v>1</v>
      </c>
      <c r="M727" s="3">
        <v>0.4</v>
      </c>
      <c r="N727" s="2">
        <v>1728.6</v>
      </c>
      <c r="O727" s="2">
        <v>1019.874</v>
      </c>
      <c r="P727" s="2">
        <v>1728.6</v>
      </c>
      <c r="Q727" s="19" t="str">
        <f t="shared" si="11"/>
        <v>Klasa III</v>
      </c>
    </row>
    <row r="728" spans="1:17">
      <c r="A728" t="s">
        <v>775</v>
      </c>
      <c r="B728" t="s">
        <v>15</v>
      </c>
      <c r="C728" t="s">
        <v>14</v>
      </c>
      <c r="D728" s="1">
        <v>44998</v>
      </c>
      <c r="E728" s="1">
        <v>45005</v>
      </c>
      <c r="F728" s="1">
        <v>45010</v>
      </c>
      <c r="G728" t="s">
        <v>34</v>
      </c>
      <c r="H728" t="s">
        <v>4966</v>
      </c>
      <c r="I728">
        <v>8</v>
      </c>
      <c r="J728">
        <v>291</v>
      </c>
      <c r="K728" t="s">
        <v>4984</v>
      </c>
      <c r="L728">
        <v>8</v>
      </c>
      <c r="M728" s="3">
        <v>0.05</v>
      </c>
      <c r="N728" s="2">
        <v>1916.2</v>
      </c>
      <c r="O728" s="2">
        <v>1379.664</v>
      </c>
      <c r="P728" s="2">
        <v>15329.6</v>
      </c>
      <c r="Q728" s="19" t="str">
        <f t="shared" si="11"/>
        <v>Klasa II</v>
      </c>
    </row>
    <row r="729" spans="1:17">
      <c r="A729" t="s">
        <v>776</v>
      </c>
      <c r="B729" t="s">
        <v>5018</v>
      </c>
      <c r="C729" t="s">
        <v>14</v>
      </c>
      <c r="D729" s="1">
        <v>44998</v>
      </c>
      <c r="E729" s="1">
        <v>45006</v>
      </c>
      <c r="F729" s="1">
        <v>45008</v>
      </c>
      <c r="G729" t="s">
        <v>18</v>
      </c>
      <c r="H729" t="s">
        <v>4966</v>
      </c>
      <c r="I729">
        <v>37</v>
      </c>
      <c r="J729">
        <v>321</v>
      </c>
      <c r="K729" t="s">
        <v>5000</v>
      </c>
      <c r="L729">
        <v>6</v>
      </c>
      <c r="M729" s="3">
        <v>0.1</v>
      </c>
      <c r="N729" s="2">
        <v>3336.6</v>
      </c>
      <c r="O729" s="2">
        <v>2469.0839999999998</v>
      </c>
      <c r="P729" s="2">
        <v>20019.599999999999</v>
      </c>
      <c r="Q729" s="19" t="str">
        <f t="shared" si="11"/>
        <v>Klasa I</v>
      </c>
    </row>
    <row r="730" spans="1:17">
      <c r="A730" t="s">
        <v>777</v>
      </c>
      <c r="B730" t="s">
        <v>5018</v>
      </c>
      <c r="C730" t="s">
        <v>12</v>
      </c>
      <c r="D730" s="1">
        <v>44998</v>
      </c>
      <c r="E730" s="1">
        <v>45011</v>
      </c>
      <c r="F730" s="1">
        <v>45012</v>
      </c>
      <c r="G730" t="s">
        <v>20</v>
      </c>
      <c r="H730" t="s">
        <v>4965</v>
      </c>
      <c r="I730">
        <v>42</v>
      </c>
      <c r="J730">
        <v>260</v>
      </c>
      <c r="K730" t="s">
        <v>4999</v>
      </c>
      <c r="L730">
        <v>8</v>
      </c>
      <c r="M730" s="3">
        <v>0.05</v>
      </c>
      <c r="N730" s="2">
        <v>227.8</v>
      </c>
      <c r="O730" s="2">
        <v>161.738</v>
      </c>
      <c r="P730" s="2">
        <v>1822.4</v>
      </c>
      <c r="Q730" s="19" t="str">
        <f t="shared" si="11"/>
        <v>Klasa I</v>
      </c>
    </row>
    <row r="731" spans="1:17">
      <c r="A731" t="s">
        <v>778</v>
      </c>
      <c r="B731" t="s">
        <v>15</v>
      </c>
      <c r="C731" t="s">
        <v>12</v>
      </c>
      <c r="D731" s="1">
        <v>44998</v>
      </c>
      <c r="E731" s="1">
        <v>45016</v>
      </c>
      <c r="F731" s="1">
        <v>45025</v>
      </c>
      <c r="G731" t="s">
        <v>41</v>
      </c>
      <c r="H731" t="s">
        <v>4968</v>
      </c>
      <c r="I731">
        <v>12</v>
      </c>
      <c r="J731">
        <v>244</v>
      </c>
      <c r="K731" t="s">
        <v>4986</v>
      </c>
      <c r="L731">
        <v>6</v>
      </c>
      <c r="M731" s="3">
        <v>0.2</v>
      </c>
      <c r="N731" s="2">
        <v>2666.6</v>
      </c>
      <c r="O731" s="2">
        <v>1839.954</v>
      </c>
      <c r="P731" s="2">
        <v>15999.599999999999</v>
      </c>
      <c r="Q731" s="19" t="str">
        <f t="shared" si="11"/>
        <v>Klasa IV</v>
      </c>
    </row>
    <row r="732" spans="1:17">
      <c r="A732" t="s">
        <v>779</v>
      </c>
      <c r="B732" t="s">
        <v>5018</v>
      </c>
      <c r="C732" t="s">
        <v>22</v>
      </c>
      <c r="D732" s="1">
        <v>44998</v>
      </c>
      <c r="E732" s="1">
        <v>45022</v>
      </c>
      <c r="F732" s="1">
        <v>45023</v>
      </c>
      <c r="G732" t="s">
        <v>13</v>
      </c>
      <c r="H732" t="s">
        <v>4965</v>
      </c>
      <c r="I732">
        <v>23</v>
      </c>
      <c r="J732">
        <v>132</v>
      </c>
      <c r="K732" t="s">
        <v>4984</v>
      </c>
      <c r="L732">
        <v>1</v>
      </c>
      <c r="M732" s="3">
        <v>0.1</v>
      </c>
      <c r="N732" s="2">
        <v>167.5</v>
      </c>
      <c r="O732" s="2">
        <v>112.22499999999999</v>
      </c>
      <c r="P732" s="2">
        <v>167.5</v>
      </c>
      <c r="Q732" s="19" t="str">
        <f t="shared" si="11"/>
        <v>Klasa I</v>
      </c>
    </row>
    <row r="733" spans="1:17">
      <c r="A733" t="s">
        <v>780</v>
      </c>
      <c r="B733" t="s">
        <v>5018</v>
      </c>
      <c r="C733" t="s">
        <v>14</v>
      </c>
      <c r="D733" s="1">
        <v>44999</v>
      </c>
      <c r="E733" s="1">
        <v>45014</v>
      </c>
      <c r="F733" s="1">
        <v>45021</v>
      </c>
      <c r="G733" t="s">
        <v>16</v>
      </c>
      <c r="H733" t="s">
        <v>4966</v>
      </c>
      <c r="I733">
        <v>13</v>
      </c>
      <c r="J733">
        <v>280</v>
      </c>
      <c r="K733" t="s">
        <v>4995</v>
      </c>
      <c r="L733">
        <v>5</v>
      </c>
      <c r="M733" s="3">
        <v>7.4999999999999997E-2</v>
      </c>
      <c r="N733" s="2">
        <v>3812.3</v>
      </c>
      <c r="O733" s="2">
        <v>2630.4870000000001</v>
      </c>
      <c r="P733" s="2">
        <v>19061.5</v>
      </c>
      <c r="Q733" s="19" t="str">
        <f t="shared" si="11"/>
        <v>Klasa III</v>
      </c>
    </row>
    <row r="734" spans="1:17">
      <c r="A734" t="s">
        <v>781</v>
      </c>
      <c r="B734" t="s">
        <v>5018</v>
      </c>
      <c r="C734" t="s">
        <v>22</v>
      </c>
      <c r="D734" s="1">
        <v>44999</v>
      </c>
      <c r="E734" s="1">
        <v>45012</v>
      </c>
      <c r="F734" s="1">
        <v>45019</v>
      </c>
      <c r="G734" t="s">
        <v>31</v>
      </c>
      <c r="H734" t="s">
        <v>4968</v>
      </c>
      <c r="I734">
        <v>17</v>
      </c>
      <c r="J734">
        <v>194</v>
      </c>
      <c r="K734" t="s">
        <v>5011</v>
      </c>
      <c r="L734">
        <v>8</v>
      </c>
      <c r="M734" s="3">
        <v>0.1</v>
      </c>
      <c r="N734" s="2">
        <v>3149</v>
      </c>
      <c r="O734" s="2">
        <v>1952.38</v>
      </c>
      <c r="P734" s="2">
        <v>25192</v>
      </c>
      <c r="Q734" s="19" t="str">
        <f t="shared" si="11"/>
        <v>Klasa III</v>
      </c>
    </row>
    <row r="735" spans="1:17">
      <c r="A735" t="s">
        <v>782</v>
      </c>
      <c r="B735" t="s">
        <v>5017</v>
      </c>
      <c r="C735" t="s">
        <v>26</v>
      </c>
      <c r="D735" s="1">
        <v>44999</v>
      </c>
      <c r="E735" s="1">
        <v>45019</v>
      </c>
      <c r="F735" s="1">
        <v>45023</v>
      </c>
      <c r="G735" t="s">
        <v>45</v>
      </c>
      <c r="H735" t="s">
        <v>4965</v>
      </c>
      <c r="I735">
        <v>45</v>
      </c>
      <c r="J735">
        <v>366</v>
      </c>
      <c r="K735" t="s">
        <v>21</v>
      </c>
      <c r="L735">
        <v>3</v>
      </c>
      <c r="M735" s="3">
        <v>0.05</v>
      </c>
      <c r="N735" s="2">
        <v>3886</v>
      </c>
      <c r="O735" s="2">
        <v>1632.12</v>
      </c>
      <c r="P735" s="2">
        <v>11658</v>
      </c>
      <c r="Q735" s="19" t="str">
        <f t="shared" si="11"/>
        <v>Klasa II</v>
      </c>
    </row>
    <row r="736" spans="1:17">
      <c r="A736" t="s">
        <v>783</v>
      </c>
      <c r="B736" t="s">
        <v>5018</v>
      </c>
      <c r="C736" t="s">
        <v>33</v>
      </c>
      <c r="D736" s="1">
        <v>44999</v>
      </c>
      <c r="E736" s="1">
        <v>45022</v>
      </c>
      <c r="F736" s="1">
        <v>45026</v>
      </c>
      <c r="G736" t="s">
        <v>30</v>
      </c>
      <c r="H736" t="s">
        <v>4967</v>
      </c>
      <c r="I736">
        <v>18</v>
      </c>
      <c r="J736">
        <v>85</v>
      </c>
      <c r="K736" t="s">
        <v>5001</v>
      </c>
      <c r="L736">
        <v>8</v>
      </c>
      <c r="M736" s="3">
        <v>0.15</v>
      </c>
      <c r="N736" s="2">
        <v>5293</v>
      </c>
      <c r="O736" s="2">
        <v>2487.71</v>
      </c>
      <c r="P736" s="2">
        <v>42344</v>
      </c>
      <c r="Q736" s="19" t="str">
        <f t="shared" si="11"/>
        <v>Klasa II</v>
      </c>
    </row>
    <row r="737" spans="1:17">
      <c r="A737" t="s">
        <v>784</v>
      </c>
      <c r="B737" t="s">
        <v>5016</v>
      </c>
      <c r="C737" t="s">
        <v>14</v>
      </c>
      <c r="D737" s="1">
        <v>44999</v>
      </c>
      <c r="E737" s="1">
        <v>45022</v>
      </c>
      <c r="F737" s="1">
        <v>45029</v>
      </c>
      <c r="G737" t="s">
        <v>32</v>
      </c>
      <c r="H737" t="s">
        <v>4965</v>
      </c>
      <c r="I737">
        <v>10</v>
      </c>
      <c r="J737">
        <v>287</v>
      </c>
      <c r="K737" t="s">
        <v>4972</v>
      </c>
      <c r="L737">
        <v>7</v>
      </c>
      <c r="M737" s="3">
        <v>0.1</v>
      </c>
      <c r="N737" s="2">
        <v>1045.2</v>
      </c>
      <c r="O737" s="2">
        <v>825.70799999999997</v>
      </c>
      <c r="P737" s="2">
        <v>7316.4000000000005</v>
      </c>
      <c r="Q737" s="19" t="str">
        <f t="shared" si="11"/>
        <v>Klasa III</v>
      </c>
    </row>
    <row r="738" spans="1:17">
      <c r="A738" t="s">
        <v>785</v>
      </c>
      <c r="B738" t="s">
        <v>5017</v>
      </c>
      <c r="C738" t="s">
        <v>14</v>
      </c>
      <c r="D738" s="1">
        <v>44999</v>
      </c>
      <c r="E738" s="1">
        <v>45006</v>
      </c>
      <c r="F738" s="1">
        <v>45014</v>
      </c>
      <c r="G738" t="s">
        <v>29</v>
      </c>
      <c r="H738" t="s">
        <v>4967</v>
      </c>
      <c r="I738">
        <v>49</v>
      </c>
      <c r="J738">
        <v>295</v>
      </c>
      <c r="K738" t="s">
        <v>4991</v>
      </c>
      <c r="L738">
        <v>4</v>
      </c>
      <c r="M738" s="3">
        <v>7.4999999999999997E-2</v>
      </c>
      <c r="N738" s="2">
        <v>3376.8</v>
      </c>
      <c r="O738" s="2">
        <v>2026.08</v>
      </c>
      <c r="P738" s="2">
        <v>13507.2</v>
      </c>
      <c r="Q738" s="19" t="str">
        <f t="shared" si="11"/>
        <v>Klasa III</v>
      </c>
    </row>
    <row r="739" spans="1:17">
      <c r="A739" t="s">
        <v>786</v>
      </c>
      <c r="B739" t="s">
        <v>5018</v>
      </c>
      <c r="C739" t="s">
        <v>22</v>
      </c>
      <c r="D739" s="1">
        <v>44999</v>
      </c>
      <c r="E739" s="1">
        <v>45011</v>
      </c>
      <c r="F739" s="1">
        <v>45018</v>
      </c>
      <c r="G739" t="s">
        <v>16</v>
      </c>
      <c r="H739" t="s">
        <v>4966</v>
      </c>
      <c r="I739">
        <v>47</v>
      </c>
      <c r="J739">
        <v>155</v>
      </c>
      <c r="K739" t="s">
        <v>4989</v>
      </c>
      <c r="L739">
        <v>4</v>
      </c>
      <c r="M739" s="3">
        <v>7.4999999999999997E-2</v>
      </c>
      <c r="N739" s="2">
        <v>1768.8</v>
      </c>
      <c r="O739" s="2">
        <v>1167.4079999999999</v>
      </c>
      <c r="P739" s="2">
        <v>7075.2</v>
      </c>
      <c r="Q739" s="19" t="str">
        <f t="shared" si="11"/>
        <v>Klasa III</v>
      </c>
    </row>
    <row r="740" spans="1:17">
      <c r="A740" t="s">
        <v>787</v>
      </c>
      <c r="B740" t="s">
        <v>15</v>
      </c>
      <c r="C740" t="s">
        <v>22</v>
      </c>
      <c r="D740" s="1">
        <v>45000</v>
      </c>
      <c r="E740" s="1">
        <v>45009</v>
      </c>
      <c r="F740" s="1">
        <v>45017</v>
      </c>
      <c r="G740" t="s">
        <v>39</v>
      </c>
      <c r="H740" t="s">
        <v>4967</v>
      </c>
      <c r="I740">
        <v>26</v>
      </c>
      <c r="J740">
        <v>168</v>
      </c>
      <c r="K740" t="s">
        <v>4985</v>
      </c>
      <c r="L740">
        <v>7</v>
      </c>
      <c r="M740" s="3">
        <v>0.2</v>
      </c>
      <c r="N740" s="2">
        <v>2331.6</v>
      </c>
      <c r="O740" s="2">
        <v>1678.752</v>
      </c>
      <c r="P740" s="2">
        <v>16321.199999999999</v>
      </c>
      <c r="Q740" s="19" t="str">
        <f t="shared" si="11"/>
        <v>Klasa III</v>
      </c>
    </row>
    <row r="741" spans="1:17">
      <c r="A741" t="s">
        <v>788</v>
      </c>
      <c r="B741" t="s">
        <v>5018</v>
      </c>
      <c r="C741" t="s">
        <v>14</v>
      </c>
      <c r="D741" s="1">
        <v>45000</v>
      </c>
      <c r="E741" s="1">
        <v>45018</v>
      </c>
      <c r="F741" s="1">
        <v>45022</v>
      </c>
      <c r="G741" t="s">
        <v>28</v>
      </c>
      <c r="H741" t="s">
        <v>4966</v>
      </c>
      <c r="I741">
        <v>5</v>
      </c>
      <c r="J741">
        <v>314</v>
      </c>
      <c r="K741" t="s">
        <v>4976</v>
      </c>
      <c r="L741">
        <v>4</v>
      </c>
      <c r="M741" s="3">
        <v>0.05</v>
      </c>
      <c r="N741" s="2">
        <v>1092.0999999999999</v>
      </c>
      <c r="O741" s="2">
        <v>513.28700000000003</v>
      </c>
      <c r="P741" s="2">
        <v>4368.3999999999996</v>
      </c>
      <c r="Q741" s="19" t="str">
        <f t="shared" si="11"/>
        <v>Klasa II</v>
      </c>
    </row>
    <row r="742" spans="1:17">
      <c r="A742" t="s">
        <v>789</v>
      </c>
      <c r="B742" t="s">
        <v>5017</v>
      </c>
      <c r="C742" t="s">
        <v>12</v>
      </c>
      <c r="D742" s="1">
        <v>45000</v>
      </c>
      <c r="E742" s="1">
        <v>45006</v>
      </c>
      <c r="F742" s="1">
        <v>45016</v>
      </c>
      <c r="G742" t="s">
        <v>29</v>
      </c>
      <c r="H742" t="s">
        <v>4967</v>
      </c>
      <c r="I742">
        <v>17</v>
      </c>
      <c r="J742">
        <v>210</v>
      </c>
      <c r="K742" t="s">
        <v>4991</v>
      </c>
      <c r="L742">
        <v>2</v>
      </c>
      <c r="M742" s="3">
        <v>0.05</v>
      </c>
      <c r="N742" s="2">
        <v>2432.1</v>
      </c>
      <c r="O742" s="2">
        <v>1897.038</v>
      </c>
      <c r="P742" s="2">
        <v>4864.2</v>
      </c>
      <c r="Q742" s="19" t="str">
        <f t="shared" si="11"/>
        <v>Klasa IV</v>
      </c>
    </row>
    <row r="743" spans="1:17">
      <c r="A743" t="s">
        <v>790</v>
      </c>
      <c r="B743" t="s">
        <v>15</v>
      </c>
      <c r="C743" t="s">
        <v>22</v>
      </c>
      <c r="D743" s="1">
        <v>45000</v>
      </c>
      <c r="E743" s="1">
        <v>45021</v>
      </c>
      <c r="F743" s="1">
        <v>45030</v>
      </c>
      <c r="G743" t="s">
        <v>35</v>
      </c>
      <c r="H743" t="s">
        <v>4968</v>
      </c>
      <c r="I743">
        <v>37</v>
      </c>
      <c r="J743">
        <v>141</v>
      </c>
      <c r="K743" t="s">
        <v>4979</v>
      </c>
      <c r="L743">
        <v>5</v>
      </c>
      <c r="M743" s="3">
        <v>0.1</v>
      </c>
      <c r="N743" s="2">
        <v>737</v>
      </c>
      <c r="O743" s="2">
        <v>523.27</v>
      </c>
      <c r="P743" s="2">
        <v>3685</v>
      </c>
      <c r="Q743" s="19" t="str">
        <f t="shared" si="11"/>
        <v>Klasa IV</v>
      </c>
    </row>
    <row r="744" spans="1:17">
      <c r="A744" t="s">
        <v>791</v>
      </c>
      <c r="B744" t="s">
        <v>5018</v>
      </c>
      <c r="C744" t="s">
        <v>19</v>
      </c>
      <c r="D744" s="1">
        <v>45000</v>
      </c>
      <c r="E744" s="1">
        <v>45026</v>
      </c>
      <c r="F744" s="1">
        <v>45033</v>
      </c>
      <c r="G744" t="s">
        <v>17</v>
      </c>
      <c r="H744" t="s">
        <v>4965</v>
      </c>
      <c r="I744">
        <v>31</v>
      </c>
      <c r="J744">
        <v>4</v>
      </c>
      <c r="K744" t="s">
        <v>4971</v>
      </c>
      <c r="L744">
        <v>1</v>
      </c>
      <c r="M744" s="3">
        <v>7.4999999999999997E-2</v>
      </c>
      <c r="N744" s="2">
        <v>1105.5</v>
      </c>
      <c r="O744" s="2">
        <v>851.23500000000001</v>
      </c>
      <c r="P744" s="2">
        <v>1105.5</v>
      </c>
      <c r="Q744" s="19" t="str">
        <f t="shared" si="11"/>
        <v>Klasa III</v>
      </c>
    </row>
    <row r="745" spans="1:17">
      <c r="A745" t="s">
        <v>792</v>
      </c>
      <c r="B745" t="s">
        <v>15</v>
      </c>
      <c r="C745" t="s">
        <v>19</v>
      </c>
      <c r="D745" s="1">
        <v>45000</v>
      </c>
      <c r="E745" s="1">
        <v>45007</v>
      </c>
      <c r="F745" s="1">
        <v>45015</v>
      </c>
      <c r="G745" t="s">
        <v>43</v>
      </c>
      <c r="H745" t="s">
        <v>4967</v>
      </c>
      <c r="I745">
        <v>25</v>
      </c>
      <c r="J745">
        <v>48</v>
      </c>
      <c r="K745" t="s">
        <v>4992</v>
      </c>
      <c r="L745">
        <v>5</v>
      </c>
      <c r="M745" s="3">
        <v>0.1</v>
      </c>
      <c r="N745" s="2">
        <v>2807.3</v>
      </c>
      <c r="O745" s="2">
        <v>2049.3290000000002</v>
      </c>
      <c r="P745" s="2">
        <v>14036.5</v>
      </c>
      <c r="Q745" s="19" t="str">
        <f t="shared" si="11"/>
        <v>Klasa III</v>
      </c>
    </row>
    <row r="746" spans="1:17">
      <c r="A746" t="s">
        <v>793</v>
      </c>
      <c r="B746" t="s">
        <v>15</v>
      </c>
      <c r="C746" t="s">
        <v>33</v>
      </c>
      <c r="D746" s="1">
        <v>45001</v>
      </c>
      <c r="E746" s="1">
        <v>45023</v>
      </c>
      <c r="F746" s="1">
        <v>45031</v>
      </c>
      <c r="G746" t="s">
        <v>44</v>
      </c>
      <c r="H746" t="s">
        <v>4967</v>
      </c>
      <c r="I746">
        <v>13</v>
      </c>
      <c r="J746">
        <v>78</v>
      </c>
      <c r="K746" t="s">
        <v>5007</v>
      </c>
      <c r="L746">
        <v>3</v>
      </c>
      <c r="M746" s="3">
        <v>0.05</v>
      </c>
      <c r="N746" s="2">
        <v>2284.6999999999998</v>
      </c>
      <c r="O746" s="2">
        <v>1690.6780000000001</v>
      </c>
      <c r="P746" s="2">
        <v>6854.0999999999995</v>
      </c>
      <c r="Q746" s="19" t="str">
        <f t="shared" si="11"/>
        <v>Klasa III</v>
      </c>
    </row>
    <row r="747" spans="1:17">
      <c r="A747" t="s">
        <v>794</v>
      </c>
      <c r="B747" t="s">
        <v>5018</v>
      </c>
      <c r="C747" t="s">
        <v>22</v>
      </c>
      <c r="D747" s="1">
        <v>45001</v>
      </c>
      <c r="E747" s="1">
        <v>45006</v>
      </c>
      <c r="F747" s="1">
        <v>45007</v>
      </c>
      <c r="G747" t="s">
        <v>13</v>
      </c>
      <c r="H747" t="s">
        <v>4965</v>
      </c>
      <c r="I747">
        <v>46</v>
      </c>
      <c r="J747">
        <v>114</v>
      </c>
      <c r="K747" t="s">
        <v>4986</v>
      </c>
      <c r="L747">
        <v>3</v>
      </c>
      <c r="M747" s="3">
        <v>0.2</v>
      </c>
      <c r="N747" s="2">
        <v>1118.9000000000001</v>
      </c>
      <c r="O747" s="2">
        <v>648.96199999999999</v>
      </c>
      <c r="P747" s="2">
        <v>3356.7000000000003</v>
      </c>
      <c r="Q747" s="19" t="str">
        <f t="shared" si="11"/>
        <v>Klasa I</v>
      </c>
    </row>
    <row r="748" spans="1:17">
      <c r="A748" t="s">
        <v>795</v>
      </c>
      <c r="B748" t="s">
        <v>5018</v>
      </c>
      <c r="C748" t="s">
        <v>26</v>
      </c>
      <c r="D748" s="1">
        <v>45001</v>
      </c>
      <c r="E748" s="1">
        <v>45020</v>
      </c>
      <c r="F748" s="1">
        <v>45024</v>
      </c>
      <c r="G748" t="s">
        <v>25</v>
      </c>
      <c r="H748" t="s">
        <v>4967</v>
      </c>
      <c r="I748">
        <v>32</v>
      </c>
      <c r="J748">
        <v>340</v>
      </c>
      <c r="K748" t="s">
        <v>4981</v>
      </c>
      <c r="L748">
        <v>5</v>
      </c>
      <c r="M748" s="3">
        <v>0.1</v>
      </c>
      <c r="N748" s="2">
        <v>2224.4</v>
      </c>
      <c r="O748" s="2">
        <v>1468.104</v>
      </c>
      <c r="P748" s="2">
        <v>11122</v>
      </c>
      <c r="Q748" s="19" t="str">
        <f t="shared" si="11"/>
        <v>Klasa II</v>
      </c>
    </row>
    <row r="749" spans="1:17">
      <c r="A749" t="s">
        <v>796</v>
      </c>
      <c r="B749" t="s">
        <v>5016</v>
      </c>
      <c r="C749" t="s">
        <v>22</v>
      </c>
      <c r="D749" s="1">
        <v>45001</v>
      </c>
      <c r="E749" s="1">
        <v>45023</v>
      </c>
      <c r="F749" s="1">
        <v>45031</v>
      </c>
      <c r="G749" t="s">
        <v>27</v>
      </c>
      <c r="H749" t="s">
        <v>4966</v>
      </c>
      <c r="I749">
        <v>1</v>
      </c>
      <c r="J749">
        <v>201</v>
      </c>
      <c r="K749" t="s">
        <v>4980</v>
      </c>
      <c r="L749">
        <v>3</v>
      </c>
      <c r="M749" s="3">
        <v>0.1</v>
      </c>
      <c r="N749" s="2">
        <v>1983.2</v>
      </c>
      <c r="O749" s="2">
        <v>872.60799999999995</v>
      </c>
      <c r="P749" s="2">
        <v>5949.6</v>
      </c>
      <c r="Q749" s="19" t="str">
        <f t="shared" si="11"/>
        <v>Klasa III</v>
      </c>
    </row>
    <row r="750" spans="1:17">
      <c r="A750" t="s">
        <v>797</v>
      </c>
      <c r="B750" t="s">
        <v>5016</v>
      </c>
      <c r="C750" t="s">
        <v>14</v>
      </c>
      <c r="D750" s="1">
        <v>45001</v>
      </c>
      <c r="E750" s="1">
        <v>45018</v>
      </c>
      <c r="F750" s="1">
        <v>45027</v>
      </c>
      <c r="G750" t="s">
        <v>27</v>
      </c>
      <c r="H750" t="s">
        <v>4966</v>
      </c>
      <c r="I750">
        <v>9</v>
      </c>
      <c r="J750">
        <v>262</v>
      </c>
      <c r="K750" t="s">
        <v>4969</v>
      </c>
      <c r="L750">
        <v>8</v>
      </c>
      <c r="M750" s="3">
        <v>0.05</v>
      </c>
      <c r="N750" s="2">
        <v>1132.3</v>
      </c>
      <c r="O750" s="2">
        <v>486.88900000000001</v>
      </c>
      <c r="P750" s="2">
        <v>9058.4</v>
      </c>
      <c r="Q750" s="19" t="str">
        <f t="shared" si="11"/>
        <v>Klasa IV</v>
      </c>
    </row>
    <row r="751" spans="1:17">
      <c r="A751" t="s">
        <v>798</v>
      </c>
      <c r="B751" t="s">
        <v>5018</v>
      </c>
      <c r="C751" t="s">
        <v>14</v>
      </c>
      <c r="D751" s="1">
        <v>45001</v>
      </c>
      <c r="E751" s="1">
        <v>45016</v>
      </c>
      <c r="F751" s="1">
        <v>45017</v>
      </c>
      <c r="G751" t="s">
        <v>17</v>
      </c>
      <c r="H751" t="s">
        <v>4965</v>
      </c>
      <c r="I751">
        <v>7</v>
      </c>
      <c r="J751">
        <v>295</v>
      </c>
      <c r="K751" t="s">
        <v>4991</v>
      </c>
      <c r="L751">
        <v>7</v>
      </c>
      <c r="M751" s="3">
        <v>0.05</v>
      </c>
      <c r="N751" s="2">
        <v>1929.6</v>
      </c>
      <c r="O751" s="2">
        <v>1041.9839999999999</v>
      </c>
      <c r="P751" s="2">
        <v>13507.199999999999</v>
      </c>
      <c r="Q751" s="19" t="str">
        <f t="shared" si="11"/>
        <v>Klasa I</v>
      </c>
    </row>
    <row r="752" spans="1:17">
      <c r="A752" t="s">
        <v>799</v>
      </c>
      <c r="B752" t="s">
        <v>15</v>
      </c>
      <c r="C752" t="s">
        <v>12</v>
      </c>
      <c r="D752" s="1">
        <v>45001</v>
      </c>
      <c r="E752" s="1">
        <v>45021</v>
      </c>
      <c r="F752" s="1">
        <v>45029</v>
      </c>
      <c r="G752" t="s">
        <v>34</v>
      </c>
      <c r="H752" t="s">
        <v>4966</v>
      </c>
      <c r="I752">
        <v>20</v>
      </c>
      <c r="J752">
        <v>259</v>
      </c>
      <c r="K752" t="s">
        <v>48</v>
      </c>
      <c r="L752">
        <v>5</v>
      </c>
      <c r="M752" s="3">
        <v>0.05</v>
      </c>
      <c r="N752" s="2">
        <v>3993.2</v>
      </c>
      <c r="O752" s="2">
        <v>1836.8720000000001</v>
      </c>
      <c r="P752" s="2">
        <v>19966</v>
      </c>
      <c r="Q752" s="19" t="str">
        <f t="shared" si="11"/>
        <v>Klasa III</v>
      </c>
    </row>
    <row r="753" spans="1:17">
      <c r="A753" t="s">
        <v>800</v>
      </c>
      <c r="B753" t="s">
        <v>5017</v>
      </c>
      <c r="C753" t="s">
        <v>12</v>
      </c>
      <c r="D753" s="1">
        <v>45001</v>
      </c>
      <c r="E753" s="1">
        <v>45003</v>
      </c>
      <c r="F753" s="1">
        <v>45008</v>
      </c>
      <c r="G753" t="s">
        <v>38</v>
      </c>
      <c r="H753" t="s">
        <v>4968</v>
      </c>
      <c r="I753">
        <v>41</v>
      </c>
      <c r="J753">
        <v>248</v>
      </c>
      <c r="K753" t="s">
        <v>21</v>
      </c>
      <c r="L753">
        <v>5</v>
      </c>
      <c r="M753" s="3">
        <v>0.05</v>
      </c>
      <c r="N753" s="2">
        <v>207.7</v>
      </c>
      <c r="O753" s="2">
        <v>128.774</v>
      </c>
      <c r="P753" s="2">
        <v>1038.5</v>
      </c>
      <c r="Q753" s="19" t="str">
        <f t="shared" si="11"/>
        <v>Klasa II</v>
      </c>
    </row>
    <row r="754" spans="1:17">
      <c r="A754" t="s">
        <v>801</v>
      </c>
      <c r="B754" t="s">
        <v>15</v>
      </c>
      <c r="C754" t="s">
        <v>33</v>
      </c>
      <c r="D754" s="1">
        <v>45002</v>
      </c>
      <c r="E754" s="1">
        <v>45023</v>
      </c>
      <c r="F754" s="1">
        <v>45028</v>
      </c>
      <c r="G754" t="s">
        <v>35</v>
      </c>
      <c r="H754" t="s">
        <v>4968</v>
      </c>
      <c r="I754">
        <v>42</v>
      </c>
      <c r="J754">
        <v>67</v>
      </c>
      <c r="K754" t="s">
        <v>5009</v>
      </c>
      <c r="L754">
        <v>4</v>
      </c>
      <c r="M754" s="3">
        <v>0.05</v>
      </c>
      <c r="N754" s="2">
        <v>1072</v>
      </c>
      <c r="O754" s="2">
        <v>793.28</v>
      </c>
      <c r="P754" s="2">
        <v>4288</v>
      </c>
      <c r="Q754" s="19" t="str">
        <f t="shared" si="11"/>
        <v>Klasa II</v>
      </c>
    </row>
    <row r="755" spans="1:17">
      <c r="A755" t="s">
        <v>802</v>
      </c>
      <c r="B755" t="s">
        <v>5017</v>
      </c>
      <c r="C755" t="s">
        <v>19</v>
      </c>
      <c r="D755" s="1">
        <v>45002</v>
      </c>
      <c r="E755" s="1">
        <v>45014</v>
      </c>
      <c r="F755" s="1">
        <v>45020</v>
      </c>
      <c r="G755" t="s">
        <v>38</v>
      </c>
      <c r="H755" t="s">
        <v>4968</v>
      </c>
      <c r="I755">
        <v>10</v>
      </c>
      <c r="J755">
        <v>38</v>
      </c>
      <c r="K755" t="s">
        <v>4978</v>
      </c>
      <c r="L755">
        <v>7</v>
      </c>
      <c r="M755" s="3">
        <v>7.4999999999999997E-2</v>
      </c>
      <c r="N755" s="2">
        <v>6532.5</v>
      </c>
      <c r="O755" s="2">
        <v>2939.625</v>
      </c>
      <c r="P755" s="2">
        <v>45727.5</v>
      </c>
      <c r="Q755" s="19" t="str">
        <f t="shared" si="11"/>
        <v>Klasa III</v>
      </c>
    </row>
    <row r="756" spans="1:17">
      <c r="A756" t="s">
        <v>803</v>
      </c>
      <c r="B756" t="s">
        <v>5018</v>
      </c>
      <c r="C756" t="s">
        <v>26</v>
      </c>
      <c r="D756" s="1">
        <v>45002</v>
      </c>
      <c r="E756" s="1">
        <v>45016</v>
      </c>
      <c r="F756" s="1">
        <v>45022</v>
      </c>
      <c r="G756" t="s">
        <v>31</v>
      </c>
      <c r="H756" t="s">
        <v>4968</v>
      </c>
      <c r="I756">
        <v>12</v>
      </c>
      <c r="J756">
        <v>347</v>
      </c>
      <c r="K756" t="s">
        <v>5009</v>
      </c>
      <c r="L756">
        <v>3</v>
      </c>
      <c r="M756" s="3">
        <v>0.3</v>
      </c>
      <c r="N756" s="2">
        <v>1983.2</v>
      </c>
      <c r="O756" s="2">
        <v>1427.904</v>
      </c>
      <c r="P756" s="2">
        <v>5949.6</v>
      </c>
      <c r="Q756" s="19" t="str">
        <f t="shared" si="11"/>
        <v>Klasa III</v>
      </c>
    </row>
    <row r="757" spans="1:17">
      <c r="A757" t="s">
        <v>804</v>
      </c>
      <c r="B757" t="s">
        <v>5018</v>
      </c>
      <c r="C757" t="s">
        <v>14</v>
      </c>
      <c r="D757" s="1">
        <v>45002</v>
      </c>
      <c r="E757" s="1">
        <v>45006</v>
      </c>
      <c r="F757" s="1">
        <v>45008</v>
      </c>
      <c r="G757" t="s">
        <v>28</v>
      </c>
      <c r="H757" t="s">
        <v>4966</v>
      </c>
      <c r="I757">
        <v>18</v>
      </c>
      <c r="J757">
        <v>288</v>
      </c>
      <c r="K757" t="s">
        <v>4994</v>
      </c>
      <c r="L757">
        <v>4</v>
      </c>
      <c r="M757" s="3">
        <v>0.05</v>
      </c>
      <c r="N757" s="2">
        <v>1916.2</v>
      </c>
      <c r="O757" s="2">
        <v>1015.586</v>
      </c>
      <c r="P757" s="2">
        <v>7664.8</v>
      </c>
      <c r="Q757" s="19" t="str">
        <f t="shared" si="11"/>
        <v>Klasa I</v>
      </c>
    </row>
    <row r="758" spans="1:17">
      <c r="A758" t="s">
        <v>805</v>
      </c>
      <c r="B758" t="s">
        <v>5016</v>
      </c>
      <c r="C758" t="s">
        <v>12</v>
      </c>
      <c r="D758" s="1">
        <v>45002</v>
      </c>
      <c r="E758" s="1">
        <v>45016</v>
      </c>
      <c r="F758" s="1">
        <v>45020</v>
      </c>
      <c r="G758" t="s">
        <v>24</v>
      </c>
      <c r="H758" t="s">
        <v>4966</v>
      </c>
      <c r="I758">
        <v>9</v>
      </c>
      <c r="J758">
        <v>225</v>
      </c>
      <c r="K758" t="s">
        <v>4972</v>
      </c>
      <c r="L758">
        <v>7</v>
      </c>
      <c r="M758" s="3">
        <v>7.4999999999999997E-2</v>
      </c>
      <c r="N758" s="2">
        <v>3919.5</v>
      </c>
      <c r="O758" s="2">
        <v>1685.385</v>
      </c>
      <c r="P758" s="2">
        <v>27436.5</v>
      </c>
      <c r="Q758" s="19" t="str">
        <f t="shared" si="11"/>
        <v>Klasa II</v>
      </c>
    </row>
    <row r="759" spans="1:17">
      <c r="A759" t="s">
        <v>806</v>
      </c>
      <c r="B759" t="s">
        <v>5018</v>
      </c>
      <c r="C759" t="s">
        <v>14</v>
      </c>
      <c r="D759" s="1">
        <v>45002</v>
      </c>
      <c r="E759" s="1">
        <v>45009</v>
      </c>
      <c r="F759" s="1">
        <v>45018</v>
      </c>
      <c r="G759" t="s">
        <v>18</v>
      </c>
      <c r="H759" t="s">
        <v>4966</v>
      </c>
      <c r="I759">
        <v>21</v>
      </c>
      <c r="J759">
        <v>288</v>
      </c>
      <c r="K759" t="s">
        <v>4989</v>
      </c>
      <c r="L759">
        <v>8</v>
      </c>
      <c r="M759" s="3">
        <v>0.1</v>
      </c>
      <c r="N759" s="2">
        <v>6277.9</v>
      </c>
      <c r="O759" s="2">
        <v>2636.7179999999998</v>
      </c>
      <c r="P759" s="2">
        <v>50223.199999999997</v>
      </c>
      <c r="Q759" s="19" t="str">
        <f t="shared" si="11"/>
        <v>Klasa IV</v>
      </c>
    </row>
    <row r="760" spans="1:17">
      <c r="A760" t="s">
        <v>807</v>
      </c>
      <c r="B760" t="s">
        <v>5017</v>
      </c>
      <c r="C760" t="s">
        <v>33</v>
      </c>
      <c r="D760" s="1">
        <v>45002</v>
      </c>
      <c r="E760" s="1">
        <v>45030</v>
      </c>
      <c r="F760" s="1">
        <v>45038</v>
      </c>
      <c r="G760" t="s">
        <v>45</v>
      </c>
      <c r="H760" t="s">
        <v>4965</v>
      </c>
      <c r="I760">
        <v>7</v>
      </c>
      <c r="J760">
        <v>85</v>
      </c>
      <c r="K760" t="s">
        <v>5011</v>
      </c>
      <c r="L760">
        <v>1</v>
      </c>
      <c r="M760" s="3">
        <v>0.05</v>
      </c>
      <c r="N760" s="2">
        <v>1031.8</v>
      </c>
      <c r="O760" s="2">
        <v>588.12599999999998</v>
      </c>
      <c r="P760" s="2">
        <v>1031.8</v>
      </c>
      <c r="Q760" s="19" t="str">
        <f t="shared" si="11"/>
        <v>Klasa III</v>
      </c>
    </row>
    <row r="761" spans="1:17">
      <c r="A761" t="s">
        <v>808</v>
      </c>
      <c r="B761" t="s">
        <v>5018</v>
      </c>
      <c r="C761" t="s">
        <v>33</v>
      </c>
      <c r="D761" s="1">
        <v>45002</v>
      </c>
      <c r="E761" s="1">
        <v>45012</v>
      </c>
      <c r="F761" s="1">
        <v>45015</v>
      </c>
      <c r="G761" t="s">
        <v>20</v>
      </c>
      <c r="H761" t="s">
        <v>4965</v>
      </c>
      <c r="I761">
        <v>18</v>
      </c>
      <c r="J761">
        <v>67</v>
      </c>
      <c r="K761" t="s">
        <v>4983</v>
      </c>
      <c r="L761">
        <v>2</v>
      </c>
      <c r="M761" s="3">
        <v>0.15</v>
      </c>
      <c r="N761" s="2">
        <v>2606.3000000000002</v>
      </c>
      <c r="O761" s="2">
        <v>2137.1660000000002</v>
      </c>
      <c r="P761" s="2">
        <v>5212.6000000000004</v>
      </c>
      <c r="Q761" s="19" t="str">
        <f t="shared" si="11"/>
        <v>Klasa II</v>
      </c>
    </row>
    <row r="762" spans="1:17">
      <c r="A762" t="s">
        <v>809</v>
      </c>
      <c r="B762" t="s">
        <v>5016</v>
      </c>
      <c r="C762" t="s">
        <v>26</v>
      </c>
      <c r="D762" s="1">
        <v>45002</v>
      </c>
      <c r="E762" s="1">
        <v>45016</v>
      </c>
      <c r="F762" s="1">
        <v>45020</v>
      </c>
      <c r="G762" t="s">
        <v>24</v>
      </c>
      <c r="H762" t="s">
        <v>4966</v>
      </c>
      <c r="I762">
        <v>22</v>
      </c>
      <c r="J762">
        <v>332</v>
      </c>
      <c r="K762" t="s">
        <v>4992</v>
      </c>
      <c r="L762">
        <v>2</v>
      </c>
      <c r="M762" s="3">
        <v>0.05</v>
      </c>
      <c r="N762" s="2">
        <v>2003.3</v>
      </c>
      <c r="O762" s="2">
        <v>1282.1120000000001</v>
      </c>
      <c r="P762" s="2">
        <v>4006.6</v>
      </c>
      <c r="Q762" s="19" t="str">
        <f t="shared" si="11"/>
        <v>Klasa II</v>
      </c>
    </row>
    <row r="763" spans="1:17">
      <c r="A763" t="s">
        <v>810</v>
      </c>
      <c r="B763" t="s">
        <v>5017</v>
      </c>
      <c r="C763" t="s">
        <v>14</v>
      </c>
      <c r="D763" s="1">
        <v>45002</v>
      </c>
      <c r="E763" s="1">
        <v>45022</v>
      </c>
      <c r="F763" s="1">
        <v>45025</v>
      </c>
      <c r="G763" t="s">
        <v>38</v>
      </c>
      <c r="H763" t="s">
        <v>4968</v>
      </c>
      <c r="I763">
        <v>5</v>
      </c>
      <c r="J763">
        <v>262</v>
      </c>
      <c r="K763" t="s">
        <v>5007</v>
      </c>
      <c r="L763">
        <v>5</v>
      </c>
      <c r="M763" s="3">
        <v>0.15</v>
      </c>
      <c r="N763" s="2">
        <v>5601.2</v>
      </c>
      <c r="O763" s="2">
        <v>2296.4920000000002</v>
      </c>
      <c r="P763" s="2">
        <v>28006</v>
      </c>
      <c r="Q763" s="19" t="str">
        <f t="shared" si="11"/>
        <v>Klasa II</v>
      </c>
    </row>
    <row r="764" spans="1:17">
      <c r="A764" t="s">
        <v>811</v>
      </c>
      <c r="B764" t="s">
        <v>5018</v>
      </c>
      <c r="C764" t="s">
        <v>22</v>
      </c>
      <c r="D764" s="1">
        <v>45003</v>
      </c>
      <c r="E764" s="1">
        <v>45027</v>
      </c>
      <c r="F764" s="1">
        <v>45032</v>
      </c>
      <c r="G764" t="s">
        <v>40</v>
      </c>
      <c r="H764" t="s">
        <v>4968</v>
      </c>
      <c r="I764">
        <v>44</v>
      </c>
      <c r="J764">
        <v>103</v>
      </c>
      <c r="K764" t="s">
        <v>4969</v>
      </c>
      <c r="L764">
        <v>1</v>
      </c>
      <c r="M764" s="3">
        <v>0.15</v>
      </c>
      <c r="N764" s="2">
        <v>2525.9</v>
      </c>
      <c r="O764" s="2">
        <v>1793.3889999999999</v>
      </c>
      <c r="P764" s="2">
        <v>2525.9</v>
      </c>
      <c r="Q764" s="19" t="str">
        <f t="shared" si="11"/>
        <v>Klasa II</v>
      </c>
    </row>
    <row r="765" spans="1:17">
      <c r="A765" t="s">
        <v>812</v>
      </c>
      <c r="B765" t="s">
        <v>5017</v>
      </c>
      <c r="C765" t="s">
        <v>14</v>
      </c>
      <c r="D765" s="1">
        <v>45003</v>
      </c>
      <c r="E765" s="1">
        <v>45009</v>
      </c>
      <c r="F765" s="1">
        <v>45016</v>
      </c>
      <c r="G765" t="s">
        <v>45</v>
      </c>
      <c r="H765" t="s">
        <v>4965</v>
      </c>
      <c r="I765">
        <v>46</v>
      </c>
      <c r="J765">
        <v>286</v>
      </c>
      <c r="K765" t="s">
        <v>5013</v>
      </c>
      <c r="L765">
        <v>2</v>
      </c>
      <c r="M765" s="3">
        <v>0.05</v>
      </c>
      <c r="N765" s="2">
        <v>2304.8000000000002</v>
      </c>
      <c r="O765" s="2">
        <v>1590.3119999999999</v>
      </c>
      <c r="P765" s="2">
        <v>4609.6000000000004</v>
      </c>
      <c r="Q765" s="19" t="str">
        <f t="shared" si="11"/>
        <v>Klasa III</v>
      </c>
    </row>
    <row r="766" spans="1:17">
      <c r="A766" t="s">
        <v>813</v>
      </c>
      <c r="B766" t="s">
        <v>5018</v>
      </c>
      <c r="C766" t="s">
        <v>19</v>
      </c>
      <c r="D766" s="1">
        <v>45003</v>
      </c>
      <c r="E766" s="1">
        <v>45022</v>
      </c>
      <c r="F766" s="1">
        <v>45026</v>
      </c>
      <c r="G766" t="s">
        <v>18</v>
      </c>
      <c r="H766" t="s">
        <v>4966</v>
      </c>
      <c r="I766">
        <v>29</v>
      </c>
      <c r="J766">
        <v>46</v>
      </c>
      <c r="K766" t="s">
        <v>4983</v>
      </c>
      <c r="L766">
        <v>7</v>
      </c>
      <c r="M766" s="3">
        <v>0.15</v>
      </c>
      <c r="N766" s="2">
        <v>2010</v>
      </c>
      <c r="O766" s="2">
        <v>1447.2</v>
      </c>
      <c r="P766" s="2">
        <v>14070</v>
      </c>
      <c r="Q766" s="19" t="str">
        <f t="shared" si="11"/>
        <v>Klasa II</v>
      </c>
    </row>
    <row r="767" spans="1:17">
      <c r="A767" t="s">
        <v>814</v>
      </c>
      <c r="B767" t="s">
        <v>5017</v>
      </c>
      <c r="C767" t="s">
        <v>22</v>
      </c>
      <c r="D767" s="1">
        <v>45003</v>
      </c>
      <c r="E767" s="1">
        <v>45011</v>
      </c>
      <c r="F767" s="1">
        <v>45019</v>
      </c>
      <c r="G767" t="s">
        <v>45</v>
      </c>
      <c r="H767" t="s">
        <v>4965</v>
      </c>
      <c r="I767">
        <v>24</v>
      </c>
      <c r="J767">
        <v>92</v>
      </c>
      <c r="K767" t="s">
        <v>4978</v>
      </c>
      <c r="L767">
        <v>7</v>
      </c>
      <c r="M767" s="3">
        <v>0.1</v>
      </c>
      <c r="N767" s="2">
        <v>167.5</v>
      </c>
      <c r="O767" s="2">
        <v>110.55</v>
      </c>
      <c r="P767" s="2">
        <v>1172.5</v>
      </c>
      <c r="Q767" s="19" t="str">
        <f t="shared" si="11"/>
        <v>Klasa III</v>
      </c>
    </row>
    <row r="768" spans="1:17">
      <c r="A768" t="s">
        <v>815</v>
      </c>
      <c r="B768" t="s">
        <v>15</v>
      </c>
      <c r="C768" t="s">
        <v>22</v>
      </c>
      <c r="D768" s="1">
        <v>45003</v>
      </c>
      <c r="E768" s="1">
        <v>45024</v>
      </c>
      <c r="F768" s="1">
        <v>45033</v>
      </c>
      <c r="G768" t="s">
        <v>44</v>
      </c>
      <c r="H768" t="s">
        <v>4967</v>
      </c>
      <c r="I768">
        <v>34</v>
      </c>
      <c r="J768">
        <v>121</v>
      </c>
      <c r="K768" t="s">
        <v>4976</v>
      </c>
      <c r="L768">
        <v>3</v>
      </c>
      <c r="M768" s="3">
        <v>0.1</v>
      </c>
      <c r="N768" s="2">
        <v>2525.9</v>
      </c>
      <c r="O768" s="2">
        <v>1010.36</v>
      </c>
      <c r="P768" s="2">
        <v>7577.7000000000007</v>
      </c>
      <c r="Q768" s="19" t="str">
        <f t="shared" si="11"/>
        <v>Klasa IV</v>
      </c>
    </row>
    <row r="769" spans="1:17">
      <c r="A769" t="s">
        <v>816</v>
      </c>
      <c r="B769" t="s">
        <v>5018</v>
      </c>
      <c r="C769" t="s">
        <v>26</v>
      </c>
      <c r="D769" s="1">
        <v>45004</v>
      </c>
      <c r="E769" s="1">
        <v>45010</v>
      </c>
      <c r="F769" s="1">
        <v>45020</v>
      </c>
      <c r="G769" t="s">
        <v>16</v>
      </c>
      <c r="H769" t="s">
        <v>4966</v>
      </c>
      <c r="I769">
        <v>3</v>
      </c>
      <c r="J769">
        <v>343</v>
      </c>
      <c r="K769" t="s">
        <v>4978</v>
      </c>
      <c r="L769">
        <v>1</v>
      </c>
      <c r="M769" s="3">
        <v>7.4999999999999997E-2</v>
      </c>
      <c r="N769" s="2">
        <v>1192.5999999999999</v>
      </c>
      <c r="O769" s="2">
        <v>500.892</v>
      </c>
      <c r="P769" s="2">
        <v>1192.5999999999999</v>
      </c>
      <c r="Q769" s="19" t="str">
        <f t="shared" si="11"/>
        <v>Klasa IV</v>
      </c>
    </row>
    <row r="770" spans="1:17">
      <c r="A770" t="s">
        <v>817</v>
      </c>
      <c r="B770" t="s">
        <v>5018</v>
      </c>
      <c r="C770" t="s">
        <v>19</v>
      </c>
      <c r="D770" s="1">
        <v>45004</v>
      </c>
      <c r="E770" s="1">
        <v>45025</v>
      </c>
      <c r="F770" s="1">
        <v>45032</v>
      </c>
      <c r="G770" t="s">
        <v>40</v>
      </c>
      <c r="H770" t="s">
        <v>4968</v>
      </c>
      <c r="I770">
        <v>44</v>
      </c>
      <c r="J770">
        <v>11</v>
      </c>
      <c r="K770" t="s">
        <v>4989</v>
      </c>
      <c r="L770">
        <v>1</v>
      </c>
      <c r="M770" s="3">
        <v>0.1</v>
      </c>
      <c r="N770" s="2">
        <v>268</v>
      </c>
      <c r="O770" s="2">
        <v>171.52</v>
      </c>
      <c r="P770" s="2">
        <v>268</v>
      </c>
      <c r="Q770" s="19" t="str">
        <f t="shared" si="11"/>
        <v>Klasa III</v>
      </c>
    </row>
    <row r="771" spans="1:17">
      <c r="A771" t="s">
        <v>818</v>
      </c>
      <c r="B771" t="s">
        <v>15</v>
      </c>
      <c r="C771" t="s">
        <v>12</v>
      </c>
      <c r="D771" s="1">
        <v>45004</v>
      </c>
      <c r="E771" s="1">
        <v>45030</v>
      </c>
      <c r="F771" s="1">
        <v>45035</v>
      </c>
      <c r="G771" t="s">
        <v>44</v>
      </c>
      <c r="H771" t="s">
        <v>4967</v>
      </c>
      <c r="I771">
        <v>35</v>
      </c>
      <c r="J771">
        <v>255</v>
      </c>
      <c r="K771" t="s">
        <v>4974</v>
      </c>
      <c r="L771">
        <v>4</v>
      </c>
      <c r="M771" s="3">
        <v>0.15</v>
      </c>
      <c r="N771" s="2">
        <v>1132.3</v>
      </c>
      <c r="O771" s="2">
        <v>611.44200000000001</v>
      </c>
      <c r="P771" s="2">
        <v>4529.2</v>
      </c>
      <c r="Q771" s="19" t="str">
        <f t="shared" ref="Q771:Q834" si="12">IF(F771-E771&lt;=2, "Klasa I",
IF(F771-E771&lt;=5, "Klasa II",
IF(F771-E771&lt;=8, "Klasa III",
"Klasa IV")))</f>
        <v>Klasa II</v>
      </c>
    </row>
    <row r="772" spans="1:17">
      <c r="A772" t="s">
        <v>819</v>
      </c>
      <c r="B772" t="s">
        <v>5018</v>
      </c>
      <c r="C772" t="s">
        <v>14</v>
      </c>
      <c r="D772" s="1">
        <v>45004</v>
      </c>
      <c r="E772" s="1">
        <v>45016</v>
      </c>
      <c r="F772" s="1">
        <v>45021</v>
      </c>
      <c r="G772" t="s">
        <v>13</v>
      </c>
      <c r="H772" t="s">
        <v>4965</v>
      </c>
      <c r="I772">
        <v>42</v>
      </c>
      <c r="J772">
        <v>283</v>
      </c>
      <c r="K772" t="s">
        <v>4979</v>
      </c>
      <c r="L772">
        <v>5</v>
      </c>
      <c r="M772" s="3">
        <v>0.1</v>
      </c>
      <c r="N772" s="2">
        <v>1809</v>
      </c>
      <c r="O772" s="2">
        <v>1175.8499999999999</v>
      </c>
      <c r="P772" s="2">
        <v>9045</v>
      </c>
      <c r="Q772" s="19" t="str">
        <f t="shared" si="12"/>
        <v>Klasa II</v>
      </c>
    </row>
    <row r="773" spans="1:17">
      <c r="A773" t="s">
        <v>820</v>
      </c>
      <c r="B773" t="s">
        <v>15</v>
      </c>
      <c r="C773" t="s">
        <v>22</v>
      </c>
      <c r="D773" s="1">
        <v>45004</v>
      </c>
      <c r="E773" s="1">
        <v>45013</v>
      </c>
      <c r="F773" s="1">
        <v>45020</v>
      </c>
      <c r="G773" t="s">
        <v>35</v>
      </c>
      <c r="H773" t="s">
        <v>4968</v>
      </c>
      <c r="I773">
        <v>18</v>
      </c>
      <c r="J773">
        <v>188</v>
      </c>
      <c r="K773" t="s">
        <v>5009</v>
      </c>
      <c r="L773">
        <v>2</v>
      </c>
      <c r="M773" s="3">
        <v>7.4999999999999997E-2</v>
      </c>
      <c r="N773" s="2">
        <v>1118.9000000000001</v>
      </c>
      <c r="O773" s="2">
        <v>671.34</v>
      </c>
      <c r="P773" s="2">
        <v>2237.8000000000002</v>
      </c>
      <c r="Q773" s="19" t="str">
        <f t="shared" si="12"/>
        <v>Klasa III</v>
      </c>
    </row>
    <row r="774" spans="1:17">
      <c r="A774" t="s">
        <v>821</v>
      </c>
      <c r="B774" t="s">
        <v>5018</v>
      </c>
      <c r="C774" t="s">
        <v>14</v>
      </c>
      <c r="D774" s="1">
        <v>45004</v>
      </c>
      <c r="E774" s="1">
        <v>45029</v>
      </c>
      <c r="F774" s="1">
        <v>45038</v>
      </c>
      <c r="G774" t="s">
        <v>13</v>
      </c>
      <c r="H774" t="s">
        <v>4965</v>
      </c>
      <c r="I774">
        <v>45</v>
      </c>
      <c r="J774">
        <v>300</v>
      </c>
      <c r="K774" t="s">
        <v>5008</v>
      </c>
      <c r="L774">
        <v>4</v>
      </c>
      <c r="M774" s="3">
        <v>0.05</v>
      </c>
      <c r="N774" s="2">
        <v>1025.0999999999999</v>
      </c>
      <c r="O774" s="2">
        <v>697.06799999999998</v>
      </c>
      <c r="P774" s="2">
        <v>4100.3999999999996</v>
      </c>
      <c r="Q774" s="19" t="str">
        <f t="shared" si="12"/>
        <v>Klasa IV</v>
      </c>
    </row>
    <row r="775" spans="1:17">
      <c r="A775" t="s">
        <v>822</v>
      </c>
      <c r="B775" t="s">
        <v>5018</v>
      </c>
      <c r="C775" t="s">
        <v>19</v>
      </c>
      <c r="D775" s="1">
        <v>45005</v>
      </c>
      <c r="E775" s="1">
        <v>45023</v>
      </c>
      <c r="F775" s="1">
        <v>45026</v>
      </c>
      <c r="G775" t="s">
        <v>18</v>
      </c>
      <c r="H775" t="s">
        <v>4966</v>
      </c>
      <c r="I775">
        <v>10</v>
      </c>
      <c r="J775">
        <v>2</v>
      </c>
      <c r="K775" t="s">
        <v>5004</v>
      </c>
      <c r="L775">
        <v>6</v>
      </c>
      <c r="M775" s="3">
        <v>7.4999999999999997E-2</v>
      </c>
      <c r="N775" s="2">
        <v>3088.7</v>
      </c>
      <c r="O775" s="2">
        <v>2069.4290000000001</v>
      </c>
      <c r="P775" s="2">
        <v>18532.199999999997</v>
      </c>
      <c r="Q775" s="19" t="str">
        <f t="shared" si="12"/>
        <v>Klasa II</v>
      </c>
    </row>
    <row r="776" spans="1:17">
      <c r="A776" t="s">
        <v>823</v>
      </c>
      <c r="B776" t="s">
        <v>5016</v>
      </c>
      <c r="C776" t="s">
        <v>19</v>
      </c>
      <c r="D776" s="1">
        <v>45005</v>
      </c>
      <c r="E776" s="1">
        <v>45012</v>
      </c>
      <c r="F776" s="1">
        <v>45016</v>
      </c>
      <c r="G776" t="s">
        <v>42</v>
      </c>
      <c r="H776" t="s">
        <v>4968</v>
      </c>
      <c r="I776">
        <v>43</v>
      </c>
      <c r="J776">
        <v>22</v>
      </c>
      <c r="K776" t="s">
        <v>4976</v>
      </c>
      <c r="L776">
        <v>4</v>
      </c>
      <c r="M776" s="3">
        <v>7.4999999999999997E-2</v>
      </c>
      <c r="N776" s="2">
        <v>978.2</v>
      </c>
      <c r="O776" s="2">
        <v>528.22799999999995</v>
      </c>
      <c r="P776" s="2">
        <v>3912.8</v>
      </c>
      <c r="Q776" s="19" t="str">
        <f t="shared" si="12"/>
        <v>Klasa II</v>
      </c>
    </row>
    <row r="777" spans="1:17">
      <c r="A777" t="s">
        <v>824</v>
      </c>
      <c r="B777" t="s">
        <v>15</v>
      </c>
      <c r="C777" t="s">
        <v>33</v>
      </c>
      <c r="D777" s="1">
        <v>45005</v>
      </c>
      <c r="E777" s="1">
        <v>45033</v>
      </c>
      <c r="F777" s="1">
        <v>45036</v>
      </c>
      <c r="G777" t="s">
        <v>36</v>
      </c>
      <c r="H777" t="s">
        <v>4965</v>
      </c>
      <c r="I777">
        <v>47</v>
      </c>
      <c r="J777">
        <v>85</v>
      </c>
      <c r="K777" t="s">
        <v>48</v>
      </c>
      <c r="L777">
        <v>5</v>
      </c>
      <c r="M777" s="3">
        <v>0.15</v>
      </c>
      <c r="N777" s="2">
        <v>261.3</v>
      </c>
      <c r="O777" s="2">
        <v>177.684</v>
      </c>
      <c r="P777" s="2">
        <v>1306.5</v>
      </c>
      <c r="Q777" s="19" t="str">
        <f t="shared" si="12"/>
        <v>Klasa II</v>
      </c>
    </row>
    <row r="778" spans="1:17">
      <c r="A778" t="s">
        <v>825</v>
      </c>
      <c r="B778" t="s">
        <v>5016</v>
      </c>
      <c r="C778" t="s">
        <v>33</v>
      </c>
      <c r="D778" s="1">
        <v>45005</v>
      </c>
      <c r="E778" s="1">
        <v>45008</v>
      </c>
      <c r="F778" s="1">
        <v>45015</v>
      </c>
      <c r="G778" t="s">
        <v>37</v>
      </c>
      <c r="H778" t="s">
        <v>4966</v>
      </c>
      <c r="I778">
        <v>28</v>
      </c>
      <c r="J778">
        <v>59</v>
      </c>
      <c r="K778" t="s">
        <v>4992</v>
      </c>
      <c r="L778">
        <v>2</v>
      </c>
      <c r="M778" s="3">
        <v>0.05</v>
      </c>
      <c r="N778" s="2">
        <v>1159.0999999999999</v>
      </c>
      <c r="O778" s="2">
        <v>498.41300000000001</v>
      </c>
      <c r="P778" s="2">
        <v>2318.1999999999998</v>
      </c>
      <c r="Q778" s="19" t="str">
        <f t="shared" si="12"/>
        <v>Klasa III</v>
      </c>
    </row>
    <row r="779" spans="1:17">
      <c r="A779" t="s">
        <v>826</v>
      </c>
      <c r="B779" t="s">
        <v>15</v>
      </c>
      <c r="C779" t="s">
        <v>14</v>
      </c>
      <c r="D779" s="1">
        <v>45005</v>
      </c>
      <c r="E779" s="1">
        <v>45024</v>
      </c>
      <c r="F779" s="1">
        <v>45025</v>
      </c>
      <c r="G779" t="s">
        <v>44</v>
      </c>
      <c r="H779" t="s">
        <v>4967</v>
      </c>
      <c r="I779">
        <v>16</v>
      </c>
      <c r="J779">
        <v>272</v>
      </c>
      <c r="K779" t="s">
        <v>4980</v>
      </c>
      <c r="L779">
        <v>8</v>
      </c>
      <c r="M779" s="3">
        <v>0.1</v>
      </c>
      <c r="N779" s="2">
        <v>6197.5</v>
      </c>
      <c r="O779" s="2">
        <v>3594.55</v>
      </c>
      <c r="P779" s="2">
        <v>49580</v>
      </c>
      <c r="Q779" s="19" t="str">
        <f t="shared" si="12"/>
        <v>Klasa I</v>
      </c>
    </row>
    <row r="780" spans="1:17">
      <c r="A780" t="s">
        <v>827</v>
      </c>
      <c r="B780" t="s">
        <v>15</v>
      </c>
      <c r="C780" t="s">
        <v>14</v>
      </c>
      <c r="D780" s="1">
        <v>45005</v>
      </c>
      <c r="E780" s="1">
        <v>45017</v>
      </c>
      <c r="F780" s="1">
        <v>45023</v>
      </c>
      <c r="G780" t="s">
        <v>41</v>
      </c>
      <c r="H780" t="s">
        <v>4968</v>
      </c>
      <c r="I780">
        <v>30</v>
      </c>
      <c r="J780">
        <v>307</v>
      </c>
      <c r="K780" t="s">
        <v>5003</v>
      </c>
      <c r="L780">
        <v>3</v>
      </c>
      <c r="M780" s="3">
        <v>0.2</v>
      </c>
      <c r="N780" s="2">
        <v>5581.1</v>
      </c>
      <c r="O780" s="2">
        <v>3237.038</v>
      </c>
      <c r="P780" s="2">
        <v>16743.300000000003</v>
      </c>
      <c r="Q780" s="19" t="str">
        <f t="shared" si="12"/>
        <v>Klasa III</v>
      </c>
    </row>
    <row r="781" spans="1:17">
      <c r="A781" t="s">
        <v>828</v>
      </c>
      <c r="B781" t="s">
        <v>15</v>
      </c>
      <c r="C781" t="s">
        <v>33</v>
      </c>
      <c r="D781" s="1">
        <v>45005</v>
      </c>
      <c r="E781" s="1">
        <v>45024</v>
      </c>
      <c r="F781" s="1">
        <v>45031</v>
      </c>
      <c r="G781" t="s">
        <v>39</v>
      </c>
      <c r="H781" t="s">
        <v>4967</v>
      </c>
      <c r="I781">
        <v>34</v>
      </c>
      <c r="J781">
        <v>83</v>
      </c>
      <c r="K781" t="s">
        <v>4990</v>
      </c>
      <c r="L781">
        <v>1</v>
      </c>
      <c r="M781" s="3">
        <v>0.1</v>
      </c>
      <c r="N781" s="2">
        <v>1051.9000000000001</v>
      </c>
      <c r="O781" s="2">
        <v>862.55799999999999</v>
      </c>
      <c r="P781" s="2">
        <v>1051.9000000000001</v>
      </c>
      <c r="Q781" s="19" t="str">
        <f t="shared" si="12"/>
        <v>Klasa III</v>
      </c>
    </row>
    <row r="782" spans="1:17">
      <c r="A782" t="s">
        <v>829</v>
      </c>
      <c r="B782" t="s">
        <v>5018</v>
      </c>
      <c r="C782" t="s">
        <v>22</v>
      </c>
      <c r="D782" s="1">
        <v>45005</v>
      </c>
      <c r="E782" s="1">
        <v>45014</v>
      </c>
      <c r="F782" s="1">
        <v>45018</v>
      </c>
      <c r="G782" t="s">
        <v>13</v>
      </c>
      <c r="H782" t="s">
        <v>4965</v>
      </c>
      <c r="I782">
        <v>26</v>
      </c>
      <c r="J782">
        <v>167</v>
      </c>
      <c r="K782" t="s">
        <v>4991</v>
      </c>
      <c r="L782">
        <v>6</v>
      </c>
      <c r="M782" s="3">
        <v>0.05</v>
      </c>
      <c r="N782" s="2">
        <v>221.1</v>
      </c>
      <c r="O782" s="2">
        <v>137.08199999999999</v>
      </c>
      <c r="P782" s="2">
        <v>1326.6</v>
      </c>
      <c r="Q782" s="19" t="str">
        <f t="shared" si="12"/>
        <v>Klasa II</v>
      </c>
    </row>
    <row r="783" spans="1:17">
      <c r="A783" t="s">
        <v>830</v>
      </c>
      <c r="B783" t="s">
        <v>5016</v>
      </c>
      <c r="C783" t="s">
        <v>22</v>
      </c>
      <c r="D783" s="1">
        <v>45005</v>
      </c>
      <c r="E783" s="1">
        <v>45021</v>
      </c>
      <c r="F783" s="1">
        <v>45030</v>
      </c>
      <c r="G783" t="s">
        <v>24</v>
      </c>
      <c r="H783" t="s">
        <v>4966</v>
      </c>
      <c r="I783">
        <v>1</v>
      </c>
      <c r="J783">
        <v>95</v>
      </c>
      <c r="K783" t="s">
        <v>4973</v>
      </c>
      <c r="L783">
        <v>3</v>
      </c>
      <c r="M783" s="3">
        <v>0.05</v>
      </c>
      <c r="N783" s="2">
        <v>3879.3</v>
      </c>
      <c r="O783" s="2">
        <v>2366.373</v>
      </c>
      <c r="P783" s="2">
        <v>11637.900000000001</v>
      </c>
      <c r="Q783" s="19" t="str">
        <f t="shared" si="12"/>
        <v>Klasa IV</v>
      </c>
    </row>
    <row r="784" spans="1:17">
      <c r="A784" t="s">
        <v>831</v>
      </c>
      <c r="B784" t="s">
        <v>5018</v>
      </c>
      <c r="C784" t="s">
        <v>22</v>
      </c>
      <c r="D784" s="1">
        <v>45005</v>
      </c>
      <c r="E784" s="1">
        <v>45027</v>
      </c>
      <c r="F784" s="1">
        <v>45028</v>
      </c>
      <c r="G784" t="s">
        <v>30</v>
      </c>
      <c r="H784" t="s">
        <v>4967</v>
      </c>
      <c r="I784">
        <v>47</v>
      </c>
      <c r="J784">
        <v>119</v>
      </c>
      <c r="K784" t="s">
        <v>5013</v>
      </c>
      <c r="L784">
        <v>8</v>
      </c>
      <c r="M784" s="3">
        <v>0.15</v>
      </c>
      <c r="N784" s="2">
        <v>1139</v>
      </c>
      <c r="O784" s="2">
        <v>854.25</v>
      </c>
      <c r="P784" s="2">
        <v>9112</v>
      </c>
      <c r="Q784" s="19" t="str">
        <f t="shared" si="12"/>
        <v>Klasa I</v>
      </c>
    </row>
    <row r="785" spans="1:17">
      <c r="A785" t="s">
        <v>832</v>
      </c>
      <c r="B785" t="s">
        <v>5016</v>
      </c>
      <c r="C785" t="s">
        <v>14</v>
      </c>
      <c r="D785" s="1">
        <v>45005</v>
      </c>
      <c r="E785" s="1">
        <v>45016</v>
      </c>
      <c r="F785" s="1">
        <v>45025</v>
      </c>
      <c r="G785" t="s">
        <v>27</v>
      </c>
      <c r="H785" t="s">
        <v>4966</v>
      </c>
      <c r="I785">
        <v>33</v>
      </c>
      <c r="J785">
        <v>326</v>
      </c>
      <c r="K785" t="s">
        <v>4991</v>
      </c>
      <c r="L785">
        <v>5</v>
      </c>
      <c r="M785" s="3">
        <v>0.05</v>
      </c>
      <c r="N785" s="2">
        <v>938</v>
      </c>
      <c r="O785" s="2">
        <v>590.94000000000005</v>
      </c>
      <c r="P785" s="2">
        <v>4690</v>
      </c>
      <c r="Q785" s="19" t="str">
        <f t="shared" si="12"/>
        <v>Klasa IV</v>
      </c>
    </row>
    <row r="786" spans="1:17">
      <c r="A786" t="s">
        <v>833</v>
      </c>
      <c r="B786" t="s">
        <v>15</v>
      </c>
      <c r="C786" t="s">
        <v>22</v>
      </c>
      <c r="D786" s="1">
        <v>45006</v>
      </c>
      <c r="E786" s="1">
        <v>45030</v>
      </c>
      <c r="F786" s="1">
        <v>45035</v>
      </c>
      <c r="G786" t="s">
        <v>35</v>
      </c>
      <c r="H786" t="s">
        <v>4968</v>
      </c>
      <c r="I786">
        <v>46</v>
      </c>
      <c r="J786">
        <v>128</v>
      </c>
      <c r="K786" t="s">
        <v>4979</v>
      </c>
      <c r="L786">
        <v>1</v>
      </c>
      <c r="M786" s="3">
        <v>0.2</v>
      </c>
      <c r="N786" s="2">
        <v>201</v>
      </c>
      <c r="O786" s="2">
        <v>166.83</v>
      </c>
      <c r="P786" s="2">
        <v>201</v>
      </c>
      <c r="Q786" s="19" t="str">
        <f t="shared" si="12"/>
        <v>Klasa II</v>
      </c>
    </row>
    <row r="787" spans="1:17">
      <c r="A787" t="s">
        <v>834</v>
      </c>
      <c r="B787" t="s">
        <v>15</v>
      </c>
      <c r="C787" t="s">
        <v>33</v>
      </c>
      <c r="D787" s="1">
        <v>45006</v>
      </c>
      <c r="E787" s="1">
        <v>45028</v>
      </c>
      <c r="F787" s="1">
        <v>45038</v>
      </c>
      <c r="G787" t="s">
        <v>43</v>
      </c>
      <c r="H787" t="s">
        <v>4967</v>
      </c>
      <c r="I787">
        <v>3</v>
      </c>
      <c r="J787">
        <v>67</v>
      </c>
      <c r="K787" t="s">
        <v>4973</v>
      </c>
      <c r="L787">
        <v>4</v>
      </c>
      <c r="M787" s="3">
        <v>7.4999999999999997E-2</v>
      </c>
      <c r="N787" s="2">
        <v>1768.8</v>
      </c>
      <c r="O787" s="2">
        <v>1220.472</v>
      </c>
      <c r="P787" s="2">
        <v>7075.2</v>
      </c>
      <c r="Q787" s="19" t="str">
        <f t="shared" si="12"/>
        <v>Klasa IV</v>
      </c>
    </row>
    <row r="788" spans="1:17">
      <c r="A788" t="s">
        <v>835</v>
      </c>
      <c r="B788" t="s">
        <v>5016</v>
      </c>
      <c r="C788" t="s">
        <v>26</v>
      </c>
      <c r="D788" s="1">
        <v>45006</v>
      </c>
      <c r="E788" s="1">
        <v>45011</v>
      </c>
      <c r="F788" s="1">
        <v>45013</v>
      </c>
      <c r="G788" t="s">
        <v>32</v>
      </c>
      <c r="H788" t="s">
        <v>4965</v>
      </c>
      <c r="I788">
        <v>19</v>
      </c>
      <c r="J788">
        <v>356</v>
      </c>
      <c r="K788" t="s">
        <v>5008</v>
      </c>
      <c r="L788">
        <v>4</v>
      </c>
      <c r="M788" s="3">
        <v>0.1</v>
      </c>
      <c r="N788" s="2">
        <v>1715.2</v>
      </c>
      <c r="O788" s="2">
        <v>1337.856</v>
      </c>
      <c r="P788" s="2">
        <v>6860.8</v>
      </c>
      <c r="Q788" s="19" t="str">
        <f t="shared" si="12"/>
        <v>Klasa I</v>
      </c>
    </row>
    <row r="789" spans="1:17">
      <c r="A789" t="s">
        <v>836</v>
      </c>
      <c r="B789" t="s">
        <v>5016</v>
      </c>
      <c r="C789" t="s">
        <v>26</v>
      </c>
      <c r="D789" s="1">
        <v>45006</v>
      </c>
      <c r="E789" s="1">
        <v>45029</v>
      </c>
      <c r="F789" s="1">
        <v>45038</v>
      </c>
      <c r="G789" t="s">
        <v>37</v>
      </c>
      <c r="H789" t="s">
        <v>4966</v>
      </c>
      <c r="I789">
        <v>43</v>
      </c>
      <c r="J789">
        <v>343</v>
      </c>
      <c r="K789" t="s">
        <v>4977</v>
      </c>
      <c r="L789">
        <v>1</v>
      </c>
      <c r="M789" s="3">
        <v>0.05</v>
      </c>
      <c r="N789" s="2">
        <v>1145.7</v>
      </c>
      <c r="O789" s="2">
        <v>893.64599999999996</v>
      </c>
      <c r="P789" s="2">
        <v>1145.7</v>
      </c>
      <c r="Q789" s="19" t="str">
        <f t="shared" si="12"/>
        <v>Klasa IV</v>
      </c>
    </row>
    <row r="790" spans="1:17">
      <c r="A790" t="s">
        <v>837</v>
      </c>
      <c r="B790" t="s">
        <v>5018</v>
      </c>
      <c r="C790" t="s">
        <v>22</v>
      </c>
      <c r="D790" s="1">
        <v>45007</v>
      </c>
      <c r="E790" s="1">
        <v>45025</v>
      </c>
      <c r="F790" s="1">
        <v>45029</v>
      </c>
      <c r="G790" t="s">
        <v>20</v>
      </c>
      <c r="H790" t="s">
        <v>4965</v>
      </c>
      <c r="I790">
        <v>6</v>
      </c>
      <c r="J790">
        <v>185</v>
      </c>
      <c r="K790" t="s">
        <v>5013</v>
      </c>
      <c r="L790">
        <v>5</v>
      </c>
      <c r="M790" s="3">
        <v>0.05</v>
      </c>
      <c r="N790" s="2">
        <v>3932.9</v>
      </c>
      <c r="O790" s="2">
        <v>2792.3589999999999</v>
      </c>
      <c r="P790" s="2">
        <v>19664.5</v>
      </c>
      <c r="Q790" s="19" t="str">
        <f t="shared" si="12"/>
        <v>Klasa II</v>
      </c>
    </row>
    <row r="791" spans="1:17">
      <c r="A791" t="s">
        <v>838</v>
      </c>
      <c r="B791" t="s">
        <v>5018</v>
      </c>
      <c r="C791" t="s">
        <v>19</v>
      </c>
      <c r="D791" s="1">
        <v>45007</v>
      </c>
      <c r="E791" s="1">
        <v>45013</v>
      </c>
      <c r="F791" s="1">
        <v>45018</v>
      </c>
      <c r="G791" t="s">
        <v>30</v>
      </c>
      <c r="H791" t="s">
        <v>4967</v>
      </c>
      <c r="I791">
        <v>16</v>
      </c>
      <c r="J791">
        <v>36</v>
      </c>
      <c r="K791" t="s">
        <v>4983</v>
      </c>
      <c r="L791">
        <v>1</v>
      </c>
      <c r="M791" s="3">
        <v>7.4999999999999997E-2</v>
      </c>
      <c r="N791" s="2">
        <v>2599.6</v>
      </c>
      <c r="O791" s="2">
        <v>1715.7360000000001</v>
      </c>
      <c r="P791" s="2">
        <v>2599.6</v>
      </c>
      <c r="Q791" s="19" t="str">
        <f t="shared" si="12"/>
        <v>Klasa II</v>
      </c>
    </row>
    <row r="792" spans="1:17">
      <c r="A792" t="s">
        <v>839</v>
      </c>
      <c r="B792" t="s">
        <v>5016</v>
      </c>
      <c r="C792" t="s">
        <v>22</v>
      </c>
      <c r="D792" s="1">
        <v>45007</v>
      </c>
      <c r="E792" s="1">
        <v>45031</v>
      </c>
      <c r="F792" s="1">
        <v>45038</v>
      </c>
      <c r="G792" t="s">
        <v>32</v>
      </c>
      <c r="H792" t="s">
        <v>4965</v>
      </c>
      <c r="I792">
        <v>8</v>
      </c>
      <c r="J792">
        <v>125</v>
      </c>
      <c r="K792" t="s">
        <v>4985</v>
      </c>
      <c r="L792">
        <v>6</v>
      </c>
      <c r="M792" s="3">
        <v>7.4999999999999997E-2</v>
      </c>
      <c r="N792" s="2">
        <v>6478.9</v>
      </c>
      <c r="O792" s="2">
        <v>4664.808</v>
      </c>
      <c r="P792" s="2">
        <v>38873.399999999994</v>
      </c>
      <c r="Q792" s="19" t="str">
        <f t="shared" si="12"/>
        <v>Klasa III</v>
      </c>
    </row>
    <row r="793" spans="1:17">
      <c r="A793" t="s">
        <v>840</v>
      </c>
      <c r="B793" t="s">
        <v>5018</v>
      </c>
      <c r="C793" t="s">
        <v>14</v>
      </c>
      <c r="D793" s="1">
        <v>45007</v>
      </c>
      <c r="E793" s="1">
        <v>45013</v>
      </c>
      <c r="F793" s="1">
        <v>45023</v>
      </c>
      <c r="G793" t="s">
        <v>13</v>
      </c>
      <c r="H793" t="s">
        <v>4965</v>
      </c>
      <c r="I793">
        <v>4</v>
      </c>
      <c r="J793">
        <v>270</v>
      </c>
      <c r="K793" t="s">
        <v>4975</v>
      </c>
      <c r="L793">
        <v>3</v>
      </c>
      <c r="M793" s="3">
        <v>7.4999999999999997E-2</v>
      </c>
      <c r="N793" s="2">
        <v>1715.2</v>
      </c>
      <c r="O793" s="2">
        <v>977.66399999999999</v>
      </c>
      <c r="P793" s="2">
        <v>5145.6000000000004</v>
      </c>
      <c r="Q793" s="19" t="str">
        <f t="shared" si="12"/>
        <v>Klasa IV</v>
      </c>
    </row>
    <row r="794" spans="1:17">
      <c r="A794" t="s">
        <v>841</v>
      </c>
      <c r="B794" t="s">
        <v>5018</v>
      </c>
      <c r="C794" t="s">
        <v>12</v>
      </c>
      <c r="D794" s="1">
        <v>45007</v>
      </c>
      <c r="E794" s="1">
        <v>45022</v>
      </c>
      <c r="F794" s="1">
        <v>45028</v>
      </c>
      <c r="G794" t="s">
        <v>46</v>
      </c>
      <c r="H794" t="s">
        <v>4967</v>
      </c>
      <c r="I794">
        <v>50</v>
      </c>
      <c r="J794">
        <v>223</v>
      </c>
      <c r="K794" t="s">
        <v>4974</v>
      </c>
      <c r="L794">
        <v>1</v>
      </c>
      <c r="M794" s="3">
        <v>0.05</v>
      </c>
      <c r="N794" s="2">
        <v>6512.4</v>
      </c>
      <c r="O794" s="2">
        <v>4754.0519999999997</v>
      </c>
      <c r="P794" s="2">
        <v>6512.4</v>
      </c>
      <c r="Q794" s="19" t="str">
        <f t="shared" si="12"/>
        <v>Klasa III</v>
      </c>
    </row>
    <row r="795" spans="1:17">
      <c r="A795" t="s">
        <v>842</v>
      </c>
      <c r="B795" t="s">
        <v>5018</v>
      </c>
      <c r="C795" t="s">
        <v>22</v>
      </c>
      <c r="D795" s="1">
        <v>45007</v>
      </c>
      <c r="E795" s="1">
        <v>45024</v>
      </c>
      <c r="F795" s="1">
        <v>45026</v>
      </c>
      <c r="G795" t="s">
        <v>20</v>
      </c>
      <c r="H795" t="s">
        <v>4965</v>
      </c>
      <c r="I795">
        <v>16</v>
      </c>
      <c r="J795">
        <v>183</v>
      </c>
      <c r="K795" t="s">
        <v>4976</v>
      </c>
      <c r="L795">
        <v>7</v>
      </c>
      <c r="M795" s="3">
        <v>7.4999999999999997E-2</v>
      </c>
      <c r="N795" s="2">
        <v>884.4</v>
      </c>
      <c r="O795" s="2">
        <v>601.39200000000005</v>
      </c>
      <c r="P795" s="2">
        <v>6190.8</v>
      </c>
      <c r="Q795" s="19" t="str">
        <f t="shared" si="12"/>
        <v>Klasa I</v>
      </c>
    </row>
    <row r="796" spans="1:17">
      <c r="A796" t="s">
        <v>843</v>
      </c>
      <c r="B796" t="s">
        <v>15</v>
      </c>
      <c r="C796" t="s">
        <v>22</v>
      </c>
      <c r="D796" s="1">
        <v>45007</v>
      </c>
      <c r="E796" s="1">
        <v>45016</v>
      </c>
      <c r="F796" s="1">
        <v>45025</v>
      </c>
      <c r="G796" t="s">
        <v>36</v>
      </c>
      <c r="H796" t="s">
        <v>4965</v>
      </c>
      <c r="I796">
        <v>26</v>
      </c>
      <c r="J796">
        <v>92</v>
      </c>
      <c r="K796" t="s">
        <v>4990</v>
      </c>
      <c r="L796">
        <v>1</v>
      </c>
      <c r="M796" s="3">
        <v>7.4999999999999997E-2</v>
      </c>
      <c r="N796" s="2">
        <v>1005</v>
      </c>
      <c r="O796" s="2">
        <v>613.04999999999995</v>
      </c>
      <c r="P796" s="2">
        <v>1005</v>
      </c>
      <c r="Q796" s="19" t="str">
        <f t="shared" si="12"/>
        <v>Klasa IV</v>
      </c>
    </row>
    <row r="797" spans="1:17">
      <c r="A797" t="s">
        <v>844</v>
      </c>
      <c r="B797" t="s">
        <v>5018</v>
      </c>
      <c r="C797" t="s">
        <v>26</v>
      </c>
      <c r="D797" s="1">
        <v>45007</v>
      </c>
      <c r="E797" s="1">
        <v>45035</v>
      </c>
      <c r="F797" s="1">
        <v>45039</v>
      </c>
      <c r="G797" t="s">
        <v>31</v>
      </c>
      <c r="H797" t="s">
        <v>4968</v>
      </c>
      <c r="I797">
        <v>10</v>
      </c>
      <c r="J797">
        <v>333</v>
      </c>
      <c r="K797" t="s">
        <v>4972</v>
      </c>
      <c r="L797">
        <v>6</v>
      </c>
      <c r="M797" s="3">
        <v>0.05</v>
      </c>
      <c r="N797" s="2">
        <v>174.2</v>
      </c>
      <c r="O797" s="2">
        <v>134.13399999999999</v>
      </c>
      <c r="P797" s="2">
        <v>1045.1999999999998</v>
      </c>
      <c r="Q797" s="19" t="str">
        <f t="shared" si="12"/>
        <v>Klasa II</v>
      </c>
    </row>
    <row r="798" spans="1:17">
      <c r="A798" t="s">
        <v>845</v>
      </c>
      <c r="B798" t="s">
        <v>15</v>
      </c>
      <c r="C798" t="s">
        <v>12</v>
      </c>
      <c r="D798" s="1">
        <v>45007</v>
      </c>
      <c r="E798" s="1">
        <v>45033</v>
      </c>
      <c r="F798" s="1">
        <v>45039</v>
      </c>
      <c r="G798" t="s">
        <v>41</v>
      </c>
      <c r="H798" t="s">
        <v>4968</v>
      </c>
      <c r="I798">
        <v>12</v>
      </c>
      <c r="J798">
        <v>235</v>
      </c>
      <c r="K798" t="s">
        <v>4989</v>
      </c>
      <c r="L798">
        <v>5</v>
      </c>
      <c r="M798" s="3">
        <v>0.4</v>
      </c>
      <c r="N798" s="2">
        <v>1005</v>
      </c>
      <c r="O798" s="2">
        <v>743.7</v>
      </c>
      <c r="P798" s="2">
        <v>5025</v>
      </c>
      <c r="Q798" s="19" t="str">
        <f t="shared" si="12"/>
        <v>Klasa III</v>
      </c>
    </row>
    <row r="799" spans="1:17">
      <c r="A799" t="s">
        <v>846</v>
      </c>
      <c r="B799" t="s">
        <v>15</v>
      </c>
      <c r="C799" t="s">
        <v>19</v>
      </c>
      <c r="D799" s="1">
        <v>45007</v>
      </c>
      <c r="E799" s="1">
        <v>45027</v>
      </c>
      <c r="F799" s="1">
        <v>45034</v>
      </c>
      <c r="G799" t="s">
        <v>43</v>
      </c>
      <c r="H799" t="s">
        <v>4967</v>
      </c>
      <c r="I799">
        <v>4</v>
      </c>
      <c r="J799">
        <v>2</v>
      </c>
      <c r="K799" t="s">
        <v>5004</v>
      </c>
      <c r="L799">
        <v>3</v>
      </c>
      <c r="M799" s="3">
        <v>7.4999999999999997E-2</v>
      </c>
      <c r="N799" s="2">
        <v>6170.7</v>
      </c>
      <c r="O799" s="2">
        <v>4998.2669999999998</v>
      </c>
      <c r="P799" s="2">
        <v>18512.099999999999</v>
      </c>
      <c r="Q799" s="19" t="str">
        <f t="shared" si="12"/>
        <v>Klasa III</v>
      </c>
    </row>
    <row r="800" spans="1:17">
      <c r="A800" t="s">
        <v>847</v>
      </c>
      <c r="B800" t="s">
        <v>5016</v>
      </c>
      <c r="C800" t="s">
        <v>33</v>
      </c>
      <c r="D800" s="1">
        <v>45007</v>
      </c>
      <c r="E800" s="1">
        <v>45011</v>
      </c>
      <c r="F800" s="1">
        <v>45020</v>
      </c>
      <c r="G800" t="s">
        <v>42</v>
      </c>
      <c r="H800" t="s">
        <v>4968</v>
      </c>
      <c r="I800">
        <v>9</v>
      </c>
      <c r="J800">
        <v>60</v>
      </c>
      <c r="K800" t="s">
        <v>5000</v>
      </c>
      <c r="L800">
        <v>7</v>
      </c>
      <c r="M800" s="3">
        <v>0.05</v>
      </c>
      <c r="N800" s="2">
        <v>187.6</v>
      </c>
      <c r="O800" s="2">
        <v>133.196</v>
      </c>
      <c r="P800" s="2">
        <v>1313.2</v>
      </c>
      <c r="Q800" s="19" t="str">
        <f t="shared" si="12"/>
        <v>Klasa IV</v>
      </c>
    </row>
    <row r="801" spans="1:17">
      <c r="A801" t="s">
        <v>848</v>
      </c>
      <c r="B801" t="s">
        <v>5018</v>
      </c>
      <c r="C801" t="s">
        <v>19</v>
      </c>
      <c r="D801" s="1">
        <v>45008</v>
      </c>
      <c r="E801" s="1">
        <v>45014</v>
      </c>
      <c r="F801" s="1">
        <v>45016</v>
      </c>
      <c r="G801" t="s">
        <v>17</v>
      </c>
      <c r="H801" t="s">
        <v>4965</v>
      </c>
      <c r="I801">
        <v>31</v>
      </c>
      <c r="J801">
        <v>45</v>
      </c>
      <c r="K801" t="s">
        <v>4970</v>
      </c>
      <c r="L801">
        <v>5</v>
      </c>
      <c r="M801" s="3">
        <v>0.05</v>
      </c>
      <c r="N801" s="2">
        <v>234.5</v>
      </c>
      <c r="O801" s="2">
        <v>98.49</v>
      </c>
      <c r="P801" s="2">
        <v>1172.5</v>
      </c>
      <c r="Q801" s="19" t="str">
        <f t="shared" si="12"/>
        <v>Klasa I</v>
      </c>
    </row>
    <row r="802" spans="1:17">
      <c r="A802" t="s">
        <v>849</v>
      </c>
      <c r="B802" t="s">
        <v>15</v>
      </c>
      <c r="C802" t="s">
        <v>22</v>
      </c>
      <c r="D802" s="1">
        <v>45008</v>
      </c>
      <c r="E802" s="1">
        <v>45028</v>
      </c>
      <c r="F802" s="1">
        <v>45035</v>
      </c>
      <c r="G802" t="s">
        <v>41</v>
      </c>
      <c r="H802" t="s">
        <v>4968</v>
      </c>
      <c r="I802">
        <v>48</v>
      </c>
      <c r="J802">
        <v>145</v>
      </c>
      <c r="K802" t="s">
        <v>5008</v>
      </c>
      <c r="L802">
        <v>3</v>
      </c>
      <c r="M802" s="3">
        <v>0.05</v>
      </c>
      <c r="N802" s="2">
        <v>1092.0999999999999</v>
      </c>
      <c r="O802" s="2">
        <v>655.26</v>
      </c>
      <c r="P802" s="2">
        <v>3276.2999999999997</v>
      </c>
      <c r="Q802" s="19" t="str">
        <f t="shared" si="12"/>
        <v>Klasa III</v>
      </c>
    </row>
    <row r="803" spans="1:17">
      <c r="A803" t="s">
        <v>850</v>
      </c>
      <c r="B803" t="s">
        <v>5017</v>
      </c>
      <c r="C803" t="s">
        <v>14</v>
      </c>
      <c r="D803" s="1">
        <v>45008</v>
      </c>
      <c r="E803" s="1">
        <v>45018</v>
      </c>
      <c r="F803" s="1">
        <v>45025</v>
      </c>
      <c r="G803" t="s">
        <v>29</v>
      </c>
      <c r="H803" t="s">
        <v>4967</v>
      </c>
      <c r="I803">
        <v>10</v>
      </c>
      <c r="J803">
        <v>296</v>
      </c>
      <c r="K803" t="s">
        <v>5006</v>
      </c>
      <c r="L803">
        <v>6</v>
      </c>
      <c r="M803" s="3">
        <v>0.4</v>
      </c>
      <c r="N803" s="2">
        <v>1031.8</v>
      </c>
      <c r="O803" s="2">
        <v>784.16800000000001</v>
      </c>
      <c r="P803" s="2">
        <v>6190.7999999999993</v>
      </c>
      <c r="Q803" s="19" t="str">
        <f t="shared" si="12"/>
        <v>Klasa III</v>
      </c>
    </row>
    <row r="804" spans="1:17">
      <c r="A804" t="s">
        <v>851</v>
      </c>
      <c r="B804" t="s">
        <v>5018</v>
      </c>
      <c r="C804" t="s">
        <v>14</v>
      </c>
      <c r="D804" s="1">
        <v>45008</v>
      </c>
      <c r="E804" s="1">
        <v>45029</v>
      </c>
      <c r="F804" s="1">
        <v>45038</v>
      </c>
      <c r="G804" t="s">
        <v>18</v>
      </c>
      <c r="H804" t="s">
        <v>4966</v>
      </c>
      <c r="I804">
        <v>7</v>
      </c>
      <c r="J804">
        <v>303</v>
      </c>
      <c r="K804" t="s">
        <v>4976</v>
      </c>
      <c r="L804">
        <v>5</v>
      </c>
      <c r="M804" s="3">
        <v>0.3</v>
      </c>
      <c r="N804" s="2">
        <v>221.1</v>
      </c>
      <c r="O804" s="2">
        <v>128.238</v>
      </c>
      <c r="P804" s="2">
        <v>1105.5</v>
      </c>
      <c r="Q804" s="19" t="str">
        <f t="shared" si="12"/>
        <v>Klasa IV</v>
      </c>
    </row>
    <row r="805" spans="1:17">
      <c r="A805" t="s">
        <v>852</v>
      </c>
      <c r="B805" t="s">
        <v>5018</v>
      </c>
      <c r="C805" t="s">
        <v>33</v>
      </c>
      <c r="D805" s="1">
        <v>45008</v>
      </c>
      <c r="E805" s="1">
        <v>45033</v>
      </c>
      <c r="F805" s="1">
        <v>45043</v>
      </c>
      <c r="G805" t="s">
        <v>31</v>
      </c>
      <c r="H805" t="s">
        <v>4968</v>
      </c>
      <c r="I805">
        <v>47</v>
      </c>
      <c r="J805">
        <v>71</v>
      </c>
      <c r="K805" t="s">
        <v>4995</v>
      </c>
      <c r="L805">
        <v>5</v>
      </c>
      <c r="M805" s="3">
        <v>0.3</v>
      </c>
      <c r="N805" s="2">
        <v>268</v>
      </c>
      <c r="O805" s="2">
        <v>227.8</v>
      </c>
      <c r="P805" s="2">
        <v>1340</v>
      </c>
      <c r="Q805" s="19" t="str">
        <f t="shared" si="12"/>
        <v>Klasa IV</v>
      </c>
    </row>
    <row r="806" spans="1:17">
      <c r="A806" t="s">
        <v>853</v>
      </c>
      <c r="B806" t="s">
        <v>15</v>
      </c>
      <c r="C806" t="s">
        <v>33</v>
      </c>
      <c r="D806" s="1">
        <v>45008</v>
      </c>
      <c r="E806" s="1">
        <v>45025</v>
      </c>
      <c r="F806" s="1">
        <v>45029</v>
      </c>
      <c r="G806" t="s">
        <v>44</v>
      </c>
      <c r="H806" t="s">
        <v>4967</v>
      </c>
      <c r="I806">
        <v>34</v>
      </c>
      <c r="J806">
        <v>87</v>
      </c>
      <c r="K806" t="s">
        <v>5010</v>
      </c>
      <c r="L806">
        <v>8</v>
      </c>
      <c r="M806" s="3">
        <v>0.05</v>
      </c>
      <c r="N806" s="2">
        <v>214.4</v>
      </c>
      <c r="O806" s="2">
        <v>165.08799999999999</v>
      </c>
      <c r="P806" s="2">
        <v>1715.2</v>
      </c>
      <c r="Q806" s="19" t="str">
        <f t="shared" si="12"/>
        <v>Klasa II</v>
      </c>
    </row>
    <row r="807" spans="1:17">
      <c r="A807" t="s">
        <v>854</v>
      </c>
      <c r="B807" t="s">
        <v>15</v>
      </c>
      <c r="C807" t="s">
        <v>22</v>
      </c>
      <c r="D807" s="1">
        <v>45008</v>
      </c>
      <c r="E807" s="1">
        <v>45025</v>
      </c>
      <c r="F807" s="1">
        <v>45035</v>
      </c>
      <c r="G807" t="s">
        <v>44</v>
      </c>
      <c r="H807" t="s">
        <v>4967</v>
      </c>
      <c r="I807">
        <v>11</v>
      </c>
      <c r="J807">
        <v>132</v>
      </c>
      <c r="K807" t="s">
        <v>5008</v>
      </c>
      <c r="L807">
        <v>1</v>
      </c>
      <c r="M807" s="3">
        <v>7.4999999999999997E-2</v>
      </c>
      <c r="N807" s="2">
        <v>174.2</v>
      </c>
      <c r="O807" s="2">
        <v>109.746</v>
      </c>
      <c r="P807" s="2">
        <v>174.2</v>
      </c>
      <c r="Q807" s="19" t="str">
        <f t="shared" si="12"/>
        <v>Klasa IV</v>
      </c>
    </row>
    <row r="808" spans="1:17">
      <c r="A808" t="s">
        <v>855</v>
      </c>
      <c r="B808" t="s">
        <v>5016</v>
      </c>
      <c r="C808" t="s">
        <v>33</v>
      </c>
      <c r="D808" s="1">
        <v>45009</v>
      </c>
      <c r="E808" s="1">
        <v>45035</v>
      </c>
      <c r="F808" s="1">
        <v>45039</v>
      </c>
      <c r="G808" t="s">
        <v>32</v>
      </c>
      <c r="H808" t="s">
        <v>4965</v>
      </c>
      <c r="I808">
        <v>33</v>
      </c>
      <c r="J808">
        <v>62</v>
      </c>
      <c r="K808" t="s">
        <v>4983</v>
      </c>
      <c r="L808">
        <v>5</v>
      </c>
      <c r="M808" s="3">
        <v>0.05</v>
      </c>
      <c r="N808" s="2">
        <v>5105.3999999999996</v>
      </c>
      <c r="O808" s="2">
        <v>2042.16</v>
      </c>
      <c r="P808" s="2">
        <v>25527</v>
      </c>
      <c r="Q808" s="19" t="str">
        <f t="shared" si="12"/>
        <v>Klasa II</v>
      </c>
    </row>
    <row r="809" spans="1:17">
      <c r="A809" t="s">
        <v>856</v>
      </c>
      <c r="B809" t="s">
        <v>15</v>
      </c>
      <c r="C809" t="s">
        <v>22</v>
      </c>
      <c r="D809" s="1">
        <v>45009</v>
      </c>
      <c r="E809" s="1">
        <v>45035</v>
      </c>
      <c r="F809" s="1">
        <v>45043</v>
      </c>
      <c r="G809" t="s">
        <v>34</v>
      </c>
      <c r="H809" t="s">
        <v>4966</v>
      </c>
      <c r="I809">
        <v>45</v>
      </c>
      <c r="J809">
        <v>149</v>
      </c>
      <c r="K809" t="s">
        <v>4999</v>
      </c>
      <c r="L809">
        <v>7</v>
      </c>
      <c r="M809" s="3">
        <v>0.15</v>
      </c>
      <c r="N809" s="2">
        <v>3209.3</v>
      </c>
      <c r="O809" s="2">
        <v>1347.9059999999999</v>
      </c>
      <c r="P809" s="2">
        <v>22465.100000000002</v>
      </c>
      <c r="Q809" s="19" t="str">
        <f t="shared" si="12"/>
        <v>Klasa III</v>
      </c>
    </row>
    <row r="810" spans="1:17">
      <c r="A810" t="s">
        <v>857</v>
      </c>
      <c r="B810" t="s">
        <v>5018</v>
      </c>
      <c r="C810" t="s">
        <v>19</v>
      </c>
      <c r="D810" s="1">
        <v>45009</v>
      </c>
      <c r="E810" s="1">
        <v>45034</v>
      </c>
      <c r="F810" s="1">
        <v>45042</v>
      </c>
      <c r="G810" t="s">
        <v>13</v>
      </c>
      <c r="H810" t="s">
        <v>4965</v>
      </c>
      <c r="I810">
        <v>23</v>
      </c>
      <c r="J810">
        <v>47</v>
      </c>
      <c r="K810" t="s">
        <v>5012</v>
      </c>
      <c r="L810">
        <v>8</v>
      </c>
      <c r="M810" s="3">
        <v>7.4999999999999997E-2</v>
      </c>
      <c r="N810" s="2">
        <v>1996.6</v>
      </c>
      <c r="O810" s="2">
        <v>1697.11</v>
      </c>
      <c r="P810" s="2">
        <v>15972.8</v>
      </c>
      <c r="Q810" s="19" t="str">
        <f t="shared" si="12"/>
        <v>Klasa III</v>
      </c>
    </row>
    <row r="811" spans="1:17">
      <c r="A811" t="s">
        <v>858</v>
      </c>
      <c r="B811" t="s">
        <v>5016</v>
      </c>
      <c r="C811" t="s">
        <v>22</v>
      </c>
      <c r="D811" s="1">
        <v>45009</v>
      </c>
      <c r="E811" s="1">
        <v>45014</v>
      </c>
      <c r="F811" s="1">
        <v>45023</v>
      </c>
      <c r="G811" t="s">
        <v>42</v>
      </c>
      <c r="H811" t="s">
        <v>4968</v>
      </c>
      <c r="I811">
        <v>7</v>
      </c>
      <c r="J811">
        <v>131</v>
      </c>
      <c r="K811" t="s">
        <v>4973</v>
      </c>
      <c r="L811">
        <v>2</v>
      </c>
      <c r="M811" s="3">
        <v>0.1</v>
      </c>
      <c r="N811" s="2">
        <v>3470.6</v>
      </c>
      <c r="O811" s="2">
        <v>2950.01</v>
      </c>
      <c r="P811" s="2">
        <v>6941.2</v>
      </c>
      <c r="Q811" s="19" t="str">
        <f t="shared" si="12"/>
        <v>Klasa IV</v>
      </c>
    </row>
    <row r="812" spans="1:17">
      <c r="A812" t="s">
        <v>859</v>
      </c>
      <c r="B812" t="s">
        <v>5018</v>
      </c>
      <c r="C812" t="s">
        <v>22</v>
      </c>
      <c r="D812" s="1">
        <v>45009</v>
      </c>
      <c r="E812" s="1">
        <v>45028</v>
      </c>
      <c r="F812" s="1">
        <v>45033</v>
      </c>
      <c r="G812" t="s">
        <v>31</v>
      </c>
      <c r="H812" t="s">
        <v>4968</v>
      </c>
      <c r="I812">
        <v>27</v>
      </c>
      <c r="J812">
        <v>159</v>
      </c>
      <c r="K812" t="s">
        <v>4994</v>
      </c>
      <c r="L812">
        <v>6</v>
      </c>
      <c r="M812" s="3">
        <v>0.05</v>
      </c>
      <c r="N812" s="2">
        <v>5768.7</v>
      </c>
      <c r="O812" s="2">
        <v>4384.2120000000004</v>
      </c>
      <c r="P812" s="2">
        <v>34612.199999999997</v>
      </c>
      <c r="Q812" s="19" t="str">
        <f t="shared" si="12"/>
        <v>Klasa II</v>
      </c>
    </row>
    <row r="813" spans="1:17">
      <c r="A813" t="s">
        <v>860</v>
      </c>
      <c r="B813" t="s">
        <v>5018</v>
      </c>
      <c r="C813" t="s">
        <v>19</v>
      </c>
      <c r="D813" s="1">
        <v>45009</v>
      </c>
      <c r="E813" s="1">
        <v>45025</v>
      </c>
      <c r="F813" s="1">
        <v>45027</v>
      </c>
      <c r="G813" t="s">
        <v>46</v>
      </c>
      <c r="H813" t="s">
        <v>4967</v>
      </c>
      <c r="I813">
        <v>33</v>
      </c>
      <c r="J813">
        <v>35</v>
      </c>
      <c r="K813" t="s">
        <v>4971</v>
      </c>
      <c r="L813">
        <v>4</v>
      </c>
      <c r="M813" s="3">
        <v>7.4999999999999997E-2</v>
      </c>
      <c r="N813" s="2">
        <v>4020</v>
      </c>
      <c r="O813" s="2">
        <v>2371.8000000000002</v>
      </c>
      <c r="P813" s="2">
        <v>16080</v>
      </c>
      <c r="Q813" s="19" t="str">
        <f t="shared" si="12"/>
        <v>Klasa I</v>
      </c>
    </row>
    <row r="814" spans="1:17">
      <c r="A814" t="s">
        <v>861</v>
      </c>
      <c r="B814" t="s">
        <v>15</v>
      </c>
      <c r="C814" t="s">
        <v>14</v>
      </c>
      <c r="D814" s="1">
        <v>45009</v>
      </c>
      <c r="E814" s="1">
        <v>45028</v>
      </c>
      <c r="F814" s="1">
        <v>45036</v>
      </c>
      <c r="G814" t="s">
        <v>41</v>
      </c>
      <c r="H814" t="s">
        <v>4968</v>
      </c>
      <c r="I814">
        <v>9</v>
      </c>
      <c r="J814">
        <v>321</v>
      </c>
      <c r="K814" t="s">
        <v>4999</v>
      </c>
      <c r="L814">
        <v>7</v>
      </c>
      <c r="M814" s="3">
        <v>0.15</v>
      </c>
      <c r="N814" s="2">
        <v>2572.8000000000002</v>
      </c>
      <c r="O814" s="2">
        <v>1183.4880000000001</v>
      </c>
      <c r="P814" s="2">
        <v>18009.600000000002</v>
      </c>
      <c r="Q814" s="19" t="str">
        <f t="shared" si="12"/>
        <v>Klasa III</v>
      </c>
    </row>
    <row r="815" spans="1:17">
      <c r="A815" t="s">
        <v>862</v>
      </c>
      <c r="B815" t="s">
        <v>5018</v>
      </c>
      <c r="C815" t="s">
        <v>26</v>
      </c>
      <c r="D815" s="1">
        <v>45009</v>
      </c>
      <c r="E815" s="1">
        <v>45034</v>
      </c>
      <c r="F815" s="1">
        <v>45038</v>
      </c>
      <c r="G815" t="s">
        <v>16</v>
      </c>
      <c r="H815" t="s">
        <v>4966</v>
      </c>
      <c r="I815">
        <v>12</v>
      </c>
      <c r="J815">
        <v>337</v>
      </c>
      <c r="K815" t="s">
        <v>4980</v>
      </c>
      <c r="L815">
        <v>4</v>
      </c>
      <c r="M815" s="3">
        <v>7.4999999999999997E-2</v>
      </c>
      <c r="N815" s="2">
        <v>3169.1</v>
      </c>
      <c r="O815" s="2">
        <v>1331.0219999999999</v>
      </c>
      <c r="P815" s="2">
        <v>12676.4</v>
      </c>
      <c r="Q815" s="19" t="str">
        <f t="shared" si="12"/>
        <v>Klasa II</v>
      </c>
    </row>
    <row r="816" spans="1:17">
      <c r="A816" t="s">
        <v>863</v>
      </c>
      <c r="B816" t="s">
        <v>15</v>
      </c>
      <c r="C816" t="s">
        <v>12</v>
      </c>
      <c r="D816" s="1">
        <v>45009</v>
      </c>
      <c r="E816" s="1">
        <v>45012</v>
      </c>
      <c r="F816" s="1">
        <v>45016</v>
      </c>
      <c r="G816" t="s">
        <v>39</v>
      </c>
      <c r="H816" t="s">
        <v>4967</v>
      </c>
      <c r="I816">
        <v>34</v>
      </c>
      <c r="J816">
        <v>209</v>
      </c>
      <c r="K816" t="s">
        <v>4998</v>
      </c>
      <c r="L816">
        <v>1</v>
      </c>
      <c r="M816" s="3">
        <v>0.05</v>
      </c>
      <c r="N816" s="2">
        <v>1112.2</v>
      </c>
      <c r="O816" s="2">
        <v>589.46600000000001</v>
      </c>
      <c r="P816" s="2">
        <v>1112.2</v>
      </c>
      <c r="Q816" s="19" t="str">
        <f t="shared" si="12"/>
        <v>Klasa II</v>
      </c>
    </row>
    <row r="817" spans="1:17">
      <c r="A817" t="s">
        <v>864</v>
      </c>
      <c r="B817" t="s">
        <v>5018</v>
      </c>
      <c r="C817" t="s">
        <v>22</v>
      </c>
      <c r="D817" s="1">
        <v>45009</v>
      </c>
      <c r="E817" s="1">
        <v>45034</v>
      </c>
      <c r="F817" s="1">
        <v>45041</v>
      </c>
      <c r="G817" t="s">
        <v>20</v>
      </c>
      <c r="H817" t="s">
        <v>4965</v>
      </c>
      <c r="I817">
        <v>8</v>
      </c>
      <c r="J817">
        <v>171</v>
      </c>
      <c r="K817" t="s">
        <v>5003</v>
      </c>
      <c r="L817">
        <v>7</v>
      </c>
      <c r="M817" s="3">
        <v>0.15</v>
      </c>
      <c r="N817" s="2">
        <v>1072</v>
      </c>
      <c r="O817" s="2">
        <v>482.4</v>
      </c>
      <c r="P817" s="2">
        <v>7504</v>
      </c>
      <c r="Q817" s="19" t="str">
        <f t="shared" si="12"/>
        <v>Klasa III</v>
      </c>
    </row>
    <row r="818" spans="1:17">
      <c r="A818" t="s">
        <v>865</v>
      </c>
      <c r="B818" t="s">
        <v>5016</v>
      </c>
      <c r="C818" t="s">
        <v>12</v>
      </c>
      <c r="D818" s="1">
        <v>45009</v>
      </c>
      <c r="E818" s="1">
        <v>45026</v>
      </c>
      <c r="F818" s="1">
        <v>45033</v>
      </c>
      <c r="G818" t="s">
        <v>32</v>
      </c>
      <c r="H818" t="s">
        <v>4965</v>
      </c>
      <c r="I818">
        <v>15</v>
      </c>
      <c r="J818">
        <v>246</v>
      </c>
      <c r="K818" t="s">
        <v>4970</v>
      </c>
      <c r="L818">
        <v>2</v>
      </c>
      <c r="M818" s="3">
        <v>0.05</v>
      </c>
      <c r="N818" s="2">
        <v>2425.4</v>
      </c>
      <c r="O818" s="2">
        <v>1722.0340000000001</v>
      </c>
      <c r="P818" s="2">
        <v>4850.8</v>
      </c>
      <c r="Q818" s="19" t="str">
        <f t="shared" si="12"/>
        <v>Klasa III</v>
      </c>
    </row>
    <row r="819" spans="1:17">
      <c r="A819" t="s">
        <v>866</v>
      </c>
      <c r="B819" t="s">
        <v>5018</v>
      </c>
      <c r="C819" t="s">
        <v>19</v>
      </c>
      <c r="D819" s="1">
        <v>45010</v>
      </c>
      <c r="E819" s="1">
        <v>45013</v>
      </c>
      <c r="F819" s="1">
        <v>45023</v>
      </c>
      <c r="G819" t="s">
        <v>28</v>
      </c>
      <c r="H819" t="s">
        <v>4966</v>
      </c>
      <c r="I819">
        <v>13</v>
      </c>
      <c r="J819">
        <v>19</v>
      </c>
      <c r="K819" t="s">
        <v>5007</v>
      </c>
      <c r="L819">
        <v>1</v>
      </c>
      <c r="M819" s="3">
        <v>0.1</v>
      </c>
      <c r="N819" s="2">
        <v>3825.7</v>
      </c>
      <c r="O819" s="2">
        <v>2907.5320000000002</v>
      </c>
      <c r="P819" s="2">
        <v>3825.7</v>
      </c>
      <c r="Q819" s="19" t="str">
        <f t="shared" si="12"/>
        <v>Klasa IV</v>
      </c>
    </row>
    <row r="820" spans="1:17">
      <c r="A820" t="s">
        <v>867</v>
      </c>
      <c r="B820" t="s">
        <v>5017</v>
      </c>
      <c r="C820" t="s">
        <v>14</v>
      </c>
      <c r="D820" s="1">
        <v>45010</v>
      </c>
      <c r="E820" s="1">
        <v>45035</v>
      </c>
      <c r="F820" s="1">
        <v>45039</v>
      </c>
      <c r="G820" t="s">
        <v>38</v>
      </c>
      <c r="H820" t="s">
        <v>4968</v>
      </c>
      <c r="I820">
        <v>37</v>
      </c>
      <c r="J820">
        <v>322</v>
      </c>
      <c r="K820" t="s">
        <v>4985</v>
      </c>
      <c r="L820">
        <v>5</v>
      </c>
      <c r="M820" s="3">
        <v>0.3</v>
      </c>
      <c r="N820" s="2">
        <v>1139</v>
      </c>
      <c r="O820" s="2">
        <v>603.66999999999996</v>
      </c>
      <c r="P820" s="2">
        <v>5695</v>
      </c>
      <c r="Q820" s="19" t="str">
        <f t="shared" si="12"/>
        <v>Klasa II</v>
      </c>
    </row>
    <row r="821" spans="1:17">
      <c r="A821" t="s">
        <v>868</v>
      </c>
      <c r="B821" t="s">
        <v>5018</v>
      </c>
      <c r="C821" t="s">
        <v>12</v>
      </c>
      <c r="D821" s="1">
        <v>45011</v>
      </c>
      <c r="E821" s="1">
        <v>45037</v>
      </c>
      <c r="F821" s="1">
        <v>45040</v>
      </c>
      <c r="G821" t="s">
        <v>28</v>
      </c>
      <c r="H821" t="s">
        <v>4966</v>
      </c>
      <c r="I821">
        <v>44</v>
      </c>
      <c r="J821">
        <v>252</v>
      </c>
      <c r="K821" t="s">
        <v>4999</v>
      </c>
      <c r="L821">
        <v>6</v>
      </c>
      <c r="M821" s="3">
        <v>0.05</v>
      </c>
      <c r="N821" s="2">
        <v>187.6</v>
      </c>
      <c r="O821" s="2">
        <v>129.44399999999999</v>
      </c>
      <c r="P821" s="2">
        <v>1125.5999999999999</v>
      </c>
      <c r="Q821" s="19" t="str">
        <f t="shared" si="12"/>
        <v>Klasa II</v>
      </c>
    </row>
    <row r="822" spans="1:17">
      <c r="A822" t="s">
        <v>869</v>
      </c>
      <c r="B822" t="s">
        <v>5016</v>
      </c>
      <c r="C822" t="s">
        <v>14</v>
      </c>
      <c r="D822" s="1">
        <v>45011</v>
      </c>
      <c r="E822" s="1">
        <v>45039</v>
      </c>
      <c r="F822" s="1">
        <v>45045</v>
      </c>
      <c r="G822" t="s">
        <v>32</v>
      </c>
      <c r="H822" t="s">
        <v>4965</v>
      </c>
      <c r="I822">
        <v>35</v>
      </c>
      <c r="J822">
        <v>306</v>
      </c>
      <c r="K822" t="s">
        <v>5008</v>
      </c>
      <c r="L822">
        <v>6</v>
      </c>
      <c r="M822" s="3">
        <v>0.1</v>
      </c>
      <c r="N822" s="2">
        <v>864.3</v>
      </c>
      <c r="O822" s="2">
        <v>613.65300000000002</v>
      </c>
      <c r="P822" s="2">
        <v>5185.7999999999993</v>
      </c>
      <c r="Q822" s="19" t="str">
        <f t="shared" si="12"/>
        <v>Klasa III</v>
      </c>
    </row>
    <row r="823" spans="1:17">
      <c r="A823" t="s">
        <v>870</v>
      </c>
      <c r="B823" t="s">
        <v>5017</v>
      </c>
      <c r="C823" t="s">
        <v>22</v>
      </c>
      <c r="D823" s="1">
        <v>45011</v>
      </c>
      <c r="E823" s="1">
        <v>45021</v>
      </c>
      <c r="F823" s="1">
        <v>45024</v>
      </c>
      <c r="G823" t="s">
        <v>29</v>
      </c>
      <c r="H823" t="s">
        <v>4967</v>
      </c>
      <c r="I823">
        <v>31</v>
      </c>
      <c r="J823">
        <v>126</v>
      </c>
      <c r="K823" t="s">
        <v>4995</v>
      </c>
      <c r="L823">
        <v>3</v>
      </c>
      <c r="M823" s="3">
        <v>0.05</v>
      </c>
      <c r="N823" s="2">
        <v>5701.7</v>
      </c>
      <c r="O823" s="2">
        <v>2850.85</v>
      </c>
      <c r="P823" s="2">
        <v>17105.099999999999</v>
      </c>
      <c r="Q823" s="19" t="str">
        <f t="shared" si="12"/>
        <v>Klasa II</v>
      </c>
    </row>
    <row r="824" spans="1:17">
      <c r="A824" t="s">
        <v>871</v>
      </c>
      <c r="B824" t="s">
        <v>5018</v>
      </c>
      <c r="C824" t="s">
        <v>14</v>
      </c>
      <c r="D824" s="1">
        <v>45011</v>
      </c>
      <c r="E824" s="1">
        <v>45029</v>
      </c>
      <c r="F824" s="1">
        <v>45038</v>
      </c>
      <c r="G824" t="s">
        <v>30</v>
      </c>
      <c r="H824" t="s">
        <v>4967</v>
      </c>
      <c r="I824">
        <v>13</v>
      </c>
      <c r="J824">
        <v>329</v>
      </c>
      <c r="K824" t="s">
        <v>4989</v>
      </c>
      <c r="L824">
        <v>2</v>
      </c>
      <c r="M824" s="3">
        <v>7.4999999999999997E-2</v>
      </c>
      <c r="N824" s="2">
        <v>904.5</v>
      </c>
      <c r="O824" s="2">
        <v>714.55499999999995</v>
      </c>
      <c r="P824" s="2">
        <v>1809</v>
      </c>
      <c r="Q824" s="19" t="str">
        <f t="shared" si="12"/>
        <v>Klasa IV</v>
      </c>
    </row>
    <row r="825" spans="1:17">
      <c r="A825" t="s">
        <v>872</v>
      </c>
      <c r="B825" t="s">
        <v>5018</v>
      </c>
      <c r="C825" t="s">
        <v>33</v>
      </c>
      <c r="D825" s="1">
        <v>45011</v>
      </c>
      <c r="E825" s="1">
        <v>45021</v>
      </c>
      <c r="F825" s="1">
        <v>45025</v>
      </c>
      <c r="G825" t="s">
        <v>13</v>
      </c>
      <c r="H825" t="s">
        <v>4965</v>
      </c>
      <c r="I825">
        <v>39</v>
      </c>
      <c r="J825">
        <v>72</v>
      </c>
      <c r="K825" t="s">
        <v>4988</v>
      </c>
      <c r="L825">
        <v>1</v>
      </c>
      <c r="M825" s="3">
        <v>0.4</v>
      </c>
      <c r="N825" s="2">
        <v>1159.0999999999999</v>
      </c>
      <c r="O825" s="2">
        <v>822.96100000000001</v>
      </c>
      <c r="P825" s="2">
        <v>1159.0999999999999</v>
      </c>
      <c r="Q825" s="19" t="str">
        <f t="shared" si="12"/>
        <v>Klasa II</v>
      </c>
    </row>
    <row r="826" spans="1:17">
      <c r="A826" t="s">
        <v>873</v>
      </c>
      <c r="B826" t="s">
        <v>5017</v>
      </c>
      <c r="C826" t="s">
        <v>14</v>
      </c>
      <c r="D826" s="1">
        <v>45011</v>
      </c>
      <c r="E826" s="1">
        <v>45014</v>
      </c>
      <c r="F826" s="1">
        <v>45016</v>
      </c>
      <c r="G826" t="s">
        <v>42</v>
      </c>
      <c r="H826" t="s">
        <v>4968</v>
      </c>
      <c r="I826">
        <v>41</v>
      </c>
      <c r="J826">
        <v>311</v>
      </c>
      <c r="K826" t="s">
        <v>4990</v>
      </c>
      <c r="L826">
        <v>1</v>
      </c>
      <c r="M826" s="3">
        <v>0.15</v>
      </c>
      <c r="N826" s="2">
        <v>247.9</v>
      </c>
      <c r="O826" s="2">
        <v>176.00899999999999</v>
      </c>
      <c r="P826" s="2">
        <v>247.9</v>
      </c>
      <c r="Q826" s="19" t="str">
        <f t="shared" si="12"/>
        <v>Klasa I</v>
      </c>
    </row>
    <row r="827" spans="1:17">
      <c r="A827" t="s">
        <v>874</v>
      </c>
      <c r="B827" t="s">
        <v>5018</v>
      </c>
      <c r="C827" t="s">
        <v>26</v>
      </c>
      <c r="D827" s="1">
        <v>45011</v>
      </c>
      <c r="E827" s="1">
        <v>45025</v>
      </c>
      <c r="F827" s="1">
        <v>45030</v>
      </c>
      <c r="G827" t="s">
        <v>28</v>
      </c>
      <c r="H827" t="s">
        <v>4966</v>
      </c>
      <c r="I827">
        <v>2</v>
      </c>
      <c r="J827">
        <v>339</v>
      </c>
      <c r="K827" t="s">
        <v>21</v>
      </c>
      <c r="L827">
        <v>7</v>
      </c>
      <c r="M827" s="3">
        <v>0.05</v>
      </c>
      <c r="N827" s="2">
        <v>3919.5</v>
      </c>
      <c r="O827" s="2">
        <v>1802.97</v>
      </c>
      <c r="P827" s="2">
        <v>27436.5</v>
      </c>
      <c r="Q827" s="19" t="str">
        <f t="shared" si="12"/>
        <v>Klasa II</v>
      </c>
    </row>
    <row r="828" spans="1:17">
      <c r="A828" t="s">
        <v>875</v>
      </c>
      <c r="B828" t="s">
        <v>5018</v>
      </c>
      <c r="C828" t="s">
        <v>22</v>
      </c>
      <c r="D828" s="1">
        <v>45011</v>
      </c>
      <c r="E828" s="1">
        <v>45035</v>
      </c>
      <c r="F828" s="1">
        <v>45040</v>
      </c>
      <c r="G828" t="s">
        <v>16</v>
      </c>
      <c r="H828" t="s">
        <v>4966</v>
      </c>
      <c r="I828">
        <v>45</v>
      </c>
      <c r="J828">
        <v>200</v>
      </c>
      <c r="K828" t="s">
        <v>5001</v>
      </c>
      <c r="L828">
        <v>1</v>
      </c>
      <c r="M828" s="3">
        <v>0.2</v>
      </c>
      <c r="N828" s="2">
        <v>2559.4</v>
      </c>
      <c r="O828" s="2">
        <v>1714.798</v>
      </c>
      <c r="P828" s="2">
        <v>2559.4</v>
      </c>
      <c r="Q828" s="19" t="str">
        <f t="shared" si="12"/>
        <v>Klasa II</v>
      </c>
    </row>
    <row r="829" spans="1:17">
      <c r="A829" t="s">
        <v>876</v>
      </c>
      <c r="B829" t="s">
        <v>5018</v>
      </c>
      <c r="C829" t="s">
        <v>22</v>
      </c>
      <c r="D829" s="1">
        <v>45011</v>
      </c>
      <c r="E829" s="1">
        <v>45021</v>
      </c>
      <c r="F829" s="1">
        <v>45024</v>
      </c>
      <c r="G829" t="s">
        <v>47</v>
      </c>
      <c r="H829" t="s">
        <v>4965</v>
      </c>
      <c r="I829">
        <v>25</v>
      </c>
      <c r="J829">
        <v>112</v>
      </c>
      <c r="K829" t="s">
        <v>5010</v>
      </c>
      <c r="L829">
        <v>6</v>
      </c>
      <c r="M829" s="3">
        <v>7.4999999999999997E-2</v>
      </c>
      <c r="N829" s="2">
        <v>2572.8000000000002</v>
      </c>
      <c r="O829" s="2">
        <v>1183.4880000000001</v>
      </c>
      <c r="P829" s="2">
        <v>15436.800000000001</v>
      </c>
      <c r="Q829" s="19" t="str">
        <f t="shared" si="12"/>
        <v>Klasa II</v>
      </c>
    </row>
    <row r="830" spans="1:17">
      <c r="A830" t="s">
        <v>877</v>
      </c>
      <c r="B830" t="s">
        <v>15</v>
      </c>
      <c r="C830" t="s">
        <v>12</v>
      </c>
      <c r="D830" s="1">
        <v>45011</v>
      </c>
      <c r="E830" s="1">
        <v>45026</v>
      </c>
      <c r="F830" s="1">
        <v>45028</v>
      </c>
      <c r="G830" t="s">
        <v>35</v>
      </c>
      <c r="H830" t="s">
        <v>4968</v>
      </c>
      <c r="I830">
        <v>4</v>
      </c>
      <c r="J830">
        <v>221</v>
      </c>
      <c r="K830" t="s">
        <v>5002</v>
      </c>
      <c r="L830">
        <v>1</v>
      </c>
      <c r="M830" s="3">
        <v>7.4999999999999997E-2</v>
      </c>
      <c r="N830" s="2">
        <v>2767.1</v>
      </c>
      <c r="O830" s="2">
        <v>1743.2729999999999</v>
      </c>
      <c r="P830" s="2">
        <v>2767.1</v>
      </c>
      <c r="Q830" s="19" t="str">
        <f t="shared" si="12"/>
        <v>Klasa I</v>
      </c>
    </row>
    <row r="831" spans="1:17">
      <c r="A831" t="s">
        <v>878</v>
      </c>
      <c r="B831" t="s">
        <v>15</v>
      </c>
      <c r="C831" t="s">
        <v>12</v>
      </c>
      <c r="D831" s="1">
        <v>45012</v>
      </c>
      <c r="E831" s="1">
        <v>45030</v>
      </c>
      <c r="F831" s="1">
        <v>45033</v>
      </c>
      <c r="G831" t="s">
        <v>35</v>
      </c>
      <c r="H831" t="s">
        <v>4968</v>
      </c>
      <c r="I831">
        <v>18</v>
      </c>
      <c r="J831">
        <v>247</v>
      </c>
      <c r="K831" t="s">
        <v>4996</v>
      </c>
      <c r="L831">
        <v>7</v>
      </c>
      <c r="M831" s="3">
        <v>7.4999999999999997E-2</v>
      </c>
      <c r="N831" s="2">
        <v>1916.2</v>
      </c>
      <c r="O831" s="2">
        <v>1034.748</v>
      </c>
      <c r="P831" s="2">
        <v>13413.4</v>
      </c>
      <c r="Q831" s="19" t="str">
        <f t="shared" si="12"/>
        <v>Klasa II</v>
      </c>
    </row>
    <row r="832" spans="1:17">
      <c r="A832" t="s">
        <v>879</v>
      </c>
      <c r="B832" t="s">
        <v>15</v>
      </c>
      <c r="C832" t="s">
        <v>22</v>
      </c>
      <c r="D832" s="1">
        <v>45012</v>
      </c>
      <c r="E832" s="1">
        <v>45029</v>
      </c>
      <c r="F832" s="1">
        <v>45035</v>
      </c>
      <c r="G832" t="s">
        <v>35</v>
      </c>
      <c r="H832" t="s">
        <v>4968</v>
      </c>
      <c r="I832">
        <v>45</v>
      </c>
      <c r="J832">
        <v>189</v>
      </c>
      <c r="K832" t="s">
        <v>5009</v>
      </c>
      <c r="L832">
        <v>5</v>
      </c>
      <c r="M832" s="3">
        <v>0.05</v>
      </c>
      <c r="N832" s="2">
        <v>1715.2</v>
      </c>
      <c r="O832" s="2">
        <v>943.36</v>
      </c>
      <c r="P832" s="2">
        <v>8576</v>
      </c>
      <c r="Q832" s="19" t="str">
        <f t="shared" si="12"/>
        <v>Klasa III</v>
      </c>
    </row>
    <row r="833" spans="1:17">
      <c r="A833" t="s">
        <v>880</v>
      </c>
      <c r="B833" t="s">
        <v>15</v>
      </c>
      <c r="C833" t="s">
        <v>19</v>
      </c>
      <c r="D833" s="1">
        <v>45012</v>
      </c>
      <c r="E833" s="1">
        <v>45032</v>
      </c>
      <c r="F833" s="1">
        <v>45037</v>
      </c>
      <c r="G833" t="s">
        <v>39</v>
      </c>
      <c r="H833" t="s">
        <v>4967</v>
      </c>
      <c r="I833">
        <v>39</v>
      </c>
      <c r="J833">
        <v>2</v>
      </c>
      <c r="K833" t="s">
        <v>4981</v>
      </c>
      <c r="L833">
        <v>3</v>
      </c>
      <c r="M833" s="3">
        <v>7.4999999999999997E-2</v>
      </c>
      <c r="N833" s="2">
        <v>1011.7</v>
      </c>
      <c r="O833" s="2">
        <v>586.78599999999994</v>
      </c>
      <c r="P833" s="2">
        <v>3035.1000000000004</v>
      </c>
      <c r="Q833" s="19" t="str">
        <f t="shared" si="12"/>
        <v>Klasa II</v>
      </c>
    </row>
    <row r="834" spans="1:17">
      <c r="A834" t="s">
        <v>881</v>
      </c>
      <c r="B834" t="s">
        <v>5018</v>
      </c>
      <c r="C834" t="s">
        <v>26</v>
      </c>
      <c r="D834" s="1">
        <v>45012</v>
      </c>
      <c r="E834" s="1">
        <v>45020</v>
      </c>
      <c r="F834" s="1">
        <v>45022</v>
      </c>
      <c r="G834" t="s">
        <v>17</v>
      </c>
      <c r="H834" t="s">
        <v>4965</v>
      </c>
      <c r="I834">
        <v>23</v>
      </c>
      <c r="J834">
        <v>341</v>
      </c>
      <c r="K834" t="s">
        <v>5003</v>
      </c>
      <c r="L834">
        <v>6</v>
      </c>
      <c r="M834" s="3">
        <v>0.05</v>
      </c>
      <c r="N834" s="2">
        <v>1025.0999999999999</v>
      </c>
      <c r="O834" s="2">
        <v>676.56600000000003</v>
      </c>
      <c r="P834" s="2">
        <v>6150.5999999999995</v>
      </c>
      <c r="Q834" s="19" t="str">
        <f t="shared" si="12"/>
        <v>Klasa I</v>
      </c>
    </row>
    <row r="835" spans="1:17">
      <c r="A835" t="s">
        <v>882</v>
      </c>
      <c r="B835" t="s">
        <v>5016</v>
      </c>
      <c r="C835" t="s">
        <v>12</v>
      </c>
      <c r="D835" s="1">
        <v>45013</v>
      </c>
      <c r="E835" s="1">
        <v>45019</v>
      </c>
      <c r="F835" s="1">
        <v>45028</v>
      </c>
      <c r="G835" t="s">
        <v>37</v>
      </c>
      <c r="H835" t="s">
        <v>4966</v>
      </c>
      <c r="I835">
        <v>32</v>
      </c>
      <c r="J835">
        <v>241</v>
      </c>
      <c r="K835" t="s">
        <v>4991</v>
      </c>
      <c r="L835">
        <v>6</v>
      </c>
      <c r="M835" s="3">
        <v>0.1</v>
      </c>
      <c r="N835" s="2">
        <v>1065.3</v>
      </c>
      <c r="O835" s="2">
        <v>830.93399999999997</v>
      </c>
      <c r="P835" s="2">
        <v>6391.7999999999993</v>
      </c>
      <c r="Q835" s="19" t="str">
        <f t="shared" ref="Q835:Q898" si="13">IF(F835-E835&lt;=2, "Klasa I",
IF(F835-E835&lt;=5, "Klasa II",
IF(F835-E835&lt;=8, "Klasa III",
"Klasa IV")))</f>
        <v>Klasa IV</v>
      </c>
    </row>
    <row r="836" spans="1:17">
      <c r="A836" t="s">
        <v>883</v>
      </c>
      <c r="B836" t="s">
        <v>15</v>
      </c>
      <c r="C836" t="s">
        <v>26</v>
      </c>
      <c r="D836" s="1">
        <v>45013</v>
      </c>
      <c r="E836" s="1">
        <v>45031</v>
      </c>
      <c r="F836" s="1">
        <v>45040</v>
      </c>
      <c r="G836" t="s">
        <v>39</v>
      </c>
      <c r="H836" t="s">
        <v>4967</v>
      </c>
      <c r="I836">
        <v>47</v>
      </c>
      <c r="J836">
        <v>332</v>
      </c>
      <c r="K836" t="s">
        <v>5006</v>
      </c>
      <c r="L836">
        <v>6</v>
      </c>
      <c r="M836" s="3">
        <v>0.05</v>
      </c>
      <c r="N836" s="2">
        <v>1132.3</v>
      </c>
      <c r="O836" s="2">
        <v>905.84</v>
      </c>
      <c r="P836" s="2">
        <v>6793.7999999999993</v>
      </c>
      <c r="Q836" s="19" t="str">
        <f t="shared" si="13"/>
        <v>Klasa IV</v>
      </c>
    </row>
    <row r="837" spans="1:17">
      <c r="A837" t="s">
        <v>884</v>
      </c>
      <c r="B837" t="s">
        <v>5016</v>
      </c>
      <c r="C837" t="s">
        <v>19</v>
      </c>
      <c r="D837" s="1">
        <v>45013</v>
      </c>
      <c r="E837" s="1">
        <v>45028</v>
      </c>
      <c r="F837" s="1">
        <v>45037</v>
      </c>
      <c r="G837" t="s">
        <v>24</v>
      </c>
      <c r="H837" t="s">
        <v>4966</v>
      </c>
      <c r="I837">
        <v>13</v>
      </c>
      <c r="J837">
        <v>21</v>
      </c>
      <c r="K837" t="s">
        <v>5000</v>
      </c>
      <c r="L837">
        <v>2</v>
      </c>
      <c r="M837" s="3">
        <v>0.05</v>
      </c>
      <c r="N837" s="2">
        <v>884.4</v>
      </c>
      <c r="O837" s="2">
        <v>689.83199999999999</v>
      </c>
      <c r="P837" s="2">
        <v>1768.8</v>
      </c>
      <c r="Q837" s="19" t="str">
        <f t="shared" si="13"/>
        <v>Klasa IV</v>
      </c>
    </row>
    <row r="838" spans="1:17">
      <c r="A838" t="s">
        <v>885</v>
      </c>
      <c r="B838" t="s">
        <v>5018</v>
      </c>
      <c r="C838" t="s">
        <v>22</v>
      </c>
      <c r="D838" s="1">
        <v>45013</v>
      </c>
      <c r="E838" s="1">
        <v>45018</v>
      </c>
      <c r="F838" s="1">
        <v>45027</v>
      </c>
      <c r="G838" t="s">
        <v>25</v>
      </c>
      <c r="H838" t="s">
        <v>4967</v>
      </c>
      <c r="I838">
        <v>24</v>
      </c>
      <c r="J838">
        <v>133</v>
      </c>
      <c r="K838" t="s">
        <v>5001</v>
      </c>
      <c r="L838">
        <v>8</v>
      </c>
      <c r="M838" s="3">
        <v>0.1</v>
      </c>
      <c r="N838" s="2">
        <v>971.5</v>
      </c>
      <c r="O838" s="2">
        <v>524.61</v>
      </c>
      <c r="P838" s="2">
        <v>7772</v>
      </c>
      <c r="Q838" s="19" t="str">
        <f t="shared" si="13"/>
        <v>Klasa IV</v>
      </c>
    </row>
    <row r="839" spans="1:17">
      <c r="A839" t="s">
        <v>886</v>
      </c>
      <c r="B839" t="s">
        <v>5018</v>
      </c>
      <c r="C839" t="s">
        <v>14</v>
      </c>
      <c r="D839" s="1">
        <v>45013</v>
      </c>
      <c r="E839" s="1">
        <v>45025</v>
      </c>
      <c r="F839" s="1">
        <v>45031</v>
      </c>
      <c r="G839" t="s">
        <v>46</v>
      </c>
      <c r="H839" t="s">
        <v>4967</v>
      </c>
      <c r="I839">
        <v>23</v>
      </c>
      <c r="J839">
        <v>311</v>
      </c>
      <c r="K839" t="s">
        <v>5006</v>
      </c>
      <c r="L839">
        <v>4</v>
      </c>
      <c r="M839" s="3">
        <v>7.4999999999999997E-2</v>
      </c>
      <c r="N839" s="2">
        <v>1782.2</v>
      </c>
      <c r="O839" s="2">
        <v>1301.0060000000001</v>
      </c>
      <c r="P839" s="2">
        <v>7128.8</v>
      </c>
      <c r="Q839" s="19" t="str">
        <f t="shared" si="13"/>
        <v>Klasa III</v>
      </c>
    </row>
    <row r="840" spans="1:17">
      <c r="A840" t="s">
        <v>887</v>
      </c>
      <c r="B840" t="s">
        <v>5018</v>
      </c>
      <c r="C840" t="s">
        <v>19</v>
      </c>
      <c r="D840" s="1">
        <v>45013</v>
      </c>
      <c r="E840" s="1">
        <v>45025</v>
      </c>
      <c r="F840" s="1">
        <v>45034</v>
      </c>
      <c r="G840" t="s">
        <v>20</v>
      </c>
      <c r="H840" t="s">
        <v>4965</v>
      </c>
      <c r="I840">
        <v>3</v>
      </c>
      <c r="J840">
        <v>43</v>
      </c>
      <c r="K840" t="s">
        <v>5003</v>
      </c>
      <c r="L840">
        <v>6</v>
      </c>
      <c r="M840" s="3">
        <v>0.3</v>
      </c>
      <c r="N840" s="2">
        <v>1112.2</v>
      </c>
      <c r="O840" s="2">
        <v>500.49</v>
      </c>
      <c r="P840" s="2">
        <v>6673.2000000000007</v>
      </c>
      <c r="Q840" s="19" t="str">
        <f t="shared" si="13"/>
        <v>Klasa IV</v>
      </c>
    </row>
    <row r="841" spans="1:17">
      <c r="A841" t="s">
        <v>888</v>
      </c>
      <c r="B841" t="s">
        <v>5018</v>
      </c>
      <c r="C841" t="s">
        <v>22</v>
      </c>
      <c r="D841" s="1">
        <v>45013</v>
      </c>
      <c r="E841" s="1">
        <v>45037</v>
      </c>
      <c r="F841" s="1">
        <v>45039</v>
      </c>
      <c r="G841" t="s">
        <v>25</v>
      </c>
      <c r="H841" t="s">
        <v>4967</v>
      </c>
      <c r="I841">
        <v>17</v>
      </c>
      <c r="J841">
        <v>116</v>
      </c>
      <c r="K841" t="s">
        <v>4979</v>
      </c>
      <c r="L841">
        <v>2</v>
      </c>
      <c r="M841" s="3">
        <v>0.15</v>
      </c>
      <c r="N841" s="2">
        <v>2412</v>
      </c>
      <c r="O841" s="2">
        <v>1616.04</v>
      </c>
      <c r="P841" s="2">
        <v>4824</v>
      </c>
      <c r="Q841" s="19" t="str">
        <f t="shared" si="13"/>
        <v>Klasa I</v>
      </c>
    </row>
    <row r="842" spans="1:17">
      <c r="A842" t="s">
        <v>889</v>
      </c>
      <c r="B842" t="s">
        <v>5018</v>
      </c>
      <c r="C842" t="s">
        <v>19</v>
      </c>
      <c r="D842" s="1">
        <v>45013</v>
      </c>
      <c r="E842" s="1">
        <v>45037</v>
      </c>
      <c r="F842" s="1">
        <v>45039</v>
      </c>
      <c r="G842" t="s">
        <v>28</v>
      </c>
      <c r="H842" t="s">
        <v>4966</v>
      </c>
      <c r="I842">
        <v>13</v>
      </c>
      <c r="J842">
        <v>53</v>
      </c>
      <c r="K842" t="s">
        <v>4983</v>
      </c>
      <c r="L842">
        <v>1</v>
      </c>
      <c r="M842" s="3">
        <v>0.15</v>
      </c>
      <c r="N842" s="2">
        <v>3899.4</v>
      </c>
      <c r="O842" s="2">
        <v>3080.5259999999998</v>
      </c>
      <c r="P842" s="2">
        <v>3899.4</v>
      </c>
      <c r="Q842" s="19" t="str">
        <f t="shared" si="13"/>
        <v>Klasa I</v>
      </c>
    </row>
    <row r="843" spans="1:17">
      <c r="A843" t="s">
        <v>890</v>
      </c>
      <c r="B843" t="s">
        <v>5018</v>
      </c>
      <c r="C843" t="s">
        <v>19</v>
      </c>
      <c r="D843" s="1">
        <v>45013</v>
      </c>
      <c r="E843" s="1">
        <v>45037</v>
      </c>
      <c r="F843" s="1">
        <v>45038</v>
      </c>
      <c r="G843" t="s">
        <v>13</v>
      </c>
      <c r="H843" t="s">
        <v>4965</v>
      </c>
      <c r="I843">
        <v>27</v>
      </c>
      <c r="J843">
        <v>25</v>
      </c>
      <c r="K843" t="s">
        <v>4976</v>
      </c>
      <c r="L843">
        <v>3</v>
      </c>
      <c r="M843" s="3">
        <v>0.1</v>
      </c>
      <c r="N843" s="2">
        <v>3979.8</v>
      </c>
      <c r="O843" s="2">
        <v>3263.4360000000001</v>
      </c>
      <c r="P843" s="2">
        <v>11939.400000000001</v>
      </c>
      <c r="Q843" s="19" t="str">
        <f t="shared" si="13"/>
        <v>Klasa I</v>
      </c>
    </row>
    <row r="844" spans="1:17">
      <c r="A844" t="s">
        <v>891</v>
      </c>
      <c r="B844" t="s">
        <v>15</v>
      </c>
      <c r="C844" t="s">
        <v>26</v>
      </c>
      <c r="D844" s="1">
        <v>45014</v>
      </c>
      <c r="E844" s="1">
        <v>45031</v>
      </c>
      <c r="F844" s="1">
        <v>45041</v>
      </c>
      <c r="G844" t="s">
        <v>16</v>
      </c>
      <c r="H844" t="s">
        <v>4966</v>
      </c>
      <c r="I844">
        <v>50</v>
      </c>
      <c r="J844">
        <v>366</v>
      </c>
      <c r="K844" t="s">
        <v>4979</v>
      </c>
      <c r="L844">
        <v>2</v>
      </c>
      <c r="M844" s="3">
        <v>0.1</v>
      </c>
      <c r="N844" s="2">
        <v>2519.1999999999998</v>
      </c>
      <c r="O844" s="2">
        <v>1410.752</v>
      </c>
      <c r="P844" s="2">
        <v>5038.3999999999996</v>
      </c>
      <c r="Q844" s="19" t="str">
        <f t="shared" si="13"/>
        <v>Klasa IV</v>
      </c>
    </row>
    <row r="845" spans="1:17">
      <c r="A845" t="s">
        <v>892</v>
      </c>
      <c r="B845" t="s">
        <v>5018</v>
      </c>
      <c r="C845" t="s">
        <v>22</v>
      </c>
      <c r="D845" s="1">
        <v>45014</v>
      </c>
      <c r="E845" s="1">
        <v>45035</v>
      </c>
      <c r="F845" s="1">
        <v>45045</v>
      </c>
      <c r="G845" t="s">
        <v>17</v>
      </c>
      <c r="H845" t="s">
        <v>4965</v>
      </c>
      <c r="I845">
        <v>19</v>
      </c>
      <c r="J845">
        <v>113</v>
      </c>
      <c r="K845" t="s">
        <v>4988</v>
      </c>
      <c r="L845">
        <v>1</v>
      </c>
      <c r="M845" s="3">
        <v>0.05</v>
      </c>
      <c r="N845" s="2">
        <v>850.9</v>
      </c>
      <c r="O845" s="2">
        <v>570.10299999999995</v>
      </c>
      <c r="P845" s="2">
        <v>850.9</v>
      </c>
      <c r="Q845" s="19" t="str">
        <f t="shared" si="13"/>
        <v>Klasa IV</v>
      </c>
    </row>
    <row r="846" spans="1:17">
      <c r="A846" t="s">
        <v>893</v>
      </c>
      <c r="B846" t="s">
        <v>5018</v>
      </c>
      <c r="C846" t="s">
        <v>22</v>
      </c>
      <c r="D846" s="1">
        <v>45014</v>
      </c>
      <c r="E846" s="1">
        <v>45032</v>
      </c>
      <c r="F846" s="1">
        <v>45035</v>
      </c>
      <c r="G846" t="s">
        <v>28</v>
      </c>
      <c r="H846" t="s">
        <v>4966</v>
      </c>
      <c r="I846">
        <v>45</v>
      </c>
      <c r="J846">
        <v>187</v>
      </c>
      <c r="K846" t="s">
        <v>5001</v>
      </c>
      <c r="L846">
        <v>2</v>
      </c>
      <c r="M846" s="3">
        <v>7.4999999999999997E-2</v>
      </c>
      <c r="N846" s="2">
        <v>1969.8</v>
      </c>
      <c r="O846" s="2">
        <v>1654.6320000000001</v>
      </c>
      <c r="P846" s="2">
        <v>3939.6</v>
      </c>
      <c r="Q846" s="19" t="str">
        <f t="shared" si="13"/>
        <v>Klasa II</v>
      </c>
    </row>
    <row r="847" spans="1:17">
      <c r="A847" t="s">
        <v>894</v>
      </c>
      <c r="B847" t="s">
        <v>15</v>
      </c>
      <c r="C847" t="s">
        <v>33</v>
      </c>
      <c r="D847" s="1">
        <v>45014</v>
      </c>
      <c r="E847" s="1">
        <v>45035</v>
      </c>
      <c r="F847" s="1">
        <v>45042</v>
      </c>
      <c r="G847" t="s">
        <v>36</v>
      </c>
      <c r="H847" t="s">
        <v>4965</v>
      </c>
      <c r="I847">
        <v>24</v>
      </c>
      <c r="J847">
        <v>71</v>
      </c>
      <c r="K847" t="s">
        <v>4994</v>
      </c>
      <c r="L847">
        <v>8</v>
      </c>
      <c r="M847" s="3">
        <v>0.4</v>
      </c>
      <c r="N847" s="2">
        <v>1078.7</v>
      </c>
      <c r="O847" s="2">
        <v>614.85900000000004</v>
      </c>
      <c r="P847" s="2">
        <v>8629.6</v>
      </c>
      <c r="Q847" s="19" t="str">
        <f t="shared" si="13"/>
        <v>Klasa III</v>
      </c>
    </row>
    <row r="848" spans="1:17">
      <c r="A848" t="s">
        <v>895</v>
      </c>
      <c r="B848" t="s">
        <v>5018</v>
      </c>
      <c r="C848" t="s">
        <v>33</v>
      </c>
      <c r="D848" s="1">
        <v>45014</v>
      </c>
      <c r="E848" s="1">
        <v>45042</v>
      </c>
      <c r="F848" s="1">
        <v>45045</v>
      </c>
      <c r="G848" t="s">
        <v>25</v>
      </c>
      <c r="H848" t="s">
        <v>4967</v>
      </c>
      <c r="I848">
        <v>32</v>
      </c>
      <c r="J848">
        <v>82</v>
      </c>
      <c r="K848" t="s">
        <v>5011</v>
      </c>
      <c r="L848">
        <v>1</v>
      </c>
      <c r="M848" s="3">
        <v>7.4999999999999997E-2</v>
      </c>
      <c r="N848" s="2">
        <v>1876</v>
      </c>
      <c r="O848" s="2">
        <v>1482.04</v>
      </c>
      <c r="P848" s="2">
        <v>1876</v>
      </c>
      <c r="Q848" s="19" t="str">
        <f t="shared" si="13"/>
        <v>Klasa II</v>
      </c>
    </row>
    <row r="849" spans="1:17">
      <c r="A849" t="s">
        <v>896</v>
      </c>
      <c r="B849" t="s">
        <v>15</v>
      </c>
      <c r="C849" t="s">
        <v>19</v>
      </c>
      <c r="D849" s="1">
        <v>45014</v>
      </c>
      <c r="E849" s="1">
        <v>45020</v>
      </c>
      <c r="F849" s="1">
        <v>45025</v>
      </c>
      <c r="G849" t="s">
        <v>44</v>
      </c>
      <c r="H849" t="s">
        <v>4967</v>
      </c>
      <c r="I849">
        <v>11</v>
      </c>
      <c r="J849">
        <v>25</v>
      </c>
      <c r="K849" t="s">
        <v>5010</v>
      </c>
      <c r="L849">
        <v>4</v>
      </c>
      <c r="M849" s="3">
        <v>7.4999999999999997E-2</v>
      </c>
      <c r="N849" s="2">
        <v>1775.5</v>
      </c>
      <c r="O849" s="2">
        <v>1384.89</v>
      </c>
      <c r="P849" s="2">
        <v>7102</v>
      </c>
      <c r="Q849" s="19" t="str">
        <f t="shared" si="13"/>
        <v>Klasa II</v>
      </c>
    </row>
    <row r="850" spans="1:17">
      <c r="A850" t="s">
        <v>897</v>
      </c>
      <c r="B850" t="s">
        <v>15</v>
      </c>
      <c r="C850" t="s">
        <v>33</v>
      </c>
      <c r="D850" s="1">
        <v>45015</v>
      </c>
      <c r="E850" s="1">
        <v>45035</v>
      </c>
      <c r="F850" s="1">
        <v>45037</v>
      </c>
      <c r="G850" t="s">
        <v>43</v>
      </c>
      <c r="H850" t="s">
        <v>4967</v>
      </c>
      <c r="I850">
        <v>13</v>
      </c>
      <c r="J850">
        <v>65</v>
      </c>
      <c r="K850" t="s">
        <v>4996</v>
      </c>
      <c r="L850">
        <v>1</v>
      </c>
      <c r="M850" s="3">
        <v>7.4999999999999997E-2</v>
      </c>
      <c r="N850" s="2">
        <v>844.2</v>
      </c>
      <c r="O850" s="2">
        <v>464.31</v>
      </c>
      <c r="P850" s="2">
        <v>844.2</v>
      </c>
      <c r="Q850" s="19" t="str">
        <f t="shared" si="13"/>
        <v>Klasa I</v>
      </c>
    </row>
    <row r="851" spans="1:17">
      <c r="A851" t="s">
        <v>898</v>
      </c>
      <c r="B851" t="s">
        <v>5016</v>
      </c>
      <c r="C851" t="s">
        <v>12</v>
      </c>
      <c r="D851" s="1">
        <v>45015</v>
      </c>
      <c r="E851" s="1">
        <v>45035</v>
      </c>
      <c r="F851" s="1">
        <v>45040</v>
      </c>
      <c r="G851" t="s">
        <v>37</v>
      </c>
      <c r="H851" t="s">
        <v>4966</v>
      </c>
      <c r="I851">
        <v>48</v>
      </c>
      <c r="J851">
        <v>225</v>
      </c>
      <c r="K851" t="s">
        <v>5000</v>
      </c>
      <c r="L851">
        <v>1</v>
      </c>
      <c r="M851" s="3">
        <v>0.1</v>
      </c>
      <c r="N851" s="2">
        <v>167.5</v>
      </c>
      <c r="O851" s="2">
        <v>95.474999999999994</v>
      </c>
      <c r="P851" s="2">
        <v>167.5</v>
      </c>
      <c r="Q851" s="19" t="str">
        <f t="shared" si="13"/>
        <v>Klasa II</v>
      </c>
    </row>
    <row r="852" spans="1:17">
      <c r="A852" t="s">
        <v>899</v>
      </c>
      <c r="B852" t="s">
        <v>5016</v>
      </c>
      <c r="C852" t="s">
        <v>26</v>
      </c>
      <c r="D852" s="1">
        <v>45015</v>
      </c>
      <c r="E852" s="1">
        <v>45017</v>
      </c>
      <c r="F852" s="1">
        <v>45024</v>
      </c>
      <c r="G852" t="s">
        <v>24</v>
      </c>
      <c r="H852" t="s">
        <v>4966</v>
      </c>
      <c r="I852">
        <v>43</v>
      </c>
      <c r="J852">
        <v>347</v>
      </c>
      <c r="K852" t="s">
        <v>4978</v>
      </c>
      <c r="L852">
        <v>5</v>
      </c>
      <c r="M852" s="3">
        <v>0.05</v>
      </c>
      <c r="N852" s="2">
        <v>1105.5</v>
      </c>
      <c r="O852" s="2">
        <v>807.01499999999999</v>
      </c>
      <c r="P852" s="2">
        <v>5527.5</v>
      </c>
      <c r="Q852" s="19" t="str">
        <f t="shared" si="13"/>
        <v>Klasa III</v>
      </c>
    </row>
    <row r="853" spans="1:17">
      <c r="A853" t="s">
        <v>900</v>
      </c>
      <c r="B853" t="s">
        <v>5018</v>
      </c>
      <c r="C853" t="s">
        <v>33</v>
      </c>
      <c r="D853" s="1">
        <v>45015</v>
      </c>
      <c r="E853" s="1">
        <v>45023</v>
      </c>
      <c r="F853" s="1">
        <v>45027</v>
      </c>
      <c r="G853" t="s">
        <v>46</v>
      </c>
      <c r="H853" t="s">
        <v>4967</v>
      </c>
      <c r="I853">
        <v>44</v>
      </c>
      <c r="J853">
        <v>73</v>
      </c>
      <c r="K853" t="s">
        <v>4995</v>
      </c>
      <c r="L853">
        <v>7</v>
      </c>
      <c r="M853" s="3">
        <v>0.05</v>
      </c>
      <c r="N853" s="2">
        <v>3082</v>
      </c>
      <c r="O853" s="2">
        <v>2342.3200000000002</v>
      </c>
      <c r="P853" s="2">
        <v>21574</v>
      </c>
      <c r="Q853" s="19" t="str">
        <f t="shared" si="13"/>
        <v>Klasa II</v>
      </c>
    </row>
    <row r="854" spans="1:17">
      <c r="A854" t="s">
        <v>901</v>
      </c>
      <c r="B854" t="s">
        <v>5016</v>
      </c>
      <c r="C854" t="s">
        <v>19</v>
      </c>
      <c r="D854" s="1">
        <v>45015</v>
      </c>
      <c r="E854" s="1">
        <v>45030</v>
      </c>
      <c r="F854" s="1">
        <v>45031</v>
      </c>
      <c r="G854" t="s">
        <v>37</v>
      </c>
      <c r="H854" t="s">
        <v>4966</v>
      </c>
      <c r="I854">
        <v>33</v>
      </c>
      <c r="J854">
        <v>50</v>
      </c>
      <c r="K854" t="s">
        <v>5006</v>
      </c>
      <c r="L854">
        <v>2</v>
      </c>
      <c r="M854" s="3">
        <v>0.1</v>
      </c>
      <c r="N854" s="2">
        <v>864.3</v>
      </c>
      <c r="O854" s="2">
        <v>717.36900000000003</v>
      </c>
      <c r="P854" s="2">
        <v>1728.6</v>
      </c>
      <c r="Q854" s="19" t="str">
        <f t="shared" si="13"/>
        <v>Klasa I</v>
      </c>
    </row>
    <row r="855" spans="1:17">
      <c r="A855" t="s">
        <v>902</v>
      </c>
      <c r="B855" t="s">
        <v>15</v>
      </c>
      <c r="C855" t="s">
        <v>26</v>
      </c>
      <c r="D855" s="1">
        <v>45015</v>
      </c>
      <c r="E855" s="1">
        <v>45034</v>
      </c>
      <c r="F855" s="1">
        <v>45036</v>
      </c>
      <c r="G855" t="s">
        <v>41</v>
      </c>
      <c r="H855" t="s">
        <v>4968</v>
      </c>
      <c r="I855">
        <v>48</v>
      </c>
      <c r="J855">
        <v>340</v>
      </c>
      <c r="K855" t="s">
        <v>5007</v>
      </c>
      <c r="L855">
        <v>6</v>
      </c>
      <c r="M855" s="3">
        <v>0.05</v>
      </c>
      <c r="N855" s="2">
        <v>2646.5</v>
      </c>
      <c r="O855" s="2">
        <v>1402.645</v>
      </c>
      <c r="P855" s="2">
        <v>15879</v>
      </c>
      <c r="Q855" s="19" t="str">
        <f t="shared" si="13"/>
        <v>Klasa I</v>
      </c>
    </row>
    <row r="856" spans="1:17">
      <c r="A856" t="s">
        <v>903</v>
      </c>
      <c r="B856" t="s">
        <v>5018</v>
      </c>
      <c r="C856" t="s">
        <v>12</v>
      </c>
      <c r="D856" s="1">
        <v>45016</v>
      </c>
      <c r="E856" s="1">
        <v>45039</v>
      </c>
      <c r="F856" s="1">
        <v>45044</v>
      </c>
      <c r="G856" t="s">
        <v>46</v>
      </c>
      <c r="H856" t="s">
        <v>4967</v>
      </c>
      <c r="I856">
        <v>24</v>
      </c>
      <c r="J856">
        <v>250</v>
      </c>
      <c r="K856" t="s">
        <v>4993</v>
      </c>
      <c r="L856">
        <v>7</v>
      </c>
      <c r="M856" s="3">
        <v>0.15</v>
      </c>
      <c r="N856" s="2">
        <v>1748.7</v>
      </c>
      <c r="O856" s="2">
        <v>1451.421</v>
      </c>
      <c r="P856" s="2">
        <v>12240.9</v>
      </c>
      <c r="Q856" s="19" t="str">
        <f t="shared" si="13"/>
        <v>Klasa II</v>
      </c>
    </row>
    <row r="857" spans="1:17">
      <c r="A857" t="s">
        <v>904</v>
      </c>
      <c r="B857" t="s">
        <v>5017</v>
      </c>
      <c r="C857" t="s">
        <v>33</v>
      </c>
      <c r="D857" s="1">
        <v>45016</v>
      </c>
      <c r="E857" s="1">
        <v>45044</v>
      </c>
      <c r="F857" s="1">
        <v>45054</v>
      </c>
      <c r="G857" t="s">
        <v>45</v>
      </c>
      <c r="H857" t="s">
        <v>4965</v>
      </c>
      <c r="I857">
        <v>20</v>
      </c>
      <c r="J857">
        <v>80</v>
      </c>
      <c r="K857" t="s">
        <v>4999</v>
      </c>
      <c r="L857">
        <v>6</v>
      </c>
      <c r="M857" s="3">
        <v>0.15</v>
      </c>
      <c r="N857" s="2">
        <v>1755.4</v>
      </c>
      <c r="O857" s="2">
        <v>983.024</v>
      </c>
      <c r="P857" s="2">
        <v>10532.400000000001</v>
      </c>
      <c r="Q857" s="19" t="str">
        <f t="shared" si="13"/>
        <v>Klasa IV</v>
      </c>
    </row>
    <row r="858" spans="1:17">
      <c r="A858" t="s">
        <v>905</v>
      </c>
      <c r="B858" t="s">
        <v>5016</v>
      </c>
      <c r="C858" t="s">
        <v>12</v>
      </c>
      <c r="D858" s="1">
        <v>45016</v>
      </c>
      <c r="E858" s="1">
        <v>45044</v>
      </c>
      <c r="F858" s="1">
        <v>45047</v>
      </c>
      <c r="G858" t="s">
        <v>32</v>
      </c>
      <c r="H858" t="s">
        <v>4965</v>
      </c>
      <c r="I858">
        <v>8</v>
      </c>
      <c r="J858">
        <v>240</v>
      </c>
      <c r="K858" t="s">
        <v>21</v>
      </c>
      <c r="L858">
        <v>6</v>
      </c>
      <c r="M858" s="3">
        <v>0.2</v>
      </c>
      <c r="N858" s="2">
        <v>1105.5</v>
      </c>
      <c r="O858" s="2">
        <v>851.23500000000001</v>
      </c>
      <c r="P858" s="2">
        <v>6633</v>
      </c>
      <c r="Q858" s="19" t="str">
        <f t="shared" si="13"/>
        <v>Klasa II</v>
      </c>
    </row>
    <row r="859" spans="1:17">
      <c r="A859" t="s">
        <v>906</v>
      </c>
      <c r="B859" t="s">
        <v>15</v>
      </c>
      <c r="C859" t="s">
        <v>26</v>
      </c>
      <c r="D859" s="1">
        <v>45017</v>
      </c>
      <c r="E859" s="1">
        <v>45021</v>
      </c>
      <c r="F859" s="1">
        <v>45025</v>
      </c>
      <c r="G859" t="s">
        <v>23</v>
      </c>
      <c r="H859" t="s">
        <v>4966</v>
      </c>
      <c r="I859">
        <v>20</v>
      </c>
      <c r="J859">
        <v>329</v>
      </c>
      <c r="K859" t="s">
        <v>4969</v>
      </c>
      <c r="L859">
        <v>1</v>
      </c>
      <c r="M859" s="3">
        <v>0.1</v>
      </c>
      <c r="N859" s="2">
        <v>1105.5</v>
      </c>
      <c r="O859" s="2">
        <v>652.245</v>
      </c>
      <c r="P859" s="2">
        <v>1105.5</v>
      </c>
      <c r="Q859" s="19" t="str">
        <f t="shared" si="13"/>
        <v>Klasa II</v>
      </c>
    </row>
    <row r="860" spans="1:17">
      <c r="A860" t="s">
        <v>907</v>
      </c>
      <c r="B860" t="s">
        <v>15</v>
      </c>
      <c r="C860" t="s">
        <v>22</v>
      </c>
      <c r="D860" s="1">
        <v>45017</v>
      </c>
      <c r="E860" s="1">
        <v>45036</v>
      </c>
      <c r="F860" s="1">
        <v>45045</v>
      </c>
      <c r="G860" t="s">
        <v>39</v>
      </c>
      <c r="H860" t="s">
        <v>4967</v>
      </c>
      <c r="I860">
        <v>27</v>
      </c>
      <c r="J860">
        <v>165</v>
      </c>
      <c r="K860" t="s">
        <v>4999</v>
      </c>
      <c r="L860">
        <v>6</v>
      </c>
      <c r="M860" s="3">
        <v>0.4</v>
      </c>
      <c r="N860" s="2">
        <v>3953</v>
      </c>
      <c r="O860" s="2">
        <v>2925.22</v>
      </c>
      <c r="P860" s="2">
        <v>23718</v>
      </c>
      <c r="Q860" s="19" t="str">
        <f t="shared" si="13"/>
        <v>Klasa IV</v>
      </c>
    </row>
    <row r="861" spans="1:17">
      <c r="A861" t="s">
        <v>908</v>
      </c>
      <c r="B861" t="s">
        <v>5018</v>
      </c>
      <c r="C861" t="s">
        <v>19</v>
      </c>
      <c r="D861" s="1">
        <v>45017</v>
      </c>
      <c r="E861" s="1">
        <v>45022</v>
      </c>
      <c r="F861" s="1">
        <v>45028</v>
      </c>
      <c r="G861" t="s">
        <v>40</v>
      </c>
      <c r="H861" t="s">
        <v>4968</v>
      </c>
      <c r="I861">
        <v>11</v>
      </c>
      <c r="J861">
        <v>46</v>
      </c>
      <c r="K861" t="s">
        <v>5000</v>
      </c>
      <c r="L861">
        <v>7</v>
      </c>
      <c r="M861" s="3">
        <v>0.2</v>
      </c>
      <c r="N861" s="2">
        <v>5815.6</v>
      </c>
      <c r="O861" s="2">
        <v>4129.076</v>
      </c>
      <c r="P861" s="2">
        <v>40709.200000000004</v>
      </c>
      <c r="Q861" s="19" t="str">
        <f t="shared" si="13"/>
        <v>Klasa III</v>
      </c>
    </row>
    <row r="862" spans="1:17">
      <c r="A862" t="s">
        <v>909</v>
      </c>
      <c r="B862" t="s">
        <v>15</v>
      </c>
      <c r="C862" t="s">
        <v>22</v>
      </c>
      <c r="D862" s="1">
        <v>45017</v>
      </c>
      <c r="E862" s="1">
        <v>45036</v>
      </c>
      <c r="F862" s="1">
        <v>45044</v>
      </c>
      <c r="G862" t="s">
        <v>34</v>
      </c>
      <c r="H862" t="s">
        <v>4966</v>
      </c>
      <c r="I862">
        <v>45</v>
      </c>
      <c r="J862">
        <v>198</v>
      </c>
      <c r="K862" t="s">
        <v>4995</v>
      </c>
      <c r="L862">
        <v>3</v>
      </c>
      <c r="M862" s="3">
        <v>0.1</v>
      </c>
      <c r="N862" s="2">
        <v>3209.3</v>
      </c>
      <c r="O862" s="2">
        <v>2599.5329999999999</v>
      </c>
      <c r="P862" s="2">
        <v>9627.9000000000015</v>
      </c>
      <c r="Q862" s="19" t="str">
        <f t="shared" si="13"/>
        <v>Klasa III</v>
      </c>
    </row>
    <row r="863" spans="1:17">
      <c r="A863" t="s">
        <v>910</v>
      </c>
      <c r="B863" t="s">
        <v>15</v>
      </c>
      <c r="C863" t="s">
        <v>12</v>
      </c>
      <c r="D863" s="1">
        <v>45017</v>
      </c>
      <c r="E863" s="1">
        <v>45025</v>
      </c>
      <c r="F863" s="1">
        <v>45031</v>
      </c>
      <c r="G863" t="s">
        <v>39</v>
      </c>
      <c r="H863" t="s">
        <v>4967</v>
      </c>
      <c r="I863">
        <v>48</v>
      </c>
      <c r="J863">
        <v>241</v>
      </c>
      <c r="K863" t="s">
        <v>5009</v>
      </c>
      <c r="L863">
        <v>3</v>
      </c>
      <c r="M863" s="3">
        <v>0.2</v>
      </c>
      <c r="N863" s="2">
        <v>2298.1</v>
      </c>
      <c r="O863" s="2">
        <v>1034.145</v>
      </c>
      <c r="P863" s="2">
        <v>6894.2999999999993</v>
      </c>
      <c r="Q863" s="19" t="str">
        <f t="shared" si="13"/>
        <v>Klasa III</v>
      </c>
    </row>
    <row r="864" spans="1:17">
      <c r="A864" t="s">
        <v>911</v>
      </c>
      <c r="B864" t="s">
        <v>5018</v>
      </c>
      <c r="C864" t="s">
        <v>33</v>
      </c>
      <c r="D864" s="1">
        <v>45017</v>
      </c>
      <c r="E864" s="1">
        <v>45021</v>
      </c>
      <c r="F864" s="1">
        <v>45030</v>
      </c>
      <c r="G864" t="s">
        <v>31</v>
      </c>
      <c r="H864" t="s">
        <v>4968</v>
      </c>
      <c r="I864">
        <v>44</v>
      </c>
      <c r="J864">
        <v>61</v>
      </c>
      <c r="K864" t="s">
        <v>5000</v>
      </c>
      <c r="L864">
        <v>7</v>
      </c>
      <c r="M864" s="3">
        <v>0.4</v>
      </c>
      <c r="N864" s="2">
        <v>3946.3</v>
      </c>
      <c r="O864" s="2">
        <v>1736.3720000000001</v>
      </c>
      <c r="P864" s="2">
        <v>27624.100000000002</v>
      </c>
      <c r="Q864" s="19" t="str">
        <f t="shared" si="13"/>
        <v>Klasa IV</v>
      </c>
    </row>
    <row r="865" spans="1:17">
      <c r="A865" t="s">
        <v>912</v>
      </c>
      <c r="B865" t="s">
        <v>5018</v>
      </c>
      <c r="C865" t="s">
        <v>33</v>
      </c>
      <c r="D865" s="1">
        <v>45017</v>
      </c>
      <c r="E865" s="1">
        <v>45033</v>
      </c>
      <c r="F865" s="1">
        <v>45038</v>
      </c>
      <c r="G865" t="s">
        <v>31</v>
      </c>
      <c r="H865" t="s">
        <v>4968</v>
      </c>
      <c r="I865">
        <v>23</v>
      </c>
      <c r="J865">
        <v>87</v>
      </c>
      <c r="K865" t="s">
        <v>5003</v>
      </c>
      <c r="L865">
        <v>6</v>
      </c>
      <c r="M865" s="3">
        <v>0.05</v>
      </c>
      <c r="N865" s="2">
        <v>3932.9</v>
      </c>
      <c r="O865" s="2">
        <v>2674.3719999999998</v>
      </c>
      <c r="P865" s="2">
        <v>23597.4</v>
      </c>
      <c r="Q865" s="19" t="str">
        <f t="shared" si="13"/>
        <v>Klasa II</v>
      </c>
    </row>
    <row r="866" spans="1:17">
      <c r="A866" t="s">
        <v>913</v>
      </c>
      <c r="B866" t="s">
        <v>5018</v>
      </c>
      <c r="C866" t="s">
        <v>12</v>
      </c>
      <c r="D866" s="1">
        <v>45017</v>
      </c>
      <c r="E866" s="1">
        <v>45037</v>
      </c>
      <c r="F866" s="1">
        <v>45044</v>
      </c>
      <c r="G866" t="s">
        <v>20</v>
      </c>
      <c r="H866" t="s">
        <v>4965</v>
      </c>
      <c r="I866">
        <v>35</v>
      </c>
      <c r="J866">
        <v>244</v>
      </c>
      <c r="K866" t="s">
        <v>4973</v>
      </c>
      <c r="L866">
        <v>7</v>
      </c>
      <c r="M866" s="3">
        <v>0.05</v>
      </c>
      <c r="N866" s="2">
        <v>1005</v>
      </c>
      <c r="O866" s="2">
        <v>572.85</v>
      </c>
      <c r="P866" s="2">
        <v>7035</v>
      </c>
      <c r="Q866" s="19" t="str">
        <f t="shared" si="13"/>
        <v>Klasa III</v>
      </c>
    </row>
    <row r="867" spans="1:17">
      <c r="A867" t="s">
        <v>914</v>
      </c>
      <c r="B867" t="s">
        <v>5017</v>
      </c>
      <c r="C867" t="s">
        <v>19</v>
      </c>
      <c r="D867" s="1">
        <v>45017</v>
      </c>
      <c r="E867" s="1">
        <v>45033</v>
      </c>
      <c r="F867" s="1">
        <v>45034</v>
      </c>
      <c r="G867" t="s">
        <v>29</v>
      </c>
      <c r="H867" t="s">
        <v>4967</v>
      </c>
      <c r="I867">
        <v>7</v>
      </c>
      <c r="J867">
        <v>58</v>
      </c>
      <c r="K867" t="s">
        <v>4980</v>
      </c>
      <c r="L867">
        <v>8</v>
      </c>
      <c r="M867" s="3">
        <v>7.4999999999999997E-2</v>
      </c>
      <c r="N867" s="2">
        <v>2592.9</v>
      </c>
      <c r="O867" s="2">
        <v>1218.663</v>
      </c>
      <c r="P867" s="2">
        <v>20743.2</v>
      </c>
      <c r="Q867" s="19" t="str">
        <f t="shared" si="13"/>
        <v>Klasa I</v>
      </c>
    </row>
    <row r="868" spans="1:17">
      <c r="A868" t="s">
        <v>915</v>
      </c>
      <c r="B868" t="s">
        <v>5016</v>
      </c>
      <c r="C868" t="s">
        <v>22</v>
      </c>
      <c r="D868" s="1">
        <v>45017</v>
      </c>
      <c r="E868" s="1">
        <v>45035</v>
      </c>
      <c r="F868" s="1">
        <v>45038</v>
      </c>
      <c r="G868" t="s">
        <v>37</v>
      </c>
      <c r="H868" t="s">
        <v>4966</v>
      </c>
      <c r="I868">
        <v>39</v>
      </c>
      <c r="J868">
        <v>105</v>
      </c>
      <c r="K868" t="s">
        <v>48</v>
      </c>
      <c r="L868">
        <v>4</v>
      </c>
      <c r="M868" s="3">
        <v>0.05</v>
      </c>
      <c r="N868" s="2">
        <v>1145.7</v>
      </c>
      <c r="O868" s="2">
        <v>801.99</v>
      </c>
      <c r="P868" s="2">
        <v>4582.8</v>
      </c>
      <c r="Q868" s="19" t="str">
        <f t="shared" si="13"/>
        <v>Klasa II</v>
      </c>
    </row>
    <row r="869" spans="1:17">
      <c r="A869" t="s">
        <v>916</v>
      </c>
      <c r="B869" t="s">
        <v>5018</v>
      </c>
      <c r="C869" t="s">
        <v>22</v>
      </c>
      <c r="D869" s="1">
        <v>45017</v>
      </c>
      <c r="E869" s="1">
        <v>45045</v>
      </c>
      <c r="F869" s="1">
        <v>45048</v>
      </c>
      <c r="G869" t="s">
        <v>47</v>
      </c>
      <c r="H869" t="s">
        <v>4965</v>
      </c>
      <c r="I869">
        <v>38</v>
      </c>
      <c r="J869">
        <v>94</v>
      </c>
      <c r="K869" t="s">
        <v>5012</v>
      </c>
      <c r="L869">
        <v>7</v>
      </c>
      <c r="M869" s="3">
        <v>7.4999999999999997E-2</v>
      </c>
      <c r="N869" s="2">
        <v>1159.0999999999999</v>
      </c>
      <c r="O869" s="2">
        <v>475.23099999999999</v>
      </c>
      <c r="P869" s="2">
        <v>8113.6999999999989</v>
      </c>
      <c r="Q869" s="19" t="str">
        <f t="shared" si="13"/>
        <v>Klasa II</v>
      </c>
    </row>
    <row r="870" spans="1:17">
      <c r="A870" t="s">
        <v>917</v>
      </c>
      <c r="B870" t="s">
        <v>15</v>
      </c>
      <c r="C870" t="s">
        <v>14</v>
      </c>
      <c r="D870" s="1">
        <v>45017</v>
      </c>
      <c r="E870" s="1">
        <v>45035</v>
      </c>
      <c r="F870" s="1">
        <v>45037</v>
      </c>
      <c r="G870" t="s">
        <v>39</v>
      </c>
      <c r="H870" t="s">
        <v>4967</v>
      </c>
      <c r="I870">
        <v>4</v>
      </c>
      <c r="J870">
        <v>265</v>
      </c>
      <c r="K870" t="s">
        <v>4982</v>
      </c>
      <c r="L870">
        <v>2</v>
      </c>
      <c r="M870" s="3">
        <v>0.2</v>
      </c>
      <c r="N870" s="2">
        <v>1092.0999999999999</v>
      </c>
      <c r="O870" s="2">
        <v>469.60300000000001</v>
      </c>
      <c r="P870" s="2">
        <v>2184.1999999999998</v>
      </c>
      <c r="Q870" s="19" t="str">
        <f t="shared" si="13"/>
        <v>Klasa I</v>
      </c>
    </row>
    <row r="871" spans="1:17">
      <c r="A871" t="s">
        <v>918</v>
      </c>
      <c r="B871" t="s">
        <v>15</v>
      </c>
      <c r="C871" t="s">
        <v>14</v>
      </c>
      <c r="D871" s="1">
        <v>45017</v>
      </c>
      <c r="E871" s="1">
        <v>45032</v>
      </c>
      <c r="F871" s="1">
        <v>45040</v>
      </c>
      <c r="G871" t="s">
        <v>39</v>
      </c>
      <c r="H871" t="s">
        <v>4967</v>
      </c>
      <c r="I871">
        <v>29</v>
      </c>
      <c r="J871">
        <v>323</v>
      </c>
      <c r="K871" t="s">
        <v>4969</v>
      </c>
      <c r="L871">
        <v>7</v>
      </c>
      <c r="M871" s="3">
        <v>7.4999999999999997E-2</v>
      </c>
      <c r="N871" s="2">
        <v>917.9</v>
      </c>
      <c r="O871" s="2">
        <v>578.27700000000004</v>
      </c>
      <c r="P871" s="2">
        <v>6425.3</v>
      </c>
      <c r="Q871" s="19" t="str">
        <f t="shared" si="13"/>
        <v>Klasa III</v>
      </c>
    </row>
    <row r="872" spans="1:17">
      <c r="A872" t="s">
        <v>919</v>
      </c>
      <c r="B872" t="s">
        <v>5018</v>
      </c>
      <c r="C872" t="s">
        <v>12</v>
      </c>
      <c r="D872" s="1">
        <v>45017</v>
      </c>
      <c r="E872" s="1">
        <v>45030</v>
      </c>
      <c r="F872" s="1">
        <v>45031</v>
      </c>
      <c r="G872" t="s">
        <v>31</v>
      </c>
      <c r="H872" t="s">
        <v>4968</v>
      </c>
      <c r="I872">
        <v>5</v>
      </c>
      <c r="J872">
        <v>251</v>
      </c>
      <c r="K872" t="s">
        <v>4996</v>
      </c>
      <c r="L872">
        <v>1</v>
      </c>
      <c r="M872" s="3">
        <v>0.05</v>
      </c>
      <c r="N872" s="2">
        <v>261.3</v>
      </c>
      <c r="O872" s="2">
        <v>193.36199999999999</v>
      </c>
      <c r="P872" s="2">
        <v>261.3</v>
      </c>
      <c r="Q872" s="19" t="str">
        <f t="shared" si="13"/>
        <v>Klasa I</v>
      </c>
    </row>
    <row r="873" spans="1:17">
      <c r="A873" t="s">
        <v>920</v>
      </c>
      <c r="B873" t="s">
        <v>15</v>
      </c>
      <c r="C873" t="s">
        <v>12</v>
      </c>
      <c r="D873" s="1">
        <v>45017</v>
      </c>
      <c r="E873" s="1">
        <v>45039</v>
      </c>
      <c r="F873" s="1">
        <v>45046</v>
      </c>
      <c r="G873" t="s">
        <v>35</v>
      </c>
      <c r="H873" t="s">
        <v>4968</v>
      </c>
      <c r="I873">
        <v>6</v>
      </c>
      <c r="J873">
        <v>225</v>
      </c>
      <c r="K873" t="s">
        <v>5010</v>
      </c>
      <c r="L873">
        <v>1</v>
      </c>
      <c r="M873" s="3">
        <v>0.05</v>
      </c>
      <c r="N873" s="2">
        <v>1963.1</v>
      </c>
      <c r="O873" s="2">
        <v>1472.325</v>
      </c>
      <c r="P873" s="2">
        <v>1963.1</v>
      </c>
      <c r="Q873" s="19" t="str">
        <f t="shared" si="13"/>
        <v>Klasa III</v>
      </c>
    </row>
    <row r="874" spans="1:17">
      <c r="A874" t="s">
        <v>921</v>
      </c>
      <c r="B874" t="s">
        <v>5016</v>
      </c>
      <c r="C874" t="s">
        <v>22</v>
      </c>
      <c r="D874" s="1">
        <v>45018</v>
      </c>
      <c r="E874" s="1">
        <v>45026</v>
      </c>
      <c r="F874" s="1">
        <v>45032</v>
      </c>
      <c r="G874" t="s">
        <v>27</v>
      </c>
      <c r="H874" t="s">
        <v>4966</v>
      </c>
      <c r="I874">
        <v>11</v>
      </c>
      <c r="J874">
        <v>91</v>
      </c>
      <c r="K874" t="s">
        <v>4994</v>
      </c>
      <c r="L874">
        <v>1</v>
      </c>
      <c r="M874" s="3">
        <v>0.4</v>
      </c>
      <c r="N874" s="2">
        <v>5969.7</v>
      </c>
      <c r="O874" s="2">
        <v>2626.6680000000001</v>
      </c>
      <c r="P874" s="2">
        <v>5969.7</v>
      </c>
      <c r="Q874" s="19" t="str">
        <f t="shared" si="13"/>
        <v>Klasa III</v>
      </c>
    </row>
    <row r="875" spans="1:17">
      <c r="A875" t="s">
        <v>922</v>
      </c>
      <c r="B875" t="s">
        <v>15</v>
      </c>
      <c r="C875" t="s">
        <v>14</v>
      </c>
      <c r="D875" s="1">
        <v>45018</v>
      </c>
      <c r="E875" s="1">
        <v>45033</v>
      </c>
      <c r="F875" s="1">
        <v>45040</v>
      </c>
      <c r="G875" t="s">
        <v>23</v>
      </c>
      <c r="H875" t="s">
        <v>4966</v>
      </c>
      <c r="I875">
        <v>34</v>
      </c>
      <c r="J875">
        <v>286</v>
      </c>
      <c r="K875" t="s">
        <v>4994</v>
      </c>
      <c r="L875">
        <v>8</v>
      </c>
      <c r="M875" s="3">
        <v>7.4999999999999997E-2</v>
      </c>
      <c r="N875" s="2">
        <v>3048.5</v>
      </c>
      <c r="O875" s="2">
        <v>1219.4000000000001</v>
      </c>
      <c r="P875" s="2">
        <v>24388</v>
      </c>
      <c r="Q875" s="19" t="str">
        <f t="shared" si="13"/>
        <v>Klasa III</v>
      </c>
    </row>
    <row r="876" spans="1:17">
      <c r="A876" t="s">
        <v>923</v>
      </c>
      <c r="B876" t="s">
        <v>15</v>
      </c>
      <c r="C876" t="s">
        <v>14</v>
      </c>
      <c r="D876" s="1">
        <v>45018</v>
      </c>
      <c r="E876" s="1">
        <v>45028</v>
      </c>
      <c r="F876" s="1">
        <v>45033</v>
      </c>
      <c r="G876" t="s">
        <v>43</v>
      </c>
      <c r="H876" t="s">
        <v>4967</v>
      </c>
      <c r="I876">
        <v>24</v>
      </c>
      <c r="J876">
        <v>298</v>
      </c>
      <c r="K876" t="s">
        <v>4984</v>
      </c>
      <c r="L876">
        <v>8</v>
      </c>
      <c r="M876" s="3">
        <v>7.4999999999999997E-2</v>
      </c>
      <c r="N876" s="2">
        <v>877.7</v>
      </c>
      <c r="O876" s="2">
        <v>649.49800000000005</v>
      </c>
      <c r="P876" s="2">
        <v>7021.6</v>
      </c>
      <c r="Q876" s="19" t="str">
        <f t="shared" si="13"/>
        <v>Klasa II</v>
      </c>
    </row>
    <row r="877" spans="1:17">
      <c r="A877" t="s">
        <v>924</v>
      </c>
      <c r="B877" t="s">
        <v>15</v>
      </c>
      <c r="C877" t="s">
        <v>19</v>
      </c>
      <c r="D877" s="1">
        <v>45018</v>
      </c>
      <c r="E877" s="1">
        <v>45030</v>
      </c>
      <c r="F877" s="1">
        <v>45037</v>
      </c>
      <c r="G877" t="s">
        <v>41</v>
      </c>
      <c r="H877" t="s">
        <v>4968</v>
      </c>
      <c r="I877">
        <v>10</v>
      </c>
      <c r="J877">
        <v>9</v>
      </c>
      <c r="K877" t="s">
        <v>5003</v>
      </c>
      <c r="L877">
        <v>7</v>
      </c>
      <c r="M877" s="3">
        <v>0.1</v>
      </c>
      <c r="N877" s="2">
        <v>1943</v>
      </c>
      <c r="O877" s="2">
        <v>1224.0899999999999</v>
      </c>
      <c r="P877" s="2">
        <v>13601</v>
      </c>
      <c r="Q877" s="19" t="str">
        <f t="shared" si="13"/>
        <v>Klasa III</v>
      </c>
    </row>
    <row r="878" spans="1:17">
      <c r="A878" t="s">
        <v>925</v>
      </c>
      <c r="B878" t="s">
        <v>5018</v>
      </c>
      <c r="C878" t="s">
        <v>14</v>
      </c>
      <c r="D878" s="1">
        <v>45018</v>
      </c>
      <c r="E878" s="1">
        <v>45020</v>
      </c>
      <c r="F878" s="1">
        <v>45026</v>
      </c>
      <c r="G878" t="s">
        <v>31</v>
      </c>
      <c r="H878" t="s">
        <v>4968</v>
      </c>
      <c r="I878">
        <v>25</v>
      </c>
      <c r="J878">
        <v>325</v>
      </c>
      <c r="K878" t="s">
        <v>4979</v>
      </c>
      <c r="L878">
        <v>7</v>
      </c>
      <c r="M878" s="3">
        <v>0.05</v>
      </c>
      <c r="N878" s="2">
        <v>2257.9</v>
      </c>
      <c r="O878" s="2">
        <v>1806.32</v>
      </c>
      <c r="P878" s="2">
        <v>15805.300000000001</v>
      </c>
      <c r="Q878" s="19" t="str">
        <f t="shared" si="13"/>
        <v>Klasa III</v>
      </c>
    </row>
    <row r="879" spans="1:17">
      <c r="A879" t="s">
        <v>926</v>
      </c>
      <c r="B879" t="s">
        <v>5016</v>
      </c>
      <c r="C879" t="s">
        <v>22</v>
      </c>
      <c r="D879" s="1">
        <v>45018</v>
      </c>
      <c r="E879" s="1">
        <v>45026</v>
      </c>
      <c r="F879" s="1">
        <v>45035</v>
      </c>
      <c r="G879" t="s">
        <v>37</v>
      </c>
      <c r="H879" t="s">
        <v>4966</v>
      </c>
      <c r="I879">
        <v>19</v>
      </c>
      <c r="J879">
        <v>179</v>
      </c>
      <c r="K879" t="s">
        <v>4974</v>
      </c>
      <c r="L879">
        <v>6</v>
      </c>
      <c r="M879" s="3">
        <v>0.05</v>
      </c>
      <c r="N879" s="2">
        <v>1105.5</v>
      </c>
      <c r="O879" s="2">
        <v>795.96</v>
      </c>
      <c r="P879" s="2">
        <v>6633</v>
      </c>
      <c r="Q879" s="19" t="str">
        <f t="shared" si="13"/>
        <v>Klasa IV</v>
      </c>
    </row>
    <row r="880" spans="1:17">
      <c r="A880" t="s">
        <v>927</v>
      </c>
      <c r="B880" t="s">
        <v>5018</v>
      </c>
      <c r="C880" t="s">
        <v>19</v>
      </c>
      <c r="D880" s="1">
        <v>45018</v>
      </c>
      <c r="E880" s="1">
        <v>45040</v>
      </c>
      <c r="F880" s="1">
        <v>45045</v>
      </c>
      <c r="G880" t="s">
        <v>13</v>
      </c>
      <c r="H880" t="s">
        <v>4965</v>
      </c>
      <c r="I880">
        <v>43</v>
      </c>
      <c r="J880">
        <v>25</v>
      </c>
      <c r="K880" t="s">
        <v>4985</v>
      </c>
      <c r="L880">
        <v>2</v>
      </c>
      <c r="M880" s="3">
        <v>0.05</v>
      </c>
      <c r="N880" s="2">
        <v>1085.4000000000001</v>
      </c>
      <c r="O880" s="2">
        <v>738.072</v>
      </c>
      <c r="P880" s="2">
        <v>2170.8000000000002</v>
      </c>
      <c r="Q880" s="19" t="str">
        <f t="shared" si="13"/>
        <v>Klasa II</v>
      </c>
    </row>
    <row r="881" spans="1:17">
      <c r="A881" t="s">
        <v>928</v>
      </c>
      <c r="B881" t="s">
        <v>5017</v>
      </c>
      <c r="C881" t="s">
        <v>22</v>
      </c>
      <c r="D881" s="1">
        <v>45018</v>
      </c>
      <c r="E881" s="1">
        <v>45029</v>
      </c>
      <c r="F881" s="1">
        <v>45034</v>
      </c>
      <c r="G881" t="s">
        <v>45</v>
      </c>
      <c r="H881" t="s">
        <v>4965</v>
      </c>
      <c r="I881">
        <v>37</v>
      </c>
      <c r="J881">
        <v>127</v>
      </c>
      <c r="K881" t="s">
        <v>5009</v>
      </c>
      <c r="L881">
        <v>7</v>
      </c>
      <c r="M881" s="3">
        <v>0.1</v>
      </c>
      <c r="N881" s="2">
        <v>6472.2</v>
      </c>
      <c r="O881" s="2">
        <v>3106.6559999999999</v>
      </c>
      <c r="P881" s="2">
        <v>45305.4</v>
      </c>
      <c r="Q881" s="19" t="str">
        <f t="shared" si="13"/>
        <v>Klasa II</v>
      </c>
    </row>
    <row r="882" spans="1:17">
      <c r="A882" t="s">
        <v>929</v>
      </c>
      <c r="B882" t="s">
        <v>5018</v>
      </c>
      <c r="C882" t="s">
        <v>26</v>
      </c>
      <c r="D882" s="1">
        <v>45018</v>
      </c>
      <c r="E882" s="1">
        <v>45045</v>
      </c>
      <c r="F882" s="1">
        <v>45047</v>
      </c>
      <c r="G882" t="s">
        <v>17</v>
      </c>
      <c r="H882" t="s">
        <v>4965</v>
      </c>
      <c r="I882">
        <v>5</v>
      </c>
      <c r="J882">
        <v>329</v>
      </c>
      <c r="K882" t="s">
        <v>5004</v>
      </c>
      <c r="L882">
        <v>5</v>
      </c>
      <c r="M882" s="3">
        <v>0.1</v>
      </c>
      <c r="N882" s="2">
        <v>5835.7</v>
      </c>
      <c r="O882" s="2">
        <v>3267.9920000000002</v>
      </c>
      <c r="P882" s="2">
        <v>29178.5</v>
      </c>
      <c r="Q882" s="19" t="str">
        <f t="shared" si="13"/>
        <v>Klasa I</v>
      </c>
    </row>
    <row r="883" spans="1:17">
      <c r="A883" t="s">
        <v>930</v>
      </c>
      <c r="B883" t="s">
        <v>5018</v>
      </c>
      <c r="C883" t="s">
        <v>14</v>
      </c>
      <c r="D883" s="1">
        <v>45019</v>
      </c>
      <c r="E883" s="1">
        <v>45025</v>
      </c>
      <c r="F883" s="1">
        <v>45031</v>
      </c>
      <c r="G883" t="s">
        <v>13</v>
      </c>
      <c r="H883" t="s">
        <v>4965</v>
      </c>
      <c r="I883">
        <v>15</v>
      </c>
      <c r="J883">
        <v>286</v>
      </c>
      <c r="K883" t="s">
        <v>4993</v>
      </c>
      <c r="L883">
        <v>1</v>
      </c>
      <c r="M883" s="3">
        <v>0.05</v>
      </c>
      <c r="N883" s="2">
        <v>4013.3</v>
      </c>
      <c r="O883" s="2">
        <v>1886.251</v>
      </c>
      <c r="P883" s="2">
        <v>4013.3</v>
      </c>
      <c r="Q883" s="19" t="str">
        <f t="shared" si="13"/>
        <v>Klasa III</v>
      </c>
    </row>
    <row r="884" spans="1:17">
      <c r="A884" t="s">
        <v>931</v>
      </c>
      <c r="B884" t="s">
        <v>5018</v>
      </c>
      <c r="C884" t="s">
        <v>22</v>
      </c>
      <c r="D884" s="1">
        <v>45019</v>
      </c>
      <c r="E884" s="1">
        <v>45044</v>
      </c>
      <c r="F884" s="1">
        <v>45051</v>
      </c>
      <c r="G884" t="s">
        <v>46</v>
      </c>
      <c r="H884" t="s">
        <v>4967</v>
      </c>
      <c r="I884">
        <v>14</v>
      </c>
      <c r="J884">
        <v>169</v>
      </c>
      <c r="K884" t="s">
        <v>4977</v>
      </c>
      <c r="L884">
        <v>3</v>
      </c>
      <c r="M884" s="3">
        <v>0.05</v>
      </c>
      <c r="N884" s="2">
        <v>3102.1</v>
      </c>
      <c r="O884" s="2">
        <v>2357.596</v>
      </c>
      <c r="P884" s="2">
        <v>9306.2999999999993</v>
      </c>
      <c r="Q884" s="19" t="str">
        <f t="shared" si="13"/>
        <v>Klasa III</v>
      </c>
    </row>
    <row r="885" spans="1:17">
      <c r="A885" t="s">
        <v>932</v>
      </c>
      <c r="B885" t="s">
        <v>15</v>
      </c>
      <c r="C885" t="s">
        <v>12</v>
      </c>
      <c r="D885" s="1">
        <v>45019</v>
      </c>
      <c r="E885" s="1">
        <v>45043</v>
      </c>
      <c r="F885" s="1">
        <v>45053</v>
      </c>
      <c r="G885" t="s">
        <v>39</v>
      </c>
      <c r="H885" t="s">
        <v>4967</v>
      </c>
      <c r="I885">
        <v>10</v>
      </c>
      <c r="J885">
        <v>230</v>
      </c>
      <c r="K885" t="s">
        <v>4975</v>
      </c>
      <c r="L885">
        <v>3</v>
      </c>
      <c r="M885" s="3">
        <v>0.1</v>
      </c>
      <c r="N885" s="2">
        <v>1118.9000000000001</v>
      </c>
      <c r="O885" s="2">
        <v>593.01700000000005</v>
      </c>
      <c r="P885" s="2">
        <v>3356.7000000000003</v>
      </c>
      <c r="Q885" s="19" t="str">
        <f t="shared" si="13"/>
        <v>Klasa IV</v>
      </c>
    </row>
    <row r="886" spans="1:17">
      <c r="A886" t="s">
        <v>933</v>
      </c>
      <c r="B886" t="s">
        <v>15</v>
      </c>
      <c r="C886" t="s">
        <v>26</v>
      </c>
      <c r="D886" s="1">
        <v>45019</v>
      </c>
      <c r="E886" s="1">
        <v>45047</v>
      </c>
      <c r="F886" s="1">
        <v>45054</v>
      </c>
      <c r="G886" t="s">
        <v>16</v>
      </c>
      <c r="H886" t="s">
        <v>4966</v>
      </c>
      <c r="I886">
        <v>41</v>
      </c>
      <c r="J886">
        <v>344</v>
      </c>
      <c r="K886" t="s">
        <v>4990</v>
      </c>
      <c r="L886">
        <v>1</v>
      </c>
      <c r="M886" s="3">
        <v>0.1</v>
      </c>
      <c r="N886" s="2">
        <v>3906.1</v>
      </c>
      <c r="O886" s="2">
        <v>2265.538</v>
      </c>
      <c r="P886" s="2">
        <v>3906.1</v>
      </c>
      <c r="Q886" s="19" t="str">
        <f t="shared" si="13"/>
        <v>Klasa III</v>
      </c>
    </row>
    <row r="887" spans="1:17">
      <c r="A887" t="s">
        <v>934</v>
      </c>
      <c r="B887" t="s">
        <v>5016</v>
      </c>
      <c r="C887" t="s">
        <v>22</v>
      </c>
      <c r="D887" s="1">
        <v>45019</v>
      </c>
      <c r="E887" s="1">
        <v>45041</v>
      </c>
      <c r="F887" s="1">
        <v>45049</v>
      </c>
      <c r="G887" t="s">
        <v>37</v>
      </c>
      <c r="H887" t="s">
        <v>4966</v>
      </c>
      <c r="I887">
        <v>50</v>
      </c>
      <c r="J887">
        <v>95</v>
      </c>
      <c r="K887" t="s">
        <v>4975</v>
      </c>
      <c r="L887">
        <v>8</v>
      </c>
      <c r="M887" s="3">
        <v>0.15</v>
      </c>
      <c r="N887" s="2">
        <v>3993.2</v>
      </c>
      <c r="O887" s="2">
        <v>1757.008</v>
      </c>
      <c r="P887" s="2">
        <v>31945.599999999999</v>
      </c>
      <c r="Q887" s="19" t="str">
        <f t="shared" si="13"/>
        <v>Klasa III</v>
      </c>
    </row>
    <row r="888" spans="1:17">
      <c r="A888" t="s">
        <v>935</v>
      </c>
      <c r="B888" t="s">
        <v>5018</v>
      </c>
      <c r="C888" t="s">
        <v>22</v>
      </c>
      <c r="D888" s="1">
        <v>45019</v>
      </c>
      <c r="E888" s="1">
        <v>45045</v>
      </c>
      <c r="F888" s="1">
        <v>45046</v>
      </c>
      <c r="G888" t="s">
        <v>16</v>
      </c>
      <c r="H888" t="s">
        <v>4966</v>
      </c>
      <c r="I888">
        <v>42</v>
      </c>
      <c r="J888">
        <v>175</v>
      </c>
      <c r="K888" t="s">
        <v>4976</v>
      </c>
      <c r="L888">
        <v>7</v>
      </c>
      <c r="M888" s="3">
        <v>0.4</v>
      </c>
      <c r="N888" s="2">
        <v>5447.1</v>
      </c>
      <c r="O888" s="2">
        <v>2614.6080000000002</v>
      </c>
      <c r="P888" s="2">
        <v>38129.700000000004</v>
      </c>
      <c r="Q888" s="19" t="str">
        <f t="shared" si="13"/>
        <v>Klasa I</v>
      </c>
    </row>
    <row r="889" spans="1:17">
      <c r="A889" t="s">
        <v>936</v>
      </c>
      <c r="B889" t="s">
        <v>5018</v>
      </c>
      <c r="C889" t="s">
        <v>22</v>
      </c>
      <c r="D889" s="1">
        <v>45019</v>
      </c>
      <c r="E889" s="1">
        <v>45041</v>
      </c>
      <c r="F889" s="1">
        <v>45042</v>
      </c>
      <c r="G889" t="s">
        <v>40</v>
      </c>
      <c r="H889" t="s">
        <v>4968</v>
      </c>
      <c r="I889">
        <v>42</v>
      </c>
      <c r="J889">
        <v>167</v>
      </c>
      <c r="K889" t="s">
        <v>4970</v>
      </c>
      <c r="L889">
        <v>3</v>
      </c>
      <c r="M889" s="3">
        <v>0.05</v>
      </c>
      <c r="N889" s="2">
        <v>1145.7</v>
      </c>
      <c r="O889" s="2">
        <v>928.01700000000005</v>
      </c>
      <c r="P889" s="2">
        <v>3437.1000000000004</v>
      </c>
      <c r="Q889" s="19" t="str">
        <f t="shared" si="13"/>
        <v>Klasa I</v>
      </c>
    </row>
    <row r="890" spans="1:17">
      <c r="A890" t="s">
        <v>937</v>
      </c>
      <c r="B890" t="s">
        <v>5018</v>
      </c>
      <c r="C890" t="s">
        <v>19</v>
      </c>
      <c r="D890" s="1">
        <v>45020</v>
      </c>
      <c r="E890" s="1">
        <v>45031</v>
      </c>
      <c r="F890" s="1">
        <v>45037</v>
      </c>
      <c r="G890" t="s">
        <v>31</v>
      </c>
      <c r="H890" t="s">
        <v>4968</v>
      </c>
      <c r="I890">
        <v>16</v>
      </c>
      <c r="J890">
        <v>22</v>
      </c>
      <c r="K890" t="s">
        <v>5005</v>
      </c>
      <c r="L890">
        <v>5</v>
      </c>
      <c r="M890" s="3">
        <v>0.05</v>
      </c>
      <c r="N890" s="2">
        <v>6559.3</v>
      </c>
      <c r="O890" s="2">
        <v>4132.3590000000004</v>
      </c>
      <c r="P890" s="2">
        <v>32796.5</v>
      </c>
      <c r="Q890" s="19" t="str">
        <f t="shared" si="13"/>
        <v>Klasa III</v>
      </c>
    </row>
    <row r="891" spans="1:17">
      <c r="A891" t="s">
        <v>938</v>
      </c>
      <c r="B891" t="s">
        <v>15</v>
      </c>
      <c r="C891" t="s">
        <v>22</v>
      </c>
      <c r="D891" s="1">
        <v>45020</v>
      </c>
      <c r="E891" s="1">
        <v>45027</v>
      </c>
      <c r="F891" s="1">
        <v>45031</v>
      </c>
      <c r="G891" t="s">
        <v>43</v>
      </c>
      <c r="H891" t="s">
        <v>4967</v>
      </c>
      <c r="I891">
        <v>30</v>
      </c>
      <c r="J891">
        <v>119</v>
      </c>
      <c r="K891" t="s">
        <v>5003</v>
      </c>
      <c r="L891">
        <v>8</v>
      </c>
      <c r="M891" s="3">
        <v>0.1</v>
      </c>
      <c r="N891" s="2">
        <v>850.9</v>
      </c>
      <c r="O891" s="2">
        <v>433.959</v>
      </c>
      <c r="P891" s="2">
        <v>6807.2</v>
      </c>
      <c r="Q891" s="19" t="str">
        <f t="shared" si="13"/>
        <v>Klasa II</v>
      </c>
    </row>
    <row r="892" spans="1:17">
      <c r="A892" t="s">
        <v>939</v>
      </c>
      <c r="B892" t="s">
        <v>15</v>
      </c>
      <c r="C892" t="s">
        <v>22</v>
      </c>
      <c r="D892" s="1">
        <v>45020</v>
      </c>
      <c r="E892" s="1">
        <v>45046</v>
      </c>
      <c r="F892" s="1">
        <v>45054</v>
      </c>
      <c r="G892" t="s">
        <v>35</v>
      </c>
      <c r="H892" t="s">
        <v>4968</v>
      </c>
      <c r="I892">
        <v>50</v>
      </c>
      <c r="J892">
        <v>89</v>
      </c>
      <c r="K892" t="s">
        <v>4976</v>
      </c>
      <c r="L892">
        <v>7</v>
      </c>
      <c r="M892" s="3">
        <v>0.15</v>
      </c>
      <c r="N892" s="2">
        <v>1072</v>
      </c>
      <c r="O892" s="2">
        <v>707.52</v>
      </c>
      <c r="P892" s="2">
        <v>7504</v>
      </c>
      <c r="Q892" s="19" t="str">
        <f t="shared" si="13"/>
        <v>Klasa III</v>
      </c>
    </row>
    <row r="893" spans="1:17">
      <c r="A893" t="s">
        <v>940</v>
      </c>
      <c r="B893" t="s">
        <v>5018</v>
      </c>
      <c r="C893" t="s">
        <v>22</v>
      </c>
      <c r="D893" s="1">
        <v>45020</v>
      </c>
      <c r="E893" s="1">
        <v>45024</v>
      </c>
      <c r="F893" s="1">
        <v>45027</v>
      </c>
      <c r="G893" t="s">
        <v>47</v>
      </c>
      <c r="H893" t="s">
        <v>4965</v>
      </c>
      <c r="I893">
        <v>39</v>
      </c>
      <c r="J893">
        <v>193</v>
      </c>
      <c r="K893" t="s">
        <v>4998</v>
      </c>
      <c r="L893">
        <v>6</v>
      </c>
      <c r="M893" s="3">
        <v>7.4999999999999997E-2</v>
      </c>
      <c r="N893" s="2">
        <v>1025.0999999999999</v>
      </c>
      <c r="O893" s="2">
        <v>625.31100000000004</v>
      </c>
      <c r="P893" s="2">
        <v>6150.5999999999995</v>
      </c>
      <c r="Q893" s="19" t="str">
        <f t="shared" si="13"/>
        <v>Klasa II</v>
      </c>
    </row>
    <row r="894" spans="1:17">
      <c r="A894" t="s">
        <v>941</v>
      </c>
      <c r="B894" t="s">
        <v>5018</v>
      </c>
      <c r="C894" t="s">
        <v>26</v>
      </c>
      <c r="D894" s="1">
        <v>45020</v>
      </c>
      <c r="E894" s="1">
        <v>45046</v>
      </c>
      <c r="F894" s="1">
        <v>45056</v>
      </c>
      <c r="G894" t="s">
        <v>30</v>
      </c>
      <c r="H894" t="s">
        <v>4967</v>
      </c>
      <c r="I894">
        <v>23</v>
      </c>
      <c r="J894">
        <v>362</v>
      </c>
      <c r="K894" t="s">
        <v>5002</v>
      </c>
      <c r="L894">
        <v>3</v>
      </c>
      <c r="M894" s="3">
        <v>0.1</v>
      </c>
      <c r="N894" s="2">
        <v>3926.2</v>
      </c>
      <c r="O894" s="2">
        <v>3023.174</v>
      </c>
      <c r="P894" s="2">
        <v>11778.599999999999</v>
      </c>
      <c r="Q894" s="19" t="str">
        <f t="shared" si="13"/>
        <v>Klasa IV</v>
      </c>
    </row>
    <row r="895" spans="1:17">
      <c r="A895" t="s">
        <v>942</v>
      </c>
      <c r="B895" t="s">
        <v>15</v>
      </c>
      <c r="C895" t="s">
        <v>22</v>
      </c>
      <c r="D895" s="1">
        <v>45020</v>
      </c>
      <c r="E895" s="1">
        <v>45027</v>
      </c>
      <c r="F895" s="1">
        <v>45036</v>
      </c>
      <c r="G895" t="s">
        <v>34</v>
      </c>
      <c r="H895" t="s">
        <v>4966</v>
      </c>
      <c r="I895">
        <v>29</v>
      </c>
      <c r="J895">
        <v>133</v>
      </c>
      <c r="K895" t="s">
        <v>4987</v>
      </c>
      <c r="L895">
        <v>4</v>
      </c>
      <c r="M895" s="3">
        <v>0.05</v>
      </c>
      <c r="N895" s="2">
        <v>207.7</v>
      </c>
      <c r="O895" s="2">
        <v>137.08199999999999</v>
      </c>
      <c r="P895" s="2">
        <v>830.8</v>
      </c>
      <c r="Q895" s="19" t="str">
        <f t="shared" si="13"/>
        <v>Klasa IV</v>
      </c>
    </row>
    <row r="896" spans="1:17">
      <c r="A896" t="s">
        <v>943</v>
      </c>
      <c r="B896" t="s">
        <v>5018</v>
      </c>
      <c r="C896" t="s">
        <v>26</v>
      </c>
      <c r="D896" s="1">
        <v>45020</v>
      </c>
      <c r="E896" s="1">
        <v>45036</v>
      </c>
      <c r="F896" s="1">
        <v>45046</v>
      </c>
      <c r="G896" t="s">
        <v>31</v>
      </c>
      <c r="H896" t="s">
        <v>4968</v>
      </c>
      <c r="I896">
        <v>6</v>
      </c>
      <c r="J896">
        <v>331</v>
      </c>
      <c r="K896" t="s">
        <v>4982</v>
      </c>
      <c r="L896">
        <v>8</v>
      </c>
      <c r="M896" s="3">
        <v>0.05</v>
      </c>
      <c r="N896" s="2">
        <v>2646.5</v>
      </c>
      <c r="O896" s="2">
        <v>1243.855</v>
      </c>
      <c r="P896" s="2">
        <v>21172</v>
      </c>
      <c r="Q896" s="19" t="str">
        <f t="shared" si="13"/>
        <v>Klasa IV</v>
      </c>
    </row>
    <row r="897" spans="1:17">
      <c r="A897" t="s">
        <v>944</v>
      </c>
      <c r="B897" t="s">
        <v>15</v>
      </c>
      <c r="C897" t="s">
        <v>22</v>
      </c>
      <c r="D897" s="1">
        <v>45021</v>
      </c>
      <c r="E897" s="1">
        <v>45028</v>
      </c>
      <c r="F897" s="1">
        <v>45033</v>
      </c>
      <c r="G897" t="s">
        <v>41</v>
      </c>
      <c r="H897" t="s">
        <v>4968</v>
      </c>
      <c r="I897">
        <v>27</v>
      </c>
      <c r="J897">
        <v>175</v>
      </c>
      <c r="K897" t="s">
        <v>4981</v>
      </c>
      <c r="L897">
        <v>6</v>
      </c>
      <c r="M897" s="3">
        <v>0.05</v>
      </c>
      <c r="N897" s="2">
        <v>723.6</v>
      </c>
      <c r="O897" s="2">
        <v>361.8</v>
      </c>
      <c r="P897" s="2">
        <v>4341.6000000000004</v>
      </c>
      <c r="Q897" s="19" t="str">
        <f t="shared" si="13"/>
        <v>Klasa II</v>
      </c>
    </row>
    <row r="898" spans="1:17">
      <c r="A898" t="s">
        <v>945</v>
      </c>
      <c r="B898" t="s">
        <v>15</v>
      </c>
      <c r="C898" t="s">
        <v>12</v>
      </c>
      <c r="D898" s="1">
        <v>45021</v>
      </c>
      <c r="E898" s="1">
        <v>45027</v>
      </c>
      <c r="F898" s="1">
        <v>45033</v>
      </c>
      <c r="G898" t="s">
        <v>39</v>
      </c>
      <c r="H898" t="s">
        <v>4967</v>
      </c>
      <c r="I898">
        <v>48</v>
      </c>
      <c r="J898">
        <v>231</v>
      </c>
      <c r="K898" t="s">
        <v>4983</v>
      </c>
      <c r="L898">
        <v>2</v>
      </c>
      <c r="M898" s="3">
        <v>0.15</v>
      </c>
      <c r="N898" s="2">
        <v>1139</v>
      </c>
      <c r="O898" s="2">
        <v>569.5</v>
      </c>
      <c r="P898" s="2">
        <v>2278</v>
      </c>
      <c r="Q898" s="19" t="str">
        <f t="shared" si="13"/>
        <v>Klasa III</v>
      </c>
    </row>
    <row r="899" spans="1:17">
      <c r="A899" t="s">
        <v>946</v>
      </c>
      <c r="B899" t="s">
        <v>15</v>
      </c>
      <c r="C899" t="s">
        <v>33</v>
      </c>
      <c r="D899" s="1">
        <v>45021</v>
      </c>
      <c r="E899" s="1">
        <v>45039</v>
      </c>
      <c r="F899" s="1">
        <v>45048</v>
      </c>
      <c r="G899" t="s">
        <v>36</v>
      </c>
      <c r="H899" t="s">
        <v>4965</v>
      </c>
      <c r="I899">
        <v>43</v>
      </c>
      <c r="J899">
        <v>79</v>
      </c>
      <c r="K899" t="s">
        <v>5005</v>
      </c>
      <c r="L899">
        <v>6</v>
      </c>
      <c r="M899" s="3">
        <v>0.3</v>
      </c>
      <c r="N899" s="2">
        <v>5956.3</v>
      </c>
      <c r="O899" s="2">
        <v>4050.2840000000001</v>
      </c>
      <c r="P899" s="2">
        <v>35737.800000000003</v>
      </c>
      <c r="Q899" s="19" t="str">
        <f t="shared" ref="Q899:Q962" si="14">IF(F899-E899&lt;=2, "Klasa I",
IF(F899-E899&lt;=5, "Klasa II",
IF(F899-E899&lt;=8, "Klasa III",
"Klasa IV")))</f>
        <v>Klasa IV</v>
      </c>
    </row>
    <row r="900" spans="1:17">
      <c r="A900" t="s">
        <v>947</v>
      </c>
      <c r="B900" t="s">
        <v>5018</v>
      </c>
      <c r="C900" t="s">
        <v>22</v>
      </c>
      <c r="D900" s="1">
        <v>45021</v>
      </c>
      <c r="E900" s="1">
        <v>45039</v>
      </c>
      <c r="F900" s="1">
        <v>45049</v>
      </c>
      <c r="G900" t="s">
        <v>40</v>
      </c>
      <c r="H900" t="s">
        <v>4968</v>
      </c>
      <c r="I900">
        <v>9</v>
      </c>
      <c r="J900">
        <v>93</v>
      </c>
      <c r="K900" t="s">
        <v>5004</v>
      </c>
      <c r="L900">
        <v>6</v>
      </c>
      <c r="M900" s="3">
        <v>0.2</v>
      </c>
      <c r="N900" s="2">
        <v>857.6</v>
      </c>
      <c r="O900" s="2">
        <v>505.98399999999998</v>
      </c>
      <c r="P900" s="2">
        <v>5145.6000000000004</v>
      </c>
      <c r="Q900" s="19" t="str">
        <f t="shared" si="14"/>
        <v>Klasa IV</v>
      </c>
    </row>
    <row r="901" spans="1:17">
      <c r="A901" t="s">
        <v>948</v>
      </c>
      <c r="B901" t="s">
        <v>15</v>
      </c>
      <c r="C901" t="s">
        <v>26</v>
      </c>
      <c r="D901" s="1">
        <v>45021</v>
      </c>
      <c r="E901" s="1">
        <v>45043</v>
      </c>
      <c r="F901" s="1">
        <v>45045</v>
      </c>
      <c r="G901" t="s">
        <v>34</v>
      </c>
      <c r="H901" t="s">
        <v>4966</v>
      </c>
      <c r="I901">
        <v>40</v>
      </c>
      <c r="J901">
        <v>350</v>
      </c>
      <c r="K901" t="s">
        <v>5003</v>
      </c>
      <c r="L901">
        <v>8</v>
      </c>
      <c r="M901" s="3">
        <v>7.4999999999999997E-2</v>
      </c>
      <c r="N901" s="2">
        <v>3899.4</v>
      </c>
      <c r="O901" s="2">
        <v>2612.598</v>
      </c>
      <c r="P901" s="2">
        <v>31195.200000000001</v>
      </c>
      <c r="Q901" s="19" t="str">
        <f t="shared" si="14"/>
        <v>Klasa I</v>
      </c>
    </row>
    <row r="902" spans="1:17">
      <c r="A902" t="s">
        <v>949</v>
      </c>
      <c r="B902" t="s">
        <v>5018</v>
      </c>
      <c r="C902" t="s">
        <v>14</v>
      </c>
      <c r="D902" s="1">
        <v>45021</v>
      </c>
      <c r="E902" s="1">
        <v>45038</v>
      </c>
      <c r="F902" s="1">
        <v>45040</v>
      </c>
      <c r="G902" t="s">
        <v>25</v>
      </c>
      <c r="H902" t="s">
        <v>4967</v>
      </c>
      <c r="I902">
        <v>12</v>
      </c>
      <c r="J902">
        <v>311</v>
      </c>
      <c r="K902" t="s">
        <v>4990</v>
      </c>
      <c r="L902">
        <v>1</v>
      </c>
      <c r="M902" s="3">
        <v>0.05</v>
      </c>
      <c r="N902" s="2">
        <v>1842.5</v>
      </c>
      <c r="O902" s="2">
        <v>1529.2750000000001</v>
      </c>
      <c r="P902" s="2">
        <v>1842.5</v>
      </c>
      <c r="Q902" s="19" t="str">
        <f t="shared" si="14"/>
        <v>Klasa I</v>
      </c>
    </row>
    <row r="903" spans="1:17">
      <c r="A903" t="s">
        <v>950</v>
      </c>
      <c r="B903" t="s">
        <v>5018</v>
      </c>
      <c r="C903" t="s">
        <v>14</v>
      </c>
      <c r="D903" s="1">
        <v>45021</v>
      </c>
      <c r="E903" s="1">
        <v>45047</v>
      </c>
      <c r="F903" s="1">
        <v>45054</v>
      </c>
      <c r="G903" t="s">
        <v>20</v>
      </c>
      <c r="H903" t="s">
        <v>4965</v>
      </c>
      <c r="I903">
        <v>11</v>
      </c>
      <c r="J903">
        <v>317</v>
      </c>
      <c r="K903" t="s">
        <v>4996</v>
      </c>
      <c r="L903">
        <v>2</v>
      </c>
      <c r="M903" s="3">
        <v>0.05</v>
      </c>
      <c r="N903" s="2">
        <v>214.4</v>
      </c>
      <c r="O903" s="2">
        <v>96.48</v>
      </c>
      <c r="P903" s="2">
        <v>428.8</v>
      </c>
      <c r="Q903" s="19" t="str">
        <f t="shared" si="14"/>
        <v>Klasa III</v>
      </c>
    </row>
    <row r="904" spans="1:17">
      <c r="A904" t="s">
        <v>951</v>
      </c>
      <c r="B904" t="s">
        <v>5017</v>
      </c>
      <c r="C904" t="s">
        <v>12</v>
      </c>
      <c r="D904" s="1">
        <v>45022</v>
      </c>
      <c r="E904" s="1">
        <v>45050</v>
      </c>
      <c r="F904" s="1">
        <v>45056</v>
      </c>
      <c r="G904" t="s">
        <v>42</v>
      </c>
      <c r="H904" t="s">
        <v>4968</v>
      </c>
      <c r="I904">
        <v>40</v>
      </c>
      <c r="J904">
        <v>240</v>
      </c>
      <c r="K904" t="s">
        <v>4975</v>
      </c>
      <c r="L904">
        <v>1</v>
      </c>
      <c r="M904" s="3">
        <v>0.15</v>
      </c>
      <c r="N904" s="2">
        <v>1139</v>
      </c>
      <c r="O904" s="2">
        <v>501.16</v>
      </c>
      <c r="P904" s="2">
        <v>1139</v>
      </c>
      <c r="Q904" s="19" t="str">
        <f t="shared" si="14"/>
        <v>Klasa III</v>
      </c>
    </row>
    <row r="905" spans="1:17">
      <c r="A905" t="s">
        <v>952</v>
      </c>
      <c r="B905" t="s">
        <v>15</v>
      </c>
      <c r="C905" t="s">
        <v>26</v>
      </c>
      <c r="D905" s="1">
        <v>45022</v>
      </c>
      <c r="E905" s="1">
        <v>45029</v>
      </c>
      <c r="F905" s="1">
        <v>45034</v>
      </c>
      <c r="G905" t="s">
        <v>39</v>
      </c>
      <c r="H905" t="s">
        <v>4967</v>
      </c>
      <c r="I905">
        <v>8</v>
      </c>
      <c r="J905">
        <v>350</v>
      </c>
      <c r="K905" t="s">
        <v>5000</v>
      </c>
      <c r="L905">
        <v>5</v>
      </c>
      <c r="M905" s="3">
        <v>7.4999999999999997E-2</v>
      </c>
      <c r="N905" s="2">
        <v>703.5</v>
      </c>
      <c r="O905" s="2">
        <v>302.505</v>
      </c>
      <c r="P905" s="2">
        <v>3517.5</v>
      </c>
      <c r="Q905" s="19" t="str">
        <f t="shared" si="14"/>
        <v>Klasa II</v>
      </c>
    </row>
    <row r="906" spans="1:17">
      <c r="A906" t="s">
        <v>953</v>
      </c>
      <c r="B906" t="s">
        <v>15</v>
      </c>
      <c r="C906" t="s">
        <v>22</v>
      </c>
      <c r="D906" s="1">
        <v>45022</v>
      </c>
      <c r="E906" s="1">
        <v>45028</v>
      </c>
      <c r="F906" s="1">
        <v>45038</v>
      </c>
      <c r="G906" t="s">
        <v>39</v>
      </c>
      <c r="H906" t="s">
        <v>4967</v>
      </c>
      <c r="I906">
        <v>32</v>
      </c>
      <c r="J906">
        <v>170</v>
      </c>
      <c r="K906" t="s">
        <v>4970</v>
      </c>
      <c r="L906">
        <v>6</v>
      </c>
      <c r="M906" s="3">
        <v>0.15</v>
      </c>
      <c r="N906" s="2">
        <v>6217.6</v>
      </c>
      <c r="O906" s="2">
        <v>2797.92</v>
      </c>
      <c r="P906" s="2">
        <v>37305.600000000006</v>
      </c>
      <c r="Q906" s="19" t="str">
        <f t="shared" si="14"/>
        <v>Klasa IV</v>
      </c>
    </row>
    <row r="907" spans="1:17">
      <c r="A907" t="s">
        <v>954</v>
      </c>
      <c r="B907" t="s">
        <v>5016</v>
      </c>
      <c r="C907" t="s">
        <v>22</v>
      </c>
      <c r="D907" s="1">
        <v>45022</v>
      </c>
      <c r="E907" s="1">
        <v>45044</v>
      </c>
      <c r="F907" s="1">
        <v>45046</v>
      </c>
      <c r="G907" t="s">
        <v>27</v>
      </c>
      <c r="H907" t="s">
        <v>4966</v>
      </c>
      <c r="I907">
        <v>35</v>
      </c>
      <c r="J907">
        <v>145</v>
      </c>
      <c r="K907" t="s">
        <v>4977</v>
      </c>
      <c r="L907">
        <v>3</v>
      </c>
      <c r="M907" s="3">
        <v>7.4999999999999997E-2</v>
      </c>
      <c r="N907" s="2">
        <v>3624.7</v>
      </c>
      <c r="O907" s="2">
        <v>3080.9949999999999</v>
      </c>
      <c r="P907" s="2">
        <v>10874.099999999999</v>
      </c>
      <c r="Q907" s="19" t="str">
        <f t="shared" si="14"/>
        <v>Klasa I</v>
      </c>
    </row>
    <row r="908" spans="1:17">
      <c r="A908" t="s">
        <v>955</v>
      </c>
      <c r="B908" t="s">
        <v>5018</v>
      </c>
      <c r="C908" t="s">
        <v>19</v>
      </c>
      <c r="D908" s="1">
        <v>45022</v>
      </c>
      <c r="E908" s="1">
        <v>45043</v>
      </c>
      <c r="F908" s="1">
        <v>45047</v>
      </c>
      <c r="G908" t="s">
        <v>17</v>
      </c>
      <c r="H908" t="s">
        <v>4965</v>
      </c>
      <c r="I908">
        <v>27</v>
      </c>
      <c r="J908">
        <v>57</v>
      </c>
      <c r="K908" t="s">
        <v>4988</v>
      </c>
      <c r="L908">
        <v>4</v>
      </c>
      <c r="M908" s="3">
        <v>0.05</v>
      </c>
      <c r="N908" s="2">
        <v>1721.9</v>
      </c>
      <c r="O908" s="2">
        <v>1205.33</v>
      </c>
      <c r="P908" s="2">
        <v>6887.6</v>
      </c>
      <c r="Q908" s="19" t="str">
        <f t="shared" si="14"/>
        <v>Klasa II</v>
      </c>
    </row>
    <row r="909" spans="1:17">
      <c r="A909" t="s">
        <v>956</v>
      </c>
      <c r="B909" t="s">
        <v>5018</v>
      </c>
      <c r="C909" t="s">
        <v>22</v>
      </c>
      <c r="D909" s="1">
        <v>45022</v>
      </c>
      <c r="E909" s="1">
        <v>45046</v>
      </c>
      <c r="F909" s="1">
        <v>45056</v>
      </c>
      <c r="G909" t="s">
        <v>20</v>
      </c>
      <c r="H909" t="s">
        <v>4965</v>
      </c>
      <c r="I909">
        <v>29</v>
      </c>
      <c r="J909">
        <v>147</v>
      </c>
      <c r="K909" t="s">
        <v>4995</v>
      </c>
      <c r="L909">
        <v>2</v>
      </c>
      <c r="M909" s="3">
        <v>7.4999999999999997E-2</v>
      </c>
      <c r="N909" s="2">
        <v>1829.1</v>
      </c>
      <c r="O909" s="2">
        <v>877.96799999999996</v>
      </c>
      <c r="P909" s="2">
        <v>3658.2</v>
      </c>
      <c r="Q909" s="19" t="str">
        <f t="shared" si="14"/>
        <v>Klasa IV</v>
      </c>
    </row>
    <row r="910" spans="1:17">
      <c r="A910" t="s">
        <v>957</v>
      </c>
      <c r="B910" t="s">
        <v>5018</v>
      </c>
      <c r="C910" t="s">
        <v>22</v>
      </c>
      <c r="D910" s="1">
        <v>45022</v>
      </c>
      <c r="E910" s="1">
        <v>45041</v>
      </c>
      <c r="F910" s="1">
        <v>45043</v>
      </c>
      <c r="G910" t="s">
        <v>47</v>
      </c>
      <c r="H910" t="s">
        <v>4965</v>
      </c>
      <c r="I910">
        <v>37</v>
      </c>
      <c r="J910">
        <v>197</v>
      </c>
      <c r="K910" t="s">
        <v>4970</v>
      </c>
      <c r="L910">
        <v>7</v>
      </c>
      <c r="M910" s="3">
        <v>7.4999999999999997E-2</v>
      </c>
      <c r="N910" s="2">
        <v>6110.4</v>
      </c>
      <c r="O910" s="2">
        <v>4643.9040000000005</v>
      </c>
      <c r="P910" s="2">
        <v>42772.799999999996</v>
      </c>
      <c r="Q910" s="19" t="str">
        <f t="shared" si="14"/>
        <v>Klasa I</v>
      </c>
    </row>
    <row r="911" spans="1:17">
      <c r="A911" t="s">
        <v>958</v>
      </c>
      <c r="B911" t="s">
        <v>15</v>
      </c>
      <c r="C911" t="s">
        <v>33</v>
      </c>
      <c r="D911" s="1">
        <v>45022</v>
      </c>
      <c r="E911" s="1">
        <v>45042</v>
      </c>
      <c r="F911" s="1">
        <v>45047</v>
      </c>
      <c r="G911" t="s">
        <v>41</v>
      </c>
      <c r="H911" t="s">
        <v>4968</v>
      </c>
      <c r="I911">
        <v>30</v>
      </c>
      <c r="J911">
        <v>77</v>
      </c>
      <c r="K911" t="s">
        <v>4988</v>
      </c>
      <c r="L911">
        <v>7</v>
      </c>
      <c r="M911" s="3">
        <v>0.05</v>
      </c>
      <c r="N911" s="2">
        <v>3886</v>
      </c>
      <c r="O911" s="2">
        <v>2137.3000000000002</v>
      </c>
      <c r="P911" s="2">
        <v>27202</v>
      </c>
      <c r="Q911" s="19" t="str">
        <f t="shared" si="14"/>
        <v>Klasa II</v>
      </c>
    </row>
    <row r="912" spans="1:17">
      <c r="A912" t="s">
        <v>959</v>
      </c>
      <c r="B912" t="s">
        <v>15</v>
      </c>
      <c r="C912" t="s">
        <v>14</v>
      </c>
      <c r="D912" s="1">
        <v>45022</v>
      </c>
      <c r="E912" s="1">
        <v>45030</v>
      </c>
      <c r="F912" s="1">
        <v>45040</v>
      </c>
      <c r="G912" t="s">
        <v>35</v>
      </c>
      <c r="H912" t="s">
        <v>4968</v>
      </c>
      <c r="I912">
        <v>20</v>
      </c>
      <c r="J912">
        <v>325</v>
      </c>
      <c r="K912" t="s">
        <v>4990</v>
      </c>
      <c r="L912">
        <v>8</v>
      </c>
      <c r="M912" s="3">
        <v>0.05</v>
      </c>
      <c r="N912" s="2">
        <v>5058.5</v>
      </c>
      <c r="O912" s="2">
        <v>3743.29</v>
      </c>
      <c r="P912" s="2">
        <v>40468</v>
      </c>
      <c r="Q912" s="19" t="str">
        <f t="shared" si="14"/>
        <v>Klasa IV</v>
      </c>
    </row>
    <row r="913" spans="1:17">
      <c r="A913" t="s">
        <v>960</v>
      </c>
      <c r="B913" t="s">
        <v>5018</v>
      </c>
      <c r="C913" t="s">
        <v>26</v>
      </c>
      <c r="D913" s="1">
        <v>45022</v>
      </c>
      <c r="E913" s="1">
        <v>45042</v>
      </c>
      <c r="F913" s="1">
        <v>45045</v>
      </c>
      <c r="G913" t="s">
        <v>17</v>
      </c>
      <c r="H913" t="s">
        <v>4965</v>
      </c>
      <c r="I913">
        <v>31</v>
      </c>
      <c r="J913">
        <v>352</v>
      </c>
      <c r="K913" t="s">
        <v>5009</v>
      </c>
      <c r="L913">
        <v>7</v>
      </c>
      <c r="M913" s="3">
        <v>0.1</v>
      </c>
      <c r="N913" s="2">
        <v>1092.0999999999999</v>
      </c>
      <c r="O913" s="2">
        <v>775.39099999999996</v>
      </c>
      <c r="P913" s="2">
        <v>7644.6999999999989</v>
      </c>
      <c r="Q913" s="19" t="str">
        <f t="shared" si="14"/>
        <v>Klasa II</v>
      </c>
    </row>
    <row r="914" spans="1:17">
      <c r="A914" t="s">
        <v>961</v>
      </c>
      <c r="B914" t="s">
        <v>15</v>
      </c>
      <c r="C914" t="s">
        <v>14</v>
      </c>
      <c r="D914" s="1">
        <v>45022</v>
      </c>
      <c r="E914" s="1">
        <v>45048</v>
      </c>
      <c r="F914" s="1">
        <v>45053</v>
      </c>
      <c r="G914" t="s">
        <v>34</v>
      </c>
      <c r="H914" t="s">
        <v>4966</v>
      </c>
      <c r="I914">
        <v>4</v>
      </c>
      <c r="J914">
        <v>318</v>
      </c>
      <c r="K914" t="s">
        <v>4979</v>
      </c>
      <c r="L914">
        <v>8</v>
      </c>
      <c r="M914" s="3">
        <v>7.4999999999999997E-2</v>
      </c>
      <c r="N914" s="2">
        <v>1949.7</v>
      </c>
      <c r="O914" s="2">
        <v>896.86199999999997</v>
      </c>
      <c r="P914" s="2">
        <v>15597.6</v>
      </c>
      <c r="Q914" s="19" t="str">
        <f t="shared" si="14"/>
        <v>Klasa II</v>
      </c>
    </row>
    <row r="915" spans="1:17">
      <c r="A915" t="s">
        <v>962</v>
      </c>
      <c r="B915" t="s">
        <v>15</v>
      </c>
      <c r="C915" t="s">
        <v>22</v>
      </c>
      <c r="D915" s="1">
        <v>45022</v>
      </c>
      <c r="E915" s="1">
        <v>45041</v>
      </c>
      <c r="F915" s="1">
        <v>45046</v>
      </c>
      <c r="G915" t="s">
        <v>34</v>
      </c>
      <c r="H915" t="s">
        <v>4966</v>
      </c>
      <c r="I915">
        <v>23</v>
      </c>
      <c r="J915">
        <v>166</v>
      </c>
      <c r="K915" t="s">
        <v>4972</v>
      </c>
      <c r="L915">
        <v>2</v>
      </c>
      <c r="M915" s="3">
        <v>0.15</v>
      </c>
      <c r="N915" s="2">
        <v>3886</v>
      </c>
      <c r="O915" s="2">
        <v>3225.38</v>
      </c>
      <c r="P915" s="2">
        <v>7772</v>
      </c>
      <c r="Q915" s="19" t="str">
        <f t="shared" si="14"/>
        <v>Klasa II</v>
      </c>
    </row>
    <row r="916" spans="1:17">
      <c r="A916" t="s">
        <v>963</v>
      </c>
      <c r="B916" t="s">
        <v>5017</v>
      </c>
      <c r="C916" t="s">
        <v>12</v>
      </c>
      <c r="D916" s="1">
        <v>45023</v>
      </c>
      <c r="E916" s="1">
        <v>45036</v>
      </c>
      <c r="F916" s="1">
        <v>45038</v>
      </c>
      <c r="G916" t="s">
        <v>38</v>
      </c>
      <c r="H916" t="s">
        <v>4968</v>
      </c>
      <c r="I916">
        <v>27</v>
      </c>
      <c r="J916">
        <v>257</v>
      </c>
      <c r="K916" t="s">
        <v>4981</v>
      </c>
      <c r="L916">
        <v>4</v>
      </c>
      <c r="M916" s="3">
        <v>0.05</v>
      </c>
      <c r="N916" s="2">
        <v>3376.8</v>
      </c>
      <c r="O916" s="2">
        <v>1553.328</v>
      </c>
      <c r="P916" s="2">
        <v>13507.2</v>
      </c>
      <c r="Q916" s="19" t="str">
        <f t="shared" si="14"/>
        <v>Klasa I</v>
      </c>
    </row>
    <row r="917" spans="1:17">
      <c r="A917" t="s">
        <v>964</v>
      </c>
      <c r="B917" t="s">
        <v>15</v>
      </c>
      <c r="C917" t="s">
        <v>19</v>
      </c>
      <c r="D917" s="1">
        <v>45023</v>
      </c>
      <c r="E917" s="1">
        <v>45029</v>
      </c>
      <c r="F917" s="1">
        <v>45037</v>
      </c>
      <c r="G917" t="s">
        <v>41</v>
      </c>
      <c r="H917" t="s">
        <v>4968</v>
      </c>
      <c r="I917">
        <v>15</v>
      </c>
      <c r="J917">
        <v>47</v>
      </c>
      <c r="K917" t="s">
        <v>4991</v>
      </c>
      <c r="L917">
        <v>6</v>
      </c>
      <c r="M917" s="3">
        <v>0.05</v>
      </c>
      <c r="N917" s="2">
        <v>180.9</v>
      </c>
      <c r="O917" s="2">
        <v>86.831999999999994</v>
      </c>
      <c r="P917" s="2">
        <v>1085.4000000000001</v>
      </c>
      <c r="Q917" s="19" t="str">
        <f t="shared" si="14"/>
        <v>Klasa III</v>
      </c>
    </row>
    <row r="918" spans="1:17">
      <c r="A918" t="s">
        <v>965</v>
      </c>
      <c r="B918" t="s">
        <v>5016</v>
      </c>
      <c r="C918" t="s">
        <v>14</v>
      </c>
      <c r="D918" s="1">
        <v>45023</v>
      </c>
      <c r="E918" s="1">
        <v>45034</v>
      </c>
      <c r="F918" s="1">
        <v>45043</v>
      </c>
      <c r="G918" t="s">
        <v>24</v>
      </c>
      <c r="H918" t="s">
        <v>4966</v>
      </c>
      <c r="I918">
        <v>47</v>
      </c>
      <c r="J918">
        <v>283</v>
      </c>
      <c r="K918" t="s">
        <v>4999</v>
      </c>
      <c r="L918">
        <v>5</v>
      </c>
      <c r="M918" s="3">
        <v>0.1</v>
      </c>
      <c r="N918" s="2">
        <v>247.9</v>
      </c>
      <c r="O918" s="2">
        <v>205.75700000000001</v>
      </c>
      <c r="P918" s="2">
        <v>1239.5</v>
      </c>
      <c r="Q918" s="19" t="str">
        <f t="shared" si="14"/>
        <v>Klasa IV</v>
      </c>
    </row>
    <row r="919" spans="1:17">
      <c r="A919" t="s">
        <v>966</v>
      </c>
      <c r="B919" t="s">
        <v>5018</v>
      </c>
      <c r="C919" t="s">
        <v>14</v>
      </c>
      <c r="D919" s="1">
        <v>45023</v>
      </c>
      <c r="E919" s="1">
        <v>45045</v>
      </c>
      <c r="F919" s="1">
        <v>45047</v>
      </c>
      <c r="G919" t="s">
        <v>46</v>
      </c>
      <c r="H919" t="s">
        <v>4967</v>
      </c>
      <c r="I919">
        <v>20</v>
      </c>
      <c r="J919">
        <v>273</v>
      </c>
      <c r="K919" t="s">
        <v>4987</v>
      </c>
      <c r="L919">
        <v>1</v>
      </c>
      <c r="M919" s="3">
        <v>0.05</v>
      </c>
      <c r="N919" s="2">
        <v>3135.6</v>
      </c>
      <c r="O919" s="2">
        <v>2508.48</v>
      </c>
      <c r="P919" s="2">
        <v>3135.6</v>
      </c>
      <c r="Q919" s="19" t="str">
        <f t="shared" si="14"/>
        <v>Klasa I</v>
      </c>
    </row>
    <row r="920" spans="1:17">
      <c r="A920" t="s">
        <v>967</v>
      </c>
      <c r="B920" t="s">
        <v>5016</v>
      </c>
      <c r="C920" t="s">
        <v>19</v>
      </c>
      <c r="D920" s="1">
        <v>45023</v>
      </c>
      <c r="E920" s="1">
        <v>45029</v>
      </c>
      <c r="F920" s="1">
        <v>45032</v>
      </c>
      <c r="G920" t="s">
        <v>24</v>
      </c>
      <c r="H920" t="s">
        <v>4966</v>
      </c>
      <c r="I920">
        <v>19</v>
      </c>
      <c r="J920">
        <v>24</v>
      </c>
      <c r="K920" t="s">
        <v>4971</v>
      </c>
      <c r="L920">
        <v>5</v>
      </c>
      <c r="M920" s="3">
        <v>0.1</v>
      </c>
      <c r="N920" s="2">
        <v>2485.6999999999998</v>
      </c>
      <c r="O920" s="2">
        <v>1739.99</v>
      </c>
      <c r="P920" s="2">
        <v>12428.5</v>
      </c>
      <c r="Q920" s="19" t="str">
        <f t="shared" si="14"/>
        <v>Klasa II</v>
      </c>
    </row>
    <row r="921" spans="1:17">
      <c r="A921" t="s">
        <v>968</v>
      </c>
      <c r="B921" t="s">
        <v>15</v>
      </c>
      <c r="C921" t="s">
        <v>12</v>
      </c>
      <c r="D921" s="1">
        <v>45023</v>
      </c>
      <c r="E921" s="1">
        <v>45037</v>
      </c>
      <c r="F921" s="1">
        <v>45044</v>
      </c>
      <c r="G921" t="s">
        <v>43</v>
      </c>
      <c r="H921" t="s">
        <v>4967</v>
      </c>
      <c r="I921">
        <v>49</v>
      </c>
      <c r="J921">
        <v>208</v>
      </c>
      <c r="K921" t="s">
        <v>4989</v>
      </c>
      <c r="L921">
        <v>2</v>
      </c>
      <c r="M921" s="3">
        <v>0.15</v>
      </c>
      <c r="N921" s="2">
        <v>4013.3</v>
      </c>
      <c r="O921" s="2">
        <v>3210.64</v>
      </c>
      <c r="P921" s="2">
        <v>8026.6</v>
      </c>
      <c r="Q921" s="19" t="str">
        <f t="shared" si="14"/>
        <v>Klasa III</v>
      </c>
    </row>
    <row r="922" spans="1:17">
      <c r="A922" t="s">
        <v>969</v>
      </c>
      <c r="B922" t="s">
        <v>5018</v>
      </c>
      <c r="C922" t="s">
        <v>19</v>
      </c>
      <c r="D922" s="1">
        <v>45023</v>
      </c>
      <c r="E922" s="1">
        <v>45049</v>
      </c>
      <c r="F922" s="1">
        <v>45050</v>
      </c>
      <c r="G922" t="s">
        <v>16</v>
      </c>
      <c r="H922" t="s">
        <v>4966</v>
      </c>
      <c r="I922">
        <v>29</v>
      </c>
      <c r="J922">
        <v>35</v>
      </c>
      <c r="K922" t="s">
        <v>5008</v>
      </c>
      <c r="L922">
        <v>2</v>
      </c>
      <c r="M922" s="3">
        <v>7.4999999999999997E-2</v>
      </c>
      <c r="N922" s="2">
        <v>6351.6</v>
      </c>
      <c r="O922" s="2">
        <v>3048.768</v>
      </c>
      <c r="P922" s="2">
        <v>12703.2</v>
      </c>
      <c r="Q922" s="19" t="str">
        <f t="shared" si="14"/>
        <v>Klasa I</v>
      </c>
    </row>
    <row r="923" spans="1:17">
      <c r="A923" t="s">
        <v>970</v>
      </c>
      <c r="B923" t="s">
        <v>5017</v>
      </c>
      <c r="C923" t="s">
        <v>19</v>
      </c>
      <c r="D923" s="1">
        <v>45023</v>
      </c>
      <c r="E923" s="1">
        <v>45036</v>
      </c>
      <c r="F923" s="1">
        <v>45044</v>
      </c>
      <c r="G923" t="s">
        <v>45</v>
      </c>
      <c r="H923" t="s">
        <v>4965</v>
      </c>
      <c r="I923">
        <v>38</v>
      </c>
      <c r="J923">
        <v>40</v>
      </c>
      <c r="K923" t="s">
        <v>5002</v>
      </c>
      <c r="L923">
        <v>6</v>
      </c>
      <c r="M923" s="3">
        <v>0.2</v>
      </c>
      <c r="N923" s="2">
        <v>1152.4000000000001</v>
      </c>
      <c r="O923" s="2">
        <v>645.34400000000005</v>
      </c>
      <c r="P923" s="2">
        <v>6914.4000000000005</v>
      </c>
      <c r="Q923" s="19" t="str">
        <f t="shared" si="14"/>
        <v>Klasa III</v>
      </c>
    </row>
    <row r="924" spans="1:17">
      <c r="A924" t="s">
        <v>971</v>
      </c>
      <c r="B924" t="s">
        <v>5017</v>
      </c>
      <c r="C924" t="s">
        <v>33</v>
      </c>
      <c r="D924" s="1">
        <v>45024</v>
      </c>
      <c r="E924" s="1">
        <v>45048</v>
      </c>
      <c r="F924" s="1">
        <v>45058</v>
      </c>
      <c r="G924" t="s">
        <v>45</v>
      </c>
      <c r="H924" t="s">
        <v>4965</v>
      </c>
      <c r="I924">
        <v>40</v>
      </c>
      <c r="J924">
        <v>77</v>
      </c>
      <c r="K924" t="s">
        <v>4993</v>
      </c>
      <c r="L924">
        <v>2</v>
      </c>
      <c r="M924" s="3">
        <v>0.05</v>
      </c>
      <c r="N924" s="2">
        <v>1005</v>
      </c>
      <c r="O924" s="2">
        <v>723.6</v>
      </c>
      <c r="P924" s="2">
        <v>2010</v>
      </c>
      <c r="Q924" s="19" t="str">
        <f t="shared" si="14"/>
        <v>Klasa IV</v>
      </c>
    </row>
    <row r="925" spans="1:17">
      <c r="A925" t="s">
        <v>972</v>
      </c>
      <c r="B925" t="s">
        <v>5017</v>
      </c>
      <c r="C925" t="s">
        <v>12</v>
      </c>
      <c r="D925" s="1">
        <v>45024</v>
      </c>
      <c r="E925" s="1">
        <v>45029</v>
      </c>
      <c r="F925" s="1">
        <v>45034</v>
      </c>
      <c r="G925" t="s">
        <v>45</v>
      </c>
      <c r="H925" t="s">
        <v>4965</v>
      </c>
      <c r="I925">
        <v>28</v>
      </c>
      <c r="J925">
        <v>244</v>
      </c>
      <c r="K925" t="s">
        <v>5002</v>
      </c>
      <c r="L925">
        <v>1</v>
      </c>
      <c r="M925" s="3">
        <v>0.05</v>
      </c>
      <c r="N925" s="2">
        <v>3852.5</v>
      </c>
      <c r="O925" s="2">
        <v>2465.6</v>
      </c>
      <c r="P925" s="2">
        <v>3852.5</v>
      </c>
      <c r="Q925" s="19" t="str">
        <f t="shared" si="14"/>
        <v>Klasa II</v>
      </c>
    </row>
    <row r="926" spans="1:17">
      <c r="A926" t="s">
        <v>973</v>
      </c>
      <c r="B926" t="s">
        <v>5018</v>
      </c>
      <c r="C926" t="s">
        <v>22</v>
      </c>
      <c r="D926" s="1">
        <v>45024</v>
      </c>
      <c r="E926" s="1">
        <v>45026</v>
      </c>
      <c r="F926" s="1">
        <v>45032</v>
      </c>
      <c r="G926" t="s">
        <v>28</v>
      </c>
      <c r="H926" t="s">
        <v>4966</v>
      </c>
      <c r="I926">
        <v>28</v>
      </c>
      <c r="J926">
        <v>174</v>
      </c>
      <c r="K926" t="s">
        <v>4990</v>
      </c>
      <c r="L926">
        <v>2</v>
      </c>
      <c r="M926" s="3">
        <v>0.2</v>
      </c>
      <c r="N926" s="2">
        <v>1018.4</v>
      </c>
      <c r="O926" s="2">
        <v>478.64800000000002</v>
      </c>
      <c r="P926" s="2">
        <v>2036.8</v>
      </c>
      <c r="Q926" s="19" t="str">
        <f t="shared" si="14"/>
        <v>Klasa III</v>
      </c>
    </row>
    <row r="927" spans="1:17">
      <c r="A927" t="s">
        <v>974</v>
      </c>
      <c r="B927" t="s">
        <v>15</v>
      </c>
      <c r="C927" t="s">
        <v>33</v>
      </c>
      <c r="D927" s="1">
        <v>45025</v>
      </c>
      <c r="E927" s="1">
        <v>45034</v>
      </c>
      <c r="F927" s="1">
        <v>45040</v>
      </c>
      <c r="G927" t="s">
        <v>39</v>
      </c>
      <c r="H927" t="s">
        <v>4967</v>
      </c>
      <c r="I927">
        <v>41</v>
      </c>
      <c r="J927">
        <v>73</v>
      </c>
      <c r="K927" t="s">
        <v>48</v>
      </c>
      <c r="L927">
        <v>4</v>
      </c>
      <c r="M927" s="3">
        <v>0.3</v>
      </c>
      <c r="N927" s="2">
        <v>1112.2</v>
      </c>
      <c r="O927" s="2">
        <v>934.24800000000005</v>
      </c>
      <c r="P927" s="2">
        <v>4448.8</v>
      </c>
      <c r="Q927" s="19" t="str">
        <f t="shared" si="14"/>
        <v>Klasa III</v>
      </c>
    </row>
    <row r="928" spans="1:17">
      <c r="A928" t="s">
        <v>975</v>
      </c>
      <c r="B928" t="s">
        <v>5018</v>
      </c>
      <c r="C928" t="s">
        <v>22</v>
      </c>
      <c r="D928" s="1">
        <v>45025</v>
      </c>
      <c r="E928" s="1">
        <v>45046</v>
      </c>
      <c r="F928" s="1">
        <v>45051</v>
      </c>
      <c r="G928" t="s">
        <v>46</v>
      </c>
      <c r="H928" t="s">
        <v>4967</v>
      </c>
      <c r="I928">
        <v>34</v>
      </c>
      <c r="J928">
        <v>182</v>
      </c>
      <c r="K928" t="s">
        <v>48</v>
      </c>
      <c r="L928">
        <v>3</v>
      </c>
      <c r="M928" s="3">
        <v>0.05</v>
      </c>
      <c r="N928" s="2">
        <v>1775.5</v>
      </c>
      <c r="O928" s="2">
        <v>1242.8499999999999</v>
      </c>
      <c r="P928" s="2">
        <v>5326.5</v>
      </c>
      <c r="Q928" s="19" t="str">
        <f t="shared" si="14"/>
        <v>Klasa II</v>
      </c>
    </row>
    <row r="929" spans="1:17">
      <c r="A929" t="s">
        <v>976</v>
      </c>
      <c r="B929" t="s">
        <v>5018</v>
      </c>
      <c r="C929" t="s">
        <v>22</v>
      </c>
      <c r="D929" s="1">
        <v>45025</v>
      </c>
      <c r="E929" s="1">
        <v>45044</v>
      </c>
      <c r="F929" s="1">
        <v>45048</v>
      </c>
      <c r="G929" t="s">
        <v>47</v>
      </c>
      <c r="H929" t="s">
        <v>4965</v>
      </c>
      <c r="I929">
        <v>48</v>
      </c>
      <c r="J929">
        <v>138</v>
      </c>
      <c r="K929" t="s">
        <v>5000</v>
      </c>
      <c r="L929">
        <v>5</v>
      </c>
      <c r="M929" s="3">
        <v>0.15</v>
      </c>
      <c r="N929" s="2">
        <v>5507.4</v>
      </c>
      <c r="O929" s="2">
        <v>4075.4760000000001</v>
      </c>
      <c r="P929" s="2">
        <v>27537</v>
      </c>
      <c r="Q929" s="19" t="str">
        <f t="shared" si="14"/>
        <v>Klasa II</v>
      </c>
    </row>
    <row r="930" spans="1:17">
      <c r="A930" t="s">
        <v>977</v>
      </c>
      <c r="B930" t="s">
        <v>5016</v>
      </c>
      <c r="C930" t="s">
        <v>14</v>
      </c>
      <c r="D930" s="1">
        <v>45025</v>
      </c>
      <c r="E930" s="1">
        <v>45037</v>
      </c>
      <c r="F930" s="1">
        <v>45040</v>
      </c>
      <c r="G930" t="s">
        <v>24</v>
      </c>
      <c r="H930" t="s">
        <v>4966</v>
      </c>
      <c r="I930">
        <v>25</v>
      </c>
      <c r="J930">
        <v>315</v>
      </c>
      <c r="K930" t="s">
        <v>5011</v>
      </c>
      <c r="L930">
        <v>3</v>
      </c>
      <c r="M930" s="3">
        <v>0.05</v>
      </c>
      <c r="N930" s="2">
        <v>3839.1</v>
      </c>
      <c r="O930" s="2">
        <v>2457.0239999999999</v>
      </c>
      <c r="P930" s="2">
        <v>11517.3</v>
      </c>
      <c r="Q930" s="19" t="str">
        <f t="shared" si="14"/>
        <v>Klasa II</v>
      </c>
    </row>
    <row r="931" spans="1:17">
      <c r="A931" t="s">
        <v>978</v>
      </c>
      <c r="B931" t="s">
        <v>15</v>
      </c>
      <c r="C931" t="s">
        <v>14</v>
      </c>
      <c r="D931" s="1">
        <v>45025</v>
      </c>
      <c r="E931" s="1">
        <v>45027</v>
      </c>
      <c r="F931" s="1">
        <v>45032</v>
      </c>
      <c r="G931" t="s">
        <v>41</v>
      </c>
      <c r="H931" t="s">
        <v>4968</v>
      </c>
      <c r="I931">
        <v>49</v>
      </c>
      <c r="J931">
        <v>269</v>
      </c>
      <c r="K931" t="s">
        <v>4988</v>
      </c>
      <c r="L931">
        <v>3</v>
      </c>
      <c r="M931" s="3">
        <v>0.4</v>
      </c>
      <c r="N931" s="2">
        <v>2438.8000000000002</v>
      </c>
      <c r="O931" s="2">
        <v>1999.816</v>
      </c>
      <c r="P931" s="2">
        <v>7316.4000000000005</v>
      </c>
      <c r="Q931" s="19" t="str">
        <f t="shared" si="14"/>
        <v>Klasa II</v>
      </c>
    </row>
    <row r="932" spans="1:17">
      <c r="A932" t="s">
        <v>979</v>
      </c>
      <c r="B932" t="s">
        <v>15</v>
      </c>
      <c r="C932" t="s">
        <v>19</v>
      </c>
      <c r="D932" s="1">
        <v>45025</v>
      </c>
      <c r="E932" s="1">
        <v>45042</v>
      </c>
      <c r="F932" s="1">
        <v>45045</v>
      </c>
      <c r="G932" t="s">
        <v>39</v>
      </c>
      <c r="H932" t="s">
        <v>4967</v>
      </c>
      <c r="I932">
        <v>34</v>
      </c>
      <c r="J932">
        <v>32</v>
      </c>
      <c r="K932" t="s">
        <v>5003</v>
      </c>
      <c r="L932">
        <v>4</v>
      </c>
      <c r="M932" s="3">
        <v>0.1</v>
      </c>
      <c r="N932" s="2">
        <v>3765.4</v>
      </c>
      <c r="O932" s="2">
        <v>2824.05</v>
      </c>
      <c r="P932" s="2">
        <v>15061.6</v>
      </c>
      <c r="Q932" s="19" t="str">
        <f t="shared" si="14"/>
        <v>Klasa II</v>
      </c>
    </row>
    <row r="933" spans="1:17">
      <c r="A933" t="s">
        <v>980</v>
      </c>
      <c r="B933" t="s">
        <v>15</v>
      </c>
      <c r="C933" t="s">
        <v>22</v>
      </c>
      <c r="D933" s="1">
        <v>45026</v>
      </c>
      <c r="E933" s="1">
        <v>45039</v>
      </c>
      <c r="F933" s="1">
        <v>45043</v>
      </c>
      <c r="G933" t="s">
        <v>23</v>
      </c>
      <c r="H933" t="s">
        <v>4966</v>
      </c>
      <c r="I933">
        <v>40</v>
      </c>
      <c r="J933">
        <v>110</v>
      </c>
      <c r="K933" t="s">
        <v>5000</v>
      </c>
      <c r="L933">
        <v>4</v>
      </c>
      <c r="M933" s="3">
        <v>0.15</v>
      </c>
      <c r="N933" s="2">
        <v>4020</v>
      </c>
      <c r="O933" s="2">
        <v>2653.2</v>
      </c>
      <c r="P933" s="2">
        <v>16080</v>
      </c>
      <c r="Q933" s="19" t="str">
        <f t="shared" si="14"/>
        <v>Klasa II</v>
      </c>
    </row>
    <row r="934" spans="1:17">
      <c r="A934" t="s">
        <v>981</v>
      </c>
      <c r="B934" t="s">
        <v>5017</v>
      </c>
      <c r="C934" t="s">
        <v>22</v>
      </c>
      <c r="D934" s="1">
        <v>45026</v>
      </c>
      <c r="E934" s="1">
        <v>45039</v>
      </c>
      <c r="F934" s="1">
        <v>45040</v>
      </c>
      <c r="G934" t="s">
        <v>42</v>
      </c>
      <c r="H934" t="s">
        <v>4968</v>
      </c>
      <c r="I934">
        <v>38</v>
      </c>
      <c r="J934">
        <v>100</v>
      </c>
      <c r="K934" t="s">
        <v>4992</v>
      </c>
      <c r="L934">
        <v>3</v>
      </c>
      <c r="M934" s="3">
        <v>0.3</v>
      </c>
      <c r="N934" s="2">
        <v>884.4</v>
      </c>
      <c r="O934" s="2">
        <v>698.67600000000004</v>
      </c>
      <c r="P934" s="2">
        <v>2653.2</v>
      </c>
      <c r="Q934" s="19" t="str">
        <f t="shared" si="14"/>
        <v>Klasa I</v>
      </c>
    </row>
    <row r="935" spans="1:17">
      <c r="A935" t="s">
        <v>982</v>
      </c>
      <c r="B935" t="s">
        <v>15</v>
      </c>
      <c r="C935" t="s">
        <v>33</v>
      </c>
      <c r="D935" s="1">
        <v>45026</v>
      </c>
      <c r="E935" s="1">
        <v>45040</v>
      </c>
      <c r="F935" s="1">
        <v>45043</v>
      </c>
      <c r="G935" t="s">
        <v>35</v>
      </c>
      <c r="H935" t="s">
        <v>4968</v>
      </c>
      <c r="I935">
        <v>2</v>
      </c>
      <c r="J935">
        <v>74</v>
      </c>
      <c r="K935" t="s">
        <v>4971</v>
      </c>
      <c r="L935">
        <v>3</v>
      </c>
      <c r="M935" s="3">
        <v>0.05</v>
      </c>
      <c r="N935" s="2">
        <v>1989.9</v>
      </c>
      <c r="O935" s="2">
        <v>1591.92</v>
      </c>
      <c r="P935" s="2">
        <v>5969.7000000000007</v>
      </c>
      <c r="Q935" s="19" t="str">
        <f t="shared" si="14"/>
        <v>Klasa II</v>
      </c>
    </row>
    <row r="936" spans="1:17">
      <c r="A936" t="s">
        <v>983</v>
      </c>
      <c r="B936" t="s">
        <v>5018</v>
      </c>
      <c r="C936" t="s">
        <v>14</v>
      </c>
      <c r="D936" s="1">
        <v>45026</v>
      </c>
      <c r="E936" s="1">
        <v>45039</v>
      </c>
      <c r="F936" s="1">
        <v>45041</v>
      </c>
      <c r="G936" t="s">
        <v>20</v>
      </c>
      <c r="H936" t="s">
        <v>4965</v>
      </c>
      <c r="I936">
        <v>9</v>
      </c>
      <c r="J936">
        <v>296</v>
      </c>
      <c r="K936" t="s">
        <v>48</v>
      </c>
      <c r="L936">
        <v>8</v>
      </c>
      <c r="M936" s="3">
        <v>0.2</v>
      </c>
      <c r="N936" s="2">
        <v>3892.7</v>
      </c>
      <c r="O936" s="2">
        <v>2063.1309999999999</v>
      </c>
      <c r="P936" s="2">
        <v>31141.599999999999</v>
      </c>
      <c r="Q936" s="19" t="str">
        <f t="shared" si="14"/>
        <v>Klasa I</v>
      </c>
    </row>
    <row r="937" spans="1:17">
      <c r="A937" t="s">
        <v>984</v>
      </c>
      <c r="B937" t="s">
        <v>5018</v>
      </c>
      <c r="C937" t="s">
        <v>26</v>
      </c>
      <c r="D937" s="1">
        <v>45026</v>
      </c>
      <c r="E937" s="1">
        <v>45029</v>
      </c>
      <c r="F937" s="1">
        <v>45034</v>
      </c>
      <c r="G937" t="s">
        <v>16</v>
      </c>
      <c r="H937" t="s">
        <v>4966</v>
      </c>
      <c r="I937">
        <v>20</v>
      </c>
      <c r="J937">
        <v>367</v>
      </c>
      <c r="K937" t="s">
        <v>4970</v>
      </c>
      <c r="L937">
        <v>7</v>
      </c>
      <c r="M937" s="3">
        <v>0.05</v>
      </c>
      <c r="N937" s="2">
        <v>857.6</v>
      </c>
      <c r="O937" s="2">
        <v>377.34399999999999</v>
      </c>
      <c r="P937" s="2">
        <v>6003.2</v>
      </c>
      <c r="Q937" s="19" t="str">
        <f t="shared" si="14"/>
        <v>Klasa II</v>
      </c>
    </row>
    <row r="938" spans="1:17">
      <c r="A938" t="s">
        <v>985</v>
      </c>
      <c r="B938" t="s">
        <v>5016</v>
      </c>
      <c r="C938" t="s">
        <v>14</v>
      </c>
      <c r="D938" s="1">
        <v>45026</v>
      </c>
      <c r="E938" s="1">
        <v>45039</v>
      </c>
      <c r="F938" s="1">
        <v>45043</v>
      </c>
      <c r="G938" t="s">
        <v>37</v>
      </c>
      <c r="H938" t="s">
        <v>4966</v>
      </c>
      <c r="I938">
        <v>39</v>
      </c>
      <c r="J938">
        <v>303</v>
      </c>
      <c r="K938" t="s">
        <v>4991</v>
      </c>
      <c r="L938">
        <v>3</v>
      </c>
      <c r="M938" s="3">
        <v>0.05</v>
      </c>
      <c r="N938" s="2">
        <v>1025.0999999999999</v>
      </c>
      <c r="O938" s="2">
        <v>553.55399999999997</v>
      </c>
      <c r="P938" s="2">
        <v>3075.2999999999997</v>
      </c>
      <c r="Q938" s="19" t="str">
        <f t="shared" si="14"/>
        <v>Klasa II</v>
      </c>
    </row>
    <row r="939" spans="1:17">
      <c r="A939" t="s">
        <v>986</v>
      </c>
      <c r="B939" t="s">
        <v>5018</v>
      </c>
      <c r="C939" t="s">
        <v>14</v>
      </c>
      <c r="D939" s="1">
        <v>45026</v>
      </c>
      <c r="E939" s="1">
        <v>45034</v>
      </c>
      <c r="F939" s="1">
        <v>45041</v>
      </c>
      <c r="G939" t="s">
        <v>25</v>
      </c>
      <c r="H939" t="s">
        <v>4967</v>
      </c>
      <c r="I939">
        <v>39</v>
      </c>
      <c r="J939">
        <v>303</v>
      </c>
      <c r="K939" t="s">
        <v>5011</v>
      </c>
      <c r="L939">
        <v>7</v>
      </c>
      <c r="M939" s="3">
        <v>7.4999999999999997E-2</v>
      </c>
      <c r="N939" s="2">
        <v>5145.6000000000004</v>
      </c>
      <c r="O939" s="2">
        <v>3653.3760000000002</v>
      </c>
      <c r="P939" s="2">
        <v>36019.200000000004</v>
      </c>
      <c r="Q939" s="19" t="str">
        <f t="shared" si="14"/>
        <v>Klasa III</v>
      </c>
    </row>
    <row r="940" spans="1:17">
      <c r="A940" t="s">
        <v>987</v>
      </c>
      <c r="B940" t="s">
        <v>15</v>
      </c>
      <c r="C940" t="s">
        <v>22</v>
      </c>
      <c r="D940" s="1">
        <v>45026</v>
      </c>
      <c r="E940" s="1">
        <v>45050</v>
      </c>
      <c r="F940" s="1">
        <v>45057</v>
      </c>
      <c r="G940" t="s">
        <v>23</v>
      </c>
      <c r="H940" t="s">
        <v>4966</v>
      </c>
      <c r="I940">
        <v>35</v>
      </c>
      <c r="J940">
        <v>115</v>
      </c>
      <c r="K940" t="s">
        <v>21</v>
      </c>
      <c r="L940">
        <v>6</v>
      </c>
      <c r="M940" s="3">
        <v>7.4999999999999997E-2</v>
      </c>
      <c r="N940" s="2">
        <v>1319.9</v>
      </c>
      <c r="O940" s="2">
        <v>950.32799999999997</v>
      </c>
      <c r="P940" s="2">
        <v>7919.4000000000005</v>
      </c>
      <c r="Q940" s="19" t="str">
        <f t="shared" si="14"/>
        <v>Klasa III</v>
      </c>
    </row>
    <row r="941" spans="1:17">
      <c r="A941" t="s">
        <v>988</v>
      </c>
      <c r="B941" t="s">
        <v>5016</v>
      </c>
      <c r="C941" t="s">
        <v>12</v>
      </c>
      <c r="D941" s="1">
        <v>45026</v>
      </c>
      <c r="E941" s="1">
        <v>45031</v>
      </c>
      <c r="F941" s="1">
        <v>45038</v>
      </c>
      <c r="G941" t="s">
        <v>37</v>
      </c>
      <c r="H941" t="s">
        <v>4966</v>
      </c>
      <c r="I941">
        <v>45</v>
      </c>
      <c r="J941">
        <v>216</v>
      </c>
      <c r="K941" t="s">
        <v>21</v>
      </c>
      <c r="L941">
        <v>7</v>
      </c>
      <c r="M941" s="3">
        <v>0.2</v>
      </c>
      <c r="N941" s="2">
        <v>884.4</v>
      </c>
      <c r="O941" s="2">
        <v>610.23599999999999</v>
      </c>
      <c r="P941" s="2">
        <v>6190.8</v>
      </c>
      <c r="Q941" s="19" t="str">
        <f t="shared" si="14"/>
        <v>Klasa III</v>
      </c>
    </row>
    <row r="942" spans="1:17">
      <c r="A942" t="s">
        <v>989</v>
      </c>
      <c r="B942" t="s">
        <v>5018</v>
      </c>
      <c r="C942" t="s">
        <v>26</v>
      </c>
      <c r="D942" s="1">
        <v>45026</v>
      </c>
      <c r="E942" s="1">
        <v>45048</v>
      </c>
      <c r="F942" s="1">
        <v>45051</v>
      </c>
      <c r="G942" t="s">
        <v>31</v>
      </c>
      <c r="H942" t="s">
        <v>4968</v>
      </c>
      <c r="I942">
        <v>21</v>
      </c>
      <c r="J942">
        <v>365</v>
      </c>
      <c r="K942" t="s">
        <v>5011</v>
      </c>
      <c r="L942">
        <v>1</v>
      </c>
      <c r="M942" s="3">
        <v>0.1</v>
      </c>
      <c r="N942" s="2">
        <v>1152.4000000000001</v>
      </c>
      <c r="O942" s="2">
        <v>760.58399999999995</v>
      </c>
      <c r="P942" s="2">
        <v>1152.4000000000001</v>
      </c>
      <c r="Q942" s="19" t="str">
        <f t="shared" si="14"/>
        <v>Klasa II</v>
      </c>
    </row>
    <row r="943" spans="1:17">
      <c r="A943" t="s">
        <v>990</v>
      </c>
      <c r="B943" t="s">
        <v>15</v>
      </c>
      <c r="C943" t="s">
        <v>14</v>
      </c>
      <c r="D943" s="1">
        <v>45027</v>
      </c>
      <c r="E943" s="1">
        <v>45033</v>
      </c>
      <c r="F943" s="1">
        <v>45043</v>
      </c>
      <c r="G943" t="s">
        <v>34</v>
      </c>
      <c r="H943" t="s">
        <v>4966</v>
      </c>
      <c r="I943">
        <v>40</v>
      </c>
      <c r="J943">
        <v>279</v>
      </c>
      <c r="K943" t="s">
        <v>5001</v>
      </c>
      <c r="L943">
        <v>1</v>
      </c>
      <c r="M943" s="3">
        <v>0.15</v>
      </c>
      <c r="N943" s="2">
        <v>3932.9</v>
      </c>
      <c r="O943" s="2">
        <v>2556.3850000000002</v>
      </c>
      <c r="P943" s="2">
        <v>3932.9</v>
      </c>
      <c r="Q943" s="19" t="str">
        <f t="shared" si="14"/>
        <v>Klasa IV</v>
      </c>
    </row>
    <row r="944" spans="1:17">
      <c r="A944" t="s">
        <v>991</v>
      </c>
      <c r="B944" t="s">
        <v>5018</v>
      </c>
      <c r="C944" t="s">
        <v>22</v>
      </c>
      <c r="D944" s="1">
        <v>45027</v>
      </c>
      <c r="E944" s="1">
        <v>45032</v>
      </c>
      <c r="F944" s="1">
        <v>45036</v>
      </c>
      <c r="G944" t="s">
        <v>47</v>
      </c>
      <c r="H944" t="s">
        <v>4965</v>
      </c>
      <c r="I944">
        <v>12</v>
      </c>
      <c r="J944">
        <v>167</v>
      </c>
      <c r="K944" t="s">
        <v>4984</v>
      </c>
      <c r="L944">
        <v>4</v>
      </c>
      <c r="M944" s="3">
        <v>0.2</v>
      </c>
      <c r="N944" s="2">
        <v>891.1</v>
      </c>
      <c r="O944" s="2">
        <v>516.83799999999997</v>
      </c>
      <c r="P944" s="2">
        <v>3564.4</v>
      </c>
      <c r="Q944" s="19" t="str">
        <f t="shared" si="14"/>
        <v>Klasa II</v>
      </c>
    </row>
    <row r="945" spans="1:17">
      <c r="A945" t="s">
        <v>992</v>
      </c>
      <c r="B945" t="s">
        <v>15</v>
      </c>
      <c r="C945" t="s">
        <v>12</v>
      </c>
      <c r="D945" s="1">
        <v>45027</v>
      </c>
      <c r="E945" s="1">
        <v>45046</v>
      </c>
      <c r="F945" s="1">
        <v>45055</v>
      </c>
      <c r="G945" t="s">
        <v>41</v>
      </c>
      <c r="H945" t="s">
        <v>4968</v>
      </c>
      <c r="I945">
        <v>39</v>
      </c>
      <c r="J945">
        <v>206</v>
      </c>
      <c r="K945" t="s">
        <v>5006</v>
      </c>
      <c r="L945">
        <v>7</v>
      </c>
      <c r="M945" s="3">
        <v>0.15</v>
      </c>
      <c r="N945" s="2">
        <v>3966.4</v>
      </c>
      <c r="O945" s="2">
        <v>3173.12</v>
      </c>
      <c r="P945" s="2">
        <v>27764.799999999999</v>
      </c>
      <c r="Q945" s="19" t="str">
        <f t="shared" si="14"/>
        <v>Klasa IV</v>
      </c>
    </row>
    <row r="946" spans="1:17">
      <c r="A946" t="s">
        <v>993</v>
      </c>
      <c r="B946" t="s">
        <v>5016</v>
      </c>
      <c r="C946" t="s">
        <v>19</v>
      </c>
      <c r="D946" s="1">
        <v>45027</v>
      </c>
      <c r="E946" s="1">
        <v>45031</v>
      </c>
      <c r="F946" s="1">
        <v>45032</v>
      </c>
      <c r="G946" t="s">
        <v>32</v>
      </c>
      <c r="H946" t="s">
        <v>4965</v>
      </c>
      <c r="I946">
        <v>24</v>
      </c>
      <c r="J946">
        <v>42</v>
      </c>
      <c r="K946" t="s">
        <v>5009</v>
      </c>
      <c r="L946">
        <v>7</v>
      </c>
      <c r="M946" s="3">
        <v>0.4</v>
      </c>
      <c r="N946" s="2">
        <v>757.1</v>
      </c>
      <c r="O946" s="2">
        <v>325.553</v>
      </c>
      <c r="P946" s="2">
        <v>5299.7</v>
      </c>
      <c r="Q946" s="19" t="str">
        <f t="shared" si="14"/>
        <v>Klasa I</v>
      </c>
    </row>
    <row r="947" spans="1:17">
      <c r="A947" t="s">
        <v>994</v>
      </c>
      <c r="B947" t="s">
        <v>5016</v>
      </c>
      <c r="C947" t="s">
        <v>22</v>
      </c>
      <c r="D947" s="1">
        <v>45027</v>
      </c>
      <c r="E947" s="1">
        <v>45045</v>
      </c>
      <c r="F947" s="1">
        <v>45049</v>
      </c>
      <c r="G947" t="s">
        <v>32</v>
      </c>
      <c r="H947" t="s">
        <v>4965</v>
      </c>
      <c r="I947">
        <v>29</v>
      </c>
      <c r="J947">
        <v>198</v>
      </c>
      <c r="K947" t="s">
        <v>4973</v>
      </c>
      <c r="L947">
        <v>1</v>
      </c>
      <c r="M947" s="3">
        <v>0.05</v>
      </c>
      <c r="N947" s="2">
        <v>180.9</v>
      </c>
      <c r="O947" s="2">
        <v>113.967</v>
      </c>
      <c r="P947" s="2">
        <v>180.9</v>
      </c>
      <c r="Q947" s="19" t="str">
        <f t="shared" si="14"/>
        <v>Klasa II</v>
      </c>
    </row>
    <row r="948" spans="1:17">
      <c r="A948" t="s">
        <v>995</v>
      </c>
      <c r="B948" t="s">
        <v>5018</v>
      </c>
      <c r="C948" t="s">
        <v>26</v>
      </c>
      <c r="D948" s="1">
        <v>45027</v>
      </c>
      <c r="E948" s="1">
        <v>45030</v>
      </c>
      <c r="F948" s="1">
        <v>45034</v>
      </c>
      <c r="G948" t="s">
        <v>20</v>
      </c>
      <c r="H948" t="s">
        <v>4965</v>
      </c>
      <c r="I948">
        <v>7</v>
      </c>
      <c r="J948">
        <v>347</v>
      </c>
      <c r="K948" t="s">
        <v>4971</v>
      </c>
      <c r="L948">
        <v>7</v>
      </c>
      <c r="M948" s="3">
        <v>0.15</v>
      </c>
      <c r="N948" s="2">
        <v>1802.3</v>
      </c>
      <c r="O948" s="2">
        <v>1063.357</v>
      </c>
      <c r="P948" s="2">
        <v>12616.1</v>
      </c>
      <c r="Q948" s="19" t="str">
        <f t="shared" si="14"/>
        <v>Klasa II</v>
      </c>
    </row>
    <row r="949" spans="1:17">
      <c r="A949" t="s">
        <v>996</v>
      </c>
      <c r="B949" t="s">
        <v>5017</v>
      </c>
      <c r="C949" t="s">
        <v>14</v>
      </c>
      <c r="D949" s="1">
        <v>45028</v>
      </c>
      <c r="E949" s="1">
        <v>45046</v>
      </c>
      <c r="F949" s="1">
        <v>45047</v>
      </c>
      <c r="G949" t="s">
        <v>45</v>
      </c>
      <c r="H949" t="s">
        <v>4965</v>
      </c>
      <c r="I949">
        <v>29</v>
      </c>
      <c r="J949">
        <v>315</v>
      </c>
      <c r="K949" t="s">
        <v>4985</v>
      </c>
      <c r="L949">
        <v>6</v>
      </c>
      <c r="M949" s="3">
        <v>0.3</v>
      </c>
      <c r="N949" s="2">
        <v>174.2</v>
      </c>
      <c r="O949" s="2">
        <v>108.004</v>
      </c>
      <c r="P949" s="2">
        <v>1045.1999999999998</v>
      </c>
      <c r="Q949" s="19" t="str">
        <f t="shared" si="14"/>
        <v>Klasa I</v>
      </c>
    </row>
    <row r="950" spans="1:17">
      <c r="A950" t="s">
        <v>997</v>
      </c>
      <c r="B950" t="s">
        <v>5017</v>
      </c>
      <c r="C950" t="s">
        <v>33</v>
      </c>
      <c r="D950" s="1">
        <v>45028</v>
      </c>
      <c r="E950" s="1">
        <v>45038</v>
      </c>
      <c r="F950" s="1">
        <v>45040</v>
      </c>
      <c r="G950" t="s">
        <v>45</v>
      </c>
      <c r="H950" t="s">
        <v>4965</v>
      </c>
      <c r="I950">
        <v>40</v>
      </c>
      <c r="J950">
        <v>62</v>
      </c>
      <c r="K950" t="s">
        <v>5005</v>
      </c>
      <c r="L950">
        <v>4</v>
      </c>
      <c r="M950" s="3">
        <v>7.4999999999999997E-2</v>
      </c>
      <c r="N950" s="2">
        <v>221.1</v>
      </c>
      <c r="O950" s="2">
        <v>134.87100000000001</v>
      </c>
      <c r="P950" s="2">
        <v>884.4</v>
      </c>
      <c r="Q950" s="19" t="str">
        <f t="shared" si="14"/>
        <v>Klasa I</v>
      </c>
    </row>
    <row r="951" spans="1:17">
      <c r="A951" t="s">
        <v>998</v>
      </c>
      <c r="B951" t="s">
        <v>5017</v>
      </c>
      <c r="C951" t="s">
        <v>14</v>
      </c>
      <c r="D951" s="1">
        <v>45028</v>
      </c>
      <c r="E951" s="1">
        <v>45041</v>
      </c>
      <c r="F951" s="1">
        <v>45050</v>
      </c>
      <c r="G951" t="s">
        <v>29</v>
      </c>
      <c r="H951" t="s">
        <v>4967</v>
      </c>
      <c r="I951">
        <v>41</v>
      </c>
      <c r="J951">
        <v>289</v>
      </c>
      <c r="K951" t="s">
        <v>5008</v>
      </c>
      <c r="L951">
        <v>7</v>
      </c>
      <c r="M951" s="3">
        <v>0.4</v>
      </c>
      <c r="N951" s="2">
        <v>2224.4</v>
      </c>
      <c r="O951" s="2">
        <v>1846.252</v>
      </c>
      <c r="P951" s="2">
        <v>15570.800000000001</v>
      </c>
      <c r="Q951" s="19" t="str">
        <f t="shared" si="14"/>
        <v>Klasa IV</v>
      </c>
    </row>
    <row r="952" spans="1:17">
      <c r="A952" t="s">
        <v>999</v>
      </c>
      <c r="B952" t="s">
        <v>15</v>
      </c>
      <c r="C952" t="s">
        <v>33</v>
      </c>
      <c r="D952" s="1">
        <v>45028</v>
      </c>
      <c r="E952" s="1">
        <v>45038</v>
      </c>
      <c r="F952" s="1">
        <v>45039</v>
      </c>
      <c r="G952" t="s">
        <v>39</v>
      </c>
      <c r="H952" t="s">
        <v>4967</v>
      </c>
      <c r="I952">
        <v>6</v>
      </c>
      <c r="J952">
        <v>84</v>
      </c>
      <c r="K952" t="s">
        <v>4992</v>
      </c>
      <c r="L952">
        <v>2</v>
      </c>
      <c r="M952" s="3">
        <v>0.05</v>
      </c>
      <c r="N952" s="2">
        <v>3041.8</v>
      </c>
      <c r="O952" s="2">
        <v>2038.0060000000001</v>
      </c>
      <c r="P952" s="2">
        <v>6083.6</v>
      </c>
      <c r="Q952" s="19" t="str">
        <f t="shared" si="14"/>
        <v>Klasa I</v>
      </c>
    </row>
    <row r="953" spans="1:17">
      <c r="A953" t="s">
        <v>1000</v>
      </c>
      <c r="B953" t="s">
        <v>5018</v>
      </c>
      <c r="C953" t="s">
        <v>33</v>
      </c>
      <c r="D953" s="1">
        <v>45028</v>
      </c>
      <c r="E953" s="1">
        <v>45037</v>
      </c>
      <c r="F953" s="1">
        <v>45041</v>
      </c>
      <c r="G953" t="s">
        <v>25</v>
      </c>
      <c r="H953" t="s">
        <v>4967</v>
      </c>
      <c r="I953">
        <v>38</v>
      </c>
      <c r="J953">
        <v>76</v>
      </c>
      <c r="K953" t="s">
        <v>4992</v>
      </c>
      <c r="L953">
        <v>3</v>
      </c>
      <c r="M953" s="3">
        <v>0.15</v>
      </c>
      <c r="N953" s="2">
        <v>3953</v>
      </c>
      <c r="O953" s="2">
        <v>3043.81</v>
      </c>
      <c r="P953" s="2">
        <v>11859</v>
      </c>
      <c r="Q953" s="19" t="str">
        <f t="shared" si="14"/>
        <v>Klasa II</v>
      </c>
    </row>
    <row r="954" spans="1:17">
      <c r="A954" t="s">
        <v>1001</v>
      </c>
      <c r="B954" t="s">
        <v>15</v>
      </c>
      <c r="C954" t="s">
        <v>14</v>
      </c>
      <c r="D954" s="1">
        <v>45028</v>
      </c>
      <c r="E954" s="1">
        <v>45032</v>
      </c>
      <c r="F954" s="1">
        <v>45040</v>
      </c>
      <c r="G954" t="s">
        <v>39</v>
      </c>
      <c r="H954" t="s">
        <v>4967</v>
      </c>
      <c r="I954">
        <v>10</v>
      </c>
      <c r="J954">
        <v>290</v>
      </c>
      <c r="K954" t="s">
        <v>4992</v>
      </c>
      <c r="L954">
        <v>2</v>
      </c>
      <c r="M954" s="3">
        <v>0.1</v>
      </c>
      <c r="N954" s="2">
        <v>1078.7</v>
      </c>
      <c r="O954" s="2">
        <v>560.92399999999998</v>
      </c>
      <c r="P954" s="2">
        <v>2157.4</v>
      </c>
      <c r="Q954" s="19" t="str">
        <f t="shared" si="14"/>
        <v>Klasa III</v>
      </c>
    </row>
    <row r="955" spans="1:17">
      <c r="A955" t="s">
        <v>1002</v>
      </c>
      <c r="B955" t="s">
        <v>5018</v>
      </c>
      <c r="C955" t="s">
        <v>33</v>
      </c>
      <c r="D955" s="1">
        <v>45028</v>
      </c>
      <c r="E955" s="1">
        <v>45032</v>
      </c>
      <c r="F955" s="1">
        <v>45037</v>
      </c>
      <c r="G955" t="s">
        <v>28</v>
      </c>
      <c r="H955" t="s">
        <v>4966</v>
      </c>
      <c r="I955">
        <v>2</v>
      </c>
      <c r="J955">
        <v>59</v>
      </c>
      <c r="K955" t="s">
        <v>4976</v>
      </c>
      <c r="L955">
        <v>7</v>
      </c>
      <c r="M955" s="3">
        <v>0.3</v>
      </c>
      <c r="N955" s="2">
        <v>268</v>
      </c>
      <c r="O955" s="2">
        <v>176.88</v>
      </c>
      <c r="P955" s="2">
        <v>1876</v>
      </c>
      <c r="Q955" s="19" t="str">
        <f t="shared" si="14"/>
        <v>Klasa II</v>
      </c>
    </row>
    <row r="956" spans="1:17">
      <c r="A956" t="s">
        <v>1003</v>
      </c>
      <c r="B956" t="s">
        <v>5018</v>
      </c>
      <c r="C956" t="s">
        <v>12</v>
      </c>
      <c r="D956" s="1">
        <v>45028</v>
      </c>
      <c r="E956" s="1">
        <v>45034</v>
      </c>
      <c r="F956" s="1">
        <v>45037</v>
      </c>
      <c r="G956" t="s">
        <v>13</v>
      </c>
      <c r="H956" t="s">
        <v>4965</v>
      </c>
      <c r="I956">
        <v>23</v>
      </c>
      <c r="J956">
        <v>230</v>
      </c>
      <c r="K956" t="s">
        <v>4996</v>
      </c>
      <c r="L956">
        <v>6</v>
      </c>
      <c r="M956" s="3">
        <v>0.1</v>
      </c>
      <c r="N956" s="2">
        <v>1299.8</v>
      </c>
      <c r="O956" s="2">
        <v>1013.8440000000001</v>
      </c>
      <c r="P956" s="2">
        <v>7798.7999999999993</v>
      </c>
      <c r="Q956" s="19" t="str">
        <f t="shared" si="14"/>
        <v>Klasa II</v>
      </c>
    </row>
    <row r="957" spans="1:17">
      <c r="A957" t="s">
        <v>1004</v>
      </c>
      <c r="B957" t="s">
        <v>5018</v>
      </c>
      <c r="C957" t="s">
        <v>12</v>
      </c>
      <c r="D957" s="1">
        <v>45028</v>
      </c>
      <c r="E957" s="1">
        <v>45053</v>
      </c>
      <c r="F957" s="1">
        <v>45055</v>
      </c>
      <c r="G957" t="s">
        <v>13</v>
      </c>
      <c r="H957" t="s">
        <v>4965</v>
      </c>
      <c r="I957">
        <v>50</v>
      </c>
      <c r="J957">
        <v>255</v>
      </c>
      <c r="K957" t="s">
        <v>5008</v>
      </c>
      <c r="L957">
        <v>6</v>
      </c>
      <c r="M957" s="3">
        <v>0.15</v>
      </c>
      <c r="N957" s="2">
        <v>1085.4000000000001</v>
      </c>
      <c r="O957" s="2">
        <v>868.32</v>
      </c>
      <c r="P957" s="2">
        <v>6512.4000000000005</v>
      </c>
      <c r="Q957" s="19" t="str">
        <f t="shared" si="14"/>
        <v>Klasa I</v>
      </c>
    </row>
    <row r="958" spans="1:17">
      <c r="A958" t="s">
        <v>1005</v>
      </c>
      <c r="B958" t="s">
        <v>15</v>
      </c>
      <c r="C958" t="s">
        <v>22</v>
      </c>
      <c r="D958" s="1">
        <v>45029</v>
      </c>
      <c r="E958" s="1">
        <v>45035</v>
      </c>
      <c r="F958" s="1">
        <v>45038</v>
      </c>
      <c r="G958" t="s">
        <v>36</v>
      </c>
      <c r="H958" t="s">
        <v>4965</v>
      </c>
      <c r="I958">
        <v>50</v>
      </c>
      <c r="J958">
        <v>196</v>
      </c>
      <c r="K958" t="s">
        <v>5011</v>
      </c>
      <c r="L958">
        <v>1</v>
      </c>
      <c r="M958" s="3">
        <v>7.4999999999999997E-2</v>
      </c>
      <c r="N958" s="2">
        <v>1105.5</v>
      </c>
      <c r="O958" s="2">
        <v>873.34500000000003</v>
      </c>
      <c r="P958" s="2">
        <v>1105.5</v>
      </c>
      <c r="Q958" s="19" t="str">
        <f t="shared" si="14"/>
        <v>Klasa II</v>
      </c>
    </row>
    <row r="959" spans="1:17">
      <c r="A959" t="s">
        <v>1006</v>
      </c>
      <c r="B959" t="s">
        <v>5016</v>
      </c>
      <c r="C959" t="s">
        <v>12</v>
      </c>
      <c r="D959" s="1">
        <v>45029</v>
      </c>
      <c r="E959" s="1">
        <v>45048</v>
      </c>
      <c r="F959" s="1">
        <v>45054</v>
      </c>
      <c r="G959" t="s">
        <v>24</v>
      </c>
      <c r="H959" t="s">
        <v>4966</v>
      </c>
      <c r="I959">
        <v>19</v>
      </c>
      <c r="J959">
        <v>209</v>
      </c>
      <c r="K959" t="s">
        <v>5012</v>
      </c>
      <c r="L959">
        <v>8</v>
      </c>
      <c r="M959" s="3">
        <v>0.15</v>
      </c>
      <c r="N959" s="2">
        <v>1728.6</v>
      </c>
      <c r="O959" s="2">
        <v>1123.5899999999999</v>
      </c>
      <c r="P959" s="2">
        <v>13828.8</v>
      </c>
      <c r="Q959" s="19" t="str">
        <f t="shared" si="14"/>
        <v>Klasa III</v>
      </c>
    </row>
    <row r="960" spans="1:17">
      <c r="A960" t="s">
        <v>1007</v>
      </c>
      <c r="B960" t="s">
        <v>5017</v>
      </c>
      <c r="C960" t="s">
        <v>14</v>
      </c>
      <c r="D960" s="1">
        <v>45029</v>
      </c>
      <c r="E960" s="1">
        <v>45034</v>
      </c>
      <c r="F960" s="1">
        <v>45039</v>
      </c>
      <c r="G960" t="s">
        <v>45</v>
      </c>
      <c r="H960" t="s">
        <v>4965</v>
      </c>
      <c r="I960">
        <v>29</v>
      </c>
      <c r="J960">
        <v>270</v>
      </c>
      <c r="K960" t="s">
        <v>4991</v>
      </c>
      <c r="L960">
        <v>1</v>
      </c>
      <c r="M960" s="3">
        <v>0.1</v>
      </c>
      <c r="N960" s="2">
        <v>2378.5</v>
      </c>
      <c r="O960" s="2">
        <v>1760.09</v>
      </c>
      <c r="P960" s="2">
        <v>2378.5</v>
      </c>
      <c r="Q960" s="19" t="str">
        <f t="shared" si="14"/>
        <v>Klasa II</v>
      </c>
    </row>
    <row r="961" spans="1:17">
      <c r="A961" t="s">
        <v>1008</v>
      </c>
      <c r="B961" t="s">
        <v>5018</v>
      </c>
      <c r="C961" t="s">
        <v>12</v>
      </c>
      <c r="D961" s="1">
        <v>45029</v>
      </c>
      <c r="E961" s="1">
        <v>45036</v>
      </c>
      <c r="F961" s="1">
        <v>45037</v>
      </c>
      <c r="G961" t="s">
        <v>25</v>
      </c>
      <c r="H961" t="s">
        <v>4967</v>
      </c>
      <c r="I961">
        <v>30</v>
      </c>
      <c r="J961">
        <v>219</v>
      </c>
      <c r="K961" t="s">
        <v>4990</v>
      </c>
      <c r="L961">
        <v>4</v>
      </c>
      <c r="M961" s="3">
        <v>0.05</v>
      </c>
      <c r="N961" s="2">
        <v>3195.9</v>
      </c>
      <c r="O961" s="2">
        <v>2364.9659999999999</v>
      </c>
      <c r="P961" s="2">
        <v>12783.6</v>
      </c>
      <c r="Q961" s="19" t="str">
        <f t="shared" si="14"/>
        <v>Klasa I</v>
      </c>
    </row>
    <row r="962" spans="1:17">
      <c r="A962" t="s">
        <v>1009</v>
      </c>
      <c r="B962" t="s">
        <v>15</v>
      </c>
      <c r="C962" t="s">
        <v>22</v>
      </c>
      <c r="D962" s="1">
        <v>45029</v>
      </c>
      <c r="E962" s="1">
        <v>45033</v>
      </c>
      <c r="F962" s="1">
        <v>45034</v>
      </c>
      <c r="G962" t="s">
        <v>41</v>
      </c>
      <c r="H962" t="s">
        <v>4968</v>
      </c>
      <c r="I962">
        <v>30</v>
      </c>
      <c r="J962">
        <v>141</v>
      </c>
      <c r="K962" t="s">
        <v>4986</v>
      </c>
      <c r="L962">
        <v>6</v>
      </c>
      <c r="M962" s="3">
        <v>0.2</v>
      </c>
      <c r="N962" s="2">
        <v>214.4</v>
      </c>
      <c r="O962" s="2">
        <v>154.36799999999999</v>
      </c>
      <c r="P962" s="2">
        <v>1286.4000000000001</v>
      </c>
      <c r="Q962" s="19" t="str">
        <f t="shared" si="14"/>
        <v>Klasa I</v>
      </c>
    </row>
    <row r="963" spans="1:17">
      <c r="A963" t="s">
        <v>1010</v>
      </c>
      <c r="B963" t="s">
        <v>5018</v>
      </c>
      <c r="C963" t="s">
        <v>12</v>
      </c>
      <c r="D963" s="1">
        <v>45029</v>
      </c>
      <c r="E963" s="1">
        <v>45038</v>
      </c>
      <c r="F963" s="1">
        <v>45042</v>
      </c>
      <c r="G963" t="s">
        <v>20</v>
      </c>
      <c r="H963" t="s">
        <v>4965</v>
      </c>
      <c r="I963">
        <v>32</v>
      </c>
      <c r="J963">
        <v>226</v>
      </c>
      <c r="K963" t="s">
        <v>4984</v>
      </c>
      <c r="L963">
        <v>4</v>
      </c>
      <c r="M963" s="3">
        <v>0.05</v>
      </c>
      <c r="N963" s="2">
        <v>984.9</v>
      </c>
      <c r="O963" s="2">
        <v>797.76900000000001</v>
      </c>
      <c r="P963" s="2">
        <v>3939.6</v>
      </c>
      <c r="Q963" s="19" t="str">
        <f t="shared" ref="Q963:Q1026" si="15">IF(F963-E963&lt;=2, "Klasa I",
IF(F963-E963&lt;=5, "Klasa II",
IF(F963-E963&lt;=8, "Klasa III",
"Klasa IV")))</f>
        <v>Klasa II</v>
      </c>
    </row>
    <row r="964" spans="1:17">
      <c r="A964" t="s">
        <v>1011</v>
      </c>
      <c r="B964" t="s">
        <v>15</v>
      </c>
      <c r="C964" t="s">
        <v>19</v>
      </c>
      <c r="D964" s="1">
        <v>45029</v>
      </c>
      <c r="E964" s="1">
        <v>45049</v>
      </c>
      <c r="F964" s="1">
        <v>45056</v>
      </c>
      <c r="G964" t="s">
        <v>44</v>
      </c>
      <c r="H964" t="s">
        <v>4967</v>
      </c>
      <c r="I964">
        <v>39</v>
      </c>
      <c r="J964">
        <v>24</v>
      </c>
      <c r="K964" t="s">
        <v>4997</v>
      </c>
      <c r="L964">
        <v>2</v>
      </c>
      <c r="M964" s="3">
        <v>0.05</v>
      </c>
      <c r="N964" s="2">
        <v>1889.4</v>
      </c>
      <c r="O964" s="2">
        <v>1095.8520000000001</v>
      </c>
      <c r="P964" s="2">
        <v>3778.8</v>
      </c>
      <c r="Q964" s="19" t="str">
        <f t="shared" si="15"/>
        <v>Klasa III</v>
      </c>
    </row>
    <row r="965" spans="1:17">
      <c r="A965" t="s">
        <v>1012</v>
      </c>
      <c r="B965" t="s">
        <v>5018</v>
      </c>
      <c r="C965" t="s">
        <v>22</v>
      </c>
      <c r="D965" s="1">
        <v>45029</v>
      </c>
      <c r="E965" s="1">
        <v>45040</v>
      </c>
      <c r="F965" s="1">
        <v>45042</v>
      </c>
      <c r="G965" t="s">
        <v>18</v>
      </c>
      <c r="H965" t="s">
        <v>4966</v>
      </c>
      <c r="I965">
        <v>9</v>
      </c>
      <c r="J965">
        <v>166</v>
      </c>
      <c r="K965" t="s">
        <v>4989</v>
      </c>
      <c r="L965">
        <v>7</v>
      </c>
      <c r="M965" s="3">
        <v>0.2</v>
      </c>
      <c r="N965" s="2">
        <v>891.1</v>
      </c>
      <c r="O965" s="2">
        <v>748.524</v>
      </c>
      <c r="P965" s="2">
        <v>6237.7</v>
      </c>
      <c r="Q965" s="19" t="str">
        <f t="shared" si="15"/>
        <v>Klasa I</v>
      </c>
    </row>
    <row r="966" spans="1:17">
      <c r="A966" t="s">
        <v>1013</v>
      </c>
      <c r="B966" t="s">
        <v>15</v>
      </c>
      <c r="C966" t="s">
        <v>22</v>
      </c>
      <c r="D966" s="1">
        <v>45030</v>
      </c>
      <c r="E966" s="1">
        <v>45049</v>
      </c>
      <c r="F966" s="1">
        <v>45058</v>
      </c>
      <c r="G966" t="s">
        <v>23</v>
      </c>
      <c r="H966" t="s">
        <v>4966</v>
      </c>
      <c r="I966">
        <v>20</v>
      </c>
      <c r="J966">
        <v>193</v>
      </c>
      <c r="K966" t="s">
        <v>4984</v>
      </c>
      <c r="L966">
        <v>1</v>
      </c>
      <c r="M966" s="3">
        <v>7.4999999999999997E-2</v>
      </c>
      <c r="N966" s="2">
        <v>1125.5999999999999</v>
      </c>
      <c r="O966" s="2">
        <v>821.68799999999999</v>
      </c>
      <c r="P966" s="2">
        <v>1125.5999999999999</v>
      </c>
      <c r="Q966" s="19" t="str">
        <f t="shared" si="15"/>
        <v>Klasa IV</v>
      </c>
    </row>
    <row r="967" spans="1:17">
      <c r="A967" t="s">
        <v>1014</v>
      </c>
      <c r="B967" t="s">
        <v>15</v>
      </c>
      <c r="C967" t="s">
        <v>22</v>
      </c>
      <c r="D967" s="1">
        <v>45030</v>
      </c>
      <c r="E967" s="1">
        <v>45054</v>
      </c>
      <c r="F967" s="1">
        <v>45062</v>
      </c>
      <c r="G967" t="s">
        <v>44</v>
      </c>
      <c r="H967" t="s">
        <v>4967</v>
      </c>
      <c r="I967">
        <v>36</v>
      </c>
      <c r="J967">
        <v>110</v>
      </c>
      <c r="K967" t="s">
        <v>4975</v>
      </c>
      <c r="L967">
        <v>1</v>
      </c>
      <c r="M967" s="3">
        <v>0.1</v>
      </c>
      <c r="N967" s="2">
        <v>6485.6</v>
      </c>
      <c r="O967" s="2">
        <v>2723.9520000000002</v>
      </c>
      <c r="P967" s="2">
        <v>6485.6</v>
      </c>
      <c r="Q967" s="19" t="str">
        <f t="shared" si="15"/>
        <v>Klasa III</v>
      </c>
    </row>
    <row r="968" spans="1:17">
      <c r="A968" t="s">
        <v>1015</v>
      </c>
      <c r="B968" t="s">
        <v>15</v>
      </c>
      <c r="C968" t="s">
        <v>26</v>
      </c>
      <c r="D968" s="1">
        <v>45030</v>
      </c>
      <c r="E968" s="1">
        <v>45035</v>
      </c>
      <c r="F968" s="1">
        <v>45043</v>
      </c>
      <c r="G968" t="s">
        <v>16</v>
      </c>
      <c r="H968" t="s">
        <v>4966</v>
      </c>
      <c r="I968">
        <v>15</v>
      </c>
      <c r="J968">
        <v>339</v>
      </c>
      <c r="K968" t="s">
        <v>4987</v>
      </c>
      <c r="L968">
        <v>7</v>
      </c>
      <c r="M968" s="3">
        <v>0.05</v>
      </c>
      <c r="N968" s="2">
        <v>2284.6999999999998</v>
      </c>
      <c r="O968" s="2">
        <v>1416.5139999999999</v>
      </c>
      <c r="P968" s="2">
        <v>15992.899999999998</v>
      </c>
      <c r="Q968" s="19" t="str">
        <f t="shared" si="15"/>
        <v>Klasa III</v>
      </c>
    </row>
    <row r="969" spans="1:17">
      <c r="A969" t="s">
        <v>1016</v>
      </c>
      <c r="B969" t="s">
        <v>5018</v>
      </c>
      <c r="C969" t="s">
        <v>22</v>
      </c>
      <c r="D969" s="1">
        <v>45030</v>
      </c>
      <c r="E969" s="1">
        <v>45035</v>
      </c>
      <c r="F969" s="1">
        <v>45037</v>
      </c>
      <c r="G969" t="s">
        <v>28</v>
      </c>
      <c r="H969" t="s">
        <v>4966</v>
      </c>
      <c r="I969">
        <v>35</v>
      </c>
      <c r="J969">
        <v>147</v>
      </c>
      <c r="K969" t="s">
        <v>48</v>
      </c>
      <c r="L969">
        <v>7</v>
      </c>
      <c r="M969" s="3">
        <v>7.4999999999999997E-2</v>
      </c>
      <c r="N969" s="2">
        <v>6244.4</v>
      </c>
      <c r="O969" s="2">
        <v>3434.42</v>
      </c>
      <c r="P969" s="2">
        <v>43710.799999999996</v>
      </c>
      <c r="Q969" s="19" t="str">
        <f t="shared" si="15"/>
        <v>Klasa I</v>
      </c>
    </row>
    <row r="970" spans="1:17">
      <c r="A970" t="s">
        <v>1017</v>
      </c>
      <c r="B970" t="s">
        <v>15</v>
      </c>
      <c r="C970" t="s">
        <v>22</v>
      </c>
      <c r="D970" s="1">
        <v>45030</v>
      </c>
      <c r="E970" s="1">
        <v>45053</v>
      </c>
      <c r="F970" s="1">
        <v>45055</v>
      </c>
      <c r="G970" t="s">
        <v>34</v>
      </c>
      <c r="H970" t="s">
        <v>4966</v>
      </c>
      <c r="I970">
        <v>48</v>
      </c>
      <c r="J970">
        <v>134</v>
      </c>
      <c r="K970" t="s">
        <v>4974</v>
      </c>
      <c r="L970">
        <v>4</v>
      </c>
      <c r="M970" s="3">
        <v>0.1</v>
      </c>
      <c r="N970" s="2">
        <v>5031.7</v>
      </c>
      <c r="O970" s="2">
        <v>2213.9479999999999</v>
      </c>
      <c r="P970" s="2">
        <v>20126.8</v>
      </c>
      <c r="Q970" s="19" t="str">
        <f t="shared" si="15"/>
        <v>Klasa I</v>
      </c>
    </row>
    <row r="971" spans="1:17">
      <c r="A971" t="s">
        <v>1018</v>
      </c>
      <c r="B971" t="s">
        <v>5016</v>
      </c>
      <c r="C971" t="s">
        <v>26</v>
      </c>
      <c r="D971" s="1">
        <v>45030</v>
      </c>
      <c r="E971" s="1">
        <v>45046</v>
      </c>
      <c r="F971" s="1">
        <v>45048</v>
      </c>
      <c r="G971" t="s">
        <v>27</v>
      </c>
      <c r="H971" t="s">
        <v>4966</v>
      </c>
      <c r="I971">
        <v>3</v>
      </c>
      <c r="J971">
        <v>358</v>
      </c>
      <c r="K971" t="s">
        <v>5011</v>
      </c>
      <c r="L971">
        <v>1</v>
      </c>
      <c r="M971" s="3">
        <v>0.05</v>
      </c>
      <c r="N971" s="2">
        <v>5989.8</v>
      </c>
      <c r="O971" s="2">
        <v>4731.942</v>
      </c>
      <c r="P971" s="2">
        <v>5989.8</v>
      </c>
      <c r="Q971" s="19" t="str">
        <f t="shared" si="15"/>
        <v>Klasa I</v>
      </c>
    </row>
    <row r="972" spans="1:17">
      <c r="A972" t="s">
        <v>1019</v>
      </c>
      <c r="B972" t="s">
        <v>5016</v>
      </c>
      <c r="C972" t="s">
        <v>12</v>
      </c>
      <c r="D972" s="1">
        <v>45030</v>
      </c>
      <c r="E972" s="1">
        <v>45047</v>
      </c>
      <c r="F972" s="1">
        <v>45050</v>
      </c>
      <c r="G972" t="s">
        <v>37</v>
      </c>
      <c r="H972" t="s">
        <v>4966</v>
      </c>
      <c r="I972">
        <v>25</v>
      </c>
      <c r="J972">
        <v>206</v>
      </c>
      <c r="K972" t="s">
        <v>5010</v>
      </c>
      <c r="L972">
        <v>3</v>
      </c>
      <c r="M972" s="3">
        <v>0.2</v>
      </c>
      <c r="N972" s="2">
        <v>3725.2</v>
      </c>
      <c r="O972" s="2">
        <v>2458.6320000000001</v>
      </c>
      <c r="P972" s="2">
        <v>11175.599999999999</v>
      </c>
      <c r="Q972" s="19" t="str">
        <f t="shared" si="15"/>
        <v>Klasa II</v>
      </c>
    </row>
    <row r="973" spans="1:17">
      <c r="A973" t="s">
        <v>1020</v>
      </c>
      <c r="B973" t="s">
        <v>5017</v>
      </c>
      <c r="C973" t="s">
        <v>14</v>
      </c>
      <c r="D973" s="1">
        <v>45030</v>
      </c>
      <c r="E973" s="1">
        <v>45038</v>
      </c>
      <c r="F973" s="1">
        <v>45044</v>
      </c>
      <c r="G973" t="s">
        <v>38</v>
      </c>
      <c r="H973" t="s">
        <v>4968</v>
      </c>
      <c r="I973">
        <v>28</v>
      </c>
      <c r="J973">
        <v>275</v>
      </c>
      <c r="K973" t="s">
        <v>5001</v>
      </c>
      <c r="L973">
        <v>3</v>
      </c>
      <c r="M973" s="3">
        <v>0.1</v>
      </c>
      <c r="N973" s="2">
        <v>1085.4000000000001</v>
      </c>
      <c r="O973" s="2">
        <v>879.17399999999998</v>
      </c>
      <c r="P973" s="2">
        <v>3256.2000000000003</v>
      </c>
      <c r="Q973" s="19" t="str">
        <f t="shared" si="15"/>
        <v>Klasa III</v>
      </c>
    </row>
    <row r="974" spans="1:17">
      <c r="A974" t="s">
        <v>1021</v>
      </c>
      <c r="B974" t="s">
        <v>15</v>
      </c>
      <c r="C974" t="s">
        <v>14</v>
      </c>
      <c r="D974" s="1">
        <v>45031</v>
      </c>
      <c r="E974" s="1">
        <v>45035</v>
      </c>
      <c r="F974" s="1">
        <v>45039</v>
      </c>
      <c r="G974" t="s">
        <v>36</v>
      </c>
      <c r="H974" t="s">
        <v>4965</v>
      </c>
      <c r="I974">
        <v>14</v>
      </c>
      <c r="J974">
        <v>289</v>
      </c>
      <c r="K974" t="s">
        <v>5010</v>
      </c>
      <c r="L974">
        <v>7</v>
      </c>
      <c r="M974" s="3">
        <v>0.15</v>
      </c>
      <c r="N974" s="2">
        <v>5092</v>
      </c>
      <c r="O974" s="2">
        <v>2393.2399999999998</v>
      </c>
      <c r="P974" s="2">
        <v>35644</v>
      </c>
      <c r="Q974" s="19" t="str">
        <f t="shared" si="15"/>
        <v>Klasa II</v>
      </c>
    </row>
    <row r="975" spans="1:17">
      <c r="A975" t="s">
        <v>1022</v>
      </c>
      <c r="B975" t="s">
        <v>5018</v>
      </c>
      <c r="C975" t="s">
        <v>22</v>
      </c>
      <c r="D975" s="1">
        <v>45031</v>
      </c>
      <c r="E975" s="1">
        <v>45046</v>
      </c>
      <c r="F975" s="1">
        <v>45047</v>
      </c>
      <c r="G975" t="s">
        <v>46</v>
      </c>
      <c r="H975" t="s">
        <v>4967</v>
      </c>
      <c r="I975">
        <v>31</v>
      </c>
      <c r="J975">
        <v>203</v>
      </c>
      <c r="K975" t="s">
        <v>4981</v>
      </c>
      <c r="L975">
        <v>3</v>
      </c>
      <c r="M975" s="3">
        <v>7.4999999999999997E-2</v>
      </c>
      <c r="N975" s="2">
        <v>6036.7</v>
      </c>
      <c r="O975" s="2">
        <v>4104.9560000000001</v>
      </c>
      <c r="P975" s="2">
        <v>18110.099999999999</v>
      </c>
      <c r="Q975" s="19" t="str">
        <f t="shared" si="15"/>
        <v>Klasa I</v>
      </c>
    </row>
    <row r="976" spans="1:17">
      <c r="A976" t="s">
        <v>1023</v>
      </c>
      <c r="B976" t="s">
        <v>15</v>
      </c>
      <c r="C976" t="s">
        <v>12</v>
      </c>
      <c r="D976" s="1">
        <v>45031</v>
      </c>
      <c r="E976" s="1">
        <v>45059</v>
      </c>
      <c r="F976" s="1">
        <v>45061</v>
      </c>
      <c r="G976" t="s">
        <v>43</v>
      </c>
      <c r="H976" t="s">
        <v>4967</v>
      </c>
      <c r="I976">
        <v>22</v>
      </c>
      <c r="J976">
        <v>206</v>
      </c>
      <c r="K976" t="s">
        <v>4990</v>
      </c>
      <c r="L976">
        <v>8</v>
      </c>
      <c r="M976" s="3">
        <v>0.15</v>
      </c>
      <c r="N976" s="2">
        <v>3872.6</v>
      </c>
      <c r="O976" s="2">
        <v>2826.998</v>
      </c>
      <c r="P976" s="2">
        <v>30980.799999999999</v>
      </c>
      <c r="Q976" s="19" t="str">
        <f t="shared" si="15"/>
        <v>Klasa I</v>
      </c>
    </row>
    <row r="977" spans="1:17">
      <c r="A977" t="s">
        <v>1024</v>
      </c>
      <c r="B977" t="s">
        <v>15</v>
      </c>
      <c r="C977" t="s">
        <v>14</v>
      </c>
      <c r="D977" s="1">
        <v>45031</v>
      </c>
      <c r="E977" s="1">
        <v>45056</v>
      </c>
      <c r="F977" s="1">
        <v>45058</v>
      </c>
      <c r="G977" t="s">
        <v>23</v>
      </c>
      <c r="H977" t="s">
        <v>4966</v>
      </c>
      <c r="I977">
        <v>6</v>
      </c>
      <c r="J977">
        <v>298</v>
      </c>
      <c r="K977" t="s">
        <v>4979</v>
      </c>
      <c r="L977">
        <v>7</v>
      </c>
      <c r="M977" s="3">
        <v>0.1</v>
      </c>
      <c r="N977" s="2">
        <v>2941.3</v>
      </c>
      <c r="O977" s="2">
        <v>1588.3019999999999</v>
      </c>
      <c r="P977" s="2">
        <v>20589.100000000002</v>
      </c>
      <c r="Q977" s="19" t="str">
        <f t="shared" si="15"/>
        <v>Klasa I</v>
      </c>
    </row>
    <row r="978" spans="1:17">
      <c r="A978" t="s">
        <v>1025</v>
      </c>
      <c r="B978" t="s">
        <v>15</v>
      </c>
      <c r="C978" t="s">
        <v>12</v>
      </c>
      <c r="D978" s="1">
        <v>45031</v>
      </c>
      <c r="E978" s="1">
        <v>45039</v>
      </c>
      <c r="F978" s="1">
        <v>45044</v>
      </c>
      <c r="G978" t="s">
        <v>39</v>
      </c>
      <c r="H978" t="s">
        <v>4967</v>
      </c>
      <c r="I978">
        <v>30</v>
      </c>
      <c r="J978">
        <v>246</v>
      </c>
      <c r="K978" t="s">
        <v>5013</v>
      </c>
      <c r="L978">
        <v>7</v>
      </c>
      <c r="M978" s="3">
        <v>0.1</v>
      </c>
      <c r="N978" s="2">
        <v>241.2</v>
      </c>
      <c r="O978" s="2">
        <v>159.19200000000001</v>
      </c>
      <c r="P978" s="2">
        <v>1688.3999999999999</v>
      </c>
      <c r="Q978" s="19" t="str">
        <f t="shared" si="15"/>
        <v>Klasa II</v>
      </c>
    </row>
    <row r="979" spans="1:17">
      <c r="A979" t="s">
        <v>1026</v>
      </c>
      <c r="B979" t="s">
        <v>5018</v>
      </c>
      <c r="C979" t="s">
        <v>26</v>
      </c>
      <c r="D979" s="1">
        <v>45031</v>
      </c>
      <c r="E979" s="1">
        <v>45052</v>
      </c>
      <c r="F979" s="1">
        <v>45062</v>
      </c>
      <c r="G979" t="s">
        <v>47</v>
      </c>
      <c r="H979" t="s">
        <v>4965</v>
      </c>
      <c r="I979">
        <v>41</v>
      </c>
      <c r="J979">
        <v>348</v>
      </c>
      <c r="K979" t="s">
        <v>5006</v>
      </c>
      <c r="L979">
        <v>1</v>
      </c>
      <c r="M979" s="3">
        <v>0.05</v>
      </c>
      <c r="N979" s="2">
        <v>268</v>
      </c>
      <c r="O979" s="2">
        <v>179.56</v>
      </c>
      <c r="P979" s="2">
        <v>268</v>
      </c>
      <c r="Q979" s="19" t="str">
        <f t="shared" si="15"/>
        <v>Klasa IV</v>
      </c>
    </row>
    <row r="980" spans="1:17">
      <c r="A980" t="s">
        <v>1027</v>
      </c>
      <c r="B980" t="s">
        <v>15</v>
      </c>
      <c r="C980" t="s">
        <v>22</v>
      </c>
      <c r="D980" s="1">
        <v>45031</v>
      </c>
      <c r="E980" s="1">
        <v>45053</v>
      </c>
      <c r="F980" s="1">
        <v>45058</v>
      </c>
      <c r="G980" t="s">
        <v>41</v>
      </c>
      <c r="H980" t="s">
        <v>4968</v>
      </c>
      <c r="I980">
        <v>33</v>
      </c>
      <c r="J980">
        <v>177</v>
      </c>
      <c r="K980" t="s">
        <v>4980</v>
      </c>
      <c r="L980">
        <v>2</v>
      </c>
      <c r="M980" s="3">
        <v>7.4999999999999997E-2</v>
      </c>
      <c r="N980" s="2">
        <v>167.5</v>
      </c>
      <c r="O980" s="2">
        <v>90.45</v>
      </c>
      <c r="P980" s="2">
        <v>335</v>
      </c>
      <c r="Q980" s="19" t="str">
        <f t="shared" si="15"/>
        <v>Klasa II</v>
      </c>
    </row>
    <row r="981" spans="1:17">
      <c r="A981" t="s">
        <v>1028</v>
      </c>
      <c r="B981" t="s">
        <v>15</v>
      </c>
      <c r="C981" t="s">
        <v>26</v>
      </c>
      <c r="D981" s="1">
        <v>45031</v>
      </c>
      <c r="E981" s="1">
        <v>45035</v>
      </c>
      <c r="F981" s="1">
        <v>45044</v>
      </c>
      <c r="G981" t="s">
        <v>43</v>
      </c>
      <c r="H981" t="s">
        <v>4967</v>
      </c>
      <c r="I981">
        <v>21</v>
      </c>
      <c r="J981">
        <v>357</v>
      </c>
      <c r="K981" t="s">
        <v>4974</v>
      </c>
      <c r="L981">
        <v>7</v>
      </c>
      <c r="M981" s="3">
        <v>7.4999999999999997E-2</v>
      </c>
      <c r="N981" s="2">
        <v>1949.7</v>
      </c>
      <c r="O981" s="2">
        <v>994.34699999999998</v>
      </c>
      <c r="P981" s="2">
        <v>13647.9</v>
      </c>
      <c r="Q981" s="19" t="str">
        <f t="shared" si="15"/>
        <v>Klasa IV</v>
      </c>
    </row>
    <row r="982" spans="1:17">
      <c r="A982" t="s">
        <v>1029</v>
      </c>
      <c r="B982" t="s">
        <v>5018</v>
      </c>
      <c r="C982" t="s">
        <v>12</v>
      </c>
      <c r="D982" s="1">
        <v>45031</v>
      </c>
      <c r="E982" s="1">
        <v>45048</v>
      </c>
      <c r="F982" s="1">
        <v>45055</v>
      </c>
      <c r="G982" t="s">
        <v>13</v>
      </c>
      <c r="H982" t="s">
        <v>4965</v>
      </c>
      <c r="I982">
        <v>9</v>
      </c>
      <c r="J982">
        <v>243</v>
      </c>
      <c r="K982" t="s">
        <v>4997</v>
      </c>
      <c r="L982">
        <v>7</v>
      </c>
      <c r="M982" s="3">
        <v>0.1</v>
      </c>
      <c r="N982" s="2">
        <v>2680</v>
      </c>
      <c r="O982" s="2">
        <v>2144</v>
      </c>
      <c r="P982" s="2">
        <v>18760</v>
      </c>
      <c r="Q982" s="19" t="str">
        <f t="shared" si="15"/>
        <v>Klasa III</v>
      </c>
    </row>
    <row r="983" spans="1:17">
      <c r="A983" t="s">
        <v>1030</v>
      </c>
      <c r="B983" t="s">
        <v>5018</v>
      </c>
      <c r="C983" t="s">
        <v>14</v>
      </c>
      <c r="D983" s="1">
        <v>45031</v>
      </c>
      <c r="E983" s="1">
        <v>45041</v>
      </c>
      <c r="F983" s="1">
        <v>45047</v>
      </c>
      <c r="G983" t="s">
        <v>17</v>
      </c>
      <c r="H983" t="s">
        <v>4965</v>
      </c>
      <c r="I983">
        <v>46</v>
      </c>
      <c r="J983">
        <v>291</v>
      </c>
      <c r="K983" t="s">
        <v>5011</v>
      </c>
      <c r="L983">
        <v>4</v>
      </c>
      <c r="M983" s="3">
        <v>0.2</v>
      </c>
      <c r="N983" s="2">
        <v>3986.5</v>
      </c>
      <c r="O983" s="2">
        <v>2591.2249999999999</v>
      </c>
      <c r="P983" s="2">
        <v>15946</v>
      </c>
      <c r="Q983" s="19" t="str">
        <f t="shared" si="15"/>
        <v>Klasa III</v>
      </c>
    </row>
    <row r="984" spans="1:17">
      <c r="A984" t="s">
        <v>1031</v>
      </c>
      <c r="B984" t="s">
        <v>5017</v>
      </c>
      <c r="C984" t="s">
        <v>14</v>
      </c>
      <c r="D984" s="1">
        <v>45031</v>
      </c>
      <c r="E984" s="1">
        <v>45034</v>
      </c>
      <c r="F984" s="1">
        <v>45039</v>
      </c>
      <c r="G984" t="s">
        <v>45</v>
      </c>
      <c r="H984" t="s">
        <v>4965</v>
      </c>
      <c r="I984">
        <v>5</v>
      </c>
      <c r="J984">
        <v>273</v>
      </c>
      <c r="K984" t="s">
        <v>4975</v>
      </c>
      <c r="L984">
        <v>2</v>
      </c>
      <c r="M984" s="3">
        <v>0.05</v>
      </c>
      <c r="N984" s="2">
        <v>167.5</v>
      </c>
      <c r="O984" s="2">
        <v>75.375</v>
      </c>
      <c r="P984" s="2">
        <v>335</v>
      </c>
      <c r="Q984" s="19" t="str">
        <f t="shared" si="15"/>
        <v>Klasa II</v>
      </c>
    </row>
    <row r="985" spans="1:17">
      <c r="A985" t="s">
        <v>1032</v>
      </c>
      <c r="B985" t="s">
        <v>15</v>
      </c>
      <c r="C985" t="s">
        <v>19</v>
      </c>
      <c r="D985" s="1">
        <v>45031</v>
      </c>
      <c r="E985" s="1">
        <v>45058</v>
      </c>
      <c r="F985" s="1">
        <v>45064</v>
      </c>
      <c r="G985" t="s">
        <v>43</v>
      </c>
      <c r="H985" t="s">
        <v>4967</v>
      </c>
      <c r="I985">
        <v>3</v>
      </c>
      <c r="J985">
        <v>12</v>
      </c>
      <c r="K985" t="s">
        <v>4976</v>
      </c>
      <c r="L985">
        <v>8</v>
      </c>
      <c r="M985" s="3">
        <v>0.1</v>
      </c>
      <c r="N985" s="2">
        <v>194.3</v>
      </c>
      <c r="O985" s="2">
        <v>97.15</v>
      </c>
      <c r="P985" s="2">
        <v>1554.4</v>
      </c>
      <c r="Q985" s="19" t="str">
        <f t="shared" si="15"/>
        <v>Klasa III</v>
      </c>
    </row>
    <row r="986" spans="1:17">
      <c r="A986" t="s">
        <v>1033</v>
      </c>
      <c r="B986" t="s">
        <v>5018</v>
      </c>
      <c r="C986" t="s">
        <v>33</v>
      </c>
      <c r="D986" s="1">
        <v>45031</v>
      </c>
      <c r="E986" s="1">
        <v>45053</v>
      </c>
      <c r="F986" s="1">
        <v>45059</v>
      </c>
      <c r="G986" t="s">
        <v>18</v>
      </c>
      <c r="H986" t="s">
        <v>4966</v>
      </c>
      <c r="I986">
        <v>24</v>
      </c>
      <c r="J986">
        <v>66</v>
      </c>
      <c r="K986" t="s">
        <v>5004</v>
      </c>
      <c r="L986">
        <v>8</v>
      </c>
      <c r="M986" s="3">
        <v>7.4999999999999997E-2</v>
      </c>
      <c r="N986" s="2">
        <v>2385.1999999999998</v>
      </c>
      <c r="O986" s="2">
        <v>1073.3399999999999</v>
      </c>
      <c r="P986" s="2">
        <v>19081.599999999999</v>
      </c>
      <c r="Q986" s="19" t="str">
        <f t="shared" si="15"/>
        <v>Klasa III</v>
      </c>
    </row>
    <row r="987" spans="1:17">
      <c r="A987" t="s">
        <v>1034</v>
      </c>
      <c r="B987" t="s">
        <v>5016</v>
      </c>
      <c r="C987" t="s">
        <v>22</v>
      </c>
      <c r="D987" s="1">
        <v>45032</v>
      </c>
      <c r="E987" s="1">
        <v>45042</v>
      </c>
      <c r="F987" s="1">
        <v>45043</v>
      </c>
      <c r="G987" t="s">
        <v>37</v>
      </c>
      <c r="H987" t="s">
        <v>4966</v>
      </c>
      <c r="I987">
        <v>31</v>
      </c>
      <c r="J987">
        <v>141</v>
      </c>
      <c r="K987" t="s">
        <v>4978</v>
      </c>
      <c r="L987">
        <v>8</v>
      </c>
      <c r="M987" s="3">
        <v>7.4999999999999997E-2</v>
      </c>
      <c r="N987" s="2">
        <v>5219.3</v>
      </c>
      <c r="O987" s="2">
        <v>3601.317</v>
      </c>
      <c r="P987" s="2">
        <v>41754.400000000001</v>
      </c>
      <c r="Q987" s="19" t="str">
        <f t="shared" si="15"/>
        <v>Klasa I</v>
      </c>
    </row>
    <row r="988" spans="1:17">
      <c r="A988" t="s">
        <v>1035</v>
      </c>
      <c r="B988" t="s">
        <v>5018</v>
      </c>
      <c r="C988" t="s">
        <v>14</v>
      </c>
      <c r="D988" s="1">
        <v>45032</v>
      </c>
      <c r="E988" s="1">
        <v>45060</v>
      </c>
      <c r="F988" s="1">
        <v>45070</v>
      </c>
      <c r="G988" t="s">
        <v>30</v>
      </c>
      <c r="H988" t="s">
        <v>4967</v>
      </c>
      <c r="I988">
        <v>26</v>
      </c>
      <c r="J988">
        <v>285</v>
      </c>
      <c r="K988" t="s">
        <v>4990</v>
      </c>
      <c r="L988">
        <v>8</v>
      </c>
      <c r="M988" s="3">
        <v>0.1</v>
      </c>
      <c r="N988" s="2">
        <v>2224.4</v>
      </c>
      <c r="O988" s="2">
        <v>1512.5920000000001</v>
      </c>
      <c r="P988" s="2">
        <v>17795.2</v>
      </c>
      <c r="Q988" s="19" t="str">
        <f t="shared" si="15"/>
        <v>Klasa IV</v>
      </c>
    </row>
    <row r="989" spans="1:17">
      <c r="A989" t="s">
        <v>1036</v>
      </c>
      <c r="B989" t="s">
        <v>5018</v>
      </c>
      <c r="C989" t="s">
        <v>14</v>
      </c>
      <c r="D989" s="1">
        <v>45032</v>
      </c>
      <c r="E989" s="1">
        <v>45047</v>
      </c>
      <c r="F989" s="1">
        <v>45049</v>
      </c>
      <c r="G989" t="s">
        <v>47</v>
      </c>
      <c r="H989" t="s">
        <v>4965</v>
      </c>
      <c r="I989">
        <v>24</v>
      </c>
      <c r="J989">
        <v>284</v>
      </c>
      <c r="K989" t="s">
        <v>5005</v>
      </c>
      <c r="L989">
        <v>8</v>
      </c>
      <c r="M989" s="3">
        <v>0.05</v>
      </c>
      <c r="N989" s="2">
        <v>2231.1</v>
      </c>
      <c r="O989" s="2">
        <v>1472.5260000000001</v>
      </c>
      <c r="P989" s="2">
        <v>17848.8</v>
      </c>
      <c r="Q989" s="19" t="str">
        <f t="shared" si="15"/>
        <v>Klasa I</v>
      </c>
    </row>
    <row r="990" spans="1:17">
      <c r="A990" t="s">
        <v>1037</v>
      </c>
      <c r="B990" t="s">
        <v>5018</v>
      </c>
      <c r="C990" t="s">
        <v>12</v>
      </c>
      <c r="D990" s="1">
        <v>45032</v>
      </c>
      <c r="E990" s="1">
        <v>45035</v>
      </c>
      <c r="F990" s="1">
        <v>45038</v>
      </c>
      <c r="G990" t="s">
        <v>28</v>
      </c>
      <c r="H990" t="s">
        <v>4966</v>
      </c>
      <c r="I990">
        <v>25</v>
      </c>
      <c r="J990">
        <v>255</v>
      </c>
      <c r="K990" t="s">
        <v>4989</v>
      </c>
      <c r="L990">
        <v>6</v>
      </c>
      <c r="M990" s="3">
        <v>0.15</v>
      </c>
      <c r="N990" s="2">
        <v>5896</v>
      </c>
      <c r="O990" s="2">
        <v>4539.92</v>
      </c>
      <c r="P990" s="2">
        <v>35376</v>
      </c>
      <c r="Q990" s="19" t="str">
        <f t="shared" si="15"/>
        <v>Klasa II</v>
      </c>
    </row>
    <row r="991" spans="1:17">
      <c r="A991" t="s">
        <v>1038</v>
      </c>
      <c r="B991" t="s">
        <v>5017</v>
      </c>
      <c r="C991" t="s">
        <v>14</v>
      </c>
      <c r="D991" s="1">
        <v>45033</v>
      </c>
      <c r="E991" s="1">
        <v>45055</v>
      </c>
      <c r="F991" s="1">
        <v>45058</v>
      </c>
      <c r="G991" t="s">
        <v>45</v>
      </c>
      <c r="H991" t="s">
        <v>4965</v>
      </c>
      <c r="I991">
        <v>44</v>
      </c>
      <c r="J991">
        <v>324</v>
      </c>
      <c r="K991" t="s">
        <v>4993</v>
      </c>
      <c r="L991">
        <v>8</v>
      </c>
      <c r="M991" s="3">
        <v>0.15</v>
      </c>
      <c r="N991" s="2">
        <v>2639.8</v>
      </c>
      <c r="O991" s="2">
        <v>1847.86</v>
      </c>
      <c r="P991" s="2">
        <v>21118.400000000001</v>
      </c>
      <c r="Q991" s="19" t="str">
        <f t="shared" si="15"/>
        <v>Klasa II</v>
      </c>
    </row>
    <row r="992" spans="1:17">
      <c r="A992" t="s">
        <v>1039</v>
      </c>
      <c r="B992" t="s">
        <v>5018</v>
      </c>
      <c r="C992" t="s">
        <v>22</v>
      </c>
      <c r="D992" s="1">
        <v>45033</v>
      </c>
      <c r="E992" s="1">
        <v>45053</v>
      </c>
      <c r="F992" s="1">
        <v>45054</v>
      </c>
      <c r="G992" t="s">
        <v>28</v>
      </c>
      <c r="H992" t="s">
        <v>4966</v>
      </c>
      <c r="I992">
        <v>42</v>
      </c>
      <c r="J992">
        <v>148</v>
      </c>
      <c r="K992" t="s">
        <v>5007</v>
      </c>
      <c r="L992">
        <v>4</v>
      </c>
      <c r="M992" s="3">
        <v>0.05</v>
      </c>
      <c r="N992" s="2">
        <v>1045.2</v>
      </c>
      <c r="O992" s="2">
        <v>700.28399999999999</v>
      </c>
      <c r="P992" s="2">
        <v>4180.8</v>
      </c>
      <c r="Q992" s="19" t="str">
        <f t="shared" si="15"/>
        <v>Klasa I</v>
      </c>
    </row>
    <row r="993" spans="1:17">
      <c r="A993" t="s">
        <v>1040</v>
      </c>
      <c r="B993" t="s">
        <v>5018</v>
      </c>
      <c r="C993" t="s">
        <v>14</v>
      </c>
      <c r="D993" s="1">
        <v>45033</v>
      </c>
      <c r="E993" s="1">
        <v>45036</v>
      </c>
      <c r="F993" s="1">
        <v>45038</v>
      </c>
      <c r="G993" t="s">
        <v>40</v>
      </c>
      <c r="H993" t="s">
        <v>4968</v>
      </c>
      <c r="I993">
        <v>18</v>
      </c>
      <c r="J993">
        <v>290</v>
      </c>
      <c r="K993" t="s">
        <v>5009</v>
      </c>
      <c r="L993">
        <v>4</v>
      </c>
      <c r="M993" s="3">
        <v>0.05</v>
      </c>
      <c r="N993" s="2">
        <v>1286.4000000000001</v>
      </c>
      <c r="O993" s="2">
        <v>951.93600000000004</v>
      </c>
      <c r="P993" s="2">
        <v>5145.6000000000004</v>
      </c>
      <c r="Q993" s="19" t="str">
        <f t="shared" si="15"/>
        <v>Klasa I</v>
      </c>
    </row>
    <row r="994" spans="1:17">
      <c r="A994" t="s">
        <v>1041</v>
      </c>
      <c r="B994" t="s">
        <v>5016</v>
      </c>
      <c r="C994" t="s">
        <v>33</v>
      </c>
      <c r="D994" s="1">
        <v>45033</v>
      </c>
      <c r="E994" s="1">
        <v>45044</v>
      </c>
      <c r="F994" s="1">
        <v>45046</v>
      </c>
      <c r="G994" t="s">
        <v>24</v>
      </c>
      <c r="H994" t="s">
        <v>4966</v>
      </c>
      <c r="I994">
        <v>28</v>
      </c>
      <c r="J994">
        <v>85</v>
      </c>
      <c r="K994" t="s">
        <v>5011</v>
      </c>
      <c r="L994">
        <v>7</v>
      </c>
      <c r="M994" s="3">
        <v>0.15</v>
      </c>
      <c r="N994" s="2">
        <v>3865.9</v>
      </c>
      <c r="O994" s="2">
        <v>1778.3140000000001</v>
      </c>
      <c r="P994" s="2">
        <v>27061.3</v>
      </c>
      <c r="Q994" s="19" t="str">
        <f t="shared" si="15"/>
        <v>Klasa I</v>
      </c>
    </row>
    <row r="995" spans="1:17">
      <c r="A995" t="s">
        <v>1042</v>
      </c>
      <c r="B995" t="s">
        <v>5018</v>
      </c>
      <c r="C995" t="s">
        <v>14</v>
      </c>
      <c r="D995" s="1">
        <v>45033</v>
      </c>
      <c r="E995" s="1">
        <v>45055</v>
      </c>
      <c r="F995" s="1">
        <v>45057</v>
      </c>
      <c r="G995" t="s">
        <v>20</v>
      </c>
      <c r="H995" t="s">
        <v>4965</v>
      </c>
      <c r="I995">
        <v>50</v>
      </c>
      <c r="J995">
        <v>284</v>
      </c>
      <c r="K995" t="s">
        <v>5010</v>
      </c>
      <c r="L995">
        <v>4</v>
      </c>
      <c r="M995" s="3">
        <v>0.05</v>
      </c>
      <c r="N995" s="2">
        <v>6519.1</v>
      </c>
      <c r="O995" s="2">
        <v>3520.3139999999999</v>
      </c>
      <c r="P995" s="2">
        <v>26076.400000000001</v>
      </c>
      <c r="Q995" s="19" t="str">
        <f t="shared" si="15"/>
        <v>Klasa I</v>
      </c>
    </row>
    <row r="996" spans="1:17">
      <c r="A996" t="s">
        <v>1043</v>
      </c>
      <c r="B996" t="s">
        <v>15</v>
      </c>
      <c r="C996" t="s">
        <v>22</v>
      </c>
      <c r="D996" s="1">
        <v>45033</v>
      </c>
      <c r="E996" s="1">
        <v>45052</v>
      </c>
      <c r="F996" s="1">
        <v>45055</v>
      </c>
      <c r="G996" t="s">
        <v>16</v>
      </c>
      <c r="H996" t="s">
        <v>4966</v>
      </c>
      <c r="I996">
        <v>3</v>
      </c>
      <c r="J996">
        <v>175</v>
      </c>
      <c r="K996" t="s">
        <v>4996</v>
      </c>
      <c r="L996">
        <v>7</v>
      </c>
      <c r="M996" s="3">
        <v>0.1</v>
      </c>
      <c r="N996" s="2">
        <v>4006.6</v>
      </c>
      <c r="O996" s="2">
        <v>3365.5439999999999</v>
      </c>
      <c r="P996" s="2">
        <v>28046.2</v>
      </c>
      <c r="Q996" s="19" t="str">
        <f t="shared" si="15"/>
        <v>Klasa II</v>
      </c>
    </row>
    <row r="997" spans="1:17">
      <c r="A997" t="s">
        <v>1044</v>
      </c>
      <c r="B997" t="s">
        <v>5017</v>
      </c>
      <c r="C997" t="s">
        <v>12</v>
      </c>
      <c r="D997" s="1">
        <v>45033</v>
      </c>
      <c r="E997" s="1">
        <v>45061</v>
      </c>
      <c r="F997" s="1">
        <v>45068</v>
      </c>
      <c r="G997" t="s">
        <v>29</v>
      </c>
      <c r="H997" t="s">
        <v>4967</v>
      </c>
      <c r="I997">
        <v>17</v>
      </c>
      <c r="J997">
        <v>209</v>
      </c>
      <c r="K997" t="s">
        <v>5005</v>
      </c>
      <c r="L997">
        <v>7</v>
      </c>
      <c r="M997" s="3">
        <v>7.4999999999999997E-2</v>
      </c>
      <c r="N997" s="2">
        <v>1078.7</v>
      </c>
      <c r="O997" s="2">
        <v>841.38599999999997</v>
      </c>
      <c r="P997" s="2">
        <v>7550.9000000000005</v>
      </c>
      <c r="Q997" s="19" t="str">
        <f t="shared" si="15"/>
        <v>Klasa III</v>
      </c>
    </row>
    <row r="998" spans="1:17">
      <c r="A998" t="s">
        <v>1045</v>
      </c>
      <c r="B998" t="s">
        <v>5018</v>
      </c>
      <c r="C998" t="s">
        <v>19</v>
      </c>
      <c r="D998" s="1">
        <v>45033</v>
      </c>
      <c r="E998" s="1">
        <v>45041</v>
      </c>
      <c r="F998" s="1">
        <v>45050</v>
      </c>
      <c r="G998" t="s">
        <v>40</v>
      </c>
      <c r="H998" t="s">
        <v>4968</v>
      </c>
      <c r="I998">
        <v>49</v>
      </c>
      <c r="J998">
        <v>52</v>
      </c>
      <c r="K998" t="s">
        <v>5003</v>
      </c>
      <c r="L998">
        <v>4</v>
      </c>
      <c r="M998" s="3">
        <v>0.1</v>
      </c>
      <c r="N998" s="2">
        <v>1125.5999999999999</v>
      </c>
      <c r="O998" s="2">
        <v>675.36</v>
      </c>
      <c r="P998" s="2">
        <v>4502.3999999999996</v>
      </c>
      <c r="Q998" s="19" t="str">
        <f t="shared" si="15"/>
        <v>Klasa IV</v>
      </c>
    </row>
    <row r="999" spans="1:17">
      <c r="A999" t="s">
        <v>1046</v>
      </c>
      <c r="B999" t="s">
        <v>5018</v>
      </c>
      <c r="C999" t="s">
        <v>12</v>
      </c>
      <c r="D999" s="1">
        <v>45033</v>
      </c>
      <c r="E999" s="1">
        <v>45059</v>
      </c>
      <c r="F999" s="1">
        <v>45067</v>
      </c>
      <c r="G999" t="s">
        <v>16</v>
      </c>
      <c r="H999" t="s">
        <v>4966</v>
      </c>
      <c r="I999">
        <v>44</v>
      </c>
      <c r="J999">
        <v>209</v>
      </c>
      <c r="K999" t="s">
        <v>4978</v>
      </c>
      <c r="L999">
        <v>5</v>
      </c>
      <c r="M999" s="3">
        <v>0.1</v>
      </c>
      <c r="N999" s="2">
        <v>247.9</v>
      </c>
      <c r="O999" s="2">
        <v>203.27799999999999</v>
      </c>
      <c r="P999" s="2">
        <v>1239.5</v>
      </c>
      <c r="Q999" s="19" t="str">
        <f t="shared" si="15"/>
        <v>Klasa III</v>
      </c>
    </row>
    <row r="1000" spans="1:17">
      <c r="A1000" t="s">
        <v>1047</v>
      </c>
      <c r="B1000" t="s">
        <v>5018</v>
      </c>
      <c r="C1000" t="s">
        <v>14</v>
      </c>
      <c r="D1000" s="1">
        <v>45034</v>
      </c>
      <c r="E1000" s="1">
        <v>45037</v>
      </c>
      <c r="F1000" s="1">
        <v>45047</v>
      </c>
      <c r="G1000" t="s">
        <v>18</v>
      </c>
      <c r="H1000" t="s">
        <v>4966</v>
      </c>
      <c r="I1000">
        <v>9</v>
      </c>
      <c r="J1000">
        <v>289</v>
      </c>
      <c r="K1000" t="s">
        <v>4973</v>
      </c>
      <c r="L1000">
        <v>1</v>
      </c>
      <c r="M1000" s="3">
        <v>0.05</v>
      </c>
      <c r="N1000" s="2">
        <v>2378.5</v>
      </c>
      <c r="O1000" s="2">
        <v>1879.0150000000001</v>
      </c>
      <c r="P1000" s="2">
        <v>2378.5</v>
      </c>
      <c r="Q1000" s="19" t="str">
        <f t="shared" si="15"/>
        <v>Klasa IV</v>
      </c>
    </row>
    <row r="1001" spans="1:17">
      <c r="A1001" t="s">
        <v>1048</v>
      </c>
      <c r="B1001" t="s">
        <v>5017</v>
      </c>
      <c r="C1001" t="s">
        <v>14</v>
      </c>
      <c r="D1001" s="1">
        <v>45034</v>
      </c>
      <c r="E1001" s="1">
        <v>45040</v>
      </c>
      <c r="F1001" s="1">
        <v>45043</v>
      </c>
      <c r="G1001" t="s">
        <v>45</v>
      </c>
      <c r="H1001" t="s">
        <v>4965</v>
      </c>
      <c r="I1001">
        <v>49</v>
      </c>
      <c r="J1001">
        <v>299</v>
      </c>
      <c r="K1001" t="s">
        <v>4977</v>
      </c>
      <c r="L1001">
        <v>1</v>
      </c>
      <c r="M1001" s="3">
        <v>0.15</v>
      </c>
      <c r="N1001" s="2">
        <v>254.6</v>
      </c>
      <c r="O1001" s="2">
        <v>137.48400000000001</v>
      </c>
      <c r="P1001" s="2">
        <v>254.6</v>
      </c>
      <c r="Q1001" s="19" t="str">
        <f t="shared" si="15"/>
        <v>Klasa II</v>
      </c>
    </row>
    <row r="1002" spans="1:17">
      <c r="A1002" t="s">
        <v>1049</v>
      </c>
      <c r="B1002" t="s">
        <v>5018</v>
      </c>
      <c r="C1002" t="s">
        <v>19</v>
      </c>
      <c r="D1002" s="1">
        <v>45034</v>
      </c>
      <c r="E1002" s="1">
        <v>45051</v>
      </c>
      <c r="F1002" s="1">
        <v>45052</v>
      </c>
      <c r="G1002" t="s">
        <v>25</v>
      </c>
      <c r="H1002" t="s">
        <v>4967</v>
      </c>
      <c r="I1002">
        <v>21</v>
      </c>
      <c r="J1002">
        <v>42</v>
      </c>
      <c r="K1002" t="s">
        <v>48</v>
      </c>
      <c r="L1002">
        <v>6</v>
      </c>
      <c r="M1002" s="3">
        <v>0.05</v>
      </c>
      <c r="N1002" s="2">
        <v>3309.8</v>
      </c>
      <c r="O1002" s="2">
        <v>2647.84</v>
      </c>
      <c r="P1002" s="2">
        <v>19858.800000000003</v>
      </c>
      <c r="Q1002" s="19" t="str">
        <f t="shared" si="15"/>
        <v>Klasa I</v>
      </c>
    </row>
    <row r="1003" spans="1:17">
      <c r="A1003" t="s">
        <v>1050</v>
      </c>
      <c r="B1003" t="s">
        <v>15</v>
      </c>
      <c r="C1003" t="s">
        <v>14</v>
      </c>
      <c r="D1003" s="1">
        <v>45034</v>
      </c>
      <c r="E1003" s="1">
        <v>45045</v>
      </c>
      <c r="F1003" s="1">
        <v>45054</v>
      </c>
      <c r="G1003" t="s">
        <v>23</v>
      </c>
      <c r="H1003" t="s">
        <v>4966</v>
      </c>
      <c r="I1003">
        <v>36</v>
      </c>
      <c r="J1003">
        <v>275</v>
      </c>
      <c r="K1003" t="s">
        <v>4979</v>
      </c>
      <c r="L1003">
        <v>2</v>
      </c>
      <c r="M1003" s="3">
        <v>0.05</v>
      </c>
      <c r="N1003" s="2">
        <v>1896.1</v>
      </c>
      <c r="O1003" s="2">
        <v>1004.933</v>
      </c>
      <c r="P1003" s="2">
        <v>3792.2</v>
      </c>
      <c r="Q1003" s="19" t="str">
        <f t="shared" si="15"/>
        <v>Klasa IV</v>
      </c>
    </row>
    <row r="1004" spans="1:17">
      <c r="A1004" t="s">
        <v>1051</v>
      </c>
      <c r="B1004" t="s">
        <v>5017</v>
      </c>
      <c r="C1004" t="s">
        <v>33</v>
      </c>
      <c r="D1004" s="1">
        <v>45034</v>
      </c>
      <c r="E1004" s="1">
        <v>45062</v>
      </c>
      <c r="F1004" s="1">
        <v>45071</v>
      </c>
      <c r="G1004" t="s">
        <v>29</v>
      </c>
      <c r="H1004" t="s">
        <v>4967</v>
      </c>
      <c r="I1004">
        <v>23</v>
      </c>
      <c r="J1004">
        <v>68</v>
      </c>
      <c r="K1004" t="s">
        <v>4973</v>
      </c>
      <c r="L1004">
        <v>2</v>
      </c>
      <c r="M1004" s="3">
        <v>0.1</v>
      </c>
      <c r="N1004" s="2">
        <v>1172.5</v>
      </c>
      <c r="O1004" s="2">
        <v>949.72500000000002</v>
      </c>
      <c r="P1004" s="2">
        <v>2345</v>
      </c>
      <c r="Q1004" s="19" t="str">
        <f t="shared" si="15"/>
        <v>Klasa IV</v>
      </c>
    </row>
    <row r="1005" spans="1:17">
      <c r="A1005" t="s">
        <v>1052</v>
      </c>
      <c r="B1005" t="s">
        <v>5016</v>
      </c>
      <c r="C1005" t="s">
        <v>19</v>
      </c>
      <c r="D1005" s="1">
        <v>45034</v>
      </c>
      <c r="E1005" s="1">
        <v>45045</v>
      </c>
      <c r="F1005" s="1">
        <v>45052</v>
      </c>
      <c r="G1005" t="s">
        <v>32</v>
      </c>
      <c r="H1005" t="s">
        <v>4965</v>
      </c>
      <c r="I1005">
        <v>48</v>
      </c>
      <c r="J1005">
        <v>14</v>
      </c>
      <c r="K1005" t="s">
        <v>5008</v>
      </c>
      <c r="L1005">
        <v>5</v>
      </c>
      <c r="M1005" s="3">
        <v>0.15</v>
      </c>
      <c r="N1005" s="2">
        <v>3289.7</v>
      </c>
      <c r="O1005" s="2">
        <v>1348.777</v>
      </c>
      <c r="P1005" s="2">
        <v>16448.5</v>
      </c>
      <c r="Q1005" s="19" t="str">
        <f t="shared" si="15"/>
        <v>Klasa III</v>
      </c>
    </row>
    <row r="1006" spans="1:17">
      <c r="A1006" t="s">
        <v>1053</v>
      </c>
      <c r="B1006" t="s">
        <v>5016</v>
      </c>
      <c r="C1006" t="s">
        <v>22</v>
      </c>
      <c r="D1006" s="1">
        <v>45034</v>
      </c>
      <c r="E1006" s="1">
        <v>45051</v>
      </c>
      <c r="F1006" s="1">
        <v>45060</v>
      </c>
      <c r="G1006" t="s">
        <v>27</v>
      </c>
      <c r="H1006" t="s">
        <v>4966</v>
      </c>
      <c r="I1006">
        <v>7</v>
      </c>
      <c r="J1006">
        <v>165</v>
      </c>
      <c r="K1006" t="s">
        <v>4990</v>
      </c>
      <c r="L1006">
        <v>1</v>
      </c>
      <c r="M1006" s="3">
        <v>0.05</v>
      </c>
      <c r="N1006" s="2">
        <v>1038.5</v>
      </c>
      <c r="O1006" s="2">
        <v>623.1</v>
      </c>
      <c r="P1006" s="2">
        <v>1038.5</v>
      </c>
      <c r="Q1006" s="19" t="str">
        <f t="shared" si="15"/>
        <v>Klasa IV</v>
      </c>
    </row>
    <row r="1007" spans="1:17">
      <c r="A1007" t="s">
        <v>1054</v>
      </c>
      <c r="B1007" t="s">
        <v>5016</v>
      </c>
      <c r="C1007" t="s">
        <v>26</v>
      </c>
      <c r="D1007" s="1">
        <v>45034</v>
      </c>
      <c r="E1007" s="1">
        <v>45055</v>
      </c>
      <c r="F1007" s="1">
        <v>45059</v>
      </c>
      <c r="G1007" t="s">
        <v>37</v>
      </c>
      <c r="H1007" t="s">
        <v>4966</v>
      </c>
      <c r="I1007">
        <v>37</v>
      </c>
      <c r="J1007">
        <v>363</v>
      </c>
      <c r="K1007" t="s">
        <v>4990</v>
      </c>
      <c r="L1007">
        <v>5</v>
      </c>
      <c r="M1007" s="3">
        <v>7.4999999999999997E-2</v>
      </c>
      <c r="N1007" s="2">
        <v>1125.5999999999999</v>
      </c>
      <c r="O1007" s="2">
        <v>877.96799999999996</v>
      </c>
      <c r="P1007" s="2">
        <v>5628</v>
      </c>
      <c r="Q1007" s="19" t="str">
        <f t="shared" si="15"/>
        <v>Klasa II</v>
      </c>
    </row>
    <row r="1008" spans="1:17">
      <c r="A1008" t="s">
        <v>1055</v>
      </c>
      <c r="B1008" t="s">
        <v>5018</v>
      </c>
      <c r="C1008" t="s">
        <v>26</v>
      </c>
      <c r="D1008" s="1">
        <v>45034</v>
      </c>
      <c r="E1008" s="1">
        <v>45054</v>
      </c>
      <c r="F1008" s="1">
        <v>45063</v>
      </c>
      <c r="G1008" t="s">
        <v>20</v>
      </c>
      <c r="H1008" t="s">
        <v>4965</v>
      </c>
      <c r="I1008">
        <v>2</v>
      </c>
      <c r="J1008">
        <v>360</v>
      </c>
      <c r="K1008" t="s">
        <v>4984</v>
      </c>
      <c r="L1008">
        <v>8</v>
      </c>
      <c r="M1008" s="3">
        <v>7.4999999999999997E-2</v>
      </c>
      <c r="N1008" s="2">
        <v>1869.3</v>
      </c>
      <c r="O1008" s="2">
        <v>1495.44</v>
      </c>
      <c r="P1008" s="2">
        <v>14954.4</v>
      </c>
      <c r="Q1008" s="19" t="str">
        <f t="shared" si="15"/>
        <v>Klasa IV</v>
      </c>
    </row>
    <row r="1009" spans="1:17">
      <c r="A1009" t="s">
        <v>1056</v>
      </c>
      <c r="B1009" t="s">
        <v>5018</v>
      </c>
      <c r="C1009" t="s">
        <v>22</v>
      </c>
      <c r="D1009" s="1">
        <v>45035</v>
      </c>
      <c r="E1009" s="1">
        <v>45046</v>
      </c>
      <c r="F1009" s="1">
        <v>45053</v>
      </c>
      <c r="G1009" t="s">
        <v>16</v>
      </c>
      <c r="H1009" t="s">
        <v>4966</v>
      </c>
      <c r="I1009">
        <v>27</v>
      </c>
      <c r="J1009">
        <v>134</v>
      </c>
      <c r="K1009" t="s">
        <v>4979</v>
      </c>
      <c r="L1009">
        <v>8</v>
      </c>
      <c r="M1009" s="3">
        <v>0.1</v>
      </c>
      <c r="N1009" s="2">
        <v>1118.9000000000001</v>
      </c>
      <c r="O1009" s="2">
        <v>704.90700000000004</v>
      </c>
      <c r="P1009" s="2">
        <v>8951.2000000000007</v>
      </c>
      <c r="Q1009" s="19" t="str">
        <f t="shared" si="15"/>
        <v>Klasa III</v>
      </c>
    </row>
    <row r="1010" spans="1:17">
      <c r="A1010" t="s">
        <v>1057</v>
      </c>
      <c r="B1010" t="s">
        <v>5018</v>
      </c>
      <c r="C1010" t="s">
        <v>12</v>
      </c>
      <c r="D1010" s="1">
        <v>45035</v>
      </c>
      <c r="E1010" s="1">
        <v>45037</v>
      </c>
      <c r="F1010" s="1">
        <v>45038</v>
      </c>
      <c r="G1010" t="s">
        <v>40</v>
      </c>
      <c r="H1010" t="s">
        <v>4968</v>
      </c>
      <c r="I1010">
        <v>36</v>
      </c>
      <c r="J1010">
        <v>209</v>
      </c>
      <c r="K1010" t="s">
        <v>4980</v>
      </c>
      <c r="L1010">
        <v>4</v>
      </c>
      <c r="M1010" s="3">
        <v>7.4999999999999997E-2</v>
      </c>
      <c r="N1010" s="2">
        <v>1969.8</v>
      </c>
      <c r="O1010" s="2">
        <v>827.31600000000003</v>
      </c>
      <c r="P1010" s="2">
        <v>7879.2</v>
      </c>
      <c r="Q1010" s="19" t="str">
        <f t="shared" si="15"/>
        <v>Klasa I</v>
      </c>
    </row>
    <row r="1011" spans="1:17">
      <c r="A1011" t="s">
        <v>1058</v>
      </c>
      <c r="B1011" t="s">
        <v>5018</v>
      </c>
      <c r="C1011" t="s">
        <v>12</v>
      </c>
      <c r="D1011" s="1">
        <v>45035</v>
      </c>
      <c r="E1011" s="1">
        <v>45056</v>
      </c>
      <c r="F1011" s="1">
        <v>45058</v>
      </c>
      <c r="G1011" t="s">
        <v>28</v>
      </c>
      <c r="H1011" t="s">
        <v>4966</v>
      </c>
      <c r="I1011">
        <v>16</v>
      </c>
      <c r="J1011">
        <v>214</v>
      </c>
      <c r="K1011" t="s">
        <v>4976</v>
      </c>
      <c r="L1011">
        <v>4</v>
      </c>
      <c r="M1011" s="3">
        <v>0.3</v>
      </c>
      <c r="N1011" s="2">
        <v>3932.9</v>
      </c>
      <c r="O1011" s="2">
        <v>1612.489</v>
      </c>
      <c r="P1011" s="2">
        <v>15731.6</v>
      </c>
      <c r="Q1011" s="19" t="str">
        <f t="shared" si="15"/>
        <v>Klasa I</v>
      </c>
    </row>
    <row r="1012" spans="1:17">
      <c r="A1012" t="s">
        <v>1059</v>
      </c>
      <c r="B1012" t="s">
        <v>5018</v>
      </c>
      <c r="C1012" t="s">
        <v>12</v>
      </c>
      <c r="D1012" s="1">
        <v>45035</v>
      </c>
      <c r="E1012" s="1">
        <v>45046</v>
      </c>
      <c r="F1012" s="1">
        <v>45053</v>
      </c>
      <c r="G1012" t="s">
        <v>28</v>
      </c>
      <c r="H1012" t="s">
        <v>4966</v>
      </c>
      <c r="I1012">
        <v>29</v>
      </c>
      <c r="J1012">
        <v>215</v>
      </c>
      <c r="K1012" t="s">
        <v>4982</v>
      </c>
      <c r="L1012">
        <v>3</v>
      </c>
      <c r="M1012" s="3">
        <v>0.05</v>
      </c>
      <c r="N1012" s="2">
        <v>1185.9000000000001</v>
      </c>
      <c r="O1012" s="2">
        <v>723.399</v>
      </c>
      <c r="P1012" s="2">
        <v>3557.7000000000003</v>
      </c>
      <c r="Q1012" s="19" t="str">
        <f t="shared" si="15"/>
        <v>Klasa III</v>
      </c>
    </row>
    <row r="1013" spans="1:17">
      <c r="A1013" t="s">
        <v>1060</v>
      </c>
      <c r="B1013" t="s">
        <v>5018</v>
      </c>
      <c r="C1013" t="s">
        <v>12</v>
      </c>
      <c r="D1013" s="1">
        <v>45035</v>
      </c>
      <c r="E1013" s="1">
        <v>45055</v>
      </c>
      <c r="F1013" s="1">
        <v>45059</v>
      </c>
      <c r="G1013" t="s">
        <v>46</v>
      </c>
      <c r="H1013" t="s">
        <v>4967</v>
      </c>
      <c r="I1013">
        <v>12</v>
      </c>
      <c r="J1013">
        <v>231</v>
      </c>
      <c r="K1013" t="s">
        <v>4969</v>
      </c>
      <c r="L1013">
        <v>8</v>
      </c>
      <c r="M1013" s="3">
        <v>0.05</v>
      </c>
      <c r="N1013" s="2">
        <v>1078.7</v>
      </c>
      <c r="O1013" s="2">
        <v>668.79399999999998</v>
      </c>
      <c r="P1013" s="2">
        <v>8629.6</v>
      </c>
      <c r="Q1013" s="19" t="str">
        <f t="shared" si="15"/>
        <v>Klasa II</v>
      </c>
    </row>
    <row r="1014" spans="1:17">
      <c r="A1014" t="s">
        <v>1061</v>
      </c>
      <c r="B1014" t="s">
        <v>15</v>
      </c>
      <c r="C1014" t="s">
        <v>14</v>
      </c>
      <c r="D1014" s="1">
        <v>45035</v>
      </c>
      <c r="E1014" s="1">
        <v>45060</v>
      </c>
      <c r="F1014" s="1">
        <v>45066</v>
      </c>
      <c r="G1014" t="s">
        <v>41</v>
      </c>
      <c r="H1014" t="s">
        <v>4968</v>
      </c>
      <c r="I1014">
        <v>44</v>
      </c>
      <c r="J1014">
        <v>286</v>
      </c>
      <c r="K1014" t="s">
        <v>4993</v>
      </c>
      <c r="L1014">
        <v>7</v>
      </c>
      <c r="M1014" s="3">
        <v>0.05</v>
      </c>
      <c r="N1014" s="2">
        <v>971.5</v>
      </c>
      <c r="O1014" s="2">
        <v>437.17500000000001</v>
      </c>
      <c r="P1014" s="2">
        <v>6800.5</v>
      </c>
      <c r="Q1014" s="19" t="str">
        <f t="shared" si="15"/>
        <v>Klasa III</v>
      </c>
    </row>
    <row r="1015" spans="1:17">
      <c r="A1015" t="s">
        <v>1062</v>
      </c>
      <c r="B1015" t="s">
        <v>5016</v>
      </c>
      <c r="C1015" t="s">
        <v>33</v>
      </c>
      <c r="D1015" s="1">
        <v>45036</v>
      </c>
      <c r="E1015" s="1">
        <v>45063</v>
      </c>
      <c r="F1015" s="1">
        <v>45068</v>
      </c>
      <c r="G1015" t="s">
        <v>32</v>
      </c>
      <c r="H1015" t="s">
        <v>4965</v>
      </c>
      <c r="I1015">
        <v>16</v>
      </c>
      <c r="J1015">
        <v>64</v>
      </c>
      <c r="K1015" t="s">
        <v>4982</v>
      </c>
      <c r="L1015">
        <v>4</v>
      </c>
      <c r="M1015" s="3">
        <v>0.2</v>
      </c>
      <c r="N1015" s="2">
        <v>167.5</v>
      </c>
      <c r="O1015" s="2">
        <v>142.375</v>
      </c>
      <c r="P1015" s="2">
        <v>670</v>
      </c>
      <c r="Q1015" s="19" t="str">
        <f t="shared" si="15"/>
        <v>Klasa II</v>
      </c>
    </row>
    <row r="1016" spans="1:17">
      <c r="A1016" t="s">
        <v>1063</v>
      </c>
      <c r="B1016" t="s">
        <v>15</v>
      </c>
      <c r="C1016" t="s">
        <v>22</v>
      </c>
      <c r="D1016" s="1">
        <v>45036</v>
      </c>
      <c r="E1016" s="1">
        <v>45051</v>
      </c>
      <c r="F1016" s="1">
        <v>45054</v>
      </c>
      <c r="G1016" t="s">
        <v>43</v>
      </c>
      <c r="H1016" t="s">
        <v>4967</v>
      </c>
      <c r="I1016">
        <v>18</v>
      </c>
      <c r="J1016">
        <v>146</v>
      </c>
      <c r="K1016" t="s">
        <v>4979</v>
      </c>
      <c r="L1016">
        <v>6</v>
      </c>
      <c r="M1016" s="3">
        <v>0.05</v>
      </c>
      <c r="N1016" s="2">
        <v>3946.3</v>
      </c>
      <c r="O1016" s="2">
        <v>2249.3910000000001</v>
      </c>
      <c r="P1016" s="2">
        <v>23677.800000000003</v>
      </c>
      <c r="Q1016" s="19" t="str">
        <f t="shared" si="15"/>
        <v>Klasa II</v>
      </c>
    </row>
    <row r="1017" spans="1:17">
      <c r="A1017" t="s">
        <v>1064</v>
      </c>
      <c r="B1017" t="s">
        <v>5016</v>
      </c>
      <c r="C1017" t="s">
        <v>12</v>
      </c>
      <c r="D1017" s="1">
        <v>45036</v>
      </c>
      <c r="E1017" s="1">
        <v>45047</v>
      </c>
      <c r="F1017" s="1">
        <v>45055</v>
      </c>
      <c r="G1017" t="s">
        <v>32</v>
      </c>
      <c r="H1017" t="s">
        <v>4965</v>
      </c>
      <c r="I1017">
        <v>40</v>
      </c>
      <c r="J1017">
        <v>258</v>
      </c>
      <c r="K1017" t="s">
        <v>4970</v>
      </c>
      <c r="L1017">
        <v>2</v>
      </c>
      <c r="M1017" s="3">
        <v>0.2</v>
      </c>
      <c r="N1017" s="2">
        <v>1005</v>
      </c>
      <c r="O1017" s="2">
        <v>703.5</v>
      </c>
      <c r="P1017" s="2">
        <v>2010</v>
      </c>
      <c r="Q1017" s="19" t="str">
        <f t="shared" si="15"/>
        <v>Klasa III</v>
      </c>
    </row>
    <row r="1018" spans="1:17">
      <c r="A1018" t="s">
        <v>1065</v>
      </c>
      <c r="B1018" t="s">
        <v>5018</v>
      </c>
      <c r="C1018" t="s">
        <v>22</v>
      </c>
      <c r="D1018" s="1">
        <v>45036</v>
      </c>
      <c r="E1018" s="1">
        <v>45053</v>
      </c>
      <c r="F1018" s="1">
        <v>45061</v>
      </c>
      <c r="G1018" t="s">
        <v>31</v>
      </c>
      <c r="H1018" t="s">
        <v>4968</v>
      </c>
      <c r="I1018">
        <v>34</v>
      </c>
      <c r="J1018">
        <v>108</v>
      </c>
      <c r="K1018" t="s">
        <v>4987</v>
      </c>
      <c r="L1018">
        <v>1</v>
      </c>
      <c r="M1018" s="3">
        <v>7.4999999999999997E-2</v>
      </c>
      <c r="N1018" s="2">
        <v>1011.7</v>
      </c>
      <c r="O1018" s="2">
        <v>485.61599999999999</v>
      </c>
      <c r="P1018" s="2">
        <v>1011.7</v>
      </c>
      <c r="Q1018" s="19" t="str">
        <f t="shared" si="15"/>
        <v>Klasa III</v>
      </c>
    </row>
    <row r="1019" spans="1:17">
      <c r="A1019" t="s">
        <v>1066</v>
      </c>
      <c r="B1019" t="s">
        <v>15</v>
      </c>
      <c r="C1019" t="s">
        <v>12</v>
      </c>
      <c r="D1019" s="1">
        <v>45036</v>
      </c>
      <c r="E1019" s="1">
        <v>45054</v>
      </c>
      <c r="F1019" s="1">
        <v>45057</v>
      </c>
      <c r="G1019" t="s">
        <v>39</v>
      </c>
      <c r="H1019" t="s">
        <v>4967</v>
      </c>
      <c r="I1019">
        <v>31</v>
      </c>
      <c r="J1019">
        <v>252</v>
      </c>
      <c r="K1019" t="s">
        <v>5000</v>
      </c>
      <c r="L1019">
        <v>1</v>
      </c>
      <c r="M1019" s="3">
        <v>0.05</v>
      </c>
      <c r="N1019" s="2">
        <v>2941.3</v>
      </c>
      <c r="O1019" s="2">
        <v>1676.5409999999999</v>
      </c>
      <c r="P1019" s="2">
        <v>2941.3</v>
      </c>
      <c r="Q1019" s="19" t="str">
        <f t="shared" si="15"/>
        <v>Klasa II</v>
      </c>
    </row>
    <row r="1020" spans="1:17">
      <c r="A1020" t="s">
        <v>1067</v>
      </c>
      <c r="B1020" t="s">
        <v>5018</v>
      </c>
      <c r="C1020" t="s">
        <v>26</v>
      </c>
      <c r="D1020" s="1">
        <v>45036</v>
      </c>
      <c r="E1020" s="1">
        <v>45042</v>
      </c>
      <c r="F1020" s="1">
        <v>45049</v>
      </c>
      <c r="G1020" t="s">
        <v>25</v>
      </c>
      <c r="H1020" t="s">
        <v>4967</v>
      </c>
      <c r="I1020">
        <v>26</v>
      </c>
      <c r="J1020">
        <v>346</v>
      </c>
      <c r="K1020" t="s">
        <v>4978</v>
      </c>
      <c r="L1020">
        <v>7</v>
      </c>
      <c r="M1020" s="3">
        <v>0.1</v>
      </c>
      <c r="N1020" s="2">
        <v>3832.4</v>
      </c>
      <c r="O1020" s="2">
        <v>2721.0039999999999</v>
      </c>
      <c r="P1020" s="2">
        <v>26826.799999999999</v>
      </c>
      <c r="Q1020" s="19" t="str">
        <f t="shared" si="15"/>
        <v>Klasa III</v>
      </c>
    </row>
    <row r="1021" spans="1:17">
      <c r="A1021" t="s">
        <v>1068</v>
      </c>
      <c r="B1021" t="s">
        <v>5016</v>
      </c>
      <c r="C1021" t="s">
        <v>19</v>
      </c>
      <c r="D1021" s="1">
        <v>45036</v>
      </c>
      <c r="E1021" s="1">
        <v>45059</v>
      </c>
      <c r="F1021" s="1">
        <v>45067</v>
      </c>
      <c r="G1021" t="s">
        <v>24</v>
      </c>
      <c r="H1021" t="s">
        <v>4966</v>
      </c>
      <c r="I1021">
        <v>21</v>
      </c>
      <c r="J1021">
        <v>22</v>
      </c>
      <c r="K1021" t="s">
        <v>4988</v>
      </c>
      <c r="L1021">
        <v>6</v>
      </c>
      <c r="M1021" s="3">
        <v>7.4999999999999997E-2</v>
      </c>
      <c r="N1021" s="2">
        <v>3986.5</v>
      </c>
      <c r="O1021" s="2">
        <v>2710.82</v>
      </c>
      <c r="P1021" s="2">
        <v>23919</v>
      </c>
      <c r="Q1021" s="19" t="str">
        <f t="shared" si="15"/>
        <v>Klasa III</v>
      </c>
    </row>
    <row r="1022" spans="1:17">
      <c r="A1022" t="s">
        <v>1069</v>
      </c>
      <c r="B1022" t="s">
        <v>15</v>
      </c>
      <c r="C1022" t="s">
        <v>22</v>
      </c>
      <c r="D1022" s="1">
        <v>45036</v>
      </c>
      <c r="E1022" s="1">
        <v>45041</v>
      </c>
      <c r="F1022" s="1">
        <v>45051</v>
      </c>
      <c r="G1022" t="s">
        <v>36</v>
      </c>
      <c r="H1022" t="s">
        <v>4965</v>
      </c>
      <c r="I1022">
        <v>45</v>
      </c>
      <c r="J1022">
        <v>181</v>
      </c>
      <c r="K1022" t="s">
        <v>5004</v>
      </c>
      <c r="L1022">
        <v>3</v>
      </c>
      <c r="M1022" s="3">
        <v>0.05</v>
      </c>
      <c r="N1022" s="2">
        <v>1011.7</v>
      </c>
      <c r="O1022" s="2">
        <v>829.59400000000005</v>
      </c>
      <c r="P1022" s="2">
        <v>3035.1000000000004</v>
      </c>
      <c r="Q1022" s="19" t="str">
        <f t="shared" si="15"/>
        <v>Klasa IV</v>
      </c>
    </row>
    <row r="1023" spans="1:17">
      <c r="A1023" t="s">
        <v>1070</v>
      </c>
      <c r="B1023" t="s">
        <v>15</v>
      </c>
      <c r="C1023" t="s">
        <v>22</v>
      </c>
      <c r="D1023" s="1">
        <v>45036</v>
      </c>
      <c r="E1023" s="1">
        <v>45050</v>
      </c>
      <c r="F1023" s="1">
        <v>45058</v>
      </c>
      <c r="G1023" t="s">
        <v>36</v>
      </c>
      <c r="H1023" t="s">
        <v>4965</v>
      </c>
      <c r="I1023">
        <v>1</v>
      </c>
      <c r="J1023">
        <v>200</v>
      </c>
      <c r="K1023" t="s">
        <v>4979</v>
      </c>
      <c r="L1023">
        <v>4</v>
      </c>
      <c r="M1023" s="3">
        <v>0.2</v>
      </c>
      <c r="N1023" s="2">
        <v>2659.9</v>
      </c>
      <c r="O1023" s="2">
        <v>1728.9349999999999</v>
      </c>
      <c r="P1023" s="2">
        <v>10639.6</v>
      </c>
      <c r="Q1023" s="19" t="str">
        <f t="shared" si="15"/>
        <v>Klasa III</v>
      </c>
    </row>
    <row r="1024" spans="1:17">
      <c r="A1024" t="s">
        <v>1071</v>
      </c>
      <c r="B1024" t="s">
        <v>15</v>
      </c>
      <c r="C1024" t="s">
        <v>22</v>
      </c>
      <c r="D1024" s="1">
        <v>45036</v>
      </c>
      <c r="E1024" s="1">
        <v>45039</v>
      </c>
      <c r="F1024" s="1">
        <v>45046</v>
      </c>
      <c r="G1024" t="s">
        <v>41</v>
      </c>
      <c r="H1024" t="s">
        <v>4968</v>
      </c>
      <c r="I1024">
        <v>26</v>
      </c>
      <c r="J1024">
        <v>100</v>
      </c>
      <c r="K1024" t="s">
        <v>4970</v>
      </c>
      <c r="L1024">
        <v>8</v>
      </c>
      <c r="M1024" s="3">
        <v>0.05</v>
      </c>
      <c r="N1024" s="2">
        <v>1065.3</v>
      </c>
      <c r="O1024" s="2">
        <v>585.91499999999996</v>
      </c>
      <c r="P1024" s="2">
        <v>8522.4</v>
      </c>
      <c r="Q1024" s="19" t="str">
        <f t="shared" si="15"/>
        <v>Klasa III</v>
      </c>
    </row>
    <row r="1025" spans="1:17">
      <c r="A1025" t="s">
        <v>1072</v>
      </c>
      <c r="B1025" t="s">
        <v>15</v>
      </c>
      <c r="C1025" t="s">
        <v>12</v>
      </c>
      <c r="D1025" s="1">
        <v>45036</v>
      </c>
      <c r="E1025" s="1">
        <v>45058</v>
      </c>
      <c r="F1025" s="1">
        <v>45065</v>
      </c>
      <c r="G1025" t="s">
        <v>44</v>
      </c>
      <c r="H1025" t="s">
        <v>4967</v>
      </c>
      <c r="I1025">
        <v>8</v>
      </c>
      <c r="J1025">
        <v>226</v>
      </c>
      <c r="K1025" t="s">
        <v>5013</v>
      </c>
      <c r="L1025">
        <v>6</v>
      </c>
      <c r="M1025" s="3">
        <v>0.15</v>
      </c>
      <c r="N1025" s="2">
        <v>1936.3</v>
      </c>
      <c r="O1025" s="2">
        <v>1006.876</v>
      </c>
      <c r="P1025" s="2">
        <v>11617.8</v>
      </c>
      <c r="Q1025" s="19" t="str">
        <f t="shared" si="15"/>
        <v>Klasa III</v>
      </c>
    </row>
    <row r="1026" spans="1:17">
      <c r="A1026" t="s">
        <v>1073</v>
      </c>
      <c r="B1026" t="s">
        <v>5016</v>
      </c>
      <c r="C1026" t="s">
        <v>22</v>
      </c>
      <c r="D1026" s="1">
        <v>45036</v>
      </c>
      <c r="E1026" s="1">
        <v>45041</v>
      </c>
      <c r="F1026" s="1">
        <v>45049</v>
      </c>
      <c r="G1026" t="s">
        <v>24</v>
      </c>
      <c r="H1026" t="s">
        <v>4966</v>
      </c>
      <c r="I1026">
        <v>32</v>
      </c>
      <c r="J1026">
        <v>161</v>
      </c>
      <c r="K1026" t="s">
        <v>21</v>
      </c>
      <c r="L1026">
        <v>4</v>
      </c>
      <c r="M1026" s="3">
        <v>7.4999999999999997E-2</v>
      </c>
      <c r="N1026" s="2">
        <v>221.1</v>
      </c>
      <c r="O1026" s="2">
        <v>112.761</v>
      </c>
      <c r="P1026" s="2">
        <v>884.4</v>
      </c>
      <c r="Q1026" s="19" t="str">
        <f t="shared" si="15"/>
        <v>Klasa III</v>
      </c>
    </row>
    <row r="1027" spans="1:17">
      <c r="A1027" t="s">
        <v>1074</v>
      </c>
      <c r="B1027" t="s">
        <v>15</v>
      </c>
      <c r="C1027" t="s">
        <v>19</v>
      </c>
      <c r="D1027" s="1">
        <v>45036</v>
      </c>
      <c r="E1027" s="1">
        <v>45050</v>
      </c>
      <c r="F1027" s="1">
        <v>45052</v>
      </c>
      <c r="G1027" t="s">
        <v>43</v>
      </c>
      <c r="H1027" t="s">
        <v>4967</v>
      </c>
      <c r="I1027">
        <v>10</v>
      </c>
      <c r="J1027">
        <v>42</v>
      </c>
      <c r="K1027" t="s">
        <v>4987</v>
      </c>
      <c r="L1027">
        <v>4</v>
      </c>
      <c r="M1027" s="3">
        <v>7.4999999999999997E-2</v>
      </c>
      <c r="N1027" s="2">
        <v>1293.0999999999999</v>
      </c>
      <c r="O1027" s="2">
        <v>1086.204</v>
      </c>
      <c r="P1027" s="2">
        <v>5172.3999999999996</v>
      </c>
      <c r="Q1027" s="19" t="str">
        <f t="shared" ref="Q1027:Q1090" si="16">IF(F1027-E1027&lt;=2, "Klasa I",
IF(F1027-E1027&lt;=5, "Klasa II",
IF(F1027-E1027&lt;=8, "Klasa III",
"Klasa IV")))</f>
        <v>Klasa I</v>
      </c>
    </row>
    <row r="1028" spans="1:17">
      <c r="A1028" t="s">
        <v>1075</v>
      </c>
      <c r="B1028" t="s">
        <v>5017</v>
      </c>
      <c r="C1028" t="s">
        <v>12</v>
      </c>
      <c r="D1028" s="1">
        <v>45037</v>
      </c>
      <c r="E1028" s="1">
        <v>45057</v>
      </c>
      <c r="F1028" s="1">
        <v>45064</v>
      </c>
      <c r="G1028" t="s">
        <v>38</v>
      </c>
      <c r="H1028" t="s">
        <v>4968</v>
      </c>
      <c r="I1028">
        <v>2</v>
      </c>
      <c r="J1028">
        <v>219</v>
      </c>
      <c r="K1028" t="s">
        <v>4971</v>
      </c>
      <c r="L1028">
        <v>2</v>
      </c>
      <c r="M1028" s="3">
        <v>0.05</v>
      </c>
      <c r="N1028" s="2">
        <v>2659.9</v>
      </c>
      <c r="O1028" s="2">
        <v>1196.9549999999999</v>
      </c>
      <c r="P1028" s="2">
        <v>5319.8</v>
      </c>
      <c r="Q1028" s="19" t="str">
        <f t="shared" si="16"/>
        <v>Klasa III</v>
      </c>
    </row>
    <row r="1029" spans="1:17">
      <c r="A1029" t="s">
        <v>1076</v>
      </c>
      <c r="B1029" t="s">
        <v>5018</v>
      </c>
      <c r="C1029" t="s">
        <v>14</v>
      </c>
      <c r="D1029" s="1">
        <v>45037</v>
      </c>
      <c r="E1029" s="1">
        <v>45060</v>
      </c>
      <c r="F1029" s="1">
        <v>45067</v>
      </c>
      <c r="G1029" t="s">
        <v>46</v>
      </c>
      <c r="H1029" t="s">
        <v>4967</v>
      </c>
      <c r="I1029">
        <v>34</v>
      </c>
      <c r="J1029">
        <v>295</v>
      </c>
      <c r="K1029" t="s">
        <v>4974</v>
      </c>
      <c r="L1029">
        <v>8</v>
      </c>
      <c r="M1029" s="3">
        <v>0.05</v>
      </c>
      <c r="N1029" s="2">
        <v>1125.5999999999999</v>
      </c>
      <c r="O1029" s="2">
        <v>551.54399999999998</v>
      </c>
      <c r="P1029" s="2">
        <v>9004.7999999999993</v>
      </c>
      <c r="Q1029" s="19" t="str">
        <f t="shared" si="16"/>
        <v>Klasa III</v>
      </c>
    </row>
    <row r="1030" spans="1:17">
      <c r="A1030" t="s">
        <v>1077</v>
      </c>
      <c r="B1030" t="s">
        <v>5018</v>
      </c>
      <c r="C1030" t="s">
        <v>12</v>
      </c>
      <c r="D1030" s="1">
        <v>45037</v>
      </c>
      <c r="E1030" s="1">
        <v>45061</v>
      </c>
      <c r="F1030" s="1">
        <v>45063</v>
      </c>
      <c r="G1030" t="s">
        <v>20</v>
      </c>
      <c r="H1030" t="s">
        <v>4965</v>
      </c>
      <c r="I1030">
        <v>12</v>
      </c>
      <c r="J1030">
        <v>237</v>
      </c>
      <c r="K1030" t="s">
        <v>4973</v>
      </c>
      <c r="L1030">
        <v>3</v>
      </c>
      <c r="M1030" s="3">
        <v>0.05</v>
      </c>
      <c r="N1030" s="2">
        <v>1065.3</v>
      </c>
      <c r="O1030" s="2">
        <v>862.89300000000003</v>
      </c>
      <c r="P1030" s="2">
        <v>3195.8999999999996</v>
      </c>
      <c r="Q1030" s="19" t="str">
        <f t="shared" si="16"/>
        <v>Klasa I</v>
      </c>
    </row>
    <row r="1031" spans="1:17">
      <c r="A1031" t="s">
        <v>1078</v>
      </c>
      <c r="B1031" t="s">
        <v>15</v>
      </c>
      <c r="C1031" t="s">
        <v>22</v>
      </c>
      <c r="D1031" s="1">
        <v>45037</v>
      </c>
      <c r="E1031" s="1">
        <v>45063</v>
      </c>
      <c r="F1031" s="1">
        <v>45065</v>
      </c>
      <c r="G1031" t="s">
        <v>35</v>
      </c>
      <c r="H1031" t="s">
        <v>4968</v>
      </c>
      <c r="I1031">
        <v>10</v>
      </c>
      <c r="J1031">
        <v>151</v>
      </c>
      <c r="K1031" t="s">
        <v>5002</v>
      </c>
      <c r="L1031">
        <v>4</v>
      </c>
      <c r="M1031" s="3">
        <v>0.05</v>
      </c>
      <c r="N1031" s="2">
        <v>6083.6</v>
      </c>
      <c r="O1031" s="2">
        <v>4562.7</v>
      </c>
      <c r="P1031" s="2">
        <v>24334.400000000001</v>
      </c>
      <c r="Q1031" s="19" t="str">
        <f t="shared" si="16"/>
        <v>Klasa I</v>
      </c>
    </row>
    <row r="1032" spans="1:17">
      <c r="A1032" t="s">
        <v>1079</v>
      </c>
      <c r="B1032" t="s">
        <v>5017</v>
      </c>
      <c r="C1032" t="s">
        <v>33</v>
      </c>
      <c r="D1032" s="1">
        <v>45037</v>
      </c>
      <c r="E1032" s="1">
        <v>45061</v>
      </c>
      <c r="F1032" s="1">
        <v>45067</v>
      </c>
      <c r="G1032" t="s">
        <v>29</v>
      </c>
      <c r="H1032" t="s">
        <v>4967</v>
      </c>
      <c r="I1032">
        <v>41</v>
      </c>
      <c r="J1032">
        <v>64</v>
      </c>
      <c r="K1032" t="s">
        <v>4983</v>
      </c>
      <c r="L1032">
        <v>1</v>
      </c>
      <c r="M1032" s="3">
        <v>7.4999999999999997E-2</v>
      </c>
      <c r="N1032" s="2">
        <v>904.5</v>
      </c>
      <c r="O1032" s="2">
        <v>587.92499999999995</v>
      </c>
      <c r="P1032" s="2">
        <v>904.5</v>
      </c>
      <c r="Q1032" s="19" t="str">
        <f t="shared" si="16"/>
        <v>Klasa III</v>
      </c>
    </row>
    <row r="1033" spans="1:17">
      <c r="A1033" t="s">
        <v>1080</v>
      </c>
      <c r="B1033" t="s">
        <v>5018</v>
      </c>
      <c r="C1033" t="s">
        <v>26</v>
      </c>
      <c r="D1033" s="1">
        <v>45037</v>
      </c>
      <c r="E1033" s="1">
        <v>45039</v>
      </c>
      <c r="F1033" s="1">
        <v>45041</v>
      </c>
      <c r="G1033" t="s">
        <v>20</v>
      </c>
      <c r="H1033" t="s">
        <v>4965</v>
      </c>
      <c r="I1033">
        <v>8</v>
      </c>
      <c r="J1033">
        <v>331</v>
      </c>
      <c r="K1033" t="s">
        <v>5006</v>
      </c>
      <c r="L1033">
        <v>4</v>
      </c>
      <c r="M1033" s="3">
        <v>0.1</v>
      </c>
      <c r="N1033" s="2">
        <v>1882.7</v>
      </c>
      <c r="O1033" s="2">
        <v>1242.5820000000001</v>
      </c>
      <c r="P1033" s="2">
        <v>7530.8</v>
      </c>
      <c r="Q1033" s="19" t="str">
        <f t="shared" si="16"/>
        <v>Klasa I</v>
      </c>
    </row>
    <row r="1034" spans="1:17">
      <c r="A1034" t="s">
        <v>1081</v>
      </c>
      <c r="B1034" t="s">
        <v>15</v>
      </c>
      <c r="C1034" t="s">
        <v>19</v>
      </c>
      <c r="D1034" s="1">
        <v>45037</v>
      </c>
      <c r="E1034" s="1">
        <v>45059</v>
      </c>
      <c r="F1034" s="1">
        <v>45066</v>
      </c>
      <c r="G1034" t="s">
        <v>43</v>
      </c>
      <c r="H1034" t="s">
        <v>4967</v>
      </c>
      <c r="I1034">
        <v>23</v>
      </c>
      <c r="J1034">
        <v>37</v>
      </c>
      <c r="K1034" t="s">
        <v>4990</v>
      </c>
      <c r="L1034">
        <v>4</v>
      </c>
      <c r="M1034" s="3">
        <v>0.05</v>
      </c>
      <c r="N1034" s="2">
        <v>1715.2</v>
      </c>
      <c r="O1034" s="2">
        <v>737.53599999999994</v>
      </c>
      <c r="P1034" s="2">
        <v>6860.8</v>
      </c>
      <c r="Q1034" s="19" t="str">
        <f t="shared" si="16"/>
        <v>Klasa III</v>
      </c>
    </row>
    <row r="1035" spans="1:17">
      <c r="A1035" t="s">
        <v>1082</v>
      </c>
      <c r="B1035" t="s">
        <v>5018</v>
      </c>
      <c r="C1035" t="s">
        <v>19</v>
      </c>
      <c r="D1035" s="1">
        <v>45037</v>
      </c>
      <c r="E1035" s="1">
        <v>45044</v>
      </c>
      <c r="F1035" s="1">
        <v>45045</v>
      </c>
      <c r="G1035" t="s">
        <v>30</v>
      </c>
      <c r="H1035" t="s">
        <v>4967</v>
      </c>
      <c r="I1035">
        <v>44</v>
      </c>
      <c r="J1035">
        <v>21</v>
      </c>
      <c r="K1035" t="s">
        <v>4981</v>
      </c>
      <c r="L1035">
        <v>7</v>
      </c>
      <c r="M1035" s="3">
        <v>0.05</v>
      </c>
      <c r="N1035" s="2">
        <v>3899.4</v>
      </c>
      <c r="O1035" s="2">
        <v>2924.55</v>
      </c>
      <c r="P1035" s="2">
        <v>27295.8</v>
      </c>
      <c r="Q1035" s="19" t="str">
        <f t="shared" si="16"/>
        <v>Klasa I</v>
      </c>
    </row>
    <row r="1036" spans="1:17">
      <c r="A1036" t="s">
        <v>1083</v>
      </c>
      <c r="B1036" t="s">
        <v>5017</v>
      </c>
      <c r="C1036" t="s">
        <v>22</v>
      </c>
      <c r="D1036" s="1">
        <v>45037</v>
      </c>
      <c r="E1036" s="1">
        <v>45050</v>
      </c>
      <c r="F1036" s="1">
        <v>45051</v>
      </c>
      <c r="G1036" t="s">
        <v>38</v>
      </c>
      <c r="H1036" t="s">
        <v>4968</v>
      </c>
      <c r="I1036">
        <v>6</v>
      </c>
      <c r="J1036">
        <v>170</v>
      </c>
      <c r="K1036" t="s">
        <v>4995</v>
      </c>
      <c r="L1036">
        <v>1</v>
      </c>
      <c r="M1036" s="3">
        <v>0.15</v>
      </c>
      <c r="N1036" s="2">
        <v>3510.8</v>
      </c>
      <c r="O1036" s="2">
        <v>1966.048</v>
      </c>
      <c r="P1036" s="2">
        <v>3510.8</v>
      </c>
      <c r="Q1036" s="19" t="str">
        <f t="shared" si="16"/>
        <v>Klasa I</v>
      </c>
    </row>
    <row r="1037" spans="1:17">
      <c r="A1037" t="s">
        <v>1084</v>
      </c>
      <c r="B1037" t="s">
        <v>15</v>
      </c>
      <c r="C1037" t="s">
        <v>12</v>
      </c>
      <c r="D1037" s="1">
        <v>45038</v>
      </c>
      <c r="E1037" s="1">
        <v>45046</v>
      </c>
      <c r="F1037" s="1">
        <v>45055</v>
      </c>
      <c r="G1037" t="s">
        <v>35</v>
      </c>
      <c r="H1037" t="s">
        <v>4968</v>
      </c>
      <c r="I1037">
        <v>27</v>
      </c>
      <c r="J1037">
        <v>223</v>
      </c>
      <c r="K1037" t="s">
        <v>4977</v>
      </c>
      <c r="L1037">
        <v>1</v>
      </c>
      <c r="M1037" s="3">
        <v>0.05</v>
      </c>
      <c r="N1037" s="2">
        <v>978.2</v>
      </c>
      <c r="O1037" s="2">
        <v>391.28</v>
      </c>
      <c r="P1037" s="2">
        <v>978.2</v>
      </c>
      <c r="Q1037" s="19" t="str">
        <f t="shared" si="16"/>
        <v>Klasa IV</v>
      </c>
    </row>
    <row r="1038" spans="1:17">
      <c r="A1038" t="s">
        <v>1085</v>
      </c>
      <c r="B1038" t="s">
        <v>5018</v>
      </c>
      <c r="C1038" t="s">
        <v>22</v>
      </c>
      <c r="D1038" s="1">
        <v>45038</v>
      </c>
      <c r="E1038" s="1">
        <v>45052</v>
      </c>
      <c r="F1038" s="1">
        <v>45059</v>
      </c>
      <c r="G1038" t="s">
        <v>25</v>
      </c>
      <c r="H1038" t="s">
        <v>4967</v>
      </c>
      <c r="I1038">
        <v>38</v>
      </c>
      <c r="J1038">
        <v>188</v>
      </c>
      <c r="K1038" t="s">
        <v>4994</v>
      </c>
      <c r="L1038">
        <v>6</v>
      </c>
      <c r="M1038" s="3">
        <v>7.4999999999999997E-2</v>
      </c>
      <c r="N1038" s="2">
        <v>6391.8</v>
      </c>
      <c r="O1038" s="2">
        <v>3515.49</v>
      </c>
      <c r="P1038" s="2">
        <v>38350.800000000003</v>
      </c>
      <c r="Q1038" s="19" t="str">
        <f t="shared" si="16"/>
        <v>Klasa III</v>
      </c>
    </row>
    <row r="1039" spans="1:17">
      <c r="A1039" t="s">
        <v>1086</v>
      </c>
      <c r="B1039" t="s">
        <v>5018</v>
      </c>
      <c r="C1039" t="s">
        <v>22</v>
      </c>
      <c r="D1039" s="1">
        <v>45038</v>
      </c>
      <c r="E1039" s="1">
        <v>45045</v>
      </c>
      <c r="F1039" s="1">
        <v>45054</v>
      </c>
      <c r="G1039" t="s">
        <v>25</v>
      </c>
      <c r="H1039" t="s">
        <v>4967</v>
      </c>
      <c r="I1039">
        <v>40</v>
      </c>
      <c r="J1039">
        <v>175</v>
      </c>
      <c r="K1039" t="s">
        <v>4986</v>
      </c>
      <c r="L1039">
        <v>7</v>
      </c>
      <c r="M1039" s="3">
        <v>0.1</v>
      </c>
      <c r="N1039" s="2">
        <v>1842.5</v>
      </c>
      <c r="O1039" s="2">
        <v>1123.925</v>
      </c>
      <c r="P1039" s="2">
        <v>12897.5</v>
      </c>
      <c r="Q1039" s="19" t="str">
        <f t="shared" si="16"/>
        <v>Klasa IV</v>
      </c>
    </row>
    <row r="1040" spans="1:17">
      <c r="A1040" t="s">
        <v>1087</v>
      </c>
      <c r="B1040" t="s">
        <v>15</v>
      </c>
      <c r="C1040" t="s">
        <v>22</v>
      </c>
      <c r="D1040" s="1">
        <v>45038</v>
      </c>
      <c r="E1040" s="1">
        <v>45065</v>
      </c>
      <c r="F1040" s="1">
        <v>45066</v>
      </c>
      <c r="G1040" t="s">
        <v>35</v>
      </c>
      <c r="H1040" t="s">
        <v>4968</v>
      </c>
      <c r="I1040">
        <v>3</v>
      </c>
      <c r="J1040">
        <v>183</v>
      </c>
      <c r="K1040" t="s">
        <v>5008</v>
      </c>
      <c r="L1040">
        <v>4</v>
      </c>
      <c r="M1040" s="3">
        <v>7.4999999999999997E-2</v>
      </c>
      <c r="N1040" s="2">
        <v>3886</v>
      </c>
      <c r="O1040" s="2">
        <v>1554.4</v>
      </c>
      <c r="P1040" s="2">
        <v>15544</v>
      </c>
      <c r="Q1040" s="19" t="str">
        <f t="shared" si="16"/>
        <v>Klasa I</v>
      </c>
    </row>
    <row r="1041" spans="1:17">
      <c r="A1041" t="s">
        <v>1088</v>
      </c>
      <c r="B1041" t="s">
        <v>5018</v>
      </c>
      <c r="C1041" t="s">
        <v>14</v>
      </c>
      <c r="D1041" s="1">
        <v>45038</v>
      </c>
      <c r="E1041" s="1">
        <v>45063</v>
      </c>
      <c r="F1041" s="1">
        <v>45073</v>
      </c>
      <c r="G1041" t="s">
        <v>40</v>
      </c>
      <c r="H1041" t="s">
        <v>4968</v>
      </c>
      <c r="I1041">
        <v>48</v>
      </c>
      <c r="J1041">
        <v>321</v>
      </c>
      <c r="K1041" t="s">
        <v>4998</v>
      </c>
      <c r="L1041">
        <v>5</v>
      </c>
      <c r="M1041" s="3">
        <v>0.05</v>
      </c>
      <c r="N1041" s="2">
        <v>1809</v>
      </c>
      <c r="O1041" s="2">
        <v>1537.65</v>
      </c>
      <c r="P1041" s="2">
        <v>9045</v>
      </c>
      <c r="Q1041" s="19" t="str">
        <f t="shared" si="16"/>
        <v>Klasa IV</v>
      </c>
    </row>
    <row r="1042" spans="1:17">
      <c r="A1042" t="s">
        <v>1089</v>
      </c>
      <c r="B1042" t="s">
        <v>15</v>
      </c>
      <c r="C1042" t="s">
        <v>14</v>
      </c>
      <c r="D1042" s="1">
        <v>45038</v>
      </c>
      <c r="E1042" s="1">
        <v>45059</v>
      </c>
      <c r="F1042" s="1">
        <v>45060</v>
      </c>
      <c r="G1042" t="s">
        <v>35</v>
      </c>
      <c r="H1042" t="s">
        <v>4968</v>
      </c>
      <c r="I1042">
        <v>5</v>
      </c>
      <c r="J1042">
        <v>308</v>
      </c>
      <c r="K1042" t="s">
        <v>4972</v>
      </c>
      <c r="L1042">
        <v>1</v>
      </c>
      <c r="M1042" s="3">
        <v>0.05</v>
      </c>
      <c r="N1042" s="2">
        <v>6237.7</v>
      </c>
      <c r="O1042" s="2">
        <v>5052.5370000000003</v>
      </c>
      <c r="P1042" s="2">
        <v>6237.7</v>
      </c>
      <c r="Q1042" s="19" t="str">
        <f t="shared" si="16"/>
        <v>Klasa I</v>
      </c>
    </row>
    <row r="1043" spans="1:17">
      <c r="A1043" t="s">
        <v>1090</v>
      </c>
      <c r="B1043" t="s">
        <v>15</v>
      </c>
      <c r="C1043" t="s">
        <v>22</v>
      </c>
      <c r="D1043" s="1">
        <v>45038</v>
      </c>
      <c r="E1043" s="1">
        <v>45042</v>
      </c>
      <c r="F1043" s="1">
        <v>45049</v>
      </c>
      <c r="G1043" t="s">
        <v>41</v>
      </c>
      <c r="H1043" t="s">
        <v>4968</v>
      </c>
      <c r="I1043">
        <v>13</v>
      </c>
      <c r="J1043">
        <v>129</v>
      </c>
      <c r="K1043" t="s">
        <v>5008</v>
      </c>
      <c r="L1043">
        <v>7</v>
      </c>
      <c r="M1043" s="3">
        <v>0.1</v>
      </c>
      <c r="N1043" s="2">
        <v>3859.2</v>
      </c>
      <c r="O1043" s="2">
        <v>2547.0720000000001</v>
      </c>
      <c r="P1043" s="2">
        <v>27014.399999999998</v>
      </c>
      <c r="Q1043" s="19" t="str">
        <f t="shared" si="16"/>
        <v>Klasa III</v>
      </c>
    </row>
    <row r="1044" spans="1:17">
      <c r="A1044" t="s">
        <v>1091</v>
      </c>
      <c r="B1044" t="s">
        <v>5018</v>
      </c>
      <c r="C1044" t="s">
        <v>22</v>
      </c>
      <c r="D1044" s="1">
        <v>45038</v>
      </c>
      <c r="E1044" s="1">
        <v>45045</v>
      </c>
      <c r="F1044" s="1">
        <v>45054</v>
      </c>
      <c r="G1044" t="s">
        <v>46</v>
      </c>
      <c r="H1044" t="s">
        <v>4967</v>
      </c>
      <c r="I1044">
        <v>23</v>
      </c>
      <c r="J1044">
        <v>199</v>
      </c>
      <c r="K1044" t="s">
        <v>4991</v>
      </c>
      <c r="L1044">
        <v>1</v>
      </c>
      <c r="M1044" s="3">
        <v>0.15</v>
      </c>
      <c r="N1044" s="2">
        <v>1252.9000000000001</v>
      </c>
      <c r="O1044" s="2">
        <v>789.327</v>
      </c>
      <c r="P1044" s="2">
        <v>1252.9000000000001</v>
      </c>
      <c r="Q1044" s="19" t="str">
        <f t="shared" si="16"/>
        <v>Klasa IV</v>
      </c>
    </row>
    <row r="1045" spans="1:17">
      <c r="A1045" t="s">
        <v>1092</v>
      </c>
      <c r="B1045" t="s">
        <v>15</v>
      </c>
      <c r="C1045" t="s">
        <v>26</v>
      </c>
      <c r="D1045" s="1">
        <v>45039</v>
      </c>
      <c r="E1045" s="1">
        <v>45057</v>
      </c>
      <c r="F1045" s="1">
        <v>45059</v>
      </c>
      <c r="G1045" t="s">
        <v>23</v>
      </c>
      <c r="H1045" t="s">
        <v>4966</v>
      </c>
      <c r="I1045">
        <v>23</v>
      </c>
      <c r="J1045">
        <v>361</v>
      </c>
      <c r="K1045" t="s">
        <v>4996</v>
      </c>
      <c r="L1045">
        <v>5</v>
      </c>
      <c r="M1045" s="3">
        <v>7.4999999999999997E-2</v>
      </c>
      <c r="N1045" s="2">
        <v>1065.3</v>
      </c>
      <c r="O1045" s="2">
        <v>543.303</v>
      </c>
      <c r="P1045" s="2">
        <v>5326.5</v>
      </c>
      <c r="Q1045" s="19" t="str">
        <f t="shared" si="16"/>
        <v>Klasa I</v>
      </c>
    </row>
    <row r="1046" spans="1:17">
      <c r="A1046" t="s">
        <v>1093</v>
      </c>
      <c r="B1046" t="s">
        <v>5018</v>
      </c>
      <c r="C1046" t="s">
        <v>19</v>
      </c>
      <c r="D1046" s="1">
        <v>45039</v>
      </c>
      <c r="E1046" s="1">
        <v>45059</v>
      </c>
      <c r="F1046" s="1">
        <v>45065</v>
      </c>
      <c r="G1046" t="s">
        <v>16</v>
      </c>
      <c r="H1046" t="s">
        <v>4966</v>
      </c>
      <c r="I1046">
        <v>33</v>
      </c>
      <c r="J1046">
        <v>21</v>
      </c>
      <c r="K1046" t="s">
        <v>5002</v>
      </c>
      <c r="L1046">
        <v>4</v>
      </c>
      <c r="M1046" s="3">
        <v>0.3</v>
      </c>
      <c r="N1046" s="2">
        <v>2673.3</v>
      </c>
      <c r="O1046" s="2">
        <v>1122.7860000000001</v>
      </c>
      <c r="P1046" s="2">
        <v>10693.2</v>
      </c>
      <c r="Q1046" s="19" t="str">
        <f t="shared" si="16"/>
        <v>Klasa III</v>
      </c>
    </row>
    <row r="1047" spans="1:17">
      <c r="A1047" t="s">
        <v>1094</v>
      </c>
      <c r="B1047" t="s">
        <v>5016</v>
      </c>
      <c r="C1047" t="s">
        <v>22</v>
      </c>
      <c r="D1047" s="1">
        <v>45039</v>
      </c>
      <c r="E1047" s="1">
        <v>45042</v>
      </c>
      <c r="F1047" s="1">
        <v>45047</v>
      </c>
      <c r="G1047" t="s">
        <v>24</v>
      </c>
      <c r="H1047" t="s">
        <v>4966</v>
      </c>
      <c r="I1047">
        <v>36</v>
      </c>
      <c r="J1047">
        <v>121</v>
      </c>
      <c r="K1047" t="s">
        <v>4983</v>
      </c>
      <c r="L1047">
        <v>1</v>
      </c>
      <c r="M1047" s="3">
        <v>0.05</v>
      </c>
      <c r="N1047" s="2">
        <v>3906.1</v>
      </c>
      <c r="O1047" s="2">
        <v>2538.9650000000001</v>
      </c>
      <c r="P1047" s="2">
        <v>3906.1</v>
      </c>
      <c r="Q1047" s="19" t="str">
        <f t="shared" si="16"/>
        <v>Klasa II</v>
      </c>
    </row>
    <row r="1048" spans="1:17">
      <c r="A1048" t="s">
        <v>1095</v>
      </c>
      <c r="B1048" t="s">
        <v>5018</v>
      </c>
      <c r="C1048" t="s">
        <v>26</v>
      </c>
      <c r="D1048" s="1">
        <v>45039</v>
      </c>
      <c r="E1048" s="1">
        <v>45065</v>
      </c>
      <c r="F1048" s="1">
        <v>45075</v>
      </c>
      <c r="G1048" t="s">
        <v>47</v>
      </c>
      <c r="H1048" t="s">
        <v>4965</v>
      </c>
      <c r="I1048">
        <v>46</v>
      </c>
      <c r="J1048">
        <v>355</v>
      </c>
      <c r="K1048" t="s">
        <v>4971</v>
      </c>
      <c r="L1048">
        <v>8</v>
      </c>
      <c r="M1048" s="3">
        <v>0.1</v>
      </c>
      <c r="N1048" s="2">
        <v>5795.5</v>
      </c>
      <c r="O1048" s="2">
        <v>3709.12</v>
      </c>
      <c r="P1048" s="2">
        <v>46364</v>
      </c>
      <c r="Q1048" s="19" t="str">
        <f t="shared" si="16"/>
        <v>Klasa IV</v>
      </c>
    </row>
    <row r="1049" spans="1:17">
      <c r="A1049" t="s">
        <v>1096</v>
      </c>
      <c r="B1049" t="s">
        <v>5018</v>
      </c>
      <c r="C1049" t="s">
        <v>14</v>
      </c>
      <c r="D1049" s="1">
        <v>45039</v>
      </c>
      <c r="E1049" s="1">
        <v>45055</v>
      </c>
      <c r="F1049" s="1">
        <v>45064</v>
      </c>
      <c r="G1049" t="s">
        <v>18</v>
      </c>
      <c r="H1049" t="s">
        <v>4966</v>
      </c>
      <c r="I1049">
        <v>45</v>
      </c>
      <c r="J1049">
        <v>319</v>
      </c>
      <c r="K1049" t="s">
        <v>5007</v>
      </c>
      <c r="L1049">
        <v>2</v>
      </c>
      <c r="M1049" s="3">
        <v>0.15</v>
      </c>
      <c r="N1049" s="2">
        <v>1742</v>
      </c>
      <c r="O1049" s="2">
        <v>1201.98</v>
      </c>
      <c r="P1049" s="2">
        <v>3484</v>
      </c>
      <c r="Q1049" s="19" t="str">
        <f t="shared" si="16"/>
        <v>Klasa IV</v>
      </c>
    </row>
    <row r="1050" spans="1:17">
      <c r="A1050" t="s">
        <v>1097</v>
      </c>
      <c r="B1050" t="s">
        <v>15</v>
      </c>
      <c r="C1050" t="s">
        <v>33</v>
      </c>
      <c r="D1050" s="1">
        <v>45039</v>
      </c>
      <c r="E1050" s="1">
        <v>45041</v>
      </c>
      <c r="F1050" s="1">
        <v>45049</v>
      </c>
      <c r="G1050" t="s">
        <v>44</v>
      </c>
      <c r="H1050" t="s">
        <v>4967</v>
      </c>
      <c r="I1050">
        <v>6</v>
      </c>
      <c r="J1050">
        <v>60</v>
      </c>
      <c r="K1050" t="s">
        <v>4971</v>
      </c>
      <c r="L1050">
        <v>8</v>
      </c>
      <c r="M1050" s="3">
        <v>0.15</v>
      </c>
      <c r="N1050" s="2">
        <v>3872.6</v>
      </c>
      <c r="O1050" s="2">
        <v>3059.3539999999998</v>
      </c>
      <c r="P1050" s="2">
        <v>30980.799999999999</v>
      </c>
      <c r="Q1050" s="19" t="str">
        <f t="shared" si="16"/>
        <v>Klasa III</v>
      </c>
    </row>
    <row r="1051" spans="1:17">
      <c r="A1051" t="s">
        <v>1098</v>
      </c>
      <c r="B1051" t="s">
        <v>5018</v>
      </c>
      <c r="C1051" t="s">
        <v>26</v>
      </c>
      <c r="D1051" s="1">
        <v>45039</v>
      </c>
      <c r="E1051" s="1">
        <v>45047</v>
      </c>
      <c r="F1051" s="1">
        <v>45056</v>
      </c>
      <c r="G1051" t="s">
        <v>18</v>
      </c>
      <c r="H1051" t="s">
        <v>4966</v>
      </c>
      <c r="I1051">
        <v>12</v>
      </c>
      <c r="J1051">
        <v>357</v>
      </c>
      <c r="K1051" t="s">
        <v>5003</v>
      </c>
      <c r="L1051">
        <v>8</v>
      </c>
      <c r="M1051" s="3">
        <v>0.1</v>
      </c>
      <c r="N1051" s="2">
        <v>268</v>
      </c>
      <c r="O1051" s="2">
        <v>171.52</v>
      </c>
      <c r="P1051" s="2">
        <v>2144</v>
      </c>
      <c r="Q1051" s="19" t="str">
        <f t="shared" si="16"/>
        <v>Klasa IV</v>
      </c>
    </row>
    <row r="1052" spans="1:17">
      <c r="A1052" t="s">
        <v>1099</v>
      </c>
      <c r="B1052" t="s">
        <v>5017</v>
      </c>
      <c r="C1052" t="s">
        <v>22</v>
      </c>
      <c r="D1052" s="1">
        <v>45039</v>
      </c>
      <c r="E1052" s="1">
        <v>45061</v>
      </c>
      <c r="F1052" s="1">
        <v>45069</v>
      </c>
      <c r="G1052" t="s">
        <v>42</v>
      </c>
      <c r="H1052" t="s">
        <v>4968</v>
      </c>
      <c r="I1052">
        <v>48</v>
      </c>
      <c r="J1052">
        <v>149</v>
      </c>
      <c r="K1052" t="s">
        <v>5008</v>
      </c>
      <c r="L1052">
        <v>1</v>
      </c>
      <c r="M1052" s="3">
        <v>7.4999999999999997E-2</v>
      </c>
      <c r="N1052" s="2">
        <v>924.6</v>
      </c>
      <c r="O1052" s="2">
        <v>656.46600000000001</v>
      </c>
      <c r="P1052" s="2">
        <v>924.6</v>
      </c>
      <c r="Q1052" s="19" t="str">
        <f t="shared" si="16"/>
        <v>Klasa III</v>
      </c>
    </row>
    <row r="1053" spans="1:17">
      <c r="A1053" t="s">
        <v>1100</v>
      </c>
      <c r="B1053" t="s">
        <v>15</v>
      </c>
      <c r="C1053" t="s">
        <v>12</v>
      </c>
      <c r="D1053" s="1">
        <v>45039</v>
      </c>
      <c r="E1053" s="1">
        <v>45066</v>
      </c>
      <c r="F1053" s="1">
        <v>45075</v>
      </c>
      <c r="G1053" t="s">
        <v>41</v>
      </c>
      <c r="H1053" t="s">
        <v>4968</v>
      </c>
      <c r="I1053">
        <v>12</v>
      </c>
      <c r="J1053">
        <v>259</v>
      </c>
      <c r="K1053" t="s">
        <v>4985</v>
      </c>
      <c r="L1053">
        <v>5</v>
      </c>
      <c r="M1053" s="3">
        <v>7.4999999999999997E-2</v>
      </c>
      <c r="N1053" s="2">
        <v>3845.8</v>
      </c>
      <c r="O1053" s="2">
        <v>1653.694</v>
      </c>
      <c r="P1053" s="2">
        <v>19229</v>
      </c>
      <c r="Q1053" s="19" t="str">
        <f t="shared" si="16"/>
        <v>Klasa IV</v>
      </c>
    </row>
    <row r="1054" spans="1:17">
      <c r="A1054" t="s">
        <v>1101</v>
      </c>
      <c r="B1054" t="s">
        <v>15</v>
      </c>
      <c r="C1054" t="s">
        <v>22</v>
      </c>
      <c r="D1054" s="1">
        <v>45040</v>
      </c>
      <c r="E1054" s="1">
        <v>45046</v>
      </c>
      <c r="F1054" s="1">
        <v>45047</v>
      </c>
      <c r="G1054" t="s">
        <v>43</v>
      </c>
      <c r="H1054" t="s">
        <v>4967</v>
      </c>
      <c r="I1054">
        <v>48</v>
      </c>
      <c r="J1054">
        <v>166</v>
      </c>
      <c r="K1054" t="s">
        <v>4981</v>
      </c>
      <c r="L1054">
        <v>8</v>
      </c>
      <c r="M1054" s="3">
        <v>0.1</v>
      </c>
      <c r="N1054" s="2">
        <v>1038.5</v>
      </c>
      <c r="O1054" s="2">
        <v>446.55500000000001</v>
      </c>
      <c r="P1054" s="2">
        <v>8308</v>
      </c>
      <c r="Q1054" s="19" t="str">
        <f t="shared" si="16"/>
        <v>Klasa I</v>
      </c>
    </row>
    <row r="1055" spans="1:17">
      <c r="A1055" t="s">
        <v>1102</v>
      </c>
      <c r="B1055" t="s">
        <v>5018</v>
      </c>
      <c r="C1055" t="s">
        <v>26</v>
      </c>
      <c r="D1055" s="1">
        <v>45040</v>
      </c>
      <c r="E1055" s="1">
        <v>45045</v>
      </c>
      <c r="F1055" s="1">
        <v>45048</v>
      </c>
      <c r="G1055" t="s">
        <v>13</v>
      </c>
      <c r="H1055" t="s">
        <v>4965</v>
      </c>
      <c r="I1055">
        <v>21</v>
      </c>
      <c r="J1055">
        <v>352</v>
      </c>
      <c r="K1055" t="s">
        <v>5008</v>
      </c>
      <c r="L1055">
        <v>2</v>
      </c>
      <c r="M1055" s="3">
        <v>7.4999999999999997E-2</v>
      </c>
      <c r="N1055" s="2">
        <v>1916.2</v>
      </c>
      <c r="O1055" s="2">
        <v>1207.2059999999999</v>
      </c>
      <c r="P1055" s="2">
        <v>3832.4</v>
      </c>
      <c r="Q1055" s="19" t="str">
        <f t="shared" si="16"/>
        <v>Klasa II</v>
      </c>
    </row>
    <row r="1056" spans="1:17">
      <c r="A1056" t="s">
        <v>1103</v>
      </c>
      <c r="B1056" t="s">
        <v>5018</v>
      </c>
      <c r="C1056" t="s">
        <v>19</v>
      </c>
      <c r="D1056" s="1">
        <v>45040</v>
      </c>
      <c r="E1056" s="1">
        <v>45063</v>
      </c>
      <c r="F1056" s="1">
        <v>45064</v>
      </c>
      <c r="G1056" t="s">
        <v>25</v>
      </c>
      <c r="H1056" t="s">
        <v>4967</v>
      </c>
      <c r="I1056">
        <v>32</v>
      </c>
      <c r="J1056">
        <v>49</v>
      </c>
      <c r="K1056" t="s">
        <v>4993</v>
      </c>
      <c r="L1056">
        <v>5</v>
      </c>
      <c r="M1056" s="3">
        <v>0.4</v>
      </c>
      <c r="N1056" s="2">
        <v>1889.4</v>
      </c>
      <c r="O1056" s="2">
        <v>888.01800000000003</v>
      </c>
      <c r="P1056" s="2">
        <v>9447</v>
      </c>
      <c r="Q1056" s="19" t="str">
        <f t="shared" si="16"/>
        <v>Klasa I</v>
      </c>
    </row>
    <row r="1057" spans="1:17">
      <c r="A1057" t="s">
        <v>1104</v>
      </c>
      <c r="B1057" t="s">
        <v>5018</v>
      </c>
      <c r="C1057" t="s">
        <v>14</v>
      </c>
      <c r="D1057" s="1">
        <v>45040</v>
      </c>
      <c r="E1057" s="1">
        <v>45050</v>
      </c>
      <c r="F1057" s="1">
        <v>45051</v>
      </c>
      <c r="G1057" t="s">
        <v>20</v>
      </c>
      <c r="H1057" t="s">
        <v>4965</v>
      </c>
      <c r="I1057">
        <v>46</v>
      </c>
      <c r="J1057">
        <v>267</v>
      </c>
      <c r="K1057" t="s">
        <v>4998</v>
      </c>
      <c r="L1057">
        <v>4</v>
      </c>
      <c r="M1057" s="3">
        <v>7.4999999999999997E-2</v>
      </c>
      <c r="N1057" s="2">
        <v>1051.9000000000001</v>
      </c>
      <c r="O1057" s="2">
        <v>831.00099999999998</v>
      </c>
      <c r="P1057" s="2">
        <v>4207.6000000000004</v>
      </c>
      <c r="Q1057" s="19" t="str">
        <f t="shared" si="16"/>
        <v>Klasa I</v>
      </c>
    </row>
    <row r="1058" spans="1:17">
      <c r="A1058" t="s">
        <v>1105</v>
      </c>
      <c r="B1058" t="s">
        <v>5018</v>
      </c>
      <c r="C1058" t="s">
        <v>19</v>
      </c>
      <c r="D1058" s="1">
        <v>45040</v>
      </c>
      <c r="E1058" s="1">
        <v>45068</v>
      </c>
      <c r="F1058" s="1">
        <v>45076</v>
      </c>
      <c r="G1058" t="s">
        <v>30</v>
      </c>
      <c r="H1058" t="s">
        <v>4967</v>
      </c>
      <c r="I1058">
        <v>7</v>
      </c>
      <c r="J1058">
        <v>11</v>
      </c>
      <c r="K1058" t="s">
        <v>4979</v>
      </c>
      <c r="L1058">
        <v>8</v>
      </c>
      <c r="M1058" s="3">
        <v>0.05</v>
      </c>
      <c r="N1058" s="2">
        <v>1078.7</v>
      </c>
      <c r="O1058" s="2">
        <v>647.22</v>
      </c>
      <c r="P1058" s="2">
        <v>8629.6</v>
      </c>
      <c r="Q1058" s="19" t="str">
        <f t="shared" si="16"/>
        <v>Klasa III</v>
      </c>
    </row>
    <row r="1059" spans="1:17">
      <c r="A1059" t="s">
        <v>1106</v>
      </c>
      <c r="B1059" t="s">
        <v>5016</v>
      </c>
      <c r="C1059" t="s">
        <v>22</v>
      </c>
      <c r="D1059" s="1">
        <v>45041</v>
      </c>
      <c r="E1059" s="1">
        <v>45046</v>
      </c>
      <c r="F1059" s="1">
        <v>45048</v>
      </c>
      <c r="G1059" t="s">
        <v>37</v>
      </c>
      <c r="H1059" t="s">
        <v>4966</v>
      </c>
      <c r="I1059">
        <v>21</v>
      </c>
      <c r="J1059">
        <v>197</v>
      </c>
      <c r="K1059" t="s">
        <v>4983</v>
      </c>
      <c r="L1059">
        <v>2</v>
      </c>
      <c r="M1059" s="3">
        <v>0.2</v>
      </c>
      <c r="N1059" s="2">
        <v>3926.2</v>
      </c>
      <c r="O1059" s="2">
        <v>2630.5540000000001</v>
      </c>
      <c r="P1059" s="2">
        <v>7852.4</v>
      </c>
      <c r="Q1059" s="19" t="str">
        <f t="shared" si="16"/>
        <v>Klasa I</v>
      </c>
    </row>
    <row r="1060" spans="1:17">
      <c r="A1060" t="s">
        <v>1107</v>
      </c>
      <c r="B1060" t="s">
        <v>5017</v>
      </c>
      <c r="C1060" t="s">
        <v>12</v>
      </c>
      <c r="D1060" s="1">
        <v>45041</v>
      </c>
      <c r="E1060" s="1">
        <v>45045</v>
      </c>
      <c r="F1060" s="1">
        <v>45054</v>
      </c>
      <c r="G1060" t="s">
        <v>45</v>
      </c>
      <c r="H1060" t="s">
        <v>4965</v>
      </c>
      <c r="I1060">
        <v>11</v>
      </c>
      <c r="J1060">
        <v>260</v>
      </c>
      <c r="K1060" t="s">
        <v>4984</v>
      </c>
      <c r="L1060">
        <v>8</v>
      </c>
      <c r="M1060" s="3">
        <v>0.1</v>
      </c>
      <c r="N1060" s="2">
        <v>1996.6</v>
      </c>
      <c r="O1060" s="2">
        <v>1257.8579999999999</v>
      </c>
      <c r="P1060" s="2">
        <v>15972.8</v>
      </c>
      <c r="Q1060" s="19" t="str">
        <f t="shared" si="16"/>
        <v>Klasa IV</v>
      </c>
    </row>
    <row r="1061" spans="1:17">
      <c r="A1061" t="s">
        <v>1108</v>
      </c>
      <c r="B1061" t="s">
        <v>5016</v>
      </c>
      <c r="C1061" t="s">
        <v>22</v>
      </c>
      <c r="D1061" s="1">
        <v>45041</v>
      </c>
      <c r="E1061" s="1">
        <v>45053</v>
      </c>
      <c r="F1061" s="1">
        <v>45059</v>
      </c>
      <c r="G1061" t="s">
        <v>27</v>
      </c>
      <c r="H1061" t="s">
        <v>4966</v>
      </c>
      <c r="I1061">
        <v>31</v>
      </c>
      <c r="J1061">
        <v>116</v>
      </c>
      <c r="K1061" t="s">
        <v>4997</v>
      </c>
      <c r="L1061">
        <v>1</v>
      </c>
      <c r="M1061" s="3">
        <v>7.4999999999999997E-2</v>
      </c>
      <c r="N1061" s="2">
        <v>4006.6</v>
      </c>
      <c r="O1061" s="2">
        <v>1802.97</v>
      </c>
      <c r="P1061" s="2">
        <v>4006.6</v>
      </c>
      <c r="Q1061" s="19" t="str">
        <f t="shared" si="16"/>
        <v>Klasa III</v>
      </c>
    </row>
    <row r="1062" spans="1:17">
      <c r="A1062" t="s">
        <v>1109</v>
      </c>
      <c r="B1062" t="s">
        <v>15</v>
      </c>
      <c r="C1062" t="s">
        <v>12</v>
      </c>
      <c r="D1062" s="1">
        <v>45041</v>
      </c>
      <c r="E1062" s="1">
        <v>45064</v>
      </c>
      <c r="F1062" s="1">
        <v>45065</v>
      </c>
      <c r="G1062" t="s">
        <v>23</v>
      </c>
      <c r="H1062" t="s">
        <v>4966</v>
      </c>
      <c r="I1062">
        <v>50</v>
      </c>
      <c r="J1062">
        <v>212</v>
      </c>
      <c r="K1062" t="s">
        <v>4984</v>
      </c>
      <c r="L1062">
        <v>7</v>
      </c>
      <c r="M1062" s="3">
        <v>0.3</v>
      </c>
      <c r="N1062" s="2">
        <v>2613</v>
      </c>
      <c r="O1062" s="2">
        <v>1097.46</v>
      </c>
      <c r="P1062" s="2">
        <v>18291</v>
      </c>
      <c r="Q1062" s="19" t="str">
        <f t="shared" si="16"/>
        <v>Klasa I</v>
      </c>
    </row>
    <row r="1063" spans="1:17">
      <c r="A1063" t="s">
        <v>1110</v>
      </c>
      <c r="B1063" t="s">
        <v>5017</v>
      </c>
      <c r="C1063" t="s">
        <v>33</v>
      </c>
      <c r="D1063" s="1">
        <v>45041</v>
      </c>
      <c r="E1063" s="1">
        <v>45052</v>
      </c>
      <c r="F1063" s="1">
        <v>45058</v>
      </c>
      <c r="G1063" t="s">
        <v>38</v>
      </c>
      <c r="H1063" t="s">
        <v>4968</v>
      </c>
      <c r="I1063">
        <v>17</v>
      </c>
      <c r="J1063">
        <v>86</v>
      </c>
      <c r="K1063" t="s">
        <v>5011</v>
      </c>
      <c r="L1063">
        <v>8</v>
      </c>
      <c r="M1063" s="3">
        <v>0.1</v>
      </c>
      <c r="N1063" s="2">
        <v>2639.8</v>
      </c>
      <c r="O1063" s="2">
        <v>2111.84</v>
      </c>
      <c r="P1063" s="2">
        <v>21118.400000000001</v>
      </c>
      <c r="Q1063" s="19" t="str">
        <f t="shared" si="16"/>
        <v>Klasa III</v>
      </c>
    </row>
    <row r="1064" spans="1:17">
      <c r="A1064" t="s">
        <v>1111</v>
      </c>
      <c r="B1064" t="s">
        <v>5018</v>
      </c>
      <c r="C1064" t="s">
        <v>14</v>
      </c>
      <c r="D1064" s="1">
        <v>45041</v>
      </c>
      <c r="E1064" s="1">
        <v>45059</v>
      </c>
      <c r="F1064" s="1">
        <v>45061</v>
      </c>
      <c r="G1064" t="s">
        <v>47</v>
      </c>
      <c r="H1064" t="s">
        <v>4965</v>
      </c>
      <c r="I1064">
        <v>15</v>
      </c>
      <c r="J1064">
        <v>320</v>
      </c>
      <c r="K1064" t="s">
        <v>4980</v>
      </c>
      <c r="L1064">
        <v>1</v>
      </c>
      <c r="M1064" s="3">
        <v>0.1</v>
      </c>
      <c r="N1064" s="2">
        <v>6458.8</v>
      </c>
      <c r="O1064" s="2">
        <v>4714.924</v>
      </c>
      <c r="P1064" s="2">
        <v>6458.8</v>
      </c>
      <c r="Q1064" s="19" t="str">
        <f t="shared" si="16"/>
        <v>Klasa I</v>
      </c>
    </row>
    <row r="1065" spans="1:17">
      <c r="A1065" t="s">
        <v>1112</v>
      </c>
      <c r="B1065" t="s">
        <v>15</v>
      </c>
      <c r="C1065" t="s">
        <v>22</v>
      </c>
      <c r="D1065" s="1">
        <v>45041</v>
      </c>
      <c r="E1065" s="1">
        <v>45058</v>
      </c>
      <c r="F1065" s="1">
        <v>45062</v>
      </c>
      <c r="G1065" t="s">
        <v>36</v>
      </c>
      <c r="H1065" t="s">
        <v>4965</v>
      </c>
      <c r="I1065">
        <v>7</v>
      </c>
      <c r="J1065">
        <v>115</v>
      </c>
      <c r="K1065" t="s">
        <v>4999</v>
      </c>
      <c r="L1065">
        <v>2</v>
      </c>
      <c r="M1065" s="3">
        <v>7.4999999999999997E-2</v>
      </c>
      <c r="N1065" s="2">
        <v>3095.4</v>
      </c>
      <c r="O1065" s="2">
        <v>2166.7800000000002</v>
      </c>
      <c r="P1065" s="2">
        <v>6190.8</v>
      </c>
      <c r="Q1065" s="19" t="str">
        <f t="shared" si="16"/>
        <v>Klasa II</v>
      </c>
    </row>
    <row r="1066" spans="1:17">
      <c r="A1066" t="s">
        <v>1113</v>
      </c>
      <c r="B1066" t="s">
        <v>15</v>
      </c>
      <c r="C1066" t="s">
        <v>22</v>
      </c>
      <c r="D1066" s="1">
        <v>45041</v>
      </c>
      <c r="E1066" s="1">
        <v>45063</v>
      </c>
      <c r="F1066" s="1">
        <v>45072</v>
      </c>
      <c r="G1066" t="s">
        <v>23</v>
      </c>
      <c r="H1066" t="s">
        <v>4966</v>
      </c>
      <c r="I1066">
        <v>18</v>
      </c>
      <c r="J1066">
        <v>132</v>
      </c>
      <c r="K1066" t="s">
        <v>4972</v>
      </c>
      <c r="L1066">
        <v>4</v>
      </c>
      <c r="M1066" s="3">
        <v>0.4</v>
      </c>
      <c r="N1066" s="2">
        <v>1125.5999999999999</v>
      </c>
      <c r="O1066" s="2">
        <v>484.00799999999998</v>
      </c>
      <c r="P1066" s="2">
        <v>4502.3999999999996</v>
      </c>
      <c r="Q1066" s="19" t="str">
        <f t="shared" si="16"/>
        <v>Klasa IV</v>
      </c>
    </row>
    <row r="1067" spans="1:17">
      <c r="A1067" t="s">
        <v>1114</v>
      </c>
      <c r="B1067" t="s">
        <v>5018</v>
      </c>
      <c r="C1067" t="s">
        <v>14</v>
      </c>
      <c r="D1067" s="1">
        <v>45041</v>
      </c>
      <c r="E1067" s="1">
        <v>45069</v>
      </c>
      <c r="F1067" s="1">
        <v>45070</v>
      </c>
      <c r="G1067" t="s">
        <v>16</v>
      </c>
      <c r="H1067" t="s">
        <v>4966</v>
      </c>
      <c r="I1067">
        <v>36</v>
      </c>
      <c r="J1067">
        <v>294</v>
      </c>
      <c r="K1067" t="s">
        <v>4987</v>
      </c>
      <c r="L1067">
        <v>3</v>
      </c>
      <c r="M1067" s="3">
        <v>0.2</v>
      </c>
      <c r="N1067" s="2">
        <v>1018.4</v>
      </c>
      <c r="O1067" s="2">
        <v>427.72800000000001</v>
      </c>
      <c r="P1067" s="2">
        <v>3055.2</v>
      </c>
      <c r="Q1067" s="19" t="str">
        <f t="shared" si="16"/>
        <v>Klasa I</v>
      </c>
    </row>
    <row r="1068" spans="1:17">
      <c r="A1068" t="s">
        <v>1115</v>
      </c>
      <c r="B1068" t="s">
        <v>15</v>
      </c>
      <c r="C1068" t="s">
        <v>12</v>
      </c>
      <c r="D1068" s="1">
        <v>45041</v>
      </c>
      <c r="E1068" s="1">
        <v>45045</v>
      </c>
      <c r="F1068" s="1">
        <v>45050</v>
      </c>
      <c r="G1068" t="s">
        <v>23</v>
      </c>
      <c r="H1068" t="s">
        <v>4966</v>
      </c>
      <c r="I1068">
        <v>50</v>
      </c>
      <c r="J1068">
        <v>249</v>
      </c>
      <c r="K1068" t="s">
        <v>4978</v>
      </c>
      <c r="L1068">
        <v>6</v>
      </c>
      <c r="M1068" s="3">
        <v>0.05</v>
      </c>
      <c r="N1068" s="2">
        <v>5333.2</v>
      </c>
      <c r="O1068" s="2">
        <v>3573.2440000000001</v>
      </c>
      <c r="P1068" s="2">
        <v>31999.199999999997</v>
      </c>
      <c r="Q1068" s="19" t="str">
        <f t="shared" si="16"/>
        <v>Klasa II</v>
      </c>
    </row>
    <row r="1069" spans="1:17">
      <c r="A1069" t="s">
        <v>1116</v>
      </c>
      <c r="B1069" t="s">
        <v>5016</v>
      </c>
      <c r="C1069" t="s">
        <v>12</v>
      </c>
      <c r="D1069" s="1">
        <v>45041</v>
      </c>
      <c r="E1069" s="1">
        <v>45065</v>
      </c>
      <c r="F1069" s="1">
        <v>45071</v>
      </c>
      <c r="G1069" t="s">
        <v>42</v>
      </c>
      <c r="H1069" t="s">
        <v>4968</v>
      </c>
      <c r="I1069">
        <v>34</v>
      </c>
      <c r="J1069">
        <v>227</v>
      </c>
      <c r="K1069" t="s">
        <v>4991</v>
      </c>
      <c r="L1069">
        <v>4</v>
      </c>
      <c r="M1069" s="3">
        <v>7.4999999999999997E-2</v>
      </c>
      <c r="N1069" s="2">
        <v>5842.4</v>
      </c>
      <c r="O1069" s="2">
        <v>4790.768</v>
      </c>
      <c r="P1069" s="2">
        <v>23369.599999999999</v>
      </c>
      <c r="Q1069" s="19" t="str">
        <f t="shared" si="16"/>
        <v>Klasa III</v>
      </c>
    </row>
    <row r="1070" spans="1:17">
      <c r="A1070" t="s">
        <v>1117</v>
      </c>
      <c r="B1070" t="s">
        <v>5018</v>
      </c>
      <c r="C1070" t="s">
        <v>22</v>
      </c>
      <c r="D1070" s="1">
        <v>45042</v>
      </c>
      <c r="E1070" s="1">
        <v>45056</v>
      </c>
      <c r="F1070" s="1">
        <v>45063</v>
      </c>
      <c r="G1070" t="s">
        <v>47</v>
      </c>
      <c r="H1070" t="s">
        <v>4965</v>
      </c>
      <c r="I1070">
        <v>47</v>
      </c>
      <c r="J1070">
        <v>186</v>
      </c>
      <c r="K1070" t="s">
        <v>4969</v>
      </c>
      <c r="L1070">
        <v>6</v>
      </c>
      <c r="M1070" s="3">
        <v>7.4999999999999997E-2</v>
      </c>
      <c r="N1070" s="2">
        <v>750.4</v>
      </c>
      <c r="O1070" s="2">
        <v>555.29600000000005</v>
      </c>
      <c r="P1070" s="2">
        <v>4502.3999999999996</v>
      </c>
      <c r="Q1070" s="19" t="str">
        <f t="shared" si="16"/>
        <v>Klasa III</v>
      </c>
    </row>
    <row r="1071" spans="1:17">
      <c r="A1071" t="s">
        <v>1118</v>
      </c>
      <c r="B1071" t="s">
        <v>5017</v>
      </c>
      <c r="C1071" t="s">
        <v>22</v>
      </c>
      <c r="D1071" s="1">
        <v>45042</v>
      </c>
      <c r="E1071" s="1">
        <v>45068</v>
      </c>
      <c r="F1071" s="1">
        <v>45073</v>
      </c>
      <c r="G1071" t="s">
        <v>38</v>
      </c>
      <c r="H1071" t="s">
        <v>4968</v>
      </c>
      <c r="I1071">
        <v>22</v>
      </c>
      <c r="J1071">
        <v>154</v>
      </c>
      <c r="K1071" t="s">
        <v>4996</v>
      </c>
      <c r="L1071">
        <v>6</v>
      </c>
      <c r="M1071" s="3">
        <v>7.4999999999999997E-2</v>
      </c>
      <c r="N1071" s="2">
        <v>3973.1</v>
      </c>
      <c r="O1071" s="2">
        <v>3019.556</v>
      </c>
      <c r="P1071" s="2">
        <v>23838.6</v>
      </c>
      <c r="Q1071" s="19" t="str">
        <f t="shared" si="16"/>
        <v>Klasa II</v>
      </c>
    </row>
    <row r="1072" spans="1:17">
      <c r="A1072" t="s">
        <v>1119</v>
      </c>
      <c r="B1072" t="s">
        <v>5016</v>
      </c>
      <c r="C1072" t="s">
        <v>14</v>
      </c>
      <c r="D1072" s="1">
        <v>45042</v>
      </c>
      <c r="E1072" s="1">
        <v>45045</v>
      </c>
      <c r="F1072" s="1">
        <v>45055</v>
      </c>
      <c r="G1072" t="s">
        <v>32</v>
      </c>
      <c r="H1072" t="s">
        <v>4965</v>
      </c>
      <c r="I1072">
        <v>26</v>
      </c>
      <c r="J1072">
        <v>328</v>
      </c>
      <c r="K1072" t="s">
        <v>4971</v>
      </c>
      <c r="L1072">
        <v>7</v>
      </c>
      <c r="M1072" s="3">
        <v>0.4</v>
      </c>
      <c r="N1072" s="2">
        <v>1943</v>
      </c>
      <c r="O1072" s="2">
        <v>1029.79</v>
      </c>
      <c r="P1072" s="2">
        <v>13601</v>
      </c>
      <c r="Q1072" s="19" t="str">
        <f t="shared" si="16"/>
        <v>Klasa IV</v>
      </c>
    </row>
    <row r="1073" spans="1:17">
      <c r="A1073" t="s">
        <v>1120</v>
      </c>
      <c r="B1073" t="s">
        <v>15</v>
      </c>
      <c r="C1073" t="s">
        <v>19</v>
      </c>
      <c r="D1073" s="1">
        <v>45042</v>
      </c>
      <c r="E1073" s="1">
        <v>45060</v>
      </c>
      <c r="F1073" s="1">
        <v>45061</v>
      </c>
      <c r="G1073" t="s">
        <v>44</v>
      </c>
      <c r="H1073" t="s">
        <v>4967</v>
      </c>
      <c r="I1073">
        <v>14</v>
      </c>
      <c r="J1073">
        <v>1</v>
      </c>
      <c r="K1073" t="s">
        <v>5004</v>
      </c>
      <c r="L1073">
        <v>7</v>
      </c>
      <c r="M1073" s="3">
        <v>7.4999999999999997E-2</v>
      </c>
      <c r="N1073" s="2">
        <v>3879.3</v>
      </c>
      <c r="O1073" s="2">
        <v>2056.029</v>
      </c>
      <c r="P1073" s="2">
        <v>27155.100000000002</v>
      </c>
      <c r="Q1073" s="19" t="str">
        <f t="shared" si="16"/>
        <v>Klasa I</v>
      </c>
    </row>
    <row r="1074" spans="1:17">
      <c r="A1074" t="s">
        <v>1121</v>
      </c>
      <c r="B1074" t="s">
        <v>15</v>
      </c>
      <c r="C1074" t="s">
        <v>22</v>
      </c>
      <c r="D1074" s="1">
        <v>45042</v>
      </c>
      <c r="E1074" s="1">
        <v>45068</v>
      </c>
      <c r="F1074" s="1">
        <v>45069</v>
      </c>
      <c r="G1074" t="s">
        <v>34</v>
      </c>
      <c r="H1074" t="s">
        <v>4966</v>
      </c>
      <c r="I1074">
        <v>2</v>
      </c>
      <c r="J1074">
        <v>189</v>
      </c>
      <c r="K1074" t="s">
        <v>4995</v>
      </c>
      <c r="L1074">
        <v>4</v>
      </c>
      <c r="M1074" s="3">
        <v>0.05</v>
      </c>
      <c r="N1074" s="2">
        <v>1085.4000000000001</v>
      </c>
      <c r="O1074" s="2">
        <v>705.51</v>
      </c>
      <c r="P1074" s="2">
        <v>4341.6000000000004</v>
      </c>
      <c r="Q1074" s="19" t="str">
        <f t="shared" si="16"/>
        <v>Klasa I</v>
      </c>
    </row>
    <row r="1075" spans="1:17">
      <c r="A1075" t="s">
        <v>1122</v>
      </c>
      <c r="B1075" t="s">
        <v>5018</v>
      </c>
      <c r="C1075" t="s">
        <v>19</v>
      </c>
      <c r="D1075" s="1">
        <v>45042</v>
      </c>
      <c r="E1075" s="1">
        <v>45044</v>
      </c>
      <c r="F1075" s="1">
        <v>45051</v>
      </c>
      <c r="G1075" t="s">
        <v>17</v>
      </c>
      <c r="H1075" t="s">
        <v>4965</v>
      </c>
      <c r="I1075">
        <v>40</v>
      </c>
      <c r="J1075">
        <v>58</v>
      </c>
      <c r="K1075" t="s">
        <v>4986</v>
      </c>
      <c r="L1075">
        <v>4</v>
      </c>
      <c r="M1075" s="3">
        <v>0.15</v>
      </c>
      <c r="N1075" s="2">
        <v>2532.6</v>
      </c>
      <c r="O1075" s="2">
        <v>1013.04</v>
      </c>
      <c r="P1075" s="2">
        <v>10130.4</v>
      </c>
      <c r="Q1075" s="19" t="str">
        <f t="shared" si="16"/>
        <v>Klasa III</v>
      </c>
    </row>
    <row r="1076" spans="1:17">
      <c r="A1076" t="s">
        <v>1123</v>
      </c>
      <c r="B1076" t="s">
        <v>5016</v>
      </c>
      <c r="C1076" t="s">
        <v>12</v>
      </c>
      <c r="D1076" s="1">
        <v>45042</v>
      </c>
      <c r="E1076" s="1">
        <v>45063</v>
      </c>
      <c r="F1076" s="1">
        <v>45067</v>
      </c>
      <c r="G1076" t="s">
        <v>27</v>
      </c>
      <c r="H1076" t="s">
        <v>4966</v>
      </c>
      <c r="I1076">
        <v>42</v>
      </c>
      <c r="J1076">
        <v>231</v>
      </c>
      <c r="K1076" t="s">
        <v>4993</v>
      </c>
      <c r="L1076">
        <v>1</v>
      </c>
      <c r="M1076" s="3">
        <v>7.4999999999999997E-2</v>
      </c>
      <c r="N1076" s="2">
        <v>3939.6</v>
      </c>
      <c r="O1076" s="2">
        <v>1812.2159999999999</v>
      </c>
      <c r="P1076" s="2">
        <v>3939.6</v>
      </c>
      <c r="Q1076" s="19" t="str">
        <f t="shared" si="16"/>
        <v>Klasa II</v>
      </c>
    </row>
    <row r="1077" spans="1:17">
      <c r="A1077" t="s">
        <v>1124</v>
      </c>
      <c r="B1077" t="s">
        <v>5018</v>
      </c>
      <c r="C1077" t="s">
        <v>33</v>
      </c>
      <c r="D1077" s="1">
        <v>45043</v>
      </c>
      <c r="E1077" s="1">
        <v>45068</v>
      </c>
      <c r="F1077" s="1">
        <v>45074</v>
      </c>
      <c r="G1077" t="s">
        <v>46</v>
      </c>
      <c r="H1077" t="s">
        <v>4967</v>
      </c>
      <c r="I1077">
        <v>23</v>
      </c>
      <c r="J1077">
        <v>70</v>
      </c>
      <c r="K1077" t="s">
        <v>4996</v>
      </c>
      <c r="L1077">
        <v>4</v>
      </c>
      <c r="M1077" s="3">
        <v>0.1</v>
      </c>
      <c r="N1077" s="2">
        <v>1145.7</v>
      </c>
      <c r="O1077" s="2">
        <v>744.70500000000004</v>
      </c>
      <c r="P1077" s="2">
        <v>4582.8</v>
      </c>
      <c r="Q1077" s="19" t="str">
        <f t="shared" si="16"/>
        <v>Klasa III</v>
      </c>
    </row>
    <row r="1078" spans="1:17">
      <c r="A1078" t="s">
        <v>1125</v>
      </c>
      <c r="B1078" t="s">
        <v>15</v>
      </c>
      <c r="C1078" t="s">
        <v>19</v>
      </c>
      <c r="D1078" s="1">
        <v>45043</v>
      </c>
      <c r="E1078" s="1">
        <v>45065</v>
      </c>
      <c r="F1078" s="1">
        <v>45070</v>
      </c>
      <c r="G1078" t="s">
        <v>43</v>
      </c>
      <c r="H1078" t="s">
        <v>4967</v>
      </c>
      <c r="I1078">
        <v>16</v>
      </c>
      <c r="J1078">
        <v>8</v>
      </c>
      <c r="K1078" t="s">
        <v>4979</v>
      </c>
      <c r="L1078">
        <v>6</v>
      </c>
      <c r="M1078" s="3">
        <v>7.4999999999999997E-2</v>
      </c>
      <c r="N1078" s="2">
        <v>1005</v>
      </c>
      <c r="O1078" s="2">
        <v>683.4</v>
      </c>
      <c r="P1078" s="2">
        <v>6030</v>
      </c>
      <c r="Q1078" s="19" t="str">
        <f t="shared" si="16"/>
        <v>Klasa II</v>
      </c>
    </row>
    <row r="1079" spans="1:17">
      <c r="A1079" t="s">
        <v>1126</v>
      </c>
      <c r="B1079" t="s">
        <v>15</v>
      </c>
      <c r="C1079" t="s">
        <v>12</v>
      </c>
      <c r="D1079" s="1">
        <v>45043</v>
      </c>
      <c r="E1079" s="1">
        <v>45062</v>
      </c>
      <c r="F1079" s="1">
        <v>45068</v>
      </c>
      <c r="G1079" t="s">
        <v>16</v>
      </c>
      <c r="H1079" t="s">
        <v>4966</v>
      </c>
      <c r="I1079">
        <v>38</v>
      </c>
      <c r="J1079">
        <v>246</v>
      </c>
      <c r="K1079" t="s">
        <v>4996</v>
      </c>
      <c r="L1079">
        <v>8</v>
      </c>
      <c r="M1079" s="3">
        <v>0.15</v>
      </c>
      <c r="N1079" s="2">
        <v>247.9</v>
      </c>
      <c r="O1079" s="2">
        <v>156.17699999999999</v>
      </c>
      <c r="P1079" s="2">
        <v>1983.2</v>
      </c>
      <c r="Q1079" s="19" t="str">
        <f t="shared" si="16"/>
        <v>Klasa III</v>
      </c>
    </row>
    <row r="1080" spans="1:17">
      <c r="A1080" t="s">
        <v>1127</v>
      </c>
      <c r="B1080" t="s">
        <v>5018</v>
      </c>
      <c r="C1080" t="s">
        <v>33</v>
      </c>
      <c r="D1080" s="1">
        <v>45043</v>
      </c>
      <c r="E1080" s="1">
        <v>45052</v>
      </c>
      <c r="F1080" s="1">
        <v>45062</v>
      </c>
      <c r="G1080" t="s">
        <v>31</v>
      </c>
      <c r="H1080" t="s">
        <v>4968</v>
      </c>
      <c r="I1080">
        <v>41</v>
      </c>
      <c r="J1080">
        <v>87</v>
      </c>
      <c r="K1080" t="s">
        <v>4995</v>
      </c>
      <c r="L1080">
        <v>3</v>
      </c>
      <c r="M1080" s="3">
        <v>0.05</v>
      </c>
      <c r="N1080" s="2">
        <v>3845.8</v>
      </c>
      <c r="O1080" s="2">
        <v>2845.8919999999998</v>
      </c>
      <c r="P1080" s="2">
        <v>11537.400000000001</v>
      </c>
      <c r="Q1080" s="19" t="str">
        <f t="shared" si="16"/>
        <v>Klasa IV</v>
      </c>
    </row>
    <row r="1081" spans="1:17">
      <c r="A1081" t="s">
        <v>1128</v>
      </c>
      <c r="B1081" t="s">
        <v>5017</v>
      </c>
      <c r="C1081" t="s">
        <v>33</v>
      </c>
      <c r="D1081" s="1">
        <v>45043</v>
      </c>
      <c r="E1081" s="1">
        <v>45046</v>
      </c>
      <c r="F1081" s="1">
        <v>45054</v>
      </c>
      <c r="G1081" t="s">
        <v>42</v>
      </c>
      <c r="H1081" t="s">
        <v>4968</v>
      </c>
      <c r="I1081">
        <v>12</v>
      </c>
      <c r="J1081">
        <v>70</v>
      </c>
      <c r="K1081" t="s">
        <v>4985</v>
      </c>
      <c r="L1081">
        <v>2</v>
      </c>
      <c r="M1081" s="3">
        <v>0.15</v>
      </c>
      <c r="N1081" s="2">
        <v>5038.3999999999996</v>
      </c>
      <c r="O1081" s="2">
        <v>3627.6480000000001</v>
      </c>
      <c r="P1081" s="2">
        <v>10076.799999999999</v>
      </c>
      <c r="Q1081" s="19" t="str">
        <f t="shared" si="16"/>
        <v>Klasa III</v>
      </c>
    </row>
    <row r="1082" spans="1:17">
      <c r="A1082" t="s">
        <v>1129</v>
      </c>
      <c r="B1082" t="s">
        <v>5018</v>
      </c>
      <c r="C1082" t="s">
        <v>14</v>
      </c>
      <c r="D1082" s="1">
        <v>45043</v>
      </c>
      <c r="E1082" s="1">
        <v>45046</v>
      </c>
      <c r="F1082" s="1">
        <v>45052</v>
      </c>
      <c r="G1082" t="s">
        <v>31</v>
      </c>
      <c r="H1082" t="s">
        <v>4968</v>
      </c>
      <c r="I1082">
        <v>3</v>
      </c>
      <c r="J1082">
        <v>300</v>
      </c>
      <c r="K1082" t="s">
        <v>5003</v>
      </c>
      <c r="L1082">
        <v>3</v>
      </c>
      <c r="M1082" s="3">
        <v>0.3</v>
      </c>
      <c r="N1082" s="2">
        <v>254.6</v>
      </c>
      <c r="O1082" s="2">
        <v>162.94399999999999</v>
      </c>
      <c r="P1082" s="2">
        <v>763.8</v>
      </c>
      <c r="Q1082" s="19" t="str">
        <f t="shared" si="16"/>
        <v>Klasa III</v>
      </c>
    </row>
    <row r="1083" spans="1:17">
      <c r="A1083" t="s">
        <v>1130</v>
      </c>
      <c r="B1083" t="s">
        <v>5018</v>
      </c>
      <c r="C1083" t="s">
        <v>19</v>
      </c>
      <c r="D1083" s="1">
        <v>45044</v>
      </c>
      <c r="E1083" s="1">
        <v>45061</v>
      </c>
      <c r="F1083" s="1">
        <v>45065</v>
      </c>
      <c r="G1083" t="s">
        <v>25</v>
      </c>
      <c r="H1083" t="s">
        <v>4967</v>
      </c>
      <c r="I1083">
        <v>30</v>
      </c>
      <c r="J1083">
        <v>55</v>
      </c>
      <c r="K1083" t="s">
        <v>4972</v>
      </c>
      <c r="L1083">
        <v>7</v>
      </c>
      <c r="M1083" s="3">
        <v>0.1</v>
      </c>
      <c r="N1083" s="2">
        <v>2559.4</v>
      </c>
      <c r="O1083" s="2">
        <v>2098.7080000000001</v>
      </c>
      <c r="P1083" s="2">
        <v>17915.8</v>
      </c>
      <c r="Q1083" s="19" t="str">
        <f t="shared" si="16"/>
        <v>Klasa II</v>
      </c>
    </row>
    <row r="1084" spans="1:17">
      <c r="A1084" t="s">
        <v>1131</v>
      </c>
      <c r="B1084" t="s">
        <v>5018</v>
      </c>
      <c r="C1084" t="s">
        <v>22</v>
      </c>
      <c r="D1084" s="1">
        <v>45044</v>
      </c>
      <c r="E1084" s="1">
        <v>45059</v>
      </c>
      <c r="F1084" s="1">
        <v>45065</v>
      </c>
      <c r="G1084" t="s">
        <v>20</v>
      </c>
      <c r="H1084" t="s">
        <v>4965</v>
      </c>
      <c r="I1084">
        <v>21</v>
      </c>
      <c r="J1084">
        <v>164</v>
      </c>
      <c r="K1084" t="s">
        <v>4993</v>
      </c>
      <c r="L1084">
        <v>5</v>
      </c>
      <c r="M1084" s="3">
        <v>0.05</v>
      </c>
      <c r="N1084" s="2">
        <v>1976.5</v>
      </c>
      <c r="O1084" s="2">
        <v>1067.31</v>
      </c>
      <c r="P1084" s="2">
        <v>9882.5</v>
      </c>
      <c r="Q1084" s="19" t="str">
        <f t="shared" si="16"/>
        <v>Klasa III</v>
      </c>
    </row>
    <row r="1085" spans="1:17">
      <c r="A1085" t="s">
        <v>1132</v>
      </c>
      <c r="B1085" t="s">
        <v>5017</v>
      </c>
      <c r="C1085" t="s">
        <v>14</v>
      </c>
      <c r="D1085" s="1">
        <v>45044</v>
      </c>
      <c r="E1085" s="1">
        <v>45072</v>
      </c>
      <c r="F1085" s="1">
        <v>45073</v>
      </c>
      <c r="G1085" t="s">
        <v>45</v>
      </c>
      <c r="H1085" t="s">
        <v>4965</v>
      </c>
      <c r="I1085">
        <v>16</v>
      </c>
      <c r="J1085">
        <v>319</v>
      </c>
      <c r="K1085" t="s">
        <v>4984</v>
      </c>
      <c r="L1085">
        <v>1</v>
      </c>
      <c r="M1085" s="3">
        <v>0.15</v>
      </c>
      <c r="N1085" s="2">
        <v>194.3</v>
      </c>
      <c r="O1085" s="2">
        <v>163.21199999999999</v>
      </c>
      <c r="P1085" s="2">
        <v>194.3</v>
      </c>
      <c r="Q1085" s="19" t="str">
        <f t="shared" si="16"/>
        <v>Klasa I</v>
      </c>
    </row>
    <row r="1086" spans="1:17">
      <c r="A1086" t="s">
        <v>1133</v>
      </c>
      <c r="B1086" t="s">
        <v>15</v>
      </c>
      <c r="C1086" t="s">
        <v>19</v>
      </c>
      <c r="D1086" s="1">
        <v>45044</v>
      </c>
      <c r="E1086" s="1">
        <v>45055</v>
      </c>
      <c r="F1086" s="1">
        <v>45063</v>
      </c>
      <c r="G1086" t="s">
        <v>35</v>
      </c>
      <c r="H1086" t="s">
        <v>4968</v>
      </c>
      <c r="I1086">
        <v>23</v>
      </c>
      <c r="J1086">
        <v>41</v>
      </c>
      <c r="K1086" t="s">
        <v>5013</v>
      </c>
      <c r="L1086">
        <v>5</v>
      </c>
      <c r="M1086" s="3">
        <v>0.2</v>
      </c>
      <c r="N1086" s="2">
        <v>5587.8</v>
      </c>
      <c r="O1086" s="2">
        <v>2738.0219999999999</v>
      </c>
      <c r="P1086" s="2">
        <v>27939</v>
      </c>
      <c r="Q1086" s="19" t="str">
        <f t="shared" si="16"/>
        <v>Klasa III</v>
      </c>
    </row>
    <row r="1087" spans="1:17">
      <c r="A1087" t="s">
        <v>1134</v>
      </c>
      <c r="B1087" t="s">
        <v>5018</v>
      </c>
      <c r="C1087" t="s">
        <v>22</v>
      </c>
      <c r="D1087" s="1">
        <v>45044</v>
      </c>
      <c r="E1087" s="1">
        <v>45051</v>
      </c>
      <c r="F1087" s="1">
        <v>45053</v>
      </c>
      <c r="G1087" t="s">
        <v>28</v>
      </c>
      <c r="H1087" t="s">
        <v>4966</v>
      </c>
      <c r="I1087">
        <v>37</v>
      </c>
      <c r="J1087">
        <v>196</v>
      </c>
      <c r="K1087" t="s">
        <v>5006</v>
      </c>
      <c r="L1087">
        <v>3</v>
      </c>
      <c r="M1087" s="3">
        <v>0.1</v>
      </c>
      <c r="N1087" s="2">
        <v>3973.1</v>
      </c>
      <c r="O1087" s="2">
        <v>3019.556</v>
      </c>
      <c r="P1087" s="2">
        <v>11919.3</v>
      </c>
      <c r="Q1087" s="19" t="str">
        <f t="shared" si="16"/>
        <v>Klasa I</v>
      </c>
    </row>
    <row r="1088" spans="1:17">
      <c r="A1088" t="s">
        <v>1135</v>
      </c>
      <c r="B1088" t="s">
        <v>15</v>
      </c>
      <c r="C1088" t="s">
        <v>14</v>
      </c>
      <c r="D1088" s="1">
        <v>45044</v>
      </c>
      <c r="E1088" s="1">
        <v>45066</v>
      </c>
      <c r="F1088" s="1">
        <v>45074</v>
      </c>
      <c r="G1088" t="s">
        <v>35</v>
      </c>
      <c r="H1088" t="s">
        <v>4968</v>
      </c>
      <c r="I1088">
        <v>10</v>
      </c>
      <c r="J1088">
        <v>279</v>
      </c>
      <c r="K1088" t="s">
        <v>4985</v>
      </c>
      <c r="L1088">
        <v>7</v>
      </c>
      <c r="M1088" s="3">
        <v>7.4999999999999997E-2</v>
      </c>
      <c r="N1088" s="2">
        <v>5286.3</v>
      </c>
      <c r="O1088" s="2">
        <v>2590.2869999999998</v>
      </c>
      <c r="P1088" s="2">
        <v>37004.1</v>
      </c>
      <c r="Q1088" s="19" t="str">
        <f t="shared" si="16"/>
        <v>Klasa III</v>
      </c>
    </row>
    <row r="1089" spans="1:17">
      <c r="A1089" t="s">
        <v>1136</v>
      </c>
      <c r="B1089" t="s">
        <v>5016</v>
      </c>
      <c r="C1089" t="s">
        <v>14</v>
      </c>
      <c r="D1089" s="1">
        <v>45044</v>
      </c>
      <c r="E1089" s="1">
        <v>45070</v>
      </c>
      <c r="F1089" s="1">
        <v>45076</v>
      </c>
      <c r="G1089" t="s">
        <v>24</v>
      </c>
      <c r="H1089" t="s">
        <v>4966</v>
      </c>
      <c r="I1089">
        <v>26</v>
      </c>
      <c r="J1089">
        <v>288</v>
      </c>
      <c r="K1089" t="s">
        <v>4999</v>
      </c>
      <c r="L1089">
        <v>6</v>
      </c>
      <c r="M1089" s="3">
        <v>0.3</v>
      </c>
      <c r="N1089" s="2">
        <v>6411.9</v>
      </c>
      <c r="O1089" s="2">
        <v>2564.7600000000002</v>
      </c>
      <c r="P1089" s="2">
        <v>38471.399999999994</v>
      </c>
      <c r="Q1089" s="19" t="str">
        <f t="shared" si="16"/>
        <v>Klasa III</v>
      </c>
    </row>
    <row r="1090" spans="1:17">
      <c r="A1090" t="s">
        <v>1137</v>
      </c>
      <c r="B1090" t="s">
        <v>5018</v>
      </c>
      <c r="C1090" t="s">
        <v>19</v>
      </c>
      <c r="D1090" s="1">
        <v>45044</v>
      </c>
      <c r="E1090" s="1">
        <v>45067</v>
      </c>
      <c r="F1090" s="1">
        <v>45069</v>
      </c>
      <c r="G1090" t="s">
        <v>20</v>
      </c>
      <c r="H1090" t="s">
        <v>4965</v>
      </c>
      <c r="I1090">
        <v>17</v>
      </c>
      <c r="J1090">
        <v>16</v>
      </c>
      <c r="K1090" t="s">
        <v>4990</v>
      </c>
      <c r="L1090">
        <v>7</v>
      </c>
      <c r="M1090" s="3">
        <v>0.05</v>
      </c>
      <c r="N1090" s="2">
        <v>3865.9</v>
      </c>
      <c r="O1090" s="2">
        <v>1739.655</v>
      </c>
      <c r="P1090" s="2">
        <v>27061.3</v>
      </c>
      <c r="Q1090" s="19" t="str">
        <f t="shared" si="16"/>
        <v>Klasa I</v>
      </c>
    </row>
    <row r="1091" spans="1:17">
      <c r="A1091" t="s">
        <v>1138</v>
      </c>
      <c r="B1091" t="s">
        <v>15</v>
      </c>
      <c r="C1091" t="s">
        <v>26</v>
      </c>
      <c r="D1091" s="1">
        <v>45044</v>
      </c>
      <c r="E1091" s="1">
        <v>45049</v>
      </c>
      <c r="F1091" s="1">
        <v>45052</v>
      </c>
      <c r="G1091" t="s">
        <v>34</v>
      </c>
      <c r="H1091" t="s">
        <v>4966</v>
      </c>
      <c r="I1091">
        <v>40</v>
      </c>
      <c r="J1091">
        <v>350</v>
      </c>
      <c r="K1091" t="s">
        <v>4987</v>
      </c>
      <c r="L1091">
        <v>7</v>
      </c>
      <c r="M1091" s="3">
        <v>0.05</v>
      </c>
      <c r="N1091" s="2">
        <v>1011.7</v>
      </c>
      <c r="O1091" s="2">
        <v>414.79700000000003</v>
      </c>
      <c r="P1091" s="2">
        <v>7081.9000000000005</v>
      </c>
      <c r="Q1091" s="19" t="str">
        <f t="shared" ref="Q1091:Q1154" si="17">IF(F1091-E1091&lt;=2, "Klasa I",
IF(F1091-E1091&lt;=5, "Klasa II",
IF(F1091-E1091&lt;=8, "Klasa III",
"Klasa IV")))</f>
        <v>Klasa II</v>
      </c>
    </row>
    <row r="1092" spans="1:17">
      <c r="A1092" t="s">
        <v>1139</v>
      </c>
      <c r="B1092" t="s">
        <v>15</v>
      </c>
      <c r="C1092" t="s">
        <v>19</v>
      </c>
      <c r="D1092" s="1">
        <v>45045</v>
      </c>
      <c r="E1092" s="1">
        <v>45070</v>
      </c>
      <c r="F1092" s="1">
        <v>45076</v>
      </c>
      <c r="G1092" t="s">
        <v>16</v>
      </c>
      <c r="H1092" t="s">
        <v>4966</v>
      </c>
      <c r="I1092">
        <v>8</v>
      </c>
      <c r="J1092">
        <v>34</v>
      </c>
      <c r="K1092" t="s">
        <v>4996</v>
      </c>
      <c r="L1092">
        <v>8</v>
      </c>
      <c r="M1092" s="3">
        <v>0.05</v>
      </c>
      <c r="N1092" s="2">
        <v>3852.5</v>
      </c>
      <c r="O1092" s="2">
        <v>2927.9</v>
      </c>
      <c r="P1092" s="2">
        <v>30820</v>
      </c>
      <c r="Q1092" s="19" t="str">
        <f t="shared" si="17"/>
        <v>Klasa III</v>
      </c>
    </row>
    <row r="1093" spans="1:17">
      <c r="A1093" t="s">
        <v>1140</v>
      </c>
      <c r="B1093" t="s">
        <v>15</v>
      </c>
      <c r="C1093" t="s">
        <v>22</v>
      </c>
      <c r="D1093" s="1">
        <v>45045</v>
      </c>
      <c r="E1093" s="1">
        <v>45053</v>
      </c>
      <c r="F1093" s="1">
        <v>45062</v>
      </c>
      <c r="G1093" t="s">
        <v>39</v>
      </c>
      <c r="H1093" t="s">
        <v>4967</v>
      </c>
      <c r="I1093">
        <v>27</v>
      </c>
      <c r="J1093">
        <v>95</v>
      </c>
      <c r="K1093" t="s">
        <v>4985</v>
      </c>
      <c r="L1093">
        <v>5</v>
      </c>
      <c r="M1093" s="3">
        <v>0.1</v>
      </c>
      <c r="N1093" s="2">
        <v>1701.8</v>
      </c>
      <c r="O1093" s="2">
        <v>1123.1880000000001</v>
      </c>
      <c r="P1093" s="2">
        <v>8509</v>
      </c>
      <c r="Q1093" s="19" t="str">
        <f t="shared" si="17"/>
        <v>Klasa IV</v>
      </c>
    </row>
    <row r="1094" spans="1:17">
      <c r="A1094" t="s">
        <v>1141</v>
      </c>
      <c r="B1094" t="s">
        <v>15</v>
      </c>
      <c r="C1094" t="s">
        <v>22</v>
      </c>
      <c r="D1094" s="1">
        <v>45045</v>
      </c>
      <c r="E1094" s="1">
        <v>45073</v>
      </c>
      <c r="F1094" s="1">
        <v>45080</v>
      </c>
      <c r="G1094" t="s">
        <v>39</v>
      </c>
      <c r="H1094" t="s">
        <v>4967</v>
      </c>
      <c r="I1094">
        <v>50</v>
      </c>
      <c r="J1094">
        <v>169</v>
      </c>
      <c r="K1094" t="s">
        <v>5010</v>
      </c>
      <c r="L1094">
        <v>1</v>
      </c>
      <c r="M1094" s="3">
        <v>0.1</v>
      </c>
      <c r="N1094" s="2">
        <v>201</v>
      </c>
      <c r="O1094" s="2">
        <v>148.74</v>
      </c>
      <c r="P1094" s="2">
        <v>201</v>
      </c>
      <c r="Q1094" s="19" t="str">
        <f t="shared" si="17"/>
        <v>Klasa III</v>
      </c>
    </row>
    <row r="1095" spans="1:17">
      <c r="A1095" t="s">
        <v>1142</v>
      </c>
      <c r="B1095" t="s">
        <v>15</v>
      </c>
      <c r="C1095" t="s">
        <v>22</v>
      </c>
      <c r="D1095" s="1">
        <v>45045</v>
      </c>
      <c r="E1095" s="1">
        <v>45065</v>
      </c>
      <c r="F1095" s="1">
        <v>45069</v>
      </c>
      <c r="G1095" t="s">
        <v>35</v>
      </c>
      <c r="H1095" t="s">
        <v>4968</v>
      </c>
      <c r="I1095">
        <v>47</v>
      </c>
      <c r="J1095">
        <v>163</v>
      </c>
      <c r="K1095" t="s">
        <v>4980</v>
      </c>
      <c r="L1095">
        <v>5</v>
      </c>
      <c r="M1095" s="3">
        <v>0.05</v>
      </c>
      <c r="N1095" s="2">
        <v>2546</v>
      </c>
      <c r="O1095" s="2">
        <v>1603.98</v>
      </c>
      <c r="P1095" s="2">
        <v>12730</v>
      </c>
      <c r="Q1095" s="19" t="str">
        <f t="shared" si="17"/>
        <v>Klasa II</v>
      </c>
    </row>
    <row r="1096" spans="1:17">
      <c r="A1096" t="s">
        <v>1143</v>
      </c>
      <c r="B1096" t="s">
        <v>5016</v>
      </c>
      <c r="C1096" t="s">
        <v>12</v>
      </c>
      <c r="D1096" s="1">
        <v>45045</v>
      </c>
      <c r="E1096" s="1">
        <v>45063</v>
      </c>
      <c r="F1096" s="1">
        <v>45067</v>
      </c>
      <c r="G1096" t="s">
        <v>37</v>
      </c>
      <c r="H1096" t="s">
        <v>4966</v>
      </c>
      <c r="I1096">
        <v>31</v>
      </c>
      <c r="J1096">
        <v>241</v>
      </c>
      <c r="K1096" t="s">
        <v>5009</v>
      </c>
      <c r="L1096">
        <v>2</v>
      </c>
      <c r="M1096" s="3">
        <v>0.4</v>
      </c>
      <c r="N1096" s="2">
        <v>1105.5</v>
      </c>
      <c r="O1096" s="2">
        <v>707.52</v>
      </c>
      <c r="P1096" s="2">
        <v>2211</v>
      </c>
      <c r="Q1096" s="19" t="str">
        <f t="shared" si="17"/>
        <v>Klasa II</v>
      </c>
    </row>
    <row r="1097" spans="1:17">
      <c r="A1097" t="s">
        <v>1144</v>
      </c>
      <c r="B1097" t="s">
        <v>5018</v>
      </c>
      <c r="C1097" t="s">
        <v>12</v>
      </c>
      <c r="D1097" s="1">
        <v>45045</v>
      </c>
      <c r="E1097" s="1">
        <v>45056</v>
      </c>
      <c r="F1097" s="1">
        <v>45061</v>
      </c>
      <c r="G1097" t="s">
        <v>20</v>
      </c>
      <c r="H1097" t="s">
        <v>4965</v>
      </c>
      <c r="I1097">
        <v>41</v>
      </c>
      <c r="J1097">
        <v>260</v>
      </c>
      <c r="K1097" t="s">
        <v>5009</v>
      </c>
      <c r="L1097">
        <v>4</v>
      </c>
      <c r="M1097" s="3">
        <v>7.4999999999999997E-2</v>
      </c>
      <c r="N1097" s="2">
        <v>1078.7</v>
      </c>
      <c r="O1097" s="2">
        <v>463.84100000000001</v>
      </c>
      <c r="P1097" s="2">
        <v>4314.8</v>
      </c>
      <c r="Q1097" s="19" t="str">
        <f t="shared" si="17"/>
        <v>Klasa II</v>
      </c>
    </row>
    <row r="1098" spans="1:17">
      <c r="A1098" t="s">
        <v>1145</v>
      </c>
      <c r="B1098" t="s">
        <v>5018</v>
      </c>
      <c r="C1098" t="s">
        <v>26</v>
      </c>
      <c r="D1098" s="1">
        <v>45045</v>
      </c>
      <c r="E1098" s="1">
        <v>45063</v>
      </c>
      <c r="F1098" s="1">
        <v>45072</v>
      </c>
      <c r="G1098" t="s">
        <v>28</v>
      </c>
      <c r="H1098" t="s">
        <v>4966</v>
      </c>
      <c r="I1098">
        <v>20</v>
      </c>
      <c r="J1098">
        <v>337</v>
      </c>
      <c r="K1098" t="s">
        <v>4988</v>
      </c>
      <c r="L1098">
        <v>1</v>
      </c>
      <c r="M1098" s="3">
        <v>0.05</v>
      </c>
      <c r="N1098" s="2">
        <v>2257.9</v>
      </c>
      <c r="O1098" s="2">
        <v>1196.6869999999999</v>
      </c>
      <c r="P1098" s="2">
        <v>2257.9</v>
      </c>
      <c r="Q1098" s="19" t="str">
        <f t="shared" si="17"/>
        <v>Klasa IV</v>
      </c>
    </row>
    <row r="1099" spans="1:17">
      <c r="A1099" t="s">
        <v>1146</v>
      </c>
      <c r="B1099" t="s">
        <v>15</v>
      </c>
      <c r="C1099" t="s">
        <v>14</v>
      </c>
      <c r="D1099" s="1">
        <v>45045</v>
      </c>
      <c r="E1099" s="1">
        <v>45051</v>
      </c>
      <c r="F1099" s="1">
        <v>45060</v>
      </c>
      <c r="G1099" t="s">
        <v>35</v>
      </c>
      <c r="H1099" t="s">
        <v>4968</v>
      </c>
      <c r="I1099">
        <v>19</v>
      </c>
      <c r="J1099">
        <v>326</v>
      </c>
      <c r="K1099" t="s">
        <v>4979</v>
      </c>
      <c r="L1099">
        <v>8</v>
      </c>
      <c r="M1099" s="3">
        <v>0.15</v>
      </c>
      <c r="N1099" s="2">
        <v>3832.4</v>
      </c>
      <c r="O1099" s="2">
        <v>3219.2159999999999</v>
      </c>
      <c r="P1099" s="2">
        <v>30659.200000000001</v>
      </c>
      <c r="Q1099" s="19" t="str">
        <f t="shared" si="17"/>
        <v>Klasa IV</v>
      </c>
    </row>
    <row r="1100" spans="1:17">
      <c r="A1100" t="s">
        <v>1147</v>
      </c>
      <c r="B1100" t="s">
        <v>15</v>
      </c>
      <c r="C1100" t="s">
        <v>19</v>
      </c>
      <c r="D1100" s="1">
        <v>45046</v>
      </c>
      <c r="E1100" s="1">
        <v>45067</v>
      </c>
      <c r="F1100" s="1">
        <v>45072</v>
      </c>
      <c r="G1100" t="s">
        <v>36</v>
      </c>
      <c r="H1100" t="s">
        <v>4965</v>
      </c>
      <c r="I1100">
        <v>32</v>
      </c>
      <c r="J1100">
        <v>42</v>
      </c>
      <c r="K1100" t="s">
        <v>5013</v>
      </c>
      <c r="L1100">
        <v>7</v>
      </c>
      <c r="M1100" s="3">
        <v>0.05</v>
      </c>
      <c r="N1100" s="2">
        <v>1929.6</v>
      </c>
      <c r="O1100" s="2">
        <v>1003.3920000000001</v>
      </c>
      <c r="P1100" s="2">
        <v>13507.199999999999</v>
      </c>
      <c r="Q1100" s="19" t="str">
        <f t="shared" si="17"/>
        <v>Klasa II</v>
      </c>
    </row>
    <row r="1101" spans="1:17">
      <c r="A1101" t="s">
        <v>1148</v>
      </c>
      <c r="B1101" t="s">
        <v>15</v>
      </c>
      <c r="C1101" t="s">
        <v>33</v>
      </c>
      <c r="D1101" s="1">
        <v>45046</v>
      </c>
      <c r="E1101" s="1">
        <v>45058</v>
      </c>
      <c r="F1101" s="1">
        <v>45059</v>
      </c>
      <c r="G1101" t="s">
        <v>41</v>
      </c>
      <c r="H1101" t="s">
        <v>4968</v>
      </c>
      <c r="I1101">
        <v>40</v>
      </c>
      <c r="J1101">
        <v>83</v>
      </c>
      <c r="K1101" t="s">
        <v>4981</v>
      </c>
      <c r="L1101">
        <v>3</v>
      </c>
      <c r="M1101" s="3">
        <v>0.2</v>
      </c>
      <c r="N1101" s="2">
        <v>690.1</v>
      </c>
      <c r="O1101" s="2">
        <v>524.476</v>
      </c>
      <c r="P1101" s="2">
        <v>2070.3000000000002</v>
      </c>
      <c r="Q1101" s="19" t="str">
        <f t="shared" si="17"/>
        <v>Klasa I</v>
      </c>
    </row>
    <row r="1102" spans="1:17">
      <c r="A1102" t="s">
        <v>1149</v>
      </c>
      <c r="B1102" t="s">
        <v>5018</v>
      </c>
      <c r="C1102" t="s">
        <v>26</v>
      </c>
      <c r="D1102" s="1">
        <v>45046</v>
      </c>
      <c r="E1102" s="1">
        <v>45073</v>
      </c>
      <c r="F1102" s="1">
        <v>45075</v>
      </c>
      <c r="G1102" t="s">
        <v>25</v>
      </c>
      <c r="H1102" t="s">
        <v>4967</v>
      </c>
      <c r="I1102">
        <v>23</v>
      </c>
      <c r="J1102">
        <v>353</v>
      </c>
      <c r="K1102" t="s">
        <v>5009</v>
      </c>
      <c r="L1102">
        <v>4</v>
      </c>
      <c r="M1102" s="3">
        <v>0.15</v>
      </c>
      <c r="N1102" s="2">
        <v>3865.9</v>
      </c>
      <c r="O1102" s="2">
        <v>2551.4940000000001</v>
      </c>
      <c r="P1102" s="2">
        <v>15463.6</v>
      </c>
      <c r="Q1102" s="19" t="str">
        <f t="shared" si="17"/>
        <v>Klasa I</v>
      </c>
    </row>
    <row r="1103" spans="1:17">
      <c r="A1103" t="s">
        <v>1150</v>
      </c>
      <c r="B1103" t="s">
        <v>5018</v>
      </c>
      <c r="C1103" t="s">
        <v>33</v>
      </c>
      <c r="D1103" s="1">
        <v>45046</v>
      </c>
      <c r="E1103" s="1">
        <v>45055</v>
      </c>
      <c r="F1103" s="1">
        <v>45056</v>
      </c>
      <c r="G1103" t="s">
        <v>31</v>
      </c>
      <c r="H1103" t="s">
        <v>4968</v>
      </c>
      <c r="I1103">
        <v>18</v>
      </c>
      <c r="J1103">
        <v>84</v>
      </c>
      <c r="K1103" t="s">
        <v>4969</v>
      </c>
      <c r="L1103">
        <v>3</v>
      </c>
      <c r="M1103" s="3">
        <v>0.15</v>
      </c>
      <c r="N1103" s="2">
        <v>6405.2</v>
      </c>
      <c r="O1103" s="2">
        <v>2882.34</v>
      </c>
      <c r="P1103" s="2">
        <v>19215.599999999999</v>
      </c>
      <c r="Q1103" s="19" t="str">
        <f t="shared" si="17"/>
        <v>Klasa I</v>
      </c>
    </row>
    <row r="1104" spans="1:17">
      <c r="A1104" t="s">
        <v>1151</v>
      </c>
      <c r="B1104" t="s">
        <v>5016</v>
      </c>
      <c r="C1104" t="s">
        <v>26</v>
      </c>
      <c r="D1104" s="1">
        <v>45046</v>
      </c>
      <c r="E1104" s="1">
        <v>45069</v>
      </c>
      <c r="F1104" s="1">
        <v>45077</v>
      </c>
      <c r="G1104" t="s">
        <v>37</v>
      </c>
      <c r="H1104" t="s">
        <v>4966</v>
      </c>
      <c r="I1104">
        <v>23</v>
      </c>
      <c r="J1104">
        <v>349</v>
      </c>
      <c r="K1104" t="s">
        <v>4999</v>
      </c>
      <c r="L1104">
        <v>4</v>
      </c>
      <c r="M1104" s="3">
        <v>0.3</v>
      </c>
      <c r="N1104" s="2">
        <v>904.5</v>
      </c>
      <c r="O1104" s="2">
        <v>723.6</v>
      </c>
      <c r="P1104" s="2">
        <v>3618</v>
      </c>
      <c r="Q1104" s="19" t="str">
        <f t="shared" si="17"/>
        <v>Klasa III</v>
      </c>
    </row>
    <row r="1105" spans="1:17">
      <c r="A1105" t="s">
        <v>1152</v>
      </c>
      <c r="B1105" t="s">
        <v>5018</v>
      </c>
      <c r="C1105" t="s">
        <v>22</v>
      </c>
      <c r="D1105" s="1">
        <v>45046</v>
      </c>
      <c r="E1105" s="1">
        <v>45049</v>
      </c>
      <c r="F1105" s="1">
        <v>45053</v>
      </c>
      <c r="G1105" t="s">
        <v>30</v>
      </c>
      <c r="H1105" t="s">
        <v>4967</v>
      </c>
      <c r="I1105">
        <v>20</v>
      </c>
      <c r="J1105">
        <v>148</v>
      </c>
      <c r="K1105" t="s">
        <v>5006</v>
      </c>
      <c r="L1105">
        <v>5</v>
      </c>
      <c r="M1105" s="3">
        <v>0.3</v>
      </c>
      <c r="N1105" s="2">
        <v>3678.3</v>
      </c>
      <c r="O1105" s="2">
        <v>3052.989</v>
      </c>
      <c r="P1105" s="2">
        <v>18391.5</v>
      </c>
      <c r="Q1105" s="19" t="str">
        <f t="shared" si="17"/>
        <v>Klasa II</v>
      </c>
    </row>
    <row r="1106" spans="1:17">
      <c r="A1106" t="s">
        <v>1153</v>
      </c>
      <c r="B1106" t="s">
        <v>15</v>
      </c>
      <c r="C1106" t="s">
        <v>12</v>
      </c>
      <c r="D1106" s="1">
        <v>45046</v>
      </c>
      <c r="E1106" s="1">
        <v>45053</v>
      </c>
      <c r="F1106" s="1">
        <v>45054</v>
      </c>
      <c r="G1106" t="s">
        <v>16</v>
      </c>
      <c r="H1106" t="s">
        <v>4966</v>
      </c>
      <c r="I1106">
        <v>41</v>
      </c>
      <c r="J1106">
        <v>229</v>
      </c>
      <c r="K1106" t="s">
        <v>4984</v>
      </c>
      <c r="L1106">
        <v>8</v>
      </c>
      <c r="M1106" s="3">
        <v>0.15</v>
      </c>
      <c r="N1106" s="2">
        <v>3966.4</v>
      </c>
      <c r="O1106" s="2">
        <v>2260.848</v>
      </c>
      <c r="P1106" s="2">
        <v>31731.200000000001</v>
      </c>
      <c r="Q1106" s="19" t="str">
        <f t="shared" si="17"/>
        <v>Klasa I</v>
      </c>
    </row>
    <row r="1107" spans="1:17">
      <c r="A1107" t="s">
        <v>1154</v>
      </c>
      <c r="B1107" t="s">
        <v>15</v>
      </c>
      <c r="C1107" t="s">
        <v>26</v>
      </c>
      <c r="D1107" s="1">
        <v>45046</v>
      </c>
      <c r="E1107" s="1">
        <v>45063</v>
      </c>
      <c r="F1107" s="1">
        <v>45066</v>
      </c>
      <c r="G1107" t="s">
        <v>36</v>
      </c>
      <c r="H1107" t="s">
        <v>4965</v>
      </c>
      <c r="I1107">
        <v>4</v>
      </c>
      <c r="J1107">
        <v>335</v>
      </c>
      <c r="K1107" t="s">
        <v>4990</v>
      </c>
      <c r="L1107">
        <v>7</v>
      </c>
      <c r="M1107" s="3">
        <v>0.2</v>
      </c>
      <c r="N1107" s="2">
        <v>3932.9</v>
      </c>
      <c r="O1107" s="2">
        <v>1769.8050000000001</v>
      </c>
      <c r="P1107" s="2">
        <v>27530.3</v>
      </c>
      <c r="Q1107" s="19" t="str">
        <f t="shared" si="17"/>
        <v>Klasa II</v>
      </c>
    </row>
    <row r="1108" spans="1:17">
      <c r="A1108" t="s">
        <v>1155</v>
      </c>
      <c r="B1108" t="s">
        <v>15</v>
      </c>
      <c r="C1108" t="s">
        <v>19</v>
      </c>
      <c r="D1108" s="1">
        <v>45047</v>
      </c>
      <c r="E1108" s="1">
        <v>45061</v>
      </c>
      <c r="F1108" s="1">
        <v>45063</v>
      </c>
      <c r="G1108" t="s">
        <v>34</v>
      </c>
      <c r="H1108" t="s">
        <v>4966</v>
      </c>
      <c r="I1108">
        <v>11</v>
      </c>
      <c r="J1108">
        <v>48</v>
      </c>
      <c r="K1108" t="s">
        <v>4974</v>
      </c>
      <c r="L1108">
        <v>3</v>
      </c>
      <c r="M1108" s="3">
        <v>0.05</v>
      </c>
      <c r="N1108" s="2">
        <v>2284.6999999999998</v>
      </c>
      <c r="O1108" s="2">
        <v>1941.9949999999999</v>
      </c>
      <c r="P1108" s="2">
        <v>6854.0999999999995</v>
      </c>
      <c r="Q1108" s="19" t="str">
        <f t="shared" si="17"/>
        <v>Klasa I</v>
      </c>
    </row>
    <row r="1109" spans="1:17">
      <c r="A1109" t="s">
        <v>1156</v>
      </c>
      <c r="B1109" t="s">
        <v>5018</v>
      </c>
      <c r="C1109" t="s">
        <v>22</v>
      </c>
      <c r="D1109" s="1">
        <v>45047</v>
      </c>
      <c r="E1109" s="1">
        <v>45064</v>
      </c>
      <c r="F1109" s="1">
        <v>45065</v>
      </c>
      <c r="G1109" t="s">
        <v>18</v>
      </c>
      <c r="H1109" t="s">
        <v>4966</v>
      </c>
      <c r="I1109">
        <v>33</v>
      </c>
      <c r="J1109">
        <v>150</v>
      </c>
      <c r="K1109" t="s">
        <v>21</v>
      </c>
      <c r="L1109">
        <v>2</v>
      </c>
      <c r="M1109" s="3">
        <v>0.05</v>
      </c>
      <c r="N1109" s="2">
        <v>3832.4</v>
      </c>
      <c r="O1109" s="2">
        <v>2261.116</v>
      </c>
      <c r="P1109" s="2">
        <v>7664.8</v>
      </c>
      <c r="Q1109" s="19" t="str">
        <f t="shared" si="17"/>
        <v>Klasa I</v>
      </c>
    </row>
    <row r="1110" spans="1:17">
      <c r="A1110" t="s">
        <v>1157</v>
      </c>
      <c r="B1110" t="s">
        <v>15</v>
      </c>
      <c r="C1110" t="s">
        <v>33</v>
      </c>
      <c r="D1110" s="1">
        <v>45047</v>
      </c>
      <c r="E1110" s="1">
        <v>45051</v>
      </c>
      <c r="F1110" s="1">
        <v>45057</v>
      </c>
      <c r="G1110" t="s">
        <v>41</v>
      </c>
      <c r="H1110" t="s">
        <v>4968</v>
      </c>
      <c r="I1110">
        <v>32</v>
      </c>
      <c r="J1110">
        <v>76</v>
      </c>
      <c r="K1110" t="s">
        <v>4985</v>
      </c>
      <c r="L1110">
        <v>5</v>
      </c>
      <c r="M1110" s="3">
        <v>0.1</v>
      </c>
      <c r="N1110" s="2">
        <v>241.2</v>
      </c>
      <c r="O1110" s="2">
        <v>173.66399999999999</v>
      </c>
      <c r="P1110" s="2">
        <v>1206</v>
      </c>
      <c r="Q1110" s="19" t="str">
        <f t="shared" si="17"/>
        <v>Klasa III</v>
      </c>
    </row>
    <row r="1111" spans="1:17">
      <c r="A1111" t="s">
        <v>1158</v>
      </c>
      <c r="B1111" t="s">
        <v>5018</v>
      </c>
      <c r="C1111" t="s">
        <v>12</v>
      </c>
      <c r="D1111" s="1">
        <v>45047</v>
      </c>
      <c r="E1111" s="1">
        <v>45075</v>
      </c>
      <c r="F1111" s="1">
        <v>45085</v>
      </c>
      <c r="G1111" t="s">
        <v>31</v>
      </c>
      <c r="H1111" t="s">
        <v>4968</v>
      </c>
      <c r="I1111">
        <v>4</v>
      </c>
      <c r="J1111">
        <v>221</v>
      </c>
      <c r="K1111" t="s">
        <v>5012</v>
      </c>
      <c r="L1111">
        <v>2</v>
      </c>
      <c r="M1111" s="3">
        <v>0.4</v>
      </c>
      <c r="N1111" s="2">
        <v>1118.9000000000001</v>
      </c>
      <c r="O1111" s="2">
        <v>514.69399999999996</v>
      </c>
      <c r="P1111" s="2">
        <v>2237.8000000000002</v>
      </c>
      <c r="Q1111" s="19" t="str">
        <f t="shared" si="17"/>
        <v>Klasa IV</v>
      </c>
    </row>
    <row r="1112" spans="1:17">
      <c r="A1112" t="s">
        <v>1159</v>
      </c>
      <c r="B1112" t="s">
        <v>5018</v>
      </c>
      <c r="C1112" t="s">
        <v>26</v>
      </c>
      <c r="D1112" s="1">
        <v>45047</v>
      </c>
      <c r="E1112" s="1">
        <v>45070</v>
      </c>
      <c r="F1112" s="1">
        <v>45079</v>
      </c>
      <c r="G1112" t="s">
        <v>40</v>
      </c>
      <c r="H1112" t="s">
        <v>4968</v>
      </c>
      <c r="I1112">
        <v>4</v>
      </c>
      <c r="J1112">
        <v>361</v>
      </c>
      <c r="K1112" t="s">
        <v>5003</v>
      </c>
      <c r="L1112">
        <v>2</v>
      </c>
      <c r="M1112" s="3">
        <v>0.05</v>
      </c>
      <c r="N1112" s="2">
        <v>703.5</v>
      </c>
      <c r="O1112" s="2">
        <v>337.68</v>
      </c>
      <c r="P1112" s="2">
        <v>1407</v>
      </c>
      <c r="Q1112" s="19" t="str">
        <f t="shared" si="17"/>
        <v>Klasa IV</v>
      </c>
    </row>
    <row r="1113" spans="1:17">
      <c r="A1113" t="s">
        <v>1160</v>
      </c>
      <c r="B1113" t="s">
        <v>15</v>
      </c>
      <c r="C1113" t="s">
        <v>22</v>
      </c>
      <c r="D1113" s="1">
        <v>45047</v>
      </c>
      <c r="E1113" s="1">
        <v>45074</v>
      </c>
      <c r="F1113" s="1">
        <v>45083</v>
      </c>
      <c r="G1113" t="s">
        <v>34</v>
      </c>
      <c r="H1113" t="s">
        <v>4966</v>
      </c>
      <c r="I1113">
        <v>36</v>
      </c>
      <c r="J1113">
        <v>119</v>
      </c>
      <c r="K1113" t="s">
        <v>4983</v>
      </c>
      <c r="L1113">
        <v>3</v>
      </c>
      <c r="M1113" s="3">
        <v>0.05</v>
      </c>
      <c r="N1113" s="2">
        <v>6130.5</v>
      </c>
      <c r="O1113" s="2">
        <v>3494.3850000000002</v>
      </c>
      <c r="P1113" s="2">
        <v>18391.5</v>
      </c>
      <c r="Q1113" s="19" t="str">
        <f t="shared" si="17"/>
        <v>Klasa IV</v>
      </c>
    </row>
    <row r="1114" spans="1:17">
      <c r="A1114" t="s">
        <v>1161</v>
      </c>
      <c r="B1114" t="s">
        <v>15</v>
      </c>
      <c r="C1114" t="s">
        <v>22</v>
      </c>
      <c r="D1114" s="1">
        <v>45047</v>
      </c>
      <c r="E1114" s="1">
        <v>45066</v>
      </c>
      <c r="F1114" s="1">
        <v>45073</v>
      </c>
      <c r="G1114" t="s">
        <v>44</v>
      </c>
      <c r="H1114" t="s">
        <v>4967</v>
      </c>
      <c r="I1114">
        <v>38</v>
      </c>
      <c r="J1114">
        <v>107</v>
      </c>
      <c r="K1114" t="s">
        <v>5013</v>
      </c>
      <c r="L1114">
        <v>6</v>
      </c>
      <c r="M1114" s="3">
        <v>0.2</v>
      </c>
      <c r="N1114" s="2">
        <v>221.1</v>
      </c>
      <c r="O1114" s="2">
        <v>152.559</v>
      </c>
      <c r="P1114" s="2">
        <v>1326.6</v>
      </c>
      <c r="Q1114" s="19" t="str">
        <f t="shared" si="17"/>
        <v>Klasa III</v>
      </c>
    </row>
    <row r="1115" spans="1:17">
      <c r="A1115" t="s">
        <v>1162</v>
      </c>
      <c r="B1115" t="s">
        <v>15</v>
      </c>
      <c r="C1115" t="s">
        <v>19</v>
      </c>
      <c r="D1115" s="1">
        <v>45048</v>
      </c>
      <c r="E1115" s="1">
        <v>45053</v>
      </c>
      <c r="F1115" s="1">
        <v>45055</v>
      </c>
      <c r="G1115" t="s">
        <v>44</v>
      </c>
      <c r="H1115" t="s">
        <v>4967</v>
      </c>
      <c r="I1115">
        <v>43</v>
      </c>
      <c r="J1115">
        <v>46</v>
      </c>
      <c r="K1115" t="s">
        <v>4970</v>
      </c>
      <c r="L1115">
        <v>1</v>
      </c>
      <c r="M1115" s="3">
        <v>0.1</v>
      </c>
      <c r="N1115" s="2">
        <v>2626.4</v>
      </c>
      <c r="O1115" s="2">
        <v>1391.992</v>
      </c>
      <c r="P1115" s="2">
        <v>2626.4</v>
      </c>
      <c r="Q1115" s="19" t="str">
        <f t="shared" si="17"/>
        <v>Klasa I</v>
      </c>
    </row>
    <row r="1116" spans="1:17">
      <c r="A1116" t="s">
        <v>1163</v>
      </c>
      <c r="B1116" t="s">
        <v>5016</v>
      </c>
      <c r="C1116" t="s">
        <v>22</v>
      </c>
      <c r="D1116" s="1">
        <v>45048</v>
      </c>
      <c r="E1116" s="1">
        <v>45074</v>
      </c>
      <c r="F1116" s="1">
        <v>45079</v>
      </c>
      <c r="G1116" t="s">
        <v>27</v>
      </c>
      <c r="H1116" t="s">
        <v>4966</v>
      </c>
      <c r="I1116">
        <v>20</v>
      </c>
      <c r="J1116">
        <v>126</v>
      </c>
      <c r="K1116" t="s">
        <v>4979</v>
      </c>
      <c r="L1116">
        <v>8</v>
      </c>
      <c r="M1116" s="3">
        <v>0.15</v>
      </c>
      <c r="N1116" s="2">
        <v>1735.3</v>
      </c>
      <c r="O1116" s="2">
        <v>850.29700000000003</v>
      </c>
      <c r="P1116" s="2">
        <v>13882.4</v>
      </c>
      <c r="Q1116" s="19" t="str">
        <f t="shared" si="17"/>
        <v>Klasa II</v>
      </c>
    </row>
    <row r="1117" spans="1:17">
      <c r="A1117" t="s">
        <v>1164</v>
      </c>
      <c r="B1117" t="s">
        <v>5017</v>
      </c>
      <c r="C1117" t="s">
        <v>12</v>
      </c>
      <c r="D1117" s="1">
        <v>45048</v>
      </c>
      <c r="E1117" s="1">
        <v>45063</v>
      </c>
      <c r="F1117" s="1">
        <v>45068</v>
      </c>
      <c r="G1117" t="s">
        <v>29</v>
      </c>
      <c r="H1117" t="s">
        <v>4967</v>
      </c>
      <c r="I1117">
        <v>3</v>
      </c>
      <c r="J1117">
        <v>260</v>
      </c>
      <c r="K1117" t="s">
        <v>4974</v>
      </c>
      <c r="L1117">
        <v>1</v>
      </c>
      <c r="M1117" s="3">
        <v>0.1</v>
      </c>
      <c r="N1117" s="2">
        <v>991.6</v>
      </c>
      <c r="O1117" s="2">
        <v>525.548</v>
      </c>
      <c r="P1117" s="2">
        <v>991.6</v>
      </c>
      <c r="Q1117" s="19" t="str">
        <f t="shared" si="17"/>
        <v>Klasa II</v>
      </c>
    </row>
    <row r="1118" spans="1:17">
      <c r="A1118" t="s">
        <v>1165</v>
      </c>
      <c r="B1118" t="s">
        <v>5016</v>
      </c>
      <c r="C1118" t="s">
        <v>26</v>
      </c>
      <c r="D1118" s="1">
        <v>45048</v>
      </c>
      <c r="E1118" s="1">
        <v>45055</v>
      </c>
      <c r="F1118" s="1">
        <v>45060</v>
      </c>
      <c r="G1118" t="s">
        <v>24</v>
      </c>
      <c r="H1118" t="s">
        <v>4966</v>
      </c>
      <c r="I1118">
        <v>9</v>
      </c>
      <c r="J1118">
        <v>366</v>
      </c>
      <c r="K1118" t="s">
        <v>5008</v>
      </c>
      <c r="L1118">
        <v>2</v>
      </c>
      <c r="M1118" s="3">
        <v>0.2</v>
      </c>
      <c r="N1118" s="2">
        <v>3946.3</v>
      </c>
      <c r="O1118" s="2">
        <v>1973.15</v>
      </c>
      <c r="P1118" s="2">
        <v>7892.6</v>
      </c>
      <c r="Q1118" s="19" t="str">
        <f t="shared" si="17"/>
        <v>Klasa II</v>
      </c>
    </row>
    <row r="1119" spans="1:17">
      <c r="A1119" t="s">
        <v>1166</v>
      </c>
      <c r="B1119" t="s">
        <v>15</v>
      </c>
      <c r="C1119" t="s">
        <v>12</v>
      </c>
      <c r="D1119" s="1">
        <v>45048</v>
      </c>
      <c r="E1119" s="1">
        <v>45068</v>
      </c>
      <c r="F1119" s="1">
        <v>45076</v>
      </c>
      <c r="G1119" t="s">
        <v>39</v>
      </c>
      <c r="H1119" t="s">
        <v>4967</v>
      </c>
      <c r="I1119">
        <v>32</v>
      </c>
      <c r="J1119">
        <v>248</v>
      </c>
      <c r="K1119" t="s">
        <v>4974</v>
      </c>
      <c r="L1119">
        <v>4</v>
      </c>
      <c r="M1119" s="3">
        <v>0.1</v>
      </c>
      <c r="N1119" s="2">
        <v>5500.7</v>
      </c>
      <c r="O1119" s="2">
        <v>3960.5039999999999</v>
      </c>
      <c r="P1119" s="2">
        <v>22002.799999999999</v>
      </c>
      <c r="Q1119" s="19" t="str">
        <f t="shared" si="17"/>
        <v>Klasa III</v>
      </c>
    </row>
    <row r="1120" spans="1:17">
      <c r="A1120" t="s">
        <v>1167</v>
      </c>
      <c r="B1120" t="s">
        <v>5018</v>
      </c>
      <c r="C1120" t="s">
        <v>26</v>
      </c>
      <c r="D1120" s="1">
        <v>45048</v>
      </c>
      <c r="E1120" s="1">
        <v>45050</v>
      </c>
      <c r="F1120" s="1">
        <v>45056</v>
      </c>
      <c r="G1120" t="s">
        <v>13</v>
      </c>
      <c r="H1120" t="s">
        <v>4965</v>
      </c>
      <c r="I1120">
        <v>14</v>
      </c>
      <c r="J1120">
        <v>344</v>
      </c>
      <c r="K1120" t="s">
        <v>5004</v>
      </c>
      <c r="L1120">
        <v>7</v>
      </c>
      <c r="M1120" s="3">
        <v>0.05</v>
      </c>
      <c r="N1120" s="2">
        <v>3872.6</v>
      </c>
      <c r="O1120" s="2">
        <v>2633.3679999999999</v>
      </c>
      <c r="P1120" s="2">
        <v>27108.2</v>
      </c>
      <c r="Q1120" s="19" t="str">
        <f t="shared" si="17"/>
        <v>Klasa III</v>
      </c>
    </row>
    <row r="1121" spans="1:17">
      <c r="A1121" t="s">
        <v>1168</v>
      </c>
      <c r="B1121" t="s">
        <v>5018</v>
      </c>
      <c r="C1121" t="s">
        <v>22</v>
      </c>
      <c r="D1121" s="1">
        <v>45048</v>
      </c>
      <c r="E1121" s="1">
        <v>45071</v>
      </c>
      <c r="F1121" s="1">
        <v>45076</v>
      </c>
      <c r="G1121" t="s">
        <v>40</v>
      </c>
      <c r="H1121" t="s">
        <v>4968</v>
      </c>
      <c r="I1121">
        <v>44</v>
      </c>
      <c r="J1121">
        <v>162</v>
      </c>
      <c r="K1121" t="s">
        <v>5006</v>
      </c>
      <c r="L1121">
        <v>7</v>
      </c>
      <c r="M1121" s="3">
        <v>7.4999999999999997E-2</v>
      </c>
      <c r="N1121" s="2">
        <v>234.5</v>
      </c>
      <c r="O1121" s="2">
        <v>124.285</v>
      </c>
      <c r="P1121" s="2">
        <v>1641.5</v>
      </c>
      <c r="Q1121" s="19" t="str">
        <f t="shared" si="17"/>
        <v>Klasa II</v>
      </c>
    </row>
    <row r="1122" spans="1:17">
      <c r="A1122" t="s">
        <v>1169</v>
      </c>
      <c r="B1122" t="s">
        <v>5016</v>
      </c>
      <c r="C1122" t="s">
        <v>22</v>
      </c>
      <c r="D1122" s="1">
        <v>45048</v>
      </c>
      <c r="E1122" s="1">
        <v>45069</v>
      </c>
      <c r="F1122" s="1">
        <v>45078</v>
      </c>
      <c r="G1122" t="s">
        <v>37</v>
      </c>
      <c r="H1122" t="s">
        <v>4966</v>
      </c>
      <c r="I1122">
        <v>25</v>
      </c>
      <c r="J1122">
        <v>186</v>
      </c>
      <c r="K1122" t="s">
        <v>4998</v>
      </c>
      <c r="L1122">
        <v>5</v>
      </c>
      <c r="M1122" s="3">
        <v>7.4999999999999997E-2</v>
      </c>
      <c r="N1122" s="2">
        <v>1956.4</v>
      </c>
      <c r="O1122" s="2">
        <v>1408.6079999999999</v>
      </c>
      <c r="P1122" s="2">
        <v>9782</v>
      </c>
      <c r="Q1122" s="19" t="str">
        <f t="shared" si="17"/>
        <v>Klasa IV</v>
      </c>
    </row>
    <row r="1123" spans="1:17">
      <c r="A1123" t="s">
        <v>1170</v>
      </c>
      <c r="B1123" t="s">
        <v>5016</v>
      </c>
      <c r="C1123" t="s">
        <v>22</v>
      </c>
      <c r="D1123" s="1">
        <v>45048</v>
      </c>
      <c r="E1123" s="1">
        <v>45061</v>
      </c>
      <c r="F1123" s="1">
        <v>45065</v>
      </c>
      <c r="G1123" t="s">
        <v>42</v>
      </c>
      <c r="H1123" t="s">
        <v>4968</v>
      </c>
      <c r="I1123">
        <v>25</v>
      </c>
      <c r="J1123">
        <v>99</v>
      </c>
      <c r="K1123" t="s">
        <v>5002</v>
      </c>
      <c r="L1123">
        <v>8</v>
      </c>
      <c r="M1123" s="3">
        <v>0.1</v>
      </c>
      <c r="N1123" s="2">
        <v>247.9</v>
      </c>
      <c r="O1123" s="2">
        <v>101.639</v>
      </c>
      <c r="P1123" s="2">
        <v>1983.2</v>
      </c>
      <c r="Q1123" s="19" t="str">
        <f t="shared" si="17"/>
        <v>Klasa II</v>
      </c>
    </row>
    <row r="1124" spans="1:17">
      <c r="A1124" t="s">
        <v>1171</v>
      </c>
      <c r="B1124" t="s">
        <v>5018</v>
      </c>
      <c r="C1124" t="s">
        <v>19</v>
      </c>
      <c r="D1124" s="1">
        <v>45048</v>
      </c>
      <c r="E1124" s="1">
        <v>45062</v>
      </c>
      <c r="F1124" s="1">
        <v>45066</v>
      </c>
      <c r="G1124" t="s">
        <v>25</v>
      </c>
      <c r="H1124" t="s">
        <v>4967</v>
      </c>
      <c r="I1124">
        <v>19</v>
      </c>
      <c r="J1124">
        <v>11</v>
      </c>
      <c r="K1124" t="s">
        <v>5004</v>
      </c>
      <c r="L1124">
        <v>1</v>
      </c>
      <c r="M1124" s="3">
        <v>0.15</v>
      </c>
      <c r="N1124" s="2">
        <v>6432</v>
      </c>
      <c r="O1124" s="2">
        <v>4373.76</v>
      </c>
      <c r="P1124" s="2">
        <v>6432</v>
      </c>
      <c r="Q1124" s="19" t="str">
        <f t="shared" si="17"/>
        <v>Klasa II</v>
      </c>
    </row>
    <row r="1125" spans="1:17">
      <c r="A1125" t="s">
        <v>1172</v>
      </c>
      <c r="B1125" t="s">
        <v>5018</v>
      </c>
      <c r="C1125" t="s">
        <v>14</v>
      </c>
      <c r="D1125" s="1">
        <v>45048</v>
      </c>
      <c r="E1125" s="1">
        <v>45075</v>
      </c>
      <c r="F1125" s="1">
        <v>45084</v>
      </c>
      <c r="G1125" t="s">
        <v>13</v>
      </c>
      <c r="H1125" t="s">
        <v>4965</v>
      </c>
      <c r="I1125">
        <v>43</v>
      </c>
      <c r="J1125">
        <v>290</v>
      </c>
      <c r="K1125" t="s">
        <v>4986</v>
      </c>
      <c r="L1125">
        <v>4</v>
      </c>
      <c r="M1125" s="3">
        <v>0.4</v>
      </c>
      <c r="N1125" s="2">
        <v>1078.7</v>
      </c>
      <c r="O1125" s="2">
        <v>733.51599999999996</v>
      </c>
      <c r="P1125" s="2">
        <v>4314.8</v>
      </c>
      <c r="Q1125" s="19" t="str">
        <f t="shared" si="17"/>
        <v>Klasa IV</v>
      </c>
    </row>
    <row r="1126" spans="1:17">
      <c r="A1126" t="s">
        <v>1173</v>
      </c>
      <c r="B1126" t="s">
        <v>5018</v>
      </c>
      <c r="C1126" t="s">
        <v>14</v>
      </c>
      <c r="D1126" s="1">
        <v>45049</v>
      </c>
      <c r="E1126" s="1">
        <v>45070</v>
      </c>
      <c r="F1126" s="1">
        <v>45073</v>
      </c>
      <c r="G1126" t="s">
        <v>40</v>
      </c>
      <c r="H1126" t="s">
        <v>4968</v>
      </c>
      <c r="I1126">
        <v>3</v>
      </c>
      <c r="J1126">
        <v>304</v>
      </c>
      <c r="K1126" t="s">
        <v>5004</v>
      </c>
      <c r="L1126">
        <v>7</v>
      </c>
      <c r="M1126" s="3">
        <v>7.4999999999999997E-2</v>
      </c>
      <c r="N1126" s="2">
        <v>2251.1999999999998</v>
      </c>
      <c r="O1126" s="2">
        <v>1868.4960000000001</v>
      </c>
      <c r="P1126" s="2">
        <v>15758.399999999998</v>
      </c>
      <c r="Q1126" s="19" t="str">
        <f t="shared" si="17"/>
        <v>Klasa II</v>
      </c>
    </row>
    <row r="1127" spans="1:17">
      <c r="A1127" t="s">
        <v>1174</v>
      </c>
      <c r="B1127" t="s">
        <v>15</v>
      </c>
      <c r="C1127" t="s">
        <v>22</v>
      </c>
      <c r="D1127" s="1">
        <v>45050</v>
      </c>
      <c r="E1127" s="1">
        <v>45056</v>
      </c>
      <c r="F1127" s="1">
        <v>45062</v>
      </c>
      <c r="G1127" t="s">
        <v>23</v>
      </c>
      <c r="H1127" t="s">
        <v>4966</v>
      </c>
      <c r="I1127">
        <v>33</v>
      </c>
      <c r="J1127">
        <v>164</v>
      </c>
      <c r="K1127" t="s">
        <v>5003</v>
      </c>
      <c r="L1127">
        <v>5</v>
      </c>
      <c r="M1127" s="3">
        <v>0.1</v>
      </c>
      <c r="N1127" s="2">
        <v>201</v>
      </c>
      <c r="O1127" s="2">
        <v>168.84</v>
      </c>
      <c r="P1127" s="2">
        <v>1005</v>
      </c>
      <c r="Q1127" s="19" t="str">
        <f t="shared" si="17"/>
        <v>Klasa III</v>
      </c>
    </row>
    <row r="1128" spans="1:17">
      <c r="A1128" t="s">
        <v>1175</v>
      </c>
      <c r="B1128" t="s">
        <v>15</v>
      </c>
      <c r="C1128" t="s">
        <v>22</v>
      </c>
      <c r="D1128" s="1">
        <v>45050</v>
      </c>
      <c r="E1128" s="1">
        <v>45055</v>
      </c>
      <c r="F1128" s="1">
        <v>45060</v>
      </c>
      <c r="G1128" t="s">
        <v>43</v>
      </c>
      <c r="H1128" t="s">
        <v>4967</v>
      </c>
      <c r="I1128">
        <v>41</v>
      </c>
      <c r="J1128">
        <v>115</v>
      </c>
      <c r="K1128" t="s">
        <v>5011</v>
      </c>
      <c r="L1128">
        <v>8</v>
      </c>
      <c r="M1128" s="3">
        <v>0.05</v>
      </c>
      <c r="N1128" s="2">
        <v>1011.7</v>
      </c>
      <c r="O1128" s="2">
        <v>455.26499999999999</v>
      </c>
      <c r="P1128" s="2">
        <v>8093.6</v>
      </c>
      <c r="Q1128" s="19" t="str">
        <f t="shared" si="17"/>
        <v>Klasa II</v>
      </c>
    </row>
    <row r="1129" spans="1:17">
      <c r="A1129" t="s">
        <v>1176</v>
      </c>
      <c r="B1129" t="s">
        <v>15</v>
      </c>
      <c r="C1129" t="s">
        <v>14</v>
      </c>
      <c r="D1129" s="1">
        <v>45050</v>
      </c>
      <c r="E1129" s="1">
        <v>45073</v>
      </c>
      <c r="F1129" s="1">
        <v>45082</v>
      </c>
      <c r="G1129" t="s">
        <v>34</v>
      </c>
      <c r="H1129" t="s">
        <v>4966</v>
      </c>
      <c r="I1129">
        <v>5</v>
      </c>
      <c r="J1129">
        <v>272</v>
      </c>
      <c r="K1129" t="s">
        <v>4972</v>
      </c>
      <c r="L1129">
        <v>4</v>
      </c>
      <c r="M1129" s="3">
        <v>0.05</v>
      </c>
      <c r="N1129" s="2">
        <v>891.1</v>
      </c>
      <c r="O1129" s="2">
        <v>507.92700000000002</v>
      </c>
      <c r="P1129" s="2">
        <v>3564.4</v>
      </c>
      <c r="Q1129" s="19" t="str">
        <f t="shared" si="17"/>
        <v>Klasa IV</v>
      </c>
    </row>
    <row r="1130" spans="1:17">
      <c r="A1130" t="s">
        <v>1177</v>
      </c>
      <c r="B1130" t="s">
        <v>5016</v>
      </c>
      <c r="C1130" t="s">
        <v>14</v>
      </c>
      <c r="D1130" s="1">
        <v>45050</v>
      </c>
      <c r="E1130" s="1">
        <v>45052</v>
      </c>
      <c r="F1130" s="1">
        <v>45061</v>
      </c>
      <c r="G1130" t="s">
        <v>32</v>
      </c>
      <c r="H1130" t="s">
        <v>4965</v>
      </c>
      <c r="I1130">
        <v>43</v>
      </c>
      <c r="J1130">
        <v>298</v>
      </c>
      <c r="K1130" t="s">
        <v>4998</v>
      </c>
      <c r="L1130">
        <v>8</v>
      </c>
      <c r="M1130" s="3">
        <v>0.05</v>
      </c>
      <c r="N1130" s="2">
        <v>1011.7</v>
      </c>
      <c r="O1130" s="2">
        <v>455.26499999999999</v>
      </c>
      <c r="P1130" s="2">
        <v>8093.6</v>
      </c>
      <c r="Q1130" s="19" t="str">
        <f t="shared" si="17"/>
        <v>Klasa IV</v>
      </c>
    </row>
    <row r="1131" spans="1:17">
      <c r="A1131" t="s">
        <v>1178</v>
      </c>
      <c r="B1131" t="s">
        <v>5018</v>
      </c>
      <c r="C1131" t="s">
        <v>33</v>
      </c>
      <c r="D1131" s="1">
        <v>45050</v>
      </c>
      <c r="E1131" s="1">
        <v>45071</v>
      </c>
      <c r="F1131" s="1">
        <v>45081</v>
      </c>
      <c r="G1131" t="s">
        <v>13</v>
      </c>
      <c r="H1131" t="s">
        <v>4965</v>
      </c>
      <c r="I1131">
        <v>2</v>
      </c>
      <c r="J1131">
        <v>83</v>
      </c>
      <c r="K1131" t="s">
        <v>21</v>
      </c>
      <c r="L1131">
        <v>2</v>
      </c>
      <c r="M1131" s="3">
        <v>0.1</v>
      </c>
      <c r="N1131" s="2">
        <v>221.1</v>
      </c>
      <c r="O1131" s="2">
        <v>112.761</v>
      </c>
      <c r="P1131" s="2">
        <v>442.2</v>
      </c>
      <c r="Q1131" s="19" t="str">
        <f t="shared" si="17"/>
        <v>Klasa IV</v>
      </c>
    </row>
    <row r="1132" spans="1:17">
      <c r="A1132" t="s">
        <v>1179</v>
      </c>
      <c r="B1132" t="s">
        <v>5018</v>
      </c>
      <c r="C1132" t="s">
        <v>19</v>
      </c>
      <c r="D1132" s="1">
        <v>45050</v>
      </c>
      <c r="E1132" s="1">
        <v>45066</v>
      </c>
      <c r="F1132" s="1">
        <v>45073</v>
      </c>
      <c r="G1132" t="s">
        <v>40</v>
      </c>
      <c r="H1132" t="s">
        <v>4968</v>
      </c>
      <c r="I1132">
        <v>29</v>
      </c>
      <c r="J1132">
        <v>17</v>
      </c>
      <c r="K1132" t="s">
        <v>4979</v>
      </c>
      <c r="L1132">
        <v>3</v>
      </c>
      <c r="M1132" s="3">
        <v>7.4999999999999997E-2</v>
      </c>
      <c r="N1132" s="2">
        <v>2499.1</v>
      </c>
      <c r="O1132" s="2">
        <v>1024.6310000000001</v>
      </c>
      <c r="P1132" s="2">
        <v>7497.2999999999993</v>
      </c>
      <c r="Q1132" s="19" t="str">
        <f t="shared" si="17"/>
        <v>Klasa III</v>
      </c>
    </row>
    <row r="1133" spans="1:17">
      <c r="A1133" t="s">
        <v>1180</v>
      </c>
      <c r="B1133" t="s">
        <v>5018</v>
      </c>
      <c r="C1133" t="s">
        <v>12</v>
      </c>
      <c r="D1133" s="1">
        <v>45050</v>
      </c>
      <c r="E1133" s="1">
        <v>45063</v>
      </c>
      <c r="F1133" s="1">
        <v>45070</v>
      </c>
      <c r="G1133" t="s">
        <v>28</v>
      </c>
      <c r="H1133" t="s">
        <v>4966</v>
      </c>
      <c r="I1133">
        <v>15</v>
      </c>
      <c r="J1133">
        <v>215</v>
      </c>
      <c r="K1133" t="s">
        <v>4981</v>
      </c>
      <c r="L1133">
        <v>5</v>
      </c>
      <c r="M1133" s="3">
        <v>0.05</v>
      </c>
      <c r="N1133" s="2">
        <v>5360</v>
      </c>
      <c r="O1133" s="2">
        <v>3644.8</v>
      </c>
      <c r="P1133" s="2">
        <v>26800</v>
      </c>
      <c r="Q1133" s="19" t="str">
        <f t="shared" si="17"/>
        <v>Klasa III</v>
      </c>
    </row>
    <row r="1134" spans="1:17">
      <c r="A1134" t="s">
        <v>1181</v>
      </c>
      <c r="B1134" t="s">
        <v>5018</v>
      </c>
      <c r="C1134" t="s">
        <v>22</v>
      </c>
      <c r="D1134" s="1">
        <v>45050</v>
      </c>
      <c r="E1134" s="1">
        <v>45054</v>
      </c>
      <c r="F1134" s="1">
        <v>45058</v>
      </c>
      <c r="G1134" t="s">
        <v>13</v>
      </c>
      <c r="H1134" t="s">
        <v>4965</v>
      </c>
      <c r="I1134">
        <v>4</v>
      </c>
      <c r="J1134">
        <v>150</v>
      </c>
      <c r="K1134" t="s">
        <v>4976</v>
      </c>
      <c r="L1134">
        <v>5</v>
      </c>
      <c r="M1134" s="3">
        <v>0.1</v>
      </c>
      <c r="N1134" s="2">
        <v>1065.3</v>
      </c>
      <c r="O1134" s="2">
        <v>788.322</v>
      </c>
      <c r="P1134" s="2">
        <v>5326.5</v>
      </c>
      <c r="Q1134" s="19" t="str">
        <f t="shared" si="17"/>
        <v>Klasa II</v>
      </c>
    </row>
    <row r="1135" spans="1:17">
      <c r="A1135" t="s">
        <v>1182</v>
      </c>
      <c r="B1135" t="s">
        <v>5018</v>
      </c>
      <c r="C1135" t="s">
        <v>22</v>
      </c>
      <c r="D1135" s="1">
        <v>45050</v>
      </c>
      <c r="E1135" s="1">
        <v>45069</v>
      </c>
      <c r="F1135" s="1">
        <v>45078</v>
      </c>
      <c r="G1135" t="s">
        <v>46</v>
      </c>
      <c r="H1135" t="s">
        <v>4967</v>
      </c>
      <c r="I1135">
        <v>9</v>
      </c>
      <c r="J1135">
        <v>112</v>
      </c>
      <c r="K1135" t="s">
        <v>4992</v>
      </c>
      <c r="L1135">
        <v>5</v>
      </c>
      <c r="M1135" s="3">
        <v>0.05</v>
      </c>
      <c r="N1135" s="2">
        <v>1025.0999999999999</v>
      </c>
      <c r="O1135" s="2">
        <v>738.072</v>
      </c>
      <c r="P1135" s="2">
        <v>5125.5</v>
      </c>
      <c r="Q1135" s="19" t="str">
        <f t="shared" si="17"/>
        <v>Klasa IV</v>
      </c>
    </row>
    <row r="1136" spans="1:17">
      <c r="A1136" t="s">
        <v>1183</v>
      </c>
      <c r="B1136" t="s">
        <v>5018</v>
      </c>
      <c r="C1136" t="s">
        <v>22</v>
      </c>
      <c r="D1136" s="1">
        <v>45050</v>
      </c>
      <c r="E1136" s="1">
        <v>45070</v>
      </c>
      <c r="F1136" s="1">
        <v>45073</v>
      </c>
      <c r="G1136" t="s">
        <v>13</v>
      </c>
      <c r="H1136" t="s">
        <v>4965</v>
      </c>
      <c r="I1136">
        <v>46</v>
      </c>
      <c r="J1136">
        <v>164</v>
      </c>
      <c r="K1136" t="s">
        <v>4978</v>
      </c>
      <c r="L1136">
        <v>4</v>
      </c>
      <c r="M1136" s="3">
        <v>0.15</v>
      </c>
      <c r="N1136" s="2">
        <v>1112.2</v>
      </c>
      <c r="O1136" s="2">
        <v>912.00400000000002</v>
      </c>
      <c r="P1136" s="2">
        <v>4448.8</v>
      </c>
      <c r="Q1136" s="19" t="str">
        <f t="shared" si="17"/>
        <v>Klasa II</v>
      </c>
    </row>
    <row r="1137" spans="1:17">
      <c r="A1137" t="s">
        <v>1184</v>
      </c>
      <c r="B1137" t="s">
        <v>5018</v>
      </c>
      <c r="C1137" t="s">
        <v>14</v>
      </c>
      <c r="D1137" s="1">
        <v>45051</v>
      </c>
      <c r="E1137" s="1">
        <v>45053</v>
      </c>
      <c r="F1137" s="1">
        <v>45057</v>
      </c>
      <c r="G1137" t="s">
        <v>28</v>
      </c>
      <c r="H1137" t="s">
        <v>4966</v>
      </c>
      <c r="I1137">
        <v>12</v>
      </c>
      <c r="J1137">
        <v>268</v>
      </c>
      <c r="K1137" t="s">
        <v>4982</v>
      </c>
      <c r="L1137">
        <v>3</v>
      </c>
      <c r="M1137" s="3">
        <v>0.05</v>
      </c>
      <c r="N1137" s="2">
        <v>1018.4</v>
      </c>
      <c r="O1137" s="2">
        <v>631.40800000000002</v>
      </c>
      <c r="P1137" s="2">
        <v>3055.2</v>
      </c>
      <c r="Q1137" s="19" t="str">
        <f t="shared" si="17"/>
        <v>Klasa II</v>
      </c>
    </row>
    <row r="1138" spans="1:17">
      <c r="A1138" t="s">
        <v>1185</v>
      </c>
      <c r="B1138" t="s">
        <v>5018</v>
      </c>
      <c r="C1138" t="s">
        <v>33</v>
      </c>
      <c r="D1138" s="1">
        <v>45051</v>
      </c>
      <c r="E1138" s="1">
        <v>45077</v>
      </c>
      <c r="F1138" s="1">
        <v>45083</v>
      </c>
      <c r="G1138" t="s">
        <v>47</v>
      </c>
      <c r="H1138" t="s">
        <v>4965</v>
      </c>
      <c r="I1138">
        <v>35</v>
      </c>
      <c r="J1138">
        <v>73</v>
      </c>
      <c r="K1138" t="s">
        <v>4982</v>
      </c>
      <c r="L1138">
        <v>2</v>
      </c>
      <c r="M1138" s="3">
        <v>0.1</v>
      </c>
      <c r="N1138" s="2">
        <v>1159.0999999999999</v>
      </c>
      <c r="O1138" s="2">
        <v>880.91600000000005</v>
      </c>
      <c r="P1138" s="2">
        <v>2318.1999999999998</v>
      </c>
      <c r="Q1138" s="19" t="str">
        <f t="shared" si="17"/>
        <v>Klasa III</v>
      </c>
    </row>
    <row r="1139" spans="1:17">
      <c r="A1139" t="s">
        <v>1186</v>
      </c>
      <c r="B1139" t="s">
        <v>5018</v>
      </c>
      <c r="C1139" t="s">
        <v>22</v>
      </c>
      <c r="D1139" s="1">
        <v>45051</v>
      </c>
      <c r="E1139" s="1">
        <v>45075</v>
      </c>
      <c r="F1139" s="1">
        <v>45076</v>
      </c>
      <c r="G1139" t="s">
        <v>25</v>
      </c>
      <c r="H1139" t="s">
        <v>4967</v>
      </c>
      <c r="I1139">
        <v>12</v>
      </c>
      <c r="J1139">
        <v>190</v>
      </c>
      <c r="K1139" t="s">
        <v>4991</v>
      </c>
      <c r="L1139">
        <v>2</v>
      </c>
      <c r="M1139" s="3">
        <v>0.15</v>
      </c>
      <c r="N1139" s="2">
        <v>2599.6</v>
      </c>
      <c r="O1139" s="2">
        <v>1871.712</v>
      </c>
      <c r="P1139" s="2">
        <v>5199.2</v>
      </c>
      <c r="Q1139" s="19" t="str">
        <f t="shared" si="17"/>
        <v>Klasa I</v>
      </c>
    </row>
    <row r="1140" spans="1:17">
      <c r="A1140" t="s">
        <v>1187</v>
      </c>
      <c r="B1140" t="s">
        <v>5018</v>
      </c>
      <c r="C1140" t="s">
        <v>22</v>
      </c>
      <c r="D1140" s="1">
        <v>45051</v>
      </c>
      <c r="E1140" s="1">
        <v>45068</v>
      </c>
      <c r="F1140" s="1">
        <v>45076</v>
      </c>
      <c r="G1140" t="s">
        <v>47</v>
      </c>
      <c r="H1140" t="s">
        <v>4965</v>
      </c>
      <c r="I1140">
        <v>8</v>
      </c>
      <c r="J1140">
        <v>120</v>
      </c>
      <c r="K1140" t="s">
        <v>4969</v>
      </c>
      <c r="L1140">
        <v>4</v>
      </c>
      <c r="M1140" s="3">
        <v>0.15</v>
      </c>
      <c r="N1140" s="2">
        <v>254.6</v>
      </c>
      <c r="O1140" s="2">
        <v>185.858</v>
      </c>
      <c r="P1140" s="2">
        <v>1018.4</v>
      </c>
      <c r="Q1140" s="19" t="str">
        <f t="shared" si="17"/>
        <v>Klasa III</v>
      </c>
    </row>
    <row r="1141" spans="1:17">
      <c r="A1141" t="s">
        <v>1188</v>
      </c>
      <c r="B1141" t="s">
        <v>5018</v>
      </c>
      <c r="C1141" t="s">
        <v>14</v>
      </c>
      <c r="D1141" s="1">
        <v>45051</v>
      </c>
      <c r="E1141" s="1">
        <v>45073</v>
      </c>
      <c r="F1141" s="1">
        <v>45081</v>
      </c>
      <c r="G1141" t="s">
        <v>18</v>
      </c>
      <c r="H1141" t="s">
        <v>4966</v>
      </c>
      <c r="I1141">
        <v>23</v>
      </c>
      <c r="J1141">
        <v>291</v>
      </c>
      <c r="K1141" t="s">
        <v>4999</v>
      </c>
      <c r="L1141">
        <v>4</v>
      </c>
      <c r="M1141" s="3">
        <v>7.4999999999999997E-2</v>
      </c>
      <c r="N1141" s="2">
        <v>5440.4</v>
      </c>
      <c r="O1141" s="2">
        <v>4406.7240000000002</v>
      </c>
      <c r="P1141" s="2">
        <v>21761.599999999999</v>
      </c>
      <c r="Q1141" s="19" t="str">
        <f t="shared" si="17"/>
        <v>Klasa III</v>
      </c>
    </row>
    <row r="1142" spans="1:17">
      <c r="A1142" t="s">
        <v>1189</v>
      </c>
      <c r="B1142" t="s">
        <v>5018</v>
      </c>
      <c r="C1142" t="s">
        <v>19</v>
      </c>
      <c r="D1142" s="1">
        <v>45051</v>
      </c>
      <c r="E1142" s="1">
        <v>45073</v>
      </c>
      <c r="F1142" s="1">
        <v>45075</v>
      </c>
      <c r="G1142" t="s">
        <v>31</v>
      </c>
      <c r="H1142" t="s">
        <v>4968</v>
      </c>
      <c r="I1142">
        <v>19</v>
      </c>
      <c r="J1142">
        <v>53</v>
      </c>
      <c r="K1142" t="s">
        <v>4987</v>
      </c>
      <c r="L1142">
        <v>1</v>
      </c>
      <c r="M1142" s="3">
        <v>0.05</v>
      </c>
      <c r="N1142" s="2">
        <v>1795.6</v>
      </c>
      <c r="O1142" s="2">
        <v>879.84400000000005</v>
      </c>
      <c r="P1142" s="2">
        <v>1795.6</v>
      </c>
      <c r="Q1142" s="19" t="str">
        <f t="shared" si="17"/>
        <v>Klasa I</v>
      </c>
    </row>
    <row r="1143" spans="1:17">
      <c r="A1143" t="s">
        <v>1190</v>
      </c>
      <c r="B1143" t="s">
        <v>5018</v>
      </c>
      <c r="C1143" t="s">
        <v>22</v>
      </c>
      <c r="D1143" s="1">
        <v>45051</v>
      </c>
      <c r="E1143" s="1">
        <v>45064</v>
      </c>
      <c r="F1143" s="1">
        <v>45071</v>
      </c>
      <c r="G1143" t="s">
        <v>40</v>
      </c>
      <c r="H1143" t="s">
        <v>4968</v>
      </c>
      <c r="I1143">
        <v>18</v>
      </c>
      <c r="J1143">
        <v>194</v>
      </c>
      <c r="K1143" t="s">
        <v>4982</v>
      </c>
      <c r="L1143">
        <v>6</v>
      </c>
      <c r="M1143" s="3">
        <v>0.2</v>
      </c>
      <c r="N1143" s="2">
        <v>5540.9</v>
      </c>
      <c r="O1143" s="2">
        <v>4100.2659999999996</v>
      </c>
      <c r="P1143" s="2">
        <v>33245.399999999994</v>
      </c>
      <c r="Q1143" s="19" t="str">
        <f t="shared" si="17"/>
        <v>Klasa III</v>
      </c>
    </row>
    <row r="1144" spans="1:17">
      <c r="A1144" t="s">
        <v>1191</v>
      </c>
      <c r="B1144" t="s">
        <v>5016</v>
      </c>
      <c r="C1144" t="s">
        <v>26</v>
      </c>
      <c r="D1144" s="1">
        <v>45052</v>
      </c>
      <c r="E1144" s="1">
        <v>45060</v>
      </c>
      <c r="F1144" s="1">
        <v>45062</v>
      </c>
      <c r="G1144" t="s">
        <v>32</v>
      </c>
      <c r="H1144" t="s">
        <v>4965</v>
      </c>
      <c r="I1144">
        <v>37</v>
      </c>
      <c r="J1144">
        <v>365</v>
      </c>
      <c r="K1144" t="s">
        <v>4992</v>
      </c>
      <c r="L1144">
        <v>5</v>
      </c>
      <c r="M1144" s="3">
        <v>7.4999999999999997E-2</v>
      </c>
      <c r="N1144" s="2">
        <v>5380.1</v>
      </c>
      <c r="O1144" s="2">
        <v>4573.085</v>
      </c>
      <c r="P1144" s="2">
        <v>26900.5</v>
      </c>
      <c r="Q1144" s="19" t="str">
        <f t="shared" si="17"/>
        <v>Klasa I</v>
      </c>
    </row>
    <row r="1145" spans="1:17">
      <c r="A1145" t="s">
        <v>1192</v>
      </c>
      <c r="B1145" t="s">
        <v>5017</v>
      </c>
      <c r="C1145" t="s">
        <v>26</v>
      </c>
      <c r="D1145" s="1">
        <v>45052</v>
      </c>
      <c r="E1145" s="1">
        <v>45078</v>
      </c>
      <c r="F1145" s="1">
        <v>45083</v>
      </c>
      <c r="G1145" t="s">
        <v>38</v>
      </c>
      <c r="H1145" t="s">
        <v>4968</v>
      </c>
      <c r="I1145">
        <v>14</v>
      </c>
      <c r="J1145">
        <v>338</v>
      </c>
      <c r="K1145" t="s">
        <v>4983</v>
      </c>
      <c r="L1145">
        <v>6</v>
      </c>
      <c r="M1145" s="3">
        <v>0.1</v>
      </c>
      <c r="N1145" s="2">
        <v>1085.4000000000001</v>
      </c>
      <c r="O1145" s="2">
        <v>520.99199999999996</v>
      </c>
      <c r="P1145" s="2">
        <v>6512.4000000000005</v>
      </c>
      <c r="Q1145" s="19" t="str">
        <f t="shared" si="17"/>
        <v>Klasa II</v>
      </c>
    </row>
    <row r="1146" spans="1:17">
      <c r="A1146" t="s">
        <v>1193</v>
      </c>
      <c r="B1146" t="s">
        <v>5016</v>
      </c>
      <c r="C1146" t="s">
        <v>12</v>
      </c>
      <c r="D1146" s="1">
        <v>45052</v>
      </c>
      <c r="E1146" s="1">
        <v>45068</v>
      </c>
      <c r="F1146" s="1">
        <v>45076</v>
      </c>
      <c r="G1146" t="s">
        <v>24</v>
      </c>
      <c r="H1146" t="s">
        <v>4966</v>
      </c>
      <c r="I1146">
        <v>27</v>
      </c>
      <c r="J1146">
        <v>225</v>
      </c>
      <c r="K1146" t="s">
        <v>4989</v>
      </c>
      <c r="L1146">
        <v>4</v>
      </c>
      <c r="M1146" s="3">
        <v>0.05</v>
      </c>
      <c r="N1146" s="2">
        <v>1078.7</v>
      </c>
      <c r="O1146" s="2">
        <v>701.15499999999997</v>
      </c>
      <c r="P1146" s="2">
        <v>4314.8</v>
      </c>
      <c r="Q1146" s="19" t="str">
        <f t="shared" si="17"/>
        <v>Klasa III</v>
      </c>
    </row>
    <row r="1147" spans="1:17">
      <c r="A1147" t="s">
        <v>1194</v>
      </c>
      <c r="B1147" t="s">
        <v>5018</v>
      </c>
      <c r="C1147" t="s">
        <v>14</v>
      </c>
      <c r="D1147" s="1">
        <v>45052</v>
      </c>
      <c r="E1147" s="1">
        <v>45058</v>
      </c>
      <c r="F1147" s="1">
        <v>45059</v>
      </c>
      <c r="G1147" t="s">
        <v>20</v>
      </c>
      <c r="H1147" t="s">
        <v>4965</v>
      </c>
      <c r="I1147">
        <v>10</v>
      </c>
      <c r="J1147">
        <v>295</v>
      </c>
      <c r="K1147" t="s">
        <v>4972</v>
      </c>
      <c r="L1147">
        <v>3</v>
      </c>
      <c r="M1147" s="3">
        <v>7.4999999999999997E-2</v>
      </c>
      <c r="N1147" s="2">
        <v>877.7</v>
      </c>
      <c r="O1147" s="2">
        <v>526.62</v>
      </c>
      <c r="P1147" s="2">
        <v>2633.1000000000004</v>
      </c>
      <c r="Q1147" s="19" t="str">
        <f t="shared" si="17"/>
        <v>Klasa I</v>
      </c>
    </row>
    <row r="1148" spans="1:17">
      <c r="A1148" t="s">
        <v>1195</v>
      </c>
      <c r="B1148" t="s">
        <v>5018</v>
      </c>
      <c r="C1148" t="s">
        <v>22</v>
      </c>
      <c r="D1148" s="1">
        <v>45052</v>
      </c>
      <c r="E1148" s="1">
        <v>45069</v>
      </c>
      <c r="F1148" s="1">
        <v>45078</v>
      </c>
      <c r="G1148" t="s">
        <v>47</v>
      </c>
      <c r="H1148" t="s">
        <v>4965</v>
      </c>
      <c r="I1148">
        <v>21</v>
      </c>
      <c r="J1148">
        <v>140</v>
      </c>
      <c r="K1148" t="s">
        <v>4982</v>
      </c>
      <c r="L1148">
        <v>1</v>
      </c>
      <c r="M1148" s="3">
        <v>7.4999999999999997E-2</v>
      </c>
      <c r="N1148" s="2">
        <v>3041.8</v>
      </c>
      <c r="O1148" s="2">
        <v>1216.72</v>
      </c>
      <c r="P1148" s="2">
        <v>3041.8</v>
      </c>
      <c r="Q1148" s="19" t="str">
        <f t="shared" si="17"/>
        <v>Klasa IV</v>
      </c>
    </row>
    <row r="1149" spans="1:17">
      <c r="A1149" t="s">
        <v>1196</v>
      </c>
      <c r="B1149" t="s">
        <v>5018</v>
      </c>
      <c r="C1149" t="s">
        <v>22</v>
      </c>
      <c r="D1149" s="1">
        <v>45053</v>
      </c>
      <c r="E1149" s="1">
        <v>45055</v>
      </c>
      <c r="F1149" s="1">
        <v>45057</v>
      </c>
      <c r="G1149" t="s">
        <v>17</v>
      </c>
      <c r="H1149" t="s">
        <v>4965</v>
      </c>
      <c r="I1149">
        <v>45</v>
      </c>
      <c r="J1149">
        <v>138</v>
      </c>
      <c r="K1149" t="s">
        <v>5011</v>
      </c>
      <c r="L1149">
        <v>2</v>
      </c>
      <c r="M1149" s="3">
        <v>0.3</v>
      </c>
      <c r="N1149" s="2">
        <v>6505.7</v>
      </c>
      <c r="O1149" s="2">
        <v>2927.5650000000001</v>
      </c>
      <c r="P1149" s="2">
        <v>13011.4</v>
      </c>
      <c r="Q1149" s="19" t="str">
        <f t="shared" si="17"/>
        <v>Klasa I</v>
      </c>
    </row>
    <row r="1150" spans="1:17">
      <c r="A1150" t="s">
        <v>1197</v>
      </c>
      <c r="B1150" t="s">
        <v>5018</v>
      </c>
      <c r="C1150" t="s">
        <v>12</v>
      </c>
      <c r="D1150" s="1">
        <v>45053</v>
      </c>
      <c r="E1150" s="1">
        <v>45064</v>
      </c>
      <c r="F1150" s="1">
        <v>45073</v>
      </c>
      <c r="G1150" t="s">
        <v>47</v>
      </c>
      <c r="H1150" t="s">
        <v>4965</v>
      </c>
      <c r="I1150">
        <v>45</v>
      </c>
      <c r="J1150">
        <v>235</v>
      </c>
      <c r="K1150" t="s">
        <v>5007</v>
      </c>
      <c r="L1150">
        <v>8</v>
      </c>
      <c r="M1150" s="3">
        <v>0.4</v>
      </c>
      <c r="N1150" s="2">
        <v>1105.5</v>
      </c>
      <c r="O1150" s="2">
        <v>442.2</v>
      </c>
      <c r="P1150" s="2">
        <v>8844</v>
      </c>
      <c r="Q1150" s="19" t="str">
        <f t="shared" si="17"/>
        <v>Klasa IV</v>
      </c>
    </row>
    <row r="1151" spans="1:17">
      <c r="A1151" t="s">
        <v>1198</v>
      </c>
      <c r="B1151" t="s">
        <v>5018</v>
      </c>
      <c r="C1151" t="s">
        <v>14</v>
      </c>
      <c r="D1151" s="1">
        <v>45053</v>
      </c>
      <c r="E1151" s="1">
        <v>45055</v>
      </c>
      <c r="F1151" s="1">
        <v>45061</v>
      </c>
      <c r="G1151" t="s">
        <v>40</v>
      </c>
      <c r="H1151" t="s">
        <v>4968</v>
      </c>
      <c r="I1151">
        <v>40</v>
      </c>
      <c r="J1151">
        <v>290</v>
      </c>
      <c r="K1151" t="s">
        <v>4995</v>
      </c>
      <c r="L1151">
        <v>6</v>
      </c>
      <c r="M1151" s="3">
        <v>7.4999999999999997E-2</v>
      </c>
      <c r="N1151" s="2">
        <v>1045.2</v>
      </c>
      <c r="O1151" s="2">
        <v>668.928</v>
      </c>
      <c r="P1151" s="2">
        <v>6271.2000000000007</v>
      </c>
      <c r="Q1151" s="19" t="str">
        <f t="shared" si="17"/>
        <v>Klasa III</v>
      </c>
    </row>
    <row r="1152" spans="1:17">
      <c r="A1152" t="s">
        <v>1199</v>
      </c>
      <c r="B1152" t="s">
        <v>5018</v>
      </c>
      <c r="C1152" t="s">
        <v>22</v>
      </c>
      <c r="D1152" s="1">
        <v>45053</v>
      </c>
      <c r="E1152" s="1">
        <v>45065</v>
      </c>
      <c r="F1152" s="1">
        <v>45072</v>
      </c>
      <c r="G1152" t="s">
        <v>28</v>
      </c>
      <c r="H1152" t="s">
        <v>4966</v>
      </c>
      <c r="I1152">
        <v>44</v>
      </c>
      <c r="J1152">
        <v>164</v>
      </c>
      <c r="K1152" t="s">
        <v>4984</v>
      </c>
      <c r="L1152">
        <v>1</v>
      </c>
      <c r="M1152" s="3">
        <v>0.05</v>
      </c>
      <c r="N1152" s="2">
        <v>5366.7</v>
      </c>
      <c r="O1152" s="2">
        <v>3488.355</v>
      </c>
      <c r="P1152" s="2">
        <v>5366.7</v>
      </c>
      <c r="Q1152" s="19" t="str">
        <f t="shared" si="17"/>
        <v>Klasa III</v>
      </c>
    </row>
    <row r="1153" spans="1:17">
      <c r="A1153" t="s">
        <v>1200</v>
      </c>
      <c r="B1153" t="s">
        <v>5018</v>
      </c>
      <c r="C1153" t="s">
        <v>22</v>
      </c>
      <c r="D1153" s="1">
        <v>45053</v>
      </c>
      <c r="E1153" s="1">
        <v>45071</v>
      </c>
      <c r="F1153" s="1">
        <v>45081</v>
      </c>
      <c r="G1153" t="s">
        <v>20</v>
      </c>
      <c r="H1153" t="s">
        <v>4965</v>
      </c>
      <c r="I1153">
        <v>46</v>
      </c>
      <c r="J1153">
        <v>129</v>
      </c>
      <c r="K1153" t="s">
        <v>4980</v>
      </c>
      <c r="L1153">
        <v>8</v>
      </c>
      <c r="M1153" s="3">
        <v>0.05</v>
      </c>
      <c r="N1153" s="2">
        <v>2619.6999999999998</v>
      </c>
      <c r="O1153" s="2">
        <v>1309.8499999999999</v>
      </c>
      <c r="P1153" s="2">
        <v>20957.599999999999</v>
      </c>
      <c r="Q1153" s="19" t="str">
        <f t="shared" si="17"/>
        <v>Klasa IV</v>
      </c>
    </row>
    <row r="1154" spans="1:17">
      <c r="A1154" t="s">
        <v>1201</v>
      </c>
      <c r="B1154" t="s">
        <v>5018</v>
      </c>
      <c r="C1154" t="s">
        <v>22</v>
      </c>
      <c r="D1154" s="1">
        <v>45053</v>
      </c>
      <c r="E1154" s="1">
        <v>45074</v>
      </c>
      <c r="F1154" s="1">
        <v>45075</v>
      </c>
      <c r="G1154" t="s">
        <v>47</v>
      </c>
      <c r="H1154" t="s">
        <v>4965</v>
      </c>
      <c r="I1154">
        <v>47</v>
      </c>
      <c r="J1154">
        <v>166</v>
      </c>
      <c r="K1154" t="s">
        <v>4970</v>
      </c>
      <c r="L1154">
        <v>8</v>
      </c>
      <c r="M1154" s="3">
        <v>0.2</v>
      </c>
      <c r="N1154" s="2">
        <v>1058.5999999999999</v>
      </c>
      <c r="O1154" s="2">
        <v>698.67600000000004</v>
      </c>
      <c r="P1154" s="2">
        <v>8468.7999999999993</v>
      </c>
      <c r="Q1154" s="19" t="str">
        <f t="shared" si="17"/>
        <v>Klasa I</v>
      </c>
    </row>
    <row r="1155" spans="1:17">
      <c r="A1155" t="s">
        <v>1202</v>
      </c>
      <c r="B1155" t="s">
        <v>5016</v>
      </c>
      <c r="C1155" t="s">
        <v>22</v>
      </c>
      <c r="D1155" s="1">
        <v>45053</v>
      </c>
      <c r="E1155" s="1">
        <v>45069</v>
      </c>
      <c r="F1155" s="1">
        <v>45072</v>
      </c>
      <c r="G1155" t="s">
        <v>42</v>
      </c>
      <c r="H1155" t="s">
        <v>4968</v>
      </c>
      <c r="I1155">
        <v>35</v>
      </c>
      <c r="J1155">
        <v>143</v>
      </c>
      <c r="K1155" t="s">
        <v>5011</v>
      </c>
      <c r="L1155">
        <v>7</v>
      </c>
      <c r="M1155" s="3">
        <v>0.05</v>
      </c>
      <c r="N1155" s="2">
        <v>261.3</v>
      </c>
      <c r="O1155" s="2">
        <v>146.328</v>
      </c>
      <c r="P1155" s="2">
        <v>1829.1000000000001</v>
      </c>
      <c r="Q1155" s="19" t="str">
        <f t="shared" ref="Q1155:Q1218" si="18">IF(F1155-E1155&lt;=2, "Klasa I",
IF(F1155-E1155&lt;=5, "Klasa II",
IF(F1155-E1155&lt;=8, "Klasa III",
"Klasa IV")))</f>
        <v>Klasa II</v>
      </c>
    </row>
    <row r="1156" spans="1:17">
      <c r="A1156" t="s">
        <v>1203</v>
      </c>
      <c r="B1156" t="s">
        <v>5018</v>
      </c>
      <c r="C1156" t="s">
        <v>14</v>
      </c>
      <c r="D1156" s="1">
        <v>45053</v>
      </c>
      <c r="E1156" s="1">
        <v>45056</v>
      </c>
      <c r="F1156" s="1">
        <v>45059</v>
      </c>
      <c r="G1156" t="s">
        <v>31</v>
      </c>
      <c r="H1156" t="s">
        <v>4968</v>
      </c>
      <c r="I1156">
        <v>20</v>
      </c>
      <c r="J1156">
        <v>295</v>
      </c>
      <c r="K1156" t="s">
        <v>5003</v>
      </c>
      <c r="L1156">
        <v>8</v>
      </c>
      <c r="M1156" s="3">
        <v>7.4999999999999997E-2</v>
      </c>
      <c r="N1156" s="2">
        <v>5594.5</v>
      </c>
      <c r="O1156" s="2">
        <v>3916.15</v>
      </c>
      <c r="P1156" s="2">
        <v>44756</v>
      </c>
      <c r="Q1156" s="19" t="str">
        <f t="shared" si="18"/>
        <v>Klasa II</v>
      </c>
    </row>
    <row r="1157" spans="1:17">
      <c r="A1157" t="s">
        <v>1204</v>
      </c>
      <c r="B1157" t="s">
        <v>15</v>
      </c>
      <c r="C1157" t="s">
        <v>19</v>
      </c>
      <c r="D1157" s="1">
        <v>45053</v>
      </c>
      <c r="E1157" s="1">
        <v>45058</v>
      </c>
      <c r="F1157" s="1">
        <v>45068</v>
      </c>
      <c r="G1157" t="s">
        <v>39</v>
      </c>
      <c r="H1157" t="s">
        <v>4967</v>
      </c>
      <c r="I1157">
        <v>50</v>
      </c>
      <c r="J1157">
        <v>24</v>
      </c>
      <c r="K1157" t="s">
        <v>4972</v>
      </c>
      <c r="L1157">
        <v>1</v>
      </c>
      <c r="M1157" s="3">
        <v>0.05</v>
      </c>
      <c r="N1157" s="2">
        <v>1105.5</v>
      </c>
      <c r="O1157" s="2">
        <v>585.91499999999996</v>
      </c>
      <c r="P1157" s="2">
        <v>1105.5</v>
      </c>
      <c r="Q1157" s="19" t="str">
        <f t="shared" si="18"/>
        <v>Klasa IV</v>
      </c>
    </row>
    <row r="1158" spans="1:17">
      <c r="A1158" t="s">
        <v>1205</v>
      </c>
      <c r="B1158" t="s">
        <v>5016</v>
      </c>
      <c r="C1158" t="s">
        <v>33</v>
      </c>
      <c r="D1158" s="1">
        <v>45053</v>
      </c>
      <c r="E1158" s="1">
        <v>45068</v>
      </c>
      <c r="F1158" s="1">
        <v>45069</v>
      </c>
      <c r="G1158" t="s">
        <v>32</v>
      </c>
      <c r="H1158" t="s">
        <v>4965</v>
      </c>
      <c r="I1158">
        <v>46</v>
      </c>
      <c r="J1158">
        <v>79</v>
      </c>
      <c r="K1158" t="s">
        <v>4972</v>
      </c>
      <c r="L1158">
        <v>4</v>
      </c>
      <c r="M1158" s="3">
        <v>7.4999999999999997E-2</v>
      </c>
      <c r="N1158" s="2">
        <v>2412</v>
      </c>
      <c r="O1158" s="2">
        <v>1519.56</v>
      </c>
      <c r="P1158" s="2">
        <v>9648</v>
      </c>
      <c r="Q1158" s="19" t="str">
        <f t="shared" si="18"/>
        <v>Klasa I</v>
      </c>
    </row>
    <row r="1159" spans="1:17">
      <c r="A1159" t="s">
        <v>1206</v>
      </c>
      <c r="B1159" t="s">
        <v>5016</v>
      </c>
      <c r="C1159" t="s">
        <v>12</v>
      </c>
      <c r="D1159" s="1">
        <v>45054</v>
      </c>
      <c r="E1159" s="1">
        <v>45079</v>
      </c>
      <c r="F1159" s="1">
        <v>45083</v>
      </c>
      <c r="G1159" t="s">
        <v>27</v>
      </c>
      <c r="H1159" t="s">
        <v>4966</v>
      </c>
      <c r="I1159">
        <v>8</v>
      </c>
      <c r="J1159">
        <v>239</v>
      </c>
      <c r="K1159" t="s">
        <v>5005</v>
      </c>
      <c r="L1159">
        <v>6</v>
      </c>
      <c r="M1159" s="3">
        <v>7.4999999999999997E-2</v>
      </c>
      <c r="N1159" s="2">
        <v>3819</v>
      </c>
      <c r="O1159" s="2">
        <v>2444.16</v>
      </c>
      <c r="P1159" s="2">
        <v>22914</v>
      </c>
      <c r="Q1159" s="19" t="str">
        <f t="shared" si="18"/>
        <v>Klasa II</v>
      </c>
    </row>
    <row r="1160" spans="1:17">
      <c r="A1160" t="s">
        <v>1207</v>
      </c>
      <c r="B1160" t="s">
        <v>5018</v>
      </c>
      <c r="C1160" t="s">
        <v>12</v>
      </c>
      <c r="D1160" s="1">
        <v>45054</v>
      </c>
      <c r="E1160" s="1">
        <v>45077</v>
      </c>
      <c r="F1160" s="1">
        <v>45080</v>
      </c>
      <c r="G1160" t="s">
        <v>20</v>
      </c>
      <c r="H1160" t="s">
        <v>4965</v>
      </c>
      <c r="I1160">
        <v>47</v>
      </c>
      <c r="J1160">
        <v>228</v>
      </c>
      <c r="K1160" t="s">
        <v>4982</v>
      </c>
      <c r="L1160">
        <v>4</v>
      </c>
      <c r="M1160" s="3">
        <v>0.2</v>
      </c>
      <c r="N1160" s="2">
        <v>268</v>
      </c>
      <c r="O1160" s="2">
        <v>187.6</v>
      </c>
      <c r="P1160" s="2">
        <v>1072</v>
      </c>
      <c r="Q1160" s="19" t="str">
        <f t="shared" si="18"/>
        <v>Klasa II</v>
      </c>
    </row>
    <row r="1161" spans="1:17">
      <c r="A1161" t="s">
        <v>1208</v>
      </c>
      <c r="B1161" t="s">
        <v>15</v>
      </c>
      <c r="C1161" t="s">
        <v>19</v>
      </c>
      <c r="D1161" s="1">
        <v>45054</v>
      </c>
      <c r="E1161" s="1">
        <v>45069</v>
      </c>
      <c r="F1161" s="1">
        <v>45074</v>
      </c>
      <c r="G1161" t="s">
        <v>36</v>
      </c>
      <c r="H1161" t="s">
        <v>4965</v>
      </c>
      <c r="I1161">
        <v>45</v>
      </c>
      <c r="J1161">
        <v>26</v>
      </c>
      <c r="K1161" t="s">
        <v>4975</v>
      </c>
      <c r="L1161">
        <v>2</v>
      </c>
      <c r="M1161" s="3">
        <v>0.05</v>
      </c>
      <c r="N1161" s="2">
        <v>227.8</v>
      </c>
      <c r="O1161" s="2">
        <v>100.232</v>
      </c>
      <c r="P1161" s="2">
        <v>455.6</v>
      </c>
      <c r="Q1161" s="19" t="str">
        <f t="shared" si="18"/>
        <v>Klasa II</v>
      </c>
    </row>
    <row r="1162" spans="1:17">
      <c r="A1162" t="s">
        <v>1209</v>
      </c>
      <c r="B1162" t="s">
        <v>15</v>
      </c>
      <c r="C1162" t="s">
        <v>19</v>
      </c>
      <c r="D1162" s="1">
        <v>45054</v>
      </c>
      <c r="E1162" s="1">
        <v>45060</v>
      </c>
      <c r="F1162" s="1">
        <v>45061</v>
      </c>
      <c r="G1162" t="s">
        <v>44</v>
      </c>
      <c r="H1162" t="s">
        <v>4967</v>
      </c>
      <c r="I1162">
        <v>1</v>
      </c>
      <c r="J1162">
        <v>26</v>
      </c>
      <c r="K1162" t="s">
        <v>4976</v>
      </c>
      <c r="L1162">
        <v>5</v>
      </c>
      <c r="M1162" s="3">
        <v>0.05</v>
      </c>
      <c r="N1162" s="2">
        <v>268</v>
      </c>
      <c r="O1162" s="2">
        <v>227.8</v>
      </c>
      <c r="P1162" s="2">
        <v>1340</v>
      </c>
      <c r="Q1162" s="19" t="str">
        <f t="shared" si="18"/>
        <v>Klasa I</v>
      </c>
    </row>
    <row r="1163" spans="1:17">
      <c r="A1163" t="s">
        <v>1210</v>
      </c>
      <c r="B1163" t="s">
        <v>5018</v>
      </c>
      <c r="C1163" t="s">
        <v>14</v>
      </c>
      <c r="D1163" s="1">
        <v>45054</v>
      </c>
      <c r="E1163" s="1">
        <v>45063</v>
      </c>
      <c r="F1163" s="1">
        <v>45071</v>
      </c>
      <c r="G1163" t="s">
        <v>17</v>
      </c>
      <c r="H1163" t="s">
        <v>4965</v>
      </c>
      <c r="I1163">
        <v>42</v>
      </c>
      <c r="J1163">
        <v>265</v>
      </c>
      <c r="K1163" t="s">
        <v>4989</v>
      </c>
      <c r="L1163">
        <v>5</v>
      </c>
      <c r="M1163" s="3">
        <v>0.05</v>
      </c>
      <c r="N1163" s="2">
        <v>1065.3</v>
      </c>
      <c r="O1163" s="2">
        <v>767.01599999999996</v>
      </c>
      <c r="P1163" s="2">
        <v>5326.5</v>
      </c>
      <c r="Q1163" s="19" t="str">
        <f t="shared" si="18"/>
        <v>Klasa III</v>
      </c>
    </row>
    <row r="1164" spans="1:17">
      <c r="A1164" t="s">
        <v>1211</v>
      </c>
      <c r="B1164" t="s">
        <v>5018</v>
      </c>
      <c r="C1164" t="s">
        <v>14</v>
      </c>
      <c r="D1164" s="1">
        <v>45054</v>
      </c>
      <c r="E1164" s="1">
        <v>45060</v>
      </c>
      <c r="F1164" s="1">
        <v>45068</v>
      </c>
      <c r="G1164" t="s">
        <v>20</v>
      </c>
      <c r="H1164" t="s">
        <v>4965</v>
      </c>
      <c r="I1164">
        <v>17</v>
      </c>
      <c r="J1164">
        <v>279</v>
      </c>
      <c r="K1164" t="s">
        <v>4973</v>
      </c>
      <c r="L1164">
        <v>1</v>
      </c>
      <c r="M1164" s="3">
        <v>7.4999999999999997E-2</v>
      </c>
      <c r="N1164" s="2">
        <v>676.7</v>
      </c>
      <c r="O1164" s="2">
        <v>439.85500000000002</v>
      </c>
      <c r="P1164" s="2">
        <v>676.7</v>
      </c>
      <c r="Q1164" s="19" t="str">
        <f t="shared" si="18"/>
        <v>Klasa III</v>
      </c>
    </row>
    <row r="1165" spans="1:17">
      <c r="A1165" t="s">
        <v>1212</v>
      </c>
      <c r="B1165" t="s">
        <v>5018</v>
      </c>
      <c r="C1165" t="s">
        <v>14</v>
      </c>
      <c r="D1165" s="1">
        <v>45054</v>
      </c>
      <c r="E1165" s="1">
        <v>45070</v>
      </c>
      <c r="F1165" s="1">
        <v>45073</v>
      </c>
      <c r="G1165" t="s">
        <v>46</v>
      </c>
      <c r="H1165" t="s">
        <v>4967</v>
      </c>
      <c r="I1165">
        <v>29</v>
      </c>
      <c r="J1165">
        <v>313</v>
      </c>
      <c r="K1165" t="s">
        <v>5002</v>
      </c>
      <c r="L1165">
        <v>5</v>
      </c>
      <c r="M1165" s="3">
        <v>7.4999999999999997E-2</v>
      </c>
      <c r="N1165" s="2">
        <v>1051.9000000000001</v>
      </c>
      <c r="O1165" s="2">
        <v>631.14</v>
      </c>
      <c r="P1165" s="2">
        <v>5259.5</v>
      </c>
      <c r="Q1165" s="19" t="str">
        <f t="shared" si="18"/>
        <v>Klasa II</v>
      </c>
    </row>
    <row r="1166" spans="1:17">
      <c r="A1166" t="s">
        <v>1213</v>
      </c>
      <c r="B1166" t="s">
        <v>5017</v>
      </c>
      <c r="C1166" t="s">
        <v>22</v>
      </c>
      <c r="D1166" s="1">
        <v>45055</v>
      </c>
      <c r="E1166" s="1">
        <v>45080</v>
      </c>
      <c r="F1166" s="1">
        <v>45082</v>
      </c>
      <c r="G1166" t="s">
        <v>38</v>
      </c>
      <c r="H1166" t="s">
        <v>4968</v>
      </c>
      <c r="I1166">
        <v>30</v>
      </c>
      <c r="J1166">
        <v>141</v>
      </c>
      <c r="K1166" t="s">
        <v>5005</v>
      </c>
      <c r="L1166">
        <v>3</v>
      </c>
      <c r="M1166" s="3">
        <v>0.05</v>
      </c>
      <c r="N1166" s="2">
        <v>2244.5</v>
      </c>
      <c r="O1166" s="2">
        <v>1032.47</v>
      </c>
      <c r="P1166" s="2">
        <v>6733.5</v>
      </c>
      <c r="Q1166" s="19" t="str">
        <f t="shared" si="18"/>
        <v>Klasa I</v>
      </c>
    </row>
    <row r="1167" spans="1:17">
      <c r="A1167" t="s">
        <v>1214</v>
      </c>
      <c r="B1167" t="s">
        <v>15</v>
      </c>
      <c r="C1167" t="s">
        <v>19</v>
      </c>
      <c r="D1167" s="1">
        <v>45055</v>
      </c>
      <c r="E1167" s="1">
        <v>45068</v>
      </c>
      <c r="F1167" s="1">
        <v>45074</v>
      </c>
      <c r="G1167" t="s">
        <v>35</v>
      </c>
      <c r="H1167" t="s">
        <v>4968</v>
      </c>
      <c r="I1167">
        <v>29</v>
      </c>
      <c r="J1167">
        <v>22</v>
      </c>
      <c r="K1167" t="s">
        <v>5008</v>
      </c>
      <c r="L1167">
        <v>2</v>
      </c>
      <c r="M1167" s="3">
        <v>0.05</v>
      </c>
      <c r="N1167" s="2">
        <v>3986.5</v>
      </c>
      <c r="O1167" s="2">
        <v>3109.47</v>
      </c>
      <c r="P1167" s="2">
        <v>7973</v>
      </c>
      <c r="Q1167" s="19" t="str">
        <f t="shared" si="18"/>
        <v>Klasa III</v>
      </c>
    </row>
    <row r="1168" spans="1:17">
      <c r="A1168" t="s">
        <v>1215</v>
      </c>
      <c r="B1168" t="s">
        <v>5018</v>
      </c>
      <c r="C1168" t="s">
        <v>33</v>
      </c>
      <c r="D1168" s="1">
        <v>45055</v>
      </c>
      <c r="E1168" s="1">
        <v>45070</v>
      </c>
      <c r="F1168" s="1">
        <v>45078</v>
      </c>
      <c r="G1168" t="s">
        <v>31</v>
      </c>
      <c r="H1168" t="s">
        <v>4968</v>
      </c>
      <c r="I1168">
        <v>46</v>
      </c>
      <c r="J1168">
        <v>60</v>
      </c>
      <c r="K1168" t="s">
        <v>5000</v>
      </c>
      <c r="L1168">
        <v>3</v>
      </c>
      <c r="M1168" s="3">
        <v>0.05</v>
      </c>
      <c r="N1168" s="2">
        <v>6405.2</v>
      </c>
      <c r="O1168" s="2">
        <v>4163.38</v>
      </c>
      <c r="P1168" s="2">
        <v>19215.599999999999</v>
      </c>
      <c r="Q1168" s="19" t="str">
        <f t="shared" si="18"/>
        <v>Klasa III</v>
      </c>
    </row>
    <row r="1169" spans="1:17">
      <c r="A1169" t="s">
        <v>1216</v>
      </c>
      <c r="B1169" t="s">
        <v>5018</v>
      </c>
      <c r="C1169" t="s">
        <v>12</v>
      </c>
      <c r="D1169" s="1">
        <v>45055</v>
      </c>
      <c r="E1169" s="1">
        <v>45075</v>
      </c>
      <c r="F1169" s="1">
        <v>45076</v>
      </c>
      <c r="G1169" t="s">
        <v>18</v>
      </c>
      <c r="H1169" t="s">
        <v>4966</v>
      </c>
      <c r="I1169">
        <v>34</v>
      </c>
      <c r="J1169">
        <v>235</v>
      </c>
      <c r="K1169" t="s">
        <v>5002</v>
      </c>
      <c r="L1169">
        <v>8</v>
      </c>
      <c r="M1169" s="3">
        <v>0.1</v>
      </c>
      <c r="N1169" s="2">
        <v>1078.7</v>
      </c>
      <c r="O1169" s="2">
        <v>647.22</v>
      </c>
      <c r="P1169" s="2">
        <v>8629.6</v>
      </c>
      <c r="Q1169" s="19" t="str">
        <f t="shared" si="18"/>
        <v>Klasa I</v>
      </c>
    </row>
    <row r="1170" spans="1:17">
      <c r="A1170" t="s">
        <v>1217</v>
      </c>
      <c r="B1170" t="s">
        <v>5017</v>
      </c>
      <c r="C1170" t="s">
        <v>22</v>
      </c>
      <c r="D1170" s="1">
        <v>45055</v>
      </c>
      <c r="E1170" s="1">
        <v>45062</v>
      </c>
      <c r="F1170" s="1">
        <v>45071</v>
      </c>
      <c r="G1170" t="s">
        <v>29</v>
      </c>
      <c r="H1170" t="s">
        <v>4967</v>
      </c>
      <c r="I1170">
        <v>49</v>
      </c>
      <c r="J1170">
        <v>99</v>
      </c>
      <c r="K1170" t="s">
        <v>4984</v>
      </c>
      <c r="L1170">
        <v>6</v>
      </c>
      <c r="M1170" s="3">
        <v>0.05</v>
      </c>
      <c r="N1170" s="2">
        <v>5447.1</v>
      </c>
      <c r="O1170" s="2">
        <v>2723.55</v>
      </c>
      <c r="P1170" s="2">
        <v>32682.600000000002</v>
      </c>
      <c r="Q1170" s="19" t="str">
        <f t="shared" si="18"/>
        <v>Klasa IV</v>
      </c>
    </row>
    <row r="1171" spans="1:17">
      <c r="A1171" t="s">
        <v>1218</v>
      </c>
      <c r="B1171" t="s">
        <v>5018</v>
      </c>
      <c r="C1171" t="s">
        <v>14</v>
      </c>
      <c r="D1171" s="1">
        <v>45056</v>
      </c>
      <c r="E1171" s="1">
        <v>45072</v>
      </c>
      <c r="F1171" s="1">
        <v>45078</v>
      </c>
      <c r="G1171" t="s">
        <v>20</v>
      </c>
      <c r="H1171" t="s">
        <v>4965</v>
      </c>
      <c r="I1171">
        <v>24</v>
      </c>
      <c r="J1171">
        <v>323</v>
      </c>
      <c r="K1171" t="s">
        <v>4997</v>
      </c>
      <c r="L1171">
        <v>2</v>
      </c>
      <c r="M1171" s="3">
        <v>0.05</v>
      </c>
      <c r="N1171" s="2">
        <v>174.2</v>
      </c>
      <c r="O1171" s="2">
        <v>109.746</v>
      </c>
      <c r="P1171" s="2">
        <v>348.4</v>
      </c>
      <c r="Q1171" s="19" t="str">
        <f t="shared" si="18"/>
        <v>Klasa III</v>
      </c>
    </row>
    <row r="1172" spans="1:17">
      <c r="A1172" t="s">
        <v>1219</v>
      </c>
      <c r="B1172" t="s">
        <v>5018</v>
      </c>
      <c r="C1172" t="s">
        <v>22</v>
      </c>
      <c r="D1172" s="1">
        <v>45056</v>
      </c>
      <c r="E1172" s="1">
        <v>45078</v>
      </c>
      <c r="F1172" s="1">
        <v>45080</v>
      </c>
      <c r="G1172" t="s">
        <v>18</v>
      </c>
      <c r="H1172" t="s">
        <v>4966</v>
      </c>
      <c r="I1172">
        <v>9</v>
      </c>
      <c r="J1172">
        <v>183</v>
      </c>
      <c r="K1172" t="s">
        <v>5013</v>
      </c>
      <c r="L1172">
        <v>2</v>
      </c>
      <c r="M1172" s="3">
        <v>0.1</v>
      </c>
      <c r="N1172" s="2">
        <v>1273</v>
      </c>
      <c r="O1172" s="2">
        <v>509.2</v>
      </c>
      <c r="P1172" s="2">
        <v>2546</v>
      </c>
      <c r="Q1172" s="19" t="str">
        <f t="shared" si="18"/>
        <v>Klasa I</v>
      </c>
    </row>
    <row r="1173" spans="1:17">
      <c r="A1173" t="s">
        <v>1220</v>
      </c>
      <c r="B1173" t="s">
        <v>5018</v>
      </c>
      <c r="C1173" t="s">
        <v>22</v>
      </c>
      <c r="D1173" s="1">
        <v>45056</v>
      </c>
      <c r="E1173" s="1">
        <v>45074</v>
      </c>
      <c r="F1173" s="1">
        <v>45081</v>
      </c>
      <c r="G1173" t="s">
        <v>25</v>
      </c>
      <c r="H1173" t="s">
        <v>4967</v>
      </c>
      <c r="I1173">
        <v>14</v>
      </c>
      <c r="J1173">
        <v>183</v>
      </c>
      <c r="K1173" t="s">
        <v>4980</v>
      </c>
      <c r="L1173">
        <v>8</v>
      </c>
      <c r="M1173" s="3">
        <v>0.3</v>
      </c>
      <c r="N1173" s="2">
        <v>1072</v>
      </c>
      <c r="O1173" s="2">
        <v>439.52</v>
      </c>
      <c r="P1173" s="2">
        <v>8576</v>
      </c>
      <c r="Q1173" s="19" t="str">
        <f t="shared" si="18"/>
        <v>Klasa III</v>
      </c>
    </row>
    <row r="1174" spans="1:17">
      <c r="A1174" t="s">
        <v>1221</v>
      </c>
      <c r="B1174" t="s">
        <v>5018</v>
      </c>
      <c r="C1174" t="s">
        <v>22</v>
      </c>
      <c r="D1174" s="1">
        <v>45056</v>
      </c>
      <c r="E1174" s="1">
        <v>45075</v>
      </c>
      <c r="F1174" s="1">
        <v>45085</v>
      </c>
      <c r="G1174" t="s">
        <v>46</v>
      </c>
      <c r="H1174" t="s">
        <v>4967</v>
      </c>
      <c r="I1174">
        <v>16</v>
      </c>
      <c r="J1174">
        <v>133</v>
      </c>
      <c r="K1174" t="s">
        <v>4983</v>
      </c>
      <c r="L1174">
        <v>3</v>
      </c>
      <c r="M1174" s="3">
        <v>0.05</v>
      </c>
      <c r="N1174" s="2">
        <v>2693.4</v>
      </c>
      <c r="O1174" s="2">
        <v>1131.2280000000001</v>
      </c>
      <c r="P1174" s="2">
        <v>8080.2000000000007</v>
      </c>
      <c r="Q1174" s="19" t="str">
        <f t="shared" si="18"/>
        <v>Klasa IV</v>
      </c>
    </row>
    <row r="1175" spans="1:17">
      <c r="A1175" t="s">
        <v>1222</v>
      </c>
      <c r="B1175" t="s">
        <v>5018</v>
      </c>
      <c r="C1175" t="s">
        <v>14</v>
      </c>
      <c r="D1175" s="1">
        <v>45056</v>
      </c>
      <c r="E1175" s="1">
        <v>45070</v>
      </c>
      <c r="F1175" s="1">
        <v>45078</v>
      </c>
      <c r="G1175" t="s">
        <v>25</v>
      </c>
      <c r="H1175" t="s">
        <v>4967</v>
      </c>
      <c r="I1175">
        <v>12</v>
      </c>
      <c r="J1175">
        <v>315</v>
      </c>
      <c r="K1175" t="s">
        <v>4996</v>
      </c>
      <c r="L1175">
        <v>2</v>
      </c>
      <c r="M1175" s="3">
        <v>0.1</v>
      </c>
      <c r="N1175" s="2">
        <v>1025.0999999999999</v>
      </c>
      <c r="O1175" s="2">
        <v>686.81700000000001</v>
      </c>
      <c r="P1175" s="2">
        <v>2050.1999999999998</v>
      </c>
      <c r="Q1175" s="19" t="str">
        <f t="shared" si="18"/>
        <v>Klasa III</v>
      </c>
    </row>
    <row r="1176" spans="1:17">
      <c r="A1176" t="s">
        <v>1223</v>
      </c>
      <c r="B1176" t="s">
        <v>15</v>
      </c>
      <c r="C1176" t="s">
        <v>19</v>
      </c>
      <c r="D1176" s="1">
        <v>45056</v>
      </c>
      <c r="E1176" s="1">
        <v>45080</v>
      </c>
      <c r="F1176" s="1">
        <v>45087</v>
      </c>
      <c r="G1176" t="s">
        <v>41</v>
      </c>
      <c r="H1176" t="s">
        <v>4968</v>
      </c>
      <c r="I1176">
        <v>41</v>
      </c>
      <c r="J1176">
        <v>17</v>
      </c>
      <c r="K1176" t="s">
        <v>4985</v>
      </c>
      <c r="L1176">
        <v>1</v>
      </c>
      <c r="M1176" s="3">
        <v>7.4999999999999997E-2</v>
      </c>
      <c r="N1176" s="2">
        <v>1125.5999999999999</v>
      </c>
      <c r="O1176" s="2">
        <v>607.82399999999996</v>
      </c>
      <c r="P1176" s="2">
        <v>1125.5999999999999</v>
      </c>
      <c r="Q1176" s="19" t="str">
        <f t="shared" si="18"/>
        <v>Klasa III</v>
      </c>
    </row>
    <row r="1177" spans="1:17">
      <c r="A1177" t="s">
        <v>1224</v>
      </c>
      <c r="B1177" t="s">
        <v>5016</v>
      </c>
      <c r="C1177" t="s">
        <v>12</v>
      </c>
      <c r="D1177" s="1">
        <v>45056</v>
      </c>
      <c r="E1177" s="1">
        <v>45065</v>
      </c>
      <c r="F1177" s="1">
        <v>45069</v>
      </c>
      <c r="G1177" t="s">
        <v>37</v>
      </c>
      <c r="H1177" t="s">
        <v>4966</v>
      </c>
      <c r="I1177">
        <v>41</v>
      </c>
      <c r="J1177">
        <v>237</v>
      </c>
      <c r="K1177" t="s">
        <v>5006</v>
      </c>
      <c r="L1177">
        <v>4</v>
      </c>
      <c r="M1177" s="3">
        <v>7.4999999999999997E-2</v>
      </c>
      <c r="N1177" s="2">
        <v>6304.7</v>
      </c>
      <c r="O1177" s="2">
        <v>4413.29</v>
      </c>
      <c r="P1177" s="2">
        <v>25218.799999999999</v>
      </c>
      <c r="Q1177" s="19" t="str">
        <f t="shared" si="18"/>
        <v>Klasa II</v>
      </c>
    </row>
    <row r="1178" spans="1:17">
      <c r="A1178" t="s">
        <v>1225</v>
      </c>
      <c r="B1178" t="s">
        <v>15</v>
      </c>
      <c r="C1178" t="s">
        <v>14</v>
      </c>
      <c r="D1178" s="1">
        <v>45056</v>
      </c>
      <c r="E1178" s="1">
        <v>45083</v>
      </c>
      <c r="F1178" s="1">
        <v>45092</v>
      </c>
      <c r="G1178" t="s">
        <v>34</v>
      </c>
      <c r="H1178" t="s">
        <v>4966</v>
      </c>
      <c r="I1178">
        <v>33</v>
      </c>
      <c r="J1178">
        <v>299</v>
      </c>
      <c r="K1178" t="s">
        <v>4976</v>
      </c>
      <c r="L1178">
        <v>2</v>
      </c>
      <c r="M1178" s="3">
        <v>0.3</v>
      </c>
      <c r="N1178" s="2">
        <v>2298.1</v>
      </c>
      <c r="O1178" s="2">
        <v>1654.6320000000001</v>
      </c>
      <c r="P1178" s="2">
        <v>4596.2</v>
      </c>
      <c r="Q1178" s="19" t="str">
        <f t="shared" si="18"/>
        <v>Klasa IV</v>
      </c>
    </row>
    <row r="1179" spans="1:17">
      <c r="A1179" t="s">
        <v>1226</v>
      </c>
      <c r="B1179" t="s">
        <v>5017</v>
      </c>
      <c r="C1179" t="s">
        <v>19</v>
      </c>
      <c r="D1179" s="1">
        <v>45057</v>
      </c>
      <c r="E1179" s="1">
        <v>45078</v>
      </c>
      <c r="F1179" s="1">
        <v>45080</v>
      </c>
      <c r="G1179" t="s">
        <v>29</v>
      </c>
      <c r="H1179" t="s">
        <v>4967</v>
      </c>
      <c r="I1179">
        <v>37</v>
      </c>
      <c r="J1179">
        <v>33</v>
      </c>
      <c r="K1179" t="s">
        <v>4996</v>
      </c>
      <c r="L1179">
        <v>6</v>
      </c>
      <c r="M1179" s="3">
        <v>0.1</v>
      </c>
      <c r="N1179" s="2">
        <v>3979.8</v>
      </c>
      <c r="O1179" s="2">
        <v>1830.7080000000001</v>
      </c>
      <c r="P1179" s="2">
        <v>23878.800000000003</v>
      </c>
      <c r="Q1179" s="19" t="str">
        <f t="shared" si="18"/>
        <v>Klasa I</v>
      </c>
    </row>
    <row r="1180" spans="1:17">
      <c r="A1180" t="s">
        <v>1227</v>
      </c>
      <c r="B1180" t="s">
        <v>15</v>
      </c>
      <c r="C1180" t="s">
        <v>14</v>
      </c>
      <c r="D1180" s="1">
        <v>45057</v>
      </c>
      <c r="E1180" s="1">
        <v>45084</v>
      </c>
      <c r="F1180" s="1">
        <v>45091</v>
      </c>
      <c r="G1180" t="s">
        <v>23</v>
      </c>
      <c r="H1180" t="s">
        <v>4966</v>
      </c>
      <c r="I1180">
        <v>2</v>
      </c>
      <c r="J1180">
        <v>309</v>
      </c>
      <c r="K1180" t="s">
        <v>5003</v>
      </c>
      <c r="L1180">
        <v>6</v>
      </c>
      <c r="M1180" s="3">
        <v>0.2</v>
      </c>
      <c r="N1180" s="2">
        <v>2592.9</v>
      </c>
      <c r="O1180" s="2">
        <v>1477.953</v>
      </c>
      <c r="P1180" s="2">
        <v>15557.400000000001</v>
      </c>
      <c r="Q1180" s="19" t="str">
        <f t="shared" si="18"/>
        <v>Klasa III</v>
      </c>
    </row>
    <row r="1181" spans="1:17">
      <c r="A1181" t="s">
        <v>1228</v>
      </c>
      <c r="B1181" t="s">
        <v>5018</v>
      </c>
      <c r="C1181" t="s">
        <v>19</v>
      </c>
      <c r="D1181" s="1">
        <v>45057</v>
      </c>
      <c r="E1181" s="1">
        <v>45082</v>
      </c>
      <c r="F1181" s="1">
        <v>45085</v>
      </c>
      <c r="G1181" t="s">
        <v>16</v>
      </c>
      <c r="H1181" t="s">
        <v>4966</v>
      </c>
      <c r="I1181">
        <v>11</v>
      </c>
      <c r="J1181">
        <v>12</v>
      </c>
      <c r="K1181" t="s">
        <v>5011</v>
      </c>
      <c r="L1181">
        <v>8</v>
      </c>
      <c r="M1181" s="3">
        <v>7.4999999999999997E-2</v>
      </c>
      <c r="N1181" s="2">
        <v>670</v>
      </c>
      <c r="O1181" s="2">
        <v>408.7</v>
      </c>
      <c r="P1181" s="2">
        <v>5360</v>
      </c>
      <c r="Q1181" s="19" t="str">
        <f t="shared" si="18"/>
        <v>Klasa II</v>
      </c>
    </row>
    <row r="1182" spans="1:17">
      <c r="A1182" t="s">
        <v>1229</v>
      </c>
      <c r="B1182" t="s">
        <v>15</v>
      </c>
      <c r="C1182" t="s">
        <v>12</v>
      </c>
      <c r="D1182" s="1">
        <v>45057</v>
      </c>
      <c r="E1182" s="1">
        <v>45071</v>
      </c>
      <c r="F1182" s="1">
        <v>45081</v>
      </c>
      <c r="G1182" t="s">
        <v>43</v>
      </c>
      <c r="H1182" t="s">
        <v>4967</v>
      </c>
      <c r="I1182">
        <v>20</v>
      </c>
      <c r="J1182">
        <v>211</v>
      </c>
      <c r="K1182" t="s">
        <v>4977</v>
      </c>
      <c r="L1182">
        <v>7</v>
      </c>
      <c r="M1182" s="3">
        <v>7.4999999999999997E-2</v>
      </c>
      <c r="N1182" s="2">
        <v>3470.6</v>
      </c>
      <c r="O1182" s="2">
        <v>2151.7719999999999</v>
      </c>
      <c r="P1182" s="2">
        <v>24294.2</v>
      </c>
      <c r="Q1182" s="19" t="str">
        <f t="shared" si="18"/>
        <v>Klasa IV</v>
      </c>
    </row>
    <row r="1183" spans="1:17">
      <c r="A1183" t="s">
        <v>1230</v>
      </c>
      <c r="B1183" t="s">
        <v>5017</v>
      </c>
      <c r="C1183" t="s">
        <v>22</v>
      </c>
      <c r="D1183" s="1">
        <v>45057</v>
      </c>
      <c r="E1183" s="1">
        <v>45061</v>
      </c>
      <c r="F1183" s="1">
        <v>45071</v>
      </c>
      <c r="G1183" t="s">
        <v>45</v>
      </c>
      <c r="H1183" t="s">
        <v>4965</v>
      </c>
      <c r="I1183">
        <v>43</v>
      </c>
      <c r="J1183">
        <v>105</v>
      </c>
      <c r="K1183" t="s">
        <v>4969</v>
      </c>
      <c r="L1183">
        <v>7</v>
      </c>
      <c r="M1183" s="3">
        <v>0.05</v>
      </c>
      <c r="N1183" s="2">
        <v>1152.4000000000001</v>
      </c>
      <c r="O1183" s="2">
        <v>737.53599999999994</v>
      </c>
      <c r="P1183" s="2">
        <v>8066.8000000000011</v>
      </c>
      <c r="Q1183" s="19" t="str">
        <f t="shared" si="18"/>
        <v>Klasa IV</v>
      </c>
    </row>
    <row r="1184" spans="1:17">
      <c r="A1184" t="s">
        <v>1231</v>
      </c>
      <c r="B1184" t="s">
        <v>5018</v>
      </c>
      <c r="C1184" t="s">
        <v>19</v>
      </c>
      <c r="D1184" s="1">
        <v>45057</v>
      </c>
      <c r="E1184" s="1">
        <v>45080</v>
      </c>
      <c r="F1184" s="1">
        <v>45085</v>
      </c>
      <c r="G1184" t="s">
        <v>31</v>
      </c>
      <c r="H1184" t="s">
        <v>4968</v>
      </c>
      <c r="I1184">
        <v>2</v>
      </c>
      <c r="J1184">
        <v>25</v>
      </c>
      <c r="K1184" t="s">
        <v>5005</v>
      </c>
      <c r="L1184">
        <v>5</v>
      </c>
      <c r="M1184" s="3">
        <v>0.1</v>
      </c>
      <c r="N1184" s="2">
        <v>830.8</v>
      </c>
      <c r="O1184" s="2">
        <v>407.09199999999998</v>
      </c>
      <c r="P1184" s="2">
        <v>4154</v>
      </c>
      <c r="Q1184" s="19" t="str">
        <f t="shared" si="18"/>
        <v>Klasa II</v>
      </c>
    </row>
    <row r="1185" spans="1:17">
      <c r="A1185" t="s">
        <v>1232</v>
      </c>
      <c r="B1185" t="s">
        <v>15</v>
      </c>
      <c r="C1185" t="s">
        <v>33</v>
      </c>
      <c r="D1185" s="1">
        <v>45057</v>
      </c>
      <c r="E1185" s="1">
        <v>45074</v>
      </c>
      <c r="F1185" s="1">
        <v>45078</v>
      </c>
      <c r="G1185" t="s">
        <v>39</v>
      </c>
      <c r="H1185" t="s">
        <v>4967</v>
      </c>
      <c r="I1185">
        <v>26</v>
      </c>
      <c r="J1185">
        <v>65</v>
      </c>
      <c r="K1185" t="s">
        <v>4989</v>
      </c>
      <c r="L1185">
        <v>8</v>
      </c>
      <c r="M1185" s="3">
        <v>0.1</v>
      </c>
      <c r="N1185" s="2">
        <v>1112.2</v>
      </c>
      <c r="O1185" s="2">
        <v>611.71</v>
      </c>
      <c r="P1185" s="2">
        <v>8897.6</v>
      </c>
      <c r="Q1185" s="19" t="str">
        <f t="shared" si="18"/>
        <v>Klasa II</v>
      </c>
    </row>
    <row r="1186" spans="1:17">
      <c r="A1186" t="s">
        <v>1233</v>
      </c>
      <c r="B1186" t="s">
        <v>5018</v>
      </c>
      <c r="C1186" t="s">
        <v>26</v>
      </c>
      <c r="D1186" s="1">
        <v>45057</v>
      </c>
      <c r="E1186" s="1">
        <v>45079</v>
      </c>
      <c r="F1186" s="1">
        <v>45080</v>
      </c>
      <c r="G1186" t="s">
        <v>16</v>
      </c>
      <c r="H1186" t="s">
        <v>4966</v>
      </c>
      <c r="I1186">
        <v>45</v>
      </c>
      <c r="J1186">
        <v>334</v>
      </c>
      <c r="K1186" t="s">
        <v>4969</v>
      </c>
      <c r="L1186">
        <v>2</v>
      </c>
      <c r="M1186" s="3">
        <v>0.05</v>
      </c>
      <c r="N1186" s="2">
        <v>1085.4000000000001</v>
      </c>
      <c r="O1186" s="2">
        <v>510.13799999999998</v>
      </c>
      <c r="P1186" s="2">
        <v>2170.8000000000002</v>
      </c>
      <c r="Q1186" s="19" t="str">
        <f t="shared" si="18"/>
        <v>Klasa I</v>
      </c>
    </row>
    <row r="1187" spans="1:17">
      <c r="A1187" t="s">
        <v>1234</v>
      </c>
      <c r="B1187" t="s">
        <v>15</v>
      </c>
      <c r="C1187" t="s">
        <v>33</v>
      </c>
      <c r="D1187" s="1">
        <v>45057</v>
      </c>
      <c r="E1187" s="1">
        <v>45074</v>
      </c>
      <c r="F1187" s="1">
        <v>45083</v>
      </c>
      <c r="G1187" t="s">
        <v>36</v>
      </c>
      <c r="H1187" t="s">
        <v>4965</v>
      </c>
      <c r="I1187">
        <v>26</v>
      </c>
      <c r="J1187">
        <v>81</v>
      </c>
      <c r="K1187" t="s">
        <v>5001</v>
      </c>
      <c r="L1187">
        <v>1</v>
      </c>
      <c r="M1187" s="3">
        <v>0.1</v>
      </c>
      <c r="N1187" s="2">
        <v>2519.1999999999998</v>
      </c>
      <c r="O1187" s="2">
        <v>1964.9760000000001</v>
      </c>
      <c r="P1187" s="2">
        <v>2519.1999999999998</v>
      </c>
      <c r="Q1187" s="19" t="str">
        <f t="shared" si="18"/>
        <v>Klasa IV</v>
      </c>
    </row>
    <row r="1188" spans="1:17">
      <c r="A1188" t="s">
        <v>1235</v>
      </c>
      <c r="B1188" t="s">
        <v>15</v>
      </c>
      <c r="C1188" t="s">
        <v>12</v>
      </c>
      <c r="D1188" s="1">
        <v>45057</v>
      </c>
      <c r="E1188" s="1">
        <v>45085</v>
      </c>
      <c r="F1188" s="1">
        <v>45095</v>
      </c>
      <c r="G1188" t="s">
        <v>35</v>
      </c>
      <c r="H1188" t="s">
        <v>4968</v>
      </c>
      <c r="I1188">
        <v>39</v>
      </c>
      <c r="J1188">
        <v>255</v>
      </c>
      <c r="K1188" t="s">
        <v>4988</v>
      </c>
      <c r="L1188">
        <v>3</v>
      </c>
      <c r="M1188" s="3">
        <v>0.05</v>
      </c>
      <c r="N1188" s="2">
        <v>1112.2</v>
      </c>
      <c r="O1188" s="2">
        <v>734.05200000000002</v>
      </c>
      <c r="P1188" s="2">
        <v>3336.6000000000004</v>
      </c>
      <c r="Q1188" s="19" t="str">
        <f t="shared" si="18"/>
        <v>Klasa IV</v>
      </c>
    </row>
    <row r="1189" spans="1:17">
      <c r="A1189" t="s">
        <v>1236</v>
      </c>
      <c r="B1189" t="s">
        <v>5018</v>
      </c>
      <c r="C1189" t="s">
        <v>22</v>
      </c>
      <c r="D1189" s="1">
        <v>45058</v>
      </c>
      <c r="E1189" s="1">
        <v>45072</v>
      </c>
      <c r="F1189" s="1">
        <v>45073</v>
      </c>
      <c r="G1189" t="s">
        <v>16</v>
      </c>
      <c r="H1189" t="s">
        <v>4966</v>
      </c>
      <c r="I1189">
        <v>18</v>
      </c>
      <c r="J1189">
        <v>88</v>
      </c>
      <c r="K1189" t="s">
        <v>4993</v>
      </c>
      <c r="L1189">
        <v>2</v>
      </c>
      <c r="M1189" s="3">
        <v>7.4999999999999997E-2</v>
      </c>
      <c r="N1189" s="2">
        <v>1179.2</v>
      </c>
      <c r="O1189" s="2">
        <v>801.85599999999999</v>
      </c>
      <c r="P1189" s="2">
        <v>2358.4</v>
      </c>
      <c r="Q1189" s="19" t="str">
        <f t="shared" si="18"/>
        <v>Klasa I</v>
      </c>
    </row>
    <row r="1190" spans="1:17">
      <c r="A1190" t="s">
        <v>1237</v>
      </c>
      <c r="B1190" t="s">
        <v>5018</v>
      </c>
      <c r="C1190" t="s">
        <v>19</v>
      </c>
      <c r="D1190" s="1">
        <v>45058</v>
      </c>
      <c r="E1190" s="1">
        <v>45081</v>
      </c>
      <c r="F1190" s="1">
        <v>45088</v>
      </c>
      <c r="G1190" t="s">
        <v>16</v>
      </c>
      <c r="H1190" t="s">
        <v>4966</v>
      </c>
      <c r="I1190">
        <v>20</v>
      </c>
      <c r="J1190">
        <v>55</v>
      </c>
      <c r="K1190" t="s">
        <v>4982</v>
      </c>
      <c r="L1190">
        <v>6</v>
      </c>
      <c r="M1190" s="3">
        <v>0.05</v>
      </c>
      <c r="N1190" s="2">
        <v>1876</v>
      </c>
      <c r="O1190" s="2">
        <v>1050.56</v>
      </c>
      <c r="P1190" s="2">
        <v>11256</v>
      </c>
      <c r="Q1190" s="19" t="str">
        <f t="shared" si="18"/>
        <v>Klasa III</v>
      </c>
    </row>
    <row r="1191" spans="1:17">
      <c r="A1191" t="s">
        <v>1238</v>
      </c>
      <c r="B1191" t="s">
        <v>5018</v>
      </c>
      <c r="C1191" t="s">
        <v>22</v>
      </c>
      <c r="D1191" s="1">
        <v>45058</v>
      </c>
      <c r="E1191" s="1">
        <v>45075</v>
      </c>
      <c r="F1191" s="1">
        <v>45078</v>
      </c>
      <c r="G1191" t="s">
        <v>30</v>
      </c>
      <c r="H1191" t="s">
        <v>4967</v>
      </c>
      <c r="I1191">
        <v>5</v>
      </c>
      <c r="J1191">
        <v>168</v>
      </c>
      <c r="K1191" t="s">
        <v>4994</v>
      </c>
      <c r="L1191">
        <v>8</v>
      </c>
      <c r="M1191" s="3">
        <v>0.1</v>
      </c>
      <c r="N1191" s="2">
        <v>2391.9</v>
      </c>
      <c r="O1191" s="2">
        <v>1459.059</v>
      </c>
      <c r="P1191" s="2">
        <v>19135.2</v>
      </c>
      <c r="Q1191" s="19" t="str">
        <f t="shared" si="18"/>
        <v>Klasa II</v>
      </c>
    </row>
    <row r="1192" spans="1:17">
      <c r="A1192" t="s">
        <v>1239</v>
      </c>
      <c r="B1192" t="s">
        <v>15</v>
      </c>
      <c r="C1192" t="s">
        <v>22</v>
      </c>
      <c r="D1192" s="1">
        <v>45058</v>
      </c>
      <c r="E1192" s="1">
        <v>45085</v>
      </c>
      <c r="F1192" s="1">
        <v>45090</v>
      </c>
      <c r="G1192" t="s">
        <v>23</v>
      </c>
      <c r="H1192" t="s">
        <v>4966</v>
      </c>
      <c r="I1192">
        <v>50</v>
      </c>
      <c r="J1192">
        <v>133</v>
      </c>
      <c r="K1192" t="s">
        <v>4988</v>
      </c>
      <c r="L1192">
        <v>1</v>
      </c>
      <c r="M1192" s="3">
        <v>7.4999999999999997E-2</v>
      </c>
      <c r="N1192" s="2">
        <v>1929.6</v>
      </c>
      <c r="O1192" s="2">
        <v>1041.9839999999999</v>
      </c>
      <c r="P1192" s="2">
        <v>1929.6</v>
      </c>
      <c r="Q1192" s="19" t="str">
        <f t="shared" si="18"/>
        <v>Klasa II</v>
      </c>
    </row>
    <row r="1193" spans="1:17">
      <c r="A1193" t="s">
        <v>1240</v>
      </c>
      <c r="B1193" t="s">
        <v>5018</v>
      </c>
      <c r="C1193" t="s">
        <v>22</v>
      </c>
      <c r="D1193" s="1">
        <v>45058</v>
      </c>
      <c r="E1193" s="1">
        <v>45071</v>
      </c>
      <c r="F1193" s="1">
        <v>45073</v>
      </c>
      <c r="G1193" t="s">
        <v>17</v>
      </c>
      <c r="H1193" t="s">
        <v>4965</v>
      </c>
      <c r="I1193">
        <v>6</v>
      </c>
      <c r="J1193">
        <v>129</v>
      </c>
      <c r="K1193" t="s">
        <v>4982</v>
      </c>
      <c r="L1193">
        <v>8</v>
      </c>
      <c r="M1193" s="3">
        <v>7.4999999999999997E-2</v>
      </c>
      <c r="N1193" s="2">
        <v>1139</v>
      </c>
      <c r="O1193" s="2">
        <v>831.47</v>
      </c>
      <c r="P1193" s="2">
        <v>9112</v>
      </c>
      <c r="Q1193" s="19" t="str">
        <f t="shared" si="18"/>
        <v>Klasa I</v>
      </c>
    </row>
    <row r="1194" spans="1:17">
      <c r="A1194" t="s">
        <v>1241</v>
      </c>
      <c r="B1194" t="s">
        <v>5018</v>
      </c>
      <c r="C1194" t="s">
        <v>14</v>
      </c>
      <c r="D1194" s="1">
        <v>45058</v>
      </c>
      <c r="E1194" s="1">
        <v>45064</v>
      </c>
      <c r="F1194" s="1">
        <v>45070</v>
      </c>
      <c r="G1194" t="s">
        <v>28</v>
      </c>
      <c r="H1194" t="s">
        <v>4966</v>
      </c>
      <c r="I1194">
        <v>8</v>
      </c>
      <c r="J1194">
        <v>265</v>
      </c>
      <c r="K1194" t="s">
        <v>4991</v>
      </c>
      <c r="L1194">
        <v>4</v>
      </c>
      <c r="M1194" s="3">
        <v>0.05</v>
      </c>
      <c r="N1194" s="2">
        <v>3839.1</v>
      </c>
      <c r="O1194" s="2">
        <v>1996.3320000000001</v>
      </c>
      <c r="P1194" s="2">
        <v>15356.4</v>
      </c>
      <c r="Q1194" s="19" t="str">
        <f t="shared" si="18"/>
        <v>Klasa III</v>
      </c>
    </row>
    <row r="1195" spans="1:17">
      <c r="A1195" t="s">
        <v>1242</v>
      </c>
      <c r="B1195" t="s">
        <v>5018</v>
      </c>
      <c r="C1195" t="s">
        <v>22</v>
      </c>
      <c r="D1195" s="1">
        <v>45058</v>
      </c>
      <c r="E1195" s="1">
        <v>45064</v>
      </c>
      <c r="F1195" s="1">
        <v>45071</v>
      </c>
      <c r="G1195" t="s">
        <v>13</v>
      </c>
      <c r="H1195" t="s">
        <v>4965</v>
      </c>
      <c r="I1195">
        <v>47</v>
      </c>
      <c r="J1195">
        <v>102</v>
      </c>
      <c r="K1195" t="s">
        <v>4980</v>
      </c>
      <c r="L1195">
        <v>3</v>
      </c>
      <c r="M1195" s="3">
        <v>0.15</v>
      </c>
      <c r="N1195" s="2">
        <v>2599.6</v>
      </c>
      <c r="O1195" s="2">
        <v>1143.8240000000001</v>
      </c>
      <c r="P1195" s="2">
        <v>7798.7999999999993</v>
      </c>
      <c r="Q1195" s="19" t="str">
        <f t="shared" si="18"/>
        <v>Klasa III</v>
      </c>
    </row>
    <row r="1196" spans="1:17">
      <c r="A1196" t="s">
        <v>1243</v>
      </c>
      <c r="B1196" t="s">
        <v>5018</v>
      </c>
      <c r="C1196" t="s">
        <v>22</v>
      </c>
      <c r="D1196" s="1">
        <v>45058</v>
      </c>
      <c r="E1196" s="1">
        <v>45076</v>
      </c>
      <c r="F1196" s="1">
        <v>45082</v>
      </c>
      <c r="G1196" t="s">
        <v>30</v>
      </c>
      <c r="H1196" t="s">
        <v>4967</v>
      </c>
      <c r="I1196">
        <v>23</v>
      </c>
      <c r="J1196">
        <v>197</v>
      </c>
      <c r="K1196" t="s">
        <v>4975</v>
      </c>
      <c r="L1196">
        <v>5</v>
      </c>
      <c r="M1196" s="3">
        <v>0.1</v>
      </c>
      <c r="N1196" s="2">
        <v>3859.2</v>
      </c>
      <c r="O1196" s="2">
        <v>2354.1120000000001</v>
      </c>
      <c r="P1196" s="2">
        <v>19296</v>
      </c>
      <c r="Q1196" s="19" t="str">
        <f t="shared" si="18"/>
        <v>Klasa III</v>
      </c>
    </row>
    <row r="1197" spans="1:17">
      <c r="A1197" t="s">
        <v>1244</v>
      </c>
      <c r="B1197" t="s">
        <v>5018</v>
      </c>
      <c r="C1197" t="s">
        <v>33</v>
      </c>
      <c r="D1197" s="1">
        <v>45059</v>
      </c>
      <c r="E1197" s="1">
        <v>45087</v>
      </c>
      <c r="F1197" s="1">
        <v>45093</v>
      </c>
      <c r="G1197" t="s">
        <v>28</v>
      </c>
      <c r="H1197" t="s">
        <v>4966</v>
      </c>
      <c r="I1197">
        <v>2</v>
      </c>
      <c r="J1197">
        <v>68</v>
      </c>
      <c r="K1197" t="s">
        <v>4987</v>
      </c>
      <c r="L1197">
        <v>2</v>
      </c>
      <c r="M1197" s="3">
        <v>7.4999999999999997E-2</v>
      </c>
      <c r="N1197" s="2">
        <v>234.5</v>
      </c>
      <c r="O1197" s="2">
        <v>126.63</v>
      </c>
      <c r="P1197" s="2">
        <v>469</v>
      </c>
      <c r="Q1197" s="19" t="str">
        <f t="shared" si="18"/>
        <v>Klasa III</v>
      </c>
    </row>
    <row r="1198" spans="1:17">
      <c r="A1198" t="s">
        <v>1245</v>
      </c>
      <c r="B1198" t="s">
        <v>15</v>
      </c>
      <c r="C1198" t="s">
        <v>22</v>
      </c>
      <c r="D1198" s="1">
        <v>45059</v>
      </c>
      <c r="E1198" s="1">
        <v>45082</v>
      </c>
      <c r="F1198" s="1">
        <v>45090</v>
      </c>
      <c r="G1198" t="s">
        <v>36</v>
      </c>
      <c r="H1198" t="s">
        <v>4965</v>
      </c>
      <c r="I1198">
        <v>39</v>
      </c>
      <c r="J1198">
        <v>151</v>
      </c>
      <c r="K1198" t="s">
        <v>4983</v>
      </c>
      <c r="L1198">
        <v>6</v>
      </c>
      <c r="M1198" s="3">
        <v>0.15</v>
      </c>
      <c r="N1198" s="2">
        <v>944.7</v>
      </c>
      <c r="O1198" s="2">
        <v>670.73699999999997</v>
      </c>
      <c r="P1198" s="2">
        <v>5668.2000000000007</v>
      </c>
      <c r="Q1198" s="19" t="str">
        <f t="shared" si="18"/>
        <v>Klasa III</v>
      </c>
    </row>
    <row r="1199" spans="1:17">
      <c r="A1199" t="s">
        <v>1246</v>
      </c>
      <c r="B1199" t="s">
        <v>15</v>
      </c>
      <c r="C1199" t="s">
        <v>14</v>
      </c>
      <c r="D1199" s="1">
        <v>45059</v>
      </c>
      <c r="E1199" s="1">
        <v>45069</v>
      </c>
      <c r="F1199" s="1">
        <v>45079</v>
      </c>
      <c r="G1199" t="s">
        <v>36</v>
      </c>
      <c r="H1199" t="s">
        <v>4965</v>
      </c>
      <c r="I1199">
        <v>10</v>
      </c>
      <c r="J1199">
        <v>328</v>
      </c>
      <c r="K1199" t="s">
        <v>4994</v>
      </c>
      <c r="L1199">
        <v>3</v>
      </c>
      <c r="M1199" s="3">
        <v>7.4999999999999997E-2</v>
      </c>
      <c r="N1199" s="2">
        <v>3839.1</v>
      </c>
      <c r="O1199" s="2">
        <v>2917.7159999999999</v>
      </c>
      <c r="P1199" s="2">
        <v>11517.3</v>
      </c>
      <c r="Q1199" s="19" t="str">
        <f t="shared" si="18"/>
        <v>Klasa IV</v>
      </c>
    </row>
    <row r="1200" spans="1:17">
      <c r="A1200" t="s">
        <v>1247</v>
      </c>
      <c r="B1200" t="s">
        <v>15</v>
      </c>
      <c r="C1200" t="s">
        <v>14</v>
      </c>
      <c r="D1200" s="1">
        <v>45059</v>
      </c>
      <c r="E1200" s="1">
        <v>45071</v>
      </c>
      <c r="F1200" s="1">
        <v>45073</v>
      </c>
      <c r="G1200" t="s">
        <v>43</v>
      </c>
      <c r="H1200" t="s">
        <v>4967</v>
      </c>
      <c r="I1200">
        <v>25</v>
      </c>
      <c r="J1200">
        <v>325</v>
      </c>
      <c r="K1200" t="s">
        <v>5004</v>
      </c>
      <c r="L1200">
        <v>2</v>
      </c>
      <c r="M1200" s="3">
        <v>0.05</v>
      </c>
      <c r="N1200" s="2">
        <v>1098.8</v>
      </c>
      <c r="O1200" s="2">
        <v>933.98</v>
      </c>
      <c r="P1200" s="2">
        <v>2197.6</v>
      </c>
      <c r="Q1200" s="19" t="str">
        <f t="shared" si="18"/>
        <v>Klasa I</v>
      </c>
    </row>
    <row r="1201" spans="1:17">
      <c r="A1201" t="s">
        <v>1248</v>
      </c>
      <c r="B1201" t="s">
        <v>5017</v>
      </c>
      <c r="C1201" t="s">
        <v>14</v>
      </c>
      <c r="D1201" s="1">
        <v>45059</v>
      </c>
      <c r="E1201" s="1">
        <v>45062</v>
      </c>
      <c r="F1201" s="1">
        <v>45071</v>
      </c>
      <c r="G1201" t="s">
        <v>38</v>
      </c>
      <c r="H1201" t="s">
        <v>4968</v>
      </c>
      <c r="I1201">
        <v>33</v>
      </c>
      <c r="J1201">
        <v>291</v>
      </c>
      <c r="K1201" t="s">
        <v>4982</v>
      </c>
      <c r="L1201">
        <v>7</v>
      </c>
      <c r="M1201" s="3">
        <v>7.4999999999999997E-2</v>
      </c>
      <c r="N1201" s="2">
        <v>1768.8</v>
      </c>
      <c r="O1201" s="2">
        <v>990.52800000000002</v>
      </c>
      <c r="P1201" s="2">
        <v>12381.6</v>
      </c>
      <c r="Q1201" s="19" t="str">
        <f t="shared" si="18"/>
        <v>Klasa IV</v>
      </c>
    </row>
    <row r="1202" spans="1:17">
      <c r="A1202" t="s">
        <v>1249</v>
      </c>
      <c r="B1202" t="s">
        <v>5017</v>
      </c>
      <c r="C1202" t="s">
        <v>14</v>
      </c>
      <c r="D1202" s="1">
        <v>45059</v>
      </c>
      <c r="E1202" s="1">
        <v>45082</v>
      </c>
      <c r="F1202" s="1">
        <v>45089</v>
      </c>
      <c r="G1202" t="s">
        <v>45</v>
      </c>
      <c r="H1202" t="s">
        <v>4965</v>
      </c>
      <c r="I1202">
        <v>48</v>
      </c>
      <c r="J1202">
        <v>320</v>
      </c>
      <c r="K1202" t="s">
        <v>4973</v>
      </c>
      <c r="L1202">
        <v>8</v>
      </c>
      <c r="M1202" s="3">
        <v>0.15</v>
      </c>
      <c r="N1202" s="2">
        <v>3993.2</v>
      </c>
      <c r="O1202" s="2">
        <v>1717.076</v>
      </c>
      <c r="P1202" s="2">
        <v>31945.599999999999</v>
      </c>
      <c r="Q1202" s="19" t="str">
        <f t="shared" si="18"/>
        <v>Klasa III</v>
      </c>
    </row>
    <row r="1203" spans="1:17">
      <c r="A1203" t="s">
        <v>1250</v>
      </c>
      <c r="B1203" t="s">
        <v>5018</v>
      </c>
      <c r="C1203" t="s">
        <v>26</v>
      </c>
      <c r="D1203" s="1">
        <v>45060</v>
      </c>
      <c r="E1203" s="1">
        <v>45080</v>
      </c>
      <c r="F1203" s="1">
        <v>45089</v>
      </c>
      <c r="G1203" t="s">
        <v>40</v>
      </c>
      <c r="H1203" t="s">
        <v>4968</v>
      </c>
      <c r="I1203">
        <v>46</v>
      </c>
      <c r="J1203">
        <v>333</v>
      </c>
      <c r="K1203" t="s">
        <v>4969</v>
      </c>
      <c r="L1203">
        <v>2</v>
      </c>
      <c r="M1203" s="3">
        <v>7.4999999999999997E-2</v>
      </c>
      <c r="N1203" s="2">
        <v>241.2</v>
      </c>
      <c r="O1203" s="2">
        <v>132.66</v>
      </c>
      <c r="P1203" s="2">
        <v>482.4</v>
      </c>
      <c r="Q1203" s="19" t="str">
        <f t="shared" si="18"/>
        <v>Klasa IV</v>
      </c>
    </row>
    <row r="1204" spans="1:17">
      <c r="A1204" t="s">
        <v>1251</v>
      </c>
      <c r="B1204" t="s">
        <v>5018</v>
      </c>
      <c r="C1204" t="s">
        <v>26</v>
      </c>
      <c r="D1204" s="1">
        <v>45060</v>
      </c>
      <c r="E1204" s="1">
        <v>45083</v>
      </c>
      <c r="F1204" s="1">
        <v>45088</v>
      </c>
      <c r="G1204" t="s">
        <v>46</v>
      </c>
      <c r="H1204" t="s">
        <v>4967</v>
      </c>
      <c r="I1204">
        <v>40</v>
      </c>
      <c r="J1204">
        <v>340</v>
      </c>
      <c r="K1204" t="s">
        <v>4979</v>
      </c>
      <c r="L1204">
        <v>4</v>
      </c>
      <c r="M1204" s="3">
        <v>0.1</v>
      </c>
      <c r="N1204" s="2">
        <v>3926.2</v>
      </c>
      <c r="O1204" s="2">
        <v>2394.982</v>
      </c>
      <c r="P1204" s="2">
        <v>15704.8</v>
      </c>
      <c r="Q1204" s="19" t="str">
        <f t="shared" si="18"/>
        <v>Klasa II</v>
      </c>
    </row>
    <row r="1205" spans="1:17">
      <c r="A1205" t="s">
        <v>1252</v>
      </c>
      <c r="B1205" t="s">
        <v>5016</v>
      </c>
      <c r="C1205" t="s">
        <v>12</v>
      </c>
      <c r="D1205" s="1">
        <v>45060</v>
      </c>
      <c r="E1205" s="1">
        <v>45079</v>
      </c>
      <c r="F1205" s="1">
        <v>45083</v>
      </c>
      <c r="G1205" t="s">
        <v>24</v>
      </c>
      <c r="H1205" t="s">
        <v>4966</v>
      </c>
      <c r="I1205">
        <v>26</v>
      </c>
      <c r="J1205">
        <v>251</v>
      </c>
      <c r="K1205" t="s">
        <v>4988</v>
      </c>
      <c r="L1205">
        <v>2</v>
      </c>
      <c r="M1205" s="3">
        <v>0.05</v>
      </c>
      <c r="N1205" s="2">
        <v>3350</v>
      </c>
      <c r="O1205" s="2">
        <v>2579.5</v>
      </c>
      <c r="P1205" s="2">
        <v>6700</v>
      </c>
      <c r="Q1205" s="19" t="str">
        <f t="shared" si="18"/>
        <v>Klasa II</v>
      </c>
    </row>
    <row r="1206" spans="1:17">
      <c r="A1206" t="s">
        <v>1253</v>
      </c>
      <c r="B1206" t="s">
        <v>5017</v>
      </c>
      <c r="C1206" t="s">
        <v>22</v>
      </c>
      <c r="D1206" s="1">
        <v>45060</v>
      </c>
      <c r="E1206" s="1">
        <v>45080</v>
      </c>
      <c r="F1206" s="1">
        <v>45089</v>
      </c>
      <c r="G1206" t="s">
        <v>45</v>
      </c>
      <c r="H1206" t="s">
        <v>4965</v>
      </c>
      <c r="I1206">
        <v>14</v>
      </c>
      <c r="J1206">
        <v>145</v>
      </c>
      <c r="K1206" t="s">
        <v>4988</v>
      </c>
      <c r="L1206">
        <v>3</v>
      </c>
      <c r="M1206" s="3">
        <v>0.15</v>
      </c>
      <c r="N1206" s="2">
        <v>1835.8</v>
      </c>
      <c r="O1206" s="2">
        <v>844.46799999999996</v>
      </c>
      <c r="P1206" s="2">
        <v>5507.4</v>
      </c>
      <c r="Q1206" s="19" t="str">
        <f t="shared" si="18"/>
        <v>Klasa IV</v>
      </c>
    </row>
    <row r="1207" spans="1:17">
      <c r="A1207" t="s">
        <v>1254</v>
      </c>
      <c r="B1207" t="s">
        <v>5018</v>
      </c>
      <c r="C1207" t="s">
        <v>26</v>
      </c>
      <c r="D1207" s="1">
        <v>45060</v>
      </c>
      <c r="E1207" s="1">
        <v>45068</v>
      </c>
      <c r="F1207" s="1">
        <v>45074</v>
      </c>
      <c r="G1207" t="s">
        <v>18</v>
      </c>
      <c r="H1207" t="s">
        <v>4966</v>
      </c>
      <c r="I1207">
        <v>20</v>
      </c>
      <c r="J1207">
        <v>366</v>
      </c>
      <c r="K1207" t="s">
        <v>4984</v>
      </c>
      <c r="L1207">
        <v>6</v>
      </c>
      <c r="M1207" s="3">
        <v>7.4999999999999997E-2</v>
      </c>
      <c r="N1207" s="2">
        <v>1118.9000000000001</v>
      </c>
      <c r="O1207" s="2">
        <v>928.68700000000001</v>
      </c>
      <c r="P1207" s="2">
        <v>6713.4000000000005</v>
      </c>
      <c r="Q1207" s="19" t="str">
        <f t="shared" si="18"/>
        <v>Klasa III</v>
      </c>
    </row>
    <row r="1208" spans="1:17">
      <c r="A1208" t="s">
        <v>1255</v>
      </c>
      <c r="B1208" t="s">
        <v>5018</v>
      </c>
      <c r="C1208" t="s">
        <v>26</v>
      </c>
      <c r="D1208" s="1">
        <v>45060</v>
      </c>
      <c r="E1208" s="1">
        <v>45075</v>
      </c>
      <c r="F1208" s="1">
        <v>45085</v>
      </c>
      <c r="G1208" t="s">
        <v>20</v>
      </c>
      <c r="H1208" t="s">
        <v>4965</v>
      </c>
      <c r="I1208">
        <v>18</v>
      </c>
      <c r="J1208">
        <v>338</v>
      </c>
      <c r="K1208" t="s">
        <v>4988</v>
      </c>
      <c r="L1208">
        <v>6</v>
      </c>
      <c r="M1208" s="3">
        <v>7.4999999999999997E-2</v>
      </c>
      <c r="N1208" s="2">
        <v>1051.9000000000001</v>
      </c>
      <c r="O1208" s="2">
        <v>568.02599999999995</v>
      </c>
      <c r="P1208" s="2">
        <v>6311.4000000000005</v>
      </c>
      <c r="Q1208" s="19" t="str">
        <f t="shared" si="18"/>
        <v>Klasa IV</v>
      </c>
    </row>
    <row r="1209" spans="1:17">
      <c r="A1209" t="s">
        <v>1256</v>
      </c>
      <c r="B1209" t="s">
        <v>5018</v>
      </c>
      <c r="C1209" t="s">
        <v>19</v>
      </c>
      <c r="D1209" s="1">
        <v>45060</v>
      </c>
      <c r="E1209" s="1">
        <v>45087</v>
      </c>
      <c r="F1209" s="1">
        <v>45094</v>
      </c>
      <c r="G1209" t="s">
        <v>17</v>
      </c>
      <c r="H1209" t="s">
        <v>4965</v>
      </c>
      <c r="I1209">
        <v>11</v>
      </c>
      <c r="J1209">
        <v>54</v>
      </c>
      <c r="K1209" t="s">
        <v>4987</v>
      </c>
      <c r="L1209">
        <v>6</v>
      </c>
      <c r="M1209" s="3">
        <v>0.2</v>
      </c>
      <c r="N1209" s="2">
        <v>3577.8</v>
      </c>
      <c r="O1209" s="2">
        <v>2003.568</v>
      </c>
      <c r="P1209" s="2">
        <v>21466.800000000003</v>
      </c>
      <c r="Q1209" s="19" t="str">
        <f t="shared" si="18"/>
        <v>Klasa III</v>
      </c>
    </row>
    <row r="1210" spans="1:17">
      <c r="A1210" t="s">
        <v>1257</v>
      </c>
      <c r="B1210" t="s">
        <v>15</v>
      </c>
      <c r="C1210" t="s">
        <v>26</v>
      </c>
      <c r="D1210" s="1">
        <v>45060</v>
      </c>
      <c r="E1210" s="1">
        <v>45075</v>
      </c>
      <c r="F1210" s="1">
        <v>45084</v>
      </c>
      <c r="G1210" t="s">
        <v>35</v>
      </c>
      <c r="H1210" t="s">
        <v>4968</v>
      </c>
      <c r="I1210">
        <v>20</v>
      </c>
      <c r="J1210">
        <v>340</v>
      </c>
      <c r="K1210" t="s">
        <v>4976</v>
      </c>
      <c r="L1210">
        <v>5</v>
      </c>
      <c r="M1210" s="3">
        <v>0.1</v>
      </c>
      <c r="N1210" s="2">
        <v>3953</v>
      </c>
      <c r="O1210" s="2">
        <v>2450.86</v>
      </c>
      <c r="P1210" s="2">
        <v>19765</v>
      </c>
      <c r="Q1210" s="19" t="str">
        <f t="shared" si="18"/>
        <v>Klasa IV</v>
      </c>
    </row>
    <row r="1211" spans="1:17">
      <c r="A1211" t="s">
        <v>1258</v>
      </c>
      <c r="B1211" t="s">
        <v>5018</v>
      </c>
      <c r="C1211" t="s">
        <v>14</v>
      </c>
      <c r="D1211" s="1">
        <v>45061</v>
      </c>
      <c r="E1211" s="1">
        <v>45076</v>
      </c>
      <c r="F1211" s="1">
        <v>45078</v>
      </c>
      <c r="G1211" t="s">
        <v>13</v>
      </c>
      <c r="H1211" t="s">
        <v>4965</v>
      </c>
      <c r="I1211">
        <v>34</v>
      </c>
      <c r="J1211">
        <v>328</v>
      </c>
      <c r="K1211" t="s">
        <v>4990</v>
      </c>
      <c r="L1211">
        <v>6</v>
      </c>
      <c r="M1211" s="3">
        <v>0.3</v>
      </c>
      <c r="N1211" s="2">
        <v>2633.1</v>
      </c>
      <c r="O1211" s="2">
        <v>1263.8879999999999</v>
      </c>
      <c r="P1211" s="2">
        <v>15798.599999999999</v>
      </c>
      <c r="Q1211" s="19" t="str">
        <f t="shared" si="18"/>
        <v>Klasa I</v>
      </c>
    </row>
    <row r="1212" spans="1:17">
      <c r="A1212" t="s">
        <v>1259</v>
      </c>
      <c r="B1212" t="s">
        <v>5018</v>
      </c>
      <c r="C1212" t="s">
        <v>19</v>
      </c>
      <c r="D1212" s="1">
        <v>45061</v>
      </c>
      <c r="E1212" s="1">
        <v>45066</v>
      </c>
      <c r="F1212" s="1">
        <v>45074</v>
      </c>
      <c r="G1212" t="s">
        <v>40</v>
      </c>
      <c r="H1212" t="s">
        <v>4968</v>
      </c>
      <c r="I1212">
        <v>39</v>
      </c>
      <c r="J1212">
        <v>1</v>
      </c>
      <c r="K1212" t="s">
        <v>4993</v>
      </c>
      <c r="L1212">
        <v>5</v>
      </c>
      <c r="M1212" s="3">
        <v>7.4999999999999997E-2</v>
      </c>
      <c r="N1212" s="2">
        <v>1045.2</v>
      </c>
      <c r="O1212" s="2">
        <v>418.08</v>
      </c>
      <c r="P1212" s="2">
        <v>5226</v>
      </c>
      <c r="Q1212" s="19" t="str">
        <f t="shared" si="18"/>
        <v>Klasa III</v>
      </c>
    </row>
    <row r="1213" spans="1:17">
      <c r="A1213" t="s">
        <v>1260</v>
      </c>
      <c r="B1213" t="s">
        <v>5018</v>
      </c>
      <c r="C1213" t="s">
        <v>14</v>
      </c>
      <c r="D1213" s="1">
        <v>45061</v>
      </c>
      <c r="E1213" s="1">
        <v>45066</v>
      </c>
      <c r="F1213" s="1">
        <v>45076</v>
      </c>
      <c r="G1213" t="s">
        <v>28</v>
      </c>
      <c r="H1213" t="s">
        <v>4966</v>
      </c>
      <c r="I1213">
        <v>22</v>
      </c>
      <c r="J1213">
        <v>304</v>
      </c>
      <c r="K1213" t="s">
        <v>4990</v>
      </c>
      <c r="L1213">
        <v>1</v>
      </c>
      <c r="M1213" s="3">
        <v>0.05</v>
      </c>
      <c r="N1213" s="2">
        <v>3792.2</v>
      </c>
      <c r="O1213" s="2">
        <v>2123.6320000000001</v>
      </c>
      <c r="P1213" s="2">
        <v>3792.2</v>
      </c>
      <c r="Q1213" s="19" t="str">
        <f t="shared" si="18"/>
        <v>Klasa IV</v>
      </c>
    </row>
    <row r="1214" spans="1:17">
      <c r="A1214" t="s">
        <v>1261</v>
      </c>
      <c r="B1214" t="s">
        <v>5017</v>
      </c>
      <c r="C1214" t="s">
        <v>22</v>
      </c>
      <c r="D1214" s="1">
        <v>45061</v>
      </c>
      <c r="E1214" s="1">
        <v>45074</v>
      </c>
      <c r="F1214" s="1">
        <v>45075</v>
      </c>
      <c r="G1214" t="s">
        <v>38</v>
      </c>
      <c r="H1214" t="s">
        <v>4968</v>
      </c>
      <c r="I1214">
        <v>23</v>
      </c>
      <c r="J1214">
        <v>122</v>
      </c>
      <c r="K1214" t="s">
        <v>21</v>
      </c>
      <c r="L1214">
        <v>6</v>
      </c>
      <c r="M1214" s="3">
        <v>0.15</v>
      </c>
      <c r="N1214" s="2">
        <v>2653.2</v>
      </c>
      <c r="O1214" s="2">
        <v>1751.1120000000001</v>
      </c>
      <c r="P1214" s="2">
        <v>15919.199999999999</v>
      </c>
      <c r="Q1214" s="19" t="str">
        <f t="shared" si="18"/>
        <v>Klasa I</v>
      </c>
    </row>
    <row r="1215" spans="1:17">
      <c r="A1215" t="s">
        <v>1262</v>
      </c>
      <c r="B1215" t="s">
        <v>5018</v>
      </c>
      <c r="C1215" t="s">
        <v>12</v>
      </c>
      <c r="D1215" s="1">
        <v>45061</v>
      </c>
      <c r="E1215" s="1">
        <v>45079</v>
      </c>
      <c r="F1215" s="1">
        <v>45084</v>
      </c>
      <c r="G1215" t="s">
        <v>16</v>
      </c>
      <c r="H1215" t="s">
        <v>4966</v>
      </c>
      <c r="I1215">
        <v>23</v>
      </c>
      <c r="J1215">
        <v>207</v>
      </c>
      <c r="K1215" t="s">
        <v>4980</v>
      </c>
      <c r="L1215">
        <v>7</v>
      </c>
      <c r="M1215" s="3">
        <v>0.05</v>
      </c>
      <c r="N1215" s="2">
        <v>1005</v>
      </c>
      <c r="O1215" s="2">
        <v>402</v>
      </c>
      <c r="P1215" s="2">
        <v>7035</v>
      </c>
      <c r="Q1215" s="19" t="str">
        <f t="shared" si="18"/>
        <v>Klasa II</v>
      </c>
    </row>
    <row r="1216" spans="1:17">
      <c r="A1216" t="s">
        <v>1263</v>
      </c>
      <c r="B1216" t="s">
        <v>5016</v>
      </c>
      <c r="C1216" t="s">
        <v>12</v>
      </c>
      <c r="D1216" s="1">
        <v>45061</v>
      </c>
      <c r="E1216" s="1">
        <v>45068</v>
      </c>
      <c r="F1216" s="1">
        <v>45076</v>
      </c>
      <c r="G1216" t="s">
        <v>27</v>
      </c>
      <c r="H1216" t="s">
        <v>4966</v>
      </c>
      <c r="I1216">
        <v>40</v>
      </c>
      <c r="J1216">
        <v>214</v>
      </c>
      <c r="K1216" t="s">
        <v>4983</v>
      </c>
      <c r="L1216">
        <v>7</v>
      </c>
      <c r="M1216" s="3">
        <v>0.1</v>
      </c>
      <c r="N1216" s="2">
        <v>5929.5</v>
      </c>
      <c r="O1216" s="2">
        <v>4209.9449999999997</v>
      </c>
      <c r="P1216" s="2">
        <v>41506.5</v>
      </c>
      <c r="Q1216" s="19" t="str">
        <f t="shared" si="18"/>
        <v>Klasa III</v>
      </c>
    </row>
    <row r="1217" spans="1:17">
      <c r="A1217" t="s">
        <v>1264</v>
      </c>
      <c r="B1217" t="s">
        <v>5017</v>
      </c>
      <c r="C1217" t="s">
        <v>12</v>
      </c>
      <c r="D1217" s="1">
        <v>45062</v>
      </c>
      <c r="E1217" s="1">
        <v>45090</v>
      </c>
      <c r="F1217" s="1">
        <v>45099</v>
      </c>
      <c r="G1217" t="s">
        <v>38</v>
      </c>
      <c r="H1217" t="s">
        <v>4968</v>
      </c>
      <c r="I1217">
        <v>29</v>
      </c>
      <c r="J1217">
        <v>209</v>
      </c>
      <c r="K1217" t="s">
        <v>4985</v>
      </c>
      <c r="L1217">
        <v>3</v>
      </c>
      <c r="M1217" s="3">
        <v>7.4999999999999997E-2</v>
      </c>
      <c r="N1217" s="2">
        <v>3484</v>
      </c>
      <c r="O1217" s="2">
        <v>1637.48</v>
      </c>
      <c r="P1217" s="2">
        <v>10452</v>
      </c>
      <c r="Q1217" s="19" t="str">
        <f t="shared" si="18"/>
        <v>Klasa IV</v>
      </c>
    </row>
    <row r="1218" spans="1:17">
      <c r="A1218" t="s">
        <v>1265</v>
      </c>
      <c r="B1218" t="s">
        <v>15</v>
      </c>
      <c r="C1218" t="s">
        <v>26</v>
      </c>
      <c r="D1218" s="1">
        <v>45062</v>
      </c>
      <c r="E1218" s="1">
        <v>45085</v>
      </c>
      <c r="F1218" s="1">
        <v>45091</v>
      </c>
      <c r="G1218" t="s">
        <v>41</v>
      </c>
      <c r="H1218" t="s">
        <v>4968</v>
      </c>
      <c r="I1218">
        <v>34</v>
      </c>
      <c r="J1218">
        <v>335</v>
      </c>
      <c r="K1218" t="s">
        <v>5003</v>
      </c>
      <c r="L1218">
        <v>1</v>
      </c>
      <c r="M1218" s="3">
        <v>0.4</v>
      </c>
      <c r="N1218" s="2">
        <v>1855.9</v>
      </c>
      <c r="O1218" s="2">
        <v>1484.72</v>
      </c>
      <c r="P1218" s="2">
        <v>1855.9</v>
      </c>
      <c r="Q1218" s="19" t="str">
        <f t="shared" si="18"/>
        <v>Klasa III</v>
      </c>
    </row>
    <row r="1219" spans="1:17">
      <c r="A1219" t="s">
        <v>1266</v>
      </c>
      <c r="B1219" t="s">
        <v>5018</v>
      </c>
      <c r="C1219" t="s">
        <v>12</v>
      </c>
      <c r="D1219" s="1">
        <v>45062</v>
      </c>
      <c r="E1219" s="1">
        <v>45084</v>
      </c>
      <c r="F1219" s="1">
        <v>45094</v>
      </c>
      <c r="G1219" t="s">
        <v>47</v>
      </c>
      <c r="H1219" t="s">
        <v>4965</v>
      </c>
      <c r="I1219">
        <v>6</v>
      </c>
      <c r="J1219">
        <v>246</v>
      </c>
      <c r="K1219" t="s">
        <v>5010</v>
      </c>
      <c r="L1219">
        <v>7</v>
      </c>
      <c r="M1219" s="3">
        <v>0.05</v>
      </c>
      <c r="N1219" s="2">
        <v>5567.7</v>
      </c>
      <c r="O1219" s="2">
        <v>2728.1729999999998</v>
      </c>
      <c r="P1219" s="2">
        <v>38973.9</v>
      </c>
      <c r="Q1219" s="19" t="str">
        <f t="shared" ref="Q1219:Q1282" si="19">IF(F1219-E1219&lt;=2, "Klasa I",
IF(F1219-E1219&lt;=5, "Klasa II",
IF(F1219-E1219&lt;=8, "Klasa III",
"Klasa IV")))</f>
        <v>Klasa IV</v>
      </c>
    </row>
    <row r="1220" spans="1:17">
      <c r="A1220" t="s">
        <v>1267</v>
      </c>
      <c r="B1220" t="s">
        <v>5018</v>
      </c>
      <c r="C1220" t="s">
        <v>26</v>
      </c>
      <c r="D1220" s="1">
        <v>45062</v>
      </c>
      <c r="E1220" s="1">
        <v>45073</v>
      </c>
      <c r="F1220" s="1">
        <v>45080</v>
      </c>
      <c r="G1220" t="s">
        <v>17</v>
      </c>
      <c r="H1220" t="s">
        <v>4965</v>
      </c>
      <c r="I1220">
        <v>2</v>
      </c>
      <c r="J1220">
        <v>360</v>
      </c>
      <c r="K1220" t="s">
        <v>4973</v>
      </c>
      <c r="L1220">
        <v>1</v>
      </c>
      <c r="M1220" s="3">
        <v>0.05</v>
      </c>
      <c r="N1220" s="2">
        <v>998.3</v>
      </c>
      <c r="O1220" s="2">
        <v>399.32</v>
      </c>
      <c r="P1220" s="2">
        <v>998.3</v>
      </c>
      <c r="Q1220" s="19" t="str">
        <f t="shared" si="19"/>
        <v>Klasa III</v>
      </c>
    </row>
    <row r="1221" spans="1:17">
      <c r="A1221" t="s">
        <v>1268</v>
      </c>
      <c r="B1221" t="s">
        <v>5018</v>
      </c>
      <c r="C1221" t="s">
        <v>22</v>
      </c>
      <c r="D1221" s="1">
        <v>45062</v>
      </c>
      <c r="E1221" s="1">
        <v>45084</v>
      </c>
      <c r="F1221" s="1">
        <v>45091</v>
      </c>
      <c r="G1221" t="s">
        <v>31</v>
      </c>
      <c r="H1221" t="s">
        <v>4968</v>
      </c>
      <c r="I1221">
        <v>17</v>
      </c>
      <c r="J1221">
        <v>174</v>
      </c>
      <c r="K1221" t="s">
        <v>5001</v>
      </c>
      <c r="L1221">
        <v>4</v>
      </c>
      <c r="M1221" s="3">
        <v>7.4999999999999997E-2</v>
      </c>
      <c r="N1221" s="2">
        <v>2626.4</v>
      </c>
      <c r="O1221" s="2">
        <v>1785.952</v>
      </c>
      <c r="P1221" s="2">
        <v>10505.6</v>
      </c>
      <c r="Q1221" s="19" t="str">
        <f t="shared" si="19"/>
        <v>Klasa III</v>
      </c>
    </row>
    <row r="1222" spans="1:17">
      <c r="A1222" t="s">
        <v>1269</v>
      </c>
      <c r="B1222" t="s">
        <v>5018</v>
      </c>
      <c r="C1222" t="s">
        <v>33</v>
      </c>
      <c r="D1222" s="1">
        <v>45062</v>
      </c>
      <c r="E1222" s="1">
        <v>45071</v>
      </c>
      <c r="F1222" s="1">
        <v>45074</v>
      </c>
      <c r="G1222" t="s">
        <v>18</v>
      </c>
      <c r="H1222" t="s">
        <v>4966</v>
      </c>
      <c r="I1222">
        <v>14</v>
      </c>
      <c r="J1222">
        <v>60</v>
      </c>
      <c r="K1222" t="s">
        <v>4975</v>
      </c>
      <c r="L1222">
        <v>6</v>
      </c>
      <c r="M1222" s="3">
        <v>0.1</v>
      </c>
      <c r="N1222" s="2">
        <v>1112.2</v>
      </c>
      <c r="O1222" s="2">
        <v>656.19799999999998</v>
      </c>
      <c r="P1222" s="2">
        <v>6673.2000000000007</v>
      </c>
      <c r="Q1222" s="19" t="str">
        <f t="shared" si="19"/>
        <v>Klasa II</v>
      </c>
    </row>
    <row r="1223" spans="1:17">
      <c r="A1223" t="s">
        <v>1270</v>
      </c>
      <c r="B1223" t="s">
        <v>15</v>
      </c>
      <c r="C1223" t="s">
        <v>22</v>
      </c>
      <c r="D1223" s="1">
        <v>45062</v>
      </c>
      <c r="E1223" s="1">
        <v>45072</v>
      </c>
      <c r="F1223" s="1">
        <v>45081</v>
      </c>
      <c r="G1223" t="s">
        <v>39</v>
      </c>
      <c r="H1223" t="s">
        <v>4967</v>
      </c>
      <c r="I1223">
        <v>6</v>
      </c>
      <c r="J1223">
        <v>102</v>
      </c>
      <c r="K1223" t="s">
        <v>5012</v>
      </c>
      <c r="L1223">
        <v>1</v>
      </c>
      <c r="M1223" s="3">
        <v>7.4999999999999997E-2</v>
      </c>
      <c r="N1223" s="2">
        <v>227.8</v>
      </c>
      <c r="O1223" s="2">
        <v>97.953999999999994</v>
      </c>
      <c r="P1223" s="2">
        <v>227.8</v>
      </c>
      <c r="Q1223" s="19" t="str">
        <f t="shared" si="19"/>
        <v>Klasa IV</v>
      </c>
    </row>
    <row r="1224" spans="1:17">
      <c r="A1224" t="s">
        <v>1271</v>
      </c>
      <c r="B1224" t="s">
        <v>5018</v>
      </c>
      <c r="C1224" t="s">
        <v>22</v>
      </c>
      <c r="D1224" s="1">
        <v>45062</v>
      </c>
      <c r="E1224" s="1">
        <v>45081</v>
      </c>
      <c r="F1224" s="1">
        <v>45088</v>
      </c>
      <c r="G1224" t="s">
        <v>18</v>
      </c>
      <c r="H1224" t="s">
        <v>4966</v>
      </c>
      <c r="I1224">
        <v>1</v>
      </c>
      <c r="J1224">
        <v>116</v>
      </c>
      <c r="K1224" t="s">
        <v>5000</v>
      </c>
      <c r="L1224">
        <v>1</v>
      </c>
      <c r="M1224" s="3">
        <v>7.4999999999999997E-2</v>
      </c>
      <c r="N1224" s="2">
        <v>3959.7</v>
      </c>
      <c r="O1224" s="2">
        <v>1940.2529999999999</v>
      </c>
      <c r="P1224" s="2">
        <v>3959.7</v>
      </c>
      <c r="Q1224" s="19" t="str">
        <f t="shared" si="19"/>
        <v>Klasa III</v>
      </c>
    </row>
    <row r="1225" spans="1:17">
      <c r="A1225" t="s">
        <v>1272</v>
      </c>
      <c r="B1225" t="s">
        <v>5016</v>
      </c>
      <c r="C1225" t="s">
        <v>22</v>
      </c>
      <c r="D1225" s="1">
        <v>45062</v>
      </c>
      <c r="E1225" s="1">
        <v>45068</v>
      </c>
      <c r="F1225" s="1">
        <v>45077</v>
      </c>
      <c r="G1225" t="s">
        <v>24</v>
      </c>
      <c r="H1225" t="s">
        <v>4966</v>
      </c>
      <c r="I1225">
        <v>34</v>
      </c>
      <c r="J1225">
        <v>88</v>
      </c>
      <c r="K1225" t="s">
        <v>4975</v>
      </c>
      <c r="L1225">
        <v>8</v>
      </c>
      <c r="M1225" s="3">
        <v>0.2</v>
      </c>
      <c r="N1225" s="2">
        <v>6097</v>
      </c>
      <c r="O1225" s="2">
        <v>4816.63</v>
      </c>
      <c r="P1225" s="2">
        <v>48776</v>
      </c>
      <c r="Q1225" s="19" t="str">
        <f t="shared" si="19"/>
        <v>Klasa IV</v>
      </c>
    </row>
    <row r="1226" spans="1:17">
      <c r="A1226" t="s">
        <v>1273</v>
      </c>
      <c r="B1226" t="s">
        <v>15</v>
      </c>
      <c r="C1226" t="s">
        <v>14</v>
      </c>
      <c r="D1226" s="1">
        <v>45062</v>
      </c>
      <c r="E1226" s="1">
        <v>45077</v>
      </c>
      <c r="F1226" s="1">
        <v>45078</v>
      </c>
      <c r="G1226" t="s">
        <v>43</v>
      </c>
      <c r="H1226" t="s">
        <v>4967</v>
      </c>
      <c r="I1226">
        <v>28</v>
      </c>
      <c r="J1226">
        <v>295</v>
      </c>
      <c r="K1226" t="s">
        <v>4977</v>
      </c>
      <c r="L1226">
        <v>1</v>
      </c>
      <c r="M1226" s="3">
        <v>0.05</v>
      </c>
      <c r="N1226" s="2">
        <v>2552.6999999999998</v>
      </c>
      <c r="O1226" s="2">
        <v>1506.0930000000001</v>
      </c>
      <c r="P1226" s="2">
        <v>2552.6999999999998</v>
      </c>
      <c r="Q1226" s="19" t="str">
        <f t="shared" si="19"/>
        <v>Klasa I</v>
      </c>
    </row>
    <row r="1227" spans="1:17">
      <c r="A1227" t="s">
        <v>1274</v>
      </c>
      <c r="B1227" t="s">
        <v>5016</v>
      </c>
      <c r="C1227" t="s">
        <v>14</v>
      </c>
      <c r="D1227" s="1">
        <v>45062</v>
      </c>
      <c r="E1227" s="1">
        <v>45073</v>
      </c>
      <c r="F1227" s="1">
        <v>45081</v>
      </c>
      <c r="G1227" t="s">
        <v>24</v>
      </c>
      <c r="H1227" t="s">
        <v>4966</v>
      </c>
      <c r="I1227">
        <v>24</v>
      </c>
      <c r="J1227">
        <v>295</v>
      </c>
      <c r="K1227" t="s">
        <v>5010</v>
      </c>
      <c r="L1227">
        <v>8</v>
      </c>
      <c r="M1227" s="3">
        <v>7.4999999999999997E-2</v>
      </c>
      <c r="N1227" s="2">
        <v>1025.0999999999999</v>
      </c>
      <c r="O1227" s="2">
        <v>512.54999999999995</v>
      </c>
      <c r="P1227" s="2">
        <v>8200.7999999999993</v>
      </c>
      <c r="Q1227" s="19" t="str">
        <f t="shared" si="19"/>
        <v>Klasa III</v>
      </c>
    </row>
    <row r="1228" spans="1:17">
      <c r="A1228" t="s">
        <v>1275</v>
      </c>
      <c r="B1228" t="s">
        <v>5016</v>
      </c>
      <c r="C1228" t="s">
        <v>12</v>
      </c>
      <c r="D1228" s="1">
        <v>45062</v>
      </c>
      <c r="E1228" s="1">
        <v>45083</v>
      </c>
      <c r="F1228" s="1">
        <v>45092</v>
      </c>
      <c r="G1228" t="s">
        <v>24</v>
      </c>
      <c r="H1228" t="s">
        <v>4966</v>
      </c>
      <c r="I1228">
        <v>22</v>
      </c>
      <c r="J1228">
        <v>240</v>
      </c>
      <c r="K1228" t="s">
        <v>4969</v>
      </c>
      <c r="L1228">
        <v>7</v>
      </c>
      <c r="M1228" s="3">
        <v>7.4999999999999997E-2</v>
      </c>
      <c r="N1228" s="2">
        <v>2425.4</v>
      </c>
      <c r="O1228" s="2">
        <v>1455.24</v>
      </c>
      <c r="P1228" s="2">
        <v>16977.8</v>
      </c>
      <c r="Q1228" s="19" t="str">
        <f t="shared" si="19"/>
        <v>Klasa IV</v>
      </c>
    </row>
    <row r="1229" spans="1:17">
      <c r="A1229" t="s">
        <v>1276</v>
      </c>
      <c r="B1229" t="s">
        <v>5018</v>
      </c>
      <c r="C1229" t="s">
        <v>14</v>
      </c>
      <c r="D1229" s="1">
        <v>45063</v>
      </c>
      <c r="E1229" s="1">
        <v>45078</v>
      </c>
      <c r="F1229" s="1">
        <v>45085</v>
      </c>
      <c r="G1229" t="s">
        <v>18</v>
      </c>
      <c r="H1229" t="s">
        <v>4966</v>
      </c>
      <c r="I1229">
        <v>6</v>
      </c>
      <c r="J1229">
        <v>271</v>
      </c>
      <c r="K1229" t="s">
        <v>5000</v>
      </c>
      <c r="L1229">
        <v>1</v>
      </c>
      <c r="M1229" s="3">
        <v>0.2</v>
      </c>
      <c r="N1229" s="2">
        <v>3892.7</v>
      </c>
      <c r="O1229" s="2">
        <v>1985.277</v>
      </c>
      <c r="P1229" s="2">
        <v>3892.7</v>
      </c>
      <c r="Q1229" s="19" t="str">
        <f t="shared" si="19"/>
        <v>Klasa III</v>
      </c>
    </row>
    <row r="1230" spans="1:17">
      <c r="A1230" t="s">
        <v>1277</v>
      </c>
      <c r="B1230" t="s">
        <v>5018</v>
      </c>
      <c r="C1230" t="s">
        <v>19</v>
      </c>
      <c r="D1230" s="1">
        <v>45063</v>
      </c>
      <c r="E1230" s="1">
        <v>45067</v>
      </c>
      <c r="F1230" s="1">
        <v>45071</v>
      </c>
      <c r="G1230" t="s">
        <v>31</v>
      </c>
      <c r="H1230" t="s">
        <v>4968</v>
      </c>
      <c r="I1230">
        <v>21</v>
      </c>
      <c r="J1230">
        <v>11</v>
      </c>
      <c r="K1230" t="s">
        <v>5000</v>
      </c>
      <c r="L1230">
        <v>7</v>
      </c>
      <c r="M1230" s="3">
        <v>0.1</v>
      </c>
      <c r="N1230" s="2">
        <v>3906.1</v>
      </c>
      <c r="O1230" s="2">
        <v>2031.172</v>
      </c>
      <c r="P1230" s="2">
        <v>27342.7</v>
      </c>
      <c r="Q1230" s="19" t="str">
        <f t="shared" si="19"/>
        <v>Klasa II</v>
      </c>
    </row>
    <row r="1231" spans="1:17">
      <c r="A1231" t="s">
        <v>1278</v>
      </c>
      <c r="B1231" t="s">
        <v>15</v>
      </c>
      <c r="C1231" t="s">
        <v>33</v>
      </c>
      <c r="D1231" s="1">
        <v>45063</v>
      </c>
      <c r="E1231" s="1">
        <v>45085</v>
      </c>
      <c r="F1231" s="1">
        <v>45088</v>
      </c>
      <c r="G1231" t="s">
        <v>16</v>
      </c>
      <c r="H1231" t="s">
        <v>4966</v>
      </c>
      <c r="I1231">
        <v>35</v>
      </c>
      <c r="J1231">
        <v>80</v>
      </c>
      <c r="K1231" t="s">
        <v>21</v>
      </c>
      <c r="L1231">
        <v>7</v>
      </c>
      <c r="M1231" s="3">
        <v>0.3</v>
      </c>
      <c r="N1231" s="2">
        <v>1038.5</v>
      </c>
      <c r="O1231" s="2">
        <v>820.41499999999996</v>
      </c>
      <c r="P1231" s="2">
        <v>7269.5</v>
      </c>
      <c r="Q1231" s="19" t="str">
        <f t="shared" si="19"/>
        <v>Klasa II</v>
      </c>
    </row>
    <row r="1232" spans="1:17">
      <c r="A1232" t="s">
        <v>1279</v>
      </c>
      <c r="B1232" t="s">
        <v>15</v>
      </c>
      <c r="C1232" t="s">
        <v>22</v>
      </c>
      <c r="D1232" s="1">
        <v>45063</v>
      </c>
      <c r="E1232" s="1">
        <v>45079</v>
      </c>
      <c r="F1232" s="1">
        <v>45084</v>
      </c>
      <c r="G1232" t="s">
        <v>36</v>
      </c>
      <c r="H1232" t="s">
        <v>4965</v>
      </c>
      <c r="I1232">
        <v>34</v>
      </c>
      <c r="J1232">
        <v>143</v>
      </c>
      <c r="K1232" t="s">
        <v>4994</v>
      </c>
      <c r="L1232">
        <v>3</v>
      </c>
      <c r="M1232" s="3">
        <v>0.15</v>
      </c>
      <c r="N1232" s="2">
        <v>2398.6</v>
      </c>
      <c r="O1232" s="2">
        <v>1295.2439999999999</v>
      </c>
      <c r="P1232" s="2">
        <v>7195.7999999999993</v>
      </c>
      <c r="Q1232" s="19" t="str">
        <f t="shared" si="19"/>
        <v>Klasa II</v>
      </c>
    </row>
    <row r="1233" spans="1:17">
      <c r="A1233" t="s">
        <v>1280</v>
      </c>
      <c r="B1233" t="s">
        <v>5018</v>
      </c>
      <c r="C1233" t="s">
        <v>14</v>
      </c>
      <c r="D1233" s="1">
        <v>45064</v>
      </c>
      <c r="E1233" s="1">
        <v>45081</v>
      </c>
      <c r="F1233" s="1">
        <v>45083</v>
      </c>
      <c r="G1233" t="s">
        <v>46</v>
      </c>
      <c r="H1233" t="s">
        <v>4967</v>
      </c>
      <c r="I1233">
        <v>3</v>
      </c>
      <c r="J1233">
        <v>309</v>
      </c>
      <c r="K1233" t="s">
        <v>5011</v>
      </c>
      <c r="L1233">
        <v>8</v>
      </c>
      <c r="M1233" s="3">
        <v>0.05</v>
      </c>
      <c r="N1233" s="2">
        <v>1882.7</v>
      </c>
      <c r="O1233" s="2">
        <v>1374.3710000000001</v>
      </c>
      <c r="P1233" s="2">
        <v>15061.6</v>
      </c>
      <c r="Q1233" s="19" t="str">
        <f t="shared" si="19"/>
        <v>Klasa I</v>
      </c>
    </row>
    <row r="1234" spans="1:17">
      <c r="A1234" t="s">
        <v>1281</v>
      </c>
      <c r="B1234" t="s">
        <v>15</v>
      </c>
      <c r="C1234" t="s">
        <v>19</v>
      </c>
      <c r="D1234" s="1">
        <v>45064</v>
      </c>
      <c r="E1234" s="1">
        <v>45092</v>
      </c>
      <c r="F1234" s="1">
        <v>45097</v>
      </c>
      <c r="G1234" t="s">
        <v>41</v>
      </c>
      <c r="H1234" t="s">
        <v>4968</v>
      </c>
      <c r="I1234">
        <v>44</v>
      </c>
      <c r="J1234">
        <v>12</v>
      </c>
      <c r="K1234" t="s">
        <v>4976</v>
      </c>
      <c r="L1234">
        <v>5</v>
      </c>
      <c r="M1234" s="3">
        <v>0.15</v>
      </c>
      <c r="N1234" s="2">
        <v>1145.7</v>
      </c>
      <c r="O1234" s="2">
        <v>836.36099999999999</v>
      </c>
      <c r="P1234" s="2">
        <v>5728.5</v>
      </c>
      <c r="Q1234" s="19" t="str">
        <f t="shared" si="19"/>
        <v>Klasa II</v>
      </c>
    </row>
    <row r="1235" spans="1:17">
      <c r="A1235" t="s">
        <v>1282</v>
      </c>
      <c r="B1235" t="s">
        <v>15</v>
      </c>
      <c r="C1235" t="s">
        <v>22</v>
      </c>
      <c r="D1235" s="1">
        <v>45064</v>
      </c>
      <c r="E1235" s="1">
        <v>45075</v>
      </c>
      <c r="F1235" s="1">
        <v>45078</v>
      </c>
      <c r="G1235" t="s">
        <v>23</v>
      </c>
      <c r="H1235" t="s">
        <v>4966</v>
      </c>
      <c r="I1235">
        <v>37</v>
      </c>
      <c r="J1235">
        <v>185</v>
      </c>
      <c r="K1235" t="s">
        <v>21</v>
      </c>
      <c r="L1235">
        <v>3</v>
      </c>
      <c r="M1235" s="3">
        <v>7.4999999999999997E-2</v>
      </c>
      <c r="N1235" s="2">
        <v>3698.4</v>
      </c>
      <c r="O1235" s="2">
        <v>3069.672</v>
      </c>
      <c r="P1235" s="2">
        <v>11095.2</v>
      </c>
      <c r="Q1235" s="19" t="str">
        <f t="shared" si="19"/>
        <v>Klasa II</v>
      </c>
    </row>
    <row r="1236" spans="1:17">
      <c r="A1236" t="s">
        <v>1283</v>
      </c>
      <c r="B1236" t="s">
        <v>15</v>
      </c>
      <c r="C1236" t="s">
        <v>14</v>
      </c>
      <c r="D1236" s="1">
        <v>45064</v>
      </c>
      <c r="E1236" s="1">
        <v>45092</v>
      </c>
      <c r="F1236" s="1">
        <v>45093</v>
      </c>
      <c r="G1236" t="s">
        <v>39</v>
      </c>
      <c r="H1236" t="s">
        <v>4967</v>
      </c>
      <c r="I1236">
        <v>28</v>
      </c>
      <c r="J1236">
        <v>328</v>
      </c>
      <c r="K1236" t="s">
        <v>4991</v>
      </c>
      <c r="L1236">
        <v>8</v>
      </c>
      <c r="M1236" s="3">
        <v>0.15</v>
      </c>
      <c r="N1236" s="2">
        <v>2237.8000000000002</v>
      </c>
      <c r="O1236" s="2">
        <v>1678.35</v>
      </c>
      <c r="P1236" s="2">
        <v>17902.400000000001</v>
      </c>
      <c r="Q1236" s="19" t="str">
        <f t="shared" si="19"/>
        <v>Klasa I</v>
      </c>
    </row>
    <row r="1237" spans="1:17">
      <c r="A1237" t="s">
        <v>1284</v>
      </c>
      <c r="B1237" t="s">
        <v>5016</v>
      </c>
      <c r="C1237" t="s">
        <v>22</v>
      </c>
      <c r="D1237" s="1">
        <v>45064</v>
      </c>
      <c r="E1237" s="1">
        <v>45083</v>
      </c>
      <c r="F1237" s="1">
        <v>45091</v>
      </c>
      <c r="G1237" t="s">
        <v>37</v>
      </c>
      <c r="H1237" t="s">
        <v>4966</v>
      </c>
      <c r="I1237">
        <v>29</v>
      </c>
      <c r="J1237">
        <v>185</v>
      </c>
      <c r="K1237" t="s">
        <v>4994</v>
      </c>
      <c r="L1237">
        <v>8</v>
      </c>
      <c r="M1237" s="3">
        <v>0.05</v>
      </c>
      <c r="N1237" s="2">
        <v>194.3</v>
      </c>
      <c r="O1237" s="2">
        <v>102.979</v>
      </c>
      <c r="P1237" s="2">
        <v>1554.4</v>
      </c>
      <c r="Q1237" s="19" t="str">
        <f t="shared" si="19"/>
        <v>Klasa III</v>
      </c>
    </row>
    <row r="1238" spans="1:17">
      <c r="A1238" t="s">
        <v>1285</v>
      </c>
      <c r="B1238" t="s">
        <v>5018</v>
      </c>
      <c r="C1238" t="s">
        <v>14</v>
      </c>
      <c r="D1238" s="1">
        <v>45064</v>
      </c>
      <c r="E1238" s="1">
        <v>45086</v>
      </c>
      <c r="F1238" s="1">
        <v>45092</v>
      </c>
      <c r="G1238" t="s">
        <v>46</v>
      </c>
      <c r="H1238" t="s">
        <v>4967</v>
      </c>
      <c r="I1238">
        <v>50</v>
      </c>
      <c r="J1238">
        <v>284</v>
      </c>
      <c r="K1238" t="s">
        <v>4986</v>
      </c>
      <c r="L1238">
        <v>2</v>
      </c>
      <c r="M1238" s="3">
        <v>7.4999999999999997E-2</v>
      </c>
      <c r="N1238" s="2">
        <v>1065.3</v>
      </c>
      <c r="O1238" s="2">
        <v>607.221</v>
      </c>
      <c r="P1238" s="2">
        <v>2130.6</v>
      </c>
      <c r="Q1238" s="19" t="str">
        <f t="shared" si="19"/>
        <v>Klasa III</v>
      </c>
    </row>
    <row r="1239" spans="1:17">
      <c r="A1239" t="s">
        <v>1286</v>
      </c>
      <c r="B1239" t="s">
        <v>15</v>
      </c>
      <c r="C1239" t="s">
        <v>22</v>
      </c>
      <c r="D1239" s="1">
        <v>45064</v>
      </c>
      <c r="E1239" s="1">
        <v>45092</v>
      </c>
      <c r="F1239" s="1">
        <v>45100</v>
      </c>
      <c r="G1239" t="s">
        <v>41</v>
      </c>
      <c r="H1239" t="s">
        <v>4968</v>
      </c>
      <c r="I1239">
        <v>24</v>
      </c>
      <c r="J1239">
        <v>129</v>
      </c>
      <c r="K1239" t="s">
        <v>4977</v>
      </c>
      <c r="L1239">
        <v>2</v>
      </c>
      <c r="M1239" s="3">
        <v>7.4999999999999997E-2</v>
      </c>
      <c r="N1239" s="2">
        <v>670</v>
      </c>
      <c r="O1239" s="2">
        <v>301.5</v>
      </c>
      <c r="P1239" s="2">
        <v>1340</v>
      </c>
      <c r="Q1239" s="19" t="str">
        <f t="shared" si="19"/>
        <v>Klasa III</v>
      </c>
    </row>
    <row r="1240" spans="1:17">
      <c r="A1240" t="s">
        <v>1287</v>
      </c>
      <c r="B1240" t="s">
        <v>15</v>
      </c>
      <c r="C1240" t="s">
        <v>22</v>
      </c>
      <c r="D1240" s="1">
        <v>45064</v>
      </c>
      <c r="E1240" s="1">
        <v>45091</v>
      </c>
      <c r="F1240" s="1">
        <v>45093</v>
      </c>
      <c r="G1240" t="s">
        <v>43</v>
      </c>
      <c r="H1240" t="s">
        <v>4967</v>
      </c>
      <c r="I1240">
        <v>19</v>
      </c>
      <c r="J1240">
        <v>147</v>
      </c>
      <c r="K1240" t="s">
        <v>4977</v>
      </c>
      <c r="L1240">
        <v>7</v>
      </c>
      <c r="M1240" s="3">
        <v>0.05</v>
      </c>
      <c r="N1240" s="2">
        <v>958.1</v>
      </c>
      <c r="O1240" s="2">
        <v>450.30700000000002</v>
      </c>
      <c r="P1240" s="2">
        <v>6706.7</v>
      </c>
      <c r="Q1240" s="19" t="str">
        <f t="shared" si="19"/>
        <v>Klasa I</v>
      </c>
    </row>
    <row r="1241" spans="1:17">
      <c r="A1241" t="s">
        <v>1288</v>
      </c>
      <c r="B1241" t="s">
        <v>5018</v>
      </c>
      <c r="C1241" t="s">
        <v>19</v>
      </c>
      <c r="D1241" s="1">
        <v>45064</v>
      </c>
      <c r="E1241" s="1">
        <v>45086</v>
      </c>
      <c r="F1241" s="1">
        <v>45091</v>
      </c>
      <c r="G1241" t="s">
        <v>31</v>
      </c>
      <c r="H1241" t="s">
        <v>4968</v>
      </c>
      <c r="I1241">
        <v>20</v>
      </c>
      <c r="J1241">
        <v>31</v>
      </c>
      <c r="K1241" t="s">
        <v>4976</v>
      </c>
      <c r="L1241">
        <v>7</v>
      </c>
      <c r="M1241" s="3">
        <v>7.4999999999999997E-2</v>
      </c>
      <c r="N1241" s="2">
        <v>1078.7</v>
      </c>
      <c r="O1241" s="2">
        <v>819.81200000000001</v>
      </c>
      <c r="P1241" s="2">
        <v>7550.9000000000005</v>
      </c>
      <c r="Q1241" s="19" t="str">
        <f t="shared" si="19"/>
        <v>Klasa II</v>
      </c>
    </row>
    <row r="1242" spans="1:17">
      <c r="A1242" t="s">
        <v>1289</v>
      </c>
      <c r="B1242" t="s">
        <v>5016</v>
      </c>
      <c r="C1242" t="s">
        <v>26</v>
      </c>
      <c r="D1242" s="1">
        <v>45064</v>
      </c>
      <c r="E1242" s="1">
        <v>45092</v>
      </c>
      <c r="F1242" s="1">
        <v>45102</v>
      </c>
      <c r="G1242" t="s">
        <v>24</v>
      </c>
      <c r="H1242" t="s">
        <v>4966</v>
      </c>
      <c r="I1242">
        <v>3</v>
      </c>
      <c r="J1242">
        <v>361</v>
      </c>
      <c r="K1242" t="s">
        <v>4969</v>
      </c>
      <c r="L1242">
        <v>8</v>
      </c>
      <c r="M1242" s="3">
        <v>0.05</v>
      </c>
      <c r="N1242" s="2">
        <v>187.6</v>
      </c>
      <c r="O1242" s="2">
        <v>103.18</v>
      </c>
      <c r="P1242" s="2">
        <v>1500.8</v>
      </c>
      <c r="Q1242" s="19" t="str">
        <f t="shared" si="19"/>
        <v>Klasa IV</v>
      </c>
    </row>
    <row r="1243" spans="1:17">
      <c r="A1243" t="s">
        <v>1290</v>
      </c>
      <c r="B1243" t="s">
        <v>5016</v>
      </c>
      <c r="C1243" t="s">
        <v>19</v>
      </c>
      <c r="D1243" s="1">
        <v>45064</v>
      </c>
      <c r="E1243" s="1">
        <v>45083</v>
      </c>
      <c r="F1243" s="1">
        <v>45090</v>
      </c>
      <c r="G1243" t="s">
        <v>37</v>
      </c>
      <c r="H1243" t="s">
        <v>4966</v>
      </c>
      <c r="I1243">
        <v>7</v>
      </c>
      <c r="J1243">
        <v>44</v>
      </c>
      <c r="K1243" t="s">
        <v>4994</v>
      </c>
      <c r="L1243">
        <v>7</v>
      </c>
      <c r="M1243" s="3">
        <v>0.4</v>
      </c>
      <c r="N1243" s="2">
        <v>3772.1</v>
      </c>
      <c r="O1243" s="2">
        <v>2112.3760000000002</v>
      </c>
      <c r="P1243" s="2">
        <v>26404.7</v>
      </c>
      <c r="Q1243" s="19" t="str">
        <f t="shared" si="19"/>
        <v>Klasa III</v>
      </c>
    </row>
    <row r="1244" spans="1:17">
      <c r="A1244" t="s">
        <v>1291</v>
      </c>
      <c r="B1244" t="s">
        <v>5018</v>
      </c>
      <c r="C1244" t="s">
        <v>19</v>
      </c>
      <c r="D1244" s="1">
        <v>45064</v>
      </c>
      <c r="E1244" s="1">
        <v>45086</v>
      </c>
      <c r="F1244" s="1">
        <v>45087</v>
      </c>
      <c r="G1244" t="s">
        <v>47</v>
      </c>
      <c r="H1244" t="s">
        <v>4965</v>
      </c>
      <c r="I1244">
        <v>8</v>
      </c>
      <c r="J1244">
        <v>55</v>
      </c>
      <c r="K1244" t="s">
        <v>5001</v>
      </c>
      <c r="L1244">
        <v>5</v>
      </c>
      <c r="M1244" s="3">
        <v>0.05</v>
      </c>
      <c r="N1244" s="2">
        <v>743.7</v>
      </c>
      <c r="O1244" s="2">
        <v>468.53100000000001</v>
      </c>
      <c r="P1244" s="2">
        <v>3718.5</v>
      </c>
      <c r="Q1244" s="19" t="str">
        <f t="shared" si="19"/>
        <v>Klasa I</v>
      </c>
    </row>
    <row r="1245" spans="1:17">
      <c r="A1245" t="s">
        <v>1292</v>
      </c>
      <c r="B1245" t="s">
        <v>5018</v>
      </c>
      <c r="C1245" t="s">
        <v>26</v>
      </c>
      <c r="D1245" s="1">
        <v>45064</v>
      </c>
      <c r="E1245" s="1">
        <v>45088</v>
      </c>
      <c r="F1245" s="1">
        <v>45094</v>
      </c>
      <c r="G1245" t="s">
        <v>46</v>
      </c>
      <c r="H1245" t="s">
        <v>4967</v>
      </c>
      <c r="I1245">
        <v>48</v>
      </c>
      <c r="J1245">
        <v>340</v>
      </c>
      <c r="K1245" t="s">
        <v>4972</v>
      </c>
      <c r="L1245">
        <v>2</v>
      </c>
      <c r="M1245" s="3">
        <v>0.05</v>
      </c>
      <c r="N1245" s="2">
        <v>3979.8</v>
      </c>
      <c r="O1245" s="2">
        <v>3104.2440000000001</v>
      </c>
      <c r="P1245" s="2">
        <v>7959.6</v>
      </c>
      <c r="Q1245" s="19" t="str">
        <f t="shared" si="19"/>
        <v>Klasa III</v>
      </c>
    </row>
    <row r="1246" spans="1:17">
      <c r="A1246" t="s">
        <v>1293</v>
      </c>
      <c r="B1246" t="s">
        <v>5016</v>
      </c>
      <c r="C1246" t="s">
        <v>22</v>
      </c>
      <c r="D1246" s="1">
        <v>45065</v>
      </c>
      <c r="E1246" s="1">
        <v>45079</v>
      </c>
      <c r="F1246" s="1">
        <v>45087</v>
      </c>
      <c r="G1246" t="s">
        <v>27</v>
      </c>
      <c r="H1246" t="s">
        <v>4966</v>
      </c>
      <c r="I1246">
        <v>44</v>
      </c>
      <c r="J1246">
        <v>162</v>
      </c>
      <c r="K1246" t="s">
        <v>4983</v>
      </c>
      <c r="L1246">
        <v>7</v>
      </c>
      <c r="M1246" s="3">
        <v>0.3</v>
      </c>
      <c r="N1246" s="2">
        <v>3966.4</v>
      </c>
      <c r="O1246" s="2">
        <v>1824.5440000000001</v>
      </c>
      <c r="P1246" s="2">
        <v>27764.799999999999</v>
      </c>
      <c r="Q1246" s="19" t="str">
        <f t="shared" si="19"/>
        <v>Klasa III</v>
      </c>
    </row>
    <row r="1247" spans="1:17">
      <c r="A1247" t="s">
        <v>1294</v>
      </c>
      <c r="B1247" t="s">
        <v>5017</v>
      </c>
      <c r="C1247" t="s">
        <v>19</v>
      </c>
      <c r="D1247" s="1">
        <v>45065</v>
      </c>
      <c r="E1247" s="1">
        <v>45083</v>
      </c>
      <c r="F1247" s="1">
        <v>45087</v>
      </c>
      <c r="G1247" t="s">
        <v>29</v>
      </c>
      <c r="H1247" t="s">
        <v>4967</v>
      </c>
      <c r="I1247">
        <v>13</v>
      </c>
      <c r="J1247">
        <v>13</v>
      </c>
      <c r="K1247" t="s">
        <v>4985</v>
      </c>
      <c r="L1247">
        <v>6</v>
      </c>
      <c r="M1247" s="3">
        <v>7.4999999999999997E-2</v>
      </c>
      <c r="N1247" s="2">
        <v>227.8</v>
      </c>
      <c r="O1247" s="2">
        <v>113.9</v>
      </c>
      <c r="P1247" s="2">
        <v>1366.8000000000002</v>
      </c>
      <c r="Q1247" s="19" t="str">
        <f t="shared" si="19"/>
        <v>Klasa II</v>
      </c>
    </row>
    <row r="1248" spans="1:17">
      <c r="A1248" t="s">
        <v>1295</v>
      </c>
      <c r="B1248" t="s">
        <v>5018</v>
      </c>
      <c r="C1248" t="s">
        <v>14</v>
      </c>
      <c r="D1248" s="1">
        <v>45065</v>
      </c>
      <c r="E1248" s="1">
        <v>45070</v>
      </c>
      <c r="F1248" s="1">
        <v>45078</v>
      </c>
      <c r="G1248" t="s">
        <v>17</v>
      </c>
      <c r="H1248" t="s">
        <v>4965</v>
      </c>
      <c r="I1248">
        <v>8</v>
      </c>
      <c r="J1248">
        <v>284</v>
      </c>
      <c r="K1248" t="s">
        <v>4969</v>
      </c>
      <c r="L1248">
        <v>8</v>
      </c>
      <c r="M1248" s="3">
        <v>0.3</v>
      </c>
      <c r="N1248" s="2">
        <v>5822.3</v>
      </c>
      <c r="O1248" s="2">
        <v>2736.4810000000002</v>
      </c>
      <c r="P1248" s="2">
        <v>46578.400000000001</v>
      </c>
      <c r="Q1248" s="19" t="str">
        <f t="shared" si="19"/>
        <v>Klasa III</v>
      </c>
    </row>
    <row r="1249" spans="1:17">
      <c r="A1249" t="s">
        <v>1296</v>
      </c>
      <c r="B1249" t="s">
        <v>5018</v>
      </c>
      <c r="C1249" t="s">
        <v>33</v>
      </c>
      <c r="D1249" s="1">
        <v>45065</v>
      </c>
      <c r="E1249" s="1">
        <v>45079</v>
      </c>
      <c r="F1249" s="1">
        <v>45081</v>
      </c>
      <c r="G1249" t="s">
        <v>28</v>
      </c>
      <c r="H1249" t="s">
        <v>4966</v>
      </c>
      <c r="I1249">
        <v>2</v>
      </c>
      <c r="J1249">
        <v>69</v>
      </c>
      <c r="K1249" t="s">
        <v>5005</v>
      </c>
      <c r="L1249">
        <v>1</v>
      </c>
      <c r="M1249" s="3">
        <v>0.2</v>
      </c>
      <c r="N1249" s="2">
        <v>1192.5999999999999</v>
      </c>
      <c r="O1249" s="2">
        <v>596.29999999999995</v>
      </c>
      <c r="P1249" s="2">
        <v>1192.5999999999999</v>
      </c>
      <c r="Q1249" s="19" t="str">
        <f t="shared" si="19"/>
        <v>Klasa I</v>
      </c>
    </row>
    <row r="1250" spans="1:17">
      <c r="A1250" t="s">
        <v>1297</v>
      </c>
      <c r="B1250" t="s">
        <v>5018</v>
      </c>
      <c r="C1250" t="s">
        <v>22</v>
      </c>
      <c r="D1250" s="1">
        <v>45065</v>
      </c>
      <c r="E1250" s="1">
        <v>45090</v>
      </c>
      <c r="F1250" s="1">
        <v>45098</v>
      </c>
      <c r="G1250" t="s">
        <v>31</v>
      </c>
      <c r="H1250" t="s">
        <v>4968</v>
      </c>
      <c r="I1250">
        <v>29</v>
      </c>
      <c r="J1250">
        <v>180</v>
      </c>
      <c r="K1250" t="s">
        <v>4983</v>
      </c>
      <c r="L1250">
        <v>8</v>
      </c>
      <c r="M1250" s="3">
        <v>0.05</v>
      </c>
      <c r="N1250" s="2">
        <v>1762.1</v>
      </c>
      <c r="O1250" s="2">
        <v>775.32399999999996</v>
      </c>
      <c r="P1250" s="2">
        <v>14096.8</v>
      </c>
      <c r="Q1250" s="19" t="str">
        <f t="shared" si="19"/>
        <v>Klasa III</v>
      </c>
    </row>
    <row r="1251" spans="1:17">
      <c r="A1251" t="s">
        <v>1298</v>
      </c>
      <c r="B1251" t="s">
        <v>5018</v>
      </c>
      <c r="C1251" t="s">
        <v>12</v>
      </c>
      <c r="D1251" s="1">
        <v>45065</v>
      </c>
      <c r="E1251" s="1">
        <v>45083</v>
      </c>
      <c r="F1251" s="1">
        <v>45090</v>
      </c>
      <c r="G1251" t="s">
        <v>13</v>
      </c>
      <c r="H1251" t="s">
        <v>4965</v>
      </c>
      <c r="I1251">
        <v>34</v>
      </c>
      <c r="J1251">
        <v>236</v>
      </c>
      <c r="K1251" t="s">
        <v>4998</v>
      </c>
      <c r="L1251">
        <v>5</v>
      </c>
      <c r="M1251" s="3">
        <v>0.05</v>
      </c>
      <c r="N1251" s="2">
        <v>904.5</v>
      </c>
      <c r="O1251" s="2">
        <v>470.34</v>
      </c>
      <c r="P1251" s="2">
        <v>4522.5</v>
      </c>
      <c r="Q1251" s="19" t="str">
        <f t="shared" si="19"/>
        <v>Klasa III</v>
      </c>
    </row>
    <row r="1252" spans="1:17">
      <c r="A1252" t="s">
        <v>1299</v>
      </c>
      <c r="B1252" t="s">
        <v>5018</v>
      </c>
      <c r="C1252" t="s">
        <v>26</v>
      </c>
      <c r="D1252" s="1">
        <v>45065</v>
      </c>
      <c r="E1252" s="1">
        <v>45072</v>
      </c>
      <c r="F1252" s="1">
        <v>45082</v>
      </c>
      <c r="G1252" t="s">
        <v>31</v>
      </c>
      <c r="H1252" t="s">
        <v>4968</v>
      </c>
      <c r="I1252">
        <v>35</v>
      </c>
      <c r="J1252">
        <v>348</v>
      </c>
      <c r="K1252" t="s">
        <v>5005</v>
      </c>
      <c r="L1252">
        <v>1</v>
      </c>
      <c r="M1252" s="3">
        <v>7.4999999999999997E-2</v>
      </c>
      <c r="N1252" s="2">
        <v>234.5</v>
      </c>
      <c r="O1252" s="2">
        <v>159.46</v>
      </c>
      <c r="P1252" s="2">
        <v>234.5</v>
      </c>
      <c r="Q1252" s="19" t="str">
        <f t="shared" si="19"/>
        <v>Klasa IV</v>
      </c>
    </row>
    <row r="1253" spans="1:17">
      <c r="A1253" t="s">
        <v>1300</v>
      </c>
      <c r="B1253" t="s">
        <v>15</v>
      </c>
      <c r="C1253" t="s">
        <v>26</v>
      </c>
      <c r="D1253" s="1">
        <v>45066</v>
      </c>
      <c r="E1253" s="1">
        <v>45085</v>
      </c>
      <c r="F1253" s="1">
        <v>45095</v>
      </c>
      <c r="G1253" t="s">
        <v>35</v>
      </c>
      <c r="H1253" t="s">
        <v>4968</v>
      </c>
      <c r="I1253">
        <v>17</v>
      </c>
      <c r="J1253">
        <v>338</v>
      </c>
      <c r="K1253" t="s">
        <v>4975</v>
      </c>
      <c r="L1253">
        <v>5</v>
      </c>
      <c r="M1253" s="3">
        <v>0.05</v>
      </c>
      <c r="N1253" s="2">
        <v>2974.8</v>
      </c>
      <c r="O1253" s="2">
        <v>1665.8879999999999</v>
      </c>
      <c r="P1253" s="2">
        <v>14874</v>
      </c>
      <c r="Q1253" s="19" t="str">
        <f t="shared" si="19"/>
        <v>Klasa IV</v>
      </c>
    </row>
    <row r="1254" spans="1:17">
      <c r="A1254" t="s">
        <v>1301</v>
      </c>
      <c r="B1254" t="s">
        <v>15</v>
      </c>
      <c r="C1254" t="s">
        <v>14</v>
      </c>
      <c r="D1254" s="1">
        <v>45066</v>
      </c>
      <c r="E1254" s="1">
        <v>45090</v>
      </c>
      <c r="F1254" s="1">
        <v>45095</v>
      </c>
      <c r="G1254" t="s">
        <v>39</v>
      </c>
      <c r="H1254" t="s">
        <v>4967</v>
      </c>
      <c r="I1254">
        <v>15</v>
      </c>
      <c r="J1254">
        <v>289</v>
      </c>
      <c r="K1254" t="s">
        <v>21</v>
      </c>
      <c r="L1254">
        <v>4</v>
      </c>
      <c r="M1254" s="3">
        <v>0.05</v>
      </c>
      <c r="N1254" s="2">
        <v>1051.9000000000001</v>
      </c>
      <c r="O1254" s="2">
        <v>694.25400000000002</v>
      </c>
      <c r="P1254" s="2">
        <v>4207.6000000000004</v>
      </c>
      <c r="Q1254" s="19" t="str">
        <f t="shared" si="19"/>
        <v>Klasa II</v>
      </c>
    </row>
    <row r="1255" spans="1:17">
      <c r="A1255" t="s">
        <v>1302</v>
      </c>
      <c r="B1255" t="s">
        <v>5016</v>
      </c>
      <c r="C1255" t="s">
        <v>22</v>
      </c>
      <c r="D1255" s="1">
        <v>45066</v>
      </c>
      <c r="E1255" s="1">
        <v>45087</v>
      </c>
      <c r="F1255" s="1">
        <v>45093</v>
      </c>
      <c r="G1255" t="s">
        <v>43</v>
      </c>
      <c r="H1255" t="s">
        <v>4967</v>
      </c>
      <c r="I1255">
        <v>45</v>
      </c>
      <c r="J1255">
        <v>190</v>
      </c>
      <c r="K1255" t="s">
        <v>4987</v>
      </c>
      <c r="L1255">
        <v>1</v>
      </c>
      <c r="M1255" s="3">
        <v>0.05</v>
      </c>
      <c r="N1255" s="2">
        <v>837.5</v>
      </c>
      <c r="O1255" s="2">
        <v>569.5</v>
      </c>
      <c r="P1255" s="2">
        <v>837.5</v>
      </c>
      <c r="Q1255" s="19" t="str">
        <f t="shared" si="19"/>
        <v>Klasa III</v>
      </c>
    </row>
    <row r="1256" spans="1:17">
      <c r="A1256" t="s">
        <v>1303</v>
      </c>
      <c r="B1256" t="s">
        <v>15</v>
      </c>
      <c r="C1256" t="s">
        <v>22</v>
      </c>
      <c r="D1256" s="1">
        <v>45066</v>
      </c>
      <c r="E1256" s="1">
        <v>45082</v>
      </c>
      <c r="F1256" s="1">
        <v>45091</v>
      </c>
      <c r="G1256" t="s">
        <v>43</v>
      </c>
      <c r="H1256" t="s">
        <v>4967</v>
      </c>
      <c r="I1256">
        <v>3</v>
      </c>
      <c r="J1256">
        <v>98</v>
      </c>
      <c r="K1256" t="s">
        <v>5013</v>
      </c>
      <c r="L1256">
        <v>6</v>
      </c>
      <c r="M1256" s="3">
        <v>0.05</v>
      </c>
      <c r="N1256" s="2">
        <v>5071.8999999999996</v>
      </c>
      <c r="O1256" s="2">
        <v>3246.0160000000001</v>
      </c>
      <c r="P1256" s="2">
        <v>30431.399999999998</v>
      </c>
      <c r="Q1256" s="19" t="str">
        <f t="shared" si="19"/>
        <v>Klasa IV</v>
      </c>
    </row>
    <row r="1257" spans="1:17">
      <c r="A1257" t="s">
        <v>1304</v>
      </c>
      <c r="B1257" t="s">
        <v>15</v>
      </c>
      <c r="C1257" t="s">
        <v>22</v>
      </c>
      <c r="D1257" s="1">
        <v>45066</v>
      </c>
      <c r="E1257" s="1">
        <v>45091</v>
      </c>
      <c r="F1257" s="1">
        <v>45093</v>
      </c>
      <c r="G1257" t="s">
        <v>16</v>
      </c>
      <c r="H1257" t="s">
        <v>4966</v>
      </c>
      <c r="I1257">
        <v>24</v>
      </c>
      <c r="J1257">
        <v>143</v>
      </c>
      <c r="K1257" t="s">
        <v>4988</v>
      </c>
      <c r="L1257">
        <v>2</v>
      </c>
      <c r="M1257" s="3">
        <v>0.1</v>
      </c>
      <c r="N1257" s="2">
        <v>6445.4</v>
      </c>
      <c r="O1257" s="2">
        <v>5414.1360000000004</v>
      </c>
      <c r="P1257" s="2">
        <v>12890.8</v>
      </c>
      <c r="Q1257" s="19" t="str">
        <f t="shared" si="19"/>
        <v>Klasa I</v>
      </c>
    </row>
    <row r="1258" spans="1:17">
      <c r="A1258" t="s">
        <v>1305</v>
      </c>
      <c r="B1258" t="s">
        <v>5018</v>
      </c>
      <c r="C1258" t="s">
        <v>22</v>
      </c>
      <c r="D1258" s="1">
        <v>45066</v>
      </c>
      <c r="E1258" s="1">
        <v>45074</v>
      </c>
      <c r="F1258" s="1">
        <v>45075</v>
      </c>
      <c r="G1258" t="s">
        <v>31</v>
      </c>
      <c r="H1258" t="s">
        <v>4968</v>
      </c>
      <c r="I1258">
        <v>26</v>
      </c>
      <c r="J1258">
        <v>126</v>
      </c>
      <c r="K1258" t="s">
        <v>21</v>
      </c>
      <c r="L1258">
        <v>1</v>
      </c>
      <c r="M1258" s="3">
        <v>0.1</v>
      </c>
      <c r="N1258" s="2">
        <v>850.9</v>
      </c>
      <c r="O1258" s="2">
        <v>646.68399999999997</v>
      </c>
      <c r="P1258" s="2">
        <v>850.9</v>
      </c>
      <c r="Q1258" s="19" t="str">
        <f t="shared" si="19"/>
        <v>Klasa I</v>
      </c>
    </row>
    <row r="1259" spans="1:17">
      <c r="A1259" t="s">
        <v>1306</v>
      </c>
      <c r="B1259" t="s">
        <v>15</v>
      </c>
      <c r="C1259" t="s">
        <v>33</v>
      </c>
      <c r="D1259" s="1">
        <v>45066</v>
      </c>
      <c r="E1259" s="1">
        <v>45075</v>
      </c>
      <c r="F1259" s="1">
        <v>45085</v>
      </c>
      <c r="G1259" t="s">
        <v>41</v>
      </c>
      <c r="H1259" t="s">
        <v>4968</v>
      </c>
      <c r="I1259">
        <v>33</v>
      </c>
      <c r="J1259">
        <v>76</v>
      </c>
      <c r="K1259" t="s">
        <v>5003</v>
      </c>
      <c r="L1259">
        <v>8</v>
      </c>
      <c r="M1259" s="3">
        <v>7.4999999999999997E-2</v>
      </c>
      <c r="N1259" s="2">
        <v>690.1</v>
      </c>
      <c r="O1259" s="2">
        <v>552.08000000000004</v>
      </c>
      <c r="P1259" s="2">
        <v>5520.8</v>
      </c>
      <c r="Q1259" s="19" t="str">
        <f t="shared" si="19"/>
        <v>Klasa IV</v>
      </c>
    </row>
    <row r="1260" spans="1:17">
      <c r="A1260" t="s">
        <v>1307</v>
      </c>
      <c r="B1260" t="s">
        <v>5018</v>
      </c>
      <c r="C1260" t="s">
        <v>22</v>
      </c>
      <c r="D1260" s="1">
        <v>45066</v>
      </c>
      <c r="E1260" s="1">
        <v>45090</v>
      </c>
      <c r="F1260" s="1">
        <v>45094</v>
      </c>
      <c r="G1260" t="s">
        <v>18</v>
      </c>
      <c r="H1260" t="s">
        <v>4966</v>
      </c>
      <c r="I1260">
        <v>43</v>
      </c>
      <c r="J1260">
        <v>146</v>
      </c>
      <c r="K1260" t="s">
        <v>4969</v>
      </c>
      <c r="L1260">
        <v>4</v>
      </c>
      <c r="M1260" s="3">
        <v>0.3</v>
      </c>
      <c r="N1260" s="2">
        <v>167.5</v>
      </c>
      <c r="O1260" s="2">
        <v>77.05</v>
      </c>
      <c r="P1260" s="2">
        <v>670</v>
      </c>
      <c r="Q1260" s="19" t="str">
        <f t="shared" si="19"/>
        <v>Klasa II</v>
      </c>
    </row>
    <row r="1261" spans="1:17">
      <c r="A1261" t="s">
        <v>1308</v>
      </c>
      <c r="B1261" t="s">
        <v>5018</v>
      </c>
      <c r="C1261" t="s">
        <v>12</v>
      </c>
      <c r="D1261" s="1">
        <v>45066</v>
      </c>
      <c r="E1261" s="1">
        <v>45070</v>
      </c>
      <c r="F1261" s="1">
        <v>45080</v>
      </c>
      <c r="G1261" t="s">
        <v>40</v>
      </c>
      <c r="H1261" t="s">
        <v>4968</v>
      </c>
      <c r="I1261">
        <v>9</v>
      </c>
      <c r="J1261">
        <v>245</v>
      </c>
      <c r="K1261" t="s">
        <v>5012</v>
      </c>
      <c r="L1261">
        <v>6</v>
      </c>
      <c r="M1261" s="3">
        <v>0.4</v>
      </c>
      <c r="N1261" s="2">
        <v>1098.8</v>
      </c>
      <c r="O1261" s="2">
        <v>571.37599999999998</v>
      </c>
      <c r="P1261" s="2">
        <v>6592.7999999999993</v>
      </c>
      <c r="Q1261" s="19" t="str">
        <f t="shared" si="19"/>
        <v>Klasa IV</v>
      </c>
    </row>
    <row r="1262" spans="1:17">
      <c r="A1262" t="s">
        <v>1309</v>
      </c>
      <c r="B1262" t="s">
        <v>15</v>
      </c>
      <c r="C1262" t="s">
        <v>14</v>
      </c>
      <c r="D1262" s="1">
        <v>45066</v>
      </c>
      <c r="E1262" s="1">
        <v>45078</v>
      </c>
      <c r="F1262" s="1">
        <v>45084</v>
      </c>
      <c r="G1262" t="s">
        <v>39</v>
      </c>
      <c r="H1262" t="s">
        <v>4967</v>
      </c>
      <c r="I1262">
        <v>16</v>
      </c>
      <c r="J1262">
        <v>280</v>
      </c>
      <c r="K1262" t="s">
        <v>5013</v>
      </c>
      <c r="L1262">
        <v>4</v>
      </c>
      <c r="M1262" s="3">
        <v>0.05</v>
      </c>
      <c r="N1262" s="2">
        <v>2532.6</v>
      </c>
      <c r="O1262" s="2">
        <v>1950.1020000000001</v>
      </c>
      <c r="P1262" s="2">
        <v>10130.4</v>
      </c>
      <c r="Q1262" s="19" t="str">
        <f t="shared" si="19"/>
        <v>Klasa III</v>
      </c>
    </row>
    <row r="1263" spans="1:17">
      <c r="A1263" t="s">
        <v>1310</v>
      </c>
      <c r="B1263" t="s">
        <v>15</v>
      </c>
      <c r="C1263" t="s">
        <v>22</v>
      </c>
      <c r="D1263" s="1">
        <v>45067</v>
      </c>
      <c r="E1263" s="1">
        <v>45086</v>
      </c>
      <c r="F1263" s="1">
        <v>45087</v>
      </c>
      <c r="G1263" t="s">
        <v>35</v>
      </c>
      <c r="H1263" t="s">
        <v>4968</v>
      </c>
      <c r="I1263">
        <v>37</v>
      </c>
      <c r="J1263">
        <v>161</v>
      </c>
      <c r="K1263" t="s">
        <v>4995</v>
      </c>
      <c r="L1263">
        <v>4</v>
      </c>
      <c r="M1263" s="3">
        <v>0.2</v>
      </c>
      <c r="N1263" s="2">
        <v>1085.4000000000001</v>
      </c>
      <c r="O1263" s="2">
        <v>586.11599999999999</v>
      </c>
      <c r="P1263" s="2">
        <v>4341.6000000000004</v>
      </c>
      <c r="Q1263" s="19" t="str">
        <f t="shared" si="19"/>
        <v>Klasa I</v>
      </c>
    </row>
    <row r="1264" spans="1:17">
      <c r="A1264" t="s">
        <v>1311</v>
      </c>
      <c r="B1264" t="s">
        <v>15</v>
      </c>
      <c r="C1264" t="s">
        <v>22</v>
      </c>
      <c r="D1264" s="1">
        <v>45067</v>
      </c>
      <c r="E1264" s="1">
        <v>45070</v>
      </c>
      <c r="F1264" s="1">
        <v>45071</v>
      </c>
      <c r="G1264" t="s">
        <v>23</v>
      </c>
      <c r="H1264" t="s">
        <v>4966</v>
      </c>
      <c r="I1264">
        <v>25</v>
      </c>
      <c r="J1264">
        <v>169</v>
      </c>
      <c r="K1264" t="s">
        <v>4997</v>
      </c>
      <c r="L1264">
        <v>1</v>
      </c>
      <c r="M1264" s="3">
        <v>7.4999999999999997E-2</v>
      </c>
      <c r="N1264" s="2">
        <v>951.4</v>
      </c>
      <c r="O1264" s="2">
        <v>704.03599999999994</v>
      </c>
      <c r="P1264" s="2">
        <v>951.4</v>
      </c>
      <c r="Q1264" s="19" t="str">
        <f t="shared" si="19"/>
        <v>Klasa I</v>
      </c>
    </row>
    <row r="1265" spans="1:17">
      <c r="A1265" t="s">
        <v>1312</v>
      </c>
      <c r="B1265" t="s">
        <v>15</v>
      </c>
      <c r="C1265" t="s">
        <v>22</v>
      </c>
      <c r="D1265" s="1">
        <v>45067</v>
      </c>
      <c r="E1265" s="1">
        <v>45076</v>
      </c>
      <c r="F1265" s="1">
        <v>45086</v>
      </c>
      <c r="G1265" t="s">
        <v>41</v>
      </c>
      <c r="H1265" t="s">
        <v>4968</v>
      </c>
      <c r="I1265">
        <v>40</v>
      </c>
      <c r="J1265">
        <v>163</v>
      </c>
      <c r="K1265" t="s">
        <v>4996</v>
      </c>
      <c r="L1265">
        <v>5</v>
      </c>
      <c r="M1265" s="3">
        <v>7.4999999999999997E-2</v>
      </c>
      <c r="N1265" s="2">
        <v>2586.1999999999998</v>
      </c>
      <c r="O1265" s="2">
        <v>1163.79</v>
      </c>
      <c r="P1265" s="2">
        <v>12931</v>
      </c>
      <c r="Q1265" s="19" t="str">
        <f t="shared" si="19"/>
        <v>Klasa IV</v>
      </c>
    </row>
    <row r="1266" spans="1:17">
      <c r="A1266" t="s">
        <v>1313</v>
      </c>
      <c r="B1266" t="s">
        <v>15</v>
      </c>
      <c r="C1266" t="s">
        <v>14</v>
      </c>
      <c r="D1266" s="1">
        <v>45067</v>
      </c>
      <c r="E1266" s="1">
        <v>45070</v>
      </c>
      <c r="F1266" s="1">
        <v>45080</v>
      </c>
      <c r="G1266" t="s">
        <v>36</v>
      </c>
      <c r="H1266" t="s">
        <v>4965</v>
      </c>
      <c r="I1266">
        <v>3</v>
      </c>
      <c r="J1266">
        <v>288</v>
      </c>
      <c r="K1266" t="s">
        <v>4988</v>
      </c>
      <c r="L1266">
        <v>8</v>
      </c>
      <c r="M1266" s="3">
        <v>0.4</v>
      </c>
      <c r="N1266" s="2">
        <v>1708.5</v>
      </c>
      <c r="O1266" s="2">
        <v>1161.78</v>
      </c>
      <c r="P1266" s="2">
        <v>13668</v>
      </c>
      <c r="Q1266" s="19" t="str">
        <f t="shared" si="19"/>
        <v>Klasa IV</v>
      </c>
    </row>
    <row r="1267" spans="1:17">
      <c r="A1267" t="s">
        <v>1314</v>
      </c>
      <c r="B1267" t="s">
        <v>5018</v>
      </c>
      <c r="C1267" t="s">
        <v>12</v>
      </c>
      <c r="D1267" s="1">
        <v>45068</v>
      </c>
      <c r="E1267" s="1">
        <v>45087</v>
      </c>
      <c r="F1267" s="1">
        <v>45093</v>
      </c>
      <c r="G1267" t="s">
        <v>17</v>
      </c>
      <c r="H1267" t="s">
        <v>4965</v>
      </c>
      <c r="I1267">
        <v>4</v>
      </c>
      <c r="J1267">
        <v>212</v>
      </c>
      <c r="K1267" t="s">
        <v>4981</v>
      </c>
      <c r="L1267">
        <v>3</v>
      </c>
      <c r="M1267" s="3">
        <v>0.15</v>
      </c>
      <c r="N1267" s="2">
        <v>1078.7</v>
      </c>
      <c r="O1267" s="2">
        <v>506.98899999999998</v>
      </c>
      <c r="P1267" s="2">
        <v>3236.1000000000004</v>
      </c>
      <c r="Q1267" s="19" t="str">
        <f t="shared" si="19"/>
        <v>Klasa III</v>
      </c>
    </row>
    <row r="1268" spans="1:17">
      <c r="A1268" t="s">
        <v>1315</v>
      </c>
      <c r="B1268" t="s">
        <v>5018</v>
      </c>
      <c r="C1268" t="s">
        <v>12</v>
      </c>
      <c r="D1268" s="1">
        <v>45068</v>
      </c>
      <c r="E1268" s="1">
        <v>45094</v>
      </c>
      <c r="F1268" s="1">
        <v>45097</v>
      </c>
      <c r="G1268" t="s">
        <v>18</v>
      </c>
      <c r="H1268" t="s">
        <v>4966</v>
      </c>
      <c r="I1268">
        <v>50</v>
      </c>
      <c r="J1268">
        <v>249</v>
      </c>
      <c r="K1268" t="s">
        <v>5005</v>
      </c>
      <c r="L1268">
        <v>5</v>
      </c>
      <c r="M1268" s="3">
        <v>0.05</v>
      </c>
      <c r="N1268" s="2">
        <v>1132.3</v>
      </c>
      <c r="O1268" s="2">
        <v>758.64099999999996</v>
      </c>
      <c r="P1268" s="2">
        <v>5661.5</v>
      </c>
      <c r="Q1268" s="19" t="str">
        <f t="shared" si="19"/>
        <v>Klasa II</v>
      </c>
    </row>
    <row r="1269" spans="1:17">
      <c r="A1269" t="s">
        <v>1316</v>
      </c>
      <c r="B1269" t="s">
        <v>5016</v>
      </c>
      <c r="C1269" t="s">
        <v>19</v>
      </c>
      <c r="D1269" s="1">
        <v>45068</v>
      </c>
      <c r="E1269" s="1">
        <v>45093</v>
      </c>
      <c r="F1269" s="1">
        <v>45094</v>
      </c>
      <c r="G1269" t="s">
        <v>27</v>
      </c>
      <c r="H1269" t="s">
        <v>4966</v>
      </c>
      <c r="I1269">
        <v>44</v>
      </c>
      <c r="J1269">
        <v>42</v>
      </c>
      <c r="K1269" t="s">
        <v>4981</v>
      </c>
      <c r="L1269">
        <v>7</v>
      </c>
      <c r="M1269" s="3">
        <v>0.15</v>
      </c>
      <c r="N1269" s="2">
        <v>1983.2</v>
      </c>
      <c r="O1269" s="2">
        <v>1269.248</v>
      </c>
      <c r="P1269" s="2">
        <v>13882.4</v>
      </c>
      <c r="Q1269" s="19" t="str">
        <f t="shared" si="19"/>
        <v>Klasa I</v>
      </c>
    </row>
    <row r="1270" spans="1:17">
      <c r="A1270" t="s">
        <v>1317</v>
      </c>
      <c r="B1270" t="s">
        <v>15</v>
      </c>
      <c r="C1270" t="s">
        <v>19</v>
      </c>
      <c r="D1270" s="1">
        <v>45068</v>
      </c>
      <c r="E1270" s="1">
        <v>45083</v>
      </c>
      <c r="F1270" s="1">
        <v>45087</v>
      </c>
      <c r="G1270" t="s">
        <v>35</v>
      </c>
      <c r="H1270" t="s">
        <v>4968</v>
      </c>
      <c r="I1270">
        <v>14</v>
      </c>
      <c r="J1270">
        <v>10</v>
      </c>
      <c r="K1270" t="s">
        <v>4984</v>
      </c>
      <c r="L1270">
        <v>6</v>
      </c>
      <c r="M1270" s="3">
        <v>7.4999999999999997E-2</v>
      </c>
      <c r="N1270" s="2">
        <v>1051.9000000000001</v>
      </c>
      <c r="O1270" s="2">
        <v>746.84900000000005</v>
      </c>
      <c r="P1270" s="2">
        <v>6311.4000000000005</v>
      </c>
      <c r="Q1270" s="19" t="str">
        <f t="shared" si="19"/>
        <v>Klasa II</v>
      </c>
    </row>
    <row r="1271" spans="1:17">
      <c r="A1271" t="s">
        <v>1318</v>
      </c>
      <c r="B1271" t="s">
        <v>5017</v>
      </c>
      <c r="C1271" t="s">
        <v>22</v>
      </c>
      <c r="D1271" s="1">
        <v>45068</v>
      </c>
      <c r="E1271" s="1">
        <v>45086</v>
      </c>
      <c r="F1271" s="1">
        <v>45087</v>
      </c>
      <c r="G1271" t="s">
        <v>38</v>
      </c>
      <c r="H1271" t="s">
        <v>4968</v>
      </c>
      <c r="I1271">
        <v>6</v>
      </c>
      <c r="J1271">
        <v>120</v>
      </c>
      <c r="K1271" t="s">
        <v>4971</v>
      </c>
      <c r="L1271">
        <v>4</v>
      </c>
      <c r="M1271" s="3">
        <v>0.15</v>
      </c>
      <c r="N1271" s="2">
        <v>3979.8</v>
      </c>
      <c r="O1271" s="2">
        <v>2268.4859999999999</v>
      </c>
      <c r="P1271" s="2">
        <v>15919.2</v>
      </c>
      <c r="Q1271" s="19" t="str">
        <f t="shared" si="19"/>
        <v>Klasa I</v>
      </c>
    </row>
    <row r="1272" spans="1:17">
      <c r="A1272" t="s">
        <v>1319</v>
      </c>
      <c r="B1272" t="s">
        <v>15</v>
      </c>
      <c r="C1272" t="s">
        <v>22</v>
      </c>
      <c r="D1272" s="1">
        <v>45068</v>
      </c>
      <c r="E1272" s="1">
        <v>45077</v>
      </c>
      <c r="F1272" s="1">
        <v>45078</v>
      </c>
      <c r="G1272" t="s">
        <v>43</v>
      </c>
      <c r="H1272" t="s">
        <v>4967</v>
      </c>
      <c r="I1272">
        <v>46</v>
      </c>
      <c r="J1272">
        <v>97</v>
      </c>
      <c r="K1272" t="s">
        <v>5002</v>
      </c>
      <c r="L1272">
        <v>6</v>
      </c>
      <c r="M1272" s="3">
        <v>0.05</v>
      </c>
      <c r="N1272" s="2">
        <v>1708.5</v>
      </c>
      <c r="O1272" s="2">
        <v>683.4</v>
      </c>
      <c r="P1272" s="2">
        <v>10251</v>
      </c>
      <c r="Q1272" s="19" t="str">
        <f t="shared" si="19"/>
        <v>Klasa I</v>
      </c>
    </row>
    <row r="1273" spans="1:17">
      <c r="A1273" t="s">
        <v>1320</v>
      </c>
      <c r="B1273" t="s">
        <v>15</v>
      </c>
      <c r="C1273" t="s">
        <v>19</v>
      </c>
      <c r="D1273" s="1">
        <v>45068</v>
      </c>
      <c r="E1273" s="1">
        <v>45085</v>
      </c>
      <c r="F1273" s="1">
        <v>45088</v>
      </c>
      <c r="G1273" t="s">
        <v>36</v>
      </c>
      <c r="H1273" t="s">
        <v>4965</v>
      </c>
      <c r="I1273">
        <v>13</v>
      </c>
      <c r="J1273">
        <v>42</v>
      </c>
      <c r="K1273" t="s">
        <v>4999</v>
      </c>
      <c r="L1273">
        <v>7</v>
      </c>
      <c r="M1273" s="3">
        <v>0.1</v>
      </c>
      <c r="N1273" s="2">
        <v>1005</v>
      </c>
      <c r="O1273" s="2">
        <v>623.1</v>
      </c>
      <c r="P1273" s="2">
        <v>7035</v>
      </c>
      <c r="Q1273" s="19" t="str">
        <f t="shared" si="19"/>
        <v>Klasa II</v>
      </c>
    </row>
    <row r="1274" spans="1:17">
      <c r="A1274" t="s">
        <v>1321</v>
      </c>
      <c r="B1274" t="s">
        <v>15</v>
      </c>
      <c r="C1274" t="s">
        <v>19</v>
      </c>
      <c r="D1274" s="1">
        <v>45068</v>
      </c>
      <c r="E1274" s="1">
        <v>45086</v>
      </c>
      <c r="F1274" s="1">
        <v>45092</v>
      </c>
      <c r="G1274" t="s">
        <v>16</v>
      </c>
      <c r="H1274" t="s">
        <v>4966</v>
      </c>
      <c r="I1274">
        <v>44</v>
      </c>
      <c r="J1274">
        <v>4</v>
      </c>
      <c r="K1274" t="s">
        <v>4974</v>
      </c>
      <c r="L1274">
        <v>8</v>
      </c>
      <c r="M1274" s="3">
        <v>7.4999999999999997E-2</v>
      </c>
      <c r="N1274" s="2">
        <v>3845.8</v>
      </c>
      <c r="O1274" s="2">
        <v>2615.1439999999998</v>
      </c>
      <c r="P1274" s="2">
        <v>30766.400000000001</v>
      </c>
      <c r="Q1274" s="19" t="str">
        <f t="shared" si="19"/>
        <v>Klasa III</v>
      </c>
    </row>
    <row r="1275" spans="1:17">
      <c r="A1275" t="s">
        <v>1322</v>
      </c>
      <c r="B1275" t="s">
        <v>5016</v>
      </c>
      <c r="C1275" t="s">
        <v>12</v>
      </c>
      <c r="D1275" s="1">
        <v>45069</v>
      </c>
      <c r="E1275" s="1">
        <v>45095</v>
      </c>
      <c r="F1275" s="1">
        <v>45102</v>
      </c>
      <c r="G1275" t="s">
        <v>32</v>
      </c>
      <c r="H1275" t="s">
        <v>4965</v>
      </c>
      <c r="I1275">
        <v>15</v>
      </c>
      <c r="J1275">
        <v>247</v>
      </c>
      <c r="K1275" t="s">
        <v>4995</v>
      </c>
      <c r="L1275">
        <v>3</v>
      </c>
      <c r="M1275" s="3">
        <v>7.4999999999999997E-2</v>
      </c>
      <c r="N1275" s="2">
        <v>1125.5999999999999</v>
      </c>
      <c r="O1275" s="2">
        <v>664.10400000000004</v>
      </c>
      <c r="P1275" s="2">
        <v>3376.7999999999997</v>
      </c>
      <c r="Q1275" s="19" t="str">
        <f t="shared" si="19"/>
        <v>Klasa III</v>
      </c>
    </row>
    <row r="1276" spans="1:17">
      <c r="A1276" t="s">
        <v>1323</v>
      </c>
      <c r="B1276" t="s">
        <v>5016</v>
      </c>
      <c r="C1276" t="s">
        <v>12</v>
      </c>
      <c r="D1276" s="1">
        <v>45069</v>
      </c>
      <c r="E1276" s="1">
        <v>45080</v>
      </c>
      <c r="F1276" s="1">
        <v>45090</v>
      </c>
      <c r="G1276" t="s">
        <v>42</v>
      </c>
      <c r="H1276" t="s">
        <v>4968</v>
      </c>
      <c r="I1276">
        <v>36</v>
      </c>
      <c r="J1276">
        <v>205</v>
      </c>
      <c r="K1276" t="s">
        <v>5005</v>
      </c>
      <c r="L1276">
        <v>4</v>
      </c>
      <c r="M1276" s="3">
        <v>0.2</v>
      </c>
      <c r="N1276" s="2">
        <v>1025.0999999999999</v>
      </c>
      <c r="O1276" s="2">
        <v>666.31500000000005</v>
      </c>
      <c r="P1276" s="2">
        <v>4100.3999999999996</v>
      </c>
      <c r="Q1276" s="19" t="str">
        <f t="shared" si="19"/>
        <v>Klasa IV</v>
      </c>
    </row>
    <row r="1277" spans="1:17">
      <c r="A1277" t="s">
        <v>1324</v>
      </c>
      <c r="B1277" t="s">
        <v>5017</v>
      </c>
      <c r="C1277" t="s">
        <v>22</v>
      </c>
      <c r="D1277" s="1">
        <v>45069</v>
      </c>
      <c r="E1277" s="1">
        <v>45079</v>
      </c>
      <c r="F1277" s="1">
        <v>45086</v>
      </c>
      <c r="G1277" t="s">
        <v>29</v>
      </c>
      <c r="H1277" t="s">
        <v>4967</v>
      </c>
      <c r="I1277">
        <v>10</v>
      </c>
      <c r="J1277">
        <v>176</v>
      </c>
      <c r="K1277" t="s">
        <v>5003</v>
      </c>
      <c r="L1277">
        <v>1</v>
      </c>
      <c r="M1277" s="3">
        <v>0.3</v>
      </c>
      <c r="N1277" s="2">
        <v>6559.3</v>
      </c>
      <c r="O1277" s="2">
        <v>5444.2190000000001</v>
      </c>
      <c r="P1277" s="2">
        <v>6559.3</v>
      </c>
      <c r="Q1277" s="19" t="str">
        <f t="shared" si="19"/>
        <v>Klasa III</v>
      </c>
    </row>
    <row r="1278" spans="1:17">
      <c r="A1278" t="s">
        <v>1325</v>
      </c>
      <c r="B1278" t="s">
        <v>15</v>
      </c>
      <c r="C1278" t="s">
        <v>22</v>
      </c>
      <c r="D1278" s="1">
        <v>45069</v>
      </c>
      <c r="E1278" s="1">
        <v>45082</v>
      </c>
      <c r="F1278" s="1">
        <v>45091</v>
      </c>
      <c r="G1278" t="s">
        <v>41</v>
      </c>
      <c r="H1278" t="s">
        <v>4968</v>
      </c>
      <c r="I1278">
        <v>22</v>
      </c>
      <c r="J1278">
        <v>160</v>
      </c>
      <c r="K1278" t="s">
        <v>4981</v>
      </c>
      <c r="L1278">
        <v>2</v>
      </c>
      <c r="M1278" s="3">
        <v>7.4999999999999997E-2</v>
      </c>
      <c r="N1278" s="2">
        <v>2318.1999999999998</v>
      </c>
      <c r="O1278" s="2">
        <v>1043.19</v>
      </c>
      <c r="P1278" s="2">
        <v>4636.3999999999996</v>
      </c>
      <c r="Q1278" s="19" t="str">
        <f t="shared" si="19"/>
        <v>Klasa IV</v>
      </c>
    </row>
    <row r="1279" spans="1:17">
      <c r="A1279" t="s">
        <v>1326</v>
      </c>
      <c r="B1279" t="s">
        <v>5018</v>
      </c>
      <c r="C1279" t="s">
        <v>19</v>
      </c>
      <c r="D1279" s="1">
        <v>45069</v>
      </c>
      <c r="E1279" s="1">
        <v>45094</v>
      </c>
      <c r="F1279" s="1">
        <v>45096</v>
      </c>
      <c r="G1279" t="s">
        <v>25</v>
      </c>
      <c r="H1279" t="s">
        <v>4967</v>
      </c>
      <c r="I1279">
        <v>47</v>
      </c>
      <c r="J1279">
        <v>38</v>
      </c>
      <c r="K1279" t="s">
        <v>4971</v>
      </c>
      <c r="L1279">
        <v>1</v>
      </c>
      <c r="M1279" s="3">
        <v>7.4999999999999997E-2</v>
      </c>
      <c r="N1279" s="2">
        <v>1058.5999999999999</v>
      </c>
      <c r="O1279" s="2">
        <v>656.33199999999999</v>
      </c>
      <c r="P1279" s="2">
        <v>1058.5999999999999</v>
      </c>
      <c r="Q1279" s="19" t="str">
        <f t="shared" si="19"/>
        <v>Klasa I</v>
      </c>
    </row>
    <row r="1280" spans="1:17">
      <c r="A1280" t="s">
        <v>1327</v>
      </c>
      <c r="B1280" t="s">
        <v>15</v>
      </c>
      <c r="C1280" t="s">
        <v>22</v>
      </c>
      <c r="D1280" s="1">
        <v>45070</v>
      </c>
      <c r="E1280" s="1">
        <v>45079</v>
      </c>
      <c r="F1280" s="1">
        <v>45084</v>
      </c>
      <c r="G1280" t="s">
        <v>39</v>
      </c>
      <c r="H1280" t="s">
        <v>4967</v>
      </c>
      <c r="I1280">
        <v>10</v>
      </c>
      <c r="J1280">
        <v>155</v>
      </c>
      <c r="K1280" t="s">
        <v>4983</v>
      </c>
      <c r="L1280">
        <v>4</v>
      </c>
      <c r="M1280" s="3">
        <v>0.3</v>
      </c>
      <c r="N1280" s="2">
        <v>1762.1</v>
      </c>
      <c r="O1280" s="2">
        <v>1356.817</v>
      </c>
      <c r="P1280" s="2">
        <v>7048.4</v>
      </c>
      <c r="Q1280" s="19" t="str">
        <f t="shared" si="19"/>
        <v>Klasa II</v>
      </c>
    </row>
    <row r="1281" spans="1:17">
      <c r="A1281" t="s">
        <v>1328</v>
      </c>
      <c r="B1281" t="s">
        <v>5018</v>
      </c>
      <c r="C1281" t="s">
        <v>12</v>
      </c>
      <c r="D1281" s="1">
        <v>45070</v>
      </c>
      <c r="E1281" s="1">
        <v>45084</v>
      </c>
      <c r="F1281" s="1">
        <v>45089</v>
      </c>
      <c r="G1281" t="s">
        <v>31</v>
      </c>
      <c r="H1281" t="s">
        <v>4968</v>
      </c>
      <c r="I1281">
        <v>40</v>
      </c>
      <c r="J1281">
        <v>252</v>
      </c>
      <c r="K1281" t="s">
        <v>4976</v>
      </c>
      <c r="L1281">
        <v>4</v>
      </c>
      <c r="M1281" s="3">
        <v>0.05</v>
      </c>
      <c r="N1281" s="2">
        <v>1051.9000000000001</v>
      </c>
      <c r="O1281" s="2">
        <v>452.31700000000001</v>
      </c>
      <c r="P1281" s="2">
        <v>4207.6000000000004</v>
      </c>
      <c r="Q1281" s="19" t="str">
        <f t="shared" si="19"/>
        <v>Klasa II</v>
      </c>
    </row>
    <row r="1282" spans="1:17">
      <c r="A1282" t="s">
        <v>1329</v>
      </c>
      <c r="B1282" t="s">
        <v>5018</v>
      </c>
      <c r="C1282" t="s">
        <v>12</v>
      </c>
      <c r="D1282" s="1">
        <v>45070</v>
      </c>
      <c r="E1282" s="1">
        <v>45095</v>
      </c>
      <c r="F1282" s="1">
        <v>45100</v>
      </c>
      <c r="G1282" t="s">
        <v>18</v>
      </c>
      <c r="H1282" t="s">
        <v>4966</v>
      </c>
      <c r="I1282">
        <v>42</v>
      </c>
      <c r="J1282">
        <v>247</v>
      </c>
      <c r="K1282" t="s">
        <v>4980</v>
      </c>
      <c r="L1282">
        <v>4</v>
      </c>
      <c r="M1282" s="3">
        <v>0.15</v>
      </c>
      <c r="N1282" s="2">
        <v>2572.8000000000002</v>
      </c>
      <c r="O1282" s="2">
        <v>1312.1279999999999</v>
      </c>
      <c r="P1282" s="2">
        <v>10291.200000000001</v>
      </c>
      <c r="Q1282" s="19" t="str">
        <f t="shared" si="19"/>
        <v>Klasa II</v>
      </c>
    </row>
    <row r="1283" spans="1:17">
      <c r="A1283" t="s">
        <v>1330</v>
      </c>
      <c r="B1283" t="s">
        <v>5018</v>
      </c>
      <c r="C1283" t="s">
        <v>19</v>
      </c>
      <c r="D1283" s="1">
        <v>45070</v>
      </c>
      <c r="E1283" s="1">
        <v>45088</v>
      </c>
      <c r="F1283" s="1">
        <v>45091</v>
      </c>
      <c r="G1283" t="s">
        <v>40</v>
      </c>
      <c r="H1283" t="s">
        <v>4968</v>
      </c>
      <c r="I1283">
        <v>17</v>
      </c>
      <c r="J1283">
        <v>17</v>
      </c>
      <c r="K1283" t="s">
        <v>4998</v>
      </c>
      <c r="L1283">
        <v>7</v>
      </c>
      <c r="M1283" s="3">
        <v>7.4999999999999997E-2</v>
      </c>
      <c r="N1283" s="2">
        <v>1835.8</v>
      </c>
      <c r="O1283" s="2">
        <v>1413.566</v>
      </c>
      <c r="P1283" s="2">
        <v>12850.6</v>
      </c>
      <c r="Q1283" s="19" t="str">
        <f t="shared" ref="Q1283:Q1346" si="20">IF(F1283-E1283&lt;=2, "Klasa I",
IF(F1283-E1283&lt;=5, "Klasa II",
IF(F1283-E1283&lt;=8, "Klasa III",
"Klasa IV")))</f>
        <v>Klasa II</v>
      </c>
    </row>
    <row r="1284" spans="1:17">
      <c r="A1284" t="s">
        <v>1331</v>
      </c>
      <c r="B1284" t="s">
        <v>15</v>
      </c>
      <c r="C1284" t="s">
        <v>14</v>
      </c>
      <c r="D1284" s="1">
        <v>45070</v>
      </c>
      <c r="E1284" s="1">
        <v>45094</v>
      </c>
      <c r="F1284" s="1">
        <v>45099</v>
      </c>
      <c r="G1284" t="s">
        <v>41</v>
      </c>
      <c r="H1284" t="s">
        <v>4968</v>
      </c>
      <c r="I1284">
        <v>15</v>
      </c>
      <c r="J1284">
        <v>321</v>
      </c>
      <c r="K1284" t="s">
        <v>4978</v>
      </c>
      <c r="L1284">
        <v>8</v>
      </c>
      <c r="M1284" s="3">
        <v>0.1</v>
      </c>
      <c r="N1284" s="2">
        <v>1078.7</v>
      </c>
      <c r="O1284" s="2">
        <v>453.05399999999997</v>
      </c>
      <c r="P1284" s="2">
        <v>8629.6</v>
      </c>
      <c r="Q1284" s="19" t="str">
        <f t="shared" si="20"/>
        <v>Klasa II</v>
      </c>
    </row>
    <row r="1285" spans="1:17">
      <c r="A1285" t="s">
        <v>1332</v>
      </c>
      <c r="B1285" t="s">
        <v>15</v>
      </c>
      <c r="C1285" t="s">
        <v>14</v>
      </c>
      <c r="D1285" s="1">
        <v>45070</v>
      </c>
      <c r="E1285" s="1">
        <v>45096</v>
      </c>
      <c r="F1285" s="1">
        <v>45106</v>
      </c>
      <c r="G1285" t="s">
        <v>34</v>
      </c>
      <c r="H1285" t="s">
        <v>4966</v>
      </c>
      <c r="I1285">
        <v>39</v>
      </c>
      <c r="J1285">
        <v>270</v>
      </c>
      <c r="K1285" t="s">
        <v>4975</v>
      </c>
      <c r="L1285">
        <v>2</v>
      </c>
      <c r="M1285" s="3">
        <v>7.4999999999999997E-2</v>
      </c>
      <c r="N1285" s="2">
        <v>3919.5</v>
      </c>
      <c r="O1285" s="2">
        <v>3018.0149999999999</v>
      </c>
      <c r="P1285" s="2">
        <v>7839</v>
      </c>
      <c r="Q1285" s="19" t="str">
        <f t="shared" si="20"/>
        <v>Klasa IV</v>
      </c>
    </row>
    <row r="1286" spans="1:17">
      <c r="A1286" t="s">
        <v>1333</v>
      </c>
      <c r="B1286" t="s">
        <v>5018</v>
      </c>
      <c r="C1286" t="s">
        <v>22</v>
      </c>
      <c r="D1286" s="1">
        <v>45070</v>
      </c>
      <c r="E1286" s="1">
        <v>45085</v>
      </c>
      <c r="F1286" s="1">
        <v>45094</v>
      </c>
      <c r="G1286" t="s">
        <v>13</v>
      </c>
      <c r="H1286" t="s">
        <v>4965</v>
      </c>
      <c r="I1286">
        <v>14</v>
      </c>
      <c r="J1286">
        <v>203</v>
      </c>
      <c r="K1286" t="s">
        <v>4976</v>
      </c>
      <c r="L1286">
        <v>1</v>
      </c>
      <c r="M1286" s="3">
        <v>7.4999999999999997E-2</v>
      </c>
      <c r="N1286" s="2">
        <v>5688.3</v>
      </c>
      <c r="O1286" s="2">
        <v>4152.4589999999998</v>
      </c>
      <c r="P1286" s="2">
        <v>5688.3</v>
      </c>
      <c r="Q1286" s="19" t="str">
        <f t="shared" si="20"/>
        <v>Klasa IV</v>
      </c>
    </row>
    <row r="1287" spans="1:17">
      <c r="A1287" t="s">
        <v>1334</v>
      </c>
      <c r="B1287" t="s">
        <v>15</v>
      </c>
      <c r="C1287" t="s">
        <v>12</v>
      </c>
      <c r="D1287" s="1">
        <v>45070</v>
      </c>
      <c r="E1287" s="1">
        <v>45089</v>
      </c>
      <c r="F1287" s="1">
        <v>45098</v>
      </c>
      <c r="G1287" t="s">
        <v>35</v>
      </c>
      <c r="H1287" t="s">
        <v>4968</v>
      </c>
      <c r="I1287">
        <v>4</v>
      </c>
      <c r="J1287">
        <v>213</v>
      </c>
      <c r="K1287" t="s">
        <v>4972</v>
      </c>
      <c r="L1287">
        <v>7</v>
      </c>
      <c r="M1287" s="3">
        <v>0.15</v>
      </c>
      <c r="N1287" s="2">
        <v>2438.8000000000002</v>
      </c>
      <c r="O1287" s="2">
        <v>1414.5039999999999</v>
      </c>
      <c r="P1287" s="2">
        <v>17071.600000000002</v>
      </c>
      <c r="Q1287" s="19" t="str">
        <f t="shared" si="20"/>
        <v>Klasa IV</v>
      </c>
    </row>
    <row r="1288" spans="1:17">
      <c r="A1288" t="s">
        <v>1335</v>
      </c>
      <c r="B1288" t="s">
        <v>5018</v>
      </c>
      <c r="C1288" t="s">
        <v>26</v>
      </c>
      <c r="D1288" s="1">
        <v>45070</v>
      </c>
      <c r="E1288" s="1">
        <v>45074</v>
      </c>
      <c r="F1288" s="1">
        <v>45084</v>
      </c>
      <c r="G1288" t="s">
        <v>30</v>
      </c>
      <c r="H1288" t="s">
        <v>4967</v>
      </c>
      <c r="I1288">
        <v>6</v>
      </c>
      <c r="J1288">
        <v>365</v>
      </c>
      <c r="K1288" t="s">
        <v>4969</v>
      </c>
      <c r="L1288">
        <v>2</v>
      </c>
      <c r="M1288" s="3">
        <v>0.1</v>
      </c>
      <c r="N1288" s="2">
        <v>837.5</v>
      </c>
      <c r="O1288" s="2">
        <v>502.5</v>
      </c>
      <c r="P1288" s="2">
        <v>1675</v>
      </c>
      <c r="Q1288" s="19" t="str">
        <f t="shared" si="20"/>
        <v>Klasa IV</v>
      </c>
    </row>
    <row r="1289" spans="1:17">
      <c r="A1289" t="s">
        <v>1336</v>
      </c>
      <c r="B1289" t="s">
        <v>5016</v>
      </c>
      <c r="C1289" t="s">
        <v>22</v>
      </c>
      <c r="D1289" s="1">
        <v>45070</v>
      </c>
      <c r="E1289" s="1">
        <v>45082</v>
      </c>
      <c r="F1289" s="1">
        <v>45090</v>
      </c>
      <c r="G1289" t="s">
        <v>42</v>
      </c>
      <c r="H1289" t="s">
        <v>4968</v>
      </c>
      <c r="I1289">
        <v>20</v>
      </c>
      <c r="J1289">
        <v>170</v>
      </c>
      <c r="K1289" t="s">
        <v>4984</v>
      </c>
      <c r="L1289">
        <v>7</v>
      </c>
      <c r="M1289" s="3">
        <v>0.05</v>
      </c>
      <c r="N1289" s="2">
        <v>6438.7</v>
      </c>
      <c r="O1289" s="2">
        <v>4378.3159999999998</v>
      </c>
      <c r="P1289" s="2">
        <v>45070.9</v>
      </c>
      <c r="Q1289" s="19" t="str">
        <f t="shared" si="20"/>
        <v>Klasa III</v>
      </c>
    </row>
    <row r="1290" spans="1:17">
      <c r="A1290" t="s">
        <v>1337</v>
      </c>
      <c r="B1290" t="s">
        <v>5017</v>
      </c>
      <c r="C1290" t="s">
        <v>22</v>
      </c>
      <c r="D1290" s="1">
        <v>45071</v>
      </c>
      <c r="E1290" s="1">
        <v>45096</v>
      </c>
      <c r="F1290" s="1">
        <v>45097</v>
      </c>
      <c r="G1290" t="s">
        <v>29</v>
      </c>
      <c r="H1290" t="s">
        <v>4967</v>
      </c>
      <c r="I1290">
        <v>15</v>
      </c>
      <c r="J1290">
        <v>136</v>
      </c>
      <c r="K1290" t="s">
        <v>5002</v>
      </c>
      <c r="L1290">
        <v>8</v>
      </c>
      <c r="M1290" s="3">
        <v>0.05</v>
      </c>
      <c r="N1290" s="2">
        <v>1795.6</v>
      </c>
      <c r="O1290" s="2">
        <v>1400.568</v>
      </c>
      <c r="P1290" s="2">
        <v>14364.8</v>
      </c>
      <c r="Q1290" s="19" t="str">
        <f t="shared" si="20"/>
        <v>Klasa I</v>
      </c>
    </row>
    <row r="1291" spans="1:17">
      <c r="A1291" t="s">
        <v>1338</v>
      </c>
      <c r="B1291" t="s">
        <v>5017</v>
      </c>
      <c r="C1291" t="s">
        <v>22</v>
      </c>
      <c r="D1291" s="1">
        <v>45071</v>
      </c>
      <c r="E1291" s="1">
        <v>45076</v>
      </c>
      <c r="F1291" s="1">
        <v>45079</v>
      </c>
      <c r="G1291" t="s">
        <v>45</v>
      </c>
      <c r="H1291" t="s">
        <v>4965</v>
      </c>
      <c r="I1291">
        <v>29</v>
      </c>
      <c r="J1291">
        <v>143</v>
      </c>
      <c r="K1291" t="s">
        <v>5000</v>
      </c>
      <c r="L1291">
        <v>4</v>
      </c>
      <c r="M1291" s="3">
        <v>0.15</v>
      </c>
      <c r="N1291" s="2">
        <v>1038.5</v>
      </c>
      <c r="O1291" s="2">
        <v>799.64499999999998</v>
      </c>
      <c r="P1291" s="2">
        <v>4154</v>
      </c>
      <c r="Q1291" s="19" t="str">
        <f t="shared" si="20"/>
        <v>Klasa II</v>
      </c>
    </row>
    <row r="1292" spans="1:17">
      <c r="A1292" t="s">
        <v>1339</v>
      </c>
      <c r="B1292" t="s">
        <v>15</v>
      </c>
      <c r="C1292" t="s">
        <v>19</v>
      </c>
      <c r="D1292" s="1">
        <v>45071</v>
      </c>
      <c r="E1292" s="1">
        <v>45098</v>
      </c>
      <c r="F1292" s="1">
        <v>45108</v>
      </c>
      <c r="G1292" t="s">
        <v>43</v>
      </c>
      <c r="H1292" t="s">
        <v>4967</v>
      </c>
      <c r="I1292">
        <v>10</v>
      </c>
      <c r="J1292">
        <v>17</v>
      </c>
      <c r="K1292" t="s">
        <v>4997</v>
      </c>
      <c r="L1292">
        <v>4</v>
      </c>
      <c r="M1292" s="3">
        <v>0.4</v>
      </c>
      <c r="N1292" s="2">
        <v>174.2</v>
      </c>
      <c r="O1292" s="2">
        <v>85.358000000000004</v>
      </c>
      <c r="P1292" s="2">
        <v>696.8</v>
      </c>
      <c r="Q1292" s="19" t="str">
        <f t="shared" si="20"/>
        <v>Klasa IV</v>
      </c>
    </row>
    <row r="1293" spans="1:17">
      <c r="A1293" t="s">
        <v>1340</v>
      </c>
      <c r="B1293" t="s">
        <v>5018</v>
      </c>
      <c r="C1293" t="s">
        <v>19</v>
      </c>
      <c r="D1293" s="1">
        <v>45071</v>
      </c>
      <c r="E1293" s="1">
        <v>45091</v>
      </c>
      <c r="F1293" s="1">
        <v>45099</v>
      </c>
      <c r="G1293" t="s">
        <v>30</v>
      </c>
      <c r="H1293" t="s">
        <v>4967</v>
      </c>
      <c r="I1293">
        <v>33</v>
      </c>
      <c r="J1293">
        <v>48</v>
      </c>
      <c r="K1293" t="s">
        <v>4997</v>
      </c>
      <c r="L1293">
        <v>8</v>
      </c>
      <c r="M1293" s="3">
        <v>7.4999999999999997E-2</v>
      </c>
      <c r="N1293" s="2">
        <v>5185.8</v>
      </c>
      <c r="O1293" s="2">
        <v>3111.48</v>
      </c>
      <c r="P1293" s="2">
        <v>41486.400000000001</v>
      </c>
      <c r="Q1293" s="19" t="str">
        <f t="shared" si="20"/>
        <v>Klasa III</v>
      </c>
    </row>
    <row r="1294" spans="1:17">
      <c r="A1294" t="s">
        <v>1341</v>
      </c>
      <c r="B1294" t="s">
        <v>5017</v>
      </c>
      <c r="C1294" t="s">
        <v>19</v>
      </c>
      <c r="D1294" s="1">
        <v>45071</v>
      </c>
      <c r="E1294" s="1">
        <v>45094</v>
      </c>
      <c r="F1294" s="1">
        <v>45103</v>
      </c>
      <c r="G1294" t="s">
        <v>45</v>
      </c>
      <c r="H1294" t="s">
        <v>4965</v>
      </c>
      <c r="I1294">
        <v>11</v>
      </c>
      <c r="J1294">
        <v>54</v>
      </c>
      <c r="K1294" t="s">
        <v>5004</v>
      </c>
      <c r="L1294">
        <v>8</v>
      </c>
      <c r="M1294" s="3">
        <v>0.1</v>
      </c>
      <c r="N1294" s="2">
        <v>1045.2</v>
      </c>
      <c r="O1294" s="2">
        <v>512.14800000000002</v>
      </c>
      <c r="P1294" s="2">
        <v>8361.6</v>
      </c>
      <c r="Q1294" s="19" t="str">
        <f t="shared" si="20"/>
        <v>Klasa IV</v>
      </c>
    </row>
    <row r="1295" spans="1:17">
      <c r="A1295" t="s">
        <v>1342</v>
      </c>
      <c r="B1295" t="s">
        <v>5016</v>
      </c>
      <c r="C1295" t="s">
        <v>26</v>
      </c>
      <c r="D1295" s="1">
        <v>45071</v>
      </c>
      <c r="E1295" s="1">
        <v>45098</v>
      </c>
      <c r="F1295" s="1">
        <v>45102</v>
      </c>
      <c r="G1295" t="s">
        <v>27</v>
      </c>
      <c r="H1295" t="s">
        <v>4966</v>
      </c>
      <c r="I1295">
        <v>48</v>
      </c>
      <c r="J1295">
        <v>352</v>
      </c>
      <c r="K1295" t="s">
        <v>5013</v>
      </c>
      <c r="L1295">
        <v>2</v>
      </c>
      <c r="M1295" s="3">
        <v>7.4999999999999997E-2</v>
      </c>
      <c r="N1295" s="2">
        <v>3872.6</v>
      </c>
      <c r="O1295" s="2">
        <v>2284.8339999999998</v>
      </c>
      <c r="P1295" s="2">
        <v>7745.2</v>
      </c>
      <c r="Q1295" s="19" t="str">
        <f t="shared" si="20"/>
        <v>Klasa II</v>
      </c>
    </row>
    <row r="1296" spans="1:17">
      <c r="A1296" t="s">
        <v>1343</v>
      </c>
      <c r="B1296" t="s">
        <v>5016</v>
      </c>
      <c r="C1296" t="s">
        <v>14</v>
      </c>
      <c r="D1296" s="1">
        <v>45071</v>
      </c>
      <c r="E1296" s="1">
        <v>45094</v>
      </c>
      <c r="F1296" s="1">
        <v>45096</v>
      </c>
      <c r="G1296" t="s">
        <v>32</v>
      </c>
      <c r="H1296" t="s">
        <v>4965</v>
      </c>
      <c r="I1296">
        <v>50</v>
      </c>
      <c r="J1296">
        <v>322</v>
      </c>
      <c r="K1296" t="s">
        <v>4993</v>
      </c>
      <c r="L1296">
        <v>6</v>
      </c>
      <c r="M1296" s="3">
        <v>7.4999999999999997E-2</v>
      </c>
      <c r="N1296" s="2">
        <v>1922.9</v>
      </c>
      <c r="O1296" s="2">
        <v>1115.2819999999999</v>
      </c>
      <c r="P1296" s="2">
        <v>11537.400000000001</v>
      </c>
      <c r="Q1296" s="19" t="str">
        <f t="shared" si="20"/>
        <v>Klasa I</v>
      </c>
    </row>
    <row r="1297" spans="1:17">
      <c r="A1297" t="s">
        <v>1344</v>
      </c>
      <c r="B1297" t="s">
        <v>5018</v>
      </c>
      <c r="C1297" t="s">
        <v>22</v>
      </c>
      <c r="D1297" s="1">
        <v>45071</v>
      </c>
      <c r="E1297" s="1">
        <v>45079</v>
      </c>
      <c r="F1297" s="1">
        <v>45085</v>
      </c>
      <c r="G1297" t="s">
        <v>13</v>
      </c>
      <c r="H1297" t="s">
        <v>4965</v>
      </c>
      <c r="I1297">
        <v>39</v>
      </c>
      <c r="J1297">
        <v>93</v>
      </c>
      <c r="K1297" t="s">
        <v>4976</v>
      </c>
      <c r="L1297">
        <v>7</v>
      </c>
      <c r="M1297" s="3">
        <v>0.05</v>
      </c>
      <c r="N1297" s="2">
        <v>2237.8000000000002</v>
      </c>
      <c r="O1297" s="2">
        <v>939.87599999999998</v>
      </c>
      <c r="P1297" s="2">
        <v>15664.600000000002</v>
      </c>
      <c r="Q1297" s="19" t="str">
        <f t="shared" si="20"/>
        <v>Klasa III</v>
      </c>
    </row>
    <row r="1298" spans="1:17">
      <c r="A1298" t="s">
        <v>1345</v>
      </c>
      <c r="B1298" t="s">
        <v>15</v>
      </c>
      <c r="C1298" t="s">
        <v>19</v>
      </c>
      <c r="D1298" s="1">
        <v>45071</v>
      </c>
      <c r="E1298" s="1">
        <v>45091</v>
      </c>
      <c r="F1298" s="1">
        <v>45097</v>
      </c>
      <c r="G1298" t="s">
        <v>44</v>
      </c>
      <c r="H1298" t="s">
        <v>4967</v>
      </c>
      <c r="I1298">
        <v>37</v>
      </c>
      <c r="J1298">
        <v>58</v>
      </c>
      <c r="K1298" t="s">
        <v>5002</v>
      </c>
      <c r="L1298">
        <v>6</v>
      </c>
      <c r="M1298" s="3">
        <v>7.4999999999999997E-2</v>
      </c>
      <c r="N1298" s="2">
        <v>1038.5</v>
      </c>
      <c r="O1298" s="2">
        <v>477.71</v>
      </c>
      <c r="P1298" s="2">
        <v>6231</v>
      </c>
      <c r="Q1298" s="19" t="str">
        <f t="shared" si="20"/>
        <v>Klasa III</v>
      </c>
    </row>
    <row r="1299" spans="1:17">
      <c r="A1299" t="s">
        <v>1346</v>
      </c>
      <c r="B1299" t="s">
        <v>5017</v>
      </c>
      <c r="C1299" t="s">
        <v>19</v>
      </c>
      <c r="D1299" s="1">
        <v>45072</v>
      </c>
      <c r="E1299" s="1">
        <v>45074</v>
      </c>
      <c r="F1299" s="1">
        <v>45078</v>
      </c>
      <c r="G1299" t="s">
        <v>38</v>
      </c>
      <c r="H1299" t="s">
        <v>4968</v>
      </c>
      <c r="I1299">
        <v>5</v>
      </c>
      <c r="J1299">
        <v>13</v>
      </c>
      <c r="K1299" t="s">
        <v>5002</v>
      </c>
      <c r="L1299">
        <v>4</v>
      </c>
      <c r="M1299" s="3">
        <v>0.05</v>
      </c>
      <c r="N1299" s="2">
        <v>234.5</v>
      </c>
      <c r="O1299" s="2">
        <v>171.185</v>
      </c>
      <c r="P1299" s="2">
        <v>938</v>
      </c>
      <c r="Q1299" s="19" t="str">
        <f t="shared" si="20"/>
        <v>Klasa II</v>
      </c>
    </row>
    <row r="1300" spans="1:17">
      <c r="A1300" t="s">
        <v>1347</v>
      </c>
      <c r="B1300" t="s">
        <v>5018</v>
      </c>
      <c r="C1300" t="s">
        <v>12</v>
      </c>
      <c r="D1300" s="1">
        <v>45072</v>
      </c>
      <c r="E1300" s="1">
        <v>45078</v>
      </c>
      <c r="F1300" s="1">
        <v>45083</v>
      </c>
      <c r="G1300" t="s">
        <v>16</v>
      </c>
      <c r="H1300" t="s">
        <v>4966</v>
      </c>
      <c r="I1300">
        <v>32</v>
      </c>
      <c r="J1300">
        <v>208</v>
      </c>
      <c r="K1300" t="s">
        <v>5000</v>
      </c>
      <c r="L1300">
        <v>8</v>
      </c>
      <c r="M1300" s="3">
        <v>0.15</v>
      </c>
      <c r="N1300" s="2">
        <v>1125.5999999999999</v>
      </c>
      <c r="O1300" s="2">
        <v>742.89599999999996</v>
      </c>
      <c r="P1300" s="2">
        <v>9004.7999999999993</v>
      </c>
      <c r="Q1300" s="19" t="str">
        <f t="shared" si="20"/>
        <v>Klasa II</v>
      </c>
    </row>
    <row r="1301" spans="1:17">
      <c r="A1301" t="s">
        <v>1348</v>
      </c>
      <c r="B1301" t="s">
        <v>5018</v>
      </c>
      <c r="C1301" t="s">
        <v>12</v>
      </c>
      <c r="D1301" s="1">
        <v>45072</v>
      </c>
      <c r="E1301" s="1">
        <v>45093</v>
      </c>
      <c r="F1301" s="1">
        <v>45097</v>
      </c>
      <c r="G1301" t="s">
        <v>46</v>
      </c>
      <c r="H1301" t="s">
        <v>4967</v>
      </c>
      <c r="I1301">
        <v>41</v>
      </c>
      <c r="J1301">
        <v>248</v>
      </c>
      <c r="K1301" t="s">
        <v>4995</v>
      </c>
      <c r="L1301">
        <v>5</v>
      </c>
      <c r="M1301" s="3">
        <v>0.3</v>
      </c>
      <c r="N1301" s="2">
        <v>1105.5</v>
      </c>
      <c r="O1301" s="2">
        <v>696.46500000000003</v>
      </c>
      <c r="P1301" s="2">
        <v>5527.5</v>
      </c>
      <c r="Q1301" s="19" t="str">
        <f t="shared" si="20"/>
        <v>Klasa II</v>
      </c>
    </row>
    <row r="1302" spans="1:17">
      <c r="A1302" t="s">
        <v>1349</v>
      </c>
      <c r="B1302" t="s">
        <v>5016</v>
      </c>
      <c r="C1302" t="s">
        <v>12</v>
      </c>
      <c r="D1302" s="1">
        <v>45072</v>
      </c>
      <c r="E1302" s="1">
        <v>45085</v>
      </c>
      <c r="F1302" s="1">
        <v>45092</v>
      </c>
      <c r="G1302" t="s">
        <v>37</v>
      </c>
      <c r="H1302" t="s">
        <v>4966</v>
      </c>
      <c r="I1302">
        <v>46</v>
      </c>
      <c r="J1302">
        <v>252</v>
      </c>
      <c r="K1302" t="s">
        <v>5007</v>
      </c>
      <c r="L1302">
        <v>2</v>
      </c>
      <c r="M1302" s="3">
        <v>0.05</v>
      </c>
      <c r="N1302" s="2">
        <v>2425.4</v>
      </c>
      <c r="O1302" s="2">
        <v>2013.0820000000001</v>
      </c>
      <c r="P1302" s="2">
        <v>4850.8</v>
      </c>
      <c r="Q1302" s="19" t="str">
        <f t="shared" si="20"/>
        <v>Klasa III</v>
      </c>
    </row>
    <row r="1303" spans="1:17">
      <c r="A1303" t="s">
        <v>1350</v>
      </c>
      <c r="B1303" t="s">
        <v>15</v>
      </c>
      <c r="C1303" t="s">
        <v>22</v>
      </c>
      <c r="D1303" s="1">
        <v>45073</v>
      </c>
      <c r="E1303" s="1">
        <v>45100</v>
      </c>
      <c r="F1303" s="1">
        <v>45110</v>
      </c>
      <c r="G1303" t="s">
        <v>43</v>
      </c>
      <c r="H1303" t="s">
        <v>4967</v>
      </c>
      <c r="I1303">
        <v>50</v>
      </c>
      <c r="J1303">
        <v>121</v>
      </c>
      <c r="K1303" t="s">
        <v>4984</v>
      </c>
      <c r="L1303">
        <v>4</v>
      </c>
      <c r="M1303" s="3">
        <v>0.1</v>
      </c>
      <c r="N1303" s="2">
        <v>2338.3000000000002</v>
      </c>
      <c r="O1303" s="2">
        <v>1987.5550000000001</v>
      </c>
      <c r="P1303" s="2">
        <v>9353.2000000000007</v>
      </c>
      <c r="Q1303" s="19" t="str">
        <f t="shared" si="20"/>
        <v>Klasa IV</v>
      </c>
    </row>
    <row r="1304" spans="1:17">
      <c r="A1304" t="s">
        <v>1351</v>
      </c>
      <c r="B1304" t="s">
        <v>15</v>
      </c>
      <c r="C1304" t="s">
        <v>22</v>
      </c>
      <c r="D1304" s="1">
        <v>45073</v>
      </c>
      <c r="E1304" s="1">
        <v>45092</v>
      </c>
      <c r="F1304" s="1">
        <v>45102</v>
      </c>
      <c r="G1304" t="s">
        <v>44</v>
      </c>
      <c r="H1304" t="s">
        <v>4967</v>
      </c>
      <c r="I1304">
        <v>1</v>
      </c>
      <c r="J1304">
        <v>110</v>
      </c>
      <c r="K1304" t="s">
        <v>5006</v>
      </c>
      <c r="L1304">
        <v>6</v>
      </c>
      <c r="M1304" s="3">
        <v>0.2</v>
      </c>
      <c r="N1304" s="2">
        <v>750.4</v>
      </c>
      <c r="O1304" s="2">
        <v>637.84</v>
      </c>
      <c r="P1304" s="2">
        <v>4502.3999999999996</v>
      </c>
      <c r="Q1304" s="19" t="str">
        <f t="shared" si="20"/>
        <v>Klasa IV</v>
      </c>
    </row>
    <row r="1305" spans="1:17">
      <c r="A1305" t="s">
        <v>1352</v>
      </c>
      <c r="B1305" t="s">
        <v>15</v>
      </c>
      <c r="C1305" t="s">
        <v>14</v>
      </c>
      <c r="D1305" s="1">
        <v>45073</v>
      </c>
      <c r="E1305" s="1">
        <v>45094</v>
      </c>
      <c r="F1305" s="1">
        <v>45098</v>
      </c>
      <c r="G1305" t="s">
        <v>39</v>
      </c>
      <c r="H1305" t="s">
        <v>4967</v>
      </c>
      <c r="I1305">
        <v>37</v>
      </c>
      <c r="J1305">
        <v>328</v>
      </c>
      <c r="K1305" t="s">
        <v>4995</v>
      </c>
      <c r="L1305">
        <v>7</v>
      </c>
      <c r="M1305" s="3">
        <v>0.15</v>
      </c>
      <c r="N1305" s="2">
        <v>3765.4</v>
      </c>
      <c r="O1305" s="2">
        <v>3162.9360000000001</v>
      </c>
      <c r="P1305" s="2">
        <v>26357.8</v>
      </c>
      <c r="Q1305" s="19" t="str">
        <f t="shared" si="20"/>
        <v>Klasa II</v>
      </c>
    </row>
    <row r="1306" spans="1:17">
      <c r="A1306" t="s">
        <v>1353</v>
      </c>
      <c r="B1306" t="s">
        <v>5018</v>
      </c>
      <c r="C1306" t="s">
        <v>19</v>
      </c>
      <c r="D1306" s="1">
        <v>45073</v>
      </c>
      <c r="E1306" s="1">
        <v>45080</v>
      </c>
      <c r="F1306" s="1">
        <v>45090</v>
      </c>
      <c r="G1306" t="s">
        <v>31</v>
      </c>
      <c r="H1306" t="s">
        <v>4968</v>
      </c>
      <c r="I1306">
        <v>10</v>
      </c>
      <c r="J1306">
        <v>17</v>
      </c>
      <c r="K1306" t="s">
        <v>21</v>
      </c>
      <c r="L1306">
        <v>8</v>
      </c>
      <c r="M1306" s="3">
        <v>0.05</v>
      </c>
      <c r="N1306" s="2">
        <v>3946.3</v>
      </c>
      <c r="O1306" s="2">
        <v>2920.2620000000002</v>
      </c>
      <c r="P1306" s="2">
        <v>31570.400000000001</v>
      </c>
      <c r="Q1306" s="19" t="str">
        <f t="shared" si="20"/>
        <v>Klasa IV</v>
      </c>
    </row>
    <row r="1307" spans="1:17">
      <c r="A1307" t="s">
        <v>1354</v>
      </c>
      <c r="B1307" t="s">
        <v>5018</v>
      </c>
      <c r="C1307" t="s">
        <v>22</v>
      </c>
      <c r="D1307" s="1">
        <v>45073</v>
      </c>
      <c r="E1307" s="1">
        <v>45098</v>
      </c>
      <c r="F1307" s="1">
        <v>45100</v>
      </c>
      <c r="G1307" t="s">
        <v>13</v>
      </c>
      <c r="H1307" t="s">
        <v>4965</v>
      </c>
      <c r="I1307">
        <v>15</v>
      </c>
      <c r="J1307">
        <v>170</v>
      </c>
      <c r="K1307" t="s">
        <v>4984</v>
      </c>
      <c r="L1307">
        <v>7</v>
      </c>
      <c r="M1307" s="3">
        <v>0.2</v>
      </c>
      <c r="N1307" s="2">
        <v>871</v>
      </c>
      <c r="O1307" s="2">
        <v>409.37</v>
      </c>
      <c r="P1307" s="2">
        <v>6097</v>
      </c>
      <c r="Q1307" s="19" t="str">
        <f t="shared" si="20"/>
        <v>Klasa I</v>
      </c>
    </row>
    <row r="1308" spans="1:17">
      <c r="A1308" t="s">
        <v>1355</v>
      </c>
      <c r="B1308" t="s">
        <v>15</v>
      </c>
      <c r="C1308" t="s">
        <v>22</v>
      </c>
      <c r="D1308" s="1">
        <v>45073</v>
      </c>
      <c r="E1308" s="1">
        <v>45085</v>
      </c>
      <c r="F1308" s="1">
        <v>45088</v>
      </c>
      <c r="G1308" t="s">
        <v>43</v>
      </c>
      <c r="H1308" t="s">
        <v>4967</v>
      </c>
      <c r="I1308">
        <v>50</v>
      </c>
      <c r="J1308">
        <v>189</v>
      </c>
      <c r="K1308" t="s">
        <v>4990</v>
      </c>
      <c r="L1308">
        <v>7</v>
      </c>
      <c r="M1308" s="3">
        <v>0.1</v>
      </c>
      <c r="N1308" s="2">
        <v>743.7</v>
      </c>
      <c r="O1308" s="2">
        <v>572.649</v>
      </c>
      <c r="P1308" s="2">
        <v>5205.9000000000005</v>
      </c>
      <c r="Q1308" s="19" t="str">
        <f t="shared" si="20"/>
        <v>Klasa II</v>
      </c>
    </row>
    <row r="1309" spans="1:17">
      <c r="A1309" t="s">
        <v>1356</v>
      </c>
      <c r="B1309" t="s">
        <v>5018</v>
      </c>
      <c r="C1309" t="s">
        <v>12</v>
      </c>
      <c r="D1309" s="1">
        <v>45073</v>
      </c>
      <c r="E1309" s="1">
        <v>45098</v>
      </c>
      <c r="F1309" s="1">
        <v>45104</v>
      </c>
      <c r="G1309" t="s">
        <v>28</v>
      </c>
      <c r="H1309" t="s">
        <v>4966</v>
      </c>
      <c r="I1309">
        <v>27</v>
      </c>
      <c r="J1309">
        <v>236</v>
      </c>
      <c r="K1309" t="s">
        <v>48</v>
      </c>
      <c r="L1309">
        <v>3</v>
      </c>
      <c r="M1309" s="3">
        <v>0.1</v>
      </c>
      <c r="N1309" s="2">
        <v>1936.3</v>
      </c>
      <c r="O1309" s="2">
        <v>1374.7729999999999</v>
      </c>
      <c r="P1309" s="2">
        <v>5808.9</v>
      </c>
      <c r="Q1309" s="19" t="str">
        <f t="shared" si="20"/>
        <v>Klasa III</v>
      </c>
    </row>
    <row r="1310" spans="1:17">
      <c r="A1310" t="s">
        <v>1357</v>
      </c>
      <c r="B1310" t="s">
        <v>5018</v>
      </c>
      <c r="C1310" t="s">
        <v>14</v>
      </c>
      <c r="D1310" s="1">
        <v>45073</v>
      </c>
      <c r="E1310" s="1">
        <v>45093</v>
      </c>
      <c r="F1310" s="1">
        <v>45094</v>
      </c>
      <c r="G1310" t="s">
        <v>31</v>
      </c>
      <c r="H1310" t="s">
        <v>4968</v>
      </c>
      <c r="I1310">
        <v>44</v>
      </c>
      <c r="J1310">
        <v>310</v>
      </c>
      <c r="K1310" t="s">
        <v>4975</v>
      </c>
      <c r="L1310">
        <v>6</v>
      </c>
      <c r="M1310" s="3">
        <v>7.4999999999999997E-2</v>
      </c>
      <c r="N1310" s="2">
        <v>2572.8000000000002</v>
      </c>
      <c r="O1310" s="2">
        <v>1517.952</v>
      </c>
      <c r="P1310" s="2">
        <v>15436.800000000001</v>
      </c>
      <c r="Q1310" s="19" t="str">
        <f t="shared" si="20"/>
        <v>Klasa I</v>
      </c>
    </row>
    <row r="1311" spans="1:17">
      <c r="A1311" t="s">
        <v>1358</v>
      </c>
      <c r="B1311" t="s">
        <v>5016</v>
      </c>
      <c r="C1311" t="s">
        <v>33</v>
      </c>
      <c r="D1311" s="1">
        <v>45073</v>
      </c>
      <c r="E1311" s="1">
        <v>45084</v>
      </c>
      <c r="F1311" s="1">
        <v>45094</v>
      </c>
      <c r="G1311" t="s">
        <v>32</v>
      </c>
      <c r="H1311" t="s">
        <v>4965</v>
      </c>
      <c r="I1311">
        <v>7</v>
      </c>
      <c r="J1311">
        <v>65</v>
      </c>
      <c r="K1311" t="s">
        <v>4983</v>
      </c>
      <c r="L1311">
        <v>2</v>
      </c>
      <c r="M1311" s="3">
        <v>0.15</v>
      </c>
      <c r="N1311" s="2">
        <v>850.9</v>
      </c>
      <c r="O1311" s="2">
        <v>357.37799999999999</v>
      </c>
      <c r="P1311" s="2">
        <v>1701.8</v>
      </c>
      <c r="Q1311" s="19" t="str">
        <f t="shared" si="20"/>
        <v>Klasa IV</v>
      </c>
    </row>
    <row r="1312" spans="1:17">
      <c r="A1312" t="s">
        <v>1359</v>
      </c>
      <c r="B1312" t="s">
        <v>15</v>
      </c>
      <c r="C1312" t="s">
        <v>22</v>
      </c>
      <c r="D1312" s="1">
        <v>45073</v>
      </c>
      <c r="E1312" s="1">
        <v>45087</v>
      </c>
      <c r="F1312" s="1">
        <v>45097</v>
      </c>
      <c r="G1312" t="s">
        <v>39</v>
      </c>
      <c r="H1312" t="s">
        <v>4967</v>
      </c>
      <c r="I1312">
        <v>45</v>
      </c>
      <c r="J1312">
        <v>112</v>
      </c>
      <c r="K1312" t="s">
        <v>4998</v>
      </c>
      <c r="L1312">
        <v>3</v>
      </c>
      <c r="M1312" s="3">
        <v>0.05</v>
      </c>
      <c r="N1312" s="2">
        <v>2519.1999999999998</v>
      </c>
      <c r="O1312" s="2">
        <v>1889.4</v>
      </c>
      <c r="P1312" s="2">
        <v>7557.5999999999995</v>
      </c>
      <c r="Q1312" s="19" t="str">
        <f t="shared" si="20"/>
        <v>Klasa IV</v>
      </c>
    </row>
    <row r="1313" spans="1:17">
      <c r="A1313" t="s">
        <v>1360</v>
      </c>
      <c r="B1313" t="s">
        <v>5017</v>
      </c>
      <c r="C1313" t="s">
        <v>14</v>
      </c>
      <c r="D1313" s="1">
        <v>45073</v>
      </c>
      <c r="E1313" s="1">
        <v>45081</v>
      </c>
      <c r="F1313" s="1">
        <v>45085</v>
      </c>
      <c r="G1313" t="s">
        <v>45</v>
      </c>
      <c r="H1313" t="s">
        <v>4965</v>
      </c>
      <c r="I1313">
        <v>37</v>
      </c>
      <c r="J1313">
        <v>266</v>
      </c>
      <c r="K1313" t="s">
        <v>5009</v>
      </c>
      <c r="L1313">
        <v>4</v>
      </c>
      <c r="M1313" s="3">
        <v>0.05</v>
      </c>
      <c r="N1313" s="2">
        <v>1045.2</v>
      </c>
      <c r="O1313" s="2">
        <v>522.6</v>
      </c>
      <c r="P1313" s="2">
        <v>4180.8</v>
      </c>
      <c r="Q1313" s="19" t="str">
        <f t="shared" si="20"/>
        <v>Klasa II</v>
      </c>
    </row>
    <row r="1314" spans="1:17">
      <c r="A1314" t="s">
        <v>1361</v>
      </c>
      <c r="B1314" t="s">
        <v>5017</v>
      </c>
      <c r="C1314" t="s">
        <v>22</v>
      </c>
      <c r="D1314" s="1">
        <v>45074</v>
      </c>
      <c r="E1314" s="1">
        <v>45084</v>
      </c>
      <c r="F1314" s="1">
        <v>45090</v>
      </c>
      <c r="G1314" t="s">
        <v>45</v>
      </c>
      <c r="H1314" t="s">
        <v>4965</v>
      </c>
      <c r="I1314">
        <v>39</v>
      </c>
      <c r="J1314">
        <v>182</v>
      </c>
      <c r="K1314" t="s">
        <v>4996</v>
      </c>
      <c r="L1314">
        <v>1</v>
      </c>
      <c r="M1314" s="3">
        <v>0.05</v>
      </c>
      <c r="N1314" s="2">
        <v>5674.9</v>
      </c>
      <c r="O1314" s="2">
        <v>4142.6769999999997</v>
      </c>
      <c r="P1314" s="2">
        <v>5674.9</v>
      </c>
      <c r="Q1314" s="19" t="str">
        <f t="shared" si="20"/>
        <v>Klasa III</v>
      </c>
    </row>
    <row r="1315" spans="1:17">
      <c r="A1315" t="s">
        <v>1362</v>
      </c>
      <c r="B1315" t="s">
        <v>5017</v>
      </c>
      <c r="C1315" t="s">
        <v>14</v>
      </c>
      <c r="D1315" s="1">
        <v>45074</v>
      </c>
      <c r="E1315" s="1">
        <v>45102</v>
      </c>
      <c r="F1315" s="1">
        <v>45111</v>
      </c>
      <c r="G1315" t="s">
        <v>45</v>
      </c>
      <c r="H1315" t="s">
        <v>4965</v>
      </c>
      <c r="I1315">
        <v>13</v>
      </c>
      <c r="J1315">
        <v>288</v>
      </c>
      <c r="K1315" t="s">
        <v>5008</v>
      </c>
      <c r="L1315">
        <v>8</v>
      </c>
      <c r="M1315" s="3">
        <v>0.05</v>
      </c>
      <c r="N1315" s="2">
        <v>2405.3000000000002</v>
      </c>
      <c r="O1315" s="2">
        <v>1635.604</v>
      </c>
      <c r="P1315" s="2">
        <v>19242.400000000001</v>
      </c>
      <c r="Q1315" s="19" t="str">
        <f t="shared" si="20"/>
        <v>Klasa IV</v>
      </c>
    </row>
    <row r="1316" spans="1:17">
      <c r="A1316" t="s">
        <v>1363</v>
      </c>
      <c r="B1316" t="s">
        <v>15</v>
      </c>
      <c r="C1316" t="s">
        <v>19</v>
      </c>
      <c r="D1316" s="1">
        <v>45074</v>
      </c>
      <c r="E1316" s="1">
        <v>45088</v>
      </c>
      <c r="F1316" s="1">
        <v>45097</v>
      </c>
      <c r="G1316" t="s">
        <v>35</v>
      </c>
      <c r="H1316" t="s">
        <v>4968</v>
      </c>
      <c r="I1316">
        <v>18</v>
      </c>
      <c r="J1316">
        <v>16</v>
      </c>
      <c r="K1316" t="s">
        <v>4997</v>
      </c>
      <c r="L1316">
        <v>4</v>
      </c>
      <c r="M1316" s="3">
        <v>0.05</v>
      </c>
      <c r="N1316" s="2">
        <v>3095.4</v>
      </c>
      <c r="O1316" s="2">
        <v>2631.09</v>
      </c>
      <c r="P1316" s="2">
        <v>12381.6</v>
      </c>
      <c r="Q1316" s="19" t="str">
        <f t="shared" si="20"/>
        <v>Klasa IV</v>
      </c>
    </row>
    <row r="1317" spans="1:17">
      <c r="A1317" t="s">
        <v>1364</v>
      </c>
      <c r="B1317" t="s">
        <v>5018</v>
      </c>
      <c r="C1317" t="s">
        <v>19</v>
      </c>
      <c r="D1317" s="1">
        <v>45074</v>
      </c>
      <c r="E1317" s="1">
        <v>45100</v>
      </c>
      <c r="F1317" s="1">
        <v>45109</v>
      </c>
      <c r="G1317" t="s">
        <v>18</v>
      </c>
      <c r="H1317" t="s">
        <v>4966</v>
      </c>
      <c r="I1317">
        <v>3</v>
      </c>
      <c r="J1317">
        <v>28</v>
      </c>
      <c r="K1317" t="s">
        <v>21</v>
      </c>
      <c r="L1317">
        <v>8</v>
      </c>
      <c r="M1317" s="3">
        <v>0.05</v>
      </c>
      <c r="N1317" s="2">
        <v>1065.3</v>
      </c>
      <c r="O1317" s="2">
        <v>458.07900000000001</v>
      </c>
      <c r="P1317" s="2">
        <v>8522.4</v>
      </c>
      <c r="Q1317" s="19" t="str">
        <f t="shared" si="20"/>
        <v>Klasa IV</v>
      </c>
    </row>
    <row r="1318" spans="1:17">
      <c r="A1318" t="s">
        <v>1365</v>
      </c>
      <c r="B1318" t="s">
        <v>15</v>
      </c>
      <c r="C1318" t="s">
        <v>26</v>
      </c>
      <c r="D1318" s="1">
        <v>45074</v>
      </c>
      <c r="E1318" s="1">
        <v>45087</v>
      </c>
      <c r="F1318" s="1">
        <v>45089</v>
      </c>
      <c r="G1318" t="s">
        <v>36</v>
      </c>
      <c r="H1318" t="s">
        <v>4965</v>
      </c>
      <c r="I1318">
        <v>50</v>
      </c>
      <c r="J1318">
        <v>364</v>
      </c>
      <c r="K1318" t="s">
        <v>5002</v>
      </c>
      <c r="L1318">
        <v>5</v>
      </c>
      <c r="M1318" s="3">
        <v>7.4999999999999997E-2</v>
      </c>
      <c r="N1318" s="2">
        <v>2907.8</v>
      </c>
      <c r="O1318" s="2">
        <v>2239.0059999999999</v>
      </c>
      <c r="P1318" s="2">
        <v>14539</v>
      </c>
      <c r="Q1318" s="19" t="str">
        <f t="shared" si="20"/>
        <v>Klasa I</v>
      </c>
    </row>
    <row r="1319" spans="1:17">
      <c r="A1319" t="s">
        <v>1366</v>
      </c>
      <c r="B1319" t="s">
        <v>5016</v>
      </c>
      <c r="C1319" t="s">
        <v>14</v>
      </c>
      <c r="D1319" s="1">
        <v>45074</v>
      </c>
      <c r="E1319" s="1">
        <v>45086</v>
      </c>
      <c r="F1319" s="1">
        <v>45091</v>
      </c>
      <c r="G1319" t="s">
        <v>42</v>
      </c>
      <c r="H1319" t="s">
        <v>4968</v>
      </c>
      <c r="I1319">
        <v>16</v>
      </c>
      <c r="J1319">
        <v>321</v>
      </c>
      <c r="K1319" t="s">
        <v>5000</v>
      </c>
      <c r="L1319">
        <v>3</v>
      </c>
      <c r="M1319" s="3">
        <v>7.4999999999999997E-2</v>
      </c>
      <c r="N1319" s="2">
        <v>1045.2</v>
      </c>
      <c r="O1319" s="2">
        <v>742.09199999999998</v>
      </c>
      <c r="P1319" s="2">
        <v>3135.6000000000004</v>
      </c>
      <c r="Q1319" s="19" t="str">
        <f t="shared" si="20"/>
        <v>Klasa II</v>
      </c>
    </row>
    <row r="1320" spans="1:17">
      <c r="A1320" t="s">
        <v>1367</v>
      </c>
      <c r="B1320" t="s">
        <v>15</v>
      </c>
      <c r="C1320" t="s">
        <v>22</v>
      </c>
      <c r="D1320" s="1">
        <v>45074</v>
      </c>
      <c r="E1320" s="1">
        <v>45082</v>
      </c>
      <c r="F1320" s="1">
        <v>45083</v>
      </c>
      <c r="G1320" t="s">
        <v>44</v>
      </c>
      <c r="H1320" t="s">
        <v>4967</v>
      </c>
      <c r="I1320">
        <v>13</v>
      </c>
      <c r="J1320">
        <v>102</v>
      </c>
      <c r="K1320" t="s">
        <v>5002</v>
      </c>
      <c r="L1320">
        <v>8</v>
      </c>
      <c r="M1320" s="3">
        <v>0.05</v>
      </c>
      <c r="N1320" s="2">
        <v>2619.6999999999998</v>
      </c>
      <c r="O1320" s="2">
        <v>1100.2739999999999</v>
      </c>
      <c r="P1320" s="2">
        <v>20957.599999999999</v>
      </c>
      <c r="Q1320" s="19" t="str">
        <f t="shared" si="20"/>
        <v>Klasa I</v>
      </c>
    </row>
    <row r="1321" spans="1:17">
      <c r="A1321" t="s">
        <v>1368</v>
      </c>
      <c r="B1321" t="s">
        <v>5016</v>
      </c>
      <c r="C1321" t="s">
        <v>19</v>
      </c>
      <c r="D1321" s="1">
        <v>45075</v>
      </c>
      <c r="E1321" s="1">
        <v>45087</v>
      </c>
      <c r="F1321" s="1">
        <v>45097</v>
      </c>
      <c r="G1321" t="s">
        <v>27</v>
      </c>
      <c r="H1321" t="s">
        <v>4966</v>
      </c>
      <c r="I1321">
        <v>19</v>
      </c>
      <c r="J1321">
        <v>41</v>
      </c>
      <c r="K1321" t="s">
        <v>4971</v>
      </c>
      <c r="L1321">
        <v>2</v>
      </c>
      <c r="M1321" s="3">
        <v>0.1</v>
      </c>
      <c r="N1321" s="2">
        <v>1299.8</v>
      </c>
      <c r="O1321" s="2">
        <v>714.89</v>
      </c>
      <c r="P1321" s="2">
        <v>2599.6</v>
      </c>
      <c r="Q1321" s="19" t="str">
        <f t="shared" si="20"/>
        <v>Klasa IV</v>
      </c>
    </row>
    <row r="1322" spans="1:17">
      <c r="A1322" t="s">
        <v>1369</v>
      </c>
      <c r="B1322" t="s">
        <v>5018</v>
      </c>
      <c r="C1322" t="s">
        <v>26</v>
      </c>
      <c r="D1322" s="1">
        <v>45075</v>
      </c>
      <c r="E1322" s="1">
        <v>45089</v>
      </c>
      <c r="F1322" s="1">
        <v>45090</v>
      </c>
      <c r="G1322" t="s">
        <v>13</v>
      </c>
      <c r="H1322" t="s">
        <v>4965</v>
      </c>
      <c r="I1322">
        <v>10</v>
      </c>
      <c r="J1322">
        <v>337</v>
      </c>
      <c r="K1322" t="s">
        <v>5012</v>
      </c>
      <c r="L1322">
        <v>2</v>
      </c>
      <c r="M1322" s="3">
        <v>0.05</v>
      </c>
      <c r="N1322" s="2">
        <v>254.6</v>
      </c>
      <c r="O1322" s="2">
        <v>208.77199999999999</v>
      </c>
      <c r="P1322" s="2">
        <v>509.2</v>
      </c>
      <c r="Q1322" s="19" t="str">
        <f t="shared" si="20"/>
        <v>Klasa I</v>
      </c>
    </row>
    <row r="1323" spans="1:17">
      <c r="A1323" t="s">
        <v>1370</v>
      </c>
      <c r="B1323" t="s">
        <v>5016</v>
      </c>
      <c r="C1323" t="s">
        <v>22</v>
      </c>
      <c r="D1323" s="1">
        <v>45075</v>
      </c>
      <c r="E1323" s="1">
        <v>45098</v>
      </c>
      <c r="F1323" s="1">
        <v>45104</v>
      </c>
      <c r="G1323" t="s">
        <v>24</v>
      </c>
      <c r="H1323" t="s">
        <v>4966</v>
      </c>
      <c r="I1323">
        <v>22</v>
      </c>
      <c r="J1323">
        <v>95</v>
      </c>
      <c r="K1323" t="s">
        <v>5003</v>
      </c>
      <c r="L1323">
        <v>2</v>
      </c>
      <c r="M1323" s="3">
        <v>0.05</v>
      </c>
      <c r="N1323" s="2">
        <v>884.4</v>
      </c>
      <c r="O1323" s="2">
        <v>689.83199999999999</v>
      </c>
      <c r="P1323" s="2">
        <v>1768.8</v>
      </c>
      <c r="Q1323" s="19" t="str">
        <f t="shared" si="20"/>
        <v>Klasa III</v>
      </c>
    </row>
    <row r="1324" spans="1:17">
      <c r="A1324" t="s">
        <v>1371</v>
      </c>
      <c r="B1324" t="s">
        <v>5018</v>
      </c>
      <c r="C1324" t="s">
        <v>14</v>
      </c>
      <c r="D1324" s="1">
        <v>45075</v>
      </c>
      <c r="E1324" s="1">
        <v>45080</v>
      </c>
      <c r="F1324" s="1">
        <v>45088</v>
      </c>
      <c r="G1324" t="s">
        <v>46</v>
      </c>
      <c r="H1324" t="s">
        <v>4967</v>
      </c>
      <c r="I1324">
        <v>2</v>
      </c>
      <c r="J1324">
        <v>323</v>
      </c>
      <c r="K1324" t="s">
        <v>4979</v>
      </c>
      <c r="L1324">
        <v>3</v>
      </c>
      <c r="M1324" s="3">
        <v>0.1</v>
      </c>
      <c r="N1324" s="2">
        <v>268</v>
      </c>
      <c r="O1324" s="2">
        <v>144.72</v>
      </c>
      <c r="P1324" s="2">
        <v>804</v>
      </c>
      <c r="Q1324" s="19" t="str">
        <f t="shared" si="20"/>
        <v>Klasa III</v>
      </c>
    </row>
    <row r="1325" spans="1:17">
      <c r="A1325" t="s">
        <v>1372</v>
      </c>
      <c r="B1325" t="s">
        <v>5018</v>
      </c>
      <c r="C1325" t="s">
        <v>22</v>
      </c>
      <c r="D1325" s="1">
        <v>45075</v>
      </c>
      <c r="E1325" s="1">
        <v>45101</v>
      </c>
      <c r="F1325" s="1">
        <v>45102</v>
      </c>
      <c r="G1325" t="s">
        <v>20</v>
      </c>
      <c r="H1325" t="s">
        <v>4965</v>
      </c>
      <c r="I1325">
        <v>48</v>
      </c>
      <c r="J1325">
        <v>104</v>
      </c>
      <c r="K1325" t="s">
        <v>5005</v>
      </c>
      <c r="L1325">
        <v>3</v>
      </c>
      <c r="M1325" s="3">
        <v>7.4999999999999997E-2</v>
      </c>
      <c r="N1325" s="2">
        <v>234.5</v>
      </c>
      <c r="O1325" s="2">
        <v>175.875</v>
      </c>
      <c r="P1325" s="2">
        <v>703.5</v>
      </c>
      <c r="Q1325" s="19" t="str">
        <f t="shared" si="20"/>
        <v>Klasa I</v>
      </c>
    </row>
    <row r="1326" spans="1:17">
      <c r="A1326" t="s">
        <v>1373</v>
      </c>
      <c r="B1326" t="s">
        <v>5018</v>
      </c>
      <c r="C1326" t="s">
        <v>14</v>
      </c>
      <c r="D1326" s="1">
        <v>45075</v>
      </c>
      <c r="E1326" s="1">
        <v>45078</v>
      </c>
      <c r="F1326" s="1">
        <v>45083</v>
      </c>
      <c r="G1326" t="s">
        <v>17</v>
      </c>
      <c r="H1326" t="s">
        <v>4965</v>
      </c>
      <c r="I1326">
        <v>46</v>
      </c>
      <c r="J1326">
        <v>262</v>
      </c>
      <c r="K1326" t="s">
        <v>21</v>
      </c>
      <c r="L1326">
        <v>1</v>
      </c>
      <c r="M1326" s="3">
        <v>0.05</v>
      </c>
      <c r="N1326" s="2">
        <v>1018.4</v>
      </c>
      <c r="O1326" s="2">
        <v>580.48800000000006</v>
      </c>
      <c r="P1326" s="2">
        <v>1018.4</v>
      </c>
      <c r="Q1326" s="19" t="str">
        <f t="shared" si="20"/>
        <v>Klasa II</v>
      </c>
    </row>
    <row r="1327" spans="1:17">
      <c r="A1327" t="s">
        <v>1374</v>
      </c>
      <c r="B1327" t="s">
        <v>15</v>
      </c>
      <c r="C1327" t="s">
        <v>33</v>
      </c>
      <c r="D1327" s="1">
        <v>45075</v>
      </c>
      <c r="E1327" s="1">
        <v>45091</v>
      </c>
      <c r="F1327" s="1">
        <v>45099</v>
      </c>
      <c r="G1327" t="s">
        <v>44</v>
      </c>
      <c r="H1327" t="s">
        <v>4967</v>
      </c>
      <c r="I1327">
        <v>2</v>
      </c>
      <c r="J1327">
        <v>68</v>
      </c>
      <c r="K1327" t="s">
        <v>4982</v>
      </c>
      <c r="L1327">
        <v>8</v>
      </c>
      <c r="M1327" s="3">
        <v>0.1</v>
      </c>
      <c r="N1327" s="2">
        <v>3329.9</v>
      </c>
      <c r="O1327" s="2">
        <v>2097.837</v>
      </c>
      <c r="P1327" s="2">
        <v>26639.200000000001</v>
      </c>
      <c r="Q1327" s="19" t="str">
        <f t="shared" si="20"/>
        <v>Klasa III</v>
      </c>
    </row>
    <row r="1328" spans="1:17">
      <c r="A1328" t="s">
        <v>1375</v>
      </c>
      <c r="B1328" t="s">
        <v>5016</v>
      </c>
      <c r="C1328" t="s">
        <v>22</v>
      </c>
      <c r="D1328" s="1">
        <v>45075</v>
      </c>
      <c r="E1328" s="1">
        <v>45096</v>
      </c>
      <c r="F1328" s="1">
        <v>45097</v>
      </c>
      <c r="G1328" t="s">
        <v>27</v>
      </c>
      <c r="H1328" t="s">
        <v>4966</v>
      </c>
      <c r="I1328">
        <v>9</v>
      </c>
      <c r="J1328">
        <v>156</v>
      </c>
      <c r="K1328" t="s">
        <v>4996</v>
      </c>
      <c r="L1328">
        <v>5</v>
      </c>
      <c r="M1328" s="3">
        <v>7.4999999999999997E-2</v>
      </c>
      <c r="N1328" s="2">
        <v>3986.5</v>
      </c>
      <c r="O1328" s="2">
        <v>2391.9</v>
      </c>
      <c r="P1328" s="2">
        <v>19932.5</v>
      </c>
      <c r="Q1328" s="19" t="str">
        <f t="shared" si="20"/>
        <v>Klasa I</v>
      </c>
    </row>
    <row r="1329" spans="1:17">
      <c r="A1329" t="s">
        <v>1376</v>
      </c>
      <c r="B1329" t="s">
        <v>15</v>
      </c>
      <c r="C1329" t="s">
        <v>26</v>
      </c>
      <c r="D1329" s="1">
        <v>45076</v>
      </c>
      <c r="E1329" s="1">
        <v>45080</v>
      </c>
      <c r="F1329" s="1">
        <v>45086</v>
      </c>
      <c r="G1329" t="s">
        <v>43</v>
      </c>
      <c r="H1329" t="s">
        <v>4967</v>
      </c>
      <c r="I1329">
        <v>45</v>
      </c>
      <c r="J1329">
        <v>341</v>
      </c>
      <c r="K1329" t="s">
        <v>4971</v>
      </c>
      <c r="L1329">
        <v>7</v>
      </c>
      <c r="M1329" s="3">
        <v>0.05</v>
      </c>
      <c r="N1329" s="2">
        <v>2519.1999999999998</v>
      </c>
      <c r="O1329" s="2">
        <v>1058.0640000000001</v>
      </c>
      <c r="P1329" s="2">
        <v>17634.399999999998</v>
      </c>
      <c r="Q1329" s="19" t="str">
        <f t="shared" si="20"/>
        <v>Klasa III</v>
      </c>
    </row>
    <row r="1330" spans="1:17">
      <c r="A1330" t="s">
        <v>1377</v>
      </c>
      <c r="B1330" t="s">
        <v>5018</v>
      </c>
      <c r="C1330" t="s">
        <v>33</v>
      </c>
      <c r="D1330" s="1">
        <v>45076</v>
      </c>
      <c r="E1330" s="1">
        <v>45088</v>
      </c>
      <c r="F1330" s="1">
        <v>45089</v>
      </c>
      <c r="G1330" t="s">
        <v>20</v>
      </c>
      <c r="H1330" t="s">
        <v>4965</v>
      </c>
      <c r="I1330">
        <v>12</v>
      </c>
      <c r="J1330">
        <v>69</v>
      </c>
      <c r="K1330" t="s">
        <v>4987</v>
      </c>
      <c r="L1330">
        <v>3</v>
      </c>
      <c r="M1330" s="3">
        <v>0.1</v>
      </c>
      <c r="N1330" s="2">
        <v>5768.7</v>
      </c>
      <c r="O1330" s="2">
        <v>4095.777</v>
      </c>
      <c r="P1330" s="2">
        <v>17306.099999999999</v>
      </c>
      <c r="Q1330" s="19" t="str">
        <f t="shared" si="20"/>
        <v>Klasa I</v>
      </c>
    </row>
    <row r="1331" spans="1:17">
      <c r="A1331" t="s">
        <v>1378</v>
      </c>
      <c r="B1331" t="s">
        <v>5018</v>
      </c>
      <c r="C1331" t="s">
        <v>14</v>
      </c>
      <c r="D1331" s="1">
        <v>45076</v>
      </c>
      <c r="E1331" s="1">
        <v>45093</v>
      </c>
      <c r="F1331" s="1">
        <v>45099</v>
      </c>
      <c r="G1331" t="s">
        <v>20</v>
      </c>
      <c r="H1331" t="s">
        <v>4965</v>
      </c>
      <c r="I1331">
        <v>49</v>
      </c>
      <c r="J1331">
        <v>287</v>
      </c>
      <c r="K1331" t="s">
        <v>5002</v>
      </c>
      <c r="L1331">
        <v>2</v>
      </c>
      <c r="M1331" s="3">
        <v>0.05</v>
      </c>
      <c r="N1331" s="2">
        <v>3865.9</v>
      </c>
      <c r="O1331" s="2">
        <v>2319.54</v>
      </c>
      <c r="P1331" s="2">
        <v>7731.8</v>
      </c>
      <c r="Q1331" s="19" t="str">
        <f t="shared" si="20"/>
        <v>Klasa III</v>
      </c>
    </row>
    <row r="1332" spans="1:17">
      <c r="A1332" t="s">
        <v>1379</v>
      </c>
      <c r="B1332" t="s">
        <v>5016</v>
      </c>
      <c r="C1332" t="s">
        <v>14</v>
      </c>
      <c r="D1332" s="1">
        <v>45076</v>
      </c>
      <c r="E1332" s="1">
        <v>45099</v>
      </c>
      <c r="F1332" s="1">
        <v>45101</v>
      </c>
      <c r="G1332" t="s">
        <v>37</v>
      </c>
      <c r="H1332" t="s">
        <v>4966</v>
      </c>
      <c r="I1332">
        <v>1</v>
      </c>
      <c r="J1332">
        <v>307</v>
      </c>
      <c r="K1332" t="s">
        <v>4976</v>
      </c>
      <c r="L1332">
        <v>8</v>
      </c>
      <c r="M1332" s="3">
        <v>0.1</v>
      </c>
      <c r="N1332" s="2">
        <v>3872.6</v>
      </c>
      <c r="O1332" s="2">
        <v>2207.3820000000001</v>
      </c>
      <c r="P1332" s="2">
        <v>30980.799999999999</v>
      </c>
      <c r="Q1332" s="19" t="str">
        <f t="shared" si="20"/>
        <v>Klasa I</v>
      </c>
    </row>
    <row r="1333" spans="1:17">
      <c r="A1333" t="s">
        <v>1380</v>
      </c>
      <c r="B1333" t="s">
        <v>5016</v>
      </c>
      <c r="C1333" t="s">
        <v>22</v>
      </c>
      <c r="D1333" s="1">
        <v>45076</v>
      </c>
      <c r="E1333" s="1">
        <v>45097</v>
      </c>
      <c r="F1333" s="1">
        <v>45105</v>
      </c>
      <c r="G1333" t="s">
        <v>27</v>
      </c>
      <c r="H1333" t="s">
        <v>4966</v>
      </c>
      <c r="I1333">
        <v>39</v>
      </c>
      <c r="J1333">
        <v>124</v>
      </c>
      <c r="K1333" t="s">
        <v>4991</v>
      </c>
      <c r="L1333">
        <v>6</v>
      </c>
      <c r="M1333" s="3">
        <v>0.1</v>
      </c>
      <c r="N1333" s="2">
        <v>3852.5</v>
      </c>
      <c r="O1333" s="2">
        <v>2041.825</v>
      </c>
      <c r="P1333" s="2">
        <v>23115</v>
      </c>
      <c r="Q1333" s="19" t="str">
        <f t="shared" si="20"/>
        <v>Klasa III</v>
      </c>
    </row>
    <row r="1334" spans="1:17">
      <c r="A1334" t="s">
        <v>1381</v>
      </c>
      <c r="B1334" t="s">
        <v>5016</v>
      </c>
      <c r="C1334" t="s">
        <v>22</v>
      </c>
      <c r="D1334" s="1">
        <v>45076</v>
      </c>
      <c r="E1334" s="1">
        <v>45100</v>
      </c>
      <c r="F1334" s="1">
        <v>45101</v>
      </c>
      <c r="G1334" t="s">
        <v>24</v>
      </c>
      <c r="H1334" t="s">
        <v>4966</v>
      </c>
      <c r="I1334">
        <v>33</v>
      </c>
      <c r="J1334">
        <v>105</v>
      </c>
      <c r="K1334" t="s">
        <v>4971</v>
      </c>
      <c r="L1334">
        <v>4</v>
      </c>
      <c r="M1334" s="3">
        <v>7.4999999999999997E-2</v>
      </c>
      <c r="N1334" s="2">
        <v>6545.9</v>
      </c>
      <c r="O1334" s="2">
        <v>2749.2779999999998</v>
      </c>
      <c r="P1334" s="2">
        <v>26183.599999999999</v>
      </c>
      <c r="Q1334" s="19" t="str">
        <f t="shared" si="20"/>
        <v>Klasa I</v>
      </c>
    </row>
    <row r="1335" spans="1:17">
      <c r="A1335" t="s">
        <v>1382</v>
      </c>
      <c r="B1335" t="s">
        <v>15</v>
      </c>
      <c r="C1335" t="s">
        <v>14</v>
      </c>
      <c r="D1335" s="1">
        <v>45076</v>
      </c>
      <c r="E1335" s="1">
        <v>45092</v>
      </c>
      <c r="F1335" s="1">
        <v>45102</v>
      </c>
      <c r="G1335" t="s">
        <v>39</v>
      </c>
      <c r="H1335" t="s">
        <v>4967</v>
      </c>
      <c r="I1335">
        <v>39</v>
      </c>
      <c r="J1335">
        <v>281</v>
      </c>
      <c r="K1335" t="s">
        <v>4994</v>
      </c>
      <c r="L1335">
        <v>2</v>
      </c>
      <c r="M1335" s="3">
        <v>0.05</v>
      </c>
      <c r="N1335" s="2">
        <v>3510.8</v>
      </c>
      <c r="O1335" s="2">
        <v>1790.508</v>
      </c>
      <c r="P1335" s="2">
        <v>7021.6</v>
      </c>
      <c r="Q1335" s="19" t="str">
        <f t="shared" si="20"/>
        <v>Klasa IV</v>
      </c>
    </row>
    <row r="1336" spans="1:17">
      <c r="A1336" t="s">
        <v>1383</v>
      </c>
      <c r="B1336" t="s">
        <v>15</v>
      </c>
      <c r="C1336" t="s">
        <v>22</v>
      </c>
      <c r="D1336" s="1">
        <v>45076</v>
      </c>
      <c r="E1336" s="1">
        <v>45098</v>
      </c>
      <c r="F1336" s="1">
        <v>45105</v>
      </c>
      <c r="G1336" t="s">
        <v>43</v>
      </c>
      <c r="H1336" t="s">
        <v>4967</v>
      </c>
      <c r="I1336">
        <v>36</v>
      </c>
      <c r="J1336">
        <v>103</v>
      </c>
      <c r="K1336" t="s">
        <v>4984</v>
      </c>
      <c r="L1336">
        <v>1</v>
      </c>
      <c r="M1336" s="3">
        <v>0.3</v>
      </c>
      <c r="N1336" s="2">
        <v>2512.5</v>
      </c>
      <c r="O1336" s="2">
        <v>1331.625</v>
      </c>
      <c r="P1336" s="2">
        <v>2512.5</v>
      </c>
      <c r="Q1336" s="19" t="str">
        <f t="shared" si="20"/>
        <v>Klasa III</v>
      </c>
    </row>
    <row r="1337" spans="1:17">
      <c r="A1337" t="s">
        <v>1384</v>
      </c>
      <c r="B1337" t="s">
        <v>5016</v>
      </c>
      <c r="C1337" t="s">
        <v>19</v>
      </c>
      <c r="D1337" s="1">
        <v>45077</v>
      </c>
      <c r="E1337" s="1">
        <v>45095</v>
      </c>
      <c r="F1337" s="1">
        <v>45096</v>
      </c>
      <c r="G1337" t="s">
        <v>32</v>
      </c>
      <c r="H1337" t="s">
        <v>4965</v>
      </c>
      <c r="I1337">
        <v>35</v>
      </c>
      <c r="J1337">
        <v>28</v>
      </c>
      <c r="K1337" t="s">
        <v>5009</v>
      </c>
      <c r="L1337">
        <v>8</v>
      </c>
      <c r="M1337" s="3">
        <v>0.05</v>
      </c>
      <c r="N1337" s="2">
        <v>1239.5</v>
      </c>
      <c r="O1337" s="2">
        <v>942.02</v>
      </c>
      <c r="P1337" s="2">
        <v>9916</v>
      </c>
      <c r="Q1337" s="19" t="str">
        <f t="shared" si="20"/>
        <v>Klasa I</v>
      </c>
    </row>
    <row r="1338" spans="1:17">
      <c r="A1338" t="s">
        <v>1385</v>
      </c>
      <c r="B1338" t="s">
        <v>5018</v>
      </c>
      <c r="C1338" t="s">
        <v>19</v>
      </c>
      <c r="D1338" s="1">
        <v>45077</v>
      </c>
      <c r="E1338" s="1">
        <v>45098</v>
      </c>
      <c r="F1338" s="1">
        <v>45102</v>
      </c>
      <c r="G1338" t="s">
        <v>25</v>
      </c>
      <c r="H1338" t="s">
        <v>4967</v>
      </c>
      <c r="I1338">
        <v>12</v>
      </c>
      <c r="J1338">
        <v>43</v>
      </c>
      <c r="K1338" t="s">
        <v>4974</v>
      </c>
      <c r="L1338">
        <v>6</v>
      </c>
      <c r="M1338" s="3">
        <v>0.15</v>
      </c>
      <c r="N1338" s="2">
        <v>2010</v>
      </c>
      <c r="O1338" s="2">
        <v>944.7</v>
      </c>
      <c r="P1338" s="2">
        <v>12060</v>
      </c>
      <c r="Q1338" s="19" t="str">
        <f t="shared" si="20"/>
        <v>Klasa II</v>
      </c>
    </row>
    <row r="1339" spans="1:17">
      <c r="A1339" t="s">
        <v>1386</v>
      </c>
      <c r="B1339" t="s">
        <v>5018</v>
      </c>
      <c r="C1339" t="s">
        <v>22</v>
      </c>
      <c r="D1339" s="1">
        <v>45077</v>
      </c>
      <c r="E1339" s="1">
        <v>45080</v>
      </c>
      <c r="F1339" s="1">
        <v>45084</v>
      </c>
      <c r="G1339" t="s">
        <v>46</v>
      </c>
      <c r="H1339" t="s">
        <v>4967</v>
      </c>
      <c r="I1339">
        <v>15</v>
      </c>
      <c r="J1339">
        <v>144</v>
      </c>
      <c r="K1339" t="s">
        <v>4994</v>
      </c>
      <c r="L1339">
        <v>5</v>
      </c>
      <c r="M1339" s="3">
        <v>0.05</v>
      </c>
      <c r="N1339" s="2">
        <v>201</v>
      </c>
      <c r="O1339" s="2">
        <v>114.57</v>
      </c>
      <c r="P1339" s="2">
        <v>1005</v>
      </c>
      <c r="Q1339" s="19" t="str">
        <f t="shared" si="20"/>
        <v>Klasa II</v>
      </c>
    </row>
    <row r="1340" spans="1:17">
      <c r="A1340" t="s">
        <v>1387</v>
      </c>
      <c r="B1340" t="s">
        <v>5018</v>
      </c>
      <c r="C1340" t="s">
        <v>22</v>
      </c>
      <c r="D1340" s="1">
        <v>45077</v>
      </c>
      <c r="E1340" s="1">
        <v>45098</v>
      </c>
      <c r="F1340" s="1">
        <v>45108</v>
      </c>
      <c r="G1340" t="s">
        <v>30</v>
      </c>
      <c r="H1340" t="s">
        <v>4967</v>
      </c>
      <c r="I1340">
        <v>26</v>
      </c>
      <c r="J1340">
        <v>110</v>
      </c>
      <c r="K1340" t="s">
        <v>4982</v>
      </c>
      <c r="L1340">
        <v>7</v>
      </c>
      <c r="M1340" s="3">
        <v>0.1</v>
      </c>
      <c r="N1340" s="2">
        <v>2539.3000000000002</v>
      </c>
      <c r="O1340" s="2">
        <v>2082.2260000000001</v>
      </c>
      <c r="P1340" s="2">
        <v>17775.100000000002</v>
      </c>
      <c r="Q1340" s="19" t="str">
        <f t="shared" si="20"/>
        <v>Klasa IV</v>
      </c>
    </row>
    <row r="1341" spans="1:17">
      <c r="A1341" t="s">
        <v>1388</v>
      </c>
      <c r="B1341" t="s">
        <v>5018</v>
      </c>
      <c r="C1341" t="s">
        <v>12</v>
      </c>
      <c r="D1341" s="1">
        <v>45077</v>
      </c>
      <c r="E1341" s="1">
        <v>45101</v>
      </c>
      <c r="F1341" s="1">
        <v>45108</v>
      </c>
      <c r="G1341" t="s">
        <v>28</v>
      </c>
      <c r="H1341" t="s">
        <v>4966</v>
      </c>
      <c r="I1341">
        <v>20</v>
      </c>
      <c r="J1341">
        <v>211</v>
      </c>
      <c r="K1341" t="s">
        <v>5013</v>
      </c>
      <c r="L1341">
        <v>4</v>
      </c>
      <c r="M1341" s="3">
        <v>0.05</v>
      </c>
      <c r="N1341" s="2">
        <v>201</v>
      </c>
      <c r="O1341" s="2">
        <v>88.44</v>
      </c>
      <c r="P1341" s="2">
        <v>804</v>
      </c>
      <c r="Q1341" s="19" t="str">
        <f t="shared" si="20"/>
        <v>Klasa III</v>
      </c>
    </row>
    <row r="1342" spans="1:17">
      <c r="A1342" t="s">
        <v>1389</v>
      </c>
      <c r="B1342" t="s">
        <v>5018</v>
      </c>
      <c r="C1342" t="s">
        <v>33</v>
      </c>
      <c r="D1342" s="1">
        <v>45077</v>
      </c>
      <c r="E1342" s="1">
        <v>45089</v>
      </c>
      <c r="F1342" s="1">
        <v>45090</v>
      </c>
      <c r="G1342" t="s">
        <v>30</v>
      </c>
      <c r="H1342" t="s">
        <v>4967</v>
      </c>
      <c r="I1342">
        <v>2</v>
      </c>
      <c r="J1342">
        <v>73</v>
      </c>
      <c r="K1342" t="s">
        <v>5004</v>
      </c>
      <c r="L1342">
        <v>4</v>
      </c>
      <c r="M1342" s="3">
        <v>0.05</v>
      </c>
      <c r="N1342" s="2">
        <v>3926.2</v>
      </c>
      <c r="O1342" s="2">
        <v>3219.4839999999999</v>
      </c>
      <c r="P1342" s="2">
        <v>15704.8</v>
      </c>
      <c r="Q1342" s="19" t="str">
        <f t="shared" si="20"/>
        <v>Klasa I</v>
      </c>
    </row>
    <row r="1343" spans="1:17">
      <c r="A1343" t="s">
        <v>1390</v>
      </c>
      <c r="B1343" t="s">
        <v>5018</v>
      </c>
      <c r="C1343" t="s">
        <v>12</v>
      </c>
      <c r="D1343" s="1">
        <v>45078</v>
      </c>
      <c r="E1343" s="1">
        <v>45102</v>
      </c>
      <c r="F1343" s="1">
        <v>45104</v>
      </c>
      <c r="G1343" t="s">
        <v>47</v>
      </c>
      <c r="H1343" t="s">
        <v>4965</v>
      </c>
      <c r="I1343">
        <v>26</v>
      </c>
      <c r="J1343">
        <v>242</v>
      </c>
      <c r="K1343" t="s">
        <v>5002</v>
      </c>
      <c r="L1343">
        <v>6</v>
      </c>
      <c r="M1343" s="3">
        <v>0.05</v>
      </c>
      <c r="N1343" s="2">
        <v>2385.1999999999998</v>
      </c>
      <c r="O1343" s="2">
        <v>1168.748</v>
      </c>
      <c r="P1343" s="2">
        <v>14311.199999999999</v>
      </c>
      <c r="Q1343" s="19" t="str">
        <f t="shared" si="20"/>
        <v>Klasa I</v>
      </c>
    </row>
    <row r="1344" spans="1:17">
      <c r="A1344" t="s">
        <v>1391</v>
      </c>
      <c r="B1344" t="s">
        <v>15</v>
      </c>
      <c r="C1344" t="s">
        <v>33</v>
      </c>
      <c r="D1344" s="1">
        <v>45078</v>
      </c>
      <c r="E1344" s="1">
        <v>45080</v>
      </c>
      <c r="F1344" s="1">
        <v>45085</v>
      </c>
      <c r="G1344" t="s">
        <v>39</v>
      </c>
      <c r="H1344" t="s">
        <v>4967</v>
      </c>
      <c r="I1344">
        <v>17</v>
      </c>
      <c r="J1344">
        <v>77</v>
      </c>
      <c r="K1344" t="s">
        <v>5011</v>
      </c>
      <c r="L1344">
        <v>1</v>
      </c>
      <c r="M1344" s="3">
        <v>7.4999999999999997E-2</v>
      </c>
      <c r="N1344" s="2">
        <v>2793.9</v>
      </c>
      <c r="O1344" s="2">
        <v>1369.011</v>
      </c>
      <c r="P1344" s="2">
        <v>2793.9</v>
      </c>
      <c r="Q1344" s="19" t="str">
        <f t="shared" si="20"/>
        <v>Klasa II</v>
      </c>
    </row>
    <row r="1345" spans="1:17">
      <c r="A1345" t="s">
        <v>1392</v>
      </c>
      <c r="B1345" t="s">
        <v>5016</v>
      </c>
      <c r="C1345" t="s">
        <v>26</v>
      </c>
      <c r="D1345" s="1">
        <v>45078</v>
      </c>
      <c r="E1345" s="1">
        <v>45103</v>
      </c>
      <c r="F1345" s="1">
        <v>45108</v>
      </c>
      <c r="G1345" t="s">
        <v>32</v>
      </c>
      <c r="H1345" t="s">
        <v>4965</v>
      </c>
      <c r="I1345">
        <v>39</v>
      </c>
      <c r="J1345">
        <v>350</v>
      </c>
      <c r="K1345" t="s">
        <v>5002</v>
      </c>
      <c r="L1345">
        <v>2</v>
      </c>
      <c r="M1345" s="3">
        <v>0.15</v>
      </c>
      <c r="N1345" s="2">
        <v>254.6</v>
      </c>
      <c r="O1345" s="2">
        <v>124.754</v>
      </c>
      <c r="P1345" s="2">
        <v>509.2</v>
      </c>
      <c r="Q1345" s="19" t="str">
        <f t="shared" si="20"/>
        <v>Klasa II</v>
      </c>
    </row>
    <row r="1346" spans="1:17">
      <c r="A1346" t="s">
        <v>1393</v>
      </c>
      <c r="B1346" t="s">
        <v>5018</v>
      </c>
      <c r="C1346" t="s">
        <v>26</v>
      </c>
      <c r="D1346" s="1">
        <v>45078</v>
      </c>
      <c r="E1346" s="1">
        <v>45087</v>
      </c>
      <c r="F1346" s="1">
        <v>45089</v>
      </c>
      <c r="G1346" t="s">
        <v>46</v>
      </c>
      <c r="H1346" t="s">
        <v>4967</v>
      </c>
      <c r="I1346">
        <v>33</v>
      </c>
      <c r="J1346">
        <v>362</v>
      </c>
      <c r="K1346" t="s">
        <v>4972</v>
      </c>
      <c r="L1346">
        <v>4</v>
      </c>
      <c r="M1346" s="3">
        <v>7.4999999999999997E-2</v>
      </c>
      <c r="N1346" s="2">
        <v>3892.7</v>
      </c>
      <c r="O1346" s="2">
        <v>3230.9409999999998</v>
      </c>
      <c r="P1346" s="2">
        <v>15570.8</v>
      </c>
      <c r="Q1346" s="19" t="str">
        <f t="shared" si="20"/>
        <v>Klasa I</v>
      </c>
    </row>
    <row r="1347" spans="1:17">
      <c r="A1347" t="s">
        <v>1394</v>
      </c>
      <c r="B1347" t="s">
        <v>15</v>
      </c>
      <c r="C1347" t="s">
        <v>14</v>
      </c>
      <c r="D1347" s="1">
        <v>45079</v>
      </c>
      <c r="E1347" s="1">
        <v>45104</v>
      </c>
      <c r="F1347" s="1">
        <v>45112</v>
      </c>
      <c r="G1347" t="s">
        <v>36</v>
      </c>
      <c r="H1347" t="s">
        <v>4965</v>
      </c>
      <c r="I1347">
        <v>30</v>
      </c>
      <c r="J1347">
        <v>281</v>
      </c>
      <c r="K1347" t="s">
        <v>5010</v>
      </c>
      <c r="L1347">
        <v>3</v>
      </c>
      <c r="M1347" s="3">
        <v>0.2</v>
      </c>
      <c r="N1347" s="2">
        <v>3872.6</v>
      </c>
      <c r="O1347" s="2">
        <v>2323.56</v>
      </c>
      <c r="P1347" s="2">
        <v>11617.8</v>
      </c>
      <c r="Q1347" s="19" t="str">
        <f t="shared" ref="Q1347:Q1410" si="21">IF(F1347-E1347&lt;=2, "Klasa I",
IF(F1347-E1347&lt;=5, "Klasa II",
IF(F1347-E1347&lt;=8, "Klasa III",
"Klasa IV")))</f>
        <v>Klasa III</v>
      </c>
    </row>
    <row r="1348" spans="1:17">
      <c r="A1348" t="s">
        <v>1395</v>
      </c>
      <c r="B1348" t="s">
        <v>5018</v>
      </c>
      <c r="C1348" t="s">
        <v>14</v>
      </c>
      <c r="D1348" s="1">
        <v>45079</v>
      </c>
      <c r="E1348" s="1">
        <v>45097</v>
      </c>
      <c r="F1348" s="1">
        <v>45106</v>
      </c>
      <c r="G1348" t="s">
        <v>16</v>
      </c>
      <c r="H1348" t="s">
        <v>4966</v>
      </c>
      <c r="I1348">
        <v>22</v>
      </c>
      <c r="J1348">
        <v>269</v>
      </c>
      <c r="K1348" t="s">
        <v>5000</v>
      </c>
      <c r="L1348">
        <v>5</v>
      </c>
      <c r="M1348" s="3">
        <v>0.05</v>
      </c>
      <c r="N1348" s="2">
        <v>1051.9000000000001</v>
      </c>
      <c r="O1348" s="2">
        <v>452.31700000000001</v>
      </c>
      <c r="P1348" s="2">
        <v>5259.5</v>
      </c>
      <c r="Q1348" s="19" t="str">
        <f t="shared" si="21"/>
        <v>Klasa IV</v>
      </c>
    </row>
    <row r="1349" spans="1:17">
      <c r="A1349" t="s">
        <v>1396</v>
      </c>
      <c r="B1349" t="s">
        <v>5018</v>
      </c>
      <c r="C1349" t="s">
        <v>19</v>
      </c>
      <c r="D1349" s="1">
        <v>45079</v>
      </c>
      <c r="E1349" s="1">
        <v>45094</v>
      </c>
      <c r="F1349" s="1">
        <v>45104</v>
      </c>
      <c r="G1349" t="s">
        <v>17</v>
      </c>
      <c r="H1349" t="s">
        <v>4965</v>
      </c>
      <c r="I1349">
        <v>29</v>
      </c>
      <c r="J1349">
        <v>37</v>
      </c>
      <c r="K1349" t="s">
        <v>5012</v>
      </c>
      <c r="L1349">
        <v>4</v>
      </c>
      <c r="M1349" s="3">
        <v>7.4999999999999997E-2</v>
      </c>
      <c r="N1349" s="2">
        <v>227.8</v>
      </c>
      <c r="O1349" s="2">
        <v>104.788</v>
      </c>
      <c r="P1349" s="2">
        <v>911.2</v>
      </c>
      <c r="Q1349" s="19" t="str">
        <f t="shared" si="21"/>
        <v>Klasa IV</v>
      </c>
    </row>
    <row r="1350" spans="1:17">
      <c r="A1350" t="s">
        <v>1397</v>
      </c>
      <c r="B1350" t="s">
        <v>5016</v>
      </c>
      <c r="C1350" t="s">
        <v>12</v>
      </c>
      <c r="D1350" s="1">
        <v>45080</v>
      </c>
      <c r="E1350" s="1">
        <v>45099</v>
      </c>
      <c r="F1350" s="1">
        <v>45103</v>
      </c>
      <c r="G1350" t="s">
        <v>37</v>
      </c>
      <c r="H1350" t="s">
        <v>4966</v>
      </c>
      <c r="I1350">
        <v>11</v>
      </c>
      <c r="J1350">
        <v>234</v>
      </c>
      <c r="K1350" t="s">
        <v>4996</v>
      </c>
      <c r="L1350">
        <v>1</v>
      </c>
      <c r="M1350" s="3">
        <v>0.05</v>
      </c>
      <c r="N1350" s="2">
        <v>3879.3</v>
      </c>
      <c r="O1350" s="2">
        <v>2793.096</v>
      </c>
      <c r="P1350" s="2">
        <v>3879.3</v>
      </c>
      <c r="Q1350" s="19" t="str">
        <f t="shared" si="21"/>
        <v>Klasa II</v>
      </c>
    </row>
    <row r="1351" spans="1:17">
      <c r="A1351" t="s">
        <v>1398</v>
      </c>
      <c r="B1351" t="s">
        <v>5016</v>
      </c>
      <c r="C1351" t="s">
        <v>14</v>
      </c>
      <c r="D1351" s="1">
        <v>45080</v>
      </c>
      <c r="E1351" s="1">
        <v>45107</v>
      </c>
      <c r="F1351" s="1">
        <v>45117</v>
      </c>
      <c r="G1351" t="s">
        <v>27</v>
      </c>
      <c r="H1351" t="s">
        <v>4966</v>
      </c>
      <c r="I1351">
        <v>14</v>
      </c>
      <c r="J1351">
        <v>296</v>
      </c>
      <c r="K1351" t="s">
        <v>4970</v>
      </c>
      <c r="L1351">
        <v>3</v>
      </c>
      <c r="M1351" s="3">
        <v>0.05</v>
      </c>
      <c r="N1351" s="2">
        <v>1105.5</v>
      </c>
      <c r="O1351" s="2">
        <v>818.07</v>
      </c>
      <c r="P1351" s="2">
        <v>3316.5</v>
      </c>
      <c r="Q1351" s="19" t="str">
        <f t="shared" si="21"/>
        <v>Klasa IV</v>
      </c>
    </row>
    <row r="1352" spans="1:17">
      <c r="A1352" t="s">
        <v>1399</v>
      </c>
      <c r="B1352" t="s">
        <v>5016</v>
      </c>
      <c r="C1352" t="s">
        <v>26</v>
      </c>
      <c r="D1352" s="1">
        <v>45080</v>
      </c>
      <c r="E1352" s="1">
        <v>45082</v>
      </c>
      <c r="F1352" s="1">
        <v>45083</v>
      </c>
      <c r="G1352" t="s">
        <v>43</v>
      </c>
      <c r="H1352" t="s">
        <v>4967</v>
      </c>
      <c r="I1352">
        <v>25</v>
      </c>
      <c r="J1352">
        <v>331</v>
      </c>
      <c r="K1352" t="s">
        <v>4995</v>
      </c>
      <c r="L1352">
        <v>2</v>
      </c>
      <c r="M1352" s="3">
        <v>0.05</v>
      </c>
      <c r="N1352" s="2">
        <v>3993.2</v>
      </c>
      <c r="O1352" s="2">
        <v>2635.5120000000002</v>
      </c>
      <c r="P1352" s="2">
        <v>7986.4</v>
      </c>
      <c r="Q1352" s="19" t="str">
        <f t="shared" si="21"/>
        <v>Klasa I</v>
      </c>
    </row>
    <row r="1353" spans="1:17">
      <c r="A1353" t="s">
        <v>1400</v>
      </c>
      <c r="B1353" t="s">
        <v>5018</v>
      </c>
      <c r="C1353" t="s">
        <v>26</v>
      </c>
      <c r="D1353" s="1">
        <v>45080</v>
      </c>
      <c r="E1353" s="1">
        <v>45095</v>
      </c>
      <c r="F1353" s="1">
        <v>45101</v>
      </c>
      <c r="G1353" t="s">
        <v>40</v>
      </c>
      <c r="H1353" t="s">
        <v>4968</v>
      </c>
      <c r="I1353">
        <v>15</v>
      </c>
      <c r="J1353">
        <v>364</v>
      </c>
      <c r="K1353" t="s">
        <v>4973</v>
      </c>
      <c r="L1353">
        <v>3</v>
      </c>
      <c r="M1353" s="3">
        <v>0.2</v>
      </c>
      <c r="N1353" s="2">
        <v>187.6</v>
      </c>
      <c r="O1353" s="2">
        <v>129.44399999999999</v>
      </c>
      <c r="P1353" s="2">
        <v>562.79999999999995</v>
      </c>
      <c r="Q1353" s="19" t="str">
        <f t="shared" si="21"/>
        <v>Klasa III</v>
      </c>
    </row>
    <row r="1354" spans="1:17">
      <c r="A1354" t="s">
        <v>1401</v>
      </c>
      <c r="B1354" t="s">
        <v>15</v>
      </c>
      <c r="C1354" t="s">
        <v>19</v>
      </c>
      <c r="D1354" s="1">
        <v>45080</v>
      </c>
      <c r="E1354" s="1">
        <v>45084</v>
      </c>
      <c r="F1354" s="1">
        <v>45090</v>
      </c>
      <c r="G1354" t="s">
        <v>35</v>
      </c>
      <c r="H1354" t="s">
        <v>4968</v>
      </c>
      <c r="I1354">
        <v>24</v>
      </c>
      <c r="J1354">
        <v>8</v>
      </c>
      <c r="K1354" t="s">
        <v>4994</v>
      </c>
      <c r="L1354">
        <v>3</v>
      </c>
      <c r="M1354" s="3">
        <v>0.05</v>
      </c>
      <c r="N1354" s="2">
        <v>6358.3</v>
      </c>
      <c r="O1354" s="2">
        <v>3942.1460000000002</v>
      </c>
      <c r="P1354" s="2">
        <v>19074.900000000001</v>
      </c>
      <c r="Q1354" s="19" t="str">
        <f t="shared" si="21"/>
        <v>Klasa III</v>
      </c>
    </row>
    <row r="1355" spans="1:17">
      <c r="A1355" t="s">
        <v>1402</v>
      </c>
      <c r="B1355" t="s">
        <v>5017</v>
      </c>
      <c r="C1355" t="s">
        <v>14</v>
      </c>
      <c r="D1355" s="1">
        <v>45080</v>
      </c>
      <c r="E1355" s="1">
        <v>45090</v>
      </c>
      <c r="F1355" s="1">
        <v>45096</v>
      </c>
      <c r="G1355" t="s">
        <v>29</v>
      </c>
      <c r="H1355" t="s">
        <v>4967</v>
      </c>
      <c r="I1355">
        <v>19</v>
      </c>
      <c r="J1355">
        <v>266</v>
      </c>
      <c r="K1355" t="s">
        <v>4991</v>
      </c>
      <c r="L1355">
        <v>3</v>
      </c>
      <c r="M1355" s="3">
        <v>0.15</v>
      </c>
      <c r="N1355" s="2">
        <v>4006.6</v>
      </c>
      <c r="O1355" s="2">
        <v>2844.6860000000001</v>
      </c>
      <c r="P1355" s="2">
        <v>12019.8</v>
      </c>
      <c r="Q1355" s="19" t="str">
        <f t="shared" si="21"/>
        <v>Klasa III</v>
      </c>
    </row>
    <row r="1356" spans="1:17">
      <c r="A1356" t="s">
        <v>1403</v>
      </c>
      <c r="B1356" t="s">
        <v>5018</v>
      </c>
      <c r="C1356" t="s">
        <v>33</v>
      </c>
      <c r="D1356" s="1">
        <v>45080</v>
      </c>
      <c r="E1356" s="1">
        <v>45086</v>
      </c>
      <c r="F1356" s="1">
        <v>45095</v>
      </c>
      <c r="G1356" t="s">
        <v>25</v>
      </c>
      <c r="H1356" t="s">
        <v>4967</v>
      </c>
      <c r="I1356">
        <v>44</v>
      </c>
      <c r="J1356">
        <v>67</v>
      </c>
      <c r="K1356" t="s">
        <v>4971</v>
      </c>
      <c r="L1356">
        <v>2</v>
      </c>
      <c r="M1356" s="3">
        <v>0.4</v>
      </c>
      <c r="N1356" s="2">
        <v>4006.6</v>
      </c>
      <c r="O1356" s="2">
        <v>1762.904</v>
      </c>
      <c r="P1356" s="2">
        <v>8013.2</v>
      </c>
      <c r="Q1356" s="19" t="str">
        <f t="shared" si="21"/>
        <v>Klasa IV</v>
      </c>
    </row>
    <row r="1357" spans="1:17">
      <c r="A1357" t="s">
        <v>1404</v>
      </c>
      <c r="B1357" t="s">
        <v>15</v>
      </c>
      <c r="C1357" t="s">
        <v>22</v>
      </c>
      <c r="D1357" s="1">
        <v>45080</v>
      </c>
      <c r="E1357" s="1">
        <v>45084</v>
      </c>
      <c r="F1357" s="1">
        <v>45093</v>
      </c>
      <c r="G1357" t="s">
        <v>43</v>
      </c>
      <c r="H1357" t="s">
        <v>4967</v>
      </c>
      <c r="I1357">
        <v>25</v>
      </c>
      <c r="J1357">
        <v>104</v>
      </c>
      <c r="K1357" t="s">
        <v>5004</v>
      </c>
      <c r="L1357">
        <v>4</v>
      </c>
      <c r="M1357" s="3">
        <v>0.1</v>
      </c>
      <c r="N1357" s="2">
        <v>3932.9</v>
      </c>
      <c r="O1357" s="2">
        <v>2084.4369999999999</v>
      </c>
      <c r="P1357" s="2">
        <v>15731.6</v>
      </c>
      <c r="Q1357" s="19" t="str">
        <f t="shared" si="21"/>
        <v>Klasa IV</v>
      </c>
    </row>
    <row r="1358" spans="1:17">
      <c r="A1358" t="s">
        <v>1405</v>
      </c>
      <c r="B1358" t="s">
        <v>5017</v>
      </c>
      <c r="C1358" t="s">
        <v>26</v>
      </c>
      <c r="D1358" s="1">
        <v>45080</v>
      </c>
      <c r="E1358" s="1">
        <v>45090</v>
      </c>
      <c r="F1358" s="1">
        <v>45097</v>
      </c>
      <c r="G1358" t="s">
        <v>42</v>
      </c>
      <c r="H1358" t="s">
        <v>4968</v>
      </c>
      <c r="I1358">
        <v>10</v>
      </c>
      <c r="J1358">
        <v>364</v>
      </c>
      <c r="K1358" t="s">
        <v>5006</v>
      </c>
      <c r="L1358">
        <v>8</v>
      </c>
      <c r="M1358" s="3">
        <v>0.05</v>
      </c>
      <c r="N1358" s="2">
        <v>6043.4</v>
      </c>
      <c r="O1358" s="2">
        <v>2961.2660000000001</v>
      </c>
      <c r="P1358" s="2">
        <v>48347.199999999997</v>
      </c>
      <c r="Q1358" s="19" t="str">
        <f t="shared" si="21"/>
        <v>Klasa III</v>
      </c>
    </row>
    <row r="1359" spans="1:17">
      <c r="A1359" t="s">
        <v>1406</v>
      </c>
      <c r="B1359" t="s">
        <v>5018</v>
      </c>
      <c r="C1359" t="s">
        <v>22</v>
      </c>
      <c r="D1359" s="1">
        <v>45080</v>
      </c>
      <c r="E1359" s="1">
        <v>45083</v>
      </c>
      <c r="F1359" s="1">
        <v>45085</v>
      </c>
      <c r="G1359" t="s">
        <v>18</v>
      </c>
      <c r="H1359" t="s">
        <v>4966</v>
      </c>
      <c r="I1359">
        <v>31</v>
      </c>
      <c r="J1359">
        <v>193</v>
      </c>
      <c r="K1359" t="s">
        <v>5008</v>
      </c>
      <c r="L1359">
        <v>6</v>
      </c>
      <c r="M1359" s="3">
        <v>0.15</v>
      </c>
      <c r="N1359" s="2">
        <v>1112.2</v>
      </c>
      <c r="O1359" s="2">
        <v>856.39400000000001</v>
      </c>
      <c r="P1359" s="2">
        <v>6673.2000000000007</v>
      </c>
      <c r="Q1359" s="19" t="str">
        <f t="shared" si="21"/>
        <v>Klasa I</v>
      </c>
    </row>
    <row r="1360" spans="1:17">
      <c r="A1360" t="s">
        <v>1407</v>
      </c>
      <c r="B1360" t="s">
        <v>5018</v>
      </c>
      <c r="C1360" t="s">
        <v>14</v>
      </c>
      <c r="D1360" s="1">
        <v>45081</v>
      </c>
      <c r="E1360" s="1">
        <v>45108</v>
      </c>
      <c r="F1360" s="1">
        <v>45115</v>
      </c>
      <c r="G1360" t="s">
        <v>46</v>
      </c>
      <c r="H1360" t="s">
        <v>4967</v>
      </c>
      <c r="I1360">
        <v>6</v>
      </c>
      <c r="J1360">
        <v>323</v>
      </c>
      <c r="K1360" t="s">
        <v>4983</v>
      </c>
      <c r="L1360">
        <v>7</v>
      </c>
      <c r="M1360" s="3">
        <v>0.05</v>
      </c>
      <c r="N1360" s="2">
        <v>1969.8</v>
      </c>
      <c r="O1360" s="2">
        <v>827.31600000000003</v>
      </c>
      <c r="P1360" s="2">
        <v>13788.6</v>
      </c>
      <c r="Q1360" s="19" t="str">
        <f t="shared" si="21"/>
        <v>Klasa III</v>
      </c>
    </row>
    <row r="1361" spans="1:17">
      <c r="A1361" t="s">
        <v>1408</v>
      </c>
      <c r="B1361" t="s">
        <v>5016</v>
      </c>
      <c r="C1361" t="s">
        <v>19</v>
      </c>
      <c r="D1361" s="1">
        <v>45081</v>
      </c>
      <c r="E1361" s="1">
        <v>45106</v>
      </c>
      <c r="F1361" s="1">
        <v>45116</v>
      </c>
      <c r="G1361" t="s">
        <v>37</v>
      </c>
      <c r="H1361" t="s">
        <v>4966</v>
      </c>
      <c r="I1361">
        <v>5</v>
      </c>
      <c r="J1361">
        <v>47</v>
      </c>
      <c r="K1361" t="s">
        <v>5001</v>
      </c>
      <c r="L1361">
        <v>7</v>
      </c>
      <c r="M1361" s="3">
        <v>0.1</v>
      </c>
      <c r="N1361" s="2">
        <v>2606.3000000000002</v>
      </c>
      <c r="O1361" s="2">
        <v>1798.347</v>
      </c>
      <c r="P1361" s="2">
        <v>18244.100000000002</v>
      </c>
      <c r="Q1361" s="19" t="str">
        <f t="shared" si="21"/>
        <v>Klasa IV</v>
      </c>
    </row>
    <row r="1362" spans="1:17">
      <c r="A1362" t="s">
        <v>1409</v>
      </c>
      <c r="B1362" t="s">
        <v>5018</v>
      </c>
      <c r="C1362" t="s">
        <v>26</v>
      </c>
      <c r="D1362" s="1">
        <v>45081</v>
      </c>
      <c r="E1362" s="1">
        <v>45097</v>
      </c>
      <c r="F1362" s="1">
        <v>45101</v>
      </c>
      <c r="G1362" t="s">
        <v>47</v>
      </c>
      <c r="H1362" t="s">
        <v>4965</v>
      </c>
      <c r="I1362">
        <v>41</v>
      </c>
      <c r="J1362">
        <v>330</v>
      </c>
      <c r="K1362" t="s">
        <v>4972</v>
      </c>
      <c r="L1362">
        <v>4</v>
      </c>
      <c r="M1362" s="3">
        <v>7.4999999999999997E-2</v>
      </c>
      <c r="N1362" s="2">
        <v>268</v>
      </c>
      <c r="O1362" s="2">
        <v>187.6</v>
      </c>
      <c r="P1362" s="2">
        <v>1072</v>
      </c>
      <c r="Q1362" s="19" t="str">
        <f t="shared" si="21"/>
        <v>Klasa II</v>
      </c>
    </row>
    <row r="1363" spans="1:17">
      <c r="A1363" t="s">
        <v>1410</v>
      </c>
      <c r="B1363" t="s">
        <v>15</v>
      </c>
      <c r="C1363" t="s">
        <v>14</v>
      </c>
      <c r="D1363" s="1">
        <v>45081</v>
      </c>
      <c r="E1363" s="1">
        <v>45101</v>
      </c>
      <c r="F1363" s="1">
        <v>45106</v>
      </c>
      <c r="G1363" t="s">
        <v>43</v>
      </c>
      <c r="H1363" t="s">
        <v>4967</v>
      </c>
      <c r="I1363">
        <v>41</v>
      </c>
      <c r="J1363">
        <v>266</v>
      </c>
      <c r="K1363" t="s">
        <v>4988</v>
      </c>
      <c r="L1363">
        <v>7</v>
      </c>
      <c r="M1363" s="3">
        <v>7.4999999999999997E-2</v>
      </c>
      <c r="N1363" s="2">
        <v>1902.8</v>
      </c>
      <c r="O1363" s="2">
        <v>818.20399999999995</v>
      </c>
      <c r="P1363" s="2">
        <v>13319.6</v>
      </c>
      <c r="Q1363" s="19" t="str">
        <f t="shared" si="21"/>
        <v>Klasa II</v>
      </c>
    </row>
    <row r="1364" spans="1:17">
      <c r="A1364" t="s">
        <v>1411</v>
      </c>
      <c r="B1364" t="s">
        <v>5018</v>
      </c>
      <c r="C1364" t="s">
        <v>14</v>
      </c>
      <c r="D1364" s="1">
        <v>45081</v>
      </c>
      <c r="E1364" s="1">
        <v>45101</v>
      </c>
      <c r="F1364" s="1">
        <v>45102</v>
      </c>
      <c r="G1364" t="s">
        <v>30</v>
      </c>
      <c r="H1364" t="s">
        <v>4967</v>
      </c>
      <c r="I1364">
        <v>34</v>
      </c>
      <c r="J1364">
        <v>282</v>
      </c>
      <c r="K1364" t="s">
        <v>4999</v>
      </c>
      <c r="L1364">
        <v>2</v>
      </c>
      <c r="M1364" s="3">
        <v>0.15</v>
      </c>
      <c r="N1364" s="2">
        <v>2559.4</v>
      </c>
      <c r="O1364" s="2">
        <v>1791.58</v>
      </c>
      <c r="P1364" s="2">
        <v>5118.8</v>
      </c>
      <c r="Q1364" s="19" t="str">
        <f t="shared" si="21"/>
        <v>Klasa I</v>
      </c>
    </row>
    <row r="1365" spans="1:17">
      <c r="A1365" t="s">
        <v>1412</v>
      </c>
      <c r="B1365" t="s">
        <v>5018</v>
      </c>
      <c r="C1365" t="s">
        <v>22</v>
      </c>
      <c r="D1365" s="1">
        <v>45081</v>
      </c>
      <c r="E1365" s="1">
        <v>45088</v>
      </c>
      <c r="F1365" s="1">
        <v>45089</v>
      </c>
      <c r="G1365" t="s">
        <v>30</v>
      </c>
      <c r="H1365" t="s">
        <v>4967</v>
      </c>
      <c r="I1365">
        <v>11</v>
      </c>
      <c r="J1365">
        <v>95</v>
      </c>
      <c r="K1365" t="s">
        <v>4981</v>
      </c>
      <c r="L1365">
        <v>8</v>
      </c>
      <c r="M1365" s="3">
        <v>0.1</v>
      </c>
      <c r="N1365" s="2">
        <v>3879.3</v>
      </c>
      <c r="O1365" s="2">
        <v>3103.44</v>
      </c>
      <c r="P1365" s="2">
        <v>31034.400000000001</v>
      </c>
      <c r="Q1365" s="19" t="str">
        <f t="shared" si="21"/>
        <v>Klasa I</v>
      </c>
    </row>
    <row r="1366" spans="1:17">
      <c r="A1366" t="s">
        <v>1413</v>
      </c>
      <c r="B1366" t="s">
        <v>15</v>
      </c>
      <c r="C1366" t="s">
        <v>22</v>
      </c>
      <c r="D1366" s="1">
        <v>45082</v>
      </c>
      <c r="E1366" s="1">
        <v>45091</v>
      </c>
      <c r="F1366" s="1">
        <v>45101</v>
      </c>
      <c r="G1366" t="s">
        <v>44</v>
      </c>
      <c r="H1366" t="s">
        <v>4967</v>
      </c>
      <c r="I1366">
        <v>15</v>
      </c>
      <c r="J1366">
        <v>131</v>
      </c>
      <c r="K1366" t="s">
        <v>4972</v>
      </c>
      <c r="L1366">
        <v>6</v>
      </c>
      <c r="M1366" s="3">
        <v>0.05</v>
      </c>
      <c r="N1366" s="2">
        <v>3859.2</v>
      </c>
      <c r="O1366" s="2">
        <v>3241.7280000000001</v>
      </c>
      <c r="P1366" s="2">
        <v>23155.199999999997</v>
      </c>
      <c r="Q1366" s="19" t="str">
        <f t="shared" si="21"/>
        <v>Klasa IV</v>
      </c>
    </row>
    <row r="1367" spans="1:17">
      <c r="A1367" t="s">
        <v>1414</v>
      </c>
      <c r="B1367" t="s">
        <v>5016</v>
      </c>
      <c r="C1367" t="s">
        <v>19</v>
      </c>
      <c r="D1367" s="1">
        <v>45082</v>
      </c>
      <c r="E1367" s="1">
        <v>45092</v>
      </c>
      <c r="F1367" s="1">
        <v>45100</v>
      </c>
      <c r="G1367" t="s">
        <v>24</v>
      </c>
      <c r="H1367" t="s">
        <v>4966</v>
      </c>
      <c r="I1367">
        <v>4</v>
      </c>
      <c r="J1367">
        <v>16</v>
      </c>
      <c r="K1367" t="s">
        <v>4978</v>
      </c>
      <c r="L1367">
        <v>3</v>
      </c>
      <c r="M1367" s="3">
        <v>7.4999999999999997E-2</v>
      </c>
      <c r="N1367" s="2">
        <v>1782.2</v>
      </c>
      <c r="O1367" s="2">
        <v>1069.32</v>
      </c>
      <c r="P1367" s="2">
        <v>5346.6</v>
      </c>
      <c r="Q1367" s="19" t="str">
        <f t="shared" si="21"/>
        <v>Klasa III</v>
      </c>
    </row>
    <row r="1368" spans="1:17">
      <c r="A1368" t="s">
        <v>1415</v>
      </c>
      <c r="B1368" t="s">
        <v>15</v>
      </c>
      <c r="C1368" t="s">
        <v>26</v>
      </c>
      <c r="D1368" s="1">
        <v>45082</v>
      </c>
      <c r="E1368" s="1">
        <v>45095</v>
      </c>
      <c r="F1368" s="1">
        <v>45098</v>
      </c>
      <c r="G1368" t="s">
        <v>34</v>
      </c>
      <c r="H1368" t="s">
        <v>4966</v>
      </c>
      <c r="I1368">
        <v>1</v>
      </c>
      <c r="J1368">
        <v>364</v>
      </c>
      <c r="K1368" t="s">
        <v>4979</v>
      </c>
      <c r="L1368">
        <v>1</v>
      </c>
      <c r="M1368" s="3">
        <v>0.15</v>
      </c>
      <c r="N1368" s="2">
        <v>268</v>
      </c>
      <c r="O1368" s="2">
        <v>112.56</v>
      </c>
      <c r="P1368" s="2">
        <v>268</v>
      </c>
      <c r="Q1368" s="19" t="str">
        <f t="shared" si="21"/>
        <v>Klasa II</v>
      </c>
    </row>
    <row r="1369" spans="1:17">
      <c r="A1369" t="s">
        <v>1416</v>
      </c>
      <c r="B1369" t="s">
        <v>5018</v>
      </c>
      <c r="C1369" t="s">
        <v>22</v>
      </c>
      <c r="D1369" s="1">
        <v>45082</v>
      </c>
      <c r="E1369" s="1">
        <v>45104</v>
      </c>
      <c r="F1369" s="1">
        <v>45108</v>
      </c>
      <c r="G1369" t="s">
        <v>28</v>
      </c>
      <c r="H1369" t="s">
        <v>4966</v>
      </c>
      <c r="I1369">
        <v>3</v>
      </c>
      <c r="J1369">
        <v>117</v>
      </c>
      <c r="K1369" t="s">
        <v>4999</v>
      </c>
      <c r="L1369">
        <v>5</v>
      </c>
      <c r="M1369" s="3">
        <v>7.4999999999999997E-2</v>
      </c>
      <c r="N1369" s="2">
        <v>6184.1</v>
      </c>
      <c r="O1369" s="2">
        <v>3772.3009999999999</v>
      </c>
      <c r="P1369" s="2">
        <v>30920.5</v>
      </c>
      <c r="Q1369" s="19" t="str">
        <f t="shared" si="21"/>
        <v>Klasa II</v>
      </c>
    </row>
    <row r="1370" spans="1:17">
      <c r="A1370" t="s">
        <v>1417</v>
      </c>
      <c r="B1370" t="s">
        <v>5016</v>
      </c>
      <c r="C1370" t="s">
        <v>22</v>
      </c>
      <c r="D1370" s="1">
        <v>45082</v>
      </c>
      <c r="E1370" s="1">
        <v>45090</v>
      </c>
      <c r="F1370" s="1">
        <v>45091</v>
      </c>
      <c r="G1370" t="s">
        <v>24</v>
      </c>
      <c r="H1370" t="s">
        <v>4966</v>
      </c>
      <c r="I1370">
        <v>16</v>
      </c>
      <c r="J1370">
        <v>94</v>
      </c>
      <c r="K1370" t="s">
        <v>4996</v>
      </c>
      <c r="L1370">
        <v>6</v>
      </c>
      <c r="M1370" s="3">
        <v>7.4999999999999997E-2</v>
      </c>
      <c r="N1370" s="2">
        <v>2412</v>
      </c>
      <c r="O1370" s="2">
        <v>1206</v>
      </c>
      <c r="P1370" s="2">
        <v>14472</v>
      </c>
      <c r="Q1370" s="19" t="str">
        <f t="shared" si="21"/>
        <v>Klasa I</v>
      </c>
    </row>
    <row r="1371" spans="1:17">
      <c r="A1371" t="s">
        <v>1418</v>
      </c>
      <c r="B1371" t="s">
        <v>15</v>
      </c>
      <c r="C1371" t="s">
        <v>22</v>
      </c>
      <c r="D1371" s="1">
        <v>45082</v>
      </c>
      <c r="E1371" s="1">
        <v>45098</v>
      </c>
      <c r="F1371" s="1">
        <v>45106</v>
      </c>
      <c r="G1371" t="s">
        <v>23</v>
      </c>
      <c r="H1371" t="s">
        <v>4966</v>
      </c>
      <c r="I1371">
        <v>23</v>
      </c>
      <c r="J1371">
        <v>135</v>
      </c>
      <c r="K1371" t="s">
        <v>4972</v>
      </c>
      <c r="L1371">
        <v>8</v>
      </c>
      <c r="M1371" s="3">
        <v>0.1</v>
      </c>
      <c r="N1371" s="2">
        <v>891.1</v>
      </c>
      <c r="O1371" s="2">
        <v>695.05799999999999</v>
      </c>
      <c r="P1371" s="2">
        <v>7128.8</v>
      </c>
      <c r="Q1371" s="19" t="str">
        <f t="shared" si="21"/>
        <v>Klasa III</v>
      </c>
    </row>
    <row r="1372" spans="1:17">
      <c r="A1372" t="s">
        <v>1419</v>
      </c>
      <c r="B1372" t="s">
        <v>5016</v>
      </c>
      <c r="C1372" t="s">
        <v>33</v>
      </c>
      <c r="D1372" s="1">
        <v>45082</v>
      </c>
      <c r="E1372" s="1">
        <v>45084</v>
      </c>
      <c r="F1372" s="1">
        <v>45089</v>
      </c>
      <c r="G1372" t="s">
        <v>32</v>
      </c>
      <c r="H1372" t="s">
        <v>4965</v>
      </c>
      <c r="I1372">
        <v>41</v>
      </c>
      <c r="J1372">
        <v>70</v>
      </c>
      <c r="K1372" t="s">
        <v>5008</v>
      </c>
      <c r="L1372">
        <v>7</v>
      </c>
      <c r="M1372" s="3">
        <v>0.2</v>
      </c>
      <c r="N1372" s="2">
        <v>2586.1999999999998</v>
      </c>
      <c r="O1372" s="2">
        <v>1655.1679999999999</v>
      </c>
      <c r="P1372" s="2">
        <v>18103.399999999998</v>
      </c>
      <c r="Q1372" s="19" t="str">
        <f t="shared" si="21"/>
        <v>Klasa II</v>
      </c>
    </row>
    <row r="1373" spans="1:17">
      <c r="A1373" t="s">
        <v>1420</v>
      </c>
      <c r="B1373" t="s">
        <v>5018</v>
      </c>
      <c r="C1373" t="s">
        <v>22</v>
      </c>
      <c r="D1373" s="1">
        <v>45082</v>
      </c>
      <c r="E1373" s="1">
        <v>45098</v>
      </c>
      <c r="F1373" s="1">
        <v>45106</v>
      </c>
      <c r="G1373" t="s">
        <v>28</v>
      </c>
      <c r="H1373" t="s">
        <v>4966</v>
      </c>
      <c r="I1373">
        <v>9</v>
      </c>
      <c r="J1373">
        <v>158</v>
      </c>
      <c r="K1373" t="s">
        <v>4991</v>
      </c>
      <c r="L1373">
        <v>3</v>
      </c>
      <c r="M1373" s="3">
        <v>7.4999999999999997E-2</v>
      </c>
      <c r="N1373" s="2">
        <v>1139</v>
      </c>
      <c r="O1373" s="2">
        <v>569.5</v>
      </c>
      <c r="P1373" s="2">
        <v>3417</v>
      </c>
      <c r="Q1373" s="19" t="str">
        <f t="shared" si="21"/>
        <v>Klasa III</v>
      </c>
    </row>
    <row r="1374" spans="1:17">
      <c r="A1374" t="s">
        <v>1421</v>
      </c>
      <c r="B1374" t="s">
        <v>15</v>
      </c>
      <c r="C1374" t="s">
        <v>19</v>
      </c>
      <c r="D1374" s="1">
        <v>45082</v>
      </c>
      <c r="E1374" s="1">
        <v>45093</v>
      </c>
      <c r="F1374" s="1">
        <v>45102</v>
      </c>
      <c r="G1374" t="s">
        <v>36</v>
      </c>
      <c r="H1374" t="s">
        <v>4965</v>
      </c>
      <c r="I1374">
        <v>33</v>
      </c>
      <c r="J1374">
        <v>12</v>
      </c>
      <c r="K1374" t="s">
        <v>4975</v>
      </c>
      <c r="L1374">
        <v>5</v>
      </c>
      <c r="M1374" s="3">
        <v>0.4</v>
      </c>
      <c r="N1374" s="2">
        <v>6277.9</v>
      </c>
      <c r="O1374" s="2">
        <v>4143.4139999999998</v>
      </c>
      <c r="P1374" s="2">
        <v>31389.5</v>
      </c>
      <c r="Q1374" s="19" t="str">
        <f t="shared" si="21"/>
        <v>Klasa IV</v>
      </c>
    </row>
    <row r="1375" spans="1:17">
      <c r="A1375" t="s">
        <v>1422</v>
      </c>
      <c r="B1375" t="s">
        <v>15</v>
      </c>
      <c r="C1375" t="s">
        <v>26</v>
      </c>
      <c r="D1375" s="1">
        <v>45082</v>
      </c>
      <c r="E1375" s="1">
        <v>45089</v>
      </c>
      <c r="F1375" s="1">
        <v>45096</v>
      </c>
      <c r="G1375" t="s">
        <v>44</v>
      </c>
      <c r="H1375" t="s">
        <v>4967</v>
      </c>
      <c r="I1375">
        <v>36</v>
      </c>
      <c r="J1375">
        <v>353</v>
      </c>
      <c r="K1375" t="s">
        <v>5003</v>
      </c>
      <c r="L1375">
        <v>6</v>
      </c>
      <c r="M1375" s="3">
        <v>7.4999999999999997E-2</v>
      </c>
      <c r="N1375" s="2">
        <v>4013.3</v>
      </c>
      <c r="O1375" s="2">
        <v>2046.7829999999999</v>
      </c>
      <c r="P1375" s="2">
        <v>24079.800000000003</v>
      </c>
      <c r="Q1375" s="19" t="str">
        <f t="shared" si="21"/>
        <v>Klasa III</v>
      </c>
    </row>
    <row r="1376" spans="1:17">
      <c r="A1376" t="s">
        <v>1423</v>
      </c>
      <c r="B1376" t="s">
        <v>5016</v>
      </c>
      <c r="C1376" t="s">
        <v>26</v>
      </c>
      <c r="D1376" s="1">
        <v>45083</v>
      </c>
      <c r="E1376" s="1">
        <v>45099</v>
      </c>
      <c r="F1376" s="1">
        <v>45109</v>
      </c>
      <c r="G1376" t="s">
        <v>27</v>
      </c>
      <c r="H1376" t="s">
        <v>4966</v>
      </c>
      <c r="I1376">
        <v>26</v>
      </c>
      <c r="J1376">
        <v>335</v>
      </c>
      <c r="K1376" t="s">
        <v>4994</v>
      </c>
      <c r="L1376">
        <v>7</v>
      </c>
      <c r="M1376" s="3">
        <v>0.15</v>
      </c>
      <c r="N1376" s="2">
        <v>5045.1000000000004</v>
      </c>
      <c r="O1376" s="2">
        <v>2573.0010000000002</v>
      </c>
      <c r="P1376" s="2">
        <v>35315.700000000004</v>
      </c>
      <c r="Q1376" s="19" t="str">
        <f t="shared" si="21"/>
        <v>Klasa IV</v>
      </c>
    </row>
    <row r="1377" spans="1:17">
      <c r="A1377" t="s">
        <v>1424</v>
      </c>
      <c r="B1377" t="s">
        <v>15</v>
      </c>
      <c r="C1377" t="s">
        <v>19</v>
      </c>
      <c r="D1377" s="1">
        <v>45083</v>
      </c>
      <c r="E1377" s="1">
        <v>45098</v>
      </c>
      <c r="F1377" s="1">
        <v>45100</v>
      </c>
      <c r="G1377" t="s">
        <v>41</v>
      </c>
      <c r="H1377" t="s">
        <v>4968</v>
      </c>
      <c r="I1377">
        <v>42</v>
      </c>
      <c r="J1377">
        <v>13</v>
      </c>
      <c r="K1377" t="s">
        <v>5007</v>
      </c>
      <c r="L1377">
        <v>1</v>
      </c>
      <c r="M1377" s="3">
        <v>0.15</v>
      </c>
      <c r="N1377" s="2">
        <v>1775.5</v>
      </c>
      <c r="O1377" s="2">
        <v>1154.075</v>
      </c>
      <c r="P1377" s="2">
        <v>1775.5</v>
      </c>
      <c r="Q1377" s="19" t="str">
        <f t="shared" si="21"/>
        <v>Klasa I</v>
      </c>
    </row>
    <row r="1378" spans="1:17">
      <c r="A1378" t="s">
        <v>1425</v>
      </c>
      <c r="B1378" t="s">
        <v>5018</v>
      </c>
      <c r="C1378" t="s">
        <v>33</v>
      </c>
      <c r="D1378" s="1">
        <v>45083</v>
      </c>
      <c r="E1378" s="1">
        <v>45108</v>
      </c>
      <c r="F1378" s="1">
        <v>45112</v>
      </c>
      <c r="G1378" t="s">
        <v>31</v>
      </c>
      <c r="H1378" t="s">
        <v>4968</v>
      </c>
      <c r="I1378">
        <v>38</v>
      </c>
      <c r="J1378">
        <v>65</v>
      </c>
      <c r="K1378" t="s">
        <v>5000</v>
      </c>
      <c r="L1378">
        <v>8</v>
      </c>
      <c r="M1378" s="3">
        <v>0.05</v>
      </c>
      <c r="N1378" s="2">
        <v>1742</v>
      </c>
      <c r="O1378" s="2">
        <v>923.26</v>
      </c>
      <c r="P1378" s="2">
        <v>13936</v>
      </c>
      <c r="Q1378" s="19" t="str">
        <f t="shared" si="21"/>
        <v>Klasa II</v>
      </c>
    </row>
    <row r="1379" spans="1:17">
      <c r="A1379" t="s">
        <v>1426</v>
      </c>
      <c r="B1379" t="s">
        <v>5018</v>
      </c>
      <c r="C1379" t="s">
        <v>26</v>
      </c>
      <c r="D1379" s="1">
        <v>45083</v>
      </c>
      <c r="E1379" s="1">
        <v>45108</v>
      </c>
      <c r="F1379" s="1">
        <v>45118</v>
      </c>
      <c r="G1379" t="s">
        <v>46</v>
      </c>
      <c r="H1379" t="s">
        <v>4967</v>
      </c>
      <c r="I1379">
        <v>26</v>
      </c>
      <c r="J1379">
        <v>329</v>
      </c>
      <c r="K1379" t="s">
        <v>4990</v>
      </c>
      <c r="L1379">
        <v>3</v>
      </c>
      <c r="M1379" s="3">
        <v>0.05</v>
      </c>
      <c r="N1379" s="2">
        <v>194.3</v>
      </c>
      <c r="O1379" s="2">
        <v>83.549000000000007</v>
      </c>
      <c r="P1379" s="2">
        <v>582.90000000000009</v>
      </c>
      <c r="Q1379" s="19" t="str">
        <f t="shared" si="21"/>
        <v>Klasa IV</v>
      </c>
    </row>
    <row r="1380" spans="1:17">
      <c r="A1380" t="s">
        <v>1427</v>
      </c>
      <c r="B1380" t="s">
        <v>5016</v>
      </c>
      <c r="C1380" t="s">
        <v>33</v>
      </c>
      <c r="D1380" s="1">
        <v>45083</v>
      </c>
      <c r="E1380" s="1">
        <v>45100</v>
      </c>
      <c r="F1380" s="1">
        <v>45106</v>
      </c>
      <c r="G1380" t="s">
        <v>32</v>
      </c>
      <c r="H1380" t="s">
        <v>4965</v>
      </c>
      <c r="I1380">
        <v>2</v>
      </c>
      <c r="J1380">
        <v>84</v>
      </c>
      <c r="K1380" t="s">
        <v>5010</v>
      </c>
      <c r="L1380">
        <v>8</v>
      </c>
      <c r="M1380" s="3">
        <v>7.4999999999999997E-2</v>
      </c>
      <c r="N1380" s="2">
        <v>1728.6</v>
      </c>
      <c r="O1380" s="2">
        <v>1452.0239999999999</v>
      </c>
      <c r="P1380" s="2">
        <v>13828.8</v>
      </c>
      <c r="Q1380" s="19" t="str">
        <f t="shared" si="21"/>
        <v>Klasa III</v>
      </c>
    </row>
    <row r="1381" spans="1:17">
      <c r="A1381" t="s">
        <v>1428</v>
      </c>
      <c r="B1381" t="s">
        <v>5018</v>
      </c>
      <c r="C1381" t="s">
        <v>26</v>
      </c>
      <c r="D1381" s="1">
        <v>45083</v>
      </c>
      <c r="E1381" s="1">
        <v>45100</v>
      </c>
      <c r="F1381" s="1">
        <v>45109</v>
      </c>
      <c r="G1381" t="s">
        <v>30</v>
      </c>
      <c r="H1381" t="s">
        <v>4967</v>
      </c>
      <c r="I1381">
        <v>38</v>
      </c>
      <c r="J1381">
        <v>353</v>
      </c>
      <c r="K1381" t="s">
        <v>4996</v>
      </c>
      <c r="L1381">
        <v>4</v>
      </c>
      <c r="M1381" s="3">
        <v>0.4</v>
      </c>
      <c r="N1381" s="2">
        <v>167.5</v>
      </c>
      <c r="O1381" s="2">
        <v>68.674999999999997</v>
      </c>
      <c r="P1381" s="2">
        <v>670</v>
      </c>
      <c r="Q1381" s="19" t="str">
        <f t="shared" si="21"/>
        <v>Klasa IV</v>
      </c>
    </row>
    <row r="1382" spans="1:17">
      <c r="A1382" t="s">
        <v>1429</v>
      </c>
      <c r="B1382" t="s">
        <v>5018</v>
      </c>
      <c r="C1382" t="s">
        <v>19</v>
      </c>
      <c r="D1382" s="1">
        <v>45083</v>
      </c>
      <c r="E1382" s="1">
        <v>45109</v>
      </c>
      <c r="F1382" s="1">
        <v>45115</v>
      </c>
      <c r="G1382" t="s">
        <v>47</v>
      </c>
      <c r="H1382" t="s">
        <v>4965</v>
      </c>
      <c r="I1382">
        <v>37</v>
      </c>
      <c r="J1382">
        <v>6</v>
      </c>
      <c r="K1382" t="s">
        <v>5011</v>
      </c>
      <c r="L1382">
        <v>3</v>
      </c>
      <c r="M1382" s="3">
        <v>7.4999999999999997E-2</v>
      </c>
      <c r="N1382" s="2">
        <v>1876</v>
      </c>
      <c r="O1382" s="2">
        <v>1013.04</v>
      </c>
      <c r="P1382" s="2">
        <v>5628</v>
      </c>
      <c r="Q1382" s="19" t="str">
        <f t="shared" si="21"/>
        <v>Klasa III</v>
      </c>
    </row>
    <row r="1383" spans="1:17">
      <c r="A1383" t="s">
        <v>1430</v>
      </c>
      <c r="B1383" t="s">
        <v>5018</v>
      </c>
      <c r="C1383" t="s">
        <v>14</v>
      </c>
      <c r="D1383" s="1">
        <v>45083</v>
      </c>
      <c r="E1383" s="1">
        <v>45086</v>
      </c>
      <c r="F1383" s="1">
        <v>45090</v>
      </c>
      <c r="G1383" t="s">
        <v>46</v>
      </c>
      <c r="H1383" t="s">
        <v>4967</v>
      </c>
      <c r="I1383">
        <v>31</v>
      </c>
      <c r="J1383">
        <v>286</v>
      </c>
      <c r="K1383" t="s">
        <v>5006</v>
      </c>
      <c r="L1383">
        <v>7</v>
      </c>
      <c r="M1383" s="3">
        <v>7.4999999999999997E-2</v>
      </c>
      <c r="N1383" s="2">
        <v>6324.8</v>
      </c>
      <c r="O1383" s="2">
        <v>5059.84</v>
      </c>
      <c r="P1383" s="2">
        <v>44273.599999999999</v>
      </c>
      <c r="Q1383" s="19" t="str">
        <f t="shared" si="21"/>
        <v>Klasa II</v>
      </c>
    </row>
    <row r="1384" spans="1:17">
      <c r="A1384" t="s">
        <v>1431</v>
      </c>
      <c r="B1384" t="s">
        <v>5018</v>
      </c>
      <c r="C1384" t="s">
        <v>12</v>
      </c>
      <c r="D1384" s="1">
        <v>45083</v>
      </c>
      <c r="E1384" s="1">
        <v>45111</v>
      </c>
      <c r="F1384" s="1">
        <v>45119</v>
      </c>
      <c r="G1384" t="s">
        <v>25</v>
      </c>
      <c r="H1384" t="s">
        <v>4967</v>
      </c>
      <c r="I1384">
        <v>44</v>
      </c>
      <c r="J1384">
        <v>237</v>
      </c>
      <c r="K1384" t="s">
        <v>4977</v>
      </c>
      <c r="L1384">
        <v>2</v>
      </c>
      <c r="M1384" s="3">
        <v>0.05</v>
      </c>
      <c r="N1384" s="2">
        <v>3872.6</v>
      </c>
      <c r="O1384" s="2">
        <v>1742.67</v>
      </c>
      <c r="P1384" s="2">
        <v>7745.2</v>
      </c>
      <c r="Q1384" s="19" t="str">
        <f t="shared" si="21"/>
        <v>Klasa III</v>
      </c>
    </row>
    <row r="1385" spans="1:17">
      <c r="A1385" t="s">
        <v>1432</v>
      </c>
      <c r="B1385" t="s">
        <v>15</v>
      </c>
      <c r="C1385" t="s">
        <v>14</v>
      </c>
      <c r="D1385" s="1">
        <v>45083</v>
      </c>
      <c r="E1385" s="1">
        <v>45109</v>
      </c>
      <c r="F1385" s="1">
        <v>45114</v>
      </c>
      <c r="G1385" t="s">
        <v>36</v>
      </c>
      <c r="H1385" t="s">
        <v>4965</v>
      </c>
      <c r="I1385">
        <v>5</v>
      </c>
      <c r="J1385">
        <v>280</v>
      </c>
      <c r="K1385" t="s">
        <v>5013</v>
      </c>
      <c r="L1385">
        <v>3</v>
      </c>
      <c r="M1385" s="3">
        <v>0.4</v>
      </c>
      <c r="N1385" s="2">
        <v>850.9</v>
      </c>
      <c r="O1385" s="2">
        <v>365.887</v>
      </c>
      <c r="P1385" s="2">
        <v>2552.6999999999998</v>
      </c>
      <c r="Q1385" s="19" t="str">
        <f t="shared" si="21"/>
        <v>Klasa II</v>
      </c>
    </row>
    <row r="1386" spans="1:17">
      <c r="A1386" t="s">
        <v>1433</v>
      </c>
      <c r="B1386" t="s">
        <v>5018</v>
      </c>
      <c r="C1386" t="s">
        <v>12</v>
      </c>
      <c r="D1386" s="1">
        <v>45083</v>
      </c>
      <c r="E1386" s="1">
        <v>45097</v>
      </c>
      <c r="F1386" s="1">
        <v>45107</v>
      </c>
      <c r="G1386" t="s">
        <v>17</v>
      </c>
      <c r="H1386" t="s">
        <v>4965</v>
      </c>
      <c r="I1386">
        <v>22</v>
      </c>
      <c r="J1386">
        <v>259</v>
      </c>
      <c r="K1386" t="s">
        <v>5006</v>
      </c>
      <c r="L1386">
        <v>8</v>
      </c>
      <c r="M1386" s="3">
        <v>0.05</v>
      </c>
      <c r="N1386" s="2">
        <v>2479</v>
      </c>
      <c r="O1386" s="2">
        <v>2032.78</v>
      </c>
      <c r="P1386" s="2">
        <v>19832</v>
      </c>
      <c r="Q1386" s="19" t="str">
        <f t="shared" si="21"/>
        <v>Klasa IV</v>
      </c>
    </row>
    <row r="1387" spans="1:17">
      <c r="A1387" t="s">
        <v>1434</v>
      </c>
      <c r="B1387" t="s">
        <v>5016</v>
      </c>
      <c r="C1387" t="s">
        <v>12</v>
      </c>
      <c r="D1387" s="1">
        <v>45083</v>
      </c>
      <c r="E1387" s="1">
        <v>45100</v>
      </c>
      <c r="F1387" s="1">
        <v>45107</v>
      </c>
      <c r="G1387" t="s">
        <v>32</v>
      </c>
      <c r="H1387" t="s">
        <v>4965</v>
      </c>
      <c r="I1387">
        <v>27</v>
      </c>
      <c r="J1387">
        <v>253</v>
      </c>
      <c r="K1387" t="s">
        <v>4976</v>
      </c>
      <c r="L1387">
        <v>3</v>
      </c>
      <c r="M1387" s="3">
        <v>0.15</v>
      </c>
      <c r="N1387" s="2">
        <v>5313.1</v>
      </c>
      <c r="O1387" s="2">
        <v>2550.288</v>
      </c>
      <c r="P1387" s="2">
        <v>15939.300000000001</v>
      </c>
      <c r="Q1387" s="19" t="str">
        <f t="shared" si="21"/>
        <v>Klasa III</v>
      </c>
    </row>
    <row r="1388" spans="1:17">
      <c r="A1388" t="s">
        <v>1435</v>
      </c>
      <c r="B1388" t="s">
        <v>5018</v>
      </c>
      <c r="C1388" t="s">
        <v>33</v>
      </c>
      <c r="D1388" s="1">
        <v>45083</v>
      </c>
      <c r="E1388" s="1">
        <v>45101</v>
      </c>
      <c r="F1388" s="1">
        <v>45104</v>
      </c>
      <c r="G1388" t="s">
        <v>40</v>
      </c>
      <c r="H1388" t="s">
        <v>4968</v>
      </c>
      <c r="I1388">
        <v>13</v>
      </c>
      <c r="J1388">
        <v>86</v>
      </c>
      <c r="K1388" t="s">
        <v>5001</v>
      </c>
      <c r="L1388">
        <v>4</v>
      </c>
      <c r="M1388" s="3">
        <v>0.4</v>
      </c>
      <c r="N1388" s="2">
        <v>2606.3000000000002</v>
      </c>
      <c r="O1388" s="2">
        <v>1277.087</v>
      </c>
      <c r="P1388" s="2">
        <v>10425.200000000001</v>
      </c>
      <c r="Q1388" s="19" t="str">
        <f t="shared" si="21"/>
        <v>Klasa II</v>
      </c>
    </row>
    <row r="1389" spans="1:17">
      <c r="A1389" t="s">
        <v>1436</v>
      </c>
      <c r="B1389" t="s">
        <v>5018</v>
      </c>
      <c r="C1389" t="s">
        <v>22</v>
      </c>
      <c r="D1389" s="1">
        <v>45084</v>
      </c>
      <c r="E1389" s="1">
        <v>45099</v>
      </c>
      <c r="F1389" s="1">
        <v>45102</v>
      </c>
      <c r="G1389" t="s">
        <v>16</v>
      </c>
      <c r="H1389" t="s">
        <v>4966</v>
      </c>
      <c r="I1389">
        <v>32</v>
      </c>
      <c r="J1389">
        <v>105</v>
      </c>
      <c r="K1389" t="s">
        <v>4993</v>
      </c>
      <c r="L1389">
        <v>2</v>
      </c>
      <c r="M1389" s="3">
        <v>0.4</v>
      </c>
      <c r="N1389" s="2">
        <v>5339.9</v>
      </c>
      <c r="O1389" s="2">
        <v>2189.3589999999999</v>
      </c>
      <c r="P1389" s="2">
        <v>10679.8</v>
      </c>
      <c r="Q1389" s="19" t="str">
        <f t="shared" si="21"/>
        <v>Klasa II</v>
      </c>
    </row>
    <row r="1390" spans="1:17">
      <c r="A1390" t="s">
        <v>1437</v>
      </c>
      <c r="B1390" t="s">
        <v>15</v>
      </c>
      <c r="C1390" t="s">
        <v>22</v>
      </c>
      <c r="D1390" s="1">
        <v>45084</v>
      </c>
      <c r="E1390" s="1">
        <v>45090</v>
      </c>
      <c r="F1390" s="1">
        <v>45098</v>
      </c>
      <c r="G1390" t="s">
        <v>41</v>
      </c>
      <c r="H1390" t="s">
        <v>4968</v>
      </c>
      <c r="I1390">
        <v>43</v>
      </c>
      <c r="J1390">
        <v>188</v>
      </c>
      <c r="K1390" t="s">
        <v>5007</v>
      </c>
      <c r="L1390">
        <v>6</v>
      </c>
      <c r="M1390" s="3">
        <v>0.05</v>
      </c>
      <c r="N1390" s="2">
        <v>1983.2</v>
      </c>
      <c r="O1390" s="2">
        <v>1348.576</v>
      </c>
      <c r="P1390" s="2">
        <v>11899.2</v>
      </c>
      <c r="Q1390" s="19" t="str">
        <f t="shared" si="21"/>
        <v>Klasa III</v>
      </c>
    </row>
    <row r="1391" spans="1:17">
      <c r="A1391" t="s">
        <v>1438</v>
      </c>
      <c r="B1391" t="s">
        <v>15</v>
      </c>
      <c r="C1391" t="s">
        <v>22</v>
      </c>
      <c r="D1391" s="1">
        <v>45084</v>
      </c>
      <c r="E1391" s="1">
        <v>45104</v>
      </c>
      <c r="F1391" s="1">
        <v>45112</v>
      </c>
      <c r="G1391" t="s">
        <v>23</v>
      </c>
      <c r="H1391" t="s">
        <v>4966</v>
      </c>
      <c r="I1391">
        <v>19</v>
      </c>
      <c r="J1391">
        <v>142</v>
      </c>
      <c r="K1391" t="s">
        <v>4977</v>
      </c>
      <c r="L1391">
        <v>3</v>
      </c>
      <c r="M1391" s="3">
        <v>0.05</v>
      </c>
      <c r="N1391" s="2">
        <v>1715.2</v>
      </c>
      <c r="O1391" s="2">
        <v>1183.4880000000001</v>
      </c>
      <c r="P1391" s="2">
        <v>5145.6000000000004</v>
      </c>
      <c r="Q1391" s="19" t="str">
        <f t="shared" si="21"/>
        <v>Klasa III</v>
      </c>
    </row>
    <row r="1392" spans="1:17">
      <c r="A1392" t="s">
        <v>1439</v>
      </c>
      <c r="B1392" t="s">
        <v>5017</v>
      </c>
      <c r="C1392" t="s">
        <v>19</v>
      </c>
      <c r="D1392" s="1">
        <v>45084</v>
      </c>
      <c r="E1392" s="1">
        <v>45099</v>
      </c>
      <c r="F1392" s="1">
        <v>45108</v>
      </c>
      <c r="G1392" t="s">
        <v>45</v>
      </c>
      <c r="H1392" t="s">
        <v>4965</v>
      </c>
      <c r="I1392">
        <v>40</v>
      </c>
      <c r="J1392">
        <v>10</v>
      </c>
      <c r="K1392" t="s">
        <v>4970</v>
      </c>
      <c r="L1392">
        <v>6</v>
      </c>
      <c r="M1392" s="3">
        <v>0.3</v>
      </c>
      <c r="N1392" s="2">
        <v>3839.1</v>
      </c>
      <c r="O1392" s="2">
        <v>2149.8960000000002</v>
      </c>
      <c r="P1392" s="2">
        <v>23034.6</v>
      </c>
      <c r="Q1392" s="19" t="str">
        <f t="shared" si="21"/>
        <v>Klasa IV</v>
      </c>
    </row>
    <row r="1393" spans="1:17">
      <c r="A1393" t="s">
        <v>1440</v>
      </c>
      <c r="B1393" t="s">
        <v>5018</v>
      </c>
      <c r="C1393" t="s">
        <v>22</v>
      </c>
      <c r="D1393" s="1">
        <v>45084</v>
      </c>
      <c r="E1393" s="1">
        <v>45111</v>
      </c>
      <c r="F1393" s="1">
        <v>45114</v>
      </c>
      <c r="G1393" t="s">
        <v>30</v>
      </c>
      <c r="H1393" t="s">
        <v>4967</v>
      </c>
      <c r="I1393">
        <v>12</v>
      </c>
      <c r="J1393">
        <v>185</v>
      </c>
      <c r="K1393" t="s">
        <v>4996</v>
      </c>
      <c r="L1393">
        <v>8</v>
      </c>
      <c r="M1393" s="3">
        <v>0.05</v>
      </c>
      <c r="N1393" s="2">
        <v>3993.2</v>
      </c>
      <c r="O1393" s="2">
        <v>2276.1239999999998</v>
      </c>
      <c r="P1393" s="2">
        <v>31945.599999999999</v>
      </c>
      <c r="Q1393" s="19" t="str">
        <f t="shared" si="21"/>
        <v>Klasa II</v>
      </c>
    </row>
    <row r="1394" spans="1:17">
      <c r="A1394" t="s">
        <v>1441</v>
      </c>
      <c r="B1394" t="s">
        <v>5016</v>
      </c>
      <c r="C1394" t="s">
        <v>22</v>
      </c>
      <c r="D1394" s="1">
        <v>45084</v>
      </c>
      <c r="E1394" s="1">
        <v>45103</v>
      </c>
      <c r="F1394" s="1">
        <v>45105</v>
      </c>
      <c r="G1394" t="s">
        <v>42</v>
      </c>
      <c r="H1394" t="s">
        <v>4968</v>
      </c>
      <c r="I1394">
        <v>38</v>
      </c>
      <c r="J1394">
        <v>120</v>
      </c>
      <c r="K1394" t="s">
        <v>4995</v>
      </c>
      <c r="L1394">
        <v>5</v>
      </c>
      <c r="M1394" s="3">
        <v>0.15</v>
      </c>
      <c r="N1394" s="2">
        <v>1172.5</v>
      </c>
      <c r="O1394" s="2">
        <v>738.67499999999995</v>
      </c>
      <c r="P1394" s="2">
        <v>5862.5</v>
      </c>
      <c r="Q1394" s="19" t="str">
        <f t="shared" si="21"/>
        <v>Klasa I</v>
      </c>
    </row>
    <row r="1395" spans="1:17">
      <c r="A1395" t="s">
        <v>1442</v>
      </c>
      <c r="B1395" t="s">
        <v>15</v>
      </c>
      <c r="C1395" t="s">
        <v>14</v>
      </c>
      <c r="D1395" s="1">
        <v>45084</v>
      </c>
      <c r="E1395" s="1">
        <v>45101</v>
      </c>
      <c r="F1395" s="1">
        <v>45109</v>
      </c>
      <c r="G1395" t="s">
        <v>35</v>
      </c>
      <c r="H1395" t="s">
        <v>4968</v>
      </c>
      <c r="I1395">
        <v>42</v>
      </c>
      <c r="J1395">
        <v>282</v>
      </c>
      <c r="K1395" t="s">
        <v>4979</v>
      </c>
      <c r="L1395">
        <v>6</v>
      </c>
      <c r="M1395" s="3">
        <v>0.15</v>
      </c>
      <c r="N1395" s="2">
        <v>2767.1</v>
      </c>
      <c r="O1395" s="2">
        <v>1632.5889999999999</v>
      </c>
      <c r="P1395" s="2">
        <v>16602.599999999999</v>
      </c>
      <c r="Q1395" s="19" t="str">
        <f t="shared" si="21"/>
        <v>Klasa III</v>
      </c>
    </row>
    <row r="1396" spans="1:17">
      <c r="A1396" t="s">
        <v>1443</v>
      </c>
      <c r="B1396" t="s">
        <v>5017</v>
      </c>
      <c r="C1396" t="s">
        <v>12</v>
      </c>
      <c r="D1396" s="1">
        <v>45084</v>
      </c>
      <c r="E1396" s="1">
        <v>45100</v>
      </c>
      <c r="F1396" s="1">
        <v>45108</v>
      </c>
      <c r="G1396" t="s">
        <v>29</v>
      </c>
      <c r="H1396" t="s">
        <v>4967</v>
      </c>
      <c r="I1396">
        <v>6</v>
      </c>
      <c r="J1396">
        <v>237</v>
      </c>
      <c r="K1396" t="s">
        <v>4997</v>
      </c>
      <c r="L1396">
        <v>6</v>
      </c>
      <c r="M1396" s="3">
        <v>0.05</v>
      </c>
      <c r="N1396" s="2">
        <v>871</v>
      </c>
      <c r="O1396" s="2">
        <v>374.53</v>
      </c>
      <c r="P1396" s="2">
        <v>5226</v>
      </c>
      <c r="Q1396" s="19" t="str">
        <f t="shared" si="21"/>
        <v>Klasa III</v>
      </c>
    </row>
    <row r="1397" spans="1:17">
      <c r="A1397" t="s">
        <v>1444</v>
      </c>
      <c r="B1397" t="s">
        <v>5017</v>
      </c>
      <c r="C1397" t="s">
        <v>12</v>
      </c>
      <c r="D1397" s="1">
        <v>45084</v>
      </c>
      <c r="E1397" s="1">
        <v>45101</v>
      </c>
      <c r="F1397" s="1">
        <v>45106</v>
      </c>
      <c r="G1397" t="s">
        <v>45</v>
      </c>
      <c r="H1397" t="s">
        <v>4965</v>
      </c>
      <c r="I1397">
        <v>25</v>
      </c>
      <c r="J1397">
        <v>220</v>
      </c>
      <c r="K1397" t="s">
        <v>48</v>
      </c>
      <c r="L1397">
        <v>1</v>
      </c>
      <c r="M1397" s="3">
        <v>0.2</v>
      </c>
      <c r="N1397" s="2">
        <v>2412</v>
      </c>
      <c r="O1397" s="2">
        <v>1326.6</v>
      </c>
      <c r="P1397" s="2">
        <v>2412</v>
      </c>
      <c r="Q1397" s="19" t="str">
        <f t="shared" si="21"/>
        <v>Klasa II</v>
      </c>
    </row>
    <row r="1398" spans="1:17">
      <c r="A1398" t="s">
        <v>1445</v>
      </c>
      <c r="B1398" t="s">
        <v>15</v>
      </c>
      <c r="C1398" t="s">
        <v>22</v>
      </c>
      <c r="D1398" s="1">
        <v>45084</v>
      </c>
      <c r="E1398" s="1">
        <v>45092</v>
      </c>
      <c r="F1398" s="1">
        <v>45100</v>
      </c>
      <c r="G1398" t="s">
        <v>39</v>
      </c>
      <c r="H1398" t="s">
        <v>4967</v>
      </c>
      <c r="I1398">
        <v>31</v>
      </c>
      <c r="J1398">
        <v>157</v>
      </c>
      <c r="K1398" t="s">
        <v>5013</v>
      </c>
      <c r="L1398">
        <v>7</v>
      </c>
      <c r="M1398" s="3">
        <v>0.05</v>
      </c>
      <c r="N1398" s="2">
        <v>2385.1999999999998</v>
      </c>
      <c r="O1398" s="2">
        <v>1526.528</v>
      </c>
      <c r="P1398" s="2">
        <v>16696.399999999998</v>
      </c>
      <c r="Q1398" s="19" t="str">
        <f t="shared" si="21"/>
        <v>Klasa III</v>
      </c>
    </row>
    <row r="1399" spans="1:17">
      <c r="A1399" t="s">
        <v>1446</v>
      </c>
      <c r="B1399" t="s">
        <v>5018</v>
      </c>
      <c r="C1399" t="s">
        <v>12</v>
      </c>
      <c r="D1399" s="1">
        <v>45084</v>
      </c>
      <c r="E1399" s="1">
        <v>45089</v>
      </c>
      <c r="F1399" s="1">
        <v>45093</v>
      </c>
      <c r="G1399" t="s">
        <v>46</v>
      </c>
      <c r="H1399" t="s">
        <v>4967</v>
      </c>
      <c r="I1399">
        <v>30</v>
      </c>
      <c r="J1399">
        <v>208</v>
      </c>
      <c r="K1399" t="s">
        <v>4992</v>
      </c>
      <c r="L1399">
        <v>8</v>
      </c>
      <c r="M1399" s="3">
        <v>0.1</v>
      </c>
      <c r="N1399" s="2">
        <v>2391.9</v>
      </c>
      <c r="O1399" s="2">
        <v>1889.6010000000001</v>
      </c>
      <c r="P1399" s="2">
        <v>19135.2</v>
      </c>
      <c r="Q1399" s="19" t="str">
        <f t="shared" si="21"/>
        <v>Klasa II</v>
      </c>
    </row>
    <row r="1400" spans="1:17">
      <c r="A1400" t="s">
        <v>1447</v>
      </c>
      <c r="B1400" t="s">
        <v>5018</v>
      </c>
      <c r="C1400" t="s">
        <v>33</v>
      </c>
      <c r="D1400" s="1">
        <v>45085</v>
      </c>
      <c r="E1400" s="1">
        <v>45088</v>
      </c>
      <c r="F1400" s="1">
        <v>45089</v>
      </c>
      <c r="G1400" t="s">
        <v>16</v>
      </c>
      <c r="H1400" t="s">
        <v>4966</v>
      </c>
      <c r="I1400">
        <v>48</v>
      </c>
      <c r="J1400">
        <v>78</v>
      </c>
      <c r="K1400" t="s">
        <v>5008</v>
      </c>
      <c r="L1400">
        <v>8</v>
      </c>
      <c r="M1400" s="3">
        <v>0.05</v>
      </c>
      <c r="N1400" s="2">
        <v>2324.9</v>
      </c>
      <c r="O1400" s="2">
        <v>1371.691</v>
      </c>
      <c r="P1400" s="2">
        <v>18599.2</v>
      </c>
      <c r="Q1400" s="19" t="str">
        <f t="shared" si="21"/>
        <v>Klasa I</v>
      </c>
    </row>
    <row r="1401" spans="1:17">
      <c r="A1401" t="s">
        <v>1448</v>
      </c>
      <c r="B1401" t="s">
        <v>5016</v>
      </c>
      <c r="C1401" t="s">
        <v>22</v>
      </c>
      <c r="D1401" s="1">
        <v>45085</v>
      </c>
      <c r="E1401" s="1">
        <v>45098</v>
      </c>
      <c r="F1401" s="1">
        <v>45101</v>
      </c>
      <c r="G1401" t="s">
        <v>27</v>
      </c>
      <c r="H1401" t="s">
        <v>4966</v>
      </c>
      <c r="I1401">
        <v>38</v>
      </c>
      <c r="J1401">
        <v>103</v>
      </c>
      <c r="K1401" t="s">
        <v>5009</v>
      </c>
      <c r="L1401">
        <v>5</v>
      </c>
      <c r="M1401" s="3">
        <v>0.15</v>
      </c>
      <c r="N1401" s="2">
        <v>3691.7</v>
      </c>
      <c r="O1401" s="2">
        <v>2399.605</v>
      </c>
      <c r="P1401" s="2">
        <v>18458.5</v>
      </c>
      <c r="Q1401" s="19" t="str">
        <f t="shared" si="21"/>
        <v>Klasa II</v>
      </c>
    </row>
    <row r="1402" spans="1:17">
      <c r="A1402" t="s">
        <v>1449</v>
      </c>
      <c r="B1402" t="s">
        <v>15</v>
      </c>
      <c r="C1402" t="s">
        <v>22</v>
      </c>
      <c r="D1402" s="1">
        <v>45085</v>
      </c>
      <c r="E1402" s="1">
        <v>45111</v>
      </c>
      <c r="F1402" s="1">
        <v>45112</v>
      </c>
      <c r="G1402" t="s">
        <v>39</v>
      </c>
      <c r="H1402" t="s">
        <v>4967</v>
      </c>
      <c r="I1402">
        <v>36</v>
      </c>
      <c r="J1402">
        <v>181</v>
      </c>
      <c r="K1402" t="s">
        <v>4997</v>
      </c>
      <c r="L1402">
        <v>3</v>
      </c>
      <c r="M1402" s="3">
        <v>0.05</v>
      </c>
      <c r="N1402" s="2">
        <v>904.5</v>
      </c>
      <c r="O1402" s="2">
        <v>506.52</v>
      </c>
      <c r="P1402" s="2">
        <v>2713.5</v>
      </c>
      <c r="Q1402" s="19" t="str">
        <f t="shared" si="21"/>
        <v>Klasa I</v>
      </c>
    </row>
    <row r="1403" spans="1:17">
      <c r="A1403" t="s">
        <v>1450</v>
      </c>
      <c r="B1403" t="s">
        <v>5018</v>
      </c>
      <c r="C1403" t="s">
        <v>22</v>
      </c>
      <c r="D1403" s="1">
        <v>45085</v>
      </c>
      <c r="E1403" s="1">
        <v>45104</v>
      </c>
      <c r="F1403" s="1">
        <v>45107</v>
      </c>
      <c r="G1403" t="s">
        <v>31</v>
      </c>
      <c r="H1403" t="s">
        <v>4968</v>
      </c>
      <c r="I1403">
        <v>46</v>
      </c>
      <c r="J1403">
        <v>110</v>
      </c>
      <c r="K1403" t="s">
        <v>4989</v>
      </c>
      <c r="L1403">
        <v>4</v>
      </c>
      <c r="M1403" s="3">
        <v>0.05</v>
      </c>
      <c r="N1403" s="2">
        <v>1715.2</v>
      </c>
      <c r="O1403" s="2">
        <v>943.36</v>
      </c>
      <c r="P1403" s="2">
        <v>6860.8</v>
      </c>
      <c r="Q1403" s="19" t="str">
        <f t="shared" si="21"/>
        <v>Klasa II</v>
      </c>
    </row>
    <row r="1404" spans="1:17">
      <c r="A1404" t="s">
        <v>1451</v>
      </c>
      <c r="B1404" t="s">
        <v>5016</v>
      </c>
      <c r="C1404" t="s">
        <v>22</v>
      </c>
      <c r="D1404" s="1">
        <v>45085</v>
      </c>
      <c r="E1404" s="1">
        <v>45095</v>
      </c>
      <c r="F1404" s="1">
        <v>45101</v>
      </c>
      <c r="G1404" t="s">
        <v>42</v>
      </c>
      <c r="H1404" t="s">
        <v>4968</v>
      </c>
      <c r="I1404">
        <v>21</v>
      </c>
      <c r="J1404">
        <v>174</v>
      </c>
      <c r="K1404" t="s">
        <v>4989</v>
      </c>
      <c r="L1404">
        <v>8</v>
      </c>
      <c r="M1404" s="3">
        <v>0.05</v>
      </c>
      <c r="N1404" s="2">
        <v>938</v>
      </c>
      <c r="O1404" s="2">
        <v>515.9</v>
      </c>
      <c r="P1404" s="2">
        <v>7504</v>
      </c>
      <c r="Q1404" s="19" t="str">
        <f t="shared" si="21"/>
        <v>Klasa III</v>
      </c>
    </row>
    <row r="1405" spans="1:17">
      <c r="A1405" t="s">
        <v>1452</v>
      </c>
      <c r="B1405" t="s">
        <v>15</v>
      </c>
      <c r="C1405" t="s">
        <v>22</v>
      </c>
      <c r="D1405" s="1">
        <v>45085</v>
      </c>
      <c r="E1405" s="1">
        <v>45089</v>
      </c>
      <c r="F1405" s="1">
        <v>45091</v>
      </c>
      <c r="G1405" t="s">
        <v>34</v>
      </c>
      <c r="H1405" t="s">
        <v>4966</v>
      </c>
      <c r="I1405">
        <v>15</v>
      </c>
      <c r="J1405">
        <v>135</v>
      </c>
      <c r="K1405" t="s">
        <v>4997</v>
      </c>
      <c r="L1405">
        <v>4</v>
      </c>
      <c r="M1405" s="3">
        <v>7.4999999999999997E-2</v>
      </c>
      <c r="N1405" s="2">
        <v>4006.6</v>
      </c>
      <c r="O1405" s="2">
        <v>1762.904</v>
      </c>
      <c r="P1405" s="2">
        <v>16026.4</v>
      </c>
      <c r="Q1405" s="19" t="str">
        <f t="shared" si="21"/>
        <v>Klasa I</v>
      </c>
    </row>
    <row r="1406" spans="1:17">
      <c r="A1406" t="s">
        <v>1453</v>
      </c>
      <c r="B1406" t="s">
        <v>5018</v>
      </c>
      <c r="C1406" t="s">
        <v>14</v>
      </c>
      <c r="D1406" s="1">
        <v>45085</v>
      </c>
      <c r="E1406" s="1">
        <v>45102</v>
      </c>
      <c r="F1406" s="1">
        <v>45109</v>
      </c>
      <c r="G1406" t="s">
        <v>30</v>
      </c>
      <c r="H1406" t="s">
        <v>4967</v>
      </c>
      <c r="I1406">
        <v>26</v>
      </c>
      <c r="J1406">
        <v>321</v>
      </c>
      <c r="K1406" t="s">
        <v>4990</v>
      </c>
      <c r="L1406">
        <v>8</v>
      </c>
      <c r="M1406" s="3">
        <v>0.05</v>
      </c>
      <c r="N1406" s="2">
        <v>1232.8</v>
      </c>
      <c r="O1406" s="2">
        <v>628.72799999999995</v>
      </c>
      <c r="P1406" s="2">
        <v>9862.4</v>
      </c>
      <c r="Q1406" s="19" t="str">
        <f t="shared" si="21"/>
        <v>Klasa III</v>
      </c>
    </row>
    <row r="1407" spans="1:17">
      <c r="A1407" t="s">
        <v>1454</v>
      </c>
      <c r="B1407" t="s">
        <v>5017</v>
      </c>
      <c r="C1407" t="s">
        <v>22</v>
      </c>
      <c r="D1407" s="1">
        <v>45085</v>
      </c>
      <c r="E1407" s="1">
        <v>45102</v>
      </c>
      <c r="F1407" s="1">
        <v>45103</v>
      </c>
      <c r="G1407" t="s">
        <v>42</v>
      </c>
      <c r="H1407" t="s">
        <v>4968</v>
      </c>
      <c r="I1407">
        <v>21</v>
      </c>
      <c r="J1407">
        <v>178</v>
      </c>
      <c r="K1407" t="s">
        <v>4993</v>
      </c>
      <c r="L1407">
        <v>7</v>
      </c>
      <c r="M1407" s="3">
        <v>0.2</v>
      </c>
      <c r="N1407" s="2">
        <v>3892.7</v>
      </c>
      <c r="O1407" s="2">
        <v>2296.6930000000002</v>
      </c>
      <c r="P1407" s="2">
        <v>27248.899999999998</v>
      </c>
      <c r="Q1407" s="19" t="str">
        <f t="shared" si="21"/>
        <v>Klasa I</v>
      </c>
    </row>
    <row r="1408" spans="1:17">
      <c r="A1408" t="s">
        <v>1455</v>
      </c>
      <c r="B1408" t="s">
        <v>5018</v>
      </c>
      <c r="C1408" t="s">
        <v>33</v>
      </c>
      <c r="D1408" s="1">
        <v>45085</v>
      </c>
      <c r="E1408" s="1">
        <v>45112</v>
      </c>
      <c r="F1408" s="1">
        <v>45115</v>
      </c>
      <c r="G1408" t="s">
        <v>47</v>
      </c>
      <c r="H1408" t="s">
        <v>4965</v>
      </c>
      <c r="I1408">
        <v>23</v>
      </c>
      <c r="J1408">
        <v>72</v>
      </c>
      <c r="K1408" t="s">
        <v>4977</v>
      </c>
      <c r="L1408">
        <v>1</v>
      </c>
      <c r="M1408" s="3">
        <v>0.05</v>
      </c>
      <c r="N1408" s="2">
        <v>2485.6999999999998</v>
      </c>
      <c r="O1408" s="2">
        <v>1093.7080000000001</v>
      </c>
      <c r="P1408" s="2">
        <v>2485.6999999999998</v>
      </c>
      <c r="Q1408" s="19" t="str">
        <f t="shared" si="21"/>
        <v>Klasa II</v>
      </c>
    </row>
    <row r="1409" spans="1:17">
      <c r="A1409" t="s">
        <v>1456</v>
      </c>
      <c r="B1409" t="s">
        <v>5018</v>
      </c>
      <c r="C1409" t="s">
        <v>12</v>
      </c>
      <c r="D1409" s="1">
        <v>45085</v>
      </c>
      <c r="E1409" s="1">
        <v>45097</v>
      </c>
      <c r="F1409" s="1">
        <v>45107</v>
      </c>
      <c r="G1409" t="s">
        <v>28</v>
      </c>
      <c r="H1409" t="s">
        <v>4966</v>
      </c>
      <c r="I1409">
        <v>40</v>
      </c>
      <c r="J1409">
        <v>228</v>
      </c>
      <c r="K1409" t="s">
        <v>21</v>
      </c>
      <c r="L1409">
        <v>2</v>
      </c>
      <c r="M1409" s="3">
        <v>0.05</v>
      </c>
      <c r="N1409" s="2">
        <v>1742</v>
      </c>
      <c r="O1409" s="2">
        <v>1341.34</v>
      </c>
      <c r="P1409" s="2">
        <v>3484</v>
      </c>
      <c r="Q1409" s="19" t="str">
        <f t="shared" si="21"/>
        <v>Klasa IV</v>
      </c>
    </row>
    <row r="1410" spans="1:17">
      <c r="A1410" t="s">
        <v>1457</v>
      </c>
      <c r="B1410" t="s">
        <v>15</v>
      </c>
      <c r="C1410" t="s">
        <v>19</v>
      </c>
      <c r="D1410" s="1">
        <v>45085</v>
      </c>
      <c r="E1410" s="1">
        <v>45106</v>
      </c>
      <c r="F1410" s="1">
        <v>45114</v>
      </c>
      <c r="G1410" t="s">
        <v>39</v>
      </c>
      <c r="H1410" t="s">
        <v>4967</v>
      </c>
      <c r="I1410">
        <v>18</v>
      </c>
      <c r="J1410">
        <v>37</v>
      </c>
      <c r="K1410" t="s">
        <v>5005</v>
      </c>
      <c r="L1410">
        <v>2</v>
      </c>
      <c r="M1410" s="3">
        <v>0.05</v>
      </c>
      <c r="N1410" s="2">
        <v>187.6</v>
      </c>
      <c r="O1410" s="2">
        <v>91.924000000000007</v>
      </c>
      <c r="P1410" s="2">
        <v>375.2</v>
      </c>
      <c r="Q1410" s="19" t="str">
        <f t="shared" si="21"/>
        <v>Klasa III</v>
      </c>
    </row>
    <row r="1411" spans="1:17">
      <c r="A1411" t="s">
        <v>1458</v>
      </c>
      <c r="B1411" t="s">
        <v>15</v>
      </c>
      <c r="C1411" t="s">
        <v>19</v>
      </c>
      <c r="D1411" s="1">
        <v>45085</v>
      </c>
      <c r="E1411" s="1">
        <v>45104</v>
      </c>
      <c r="F1411" s="1">
        <v>45114</v>
      </c>
      <c r="G1411" t="s">
        <v>34</v>
      </c>
      <c r="H1411" t="s">
        <v>4966</v>
      </c>
      <c r="I1411">
        <v>8</v>
      </c>
      <c r="J1411">
        <v>30</v>
      </c>
      <c r="K1411" t="s">
        <v>5009</v>
      </c>
      <c r="L1411">
        <v>3</v>
      </c>
      <c r="M1411" s="3">
        <v>0.3</v>
      </c>
      <c r="N1411" s="2">
        <v>3966.4</v>
      </c>
      <c r="O1411" s="2">
        <v>2141.8560000000002</v>
      </c>
      <c r="P1411" s="2">
        <v>11899.2</v>
      </c>
      <c r="Q1411" s="19" t="str">
        <f t="shared" ref="Q1411:Q1474" si="22">IF(F1411-E1411&lt;=2, "Klasa I",
IF(F1411-E1411&lt;=5, "Klasa II",
IF(F1411-E1411&lt;=8, "Klasa III",
"Klasa IV")))</f>
        <v>Klasa IV</v>
      </c>
    </row>
    <row r="1412" spans="1:17">
      <c r="A1412" t="s">
        <v>1459</v>
      </c>
      <c r="B1412" t="s">
        <v>15</v>
      </c>
      <c r="C1412" t="s">
        <v>14</v>
      </c>
      <c r="D1412" s="1">
        <v>45086</v>
      </c>
      <c r="E1412" s="1">
        <v>45090</v>
      </c>
      <c r="F1412" s="1">
        <v>45091</v>
      </c>
      <c r="G1412" t="s">
        <v>41</v>
      </c>
      <c r="H1412" t="s">
        <v>4968</v>
      </c>
      <c r="I1412">
        <v>35</v>
      </c>
      <c r="J1412">
        <v>297</v>
      </c>
      <c r="K1412" t="s">
        <v>4997</v>
      </c>
      <c r="L1412">
        <v>3</v>
      </c>
      <c r="M1412" s="3">
        <v>0.2</v>
      </c>
      <c r="N1412" s="2">
        <v>1072</v>
      </c>
      <c r="O1412" s="2">
        <v>578.88</v>
      </c>
      <c r="P1412" s="2">
        <v>3216</v>
      </c>
      <c r="Q1412" s="19" t="str">
        <f t="shared" si="22"/>
        <v>Klasa I</v>
      </c>
    </row>
    <row r="1413" spans="1:17">
      <c r="A1413" t="s">
        <v>1460</v>
      </c>
      <c r="B1413" t="s">
        <v>5018</v>
      </c>
      <c r="C1413" t="s">
        <v>14</v>
      </c>
      <c r="D1413" s="1">
        <v>45086</v>
      </c>
      <c r="E1413" s="1">
        <v>45089</v>
      </c>
      <c r="F1413" s="1">
        <v>45092</v>
      </c>
      <c r="G1413" t="s">
        <v>28</v>
      </c>
      <c r="H1413" t="s">
        <v>4966</v>
      </c>
      <c r="I1413">
        <v>49</v>
      </c>
      <c r="J1413">
        <v>300</v>
      </c>
      <c r="K1413" t="s">
        <v>4986</v>
      </c>
      <c r="L1413">
        <v>4</v>
      </c>
      <c r="M1413" s="3">
        <v>0.15</v>
      </c>
      <c r="N1413" s="2">
        <v>877.7</v>
      </c>
      <c r="O1413" s="2">
        <v>675.82899999999995</v>
      </c>
      <c r="P1413" s="2">
        <v>3510.8</v>
      </c>
      <c r="Q1413" s="19" t="str">
        <f t="shared" si="22"/>
        <v>Klasa II</v>
      </c>
    </row>
    <row r="1414" spans="1:17">
      <c r="A1414" t="s">
        <v>1461</v>
      </c>
      <c r="B1414" t="s">
        <v>5018</v>
      </c>
      <c r="C1414" t="s">
        <v>12</v>
      </c>
      <c r="D1414" s="1">
        <v>45086</v>
      </c>
      <c r="E1414" s="1">
        <v>45108</v>
      </c>
      <c r="F1414" s="1">
        <v>45112</v>
      </c>
      <c r="G1414" t="s">
        <v>31</v>
      </c>
      <c r="H1414" t="s">
        <v>4968</v>
      </c>
      <c r="I1414">
        <v>16</v>
      </c>
      <c r="J1414">
        <v>243</v>
      </c>
      <c r="K1414" t="s">
        <v>5003</v>
      </c>
      <c r="L1414">
        <v>5</v>
      </c>
      <c r="M1414" s="3">
        <v>0.05</v>
      </c>
      <c r="N1414" s="2">
        <v>5701.7</v>
      </c>
      <c r="O1414" s="2">
        <v>3763.1219999999998</v>
      </c>
      <c r="P1414" s="2">
        <v>28508.5</v>
      </c>
      <c r="Q1414" s="19" t="str">
        <f t="shared" si="22"/>
        <v>Klasa II</v>
      </c>
    </row>
    <row r="1415" spans="1:17">
      <c r="A1415" t="s">
        <v>1462</v>
      </c>
      <c r="B1415" t="s">
        <v>5018</v>
      </c>
      <c r="C1415" t="s">
        <v>33</v>
      </c>
      <c r="D1415" s="1">
        <v>45086</v>
      </c>
      <c r="E1415" s="1">
        <v>45111</v>
      </c>
      <c r="F1415" s="1">
        <v>45113</v>
      </c>
      <c r="G1415" t="s">
        <v>40</v>
      </c>
      <c r="H1415" t="s">
        <v>4968</v>
      </c>
      <c r="I1415">
        <v>49</v>
      </c>
      <c r="J1415">
        <v>74</v>
      </c>
      <c r="K1415" t="s">
        <v>5011</v>
      </c>
      <c r="L1415">
        <v>7</v>
      </c>
      <c r="M1415" s="3">
        <v>0.05</v>
      </c>
      <c r="N1415" s="2">
        <v>1708.5</v>
      </c>
      <c r="O1415" s="2">
        <v>973.84500000000003</v>
      </c>
      <c r="P1415" s="2">
        <v>11959.5</v>
      </c>
      <c r="Q1415" s="19" t="str">
        <f t="shared" si="22"/>
        <v>Klasa I</v>
      </c>
    </row>
    <row r="1416" spans="1:17">
      <c r="A1416" t="s">
        <v>1463</v>
      </c>
      <c r="B1416" t="s">
        <v>15</v>
      </c>
      <c r="C1416" t="s">
        <v>22</v>
      </c>
      <c r="D1416" s="1">
        <v>45086</v>
      </c>
      <c r="E1416" s="1">
        <v>45105</v>
      </c>
      <c r="F1416" s="1">
        <v>45109</v>
      </c>
      <c r="G1416" t="s">
        <v>41</v>
      </c>
      <c r="H1416" t="s">
        <v>4968</v>
      </c>
      <c r="I1416">
        <v>20</v>
      </c>
      <c r="J1416">
        <v>107</v>
      </c>
      <c r="K1416" t="s">
        <v>4993</v>
      </c>
      <c r="L1416">
        <v>3</v>
      </c>
      <c r="M1416" s="3">
        <v>0.05</v>
      </c>
      <c r="N1416" s="2">
        <v>871</v>
      </c>
      <c r="O1416" s="2">
        <v>688.09</v>
      </c>
      <c r="P1416" s="2">
        <v>2613</v>
      </c>
      <c r="Q1416" s="19" t="str">
        <f t="shared" si="22"/>
        <v>Klasa II</v>
      </c>
    </row>
    <row r="1417" spans="1:17">
      <c r="A1417" t="s">
        <v>1464</v>
      </c>
      <c r="B1417" t="s">
        <v>5017</v>
      </c>
      <c r="C1417" t="s">
        <v>19</v>
      </c>
      <c r="D1417" s="1">
        <v>45086</v>
      </c>
      <c r="E1417" s="1">
        <v>45088</v>
      </c>
      <c r="F1417" s="1">
        <v>45093</v>
      </c>
      <c r="G1417" t="s">
        <v>45</v>
      </c>
      <c r="H1417" t="s">
        <v>4965</v>
      </c>
      <c r="I1417">
        <v>33</v>
      </c>
      <c r="J1417">
        <v>28</v>
      </c>
      <c r="K1417" t="s">
        <v>5005</v>
      </c>
      <c r="L1417">
        <v>4</v>
      </c>
      <c r="M1417" s="3">
        <v>7.4999999999999997E-2</v>
      </c>
      <c r="N1417" s="2">
        <v>6030</v>
      </c>
      <c r="O1417" s="2">
        <v>2894.4</v>
      </c>
      <c r="P1417" s="2">
        <v>24120</v>
      </c>
      <c r="Q1417" s="19" t="str">
        <f t="shared" si="22"/>
        <v>Klasa II</v>
      </c>
    </row>
    <row r="1418" spans="1:17">
      <c r="A1418" t="s">
        <v>1465</v>
      </c>
      <c r="B1418" t="s">
        <v>5018</v>
      </c>
      <c r="C1418" t="s">
        <v>19</v>
      </c>
      <c r="D1418" s="1">
        <v>45086</v>
      </c>
      <c r="E1418" s="1">
        <v>45112</v>
      </c>
      <c r="F1418" s="1">
        <v>45122</v>
      </c>
      <c r="G1418" t="s">
        <v>47</v>
      </c>
      <c r="H1418" t="s">
        <v>4965</v>
      </c>
      <c r="I1418">
        <v>17</v>
      </c>
      <c r="J1418">
        <v>1</v>
      </c>
      <c r="K1418" t="s">
        <v>4980</v>
      </c>
      <c r="L1418">
        <v>5</v>
      </c>
      <c r="M1418" s="3">
        <v>7.4999999999999997E-2</v>
      </c>
      <c r="N1418" s="2">
        <v>5406.9</v>
      </c>
      <c r="O1418" s="2">
        <v>3676.692</v>
      </c>
      <c r="P1418" s="2">
        <v>27034.5</v>
      </c>
      <c r="Q1418" s="19" t="str">
        <f t="shared" si="22"/>
        <v>Klasa IV</v>
      </c>
    </row>
    <row r="1419" spans="1:17">
      <c r="A1419" t="s">
        <v>1466</v>
      </c>
      <c r="B1419" t="s">
        <v>5018</v>
      </c>
      <c r="C1419" t="s">
        <v>19</v>
      </c>
      <c r="D1419" s="1">
        <v>45086</v>
      </c>
      <c r="E1419" s="1">
        <v>45105</v>
      </c>
      <c r="F1419" s="1">
        <v>45106</v>
      </c>
      <c r="G1419" t="s">
        <v>46</v>
      </c>
      <c r="H1419" t="s">
        <v>4967</v>
      </c>
      <c r="I1419">
        <v>6</v>
      </c>
      <c r="J1419">
        <v>22</v>
      </c>
      <c r="K1419" t="s">
        <v>4983</v>
      </c>
      <c r="L1419">
        <v>5</v>
      </c>
      <c r="M1419" s="3">
        <v>0.1</v>
      </c>
      <c r="N1419" s="2">
        <v>783.9</v>
      </c>
      <c r="O1419" s="2">
        <v>352.755</v>
      </c>
      <c r="P1419" s="2">
        <v>3919.5</v>
      </c>
      <c r="Q1419" s="19" t="str">
        <f t="shared" si="22"/>
        <v>Klasa I</v>
      </c>
    </row>
    <row r="1420" spans="1:17">
      <c r="A1420" t="s">
        <v>1467</v>
      </c>
      <c r="B1420" t="s">
        <v>15</v>
      </c>
      <c r="C1420" t="s">
        <v>22</v>
      </c>
      <c r="D1420" s="1">
        <v>45086</v>
      </c>
      <c r="E1420" s="1">
        <v>45102</v>
      </c>
      <c r="F1420" s="1">
        <v>45103</v>
      </c>
      <c r="G1420" t="s">
        <v>35</v>
      </c>
      <c r="H1420" t="s">
        <v>4968</v>
      </c>
      <c r="I1420">
        <v>36</v>
      </c>
      <c r="J1420">
        <v>117</v>
      </c>
      <c r="K1420" t="s">
        <v>5003</v>
      </c>
      <c r="L1420">
        <v>2</v>
      </c>
      <c r="M1420" s="3">
        <v>0.15</v>
      </c>
      <c r="N1420" s="2">
        <v>268</v>
      </c>
      <c r="O1420" s="2">
        <v>147.4</v>
      </c>
      <c r="P1420" s="2">
        <v>536</v>
      </c>
      <c r="Q1420" s="19" t="str">
        <f t="shared" si="22"/>
        <v>Klasa I</v>
      </c>
    </row>
    <row r="1421" spans="1:17">
      <c r="A1421" t="s">
        <v>1468</v>
      </c>
      <c r="B1421" t="s">
        <v>15</v>
      </c>
      <c r="C1421" t="s">
        <v>22</v>
      </c>
      <c r="D1421" s="1">
        <v>45086</v>
      </c>
      <c r="E1421" s="1">
        <v>45098</v>
      </c>
      <c r="F1421" s="1">
        <v>45105</v>
      </c>
      <c r="G1421" t="s">
        <v>23</v>
      </c>
      <c r="H1421" t="s">
        <v>4966</v>
      </c>
      <c r="I1421">
        <v>42</v>
      </c>
      <c r="J1421">
        <v>163</v>
      </c>
      <c r="K1421" t="s">
        <v>5001</v>
      </c>
      <c r="L1421">
        <v>8</v>
      </c>
      <c r="M1421" s="3">
        <v>7.4999999999999997E-2</v>
      </c>
      <c r="N1421" s="2">
        <v>1936.3</v>
      </c>
      <c r="O1421" s="2">
        <v>793.88300000000004</v>
      </c>
      <c r="P1421" s="2">
        <v>15490.4</v>
      </c>
      <c r="Q1421" s="19" t="str">
        <f t="shared" si="22"/>
        <v>Klasa III</v>
      </c>
    </row>
    <row r="1422" spans="1:17">
      <c r="A1422" t="s">
        <v>1469</v>
      </c>
      <c r="B1422" t="s">
        <v>15</v>
      </c>
      <c r="C1422" t="s">
        <v>14</v>
      </c>
      <c r="D1422" s="1">
        <v>45087</v>
      </c>
      <c r="E1422" s="1">
        <v>45103</v>
      </c>
      <c r="F1422" s="1">
        <v>45112</v>
      </c>
      <c r="G1422" t="s">
        <v>16</v>
      </c>
      <c r="H1422" t="s">
        <v>4966</v>
      </c>
      <c r="I1422">
        <v>32</v>
      </c>
      <c r="J1422">
        <v>297</v>
      </c>
      <c r="K1422" t="s">
        <v>4993</v>
      </c>
      <c r="L1422">
        <v>2</v>
      </c>
      <c r="M1422" s="3">
        <v>0.15</v>
      </c>
      <c r="N1422" s="2">
        <v>1078.7</v>
      </c>
      <c r="O1422" s="2">
        <v>690.36800000000005</v>
      </c>
      <c r="P1422" s="2">
        <v>2157.4</v>
      </c>
      <c r="Q1422" s="19" t="str">
        <f t="shared" si="22"/>
        <v>Klasa IV</v>
      </c>
    </row>
    <row r="1423" spans="1:17">
      <c r="A1423" t="s">
        <v>1470</v>
      </c>
      <c r="B1423" t="s">
        <v>5016</v>
      </c>
      <c r="C1423" t="s">
        <v>33</v>
      </c>
      <c r="D1423" s="1">
        <v>45087</v>
      </c>
      <c r="E1423" s="1">
        <v>45114</v>
      </c>
      <c r="F1423" s="1">
        <v>45117</v>
      </c>
      <c r="G1423" t="s">
        <v>37</v>
      </c>
      <c r="H1423" t="s">
        <v>4966</v>
      </c>
      <c r="I1423">
        <v>47</v>
      </c>
      <c r="J1423">
        <v>64</v>
      </c>
      <c r="K1423" t="s">
        <v>4999</v>
      </c>
      <c r="L1423">
        <v>6</v>
      </c>
      <c r="M1423" s="3">
        <v>7.4999999999999997E-2</v>
      </c>
      <c r="N1423" s="2">
        <v>3785.5</v>
      </c>
      <c r="O1423" s="2">
        <v>1968.46</v>
      </c>
      <c r="P1423" s="2">
        <v>22713</v>
      </c>
      <c r="Q1423" s="19" t="str">
        <f t="shared" si="22"/>
        <v>Klasa II</v>
      </c>
    </row>
    <row r="1424" spans="1:17">
      <c r="A1424" t="s">
        <v>1471</v>
      </c>
      <c r="B1424" t="s">
        <v>5016</v>
      </c>
      <c r="C1424" t="s">
        <v>12</v>
      </c>
      <c r="D1424" s="1">
        <v>45087</v>
      </c>
      <c r="E1424" s="1">
        <v>45089</v>
      </c>
      <c r="F1424" s="1">
        <v>45097</v>
      </c>
      <c r="G1424" t="s">
        <v>27</v>
      </c>
      <c r="H1424" t="s">
        <v>4966</v>
      </c>
      <c r="I1424">
        <v>14</v>
      </c>
      <c r="J1424">
        <v>236</v>
      </c>
      <c r="K1424" t="s">
        <v>5002</v>
      </c>
      <c r="L1424">
        <v>6</v>
      </c>
      <c r="M1424" s="3">
        <v>7.4999999999999997E-2</v>
      </c>
      <c r="N1424" s="2">
        <v>2599.6</v>
      </c>
      <c r="O1424" s="2">
        <v>1637.748</v>
      </c>
      <c r="P1424" s="2">
        <v>15597.599999999999</v>
      </c>
      <c r="Q1424" s="19" t="str">
        <f t="shared" si="22"/>
        <v>Klasa III</v>
      </c>
    </row>
    <row r="1425" spans="1:17">
      <c r="A1425" t="s">
        <v>1472</v>
      </c>
      <c r="B1425" t="s">
        <v>5018</v>
      </c>
      <c r="C1425" t="s">
        <v>14</v>
      </c>
      <c r="D1425" s="1">
        <v>45087</v>
      </c>
      <c r="E1425" s="1">
        <v>45099</v>
      </c>
      <c r="F1425" s="1">
        <v>45101</v>
      </c>
      <c r="G1425" t="s">
        <v>20</v>
      </c>
      <c r="H1425" t="s">
        <v>4965</v>
      </c>
      <c r="I1425">
        <v>12</v>
      </c>
      <c r="J1425">
        <v>262</v>
      </c>
      <c r="K1425" t="s">
        <v>4975</v>
      </c>
      <c r="L1425">
        <v>2</v>
      </c>
      <c r="M1425" s="3">
        <v>0.2</v>
      </c>
      <c r="N1425" s="2">
        <v>2003.3</v>
      </c>
      <c r="O1425" s="2">
        <v>1522.508</v>
      </c>
      <c r="P1425" s="2">
        <v>4006.6</v>
      </c>
      <c r="Q1425" s="19" t="str">
        <f t="shared" si="22"/>
        <v>Klasa I</v>
      </c>
    </row>
    <row r="1426" spans="1:17">
      <c r="A1426" t="s">
        <v>1473</v>
      </c>
      <c r="B1426" t="s">
        <v>5018</v>
      </c>
      <c r="C1426" t="s">
        <v>22</v>
      </c>
      <c r="D1426" s="1">
        <v>45087</v>
      </c>
      <c r="E1426" s="1">
        <v>45105</v>
      </c>
      <c r="F1426" s="1">
        <v>45112</v>
      </c>
      <c r="G1426" t="s">
        <v>30</v>
      </c>
      <c r="H1426" t="s">
        <v>4967</v>
      </c>
      <c r="I1426">
        <v>18</v>
      </c>
      <c r="J1426">
        <v>185</v>
      </c>
      <c r="K1426" t="s">
        <v>5003</v>
      </c>
      <c r="L1426">
        <v>1</v>
      </c>
      <c r="M1426" s="3">
        <v>0.05</v>
      </c>
      <c r="N1426" s="2">
        <v>3979.8</v>
      </c>
      <c r="O1426" s="2">
        <v>2666.4659999999999</v>
      </c>
      <c r="P1426" s="2">
        <v>3979.8</v>
      </c>
      <c r="Q1426" s="19" t="str">
        <f t="shared" si="22"/>
        <v>Klasa III</v>
      </c>
    </row>
    <row r="1427" spans="1:17">
      <c r="A1427" t="s">
        <v>1474</v>
      </c>
      <c r="B1427" t="s">
        <v>5018</v>
      </c>
      <c r="C1427" t="s">
        <v>14</v>
      </c>
      <c r="D1427" s="1">
        <v>45087</v>
      </c>
      <c r="E1427" s="1">
        <v>45104</v>
      </c>
      <c r="F1427" s="1">
        <v>45109</v>
      </c>
      <c r="G1427" t="s">
        <v>17</v>
      </c>
      <c r="H1427" t="s">
        <v>4965</v>
      </c>
      <c r="I1427">
        <v>7</v>
      </c>
      <c r="J1427">
        <v>302</v>
      </c>
      <c r="K1427" t="s">
        <v>4979</v>
      </c>
      <c r="L1427">
        <v>5</v>
      </c>
      <c r="M1427" s="3">
        <v>0.15</v>
      </c>
      <c r="N1427" s="2">
        <v>1125.5999999999999</v>
      </c>
      <c r="O1427" s="2">
        <v>574.05600000000004</v>
      </c>
      <c r="P1427" s="2">
        <v>5628</v>
      </c>
      <c r="Q1427" s="19" t="str">
        <f t="shared" si="22"/>
        <v>Klasa II</v>
      </c>
    </row>
    <row r="1428" spans="1:17">
      <c r="A1428" t="s">
        <v>1475</v>
      </c>
      <c r="B1428" t="s">
        <v>15</v>
      </c>
      <c r="C1428" t="s">
        <v>14</v>
      </c>
      <c r="D1428" s="1">
        <v>45087</v>
      </c>
      <c r="E1428" s="1">
        <v>45109</v>
      </c>
      <c r="F1428" s="1">
        <v>45117</v>
      </c>
      <c r="G1428" t="s">
        <v>44</v>
      </c>
      <c r="H1428" t="s">
        <v>4967</v>
      </c>
      <c r="I1428">
        <v>44</v>
      </c>
      <c r="J1428">
        <v>275</v>
      </c>
      <c r="K1428" t="s">
        <v>5010</v>
      </c>
      <c r="L1428">
        <v>2</v>
      </c>
      <c r="M1428" s="3">
        <v>0.05</v>
      </c>
      <c r="N1428" s="2">
        <v>2726.9</v>
      </c>
      <c r="O1428" s="2">
        <v>1417.9880000000001</v>
      </c>
      <c r="P1428" s="2">
        <v>5453.8</v>
      </c>
      <c r="Q1428" s="19" t="str">
        <f t="shared" si="22"/>
        <v>Klasa III</v>
      </c>
    </row>
    <row r="1429" spans="1:17">
      <c r="A1429" t="s">
        <v>1476</v>
      </c>
      <c r="B1429" t="s">
        <v>5016</v>
      </c>
      <c r="C1429" t="s">
        <v>22</v>
      </c>
      <c r="D1429" s="1">
        <v>45087</v>
      </c>
      <c r="E1429" s="1">
        <v>45105</v>
      </c>
      <c r="F1429" s="1">
        <v>45113</v>
      </c>
      <c r="G1429" t="s">
        <v>42</v>
      </c>
      <c r="H1429" t="s">
        <v>4968</v>
      </c>
      <c r="I1429">
        <v>2</v>
      </c>
      <c r="J1429">
        <v>187</v>
      </c>
      <c r="K1429" t="s">
        <v>5006</v>
      </c>
      <c r="L1429">
        <v>5</v>
      </c>
      <c r="M1429" s="3">
        <v>7.4999999999999997E-2</v>
      </c>
      <c r="N1429" s="2">
        <v>1943</v>
      </c>
      <c r="O1429" s="2">
        <v>1379.53</v>
      </c>
      <c r="P1429" s="2">
        <v>9715</v>
      </c>
      <c r="Q1429" s="19" t="str">
        <f t="shared" si="22"/>
        <v>Klasa III</v>
      </c>
    </row>
    <row r="1430" spans="1:17">
      <c r="A1430" t="s">
        <v>1477</v>
      </c>
      <c r="B1430" t="s">
        <v>15</v>
      </c>
      <c r="C1430" t="s">
        <v>19</v>
      </c>
      <c r="D1430" s="1">
        <v>45088</v>
      </c>
      <c r="E1430" s="1">
        <v>45103</v>
      </c>
      <c r="F1430" s="1">
        <v>45111</v>
      </c>
      <c r="G1430" t="s">
        <v>36</v>
      </c>
      <c r="H1430" t="s">
        <v>4965</v>
      </c>
      <c r="I1430">
        <v>21</v>
      </c>
      <c r="J1430">
        <v>12</v>
      </c>
      <c r="K1430" t="s">
        <v>5010</v>
      </c>
      <c r="L1430">
        <v>8</v>
      </c>
      <c r="M1430" s="3">
        <v>0.2</v>
      </c>
      <c r="N1430" s="2">
        <v>1078.7</v>
      </c>
      <c r="O1430" s="2">
        <v>776.66399999999999</v>
      </c>
      <c r="P1430" s="2">
        <v>8629.6</v>
      </c>
      <c r="Q1430" s="19" t="str">
        <f t="shared" si="22"/>
        <v>Klasa III</v>
      </c>
    </row>
    <row r="1431" spans="1:17">
      <c r="A1431" t="s">
        <v>1478</v>
      </c>
      <c r="B1431" t="s">
        <v>5018</v>
      </c>
      <c r="C1431" t="s">
        <v>14</v>
      </c>
      <c r="D1431" s="1">
        <v>45088</v>
      </c>
      <c r="E1431" s="1">
        <v>45095</v>
      </c>
      <c r="F1431" s="1">
        <v>45104</v>
      </c>
      <c r="G1431" t="s">
        <v>47</v>
      </c>
      <c r="H1431" t="s">
        <v>4965</v>
      </c>
      <c r="I1431">
        <v>49</v>
      </c>
      <c r="J1431">
        <v>272</v>
      </c>
      <c r="K1431" t="s">
        <v>4980</v>
      </c>
      <c r="L1431">
        <v>8</v>
      </c>
      <c r="M1431" s="3">
        <v>0.3</v>
      </c>
      <c r="N1431" s="2">
        <v>5252.8</v>
      </c>
      <c r="O1431" s="2">
        <v>3887.0720000000001</v>
      </c>
      <c r="P1431" s="2">
        <v>42022.400000000001</v>
      </c>
      <c r="Q1431" s="19" t="str">
        <f t="shared" si="22"/>
        <v>Klasa IV</v>
      </c>
    </row>
    <row r="1432" spans="1:17">
      <c r="A1432" t="s">
        <v>1479</v>
      </c>
      <c r="B1432" t="s">
        <v>5016</v>
      </c>
      <c r="C1432" t="s">
        <v>14</v>
      </c>
      <c r="D1432" s="1">
        <v>45088</v>
      </c>
      <c r="E1432" s="1">
        <v>45101</v>
      </c>
      <c r="F1432" s="1">
        <v>45110</v>
      </c>
      <c r="G1432" t="s">
        <v>37</v>
      </c>
      <c r="H1432" t="s">
        <v>4966</v>
      </c>
      <c r="I1432">
        <v>29</v>
      </c>
      <c r="J1432">
        <v>267</v>
      </c>
      <c r="K1432" t="s">
        <v>4994</v>
      </c>
      <c r="L1432">
        <v>8</v>
      </c>
      <c r="M1432" s="3">
        <v>0.05</v>
      </c>
      <c r="N1432" s="2">
        <v>6304.7</v>
      </c>
      <c r="O1432" s="2">
        <v>4161.1019999999999</v>
      </c>
      <c r="P1432" s="2">
        <v>50437.599999999999</v>
      </c>
      <c r="Q1432" s="19" t="str">
        <f t="shared" si="22"/>
        <v>Klasa IV</v>
      </c>
    </row>
    <row r="1433" spans="1:17">
      <c r="A1433" t="s">
        <v>1480</v>
      </c>
      <c r="B1433" t="s">
        <v>5018</v>
      </c>
      <c r="C1433" t="s">
        <v>12</v>
      </c>
      <c r="D1433" s="1">
        <v>45088</v>
      </c>
      <c r="E1433" s="1">
        <v>45116</v>
      </c>
      <c r="F1433" s="1">
        <v>45118</v>
      </c>
      <c r="G1433" t="s">
        <v>40</v>
      </c>
      <c r="H1433" t="s">
        <v>4968</v>
      </c>
      <c r="I1433">
        <v>33</v>
      </c>
      <c r="J1433">
        <v>225</v>
      </c>
      <c r="K1433" t="s">
        <v>4982</v>
      </c>
      <c r="L1433">
        <v>3</v>
      </c>
      <c r="M1433" s="3">
        <v>0.15</v>
      </c>
      <c r="N1433" s="2">
        <v>2331.6</v>
      </c>
      <c r="O1433" s="2">
        <v>1492.2239999999999</v>
      </c>
      <c r="P1433" s="2">
        <v>6994.7999999999993</v>
      </c>
      <c r="Q1433" s="19" t="str">
        <f t="shared" si="22"/>
        <v>Klasa I</v>
      </c>
    </row>
    <row r="1434" spans="1:17">
      <c r="A1434" t="s">
        <v>1481</v>
      </c>
      <c r="B1434" t="s">
        <v>5018</v>
      </c>
      <c r="C1434" t="s">
        <v>14</v>
      </c>
      <c r="D1434" s="1">
        <v>45088</v>
      </c>
      <c r="E1434" s="1">
        <v>45112</v>
      </c>
      <c r="F1434" s="1">
        <v>45118</v>
      </c>
      <c r="G1434" t="s">
        <v>17</v>
      </c>
      <c r="H1434" t="s">
        <v>4965</v>
      </c>
      <c r="I1434">
        <v>35</v>
      </c>
      <c r="J1434">
        <v>316</v>
      </c>
      <c r="K1434" t="s">
        <v>4973</v>
      </c>
      <c r="L1434">
        <v>3</v>
      </c>
      <c r="M1434" s="3">
        <v>0.05</v>
      </c>
      <c r="N1434" s="2">
        <v>1085.4000000000001</v>
      </c>
      <c r="O1434" s="2">
        <v>922.59</v>
      </c>
      <c r="P1434" s="2">
        <v>3256.2000000000003</v>
      </c>
      <c r="Q1434" s="19" t="str">
        <f t="shared" si="22"/>
        <v>Klasa III</v>
      </c>
    </row>
    <row r="1435" spans="1:17">
      <c r="A1435" t="s">
        <v>1482</v>
      </c>
      <c r="B1435" t="s">
        <v>5016</v>
      </c>
      <c r="C1435" t="s">
        <v>19</v>
      </c>
      <c r="D1435" s="1">
        <v>45088</v>
      </c>
      <c r="E1435" s="1">
        <v>45104</v>
      </c>
      <c r="F1435" s="1">
        <v>45106</v>
      </c>
      <c r="G1435" t="s">
        <v>27</v>
      </c>
      <c r="H1435" t="s">
        <v>4966</v>
      </c>
      <c r="I1435">
        <v>44</v>
      </c>
      <c r="J1435">
        <v>33</v>
      </c>
      <c r="K1435" t="s">
        <v>4974</v>
      </c>
      <c r="L1435">
        <v>4</v>
      </c>
      <c r="M1435" s="3">
        <v>7.4999999999999997E-2</v>
      </c>
      <c r="N1435" s="2">
        <v>3095.4</v>
      </c>
      <c r="O1435" s="2">
        <v>2104.8719999999998</v>
      </c>
      <c r="P1435" s="2">
        <v>12381.6</v>
      </c>
      <c r="Q1435" s="19" t="str">
        <f t="shared" si="22"/>
        <v>Klasa I</v>
      </c>
    </row>
    <row r="1436" spans="1:17">
      <c r="A1436" t="s">
        <v>1483</v>
      </c>
      <c r="B1436" t="s">
        <v>15</v>
      </c>
      <c r="C1436" t="s">
        <v>22</v>
      </c>
      <c r="D1436" s="1">
        <v>45088</v>
      </c>
      <c r="E1436" s="1">
        <v>45090</v>
      </c>
      <c r="F1436" s="1">
        <v>45094</v>
      </c>
      <c r="G1436" t="s">
        <v>34</v>
      </c>
      <c r="H1436" t="s">
        <v>4966</v>
      </c>
      <c r="I1436">
        <v>43</v>
      </c>
      <c r="J1436">
        <v>157</v>
      </c>
      <c r="K1436" t="s">
        <v>5000</v>
      </c>
      <c r="L1436">
        <v>7</v>
      </c>
      <c r="M1436" s="3">
        <v>0.2</v>
      </c>
      <c r="N1436" s="2">
        <v>3852.5</v>
      </c>
      <c r="O1436" s="2">
        <v>3197.5749999999998</v>
      </c>
      <c r="P1436" s="2">
        <v>26967.5</v>
      </c>
      <c r="Q1436" s="19" t="str">
        <f t="shared" si="22"/>
        <v>Klasa II</v>
      </c>
    </row>
    <row r="1437" spans="1:17">
      <c r="A1437" t="s">
        <v>1484</v>
      </c>
      <c r="B1437" t="s">
        <v>5018</v>
      </c>
      <c r="C1437" t="s">
        <v>22</v>
      </c>
      <c r="D1437" s="1">
        <v>45088</v>
      </c>
      <c r="E1437" s="1">
        <v>45099</v>
      </c>
      <c r="F1437" s="1">
        <v>45107</v>
      </c>
      <c r="G1437" t="s">
        <v>28</v>
      </c>
      <c r="H1437" t="s">
        <v>4966</v>
      </c>
      <c r="I1437">
        <v>8</v>
      </c>
      <c r="J1437">
        <v>198</v>
      </c>
      <c r="K1437" t="s">
        <v>48</v>
      </c>
      <c r="L1437">
        <v>5</v>
      </c>
      <c r="M1437" s="3">
        <v>0.15</v>
      </c>
      <c r="N1437" s="2">
        <v>1058.5999999999999</v>
      </c>
      <c r="O1437" s="2">
        <v>772.77800000000002</v>
      </c>
      <c r="P1437" s="2">
        <v>5293</v>
      </c>
      <c r="Q1437" s="19" t="str">
        <f t="shared" si="22"/>
        <v>Klasa III</v>
      </c>
    </row>
    <row r="1438" spans="1:17">
      <c r="A1438" t="s">
        <v>1485</v>
      </c>
      <c r="B1438" t="s">
        <v>5016</v>
      </c>
      <c r="C1438" t="s">
        <v>22</v>
      </c>
      <c r="D1438" s="1">
        <v>45088</v>
      </c>
      <c r="E1438" s="1">
        <v>45099</v>
      </c>
      <c r="F1438" s="1">
        <v>45100</v>
      </c>
      <c r="G1438" t="s">
        <v>24</v>
      </c>
      <c r="H1438" t="s">
        <v>4966</v>
      </c>
      <c r="I1438">
        <v>21</v>
      </c>
      <c r="J1438">
        <v>94</v>
      </c>
      <c r="K1438" t="s">
        <v>5011</v>
      </c>
      <c r="L1438">
        <v>6</v>
      </c>
      <c r="M1438" s="3">
        <v>0.05</v>
      </c>
      <c r="N1438" s="2">
        <v>2619.6999999999998</v>
      </c>
      <c r="O1438" s="2">
        <v>2069.5630000000001</v>
      </c>
      <c r="P1438" s="2">
        <v>15718.199999999999</v>
      </c>
      <c r="Q1438" s="19" t="str">
        <f t="shared" si="22"/>
        <v>Klasa I</v>
      </c>
    </row>
    <row r="1439" spans="1:17">
      <c r="A1439" t="s">
        <v>1486</v>
      </c>
      <c r="B1439" t="s">
        <v>15</v>
      </c>
      <c r="C1439" t="s">
        <v>12</v>
      </c>
      <c r="D1439" s="1">
        <v>45088</v>
      </c>
      <c r="E1439" s="1">
        <v>45091</v>
      </c>
      <c r="F1439" s="1">
        <v>45101</v>
      </c>
      <c r="G1439" t="s">
        <v>36</v>
      </c>
      <c r="H1439" t="s">
        <v>4965</v>
      </c>
      <c r="I1439">
        <v>14</v>
      </c>
      <c r="J1439">
        <v>233</v>
      </c>
      <c r="K1439" t="s">
        <v>5003</v>
      </c>
      <c r="L1439">
        <v>3</v>
      </c>
      <c r="M1439" s="3">
        <v>0.1</v>
      </c>
      <c r="N1439" s="2">
        <v>3973.1</v>
      </c>
      <c r="O1439" s="2">
        <v>1668.702</v>
      </c>
      <c r="P1439" s="2">
        <v>11919.3</v>
      </c>
      <c r="Q1439" s="19" t="str">
        <f t="shared" si="22"/>
        <v>Klasa IV</v>
      </c>
    </row>
    <row r="1440" spans="1:17">
      <c r="A1440" t="s">
        <v>1487</v>
      </c>
      <c r="B1440" t="s">
        <v>15</v>
      </c>
      <c r="C1440" t="s">
        <v>14</v>
      </c>
      <c r="D1440" s="1">
        <v>45088</v>
      </c>
      <c r="E1440" s="1">
        <v>45102</v>
      </c>
      <c r="F1440" s="1">
        <v>45107</v>
      </c>
      <c r="G1440" t="s">
        <v>39</v>
      </c>
      <c r="H1440" t="s">
        <v>4967</v>
      </c>
      <c r="I1440">
        <v>12</v>
      </c>
      <c r="J1440">
        <v>309</v>
      </c>
      <c r="K1440" t="s">
        <v>4986</v>
      </c>
      <c r="L1440">
        <v>7</v>
      </c>
      <c r="M1440" s="3">
        <v>0.1</v>
      </c>
      <c r="N1440" s="2">
        <v>187.6</v>
      </c>
      <c r="O1440" s="2">
        <v>150.08000000000001</v>
      </c>
      <c r="P1440" s="2">
        <v>1313.2</v>
      </c>
      <c r="Q1440" s="19" t="str">
        <f t="shared" si="22"/>
        <v>Klasa II</v>
      </c>
    </row>
    <row r="1441" spans="1:17">
      <c r="A1441" t="s">
        <v>1488</v>
      </c>
      <c r="B1441" t="s">
        <v>15</v>
      </c>
      <c r="C1441" t="s">
        <v>22</v>
      </c>
      <c r="D1441" s="1">
        <v>45088</v>
      </c>
      <c r="E1441" s="1">
        <v>45113</v>
      </c>
      <c r="F1441" s="1">
        <v>45119</v>
      </c>
      <c r="G1441" t="s">
        <v>41</v>
      </c>
      <c r="H1441" t="s">
        <v>4968</v>
      </c>
      <c r="I1441">
        <v>29</v>
      </c>
      <c r="J1441">
        <v>135</v>
      </c>
      <c r="K1441" t="s">
        <v>4975</v>
      </c>
      <c r="L1441">
        <v>5</v>
      </c>
      <c r="M1441" s="3">
        <v>0.2</v>
      </c>
      <c r="N1441" s="2">
        <v>3731.9</v>
      </c>
      <c r="O1441" s="2">
        <v>2351.0970000000002</v>
      </c>
      <c r="P1441" s="2">
        <v>18659.5</v>
      </c>
      <c r="Q1441" s="19" t="str">
        <f t="shared" si="22"/>
        <v>Klasa III</v>
      </c>
    </row>
    <row r="1442" spans="1:17">
      <c r="A1442" t="s">
        <v>1489</v>
      </c>
      <c r="B1442" t="s">
        <v>5017</v>
      </c>
      <c r="C1442" t="s">
        <v>14</v>
      </c>
      <c r="D1442" s="1">
        <v>45089</v>
      </c>
      <c r="E1442" s="1">
        <v>45107</v>
      </c>
      <c r="F1442" s="1">
        <v>45112</v>
      </c>
      <c r="G1442" t="s">
        <v>45</v>
      </c>
      <c r="H1442" t="s">
        <v>4965</v>
      </c>
      <c r="I1442">
        <v>38</v>
      </c>
      <c r="J1442">
        <v>289</v>
      </c>
      <c r="K1442" t="s">
        <v>4987</v>
      </c>
      <c r="L1442">
        <v>6</v>
      </c>
      <c r="M1442" s="3">
        <v>0.05</v>
      </c>
      <c r="N1442" s="2">
        <v>1092.0999999999999</v>
      </c>
      <c r="O1442" s="2">
        <v>469.60300000000001</v>
      </c>
      <c r="P1442" s="2">
        <v>6552.5999999999995</v>
      </c>
      <c r="Q1442" s="19" t="str">
        <f t="shared" si="22"/>
        <v>Klasa II</v>
      </c>
    </row>
    <row r="1443" spans="1:17">
      <c r="A1443" t="s">
        <v>1490</v>
      </c>
      <c r="B1443" t="s">
        <v>5017</v>
      </c>
      <c r="C1443" t="s">
        <v>33</v>
      </c>
      <c r="D1443" s="1">
        <v>45089</v>
      </c>
      <c r="E1443" s="1">
        <v>45104</v>
      </c>
      <c r="F1443" s="1">
        <v>45108</v>
      </c>
      <c r="G1443" t="s">
        <v>42</v>
      </c>
      <c r="H1443" t="s">
        <v>4968</v>
      </c>
      <c r="I1443">
        <v>34</v>
      </c>
      <c r="J1443">
        <v>84</v>
      </c>
      <c r="K1443" t="s">
        <v>4987</v>
      </c>
      <c r="L1443">
        <v>8</v>
      </c>
      <c r="M1443" s="3">
        <v>0.1</v>
      </c>
      <c r="N1443" s="2">
        <v>3986.5</v>
      </c>
      <c r="O1443" s="2">
        <v>3308.7950000000001</v>
      </c>
      <c r="P1443" s="2">
        <v>31892</v>
      </c>
      <c r="Q1443" s="19" t="str">
        <f t="shared" si="22"/>
        <v>Klasa II</v>
      </c>
    </row>
    <row r="1444" spans="1:17">
      <c r="A1444" t="s">
        <v>1491</v>
      </c>
      <c r="B1444" t="s">
        <v>5017</v>
      </c>
      <c r="C1444" t="s">
        <v>14</v>
      </c>
      <c r="D1444" s="1">
        <v>45089</v>
      </c>
      <c r="E1444" s="1">
        <v>45107</v>
      </c>
      <c r="F1444" s="1">
        <v>45114</v>
      </c>
      <c r="G1444" t="s">
        <v>38</v>
      </c>
      <c r="H1444" t="s">
        <v>4968</v>
      </c>
      <c r="I1444">
        <v>49</v>
      </c>
      <c r="J1444">
        <v>277</v>
      </c>
      <c r="K1444" t="s">
        <v>4988</v>
      </c>
      <c r="L1444">
        <v>4</v>
      </c>
      <c r="M1444" s="3">
        <v>0.15</v>
      </c>
      <c r="N1444" s="2">
        <v>6331.5</v>
      </c>
      <c r="O1444" s="2">
        <v>4748.625</v>
      </c>
      <c r="P1444" s="2">
        <v>25326</v>
      </c>
      <c r="Q1444" s="19" t="str">
        <f t="shared" si="22"/>
        <v>Klasa III</v>
      </c>
    </row>
    <row r="1445" spans="1:17">
      <c r="A1445" t="s">
        <v>1492</v>
      </c>
      <c r="B1445" t="s">
        <v>5018</v>
      </c>
      <c r="C1445" t="s">
        <v>14</v>
      </c>
      <c r="D1445" s="1">
        <v>45089</v>
      </c>
      <c r="E1445" s="1">
        <v>45096</v>
      </c>
      <c r="F1445" s="1">
        <v>45105</v>
      </c>
      <c r="G1445" t="s">
        <v>25</v>
      </c>
      <c r="H1445" t="s">
        <v>4967</v>
      </c>
      <c r="I1445">
        <v>34</v>
      </c>
      <c r="J1445">
        <v>302</v>
      </c>
      <c r="K1445" t="s">
        <v>5007</v>
      </c>
      <c r="L1445">
        <v>3</v>
      </c>
      <c r="M1445" s="3">
        <v>0.1</v>
      </c>
      <c r="N1445" s="2">
        <v>5145.6000000000004</v>
      </c>
      <c r="O1445" s="2">
        <v>3190.2719999999999</v>
      </c>
      <c r="P1445" s="2">
        <v>15436.800000000001</v>
      </c>
      <c r="Q1445" s="19" t="str">
        <f t="shared" si="22"/>
        <v>Klasa IV</v>
      </c>
    </row>
    <row r="1446" spans="1:17">
      <c r="A1446" t="s">
        <v>1493</v>
      </c>
      <c r="B1446" t="s">
        <v>5018</v>
      </c>
      <c r="C1446" t="s">
        <v>19</v>
      </c>
      <c r="D1446" s="1">
        <v>45089</v>
      </c>
      <c r="E1446" s="1">
        <v>45092</v>
      </c>
      <c r="F1446" s="1">
        <v>45096</v>
      </c>
      <c r="G1446" t="s">
        <v>17</v>
      </c>
      <c r="H1446" t="s">
        <v>4965</v>
      </c>
      <c r="I1446">
        <v>38</v>
      </c>
      <c r="J1446">
        <v>39</v>
      </c>
      <c r="K1446" t="s">
        <v>4978</v>
      </c>
      <c r="L1446">
        <v>7</v>
      </c>
      <c r="M1446" s="3">
        <v>0.1</v>
      </c>
      <c r="N1446" s="2">
        <v>3839.1</v>
      </c>
      <c r="O1446" s="2">
        <v>2188.2869999999998</v>
      </c>
      <c r="P1446" s="2">
        <v>26873.7</v>
      </c>
      <c r="Q1446" s="19" t="str">
        <f t="shared" si="22"/>
        <v>Klasa II</v>
      </c>
    </row>
    <row r="1447" spans="1:17">
      <c r="A1447" t="s">
        <v>1494</v>
      </c>
      <c r="B1447" t="s">
        <v>15</v>
      </c>
      <c r="C1447" t="s">
        <v>22</v>
      </c>
      <c r="D1447" s="1">
        <v>45089</v>
      </c>
      <c r="E1447" s="1">
        <v>45095</v>
      </c>
      <c r="F1447" s="1">
        <v>45103</v>
      </c>
      <c r="G1447" t="s">
        <v>44</v>
      </c>
      <c r="H1447" t="s">
        <v>4967</v>
      </c>
      <c r="I1447">
        <v>2</v>
      </c>
      <c r="J1447">
        <v>177</v>
      </c>
      <c r="K1447" t="s">
        <v>5011</v>
      </c>
      <c r="L1447">
        <v>1</v>
      </c>
      <c r="M1447" s="3">
        <v>0.1</v>
      </c>
      <c r="N1447" s="2">
        <v>2532.6</v>
      </c>
      <c r="O1447" s="2">
        <v>1595.538</v>
      </c>
      <c r="P1447" s="2">
        <v>2532.6</v>
      </c>
      <c r="Q1447" s="19" t="str">
        <f t="shared" si="22"/>
        <v>Klasa III</v>
      </c>
    </row>
    <row r="1448" spans="1:17">
      <c r="A1448" t="s">
        <v>1495</v>
      </c>
      <c r="B1448" t="s">
        <v>5018</v>
      </c>
      <c r="C1448" t="s">
        <v>12</v>
      </c>
      <c r="D1448" s="1">
        <v>45089</v>
      </c>
      <c r="E1448" s="1">
        <v>45117</v>
      </c>
      <c r="F1448" s="1">
        <v>45121</v>
      </c>
      <c r="G1448" t="s">
        <v>40</v>
      </c>
      <c r="H1448" t="s">
        <v>4968</v>
      </c>
      <c r="I1448">
        <v>6</v>
      </c>
      <c r="J1448">
        <v>227</v>
      </c>
      <c r="K1448" t="s">
        <v>5004</v>
      </c>
      <c r="L1448">
        <v>6</v>
      </c>
      <c r="M1448" s="3">
        <v>0.2</v>
      </c>
      <c r="N1448" s="2">
        <v>2318.1999999999998</v>
      </c>
      <c r="O1448" s="2">
        <v>1947.288</v>
      </c>
      <c r="P1448" s="2">
        <v>13909.199999999999</v>
      </c>
      <c r="Q1448" s="19" t="str">
        <f t="shared" si="22"/>
        <v>Klasa II</v>
      </c>
    </row>
    <row r="1449" spans="1:17">
      <c r="A1449" t="s">
        <v>1496</v>
      </c>
      <c r="B1449" t="s">
        <v>5017</v>
      </c>
      <c r="C1449" t="s">
        <v>12</v>
      </c>
      <c r="D1449" s="1">
        <v>45089</v>
      </c>
      <c r="E1449" s="1">
        <v>45106</v>
      </c>
      <c r="F1449" s="1">
        <v>45110</v>
      </c>
      <c r="G1449" t="s">
        <v>45</v>
      </c>
      <c r="H1449" t="s">
        <v>4965</v>
      </c>
      <c r="I1449">
        <v>44</v>
      </c>
      <c r="J1449">
        <v>218</v>
      </c>
      <c r="K1449" t="s">
        <v>48</v>
      </c>
      <c r="L1449">
        <v>7</v>
      </c>
      <c r="M1449" s="3">
        <v>0.15</v>
      </c>
      <c r="N1449" s="2">
        <v>924.6</v>
      </c>
      <c r="O1449" s="2">
        <v>564.00599999999997</v>
      </c>
      <c r="P1449" s="2">
        <v>6472.2</v>
      </c>
      <c r="Q1449" s="19" t="str">
        <f t="shared" si="22"/>
        <v>Klasa II</v>
      </c>
    </row>
    <row r="1450" spans="1:17">
      <c r="A1450" t="s">
        <v>1497</v>
      </c>
      <c r="B1450" t="s">
        <v>5018</v>
      </c>
      <c r="C1450" t="s">
        <v>26</v>
      </c>
      <c r="D1450" s="1">
        <v>45090</v>
      </c>
      <c r="E1450" s="1">
        <v>45115</v>
      </c>
      <c r="F1450" s="1">
        <v>45122</v>
      </c>
      <c r="G1450" t="s">
        <v>13</v>
      </c>
      <c r="H1450" t="s">
        <v>4965</v>
      </c>
      <c r="I1450">
        <v>24</v>
      </c>
      <c r="J1450">
        <v>348</v>
      </c>
      <c r="K1450" t="s">
        <v>4993</v>
      </c>
      <c r="L1450">
        <v>6</v>
      </c>
      <c r="M1450" s="3">
        <v>0.1</v>
      </c>
      <c r="N1450" s="2">
        <v>1721.9</v>
      </c>
      <c r="O1450" s="2">
        <v>688.76</v>
      </c>
      <c r="P1450" s="2">
        <v>10331.400000000001</v>
      </c>
      <c r="Q1450" s="19" t="str">
        <f t="shared" si="22"/>
        <v>Klasa III</v>
      </c>
    </row>
    <row r="1451" spans="1:17">
      <c r="A1451" t="s">
        <v>1498</v>
      </c>
      <c r="B1451" t="s">
        <v>5017</v>
      </c>
      <c r="C1451" t="s">
        <v>14</v>
      </c>
      <c r="D1451" s="1">
        <v>45090</v>
      </c>
      <c r="E1451" s="1">
        <v>45113</v>
      </c>
      <c r="F1451" s="1">
        <v>45118</v>
      </c>
      <c r="G1451" t="s">
        <v>29</v>
      </c>
      <c r="H1451" t="s">
        <v>4967</v>
      </c>
      <c r="I1451">
        <v>11</v>
      </c>
      <c r="J1451">
        <v>274</v>
      </c>
      <c r="K1451" t="s">
        <v>5013</v>
      </c>
      <c r="L1451">
        <v>5</v>
      </c>
      <c r="M1451" s="3">
        <v>0.2</v>
      </c>
      <c r="N1451" s="2">
        <v>180.9</v>
      </c>
      <c r="O1451" s="2">
        <v>90.45</v>
      </c>
      <c r="P1451" s="2">
        <v>904.5</v>
      </c>
      <c r="Q1451" s="19" t="str">
        <f t="shared" si="22"/>
        <v>Klasa II</v>
      </c>
    </row>
    <row r="1452" spans="1:17">
      <c r="A1452" t="s">
        <v>1499</v>
      </c>
      <c r="B1452" t="s">
        <v>15</v>
      </c>
      <c r="C1452" t="s">
        <v>14</v>
      </c>
      <c r="D1452" s="1">
        <v>45090</v>
      </c>
      <c r="E1452" s="1">
        <v>45094</v>
      </c>
      <c r="F1452" s="1">
        <v>45098</v>
      </c>
      <c r="G1452" t="s">
        <v>43</v>
      </c>
      <c r="H1452" t="s">
        <v>4967</v>
      </c>
      <c r="I1452">
        <v>39</v>
      </c>
      <c r="J1452">
        <v>261</v>
      </c>
      <c r="K1452" t="s">
        <v>4992</v>
      </c>
      <c r="L1452">
        <v>1</v>
      </c>
      <c r="M1452" s="3">
        <v>0.05</v>
      </c>
      <c r="N1452" s="2">
        <v>1011.7</v>
      </c>
      <c r="O1452" s="2">
        <v>455.26499999999999</v>
      </c>
      <c r="P1452" s="2">
        <v>1011.7</v>
      </c>
      <c r="Q1452" s="19" t="str">
        <f t="shared" si="22"/>
        <v>Klasa II</v>
      </c>
    </row>
    <row r="1453" spans="1:17">
      <c r="A1453" t="s">
        <v>1500</v>
      </c>
      <c r="B1453" t="s">
        <v>5018</v>
      </c>
      <c r="C1453" t="s">
        <v>26</v>
      </c>
      <c r="D1453" s="1">
        <v>45090</v>
      </c>
      <c r="E1453" s="1">
        <v>45102</v>
      </c>
      <c r="F1453" s="1">
        <v>45106</v>
      </c>
      <c r="G1453" t="s">
        <v>25</v>
      </c>
      <c r="H1453" t="s">
        <v>4967</v>
      </c>
      <c r="I1453">
        <v>23</v>
      </c>
      <c r="J1453">
        <v>337</v>
      </c>
      <c r="K1453" t="s">
        <v>5011</v>
      </c>
      <c r="L1453">
        <v>5</v>
      </c>
      <c r="M1453" s="3">
        <v>0.15</v>
      </c>
      <c r="N1453" s="2">
        <v>1005</v>
      </c>
      <c r="O1453" s="2">
        <v>542.70000000000005</v>
      </c>
      <c r="P1453" s="2">
        <v>5025</v>
      </c>
      <c r="Q1453" s="19" t="str">
        <f t="shared" si="22"/>
        <v>Klasa II</v>
      </c>
    </row>
    <row r="1454" spans="1:17">
      <c r="A1454" t="s">
        <v>1501</v>
      </c>
      <c r="B1454" t="s">
        <v>15</v>
      </c>
      <c r="C1454" t="s">
        <v>22</v>
      </c>
      <c r="D1454" s="1">
        <v>45091</v>
      </c>
      <c r="E1454" s="1">
        <v>45114</v>
      </c>
      <c r="F1454" s="1">
        <v>45120</v>
      </c>
      <c r="G1454" t="s">
        <v>39</v>
      </c>
      <c r="H1454" t="s">
        <v>4967</v>
      </c>
      <c r="I1454">
        <v>18</v>
      </c>
      <c r="J1454">
        <v>150</v>
      </c>
      <c r="K1454" t="s">
        <v>5002</v>
      </c>
      <c r="L1454">
        <v>6</v>
      </c>
      <c r="M1454" s="3">
        <v>0.2</v>
      </c>
      <c r="N1454" s="2">
        <v>1192.5999999999999</v>
      </c>
      <c r="O1454" s="2">
        <v>918.30200000000002</v>
      </c>
      <c r="P1454" s="2">
        <v>7155.5999999999995</v>
      </c>
      <c r="Q1454" s="19" t="str">
        <f t="shared" si="22"/>
        <v>Klasa III</v>
      </c>
    </row>
    <row r="1455" spans="1:17">
      <c r="A1455" t="s">
        <v>1502</v>
      </c>
      <c r="B1455" t="s">
        <v>5016</v>
      </c>
      <c r="C1455" t="s">
        <v>22</v>
      </c>
      <c r="D1455" s="1">
        <v>45091</v>
      </c>
      <c r="E1455" s="1">
        <v>45102</v>
      </c>
      <c r="F1455" s="1">
        <v>45112</v>
      </c>
      <c r="G1455" t="s">
        <v>24</v>
      </c>
      <c r="H1455" t="s">
        <v>4966</v>
      </c>
      <c r="I1455">
        <v>49</v>
      </c>
      <c r="J1455">
        <v>108</v>
      </c>
      <c r="K1455" t="s">
        <v>4969</v>
      </c>
      <c r="L1455">
        <v>6</v>
      </c>
      <c r="M1455" s="3">
        <v>0.05</v>
      </c>
      <c r="N1455" s="2">
        <v>810.7</v>
      </c>
      <c r="O1455" s="2">
        <v>680.98800000000006</v>
      </c>
      <c r="P1455" s="2">
        <v>4864.2000000000007</v>
      </c>
      <c r="Q1455" s="19" t="str">
        <f t="shared" si="22"/>
        <v>Klasa IV</v>
      </c>
    </row>
    <row r="1456" spans="1:17">
      <c r="A1456" t="s">
        <v>1503</v>
      </c>
      <c r="B1456" t="s">
        <v>5018</v>
      </c>
      <c r="C1456" t="s">
        <v>22</v>
      </c>
      <c r="D1456" s="1">
        <v>45091</v>
      </c>
      <c r="E1456" s="1">
        <v>45114</v>
      </c>
      <c r="F1456" s="1">
        <v>45124</v>
      </c>
      <c r="G1456" t="s">
        <v>40</v>
      </c>
      <c r="H1456" t="s">
        <v>4968</v>
      </c>
      <c r="I1456">
        <v>29</v>
      </c>
      <c r="J1456">
        <v>189</v>
      </c>
      <c r="K1456" t="s">
        <v>5008</v>
      </c>
      <c r="L1456">
        <v>8</v>
      </c>
      <c r="M1456" s="3">
        <v>0.4</v>
      </c>
      <c r="N1456" s="2">
        <v>5386.8</v>
      </c>
      <c r="O1456" s="2">
        <v>3878.4960000000001</v>
      </c>
      <c r="P1456" s="2">
        <v>43094.400000000001</v>
      </c>
      <c r="Q1456" s="19" t="str">
        <f t="shared" si="22"/>
        <v>Klasa IV</v>
      </c>
    </row>
    <row r="1457" spans="1:17">
      <c r="A1457" t="s">
        <v>1504</v>
      </c>
      <c r="B1457" t="s">
        <v>5017</v>
      </c>
      <c r="C1457" t="s">
        <v>22</v>
      </c>
      <c r="D1457" s="1">
        <v>45091</v>
      </c>
      <c r="E1457" s="1">
        <v>45117</v>
      </c>
      <c r="F1457" s="1">
        <v>45126</v>
      </c>
      <c r="G1457" t="s">
        <v>42</v>
      </c>
      <c r="H1457" t="s">
        <v>4968</v>
      </c>
      <c r="I1457">
        <v>2</v>
      </c>
      <c r="J1457">
        <v>152</v>
      </c>
      <c r="K1457" t="s">
        <v>4987</v>
      </c>
      <c r="L1457">
        <v>8</v>
      </c>
      <c r="M1457" s="3">
        <v>7.4999999999999997E-2</v>
      </c>
      <c r="N1457" s="2">
        <v>1815.7</v>
      </c>
      <c r="O1457" s="2">
        <v>1034.9490000000001</v>
      </c>
      <c r="P1457" s="2">
        <v>14525.6</v>
      </c>
      <c r="Q1457" s="19" t="str">
        <f t="shared" si="22"/>
        <v>Klasa IV</v>
      </c>
    </row>
    <row r="1458" spans="1:17">
      <c r="A1458" t="s">
        <v>1505</v>
      </c>
      <c r="B1458" t="s">
        <v>5018</v>
      </c>
      <c r="C1458" t="s">
        <v>22</v>
      </c>
      <c r="D1458" s="1">
        <v>45091</v>
      </c>
      <c r="E1458" s="1">
        <v>45102</v>
      </c>
      <c r="F1458" s="1">
        <v>45108</v>
      </c>
      <c r="G1458" t="s">
        <v>17</v>
      </c>
      <c r="H1458" t="s">
        <v>4965</v>
      </c>
      <c r="I1458">
        <v>44</v>
      </c>
      <c r="J1458">
        <v>168</v>
      </c>
      <c r="K1458" t="s">
        <v>4969</v>
      </c>
      <c r="L1458">
        <v>6</v>
      </c>
      <c r="M1458" s="3">
        <v>0.15</v>
      </c>
      <c r="N1458" s="2">
        <v>1051.9000000000001</v>
      </c>
      <c r="O1458" s="2">
        <v>578.54499999999996</v>
      </c>
      <c r="P1458" s="2">
        <v>6311.4000000000005</v>
      </c>
      <c r="Q1458" s="19" t="str">
        <f t="shared" si="22"/>
        <v>Klasa III</v>
      </c>
    </row>
    <row r="1459" spans="1:17">
      <c r="A1459" t="s">
        <v>1506</v>
      </c>
      <c r="B1459" t="s">
        <v>5017</v>
      </c>
      <c r="C1459" t="s">
        <v>14</v>
      </c>
      <c r="D1459" s="1">
        <v>45091</v>
      </c>
      <c r="E1459" s="1">
        <v>45111</v>
      </c>
      <c r="F1459" s="1">
        <v>45120</v>
      </c>
      <c r="G1459" t="s">
        <v>38</v>
      </c>
      <c r="H1459" t="s">
        <v>4968</v>
      </c>
      <c r="I1459">
        <v>46</v>
      </c>
      <c r="J1459">
        <v>289</v>
      </c>
      <c r="K1459" t="s">
        <v>5000</v>
      </c>
      <c r="L1459">
        <v>4</v>
      </c>
      <c r="M1459" s="3">
        <v>0.4</v>
      </c>
      <c r="N1459" s="2">
        <v>1092.0999999999999</v>
      </c>
      <c r="O1459" s="2">
        <v>611.57600000000002</v>
      </c>
      <c r="P1459" s="2">
        <v>4368.3999999999996</v>
      </c>
      <c r="Q1459" s="19" t="str">
        <f t="shared" si="22"/>
        <v>Klasa IV</v>
      </c>
    </row>
    <row r="1460" spans="1:17">
      <c r="A1460" t="s">
        <v>1507</v>
      </c>
      <c r="B1460" t="s">
        <v>5018</v>
      </c>
      <c r="C1460" t="s">
        <v>22</v>
      </c>
      <c r="D1460" s="1">
        <v>45091</v>
      </c>
      <c r="E1460" s="1">
        <v>45119</v>
      </c>
      <c r="F1460" s="1">
        <v>45125</v>
      </c>
      <c r="G1460" t="s">
        <v>47</v>
      </c>
      <c r="H1460" t="s">
        <v>4965</v>
      </c>
      <c r="I1460">
        <v>26</v>
      </c>
      <c r="J1460">
        <v>132</v>
      </c>
      <c r="K1460" t="s">
        <v>4973</v>
      </c>
      <c r="L1460">
        <v>3</v>
      </c>
      <c r="M1460" s="3">
        <v>0.05</v>
      </c>
      <c r="N1460" s="2">
        <v>1936.3</v>
      </c>
      <c r="O1460" s="2">
        <v>1568.403</v>
      </c>
      <c r="P1460" s="2">
        <v>5808.9</v>
      </c>
      <c r="Q1460" s="19" t="str">
        <f t="shared" si="22"/>
        <v>Klasa III</v>
      </c>
    </row>
    <row r="1461" spans="1:17">
      <c r="A1461" t="s">
        <v>1508</v>
      </c>
      <c r="B1461" t="s">
        <v>15</v>
      </c>
      <c r="C1461" t="s">
        <v>19</v>
      </c>
      <c r="D1461" s="1">
        <v>45091</v>
      </c>
      <c r="E1461" s="1">
        <v>45108</v>
      </c>
      <c r="F1461" s="1">
        <v>45114</v>
      </c>
      <c r="G1461" t="s">
        <v>16</v>
      </c>
      <c r="H1461" t="s">
        <v>4966</v>
      </c>
      <c r="I1461">
        <v>12</v>
      </c>
      <c r="J1461">
        <v>55</v>
      </c>
      <c r="K1461" t="s">
        <v>4977</v>
      </c>
      <c r="L1461">
        <v>1</v>
      </c>
      <c r="M1461" s="3">
        <v>0.2</v>
      </c>
      <c r="N1461" s="2">
        <v>3437.1</v>
      </c>
      <c r="O1461" s="2">
        <v>2887.1640000000002</v>
      </c>
      <c r="P1461" s="2">
        <v>3437.1</v>
      </c>
      <c r="Q1461" s="19" t="str">
        <f t="shared" si="22"/>
        <v>Klasa III</v>
      </c>
    </row>
    <row r="1462" spans="1:17">
      <c r="A1462" t="s">
        <v>1509</v>
      </c>
      <c r="B1462" t="s">
        <v>5018</v>
      </c>
      <c r="C1462" t="s">
        <v>12</v>
      </c>
      <c r="D1462" s="1">
        <v>45091</v>
      </c>
      <c r="E1462" s="1">
        <v>45100</v>
      </c>
      <c r="F1462" s="1">
        <v>45108</v>
      </c>
      <c r="G1462" t="s">
        <v>17</v>
      </c>
      <c r="H1462" t="s">
        <v>4965</v>
      </c>
      <c r="I1462">
        <v>23</v>
      </c>
      <c r="J1462">
        <v>257</v>
      </c>
      <c r="K1462" t="s">
        <v>4970</v>
      </c>
      <c r="L1462">
        <v>1</v>
      </c>
      <c r="M1462" s="3">
        <v>0.1</v>
      </c>
      <c r="N1462" s="2">
        <v>3182.5</v>
      </c>
      <c r="O1462" s="2">
        <v>1782.2</v>
      </c>
      <c r="P1462" s="2">
        <v>3182.5</v>
      </c>
      <c r="Q1462" s="19" t="str">
        <f t="shared" si="22"/>
        <v>Klasa III</v>
      </c>
    </row>
    <row r="1463" spans="1:17">
      <c r="A1463" t="s">
        <v>1510</v>
      </c>
      <c r="B1463" t="s">
        <v>5018</v>
      </c>
      <c r="C1463" t="s">
        <v>26</v>
      </c>
      <c r="D1463" s="1">
        <v>45092</v>
      </c>
      <c r="E1463" s="1">
        <v>45094</v>
      </c>
      <c r="F1463" s="1">
        <v>45096</v>
      </c>
      <c r="G1463" t="s">
        <v>17</v>
      </c>
      <c r="H1463" t="s">
        <v>4965</v>
      </c>
      <c r="I1463">
        <v>43</v>
      </c>
      <c r="J1463">
        <v>358</v>
      </c>
      <c r="K1463" t="s">
        <v>5004</v>
      </c>
      <c r="L1463">
        <v>2</v>
      </c>
      <c r="M1463" s="3">
        <v>0.1</v>
      </c>
      <c r="N1463" s="2">
        <v>3792.2</v>
      </c>
      <c r="O1463" s="2">
        <v>2237.3980000000001</v>
      </c>
      <c r="P1463" s="2">
        <v>7584.4</v>
      </c>
      <c r="Q1463" s="19" t="str">
        <f t="shared" si="22"/>
        <v>Klasa I</v>
      </c>
    </row>
    <row r="1464" spans="1:17">
      <c r="A1464" t="s">
        <v>1511</v>
      </c>
      <c r="B1464" t="s">
        <v>5018</v>
      </c>
      <c r="C1464" t="s">
        <v>22</v>
      </c>
      <c r="D1464" s="1">
        <v>45092</v>
      </c>
      <c r="E1464" s="1">
        <v>45116</v>
      </c>
      <c r="F1464" s="1">
        <v>45118</v>
      </c>
      <c r="G1464" t="s">
        <v>46</v>
      </c>
      <c r="H1464" t="s">
        <v>4967</v>
      </c>
      <c r="I1464">
        <v>45</v>
      </c>
      <c r="J1464">
        <v>116</v>
      </c>
      <c r="K1464" t="s">
        <v>5013</v>
      </c>
      <c r="L1464">
        <v>5</v>
      </c>
      <c r="M1464" s="3">
        <v>0.15</v>
      </c>
      <c r="N1464" s="2">
        <v>1132.3</v>
      </c>
      <c r="O1464" s="2">
        <v>792.61</v>
      </c>
      <c r="P1464" s="2">
        <v>5661.5</v>
      </c>
      <c r="Q1464" s="19" t="str">
        <f t="shared" si="22"/>
        <v>Klasa I</v>
      </c>
    </row>
    <row r="1465" spans="1:17">
      <c r="A1465" t="s">
        <v>1512</v>
      </c>
      <c r="B1465" t="s">
        <v>5018</v>
      </c>
      <c r="C1465" t="s">
        <v>26</v>
      </c>
      <c r="D1465" s="1">
        <v>45092</v>
      </c>
      <c r="E1465" s="1">
        <v>45114</v>
      </c>
      <c r="F1465" s="1">
        <v>45122</v>
      </c>
      <c r="G1465" t="s">
        <v>47</v>
      </c>
      <c r="H1465" t="s">
        <v>4965</v>
      </c>
      <c r="I1465">
        <v>34</v>
      </c>
      <c r="J1465">
        <v>358</v>
      </c>
      <c r="K1465" t="s">
        <v>4986</v>
      </c>
      <c r="L1465">
        <v>7</v>
      </c>
      <c r="M1465" s="3">
        <v>0.15</v>
      </c>
      <c r="N1465" s="2">
        <v>904.5</v>
      </c>
      <c r="O1465" s="2">
        <v>768.82500000000005</v>
      </c>
      <c r="P1465" s="2">
        <v>6331.5</v>
      </c>
      <c r="Q1465" s="19" t="str">
        <f t="shared" si="22"/>
        <v>Klasa III</v>
      </c>
    </row>
    <row r="1466" spans="1:17">
      <c r="A1466" t="s">
        <v>1513</v>
      </c>
      <c r="B1466" t="s">
        <v>5018</v>
      </c>
      <c r="C1466" t="s">
        <v>22</v>
      </c>
      <c r="D1466" s="1">
        <v>45092</v>
      </c>
      <c r="E1466" s="1">
        <v>45107</v>
      </c>
      <c r="F1466" s="1">
        <v>45112</v>
      </c>
      <c r="G1466" t="s">
        <v>18</v>
      </c>
      <c r="H1466" t="s">
        <v>4966</v>
      </c>
      <c r="I1466">
        <v>29</v>
      </c>
      <c r="J1466">
        <v>143</v>
      </c>
      <c r="K1466" t="s">
        <v>4994</v>
      </c>
      <c r="L1466">
        <v>8</v>
      </c>
      <c r="M1466" s="3">
        <v>7.4999999999999997E-2</v>
      </c>
      <c r="N1466" s="2">
        <v>3986.5</v>
      </c>
      <c r="O1466" s="2">
        <v>2511.4949999999999</v>
      </c>
      <c r="P1466" s="2">
        <v>31892</v>
      </c>
      <c r="Q1466" s="19" t="str">
        <f t="shared" si="22"/>
        <v>Klasa II</v>
      </c>
    </row>
    <row r="1467" spans="1:17">
      <c r="A1467" t="s">
        <v>1514</v>
      </c>
      <c r="B1467" t="s">
        <v>5017</v>
      </c>
      <c r="C1467" t="s">
        <v>12</v>
      </c>
      <c r="D1467" s="1">
        <v>45092</v>
      </c>
      <c r="E1467" s="1">
        <v>45110</v>
      </c>
      <c r="F1467" s="1">
        <v>45112</v>
      </c>
      <c r="G1467" t="s">
        <v>38</v>
      </c>
      <c r="H1467" t="s">
        <v>4968</v>
      </c>
      <c r="I1467">
        <v>22</v>
      </c>
      <c r="J1467">
        <v>236</v>
      </c>
      <c r="K1467" t="s">
        <v>4991</v>
      </c>
      <c r="L1467">
        <v>3</v>
      </c>
      <c r="M1467" s="3">
        <v>0.2</v>
      </c>
      <c r="N1467" s="2">
        <v>1051.9000000000001</v>
      </c>
      <c r="O1467" s="2">
        <v>662.697</v>
      </c>
      <c r="P1467" s="2">
        <v>3155.7000000000003</v>
      </c>
      <c r="Q1467" s="19" t="str">
        <f t="shared" si="22"/>
        <v>Klasa I</v>
      </c>
    </row>
    <row r="1468" spans="1:17">
      <c r="A1468" t="s">
        <v>1515</v>
      </c>
      <c r="B1468" t="s">
        <v>15</v>
      </c>
      <c r="C1468" t="s">
        <v>22</v>
      </c>
      <c r="D1468" s="1">
        <v>45092</v>
      </c>
      <c r="E1468" s="1">
        <v>45099</v>
      </c>
      <c r="F1468" s="1">
        <v>45102</v>
      </c>
      <c r="G1468" t="s">
        <v>35</v>
      </c>
      <c r="H1468" t="s">
        <v>4968</v>
      </c>
      <c r="I1468">
        <v>33</v>
      </c>
      <c r="J1468">
        <v>122</v>
      </c>
      <c r="K1468" t="s">
        <v>4970</v>
      </c>
      <c r="L1468">
        <v>2</v>
      </c>
      <c r="M1468" s="3">
        <v>0.15</v>
      </c>
      <c r="N1468" s="2">
        <v>964.8</v>
      </c>
      <c r="O1468" s="2">
        <v>405.21600000000001</v>
      </c>
      <c r="P1468" s="2">
        <v>1929.6</v>
      </c>
      <c r="Q1468" s="19" t="str">
        <f t="shared" si="22"/>
        <v>Klasa II</v>
      </c>
    </row>
    <row r="1469" spans="1:17">
      <c r="A1469" t="s">
        <v>1516</v>
      </c>
      <c r="B1469" t="s">
        <v>5017</v>
      </c>
      <c r="C1469" t="s">
        <v>19</v>
      </c>
      <c r="D1469" s="1">
        <v>45092</v>
      </c>
      <c r="E1469" s="1">
        <v>45097</v>
      </c>
      <c r="F1469" s="1">
        <v>45103</v>
      </c>
      <c r="G1469" t="s">
        <v>38</v>
      </c>
      <c r="H1469" t="s">
        <v>4968</v>
      </c>
      <c r="I1469">
        <v>8</v>
      </c>
      <c r="J1469">
        <v>38</v>
      </c>
      <c r="K1469" t="s">
        <v>5010</v>
      </c>
      <c r="L1469">
        <v>3</v>
      </c>
      <c r="M1469" s="3">
        <v>0.1</v>
      </c>
      <c r="N1469" s="2">
        <v>1098.8</v>
      </c>
      <c r="O1469" s="2">
        <v>516.43600000000004</v>
      </c>
      <c r="P1469" s="2">
        <v>3296.3999999999996</v>
      </c>
      <c r="Q1469" s="19" t="str">
        <f t="shared" si="22"/>
        <v>Klasa III</v>
      </c>
    </row>
    <row r="1470" spans="1:17">
      <c r="A1470" t="s">
        <v>1517</v>
      </c>
      <c r="B1470" t="s">
        <v>5017</v>
      </c>
      <c r="C1470" t="s">
        <v>12</v>
      </c>
      <c r="D1470" s="1">
        <v>45092</v>
      </c>
      <c r="E1470" s="1">
        <v>45099</v>
      </c>
      <c r="F1470" s="1">
        <v>45108</v>
      </c>
      <c r="G1470" t="s">
        <v>38</v>
      </c>
      <c r="H1470" t="s">
        <v>4968</v>
      </c>
      <c r="I1470">
        <v>8</v>
      </c>
      <c r="J1470">
        <v>261</v>
      </c>
      <c r="K1470" t="s">
        <v>5000</v>
      </c>
      <c r="L1470">
        <v>7</v>
      </c>
      <c r="M1470" s="3">
        <v>0.4</v>
      </c>
      <c r="N1470" s="2">
        <v>2586.1999999999998</v>
      </c>
      <c r="O1470" s="2">
        <v>1370.6859999999999</v>
      </c>
      <c r="P1470" s="2">
        <v>18103.399999999998</v>
      </c>
      <c r="Q1470" s="19" t="str">
        <f t="shared" si="22"/>
        <v>Klasa IV</v>
      </c>
    </row>
    <row r="1471" spans="1:17">
      <c r="A1471" t="s">
        <v>1518</v>
      </c>
      <c r="B1471" t="s">
        <v>5018</v>
      </c>
      <c r="C1471" t="s">
        <v>14</v>
      </c>
      <c r="D1471" s="1">
        <v>45092</v>
      </c>
      <c r="E1471" s="1">
        <v>45115</v>
      </c>
      <c r="F1471" s="1">
        <v>45123</v>
      </c>
      <c r="G1471" t="s">
        <v>20</v>
      </c>
      <c r="H1471" t="s">
        <v>4965</v>
      </c>
      <c r="I1471">
        <v>46</v>
      </c>
      <c r="J1471">
        <v>302</v>
      </c>
      <c r="K1471" t="s">
        <v>4970</v>
      </c>
      <c r="L1471">
        <v>7</v>
      </c>
      <c r="M1471" s="3">
        <v>0.1</v>
      </c>
      <c r="N1471" s="2">
        <v>5634.7</v>
      </c>
      <c r="O1471" s="2">
        <v>3268.1260000000002</v>
      </c>
      <c r="P1471" s="2">
        <v>39442.9</v>
      </c>
      <c r="Q1471" s="19" t="str">
        <f t="shared" si="22"/>
        <v>Klasa III</v>
      </c>
    </row>
    <row r="1472" spans="1:17">
      <c r="A1472" t="s">
        <v>1519</v>
      </c>
      <c r="B1472" t="s">
        <v>15</v>
      </c>
      <c r="C1472" t="s">
        <v>12</v>
      </c>
      <c r="D1472" s="1">
        <v>45093</v>
      </c>
      <c r="E1472" s="1">
        <v>45118</v>
      </c>
      <c r="F1472" s="1">
        <v>45122</v>
      </c>
      <c r="G1472" t="s">
        <v>23</v>
      </c>
      <c r="H1472" t="s">
        <v>4966</v>
      </c>
      <c r="I1472">
        <v>42</v>
      </c>
      <c r="J1472">
        <v>233</v>
      </c>
      <c r="K1472" t="s">
        <v>4981</v>
      </c>
      <c r="L1472">
        <v>5</v>
      </c>
      <c r="M1472" s="3">
        <v>7.4999999999999997E-2</v>
      </c>
      <c r="N1472" s="2">
        <v>3859.2</v>
      </c>
      <c r="O1472" s="2">
        <v>2855.808</v>
      </c>
      <c r="P1472" s="2">
        <v>19296</v>
      </c>
      <c r="Q1472" s="19" t="str">
        <f t="shared" si="22"/>
        <v>Klasa II</v>
      </c>
    </row>
    <row r="1473" spans="1:17">
      <c r="A1473" t="s">
        <v>1520</v>
      </c>
      <c r="B1473" t="s">
        <v>5018</v>
      </c>
      <c r="C1473" t="s">
        <v>26</v>
      </c>
      <c r="D1473" s="1">
        <v>45093</v>
      </c>
      <c r="E1473" s="1">
        <v>45113</v>
      </c>
      <c r="F1473" s="1">
        <v>45118</v>
      </c>
      <c r="G1473" t="s">
        <v>28</v>
      </c>
      <c r="H1473" t="s">
        <v>4966</v>
      </c>
      <c r="I1473">
        <v>5</v>
      </c>
      <c r="J1473">
        <v>343</v>
      </c>
      <c r="K1473" t="s">
        <v>4990</v>
      </c>
      <c r="L1473">
        <v>4</v>
      </c>
      <c r="M1473" s="3">
        <v>0.3</v>
      </c>
      <c r="N1473" s="2">
        <v>207.7</v>
      </c>
      <c r="O1473" s="2">
        <v>95.542000000000002</v>
      </c>
      <c r="P1473" s="2">
        <v>830.8</v>
      </c>
      <c r="Q1473" s="19" t="str">
        <f t="shared" si="22"/>
        <v>Klasa II</v>
      </c>
    </row>
    <row r="1474" spans="1:17">
      <c r="A1474" t="s">
        <v>1521</v>
      </c>
      <c r="B1474" t="s">
        <v>15</v>
      </c>
      <c r="C1474" t="s">
        <v>22</v>
      </c>
      <c r="D1474" s="1">
        <v>45093</v>
      </c>
      <c r="E1474" s="1">
        <v>45100</v>
      </c>
      <c r="F1474" s="1">
        <v>45110</v>
      </c>
      <c r="G1474" t="s">
        <v>44</v>
      </c>
      <c r="H1474" t="s">
        <v>4967</v>
      </c>
      <c r="I1474">
        <v>12</v>
      </c>
      <c r="J1474">
        <v>99</v>
      </c>
      <c r="K1474" t="s">
        <v>4989</v>
      </c>
      <c r="L1474">
        <v>8</v>
      </c>
      <c r="M1474" s="3">
        <v>0.05</v>
      </c>
      <c r="N1474" s="2">
        <v>1139</v>
      </c>
      <c r="O1474" s="2">
        <v>615.05999999999995</v>
      </c>
      <c r="P1474" s="2">
        <v>9112</v>
      </c>
      <c r="Q1474" s="19" t="str">
        <f t="shared" si="22"/>
        <v>Klasa IV</v>
      </c>
    </row>
    <row r="1475" spans="1:17">
      <c r="A1475" t="s">
        <v>1522</v>
      </c>
      <c r="B1475" t="s">
        <v>5018</v>
      </c>
      <c r="C1475" t="s">
        <v>22</v>
      </c>
      <c r="D1475" s="1">
        <v>45093</v>
      </c>
      <c r="E1475" s="1">
        <v>45108</v>
      </c>
      <c r="F1475" s="1">
        <v>45114</v>
      </c>
      <c r="G1475" t="s">
        <v>18</v>
      </c>
      <c r="H1475" t="s">
        <v>4966</v>
      </c>
      <c r="I1475">
        <v>13</v>
      </c>
      <c r="J1475">
        <v>89</v>
      </c>
      <c r="K1475" t="s">
        <v>4987</v>
      </c>
      <c r="L1475">
        <v>3</v>
      </c>
      <c r="M1475" s="3">
        <v>0.15</v>
      </c>
      <c r="N1475" s="2">
        <v>3986.5</v>
      </c>
      <c r="O1475" s="2">
        <v>2910.145</v>
      </c>
      <c r="P1475" s="2">
        <v>11959.5</v>
      </c>
      <c r="Q1475" s="19" t="str">
        <f t="shared" ref="Q1475:Q1538" si="23">IF(F1475-E1475&lt;=2, "Klasa I",
IF(F1475-E1475&lt;=5, "Klasa II",
IF(F1475-E1475&lt;=8, "Klasa III",
"Klasa IV")))</f>
        <v>Klasa III</v>
      </c>
    </row>
    <row r="1476" spans="1:17">
      <c r="A1476" t="s">
        <v>1523</v>
      </c>
      <c r="B1476" t="s">
        <v>15</v>
      </c>
      <c r="C1476" t="s">
        <v>22</v>
      </c>
      <c r="D1476" s="1">
        <v>45093</v>
      </c>
      <c r="E1476" s="1">
        <v>45121</v>
      </c>
      <c r="F1476" s="1">
        <v>45130</v>
      </c>
      <c r="G1476" t="s">
        <v>34</v>
      </c>
      <c r="H1476" t="s">
        <v>4966</v>
      </c>
      <c r="I1476">
        <v>18</v>
      </c>
      <c r="J1476">
        <v>128</v>
      </c>
      <c r="K1476" t="s">
        <v>4988</v>
      </c>
      <c r="L1476">
        <v>3</v>
      </c>
      <c r="M1476" s="3">
        <v>0.05</v>
      </c>
      <c r="N1476" s="2">
        <v>944.7</v>
      </c>
      <c r="O1476" s="2">
        <v>377.88</v>
      </c>
      <c r="P1476" s="2">
        <v>2834.1000000000004</v>
      </c>
      <c r="Q1476" s="19" t="str">
        <f t="shared" si="23"/>
        <v>Klasa IV</v>
      </c>
    </row>
    <row r="1477" spans="1:17">
      <c r="A1477" t="s">
        <v>1524</v>
      </c>
      <c r="B1477" t="s">
        <v>15</v>
      </c>
      <c r="C1477" t="s">
        <v>19</v>
      </c>
      <c r="D1477" s="1">
        <v>45093</v>
      </c>
      <c r="E1477" s="1">
        <v>45108</v>
      </c>
      <c r="F1477" s="1">
        <v>45112</v>
      </c>
      <c r="G1477" t="s">
        <v>23</v>
      </c>
      <c r="H1477" t="s">
        <v>4966</v>
      </c>
      <c r="I1477">
        <v>13</v>
      </c>
      <c r="J1477">
        <v>50</v>
      </c>
      <c r="K1477" t="s">
        <v>4986</v>
      </c>
      <c r="L1477">
        <v>4</v>
      </c>
      <c r="M1477" s="3">
        <v>0.1</v>
      </c>
      <c r="N1477" s="2">
        <v>884.4</v>
      </c>
      <c r="O1477" s="2">
        <v>389.13600000000002</v>
      </c>
      <c r="P1477" s="2">
        <v>3537.6</v>
      </c>
      <c r="Q1477" s="19" t="str">
        <f t="shared" si="23"/>
        <v>Klasa II</v>
      </c>
    </row>
    <row r="1478" spans="1:17">
      <c r="A1478" t="s">
        <v>1525</v>
      </c>
      <c r="B1478" t="s">
        <v>5018</v>
      </c>
      <c r="C1478" t="s">
        <v>14</v>
      </c>
      <c r="D1478" s="1">
        <v>45093</v>
      </c>
      <c r="E1478" s="1">
        <v>45105</v>
      </c>
      <c r="F1478" s="1">
        <v>45111</v>
      </c>
      <c r="G1478" t="s">
        <v>40</v>
      </c>
      <c r="H1478" t="s">
        <v>4968</v>
      </c>
      <c r="I1478">
        <v>42</v>
      </c>
      <c r="J1478">
        <v>323</v>
      </c>
      <c r="K1478" t="s">
        <v>21</v>
      </c>
      <c r="L1478">
        <v>1</v>
      </c>
      <c r="M1478" s="3">
        <v>7.4999999999999997E-2</v>
      </c>
      <c r="N1478" s="2">
        <v>1118.9000000000001</v>
      </c>
      <c r="O1478" s="2">
        <v>760.85199999999998</v>
      </c>
      <c r="P1478" s="2">
        <v>1118.9000000000001</v>
      </c>
      <c r="Q1478" s="19" t="str">
        <f t="shared" si="23"/>
        <v>Klasa III</v>
      </c>
    </row>
    <row r="1479" spans="1:17">
      <c r="A1479" t="s">
        <v>1526</v>
      </c>
      <c r="B1479" t="s">
        <v>5016</v>
      </c>
      <c r="C1479" t="s">
        <v>19</v>
      </c>
      <c r="D1479" s="1">
        <v>45093</v>
      </c>
      <c r="E1479" s="1">
        <v>45100</v>
      </c>
      <c r="F1479" s="1">
        <v>45103</v>
      </c>
      <c r="G1479" t="s">
        <v>42</v>
      </c>
      <c r="H1479" t="s">
        <v>4968</v>
      </c>
      <c r="I1479">
        <v>21</v>
      </c>
      <c r="J1479">
        <v>9</v>
      </c>
      <c r="K1479" t="s">
        <v>5008</v>
      </c>
      <c r="L1479">
        <v>4</v>
      </c>
      <c r="M1479" s="3">
        <v>0.05</v>
      </c>
      <c r="N1479" s="2">
        <v>1232.8</v>
      </c>
      <c r="O1479" s="2">
        <v>788.99199999999996</v>
      </c>
      <c r="P1479" s="2">
        <v>4931.2</v>
      </c>
      <c r="Q1479" s="19" t="str">
        <f t="shared" si="23"/>
        <v>Klasa II</v>
      </c>
    </row>
    <row r="1480" spans="1:17">
      <c r="A1480" t="s">
        <v>1527</v>
      </c>
      <c r="B1480" t="s">
        <v>5018</v>
      </c>
      <c r="C1480" t="s">
        <v>22</v>
      </c>
      <c r="D1480" s="1">
        <v>45093</v>
      </c>
      <c r="E1480" s="1">
        <v>45112</v>
      </c>
      <c r="F1480" s="1">
        <v>45113</v>
      </c>
      <c r="G1480" t="s">
        <v>25</v>
      </c>
      <c r="H1480" t="s">
        <v>4967</v>
      </c>
      <c r="I1480">
        <v>3</v>
      </c>
      <c r="J1480">
        <v>151</v>
      </c>
      <c r="K1480" t="s">
        <v>21</v>
      </c>
      <c r="L1480">
        <v>6</v>
      </c>
      <c r="M1480" s="3">
        <v>7.4999999999999997E-2</v>
      </c>
      <c r="N1480" s="2">
        <v>194.3</v>
      </c>
      <c r="O1480" s="2">
        <v>128.238</v>
      </c>
      <c r="P1480" s="2">
        <v>1165.8000000000002</v>
      </c>
      <c r="Q1480" s="19" t="str">
        <f t="shared" si="23"/>
        <v>Klasa I</v>
      </c>
    </row>
    <row r="1481" spans="1:17">
      <c r="A1481" t="s">
        <v>1528</v>
      </c>
      <c r="B1481" t="s">
        <v>5018</v>
      </c>
      <c r="C1481" t="s">
        <v>26</v>
      </c>
      <c r="D1481" s="1">
        <v>45093</v>
      </c>
      <c r="E1481" s="1">
        <v>45106</v>
      </c>
      <c r="F1481" s="1">
        <v>45109</v>
      </c>
      <c r="G1481" t="s">
        <v>16</v>
      </c>
      <c r="H1481" t="s">
        <v>4966</v>
      </c>
      <c r="I1481">
        <v>34</v>
      </c>
      <c r="J1481">
        <v>355</v>
      </c>
      <c r="K1481" t="s">
        <v>4992</v>
      </c>
      <c r="L1481">
        <v>5</v>
      </c>
      <c r="M1481" s="3">
        <v>0.05</v>
      </c>
      <c r="N1481" s="2">
        <v>1025.0999999999999</v>
      </c>
      <c r="O1481" s="2">
        <v>625.31100000000004</v>
      </c>
      <c r="P1481" s="2">
        <v>5125.5</v>
      </c>
      <c r="Q1481" s="19" t="str">
        <f t="shared" si="23"/>
        <v>Klasa II</v>
      </c>
    </row>
    <row r="1482" spans="1:17">
      <c r="A1482" t="s">
        <v>1529</v>
      </c>
      <c r="B1482" t="s">
        <v>5018</v>
      </c>
      <c r="C1482" t="s">
        <v>12</v>
      </c>
      <c r="D1482" s="1">
        <v>45093</v>
      </c>
      <c r="E1482" s="1">
        <v>45100</v>
      </c>
      <c r="F1482" s="1">
        <v>45101</v>
      </c>
      <c r="G1482" t="s">
        <v>25</v>
      </c>
      <c r="H1482" t="s">
        <v>4967</v>
      </c>
      <c r="I1482">
        <v>7</v>
      </c>
      <c r="J1482">
        <v>209</v>
      </c>
      <c r="K1482" t="s">
        <v>4983</v>
      </c>
      <c r="L1482">
        <v>7</v>
      </c>
      <c r="M1482" s="3">
        <v>7.4999999999999997E-2</v>
      </c>
      <c r="N1482" s="2">
        <v>3919.5</v>
      </c>
      <c r="O1482" s="2">
        <v>2430.09</v>
      </c>
      <c r="P1482" s="2">
        <v>27436.5</v>
      </c>
      <c r="Q1482" s="19" t="str">
        <f t="shared" si="23"/>
        <v>Klasa I</v>
      </c>
    </row>
    <row r="1483" spans="1:17">
      <c r="A1483" t="s">
        <v>1530</v>
      </c>
      <c r="B1483" t="s">
        <v>15</v>
      </c>
      <c r="C1483" t="s">
        <v>12</v>
      </c>
      <c r="D1483" s="1">
        <v>45093</v>
      </c>
      <c r="E1483" s="1">
        <v>45111</v>
      </c>
      <c r="F1483" s="1">
        <v>45113</v>
      </c>
      <c r="G1483" t="s">
        <v>23</v>
      </c>
      <c r="H1483" t="s">
        <v>4966</v>
      </c>
      <c r="I1483">
        <v>2</v>
      </c>
      <c r="J1483">
        <v>238</v>
      </c>
      <c r="K1483" t="s">
        <v>4989</v>
      </c>
      <c r="L1483">
        <v>6</v>
      </c>
      <c r="M1483" s="3">
        <v>7.4999999999999997E-2</v>
      </c>
      <c r="N1483" s="2">
        <v>1782.2</v>
      </c>
      <c r="O1483" s="2">
        <v>962.38800000000003</v>
      </c>
      <c r="P1483" s="2">
        <v>10693.2</v>
      </c>
      <c r="Q1483" s="19" t="str">
        <f t="shared" si="23"/>
        <v>Klasa I</v>
      </c>
    </row>
    <row r="1484" spans="1:17">
      <c r="A1484" t="s">
        <v>1531</v>
      </c>
      <c r="B1484" t="s">
        <v>5018</v>
      </c>
      <c r="C1484" t="s">
        <v>12</v>
      </c>
      <c r="D1484" s="1">
        <v>45093</v>
      </c>
      <c r="E1484" s="1">
        <v>45102</v>
      </c>
      <c r="F1484" s="1">
        <v>45111</v>
      </c>
      <c r="G1484" t="s">
        <v>40</v>
      </c>
      <c r="H1484" t="s">
        <v>4968</v>
      </c>
      <c r="I1484">
        <v>48</v>
      </c>
      <c r="J1484">
        <v>257</v>
      </c>
      <c r="K1484" t="s">
        <v>4999</v>
      </c>
      <c r="L1484">
        <v>8</v>
      </c>
      <c r="M1484" s="3">
        <v>7.4999999999999997E-2</v>
      </c>
      <c r="N1484" s="2">
        <v>2278</v>
      </c>
      <c r="O1484" s="2">
        <v>1116.22</v>
      </c>
      <c r="P1484" s="2">
        <v>18224</v>
      </c>
      <c r="Q1484" s="19" t="str">
        <f t="shared" si="23"/>
        <v>Klasa IV</v>
      </c>
    </row>
    <row r="1485" spans="1:17">
      <c r="A1485" t="s">
        <v>1532</v>
      </c>
      <c r="B1485" t="s">
        <v>5018</v>
      </c>
      <c r="C1485" t="s">
        <v>14</v>
      </c>
      <c r="D1485" s="1">
        <v>45094</v>
      </c>
      <c r="E1485" s="1">
        <v>45120</v>
      </c>
      <c r="F1485" s="1">
        <v>45125</v>
      </c>
      <c r="G1485" t="s">
        <v>47</v>
      </c>
      <c r="H1485" t="s">
        <v>4965</v>
      </c>
      <c r="I1485">
        <v>47</v>
      </c>
      <c r="J1485">
        <v>317</v>
      </c>
      <c r="K1485" t="s">
        <v>4975</v>
      </c>
      <c r="L1485">
        <v>5</v>
      </c>
      <c r="M1485" s="3">
        <v>0.05</v>
      </c>
      <c r="N1485" s="2">
        <v>2532.6</v>
      </c>
      <c r="O1485" s="2">
        <v>2076.732</v>
      </c>
      <c r="P1485" s="2">
        <v>12663</v>
      </c>
      <c r="Q1485" s="19" t="str">
        <f t="shared" si="23"/>
        <v>Klasa II</v>
      </c>
    </row>
    <row r="1486" spans="1:17">
      <c r="A1486" t="s">
        <v>1533</v>
      </c>
      <c r="B1486" t="s">
        <v>5016</v>
      </c>
      <c r="C1486" t="s">
        <v>14</v>
      </c>
      <c r="D1486" s="1">
        <v>45094</v>
      </c>
      <c r="E1486" s="1">
        <v>45101</v>
      </c>
      <c r="F1486" s="1">
        <v>45109</v>
      </c>
      <c r="G1486" t="s">
        <v>37</v>
      </c>
      <c r="H1486" t="s">
        <v>4966</v>
      </c>
      <c r="I1486">
        <v>39</v>
      </c>
      <c r="J1486">
        <v>311</v>
      </c>
      <c r="K1486" t="s">
        <v>4982</v>
      </c>
      <c r="L1486">
        <v>8</v>
      </c>
      <c r="M1486" s="3">
        <v>0.1</v>
      </c>
      <c r="N1486" s="2">
        <v>3999.9</v>
      </c>
      <c r="O1486" s="2">
        <v>2319.942</v>
      </c>
      <c r="P1486" s="2">
        <v>31999.200000000001</v>
      </c>
      <c r="Q1486" s="19" t="str">
        <f t="shared" si="23"/>
        <v>Klasa III</v>
      </c>
    </row>
    <row r="1487" spans="1:17">
      <c r="A1487" t="s">
        <v>1534</v>
      </c>
      <c r="B1487" t="s">
        <v>5016</v>
      </c>
      <c r="C1487" t="s">
        <v>19</v>
      </c>
      <c r="D1487" s="1">
        <v>45094</v>
      </c>
      <c r="E1487" s="1">
        <v>45115</v>
      </c>
      <c r="F1487" s="1">
        <v>45120</v>
      </c>
      <c r="G1487" t="s">
        <v>27</v>
      </c>
      <c r="H1487" t="s">
        <v>4966</v>
      </c>
      <c r="I1487">
        <v>8</v>
      </c>
      <c r="J1487">
        <v>56</v>
      </c>
      <c r="K1487" t="s">
        <v>5009</v>
      </c>
      <c r="L1487">
        <v>2</v>
      </c>
      <c r="M1487" s="3">
        <v>7.4999999999999997E-2</v>
      </c>
      <c r="N1487" s="2">
        <v>1829.1</v>
      </c>
      <c r="O1487" s="2">
        <v>749.93100000000004</v>
      </c>
      <c r="P1487" s="2">
        <v>3658.2</v>
      </c>
      <c r="Q1487" s="19" t="str">
        <f t="shared" si="23"/>
        <v>Klasa II</v>
      </c>
    </row>
    <row r="1488" spans="1:17">
      <c r="A1488" t="s">
        <v>1535</v>
      </c>
      <c r="B1488" t="s">
        <v>5018</v>
      </c>
      <c r="C1488" t="s">
        <v>22</v>
      </c>
      <c r="D1488" s="1">
        <v>45094</v>
      </c>
      <c r="E1488" s="1">
        <v>45097</v>
      </c>
      <c r="F1488" s="1">
        <v>45107</v>
      </c>
      <c r="G1488" t="s">
        <v>25</v>
      </c>
      <c r="H1488" t="s">
        <v>4967</v>
      </c>
      <c r="I1488">
        <v>37</v>
      </c>
      <c r="J1488">
        <v>155</v>
      </c>
      <c r="K1488" t="s">
        <v>4995</v>
      </c>
      <c r="L1488">
        <v>6</v>
      </c>
      <c r="M1488" s="3">
        <v>0.05</v>
      </c>
      <c r="N1488" s="2">
        <v>5949.6</v>
      </c>
      <c r="O1488" s="2">
        <v>2498.8319999999999</v>
      </c>
      <c r="P1488" s="2">
        <v>35697.600000000006</v>
      </c>
      <c r="Q1488" s="19" t="str">
        <f t="shared" si="23"/>
        <v>Klasa IV</v>
      </c>
    </row>
    <row r="1489" spans="1:17">
      <c r="A1489" t="s">
        <v>1536</v>
      </c>
      <c r="B1489" t="s">
        <v>15</v>
      </c>
      <c r="C1489" t="s">
        <v>22</v>
      </c>
      <c r="D1489" s="1">
        <v>45094</v>
      </c>
      <c r="E1489" s="1">
        <v>45097</v>
      </c>
      <c r="F1489" s="1">
        <v>45105</v>
      </c>
      <c r="G1489" t="s">
        <v>16</v>
      </c>
      <c r="H1489" t="s">
        <v>4966</v>
      </c>
      <c r="I1489">
        <v>25</v>
      </c>
      <c r="J1489">
        <v>96</v>
      </c>
      <c r="K1489" t="s">
        <v>4971</v>
      </c>
      <c r="L1489">
        <v>3</v>
      </c>
      <c r="M1489" s="3">
        <v>0.05</v>
      </c>
      <c r="N1489" s="2">
        <v>1065.3</v>
      </c>
      <c r="O1489" s="2">
        <v>777.66899999999998</v>
      </c>
      <c r="P1489" s="2">
        <v>3195.8999999999996</v>
      </c>
      <c r="Q1489" s="19" t="str">
        <f t="shared" si="23"/>
        <v>Klasa III</v>
      </c>
    </row>
    <row r="1490" spans="1:17">
      <c r="A1490" t="s">
        <v>1537</v>
      </c>
      <c r="B1490" t="s">
        <v>15</v>
      </c>
      <c r="C1490" t="s">
        <v>33</v>
      </c>
      <c r="D1490" s="1">
        <v>45094</v>
      </c>
      <c r="E1490" s="1">
        <v>45101</v>
      </c>
      <c r="F1490" s="1">
        <v>45107</v>
      </c>
      <c r="G1490" t="s">
        <v>35</v>
      </c>
      <c r="H1490" t="s">
        <v>4968</v>
      </c>
      <c r="I1490">
        <v>31</v>
      </c>
      <c r="J1490">
        <v>82</v>
      </c>
      <c r="K1490" t="s">
        <v>4976</v>
      </c>
      <c r="L1490">
        <v>7</v>
      </c>
      <c r="M1490" s="3">
        <v>0.4</v>
      </c>
      <c r="N1490" s="2">
        <v>1105.5</v>
      </c>
      <c r="O1490" s="2">
        <v>519.58500000000004</v>
      </c>
      <c r="P1490" s="2">
        <v>7738.5</v>
      </c>
      <c r="Q1490" s="19" t="str">
        <f t="shared" si="23"/>
        <v>Klasa III</v>
      </c>
    </row>
    <row r="1491" spans="1:17">
      <c r="A1491" t="s">
        <v>1538</v>
      </c>
      <c r="B1491" t="s">
        <v>5018</v>
      </c>
      <c r="C1491" t="s">
        <v>12</v>
      </c>
      <c r="D1491" s="1">
        <v>45094</v>
      </c>
      <c r="E1491" s="1">
        <v>45096</v>
      </c>
      <c r="F1491" s="1">
        <v>45099</v>
      </c>
      <c r="G1491" t="s">
        <v>18</v>
      </c>
      <c r="H1491" t="s">
        <v>4966</v>
      </c>
      <c r="I1491">
        <v>16</v>
      </c>
      <c r="J1491">
        <v>211</v>
      </c>
      <c r="K1491" t="s">
        <v>4987</v>
      </c>
      <c r="L1491">
        <v>8</v>
      </c>
      <c r="M1491" s="3">
        <v>0.05</v>
      </c>
      <c r="N1491" s="2">
        <v>2680</v>
      </c>
      <c r="O1491" s="2">
        <v>1688.4</v>
      </c>
      <c r="P1491" s="2">
        <v>21440</v>
      </c>
      <c r="Q1491" s="19" t="str">
        <f t="shared" si="23"/>
        <v>Klasa II</v>
      </c>
    </row>
    <row r="1492" spans="1:17">
      <c r="A1492" t="s">
        <v>1539</v>
      </c>
      <c r="B1492" t="s">
        <v>5018</v>
      </c>
      <c r="C1492" t="s">
        <v>14</v>
      </c>
      <c r="D1492" s="1">
        <v>45095</v>
      </c>
      <c r="E1492" s="1">
        <v>45097</v>
      </c>
      <c r="F1492" s="1">
        <v>45102</v>
      </c>
      <c r="G1492" t="s">
        <v>25</v>
      </c>
      <c r="H1492" t="s">
        <v>4967</v>
      </c>
      <c r="I1492">
        <v>27</v>
      </c>
      <c r="J1492">
        <v>278</v>
      </c>
      <c r="K1492" t="s">
        <v>4976</v>
      </c>
      <c r="L1492">
        <v>1</v>
      </c>
      <c r="M1492" s="3">
        <v>0.2</v>
      </c>
      <c r="N1492" s="2">
        <v>777.2</v>
      </c>
      <c r="O1492" s="2">
        <v>536.26800000000003</v>
      </c>
      <c r="P1492" s="2">
        <v>777.2</v>
      </c>
      <c r="Q1492" s="19" t="str">
        <f t="shared" si="23"/>
        <v>Klasa II</v>
      </c>
    </row>
    <row r="1493" spans="1:17">
      <c r="A1493" t="s">
        <v>1540</v>
      </c>
      <c r="B1493" t="s">
        <v>5017</v>
      </c>
      <c r="C1493" t="s">
        <v>12</v>
      </c>
      <c r="D1493" s="1">
        <v>45095</v>
      </c>
      <c r="E1493" s="1">
        <v>45109</v>
      </c>
      <c r="F1493" s="1">
        <v>45113</v>
      </c>
      <c r="G1493" t="s">
        <v>42</v>
      </c>
      <c r="H1493" t="s">
        <v>4968</v>
      </c>
      <c r="I1493">
        <v>26</v>
      </c>
      <c r="J1493">
        <v>248</v>
      </c>
      <c r="K1493" t="s">
        <v>4999</v>
      </c>
      <c r="L1493">
        <v>3</v>
      </c>
      <c r="M1493" s="3">
        <v>7.4999999999999997E-2</v>
      </c>
      <c r="N1493" s="2">
        <v>3865.9</v>
      </c>
      <c r="O1493" s="2">
        <v>1855.6320000000001</v>
      </c>
      <c r="P1493" s="2">
        <v>11597.7</v>
      </c>
      <c r="Q1493" s="19" t="str">
        <f t="shared" si="23"/>
        <v>Klasa II</v>
      </c>
    </row>
    <row r="1494" spans="1:17">
      <c r="A1494" t="s">
        <v>1541</v>
      </c>
      <c r="B1494" t="s">
        <v>5018</v>
      </c>
      <c r="C1494" t="s">
        <v>26</v>
      </c>
      <c r="D1494" s="1">
        <v>45095</v>
      </c>
      <c r="E1494" s="1">
        <v>45112</v>
      </c>
      <c r="F1494" s="1">
        <v>45114</v>
      </c>
      <c r="G1494" t="s">
        <v>46</v>
      </c>
      <c r="H1494" t="s">
        <v>4967</v>
      </c>
      <c r="I1494">
        <v>26</v>
      </c>
      <c r="J1494">
        <v>353</v>
      </c>
      <c r="K1494" t="s">
        <v>5007</v>
      </c>
      <c r="L1494">
        <v>2</v>
      </c>
      <c r="M1494" s="3">
        <v>0.1</v>
      </c>
      <c r="N1494" s="2">
        <v>2003.3</v>
      </c>
      <c r="O1494" s="2">
        <v>1161.914</v>
      </c>
      <c r="P1494" s="2">
        <v>4006.6</v>
      </c>
      <c r="Q1494" s="19" t="str">
        <f t="shared" si="23"/>
        <v>Klasa I</v>
      </c>
    </row>
    <row r="1495" spans="1:17">
      <c r="A1495" t="s">
        <v>1542</v>
      </c>
      <c r="B1495" t="s">
        <v>5016</v>
      </c>
      <c r="C1495" t="s">
        <v>12</v>
      </c>
      <c r="D1495" s="1">
        <v>45095</v>
      </c>
      <c r="E1495" s="1">
        <v>45123</v>
      </c>
      <c r="F1495" s="1">
        <v>45128</v>
      </c>
      <c r="G1495" t="s">
        <v>24</v>
      </c>
      <c r="H1495" t="s">
        <v>4966</v>
      </c>
      <c r="I1495">
        <v>46</v>
      </c>
      <c r="J1495">
        <v>248</v>
      </c>
      <c r="K1495" t="s">
        <v>4982</v>
      </c>
      <c r="L1495">
        <v>5</v>
      </c>
      <c r="M1495" s="3">
        <v>0.1</v>
      </c>
      <c r="N1495" s="2">
        <v>6210.9</v>
      </c>
      <c r="O1495" s="2">
        <v>2857.0140000000001</v>
      </c>
      <c r="P1495" s="2">
        <v>31054.5</v>
      </c>
      <c r="Q1495" s="19" t="str">
        <f t="shared" si="23"/>
        <v>Klasa II</v>
      </c>
    </row>
    <row r="1496" spans="1:17">
      <c r="A1496" t="s">
        <v>1543</v>
      </c>
      <c r="B1496" t="s">
        <v>15</v>
      </c>
      <c r="C1496" t="s">
        <v>14</v>
      </c>
      <c r="D1496" s="1">
        <v>45095</v>
      </c>
      <c r="E1496" s="1">
        <v>45109</v>
      </c>
      <c r="F1496" s="1">
        <v>45117</v>
      </c>
      <c r="G1496" t="s">
        <v>35</v>
      </c>
      <c r="H1496" t="s">
        <v>4968</v>
      </c>
      <c r="I1496">
        <v>49</v>
      </c>
      <c r="J1496">
        <v>278</v>
      </c>
      <c r="K1496" t="s">
        <v>4974</v>
      </c>
      <c r="L1496">
        <v>7</v>
      </c>
      <c r="M1496" s="3">
        <v>0.05</v>
      </c>
      <c r="N1496" s="2">
        <v>2579.5</v>
      </c>
      <c r="O1496" s="2">
        <v>2037.8050000000001</v>
      </c>
      <c r="P1496" s="2">
        <v>18056.5</v>
      </c>
      <c r="Q1496" s="19" t="str">
        <f t="shared" si="23"/>
        <v>Klasa III</v>
      </c>
    </row>
    <row r="1497" spans="1:17">
      <c r="A1497" t="s">
        <v>1544</v>
      </c>
      <c r="B1497" t="s">
        <v>5018</v>
      </c>
      <c r="C1497" t="s">
        <v>19</v>
      </c>
      <c r="D1497" s="1">
        <v>45095</v>
      </c>
      <c r="E1497" s="1">
        <v>45108</v>
      </c>
      <c r="F1497" s="1">
        <v>45115</v>
      </c>
      <c r="G1497" t="s">
        <v>25</v>
      </c>
      <c r="H1497" t="s">
        <v>4967</v>
      </c>
      <c r="I1497">
        <v>37</v>
      </c>
      <c r="J1497">
        <v>9</v>
      </c>
      <c r="K1497" t="s">
        <v>4975</v>
      </c>
      <c r="L1497">
        <v>3</v>
      </c>
      <c r="M1497" s="3">
        <v>0.05</v>
      </c>
      <c r="N1497" s="2">
        <v>201</v>
      </c>
      <c r="O1497" s="2">
        <v>118.59</v>
      </c>
      <c r="P1497" s="2">
        <v>603</v>
      </c>
      <c r="Q1497" s="19" t="str">
        <f t="shared" si="23"/>
        <v>Klasa III</v>
      </c>
    </row>
    <row r="1498" spans="1:17">
      <c r="A1498" t="s">
        <v>1545</v>
      </c>
      <c r="B1498" t="s">
        <v>15</v>
      </c>
      <c r="C1498" t="s">
        <v>19</v>
      </c>
      <c r="D1498" s="1">
        <v>45095</v>
      </c>
      <c r="E1498" s="1">
        <v>45104</v>
      </c>
      <c r="F1498" s="1">
        <v>45109</v>
      </c>
      <c r="G1498" t="s">
        <v>36</v>
      </c>
      <c r="H1498" t="s">
        <v>4965</v>
      </c>
      <c r="I1498">
        <v>29</v>
      </c>
      <c r="J1498">
        <v>41</v>
      </c>
      <c r="K1498" t="s">
        <v>5007</v>
      </c>
      <c r="L1498">
        <v>8</v>
      </c>
      <c r="M1498" s="3">
        <v>0.15</v>
      </c>
      <c r="N1498" s="2">
        <v>1721.9</v>
      </c>
      <c r="O1498" s="2">
        <v>929.82600000000002</v>
      </c>
      <c r="P1498" s="2">
        <v>13775.2</v>
      </c>
      <c r="Q1498" s="19" t="str">
        <f t="shared" si="23"/>
        <v>Klasa II</v>
      </c>
    </row>
    <row r="1499" spans="1:17">
      <c r="A1499" t="s">
        <v>1546</v>
      </c>
      <c r="B1499" t="s">
        <v>15</v>
      </c>
      <c r="C1499" t="s">
        <v>14</v>
      </c>
      <c r="D1499" s="1">
        <v>45095</v>
      </c>
      <c r="E1499" s="1">
        <v>45120</v>
      </c>
      <c r="F1499" s="1">
        <v>45124</v>
      </c>
      <c r="G1499" t="s">
        <v>41</v>
      </c>
      <c r="H1499" t="s">
        <v>4968</v>
      </c>
      <c r="I1499">
        <v>40</v>
      </c>
      <c r="J1499">
        <v>320</v>
      </c>
      <c r="K1499" t="s">
        <v>5004</v>
      </c>
      <c r="L1499">
        <v>4</v>
      </c>
      <c r="M1499" s="3">
        <v>7.4999999999999997E-2</v>
      </c>
      <c r="N1499" s="2">
        <v>5232.7</v>
      </c>
      <c r="O1499" s="2">
        <v>3924.5250000000001</v>
      </c>
      <c r="P1499" s="2">
        <v>20930.8</v>
      </c>
      <c r="Q1499" s="19" t="str">
        <f t="shared" si="23"/>
        <v>Klasa II</v>
      </c>
    </row>
    <row r="1500" spans="1:17">
      <c r="A1500" t="s">
        <v>1547</v>
      </c>
      <c r="B1500" t="s">
        <v>5018</v>
      </c>
      <c r="C1500" t="s">
        <v>22</v>
      </c>
      <c r="D1500" s="1">
        <v>45095</v>
      </c>
      <c r="E1500" s="1">
        <v>45104</v>
      </c>
      <c r="F1500" s="1">
        <v>45106</v>
      </c>
      <c r="G1500" t="s">
        <v>13</v>
      </c>
      <c r="H1500" t="s">
        <v>4965</v>
      </c>
      <c r="I1500">
        <v>19</v>
      </c>
      <c r="J1500">
        <v>174</v>
      </c>
      <c r="K1500" t="s">
        <v>4998</v>
      </c>
      <c r="L1500">
        <v>7</v>
      </c>
      <c r="M1500" s="3">
        <v>0.2</v>
      </c>
      <c r="N1500" s="2">
        <v>5413.6</v>
      </c>
      <c r="O1500" s="2">
        <v>2869.2080000000001</v>
      </c>
      <c r="P1500" s="2">
        <v>37895.200000000004</v>
      </c>
      <c r="Q1500" s="19" t="str">
        <f t="shared" si="23"/>
        <v>Klasa I</v>
      </c>
    </row>
    <row r="1501" spans="1:17">
      <c r="A1501" t="s">
        <v>1548</v>
      </c>
      <c r="B1501" t="s">
        <v>15</v>
      </c>
      <c r="C1501" t="s">
        <v>33</v>
      </c>
      <c r="D1501" s="1">
        <v>45096</v>
      </c>
      <c r="E1501" s="1">
        <v>45112</v>
      </c>
      <c r="F1501" s="1">
        <v>45119</v>
      </c>
      <c r="G1501" t="s">
        <v>41</v>
      </c>
      <c r="H1501" t="s">
        <v>4968</v>
      </c>
      <c r="I1501">
        <v>36</v>
      </c>
      <c r="J1501">
        <v>81</v>
      </c>
      <c r="K1501" t="s">
        <v>4995</v>
      </c>
      <c r="L1501">
        <v>3</v>
      </c>
      <c r="M1501" s="3">
        <v>0.2</v>
      </c>
      <c r="N1501" s="2">
        <v>1011.7</v>
      </c>
      <c r="O1501" s="2">
        <v>607.02</v>
      </c>
      <c r="P1501" s="2">
        <v>3035.1000000000004</v>
      </c>
      <c r="Q1501" s="19" t="str">
        <f t="shared" si="23"/>
        <v>Klasa III</v>
      </c>
    </row>
    <row r="1502" spans="1:17">
      <c r="A1502" t="s">
        <v>1549</v>
      </c>
      <c r="B1502" t="s">
        <v>5018</v>
      </c>
      <c r="C1502" t="s">
        <v>14</v>
      </c>
      <c r="D1502" s="1">
        <v>45096</v>
      </c>
      <c r="E1502" s="1">
        <v>45114</v>
      </c>
      <c r="F1502" s="1">
        <v>45119</v>
      </c>
      <c r="G1502" t="s">
        <v>47</v>
      </c>
      <c r="H1502" t="s">
        <v>4965</v>
      </c>
      <c r="I1502">
        <v>23</v>
      </c>
      <c r="J1502">
        <v>281</v>
      </c>
      <c r="K1502" t="s">
        <v>4974</v>
      </c>
      <c r="L1502">
        <v>3</v>
      </c>
      <c r="M1502" s="3">
        <v>0.05</v>
      </c>
      <c r="N1502" s="2">
        <v>4006.6</v>
      </c>
      <c r="O1502" s="2">
        <v>2524.1579999999999</v>
      </c>
      <c r="P1502" s="2">
        <v>12019.8</v>
      </c>
      <c r="Q1502" s="19" t="str">
        <f t="shared" si="23"/>
        <v>Klasa II</v>
      </c>
    </row>
    <row r="1503" spans="1:17">
      <c r="A1503" t="s">
        <v>1550</v>
      </c>
      <c r="B1503" t="s">
        <v>5018</v>
      </c>
      <c r="C1503" t="s">
        <v>22</v>
      </c>
      <c r="D1503" s="1">
        <v>45096</v>
      </c>
      <c r="E1503" s="1">
        <v>45113</v>
      </c>
      <c r="F1503" s="1">
        <v>45117</v>
      </c>
      <c r="G1503" t="s">
        <v>20</v>
      </c>
      <c r="H1503" t="s">
        <v>4965</v>
      </c>
      <c r="I1503">
        <v>2</v>
      </c>
      <c r="J1503">
        <v>166</v>
      </c>
      <c r="K1503" t="s">
        <v>4991</v>
      </c>
      <c r="L1503">
        <v>3</v>
      </c>
      <c r="M1503" s="3">
        <v>7.4999999999999997E-2</v>
      </c>
      <c r="N1503" s="2">
        <v>1855.9</v>
      </c>
      <c r="O1503" s="2">
        <v>1373.366</v>
      </c>
      <c r="P1503" s="2">
        <v>5567.7000000000007</v>
      </c>
      <c r="Q1503" s="19" t="str">
        <f t="shared" si="23"/>
        <v>Klasa II</v>
      </c>
    </row>
    <row r="1504" spans="1:17">
      <c r="A1504" t="s">
        <v>1551</v>
      </c>
      <c r="B1504" t="s">
        <v>15</v>
      </c>
      <c r="C1504" t="s">
        <v>22</v>
      </c>
      <c r="D1504" s="1">
        <v>45096</v>
      </c>
      <c r="E1504" s="1">
        <v>45100</v>
      </c>
      <c r="F1504" s="1">
        <v>45105</v>
      </c>
      <c r="G1504" t="s">
        <v>44</v>
      </c>
      <c r="H1504" t="s">
        <v>4967</v>
      </c>
      <c r="I1504">
        <v>16</v>
      </c>
      <c r="J1504">
        <v>128</v>
      </c>
      <c r="K1504" t="s">
        <v>4998</v>
      </c>
      <c r="L1504">
        <v>4</v>
      </c>
      <c r="M1504" s="3">
        <v>7.4999999999999997E-2</v>
      </c>
      <c r="N1504" s="2">
        <v>3651.5</v>
      </c>
      <c r="O1504" s="2">
        <v>2921.2</v>
      </c>
      <c r="P1504" s="2">
        <v>14606</v>
      </c>
      <c r="Q1504" s="19" t="str">
        <f t="shared" si="23"/>
        <v>Klasa II</v>
      </c>
    </row>
    <row r="1505" spans="1:17">
      <c r="A1505" t="s">
        <v>1552</v>
      </c>
      <c r="B1505" t="s">
        <v>5018</v>
      </c>
      <c r="C1505" t="s">
        <v>26</v>
      </c>
      <c r="D1505" s="1">
        <v>45096</v>
      </c>
      <c r="E1505" s="1">
        <v>45108</v>
      </c>
      <c r="F1505" s="1">
        <v>45115</v>
      </c>
      <c r="G1505" t="s">
        <v>20</v>
      </c>
      <c r="H1505" t="s">
        <v>4965</v>
      </c>
      <c r="I1505">
        <v>12</v>
      </c>
      <c r="J1505">
        <v>359</v>
      </c>
      <c r="K1505" t="s">
        <v>4991</v>
      </c>
      <c r="L1505">
        <v>8</v>
      </c>
      <c r="M1505" s="3">
        <v>0.2</v>
      </c>
      <c r="N1505" s="2">
        <v>187.6</v>
      </c>
      <c r="O1505" s="2">
        <v>99.427999999999997</v>
      </c>
      <c r="P1505" s="2">
        <v>1500.8</v>
      </c>
      <c r="Q1505" s="19" t="str">
        <f t="shared" si="23"/>
        <v>Klasa III</v>
      </c>
    </row>
    <row r="1506" spans="1:17">
      <c r="A1506" t="s">
        <v>1553</v>
      </c>
      <c r="B1506" t="s">
        <v>5016</v>
      </c>
      <c r="C1506" t="s">
        <v>12</v>
      </c>
      <c r="D1506" s="1">
        <v>45096</v>
      </c>
      <c r="E1506" s="1">
        <v>45122</v>
      </c>
      <c r="F1506" s="1">
        <v>45124</v>
      </c>
      <c r="G1506" t="s">
        <v>42</v>
      </c>
      <c r="H1506" t="s">
        <v>4968</v>
      </c>
      <c r="I1506">
        <v>3</v>
      </c>
      <c r="J1506">
        <v>211</v>
      </c>
      <c r="K1506" t="s">
        <v>4993</v>
      </c>
      <c r="L1506">
        <v>5</v>
      </c>
      <c r="M1506" s="3">
        <v>0.4</v>
      </c>
      <c r="N1506" s="2">
        <v>1125.5999999999999</v>
      </c>
      <c r="O1506" s="2">
        <v>607.82399999999996</v>
      </c>
      <c r="P1506" s="2">
        <v>5628</v>
      </c>
      <c r="Q1506" s="19" t="str">
        <f t="shared" si="23"/>
        <v>Klasa I</v>
      </c>
    </row>
    <row r="1507" spans="1:17">
      <c r="A1507" t="s">
        <v>1554</v>
      </c>
      <c r="B1507" t="s">
        <v>15</v>
      </c>
      <c r="C1507" t="s">
        <v>19</v>
      </c>
      <c r="D1507" s="1">
        <v>45096</v>
      </c>
      <c r="E1507" s="1">
        <v>45107</v>
      </c>
      <c r="F1507" s="1">
        <v>45108</v>
      </c>
      <c r="G1507" t="s">
        <v>36</v>
      </c>
      <c r="H1507" t="s">
        <v>4965</v>
      </c>
      <c r="I1507">
        <v>1</v>
      </c>
      <c r="J1507">
        <v>10</v>
      </c>
      <c r="K1507" t="s">
        <v>4993</v>
      </c>
      <c r="L1507">
        <v>1</v>
      </c>
      <c r="M1507" s="3">
        <v>7.4999999999999997E-2</v>
      </c>
      <c r="N1507" s="2">
        <v>5045.1000000000004</v>
      </c>
      <c r="O1507" s="2">
        <v>3027.06</v>
      </c>
      <c r="P1507" s="2">
        <v>5045.1000000000004</v>
      </c>
      <c r="Q1507" s="19" t="str">
        <f t="shared" si="23"/>
        <v>Klasa I</v>
      </c>
    </row>
    <row r="1508" spans="1:17">
      <c r="A1508" t="s">
        <v>1555</v>
      </c>
      <c r="B1508" t="s">
        <v>5018</v>
      </c>
      <c r="C1508" t="s">
        <v>14</v>
      </c>
      <c r="D1508" s="1">
        <v>45096</v>
      </c>
      <c r="E1508" s="1">
        <v>45113</v>
      </c>
      <c r="F1508" s="1">
        <v>45123</v>
      </c>
      <c r="G1508" t="s">
        <v>31</v>
      </c>
      <c r="H1508" t="s">
        <v>4968</v>
      </c>
      <c r="I1508">
        <v>20</v>
      </c>
      <c r="J1508">
        <v>320</v>
      </c>
      <c r="K1508" t="s">
        <v>4974</v>
      </c>
      <c r="L1508">
        <v>4</v>
      </c>
      <c r="M1508" s="3">
        <v>0.15</v>
      </c>
      <c r="N1508" s="2">
        <v>214.4</v>
      </c>
      <c r="O1508" s="2">
        <v>150.08000000000001</v>
      </c>
      <c r="P1508" s="2">
        <v>857.6</v>
      </c>
      <c r="Q1508" s="19" t="str">
        <f t="shared" si="23"/>
        <v>Klasa IV</v>
      </c>
    </row>
    <row r="1509" spans="1:17">
      <c r="A1509" t="s">
        <v>1556</v>
      </c>
      <c r="B1509" t="s">
        <v>5018</v>
      </c>
      <c r="C1509" t="s">
        <v>26</v>
      </c>
      <c r="D1509" s="1">
        <v>45096</v>
      </c>
      <c r="E1509" s="1">
        <v>45122</v>
      </c>
      <c r="F1509" s="1">
        <v>45128</v>
      </c>
      <c r="G1509" t="s">
        <v>25</v>
      </c>
      <c r="H1509" t="s">
        <v>4967</v>
      </c>
      <c r="I1509">
        <v>5</v>
      </c>
      <c r="J1509">
        <v>335</v>
      </c>
      <c r="K1509" t="s">
        <v>4985</v>
      </c>
      <c r="L1509">
        <v>7</v>
      </c>
      <c r="M1509" s="3">
        <v>7.4999999999999997E-2</v>
      </c>
      <c r="N1509" s="2">
        <v>1876</v>
      </c>
      <c r="O1509" s="2">
        <v>1331.96</v>
      </c>
      <c r="P1509" s="2">
        <v>13132</v>
      </c>
      <c r="Q1509" s="19" t="str">
        <f t="shared" si="23"/>
        <v>Klasa III</v>
      </c>
    </row>
    <row r="1510" spans="1:17">
      <c r="A1510" t="s">
        <v>1557</v>
      </c>
      <c r="B1510" t="s">
        <v>5017</v>
      </c>
      <c r="C1510" t="s">
        <v>22</v>
      </c>
      <c r="D1510" s="1">
        <v>45096</v>
      </c>
      <c r="E1510" s="1">
        <v>45113</v>
      </c>
      <c r="F1510" s="1">
        <v>45122</v>
      </c>
      <c r="G1510" t="s">
        <v>42</v>
      </c>
      <c r="H1510" t="s">
        <v>4968</v>
      </c>
      <c r="I1510">
        <v>17</v>
      </c>
      <c r="J1510">
        <v>188</v>
      </c>
      <c r="K1510" t="s">
        <v>4982</v>
      </c>
      <c r="L1510">
        <v>3</v>
      </c>
      <c r="M1510" s="3">
        <v>7.4999999999999997E-2</v>
      </c>
      <c r="N1510" s="2">
        <v>1125.5999999999999</v>
      </c>
      <c r="O1510" s="2">
        <v>551.54399999999998</v>
      </c>
      <c r="P1510" s="2">
        <v>3376.7999999999997</v>
      </c>
      <c r="Q1510" s="19" t="str">
        <f t="shared" si="23"/>
        <v>Klasa IV</v>
      </c>
    </row>
    <row r="1511" spans="1:17">
      <c r="A1511" t="s">
        <v>1558</v>
      </c>
      <c r="B1511" t="s">
        <v>15</v>
      </c>
      <c r="C1511" t="s">
        <v>33</v>
      </c>
      <c r="D1511" s="1">
        <v>45096</v>
      </c>
      <c r="E1511" s="1">
        <v>45107</v>
      </c>
      <c r="F1511" s="1">
        <v>45111</v>
      </c>
      <c r="G1511" t="s">
        <v>36</v>
      </c>
      <c r="H1511" t="s">
        <v>4965</v>
      </c>
      <c r="I1511">
        <v>41</v>
      </c>
      <c r="J1511">
        <v>85</v>
      </c>
      <c r="K1511" t="s">
        <v>5002</v>
      </c>
      <c r="L1511">
        <v>1</v>
      </c>
      <c r="M1511" s="3">
        <v>7.4999999999999997E-2</v>
      </c>
      <c r="N1511" s="2">
        <v>3986.5</v>
      </c>
      <c r="O1511" s="2">
        <v>2989.875</v>
      </c>
      <c r="P1511" s="2">
        <v>3986.5</v>
      </c>
      <c r="Q1511" s="19" t="str">
        <f t="shared" si="23"/>
        <v>Klasa II</v>
      </c>
    </row>
    <row r="1512" spans="1:17">
      <c r="A1512" t="s">
        <v>1559</v>
      </c>
      <c r="B1512" t="s">
        <v>15</v>
      </c>
      <c r="C1512" t="s">
        <v>22</v>
      </c>
      <c r="D1512" s="1">
        <v>45096</v>
      </c>
      <c r="E1512" s="1">
        <v>45119</v>
      </c>
      <c r="F1512" s="1">
        <v>45127</v>
      </c>
      <c r="G1512" t="s">
        <v>16</v>
      </c>
      <c r="H1512" t="s">
        <v>4966</v>
      </c>
      <c r="I1512">
        <v>13</v>
      </c>
      <c r="J1512">
        <v>165</v>
      </c>
      <c r="K1512" t="s">
        <v>4975</v>
      </c>
      <c r="L1512">
        <v>6</v>
      </c>
      <c r="M1512" s="3">
        <v>7.4999999999999997E-2</v>
      </c>
      <c r="N1512" s="2">
        <v>6204.2</v>
      </c>
      <c r="O1512" s="2">
        <v>4901.3180000000002</v>
      </c>
      <c r="P1512" s="2">
        <v>37225.199999999997</v>
      </c>
      <c r="Q1512" s="19" t="str">
        <f t="shared" si="23"/>
        <v>Klasa III</v>
      </c>
    </row>
    <row r="1513" spans="1:17">
      <c r="A1513" t="s">
        <v>1560</v>
      </c>
      <c r="B1513" t="s">
        <v>5018</v>
      </c>
      <c r="C1513" t="s">
        <v>14</v>
      </c>
      <c r="D1513" s="1">
        <v>45097</v>
      </c>
      <c r="E1513" s="1">
        <v>45113</v>
      </c>
      <c r="F1513" s="1">
        <v>45119</v>
      </c>
      <c r="G1513" t="s">
        <v>46</v>
      </c>
      <c r="H1513" t="s">
        <v>4967</v>
      </c>
      <c r="I1513">
        <v>49</v>
      </c>
      <c r="J1513">
        <v>314</v>
      </c>
      <c r="K1513" t="s">
        <v>5000</v>
      </c>
      <c r="L1513">
        <v>8</v>
      </c>
      <c r="M1513" s="3">
        <v>7.4999999999999997E-2</v>
      </c>
      <c r="N1513" s="2">
        <v>1065.3</v>
      </c>
      <c r="O1513" s="2">
        <v>767.01599999999996</v>
      </c>
      <c r="P1513" s="2">
        <v>8522.4</v>
      </c>
      <c r="Q1513" s="19" t="str">
        <f t="shared" si="23"/>
        <v>Klasa III</v>
      </c>
    </row>
    <row r="1514" spans="1:17">
      <c r="A1514" t="s">
        <v>1561</v>
      </c>
      <c r="B1514" t="s">
        <v>5016</v>
      </c>
      <c r="C1514" t="s">
        <v>26</v>
      </c>
      <c r="D1514" s="1">
        <v>45097</v>
      </c>
      <c r="E1514" s="1">
        <v>45118</v>
      </c>
      <c r="F1514" s="1">
        <v>45126</v>
      </c>
      <c r="G1514" t="s">
        <v>27</v>
      </c>
      <c r="H1514" t="s">
        <v>4966</v>
      </c>
      <c r="I1514">
        <v>29</v>
      </c>
      <c r="J1514">
        <v>330</v>
      </c>
      <c r="K1514" t="s">
        <v>5000</v>
      </c>
      <c r="L1514">
        <v>5</v>
      </c>
      <c r="M1514" s="3">
        <v>0.2</v>
      </c>
      <c r="N1514" s="2">
        <v>1038.5</v>
      </c>
      <c r="O1514" s="2">
        <v>633.48500000000001</v>
      </c>
      <c r="P1514" s="2">
        <v>5192.5</v>
      </c>
      <c r="Q1514" s="19" t="str">
        <f t="shared" si="23"/>
        <v>Klasa III</v>
      </c>
    </row>
    <row r="1515" spans="1:17">
      <c r="A1515" t="s">
        <v>1562</v>
      </c>
      <c r="B1515" t="s">
        <v>15</v>
      </c>
      <c r="C1515" t="s">
        <v>12</v>
      </c>
      <c r="D1515" s="1">
        <v>45097</v>
      </c>
      <c r="E1515" s="1">
        <v>45120</v>
      </c>
      <c r="F1515" s="1">
        <v>45123</v>
      </c>
      <c r="G1515" t="s">
        <v>36</v>
      </c>
      <c r="H1515" t="s">
        <v>4965</v>
      </c>
      <c r="I1515">
        <v>36</v>
      </c>
      <c r="J1515">
        <v>248</v>
      </c>
      <c r="K1515" t="s">
        <v>4996</v>
      </c>
      <c r="L1515">
        <v>3</v>
      </c>
      <c r="M1515" s="3">
        <v>0.1</v>
      </c>
      <c r="N1515" s="2">
        <v>6539.2</v>
      </c>
      <c r="O1515" s="2">
        <v>3138.8159999999998</v>
      </c>
      <c r="P1515" s="2">
        <v>19617.599999999999</v>
      </c>
      <c r="Q1515" s="19" t="str">
        <f t="shared" si="23"/>
        <v>Klasa II</v>
      </c>
    </row>
    <row r="1516" spans="1:17">
      <c r="A1516" t="s">
        <v>1563</v>
      </c>
      <c r="B1516" t="s">
        <v>5017</v>
      </c>
      <c r="C1516" t="s">
        <v>12</v>
      </c>
      <c r="D1516" s="1">
        <v>45097</v>
      </c>
      <c r="E1516" s="1">
        <v>45116</v>
      </c>
      <c r="F1516" s="1">
        <v>45125</v>
      </c>
      <c r="G1516" t="s">
        <v>29</v>
      </c>
      <c r="H1516" t="s">
        <v>4967</v>
      </c>
      <c r="I1516">
        <v>41</v>
      </c>
      <c r="J1516">
        <v>206</v>
      </c>
      <c r="K1516" t="s">
        <v>4995</v>
      </c>
      <c r="L1516">
        <v>4</v>
      </c>
      <c r="M1516" s="3">
        <v>0.1</v>
      </c>
      <c r="N1516" s="2">
        <v>1011.7</v>
      </c>
      <c r="O1516" s="2">
        <v>526.08399999999995</v>
      </c>
      <c r="P1516" s="2">
        <v>4046.8</v>
      </c>
      <c r="Q1516" s="19" t="str">
        <f t="shared" si="23"/>
        <v>Klasa IV</v>
      </c>
    </row>
    <row r="1517" spans="1:17">
      <c r="A1517" t="s">
        <v>1564</v>
      </c>
      <c r="B1517" t="s">
        <v>5017</v>
      </c>
      <c r="C1517" t="s">
        <v>22</v>
      </c>
      <c r="D1517" s="1">
        <v>45097</v>
      </c>
      <c r="E1517" s="1">
        <v>45125</v>
      </c>
      <c r="F1517" s="1">
        <v>45129</v>
      </c>
      <c r="G1517" t="s">
        <v>29</v>
      </c>
      <c r="H1517" t="s">
        <v>4967</v>
      </c>
      <c r="I1517">
        <v>33</v>
      </c>
      <c r="J1517">
        <v>161</v>
      </c>
      <c r="K1517" t="s">
        <v>4969</v>
      </c>
      <c r="L1517">
        <v>7</v>
      </c>
      <c r="M1517" s="3">
        <v>0.05</v>
      </c>
      <c r="N1517" s="2">
        <v>3242.8</v>
      </c>
      <c r="O1517" s="2">
        <v>2561.8119999999999</v>
      </c>
      <c r="P1517" s="2">
        <v>22699.600000000002</v>
      </c>
      <c r="Q1517" s="19" t="str">
        <f t="shared" si="23"/>
        <v>Klasa II</v>
      </c>
    </row>
    <row r="1518" spans="1:17">
      <c r="A1518" t="s">
        <v>1565</v>
      </c>
      <c r="B1518" t="s">
        <v>5016</v>
      </c>
      <c r="C1518" t="s">
        <v>12</v>
      </c>
      <c r="D1518" s="1">
        <v>45097</v>
      </c>
      <c r="E1518" s="1">
        <v>45105</v>
      </c>
      <c r="F1518" s="1">
        <v>45115</v>
      </c>
      <c r="G1518" t="s">
        <v>24</v>
      </c>
      <c r="H1518" t="s">
        <v>4966</v>
      </c>
      <c r="I1518">
        <v>35</v>
      </c>
      <c r="J1518">
        <v>241</v>
      </c>
      <c r="K1518" t="s">
        <v>5008</v>
      </c>
      <c r="L1518">
        <v>2</v>
      </c>
      <c r="M1518" s="3">
        <v>0.05</v>
      </c>
      <c r="N1518" s="2">
        <v>1721.9</v>
      </c>
      <c r="O1518" s="2">
        <v>843.73099999999999</v>
      </c>
      <c r="P1518" s="2">
        <v>3443.8</v>
      </c>
      <c r="Q1518" s="19" t="str">
        <f t="shared" si="23"/>
        <v>Klasa IV</v>
      </c>
    </row>
    <row r="1519" spans="1:17">
      <c r="A1519" t="s">
        <v>1566</v>
      </c>
      <c r="B1519" t="s">
        <v>15</v>
      </c>
      <c r="C1519" t="s">
        <v>19</v>
      </c>
      <c r="D1519" s="1">
        <v>45097</v>
      </c>
      <c r="E1519" s="1">
        <v>45108</v>
      </c>
      <c r="F1519" s="1">
        <v>45109</v>
      </c>
      <c r="G1519" t="s">
        <v>36</v>
      </c>
      <c r="H1519" t="s">
        <v>4965</v>
      </c>
      <c r="I1519">
        <v>6</v>
      </c>
      <c r="J1519">
        <v>56</v>
      </c>
      <c r="K1519" t="s">
        <v>5004</v>
      </c>
      <c r="L1519">
        <v>2</v>
      </c>
      <c r="M1519" s="3">
        <v>7.4999999999999997E-2</v>
      </c>
      <c r="N1519" s="2">
        <v>3986.5</v>
      </c>
      <c r="O1519" s="2">
        <v>2910.145</v>
      </c>
      <c r="P1519" s="2">
        <v>7973</v>
      </c>
      <c r="Q1519" s="19" t="str">
        <f t="shared" si="23"/>
        <v>Klasa I</v>
      </c>
    </row>
    <row r="1520" spans="1:17">
      <c r="A1520" t="s">
        <v>1567</v>
      </c>
      <c r="B1520" t="s">
        <v>15</v>
      </c>
      <c r="C1520" t="s">
        <v>19</v>
      </c>
      <c r="D1520" s="1">
        <v>45098</v>
      </c>
      <c r="E1520" s="1">
        <v>45108</v>
      </c>
      <c r="F1520" s="1">
        <v>45113</v>
      </c>
      <c r="G1520" t="s">
        <v>41</v>
      </c>
      <c r="H1520" t="s">
        <v>4968</v>
      </c>
      <c r="I1520">
        <v>40</v>
      </c>
      <c r="J1520">
        <v>52</v>
      </c>
      <c r="K1520" t="s">
        <v>5001</v>
      </c>
      <c r="L1520">
        <v>3</v>
      </c>
      <c r="M1520" s="3">
        <v>0.15</v>
      </c>
      <c r="N1520" s="2">
        <v>1728.6</v>
      </c>
      <c r="O1520" s="2">
        <v>1279.164</v>
      </c>
      <c r="P1520" s="2">
        <v>5185.7999999999993</v>
      </c>
      <c r="Q1520" s="19" t="str">
        <f t="shared" si="23"/>
        <v>Klasa II</v>
      </c>
    </row>
    <row r="1521" spans="1:17">
      <c r="A1521" t="s">
        <v>1568</v>
      </c>
      <c r="B1521" t="s">
        <v>15</v>
      </c>
      <c r="C1521" t="s">
        <v>26</v>
      </c>
      <c r="D1521" s="1">
        <v>45098</v>
      </c>
      <c r="E1521" s="1">
        <v>45113</v>
      </c>
      <c r="F1521" s="1">
        <v>45121</v>
      </c>
      <c r="G1521" t="s">
        <v>34</v>
      </c>
      <c r="H1521" t="s">
        <v>4966</v>
      </c>
      <c r="I1521">
        <v>28</v>
      </c>
      <c r="J1521">
        <v>335</v>
      </c>
      <c r="K1521" t="s">
        <v>4982</v>
      </c>
      <c r="L1521">
        <v>3</v>
      </c>
      <c r="M1521" s="3">
        <v>7.4999999999999997E-2</v>
      </c>
      <c r="N1521" s="2">
        <v>201</v>
      </c>
      <c r="O1521" s="2">
        <v>106.53</v>
      </c>
      <c r="P1521" s="2">
        <v>603</v>
      </c>
      <c r="Q1521" s="19" t="str">
        <f t="shared" si="23"/>
        <v>Klasa III</v>
      </c>
    </row>
    <row r="1522" spans="1:17">
      <c r="A1522" t="s">
        <v>1569</v>
      </c>
      <c r="B1522" t="s">
        <v>5016</v>
      </c>
      <c r="C1522" t="s">
        <v>14</v>
      </c>
      <c r="D1522" s="1">
        <v>45098</v>
      </c>
      <c r="E1522" s="1">
        <v>45116</v>
      </c>
      <c r="F1522" s="1">
        <v>45117</v>
      </c>
      <c r="G1522" t="s">
        <v>42</v>
      </c>
      <c r="H1522" t="s">
        <v>4968</v>
      </c>
      <c r="I1522">
        <v>42</v>
      </c>
      <c r="J1522">
        <v>304</v>
      </c>
      <c r="K1522" t="s">
        <v>4983</v>
      </c>
      <c r="L1522">
        <v>1</v>
      </c>
      <c r="M1522" s="3">
        <v>0.15</v>
      </c>
      <c r="N1522" s="2">
        <v>971.5</v>
      </c>
      <c r="O1522" s="2">
        <v>582.9</v>
      </c>
      <c r="P1522" s="2">
        <v>971.5</v>
      </c>
      <c r="Q1522" s="19" t="str">
        <f t="shared" si="23"/>
        <v>Klasa I</v>
      </c>
    </row>
    <row r="1523" spans="1:17">
      <c r="A1523" t="s">
        <v>1570</v>
      </c>
      <c r="B1523" t="s">
        <v>5018</v>
      </c>
      <c r="C1523" t="s">
        <v>19</v>
      </c>
      <c r="D1523" s="1">
        <v>45098</v>
      </c>
      <c r="E1523" s="1">
        <v>45125</v>
      </c>
      <c r="F1523" s="1">
        <v>45130</v>
      </c>
      <c r="G1523" t="s">
        <v>46</v>
      </c>
      <c r="H1523" t="s">
        <v>4967</v>
      </c>
      <c r="I1523">
        <v>24</v>
      </c>
      <c r="J1523">
        <v>33</v>
      </c>
      <c r="K1523" t="s">
        <v>4974</v>
      </c>
      <c r="L1523">
        <v>4</v>
      </c>
      <c r="M1523" s="3">
        <v>0.3</v>
      </c>
      <c r="N1523" s="2">
        <v>958.1</v>
      </c>
      <c r="O1523" s="2">
        <v>594.02200000000005</v>
      </c>
      <c r="P1523" s="2">
        <v>3832.4</v>
      </c>
      <c r="Q1523" s="19" t="str">
        <f t="shared" si="23"/>
        <v>Klasa II</v>
      </c>
    </row>
    <row r="1524" spans="1:17">
      <c r="A1524" t="s">
        <v>1571</v>
      </c>
      <c r="B1524" t="s">
        <v>5018</v>
      </c>
      <c r="C1524" t="s">
        <v>33</v>
      </c>
      <c r="D1524" s="1">
        <v>45098</v>
      </c>
      <c r="E1524" s="1">
        <v>45100</v>
      </c>
      <c r="F1524" s="1">
        <v>45109</v>
      </c>
      <c r="G1524" t="s">
        <v>13</v>
      </c>
      <c r="H1524" t="s">
        <v>4965</v>
      </c>
      <c r="I1524">
        <v>25</v>
      </c>
      <c r="J1524">
        <v>83</v>
      </c>
      <c r="K1524" t="s">
        <v>4987</v>
      </c>
      <c r="L1524">
        <v>8</v>
      </c>
      <c r="M1524" s="3">
        <v>0.4</v>
      </c>
      <c r="N1524" s="2">
        <v>3953</v>
      </c>
      <c r="O1524" s="2">
        <v>1818.38</v>
      </c>
      <c r="P1524" s="2">
        <v>31624</v>
      </c>
      <c r="Q1524" s="19" t="str">
        <f t="shared" si="23"/>
        <v>Klasa IV</v>
      </c>
    </row>
    <row r="1525" spans="1:17">
      <c r="A1525" t="s">
        <v>1572</v>
      </c>
      <c r="B1525" t="s">
        <v>15</v>
      </c>
      <c r="C1525" t="s">
        <v>22</v>
      </c>
      <c r="D1525" s="1">
        <v>45098</v>
      </c>
      <c r="E1525" s="1">
        <v>45109</v>
      </c>
      <c r="F1525" s="1">
        <v>45117</v>
      </c>
      <c r="G1525" t="s">
        <v>34</v>
      </c>
      <c r="H1525" t="s">
        <v>4966</v>
      </c>
      <c r="I1525">
        <v>14</v>
      </c>
      <c r="J1525">
        <v>89</v>
      </c>
      <c r="K1525" t="s">
        <v>5002</v>
      </c>
      <c r="L1525">
        <v>1</v>
      </c>
      <c r="M1525" s="3">
        <v>0.2</v>
      </c>
      <c r="N1525" s="2">
        <v>1239.5</v>
      </c>
      <c r="O1525" s="2">
        <v>706.51499999999999</v>
      </c>
      <c r="P1525" s="2">
        <v>1239.5</v>
      </c>
      <c r="Q1525" s="19" t="str">
        <f t="shared" si="23"/>
        <v>Klasa III</v>
      </c>
    </row>
    <row r="1526" spans="1:17">
      <c r="A1526" t="s">
        <v>1573</v>
      </c>
      <c r="B1526" t="s">
        <v>5016</v>
      </c>
      <c r="C1526" t="s">
        <v>22</v>
      </c>
      <c r="D1526" s="1">
        <v>45098</v>
      </c>
      <c r="E1526" s="1">
        <v>45113</v>
      </c>
      <c r="F1526" s="1">
        <v>45116</v>
      </c>
      <c r="G1526" t="s">
        <v>37</v>
      </c>
      <c r="H1526" t="s">
        <v>4966</v>
      </c>
      <c r="I1526">
        <v>20</v>
      </c>
      <c r="J1526">
        <v>128</v>
      </c>
      <c r="K1526" t="s">
        <v>5005</v>
      </c>
      <c r="L1526">
        <v>4</v>
      </c>
      <c r="M1526" s="3">
        <v>0.05</v>
      </c>
      <c r="N1526" s="2">
        <v>5621.3</v>
      </c>
      <c r="O1526" s="2">
        <v>4215.9750000000004</v>
      </c>
      <c r="P1526" s="2">
        <v>22485.200000000001</v>
      </c>
      <c r="Q1526" s="19" t="str">
        <f t="shared" si="23"/>
        <v>Klasa II</v>
      </c>
    </row>
    <row r="1527" spans="1:17">
      <c r="A1527" t="s">
        <v>1574</v>
      </c>
      <c r="B1527" t="s">
        <v>15</v>
      </c>
      <c r="C1527" t="s">
        <v>22</v>
      </c>
      <c r="D1527" s="1">
        <v>45098</v>
      </c>
      <c r="E1527" s="1">
        <v>45111</v>
      </c>
      <c r="F1527" s="1">
        <v>45116</v>
      </c>
      <c r="G1527" t="s">
        <v>41</v>
      </c>
      <c r="H1527" t="s">
        <v>4968</v>
      </c>
      <c r="I1527">
        <v>40</v>
      </c>
      <c r="J1527">
        <v>90</v>
      </c>
      <c r="K1527" t="s">
        <v>5003</v>
      </c>
      <c r="L1527">
        <v>1</v>
      </c>
      <c r="M1527" s="3">
        <v>7.4999999999999997E-2</v>
      </c>
      <c r="N1527" s="2">
        <v>3839.1</v>
      </c>
      <c r="O1527" s="2">
        <v>1881.1590000000001</v>
      </c>
      <c r="P1527" s="2">
        <v>3839.1</v>
      </c>
      <c r="Q1527" s="19" t="str">
        <f t="shared" si="23"/>
        <v>Klasa II</v>
      </c>
    </row>
    <row r="1528" spans="1:17">
      <c r="A1528" t="s">
        <v>1575</v>
      </c>
      <c r="B1528" t="s">
        <v>5017</v>
      </c>
      <c r="C1528" t="s">
        <v>14</v>
      </c>
      <c r="D1528" s="1">
        <v>45098</v>
      </c>
      <c r="E1528" s="1">
        <v>45111</v>
      </c>
      <c r="F1528" s="1">
        <v>45121</v>
      </c>
      <c r="G1528" t="s">
        <v>45</v>
      </c>
      <c r="H1528" t="s">
        <v>4965</v>
      </c>
      <c r="I1528">
        <v>41</v>
      </c>
      <c r="J1528">
        <v>307</v>
      </c>
      <c r="K1528" t="s">
        <v>4983</v>
      </c>
      <c r="L1528">
        <v>2</v>
      </c>
      <c r="M1528" s="3">
        <v>0.05</v>
      </c>
      <c r="N1528" s="2">
        <v>2519.1999999999998</v>
      </c>
      <c r="O1528" s="2">
        <v>1309.9839999999999</v>
      </c>
      <c r="P1528" s="2">
        <v>5038.3999999999996</v>
      </c>
      <c r="Q1528" s="19" t="str">
        <f t="shared" si="23"/>
        <v>Klasa IV</v>
      </c>
    </row>
    <row r="1529" spans="1:17">
      <c r="A1529" t="s">
        <v>1576</v>
      </c>
      <c r="B1529" t="s">
        <v>15</v>
      </c>
      <c r="C1529" t="s">
        <v>22</v>
      </c>
      <c r="D1529" s="1">
        <v>45098</v>
      </c>
      <c r="E1529" s="1">
        <v>45119</v>
      </c>
      <c r="F1529" s="1">
        <v>45121</v>
      </c>
      <c r="G1529" t="s">
        <v>41</v>
      </c>
      <c r="H1529" t="s">
        <v>4968</v>
      </c>
      <c r="I1529">
        <v>37</v>
      </c>
      <c r="J1529">
        <v>153</v>
      </c>
      <c r="K1529" t="s">
        <v>4976</v>
      </c>
      <c r="L1529">
        <v>1</v>
      </c>
      <c r="M1529" s="3">
        <v>0.05</v>
      </c>
      <c r="N1529" s="2">
        <v>1005</v>
      </c>
      <c r="O1529" s="2">
        <v>572.85</v>
      </c>
      <c r="P1529" s="2">
        <v>1005</v>
      </c>
      <c r="Q1529" s="19" t="str">
        <f t="shared" si="23"/>
        <v>Klasa I</v>
      </c>
    </row>
    <row r="1530" spans="1:17">
      <c r="A1530" t="s">
        <v>1577</v>
      </c>
      <c r="B1530" t="s">
        <v>5016</v>
      </c>
      <c r="C1530" t="s">
        <v>19</v>
      </c>
      <c r="D1530" s="1">
        <v>45098</v>
      </c>
      <c r="E1530" s="1">
        <v>45107</v>
      </c>
      <c r="F1530" s="1">
        <v>45110</v>
      </c>
      <c r="G1530" t="s">
        <v>27</v>
      </c>
      <c r="H1530" t="s">
        <v>4966</v>
      </c>
      <c r="I1530">
        <v>2</v>
      </c>
      <c r="J1530">
        <v>21</v>
      </c>
      <c r="K1530" t="s">
        <v>5008</v>
      </c>
      <c r="L1530">
        <v>7</v>
      </c>
      <c r="M1530" s="3">
        <v>0.05</v>
      </c>
      <c r="N1530" s="2">
        <v>1212.7</v>
      </c>
      <c r="O1530" s="2">
        <v>933.779</v>
      </c>
      <c r="P1530" s="2">
        <v>8488.9</v>
      </c>
      <c r="Q1530" s="19" t="str">
        <f t="shared" si="23"/>
        <v>Klasa II</v>
      </c>
    </row>
    <row r="1531" spans="1:17">
      <c r="A1531" t="s">
        <v>1578</v>
      </c>
      <c r="B1531" t="s">
        <v>5017</v>
      </c>
      <c r="C1531" t="s">
        <v>12</v>
      </c>
      <c r="D1531" s="1">
        <v>45098</v>
      </c>
      <c r="E1531" s="1">
        <v>45105</v>
      </c>
      <c r="F1531" s="1">
        <v>45113</v>
      </c>
      <c r="G1531" t="s">
        <v>45</v>
      </c>
      <c r="H1531" t="s">
        <v>4965</v>
      </c>
      <c r="I1531">
        <v>5</v>
      </c>
      <c r="J1531">
        <v>249</v>
      </c>
      <c r="K1531" t="s">
        <v>5005</v>
      </c>
      <c r="L1531">
        <v>4</v>
      </c>
      <c r="M1531" s="3">
        <v>7.4999999999999997E-2</v>
      </c>
      <c r="N1531" s="2">
        <v>5031.7</v>
      </c>
      <c r="O1531" s="2">
        <v>2364.8989999999999</v>
      </c>
      <c r="P1531" s="2">
        <v>20126.8</v>
      </c>
      <c r="Q1531" s="19" t="str">
        <f t="shared" si="23"/>
        <v>Klasa III</v>
      </c>
    </row>
    <row r="1532" spans="1:17">
      <c r="A1532" t="s">
        <v>1579</v>
      </c>
      <c r="B1532" t="s">
        <v>5017</v>
      </c>
      <c r="C1532" t="s">
        <v>19</v>
      </c>
      <c r="D1532" s="1">
        <v>45099</v>
      </c>
      <c r="E1532" s="1">
        <v>45115</v>
      </c>
      <c r="F1532" s="1">
        <v>45116</v>
      </c>
      <c r="G1532" t="s">
        <v>29</v>
      </c>
      <c r="H1532" t="s">
        <v>4967</v>
      </c>
      <c r="I1532">
        <v>25</v>
      </c>
      <c r="J1532">
        <v>47</v>
      </c>
      <c r="K1532" t="s">
        <v>4989</v>
      </c>
      <c r="L1532">
        <v>6</v>
      </c>
      <c r="M1532" s="3">
        <v>7.4999999999999997E-2</v>
      </c>
      <c r="N1532" s="2">
        <v>2418.6999999999998</v>
      </c>
      <c r="O1532" s="2">
        <v>1330.2850000000001</v>
      </c>
      <c r="P1532" s="2">
        <v>14512.199999999999</v>
      </c>
      <c r="Q1532" s="19" t="str">
        <f t="shared" si="23"/>
        <v>Klasa I</v>
      </c>
    </row>
    <row r="1533" spans="1:17">
      <c r="A1533" t="s">
        <v>1580</v>
      </c>
      <c r="B1533" t="s">
        <v>15</v>
      </c>
      <c r="C1533" t="s">
        <v>19</v>
      </c>
      <c r="D1533" s="1">
        <v>45099</v>
      </c>
      <c r="E1533" s="1">
        <v>45108</v>
      </c>
      <c r="F1533" s="1">
        <v>45117</v>
      </c>
      <c r="G1533" t="s">
        <v>43</v>
      </c>
      <c r="H1533" t="s">
        <v>4967</v>
      </c>
      <c r="I1533">
        <v>11</v>
      </c>
      <c r="J1533">
        <v>14</v>
      </c>
      <c r="K1533" t="s">
        <v>4998</v>
      </c>
      <c r="L1533">
        <v>3</v>
      </c>
      <c r="M1533" s="3">
        <v>7.4999999999999997E-2</v>
      </c>
      <c r="N1533" s="2">
        <v>1085.4000000000001</v>
      </c>
      <c r="O1533" s="2">
        <v>716.36400000000003</v>
      </c>
      <c r="P1533" s="2">
        <v>3256.2000000000003</v>
      </c>
      <c r="Q1533" s="19" t="str">
        <f t="shared" si="23"/>
        <v>Klasa IV</v>
      </c>
    </row>
    <row r="1534" spans="1:17">
      <c r="A1534" t="s">
        <v>1581</v>
      </c>
      <c r="B1534" t="s">
        <v>5018</v>
      </c>
      <c r="C1534" t="s">
        <v>26</v>
      </c>
      <c r="D1534" s="1">
        <v>45099</v>
      </c>
      <c r="E1534" s="1">
        <v>45124</v>
      </c>
      <c r="F1534" s="1">
        <v>45126</v>
      </c>
      <c r="G1534" t="s">
        <v>25</v>
      </c>
      <c r="H1534" t="s">
        <v>4967</v>
      </c>
      <c r="I1534">
        <v>8</v>
      </c>
      <c r="J1534">
        <v>351</v>
      </c>
      <c r="K1534" t="s">
        <v>4971</v>
      </c>
      <c r="L1534">
        <v>3</v>
      </c>
      <c r="M1534" s="3">
        <v>0.1</v>
      </c>
      <c r="N1534" s="2">
        <v>5728.5</v>
      </c>
      <c r="O1534" s="2">
        <v>3207.96</v>
      </c>
      <c r="P1534" s="2">
        <v>17185.5</v>
      </c>
      <c r="Q1534" s="19" t="str">
        <f t="shared" si="23"/>
        <v>Klasa I</v>
      </c>
    </row>
    <row r="1535" spans="1:17">
      <c r="A1535" t="s">
        <v>1582</v>
      </c>
      <c r="B1535" t="s">
        <v>5018</v>
      </c>
      <c r="C1535" t="s">
        <v>26</v>
      </c>
      <c r="D1535" s="1">
        <v>45099</v>
      </c>
      <c r="E1535" s="1">
        <v>45109</v>
      </c>
      <c r="F1535" s="1">
        <v>45117</v>
      </c>
      <c r="G1535" t="s">
        <v>47</v>
      </c>
      <c r="H1535" t="s">
        <v>4965</v>
      </c>
      <c r="I1535">
        <v>13</v>
      </c>
      <c r="J1535">
        <v>341</v>
      </c>
      <c r="K1535" t="s">
        <v>4993</v>
      </c>
      <c r="L1535">
        <v>7</v>
      </c>
      <c r="M1535" s="3">
        <v>0.2</v>
      </c>
      <c r="N1535" s="2">
        <v>214.4</v>
      </c>
      <c r="O1535" s="2">
        <v>122.208</v>
      </c>
      <c r="P1535" s="2">
        <v>1500.8</v>
      </c>
      <c r="Q1535" s="19" t="str">
        <f t="shared" si="23"/>
        <v>Klasa III</v>
      </c>
    </row>
    <row r="1536" spans="1:17">
      <c r="A1536" t="s">
        <v>1583</v>
      </c>
      <c r="B1536" t="s">
        <v>5018</v>
      </c>
      <c r="C1536" t="s">
        <v>14</v>
      </c>
      <c r="D1536" s="1">
        <v>45099</v>
      </c>
      <c r="E1536" s="1">
        <v>45106</v>
      </c>
      <c r="F1536" s="1">
        <v>45115</v>
      </c>
      <c r="G1536" t="s">
        <v>17</v>
      </c>
      <c r="H1536" t="s">
        <v>4965</v>
      </c>
      <c r="I1536">
        <v>35</v>
      </c>
      <c r="J1536">
        <v>283</v>
      </c>
      <c r="K1536" t="s">
        <v>4969</v>
      </c>
      <c r="L1536">
        <v>7</v>
      </c>
      <c r="M1536" s="3">
        <v>7.4999999999999997E-2</v>
      </c>
      <c r="N1536" s="2">
        <v>891.1</v>
      </c>
      <c r="O1536" s="2">
        <v>525.74900000000002</v>
      </c>
      <c r="P1536" s="2">
        <v>6237.7</v>
      </c>
      <c r="Q1536" s="19" t="str">
        <f t="shared" si="23"/>
        <v>Klasa IV</v>
      </c>
    </row>
    <row r="1537" spans="1:17">
      <c r="A1537" t="s">
        <v>1584</v>
      </c>
      <c r="B1537" t="s">
        <v>5017</v>
      </c>
      <c r="C1537" t="s">
        <v>19</v>
      </c>
      <c r="D1537" s="1">
        <v>45099</v>
      </c>
      <c r="E1537" s="1">
        <v>45109</v>
      </c>
      <c r="F1537" s="1">
        <v>45110</v>
      </c>
      <c r="G1537" t="s">
        <v>38</v>
      </c>
      <c r="H1537" t="s">
        <v>4968</v>
      </c>
      <c r="I1537">
        <v>47</v>
      </c>
      <c r="J1537">
        <v>55</v>
      </c>
      <c r="K1537" t="s">
        <v>4996</v>
      </c>
      <c r="L1537">
        <v>3</v>
      </c>
      <c r="M1537" s="3">
        <v>0.05</v>
      </c>
      <c r="N1537" s="2">
        <v>1065.3</v>
      </c>
      <c r="O1537" s="2">
        <v>639.17999999999995</v>
      </c>
      <c r="P1537" s="2">
        <v>3195.8999999999996</v>
      </c>
      <c r="Q1537" s="19" t="str">
        <f t="shared" si="23"/>
        <v>Klasa I</v>
      </c>
    </row>
    <row r="1538" spans="1:17">
      <c r="A1538" t="s">
        <v>1585</v>
      </c>
      <c r="B1538" t="s">
        <v>15</v>
      </c>
      <c r="C1538" t="s">
        <v>14</v>
      </c>
      <c r="D1538" s="1">
        <v>45099</v>
      </c>
      <c r="E1538" s="1">
        <v>45108</v>
      </c>
      <c r="F1538" s="1">
        <v>45118</v>
      </c>
      <c r="G1538" t="s">
        <v>41</v>
      </c>
      <c r="H1538" t="s">
        <v>4968</v>
      </c>
      <c r="I1538">
        <v>25</v>
      </c>
      <c r="J1538">
        <v>271</v>
      </c>
      <c r="K1538" t="s">
        <v>5003</v>
      </c>
      <c r="L1538">
        <v>1</v>
      </c>
      <c r="M1538" s="3">
        <v>0.05</v>
      </c>
      <c r="N1538" s="2">
        <v>6277.9</v>
      </c>
      <c r="O1538" s="2">
        <v>3892.2979999999998</v>
      </c>
      <c r="P1538" s="2">
        <v>6277.9</v>
      </c>
      <c r="Q1538" s="19" t="str">
        <f t="shared" si="23"/>
        <v>Klasa IV</v>
      </c>
    </row>
    <row r="1539" spans="1:17">
      <c r="A1539" t="s">
        <v>1586</v>
      </c>
      <c r="B1539" t="s">
        <v>5017</v>
      </c>
      <c r="C1539" t="s">
        <v>22</v>
      </c>
      <c r="D1539" s="1">
        <v>45099</v>
      </c>
      <c r="E1539" s="1">
        <v>45104</v>
      </c>
      <c r="F1539" s="1">
        <v>45105</v>
      </c>
      <c r="G1539" t="s">
        <v>45</v>
      </c>
      <c r="H1539" t="s">
        <v>4965</v>
      </c>
      <c r="I1539">
        <v>7</v>
      </c>
      <c r="J1539">
        <v>182</v>
      </c>
      <c r="K1539" t="s">
        <v>4987</v>
      </c>
      <c r="L1539">
        <v>4</v>
      </c>
      <c r="M1539" s="3">
        <v>0.15</v>
      </c>
      <c r="N1539" s="2">
        <v>1085.4000000000001</v>
      </c>
      <c r="O1539" s="2">
        <v>868.32</v>
      </c>
      <c r="P1539" s="2">
        <v>4341.6000000000004</v>
      </c>
      <c r="Q1539" s="19" t="str">
        <f t="shared" ref="Q1539:Q1602" si="24">IF(F1539-E1539&lt;=2, "Klasa I",
IF(F1539-E1539&lt;=5, "Klasa II",
IF(F1539-E1539&lt;=8, "Klasa III",
"Klasa IV")))</f>
        <v>Klasa I</v>
      </c>
    </row>
    <row r="1540" spans="1:17">
      <c r="A1540" t="s">
        <v>1587</v>
      </c>
      <c r="B1540" t="s">
        <v>5018</v>
      </c>
      <c r="C1540" t="s">
        <v>12</v>
      </c>
      <c r="D1540" s="1">
        <v>45099</v>
      </c>
      <c r="E1540" s="1">
        <v>45107</v>
      </c>
      <c r="F1540" s="1">
        <v>45111</v>
      </c>
      <c r="G1540" t="s">
        <v>31</v>
      </c>
      <c r="H1540" t="s">
        <v>4968</v>
      </c>
      <c r="I1540">
        <v>32</v>
      </c>
      <c r="J1540">
        <v>222</v>
      </c>
      <c r="K1540" t="s">
        <v>4975</v>
      </c>
      <c r="L1540">
        <v>8</v>
      </c>
      <c r="M1540" s="3">
        <v>0.4</v>
      </c>
      <c r="N1540" s="2">
        <v>5393.5</v>
      </c>
      <c r="O1540" s="2">
        <v>3128.23</v>
      </c>
      <c r="P1540" s="2">
        <v>43148</v>
      </c>
      <c r="Q1540" s="19" t="str">
        <f t="shared" si="24"/>
        <v>Klasa II</v>
      </c>
    </row>
    <row r="1541" spans="1:17">
      <c r="A1541" t="s">
        <v>1588</v>
      </c>
      <c r="B1541" t="s">
        <v>5016</v>
      </c>
      <c r="C1541" t="s">
        <v>22</v>
      </c>
      <c r="D1541" s="1">
        <v>45099</v>
      </c>
      <c r="E1541" s="1">
        <v>45118</v>
      </c>
      <c r="F1541" s="1">
        <v>45127</v>
      </c>
      <c r="G1541" t="s">
        <v>42</v>
      </c>
      <c r="H1541" t="s">
        <v>4968</v>
      </c>
      <c r="I1541">
        <v>32</v>
      </c>
      <c r="J1541">
        <v>113</v>
      </c>
      <c r="K1541" t="s">
        <v>4984</v>
      </c>
      <c r="L1541">
        <v>7</v>
      </c>
      <c r="M1541" s="3">
        <v>0.05</v>
      </c>
      <c r="N1541" s="2">
        <v>234.5</v>
      </c>
      <c r="O1541" s="2">
        <v>119.595</v>
      </c>
      <c r="P1541" s="2">
        <v>1641.5</v>
      </c>
      <c r="Q1541" s="19" t="str">
        <f t="shared" si="24"/>
        <v>Klasa IV</v>
      </c>
    </row>
    <row r="1542" spans="1:17">
      <c r="A1542" t="s">
        <v>1589</v>
      </c>
      <c r="B1542" t="s">
        <v>5018</v>
      </c>
      <c r="C1542" t="s">
        <v>22</v>
      </c>
      <c r="D1542" s="1">
        <v>45100</v>
      </c>
      <c r="E1542" s="1">
        <v>45103</v>
      </c>
      <c r="F1542" s="1">
        <v>45109</v>
      </c>
      <c r="G1542" t="s">
        <v>31</v>
      </c>
      <c r="H1542" t="s">
        <v>4968</v>
      </c>
      <c r="I1542">
        <v>2</v>
      </c>
      <c r="J1542">
        <v>198</v>
      </c>
      <c r="K1542" t="s">
        <v>4991</v>
      </c>
      <c r="L1542">
        <v>6</v>
      </c>
      <c r="M1542" s="3">
        <v>7.4999999999999997E-2</v>
      </c>
      <c r="N1542" s="2">
        <v>978.2</v>
      </c>
      <c r="O1542" s="2">
        <v>410.84399999999999</v>
      </c>
      <c r="P1542" s="2">
        <v>5869.2000000000007</v>
      </c>
      <c r="Q1542" s="19" t="str">
        <f t="shared" si="24"/>
        <v>Klasa III</v>
      </c>
    </row>
    <row r="1543" spans="1:17">
      <c r="A1543" t="s">
        <v>1590</v>
      </c>
      <c r="B1543" t="s">
        <v>5018</v>
      </c>
      <c r="C1543" t="s">
        <v>22</v>
      </c>
      <c r="D1543" s="1">
        <v>45100</v>
      </c>
      <c r="E1543" s="1">
        <v>45121</v>
      </c>
      <c r="F1543" s="1">
        <v>45126</v>
      </c>
      <c r="G1543" t="s">
        <v>25</v>
      </c>
      <c r="H1543" t="s">
        <v>4967</v>
      </c>
      <c r="I1543">
        <v>43</v>
      </c>
      <c r="J1543">
        <v>190</v>
      </c>
      <c r="K1543" t="s">
        <v>4971</v>
      </c>
      <c r="L1543">
        <v>6</v>
      </c>
      <c r="M1543" s="3">
        <v>0.2</v>
      </c>
      <c r="N1543" s="2">
        <v>254.6</v>
      </c>
      <c r="O1543" s="2">
        <v>155.30600000000001</v>
      </c>
      <c r="P1543" s="2">
        <v>1527.6</v>
      </c>
      <c r="Q1543" s="19" t="str">
        <f t="shared" si="24"/>
        <v>Klasa II</v>
      </c>
    </row>
    <row r="1544" spans="1:17">
      <c r="A1544" t="s">
        <v>1591</v>
      </c>
      <c r="B1544" t="s">
        <v>5017</v>
      </c>
      <c r="C1544" t="s">
        <v>22</v>
      </c>
      <c r="D1544" s="1">
        <v>45100</v>
      </c>
      <c r="E1544" s="1">
        <v>45121</v>
      </c>
      <c r="F1544" s="1">
        <v>45125</v>
      </c>
      <c r="G1544" t="s">
        <v>45</v>
      </c>
      <c r="H1544" t="s">
        <v>4965</v>
      </c>
      <c r="I1544">
        <v>38</v>
      </c>
      <c r="J1544">
        <v>189</v>
      </c>
      <c r="K1544" t="s">
        <v>4998</v>
      </c>
      <c r="L1544">
        <v>7</v>
      </c>
      <c r="M1544" s="3">
        <v>0.2</v>
      </c>
      <c r="N1544" s="2">
        <v>1252.9000000000001</v>
      </c>
      <c r="O1544" s="2">
        <v>1052.4359999999999</v>
      </c>
      <c r="P1544" s="2">
        <v>8770.3000000000011</v>
      </c>
      <c r="Q1544" s="19" t="str">
        <f t="shared" si="24"/>
        <v>Klasa II</v>
      </c>
    </row>
    <row r="1545" spans="1:17">
      <c r="A1545" t="s">
        <v>1592</v>
      </c>
      <c r="B1545" t="s">
        <v>5016</v>
      </c>
      <c r="C1545" t="s">
        <v>26</v>
      </c>
      <c r="D1545" s="1">
        <v>45100</v>
      </c>
      <c r="E1545" s="1">
        <v>45116</v>
      </c>
      <c r="F1545" s="1">
        <v>45126</v>
      </c>
      <c r="G1545" t="s">
        <v>37</v>
      </c>
      <c r="H1545" t="s">
        <v>4966</v>
      </c>
      <c r="I1545">
        <v>33</v>
      </c>
      <c r="J1545">
        <v>336</v>
      </c>
      <c r="K1545" t="s">
        <v>4976</v>
      </c>
      <c r="L1545">
        <v>8</v>
      </c>
      <c r="M1545" s="3">
        <v>7.4999999999999997E-2</v>
      </c>
      <c r="N1545" s="2">
        <v>1098.8</v>
      </c>
      <c r="O1545" s="2">
        <v>813.11199999999997</v>
      </c>
      <c r="P1545" s="2">
        <v>8790.4</v>
      </c>
      <c r="Q1545" s="19" t="str">
        <f t="shared" si="24"/>
        <v>Klasa IV</v>
      </c>
    </row>
    <row r="1546" spans="1:17">
      <c r="A1546" t="s">
        <v>1593</v>
      </c>
      <c r="B1546" t="s">
        <v>15</v>
      </c>
      <c r="C1546" t="s">
        <v>26</v>
      </c>
      <c r="D1546" s="1">
        <v>45100</v>
      </c>
      <c r="E1546" s="1">
        <v>45115</v>
      </c>
      <c r="F1546" s="1">
        <v>45125</v>
      </c>
      <c r="G1546" t="s">
        <v>35</v>
      </c>
      <c r="H1546" t="s">
        <v>4968</v>
      </c>
      <c r="I1546">
        <v>6</v>
      </c>
      <c r="J1546">
        <v>355</v>
      </c>
      <c r="K1546" t="s">
        <v>4985</v>
      </c>
      <c r="L1546">
        <v>4</v>
      </c>
      <c r="M1546" s="3">
        <v>7.4999999999999997E-2</v>
      </c>
      <c r="N1546" s="2">
        <v>1058.5999999999999</v>
      </c>
      <c r="O1546" s="2">
        <v>592.81600000000003</v>
      </c>
      <c r="P1546" s="2">
        <v>4234.3999999999996</v>
      </c>
      <c r="Q1546" s="19" t="str">
        <f t="shared" si="24"/>
        <v>Klasa IV</v>
      </c>
    </row>
    <row r="1547" spans="1:17">
      <c r="A1547" t="s">
        <v>1594</v>
      </c>
      <c r="B1547" t="s">
        <v>5018</v>
      </c>
      <c r="C1547" t="s">
        <v>14</v>
      </c>
      <c r="D1547" s="1">
        <v>45100</v>
      </c>
      <c r="E1547" s="1">
        <v>45114</v>
      </c>
      <c r="F1547" s="1">
        <v>45124</v>
      </c>
      <c r="G1547" t="s">
        <v>16</v>
      </c>
      <c r="H1547" t="s">
        <v>4966</v>
      </c>
      <c r="I1547">
        <v>21</v>
      </c>
      <c r="J1547">
        <v>270</v>
      </c>
      <c r="K1547" t="s">
        <v>4982</v>
      </c>
      <c r="L1547">
        <v>8</v>
      </c>
      <c r="M1547" s="3">
        <v>0.05</v>
      </c>
      <c r="N1547" s="2">
        <v>201</v>
      </c>
      <c r="O1547" s="2">
        <v>132.66</v>
      </c>
      <c r="P1547" s="2">
        <v>1608</v>
      </c>
      <c r="Q1547" s="19" t="str">
        <f t="shared" si="24"/>
        <v>Klasa IV</v>
      </c>
    </row>
    <row r="1548" spans="1:17">
      <c r="A1548" t="s">
        <v>1595</v>
      </c>
      <c r="B1548" t="s">
        <v>5018</v>
      </c>
      <c r="C1548" t="s">
        <v>12</v>
      </c>
      <c r="D1548" s="1">
        <v>45100</v>
      </c>
      <c r="E1548" s="1">
        <v>45116</v>
      </c>
      <c r="F1548" s="1">
        <v>45121</v>
      </c>
      <c r="G1548" t="s">
        <v>47</v>
      </c>
      <c r="H1548" t="s">
        <v>4965</v>
      </c>
      <c r="I1548">
        <v>44</v>
      </c>
      <c r="J1548">
        <v>213</v>
      </c>
      <c r="K1548" t="s">
        <v>4975</v>
      </c>
      <c r="L1548">
        <v>4</v>
      </c>
      <c r="M1548" s="3">
        <v>7.4999999999999997E-2</v>
      </c>
      <c r="N1548" s="2">
        <v>1045.2</v>
      </c>
      <c r="O1548" s="2">
        <v>867.51599999999996</v>
      </c>
      <c r="P1548" s="2">
        <v>4180.8</v>
      </c>
      <c r="Q1548" s="19" t="str">
        <f t="shared" si="24"/>
        <v>Klasa II</v>
      </c>
    </row>
    <row r="1549" spans="1:17">
      <c r="A1549" t="s">
        <v>1596</v>
      </c>
      <c r="B1549" t="s">
        <v>15</v>
      </c>
      <c r="C1549" t="s">
        <v>14</v>
      </c>
      <c r="D1549" s="1">
        <v>45100</v>
      </c>
      <c r="E1549" s="1">
        <v>45102</v>
      </c>
      <c r="F1549" s="1">
        <v>45112</v>
      </c>
      <c r="G1549" t="s">
        <v>23</v>
      </c>
      <c r="H1549" t="s">
        <v>4966</v>
      </c>
      <c r="I1549">
        <v>3</v>
      </c>
      <c r="J1549">
        <v>291</v>
      </c>
      <c r="K1549" t="s">
        <v>4983</v>
      </c>
      <c r="L1549">
        <v>6</v>
      </c>
      <c r="M1549" s="3">
        <v>0.05</v>
      </c>
      <c r="N1549" s="2">
        <v>2358.4</v>
      </c>
      <c r="O1549" s="2">
        <v>1132.0319999999999</v>
      </c>
      <c r="P1549" s="2">
        <v>14150.400000000001</v>
      </c>
      <c r="Q1549" s="19" t="str">
        <f t="shared" si="24"/>
        <v>Klasa IV</v>
      </c>
    </row>
    <row r="1550" spans="1:17">
      <c r="A1550" t="s">
        <v>1597</v>
      </c>
      <c r="B1550" t="s">
        <v>5018</v>
      </c>
      <c r="C1550" t="s">
        <v>22</v>
      </c>
      <c r="D1550" s="1">
        <v>45100</v>
      </c>
      <c r="E1550" s="1">
        <v>45125</v>
      </c>
      <c r="F1550" s="1">
        <v>45133</v>
      </c>
      <c r="G1550" t="s">
        <v>28</v>
      </c>
      <c r="H1550" t="s">
        <v>4966</v>
      </c>
      <c r="I1550">
        <v>43</v>
      </c>
      <c r="J1550">
        <v>133</v>
      </c>
      <c r="K1550" t="s">
        <v>4998</v>
      </c>
      <c r="L1550">
        <v>4</v>
      </c>
      <c r="M1550" s="3">
        <v>0.15</v>
      </c>
      <c r="N1550" s="2">
        <v>2572.8000000000002</v>
      </c>
      <c r="O1550" s="2">
        <v>1132.0319999999999</v>
      </c>
      <c r="P1550" s="2">
        <v>10291.200000000001</v>
      </c>
      <c r="Q1550" s="19" t="str">
        <f t="shared" si="24"/>
        <v>Klasa III</v>
      </c>
    </row>
    <row r="1551" spans="1:17">
      <c r="A1551" t="s">
        <v>1598</v>
      </c>
      <c r="B1551" t="s">
        <v>15</v>
      </c>
      <c r="C1551" t="s">
        <v>12</v>
      </c>
      <c r="D1551" s="1">
        <v>45101</v>
      </c>
      <c r="E1551" s="1">
        <v>45128</v>
      </c>
      <c r="F1551" s="1">
        <v>45134</v>
      </c>
      <c r="G1551" t="s">
        <v>34</v>
      </c>
      <c r="H1551" t="s">
        <v>4966</v>
      </c>
      <c r="I1551">
        <v>26</v>
      </c>
      <c r="J1551">
        <v>260</v>
      </c>
      <c r="K1551" t="s">
        <v>4972</v>
      </c>
      <c r="L1551">
        <v>5</v>
      </c>
      <c r="M1551" s="3">
        <v>0.05</v>
      </c>
      <c r="N1551" s="2">
        <v>1065.3</v>
      </c>
      <c r="O1551" s="2">
        <v>585.91499999999996</v>
      </c>
      <c r="P1551" s="2">
        <v>5326.5</v>
      </c>
      <c r="Q1551" s="19" t="str">
        <f t="shared" si="24"/>
        <v>Klasa III</v>
      </c>
    </row>
    <row r="1552" spans="1:17">
      <c r="A1552" t="s">
        <v>1599</v>
      </c>
      <c r="B1552" t="s">
        <v>15</v>
      </c>
      <c r="C1552" t="s">
        <v>22</v>
      </c>
      <c r="D1552" s="1">
        <v>45101</v>
      </c>
      <c r="E1552" s="1">
        <v>45128</v>
      </c>
      <c r="F1552" s="1">
        <v>45132</v>
      </c>
      <c r="G1552" t="s">
        <v>41</v>
      </c>
      <c r="H1552" t="s">
        <v>4968</v>
      </c>
      <c r="I1552">
        <v>38</v>
      </c>
      <c r="J1552">
        <v>169</v>
      </c>
      <c r="K1552" t="s">
        <v>5006</v>
      </c>
      <c r="L1552">
        <v>1</v>
      </c>
      <c r="M1552" s="3">
        <v>0.05</v>
      </c>
      <c r="N1552" s="2">
        <v>2298.1</v>
      </c>
      <c r="O1552" s="2">
        <v>1884.442</v>
      </c>
      <c r="P1552" s="2">
        <v>2298.1</v>
      </c>
      <c r="Q1552" s="19" t="str">
        <f t="shared" si="24"/>
        <v>Klasa II</v>
      </c>
    </row>
    <row r="1553" spans="1:17">
      <c r="A1553" t="s">
        <v>1600</v>
      </c>
      <c r="B1553" t="s">
        <v>5017</v>
      </c>
      <c r="C1553" t="s">
        <v>19</v>
      </c>
      <c r="D1553" s="1">
        <v>45101</v>
      </c>
      <c r="E1553" s="1">
        <v>45125</v>
      </c>
      <c r="F1553" s="1">
        <v>45128</v>
      </c>
      <c r="G1553" t="s">
        <v>45</v>
      </c>
      <c r="H1553" t="s">
        <v>4965</v>
      </c>
      <c r="I1553">
        <v>5</v>
      </c>
      <c r="J1553">
        <v>8</v>
      </c>
      <c r="K1553" t="s">
        <v>4984</v>
      </c>
      <c r="L1553">
        <v>2</v>
      </c>
      <c r="M1553" s="3">
        <v>0.1</v>
      </c>
      <c r="N1553" s="2">
        <v>2814</v>
      </c>
      <c r="O1553" s="2">
        <v>1997.94</v>
      </c>
      <c r="P1553" s="2">
        <v>5628</v>
      </c>
      <c r="Q1553" s="19" t="str">
        <f t="shared" si="24"/>
        <v>Klasa II</v>
      </c>
    </row>
    <row r="1554" spans="1:17">
      <c r="A1554" t="s">
        <v>1601</v>
      </c>
      <c r="B1554" t="s">
        <v>5018</v>
      </c>
      <c r="C1554" t="s">
        <v>22</v>
      </c>
      <c r="D1554" s="1">
        <v>45101</v>
      </c>
      <c r="E1554" s="1">
        <v>45119</v>
      </c>
      <c r="F1554" s="1">
        <v>45127</v>
      </c>
      <c r="G1554" t="s">
        <v>30</v>
      </c>
      <c r="H1554" t="s">
        <v>4967</v>
      </c>
      <c r="I1554">
        <v>42</v>
      </c>
      <c r="J1554">
        <v>112</v>
      </c>
      <c r="K1554" t="s">
        <v>5011</v>
      </c>
      <c r="L1554">
        <v>7</v>
      </c>
      <c r="M1554" s="3">
        <v>0.2</v>
      </c>
      <c r="N1554" s="2">
        <v>1118.9000000000001</v>
      </c>
      <c r="O1554" s="2">
        <v>760.85199999999998</v>
      </c>
      <c r="P1554" s="2">
        <v>7832.3000000000011</v>
      </c>
      <c r="Q1554" s="19" t="str">
        <f t="shared" si="24"/>
        <v>Klasa III</v>
      </c>
    </row>
    <row r="1555" spans="1:17">
      <c r="A1555" t="s">
        <v>1602</v>
      </c>
      <c r="B1555" t="s">
        <v>15</v>
      </c>
      <c r="C1555" t="s">
        <v>33</v>
      </c>
      <c r="D1555" s="1">
        <v>45101</v>
      </c>
      <c r="E1555" s="1">
        <v>45124</v>
      </c>
      <c r="F1555" s="1">
        <v>45131</v>
      </c>
      <c r="G1555" t="s">
        <v>34</v>
      </c>
      <c r="H1555" t="s">
        <v>4966</v>
      </c>
      <c r="I1555">
        <v>30</v>
      </c>
      <c r="J1555">
        <v>87</v>
      </c>
      <c r="K1555" t="s">
        <v>4998</v>
      </c>
      <c r="L1555">
        <v>4</v>
      </c>
      <c r="M1555" s="3">
        <v>0.4</v>
      </c>
      <c r="N1555" s="2">
        <v>1098.8</v>
      </c>
      <c r="O1555" s="2">
        <v>472.48399999999998</v>
      </c>
      <c r="P1555" s="2">
        <v>4395.2</v>
      </c>
      <c r="Q1555" s="19" t="str">
        <f t="shared" si="24"/>
        <v>Klasa III</v>
      </c>
    </row>
    <row r="1556" spans="1:17">
      <c r="A1556" t="s">
        <v>1603</v>
      </c>
      <c r="B1556" t="s">
        <v>5016</v>
      </c>
      <c r="C1556" t="s">
        <v>19</v>
      </c>
      <c r="D1556" s="1">
        <v>45101</v>
      </c>
      <c r="E1556" s="1">
        <v>45114</v>
      </c>
      <c r="F1556" s="1">
        <v>45123</v>
      </c>
      <c r="G1556" t="s">
        <v>24</v>
      </c>
      <c r="H1556" t="s">
        <v>4966</v>
      </c>
      <c r="I1556">
        <v>45</v>
      </c>
      <c r="J1556">
        <v>17</v>
      </c>
      <c r="K1556" t="s">
        <v>5005</v>
      </c>
      <c r="L1556">
        <v>8</v>
      </c>
      <c r="M1556" s="3">
        <v>7.4999999999999997E-2</v>
      </c>
      <c r="N1556" s="2">
        <v>1855.9</v>
      </c>
      <c r="O1556" s="2">
        <v>760.91899999999998</v>
      </c>
      <c r="P1556" s="2">
        <v>14847.2</v>
      </c>
      <c r="Q1556" s="19" t="str">
        <f t="shared" si="24"/>
        <v>Klasa IV</v>
      </c>
    </row>
    <row r="1557" spans="1:17">
      <c r="A1557" t="s">
        <v>1604</v>
      </c>
      <c r="B1557" t="s">
        <v>15</v>
      </c>
      <c r="C1557" t="s">
        <v>19</v>
      </c>
      <c r="D1557" s="1">
        <v>45101</v>
      </c>
      <c r="E1557" s="1">
        <v>45129</v>
      </c>
      <c r="F1557" s="1">
        <v>45139</v>
      </c>
      <c r="G1557" t="s">
        <v>35</v>
      </c>
      <c r="H1557" t="s">
        <v>4968</v>
      </c>
      <c r="I1557">
        <v>47</v>
      </c>
      <c r="J1557">
        <v>2</v>
      </c>
      <c r="K1557" t="s">
        <v>4975</v>
      </c>
      <c r="L1557">
        <v>7</v>
      </c>
      <c r="M1557" s="3">
        <v>0.05</v>
      </c>
      <c r="N1557" s="2">
        <v>2532.6</v>
      </c>
      <c r="O1557" s="2">
        <v>1696.8420000000001</v>
      </c>
      <c r="P1557" s="2">
        <v>17728.2</v>
      </c>
      <c r="Q1557" s="19" t="str">
        <f t="shared" si="24"/>
        <v>Klasa IV</v>
      </c>
    </row>
    <row r="1558" spans="1:17">
      <c r="A1558" t="s">
        <v>1605</v>
      </c>
      <c r="B1558" t="s">
        <v>5018</v>
      </c>
      <c r="C1558" t="s">
        <v>22</v>
      </c>
      <c r="D1558" s="1">
        <v>45101</v>
      </c>
      <c r="E1558" s="1">
        <v>45112</v>
      </c>
      <c r="F1558" s="1">
        <v>45118</v>
      </c>
      <c r="G1558" t="s">
        <v>31</v>
      </c>
      <c r="H1558" t="s">
        <v>4968</v>
      </c>
      <c r="I1558">
        <v>43</v>
      </c>
      <c r="J1558">
        <v>145</v>
      </c>
      <c r="K1558" t="s">
        <v>4979</v>
      </c>
      <c r="L1558">
        <v>6</v>
      </c>
      <c r="M1558" s="3">
        <v>0.1</v>
      </c>
      <c r="N1558" s="2">
        <v>1340</v>
      </c>
      <c r="O1558" s="2">
        <v>737</v>
      </c>
      <c r="P1558" s="2">
        <v>8040</v>
      </c>
      <c r="Q1558" s="19" t="str">
        <f t="shared" si="24"/>
        <v>Klasa III</v>
      </c>
    </row>
    <row r="1559" spans="1:17">
      <c r="A1559" t="s">
        <v>1606</v>
      </c>
      <c r="B1559" t="s">
        <v>5018</v>
      </c>
      <c r="C1559" t="s">
        <v>19</v>
      </c>
      <c r="D1559" s="1">
        <v>45102</v>
      </c>
      <c r="E1559" s="1">
        <v>45127</v>
      </c>
      <c r="F1559" s="1">
        <v>45131</v>
      </c>
      <c r="G1559" t="s">
        <v>13</v>
      </c>
      <c r="H1559" t="s">
        <v>4965</v>
      </c>
      <c r="I1559">
        <v>9</v>
      </c>
      <c r="J1559">
        <v>35</v>
      </c>
      <c r="K1559" t="s">
        <v>5000</v>
      </c>
      <c r="L1559">
        <v>4</v>
      </c>
      <c r="M1559" s="3">
        <v>0.15</v>
      </c>
      <c r="N1559" s="2">
        <v>1728.6</v>
      </c>
      <c r="O1559" s="2">
        <v>1382.88</v>
      </c>
      <c r="P1559" s="2">
        <v>6914.4</v>
      </c>
      <c r="Q1559" s="19" t="str">
        <f t="shared" si="24"/>
        <v>Klasa II</v>
      </c>
    </row>
    <row r="1560" spans="1:17">
      <c r="A1560" t="s">
        <v>1607</v>
      </c>
      <c r="B1560" t="s">
        <v>5018</v>
      </c>
      <c r="C1560" t="s">
        <v>22</v>
      </c>
      <c r="D1560" s="1">
        <v>45102</v>
      </c>
      <c r="E1560" s="1">
        <v>45130</v>
      </c>
      <c r="F1560" s="1">
        <v>45138</v>
      </c>
      <c r="G1560" t="s">
        <v>30</v>
      </c>
      <c r="H1560" t="s">
        <v>4967</v>
      </c>
      <c r="I1560">
        <v>23</v>
      </c>
      <c r="J1560">
        <v>122</v>
      </c>
      <c r="K1560" t="s">
        <v>5012</v>
      </c>
      <c r="L1560">
        <v>8</v>
      </c>
      <c r="M1560" s="3">
        <v>0.05</v>
      </c>
      <c r="N1560" s="2">
        <v>1105.5</v>
      </c>
      <c r="O1560" s="2">
        <v>486.42</v>
      </c>
      <c r="P1560" s="2">
        <v>8844</v>
      </c>
      <c r="Q1560" s="19" t="str">
        <f t="shared" si="24"/>
        <v>Klasa III</v>
      </c>
    </row>
    <row r="1561" spans="1:17">
      <c r="A1561" t="s">
        <v>1608</v>
      </c>
      <c r="B1561" t="s">
        <v>5017</v>
      </c>
      <c r="C1561" t="s">
        <v>14</v>
      </c>
      <c r="D1561" s="1">
        <v>45102</v>
      </c>
      <c r="E1561" s="1">
        <v>45105</v>
      </c>
      <c r="F1561" s="1">
        <v>45110</v>
      </c>
      <c r="G1561" t="s">
        <v>42</v>
      </c>
      <c r="H1561" t="s">
        <v>4968</v>
      </c>
      <c r="I1561">
        <v>29</v>
      </c>
      <c r="J1561">
        <v>296</v>
      </c>
      <c r="K1561" t="s">
        <v>4976</v>
      </c>
      <c r="L1561">
        <v>8</v>
      </c>
      <c r="M1561" s="3">
        <v>7.4999999999999997E-2</v>
      </c>
      <c r="N1561" s="2">
        <v>850.9</v>
      </c>
      <c r="O1561" s="2">
        <v>485.01299999999998</v>
      </c>
      <c r="P1561" s="2">
        <v>6807.2</v>
      </c>
      <c r="Q1561" s="19" t="str">
        <f t="shared" si="24"/>
        <v>Klasa II</v>
      </c>
    </row>
    <row r="1562" spans="1:17">
      <c r="A1562" t="s">
        <v>1609</v>
      </c>
      <c r="B1562" t="s">
        <v>15</v>
      </c>
      <c r="C1562" t="s">
        <v>22</v>
      </c>
      <c r="D1562" s="1">
        <v>45102</v>
      </c>
      <c r="E1562" s="1">
        <v>45124</v>
      </c>
      <c r="F1562" s="1">
        <v>45125</v>
      </c>
      <c r="G1562" t="s">
        <v>36</v>
      </c>
      <c r="H1562" t="s">
        <v>4965</v>
      </c>
      <c r="I1562">
        <v>11</v>
      </c>
      <c r="J1562">
        <v>95</v>
      </c>
      <c r="K1562" t="s">
        <v>4980</v>
      </c>
      <c r="L1562">
        <v>1</v>
      </c>
      <c r="M1562" s="3">
        <v>0.4</v>
      </c>
      <c r="N1562" s="2">
        <v>5118.8</v>
      </c>
      <c r="O1562" s="2">
        <v>3020.0920000000001</v>
      </c>
      <c r="P1562" s="2">
        <v>5118.8</v>
      </c>
      <c r="Q1562" s="19" t="str">
        <f t="shared" si="24"/>
        <v>Klasa I</v>
      </c>
    </row>
    <row r="1563" spans="1:17">
      <c r="A1563" t="s">
        <v>1610</v>
      </c>
      <c r="B1563" t="s">
        <v>5017</v>
      </c>
      <c r="C1563" t="s">
        <v>26</v>
      </c>
      <c r="D1563" s="1">
        <v>45102</v>
      </c>
      <c r="E1563" s="1">
        <v>45106</v>
      </c>
      <c r="F1563" s="1">
        <v>45111</v>
      </c>
      <c r="G1563" t="s">
        <v>29</v>
      </c>
      <c r="H1563" t="s">
        <v>4967</v>
      </c>
      <c r="I1563">
        <v>25</v>
      </c>
      <c r="J1563">
        <v>355</v>
      </c>
      <c r="K1563" t="s">
        <v>4987</v>
      </c>
      <c r="L1563">
        <v>4</v>
      </c>
      <c r="M1563" s="3">
        <v>0.4</v>
      </c>
      <c r="N1563" s="2">
        <v>2318.1999999999998</v>
      </c>
      <c r="O1563" s="2">
        <v>1460.4659999999999</v>
      </c>
      <c r="P1563" s="2">
        <v>9272.7999999999993</v>
      </c>
      <c r="Q1563" s="19" t="str">
        <f t="shared" si="24"/>
        <v>Klasa II</v>
      </c>
    </row>
    <row r="1564" spans="1:17">
      <c r="A1564" t="s">
        <v>1611</v>
      </c>
      <c r="B1564" t="s">
        <v>5017</v>
      </c>
      <c r="C1564" t="s">
        <v>12</v>
      </c>
      <c r="D1564" s="1">
        <v>45102</v>
      </c>
      <c r="E1564" s="1">
        <v>45111</v>
      </c>
      <c r="F1564" s="1">
        <v>45119</v>
      </c>
      <c r="G1564" t="s">
        <v>29</v>
      </c>
      <c r="H1564" t="s">
        <v>4967</v>
      </c>
      <c r="I1564">
        <v>30</v>
      </c>
      <c r="J1564">
        <v>212</v>
      </c>
      <c r="K1564" t="s">
        <v>5002</v>
      </c>
      <c r="L1564">
        <v>3</v>
      </c>
      <c r="M1564" s="3">
        <v>7.4999999999999997E-2</v>
      </c>
      <c r="N1564" s="2">
        <v>837.5</v>
      </c>
      <c r="O1564" s="2">
        <v>644.875</v>
      </c>
      <c r="P1564" s="2">
        <v>2512.5</v>
      </c>
      <c r="Q1564" s="19" t="str">
        <f t="shared" si="24"/>
        <v>Klasa III</v>
      </c>
    </row>
    <row r="1565" spans="1:17">
      <c r="A1565" t="s">
        <v>1612</v>
      </c>
      <c r="B1565" t="s">
        <v>15</v>
      </c>
      <c r="C1565" t="s">
        <v>14</v>
      </c>
      <c r="D1565" s="1">
        <v>45102</v>
      </c>
      <c r="E1565" s="1">
        <v>45116</v>
      </c>
      <c r="F1565" s="1">
        <v>45121</v>
      </c>
      <c r="G1565" t="s">
        <v>39</v>
      </c>
      <c r="H1565" t="s">
        <v>4967</v>
      </c>
      <c r="I1565">
        <v>5</v>
      </c>
      <c r="J1565">
        <v>265</v>
      </c>
      <c r="K1565" t="s">
        <v>5011</v>
      </c>
      <c r="L1565">
        <v>8</v>
      </c>
      <c r="M1565" s="3">
        <v>0.4</v>
      </c>
      <c r="N1565" s="2">
        <v>1996.6</v>
      </c>
      <c r="O1565" s="2">
        <v>1337.722</v>
      </c>
      <c r="P1565" s="2">
        <v>15972.8</v>
      </c>
      <c r="Q1565" s="19" t="str">
        <f t="shared" si="24"/>
        <v>Klasa II</v>
      </c>
    </row>
    <row r="1566" spans="1:17">
      <c r="A1566" t="s">
        <v>1613</v>
      </c>
      <c r="B1566" t="s">
        <v>5016</v>
      </c>
      <c r="C1566" t="s">
        <v>14</v>
      </c>
      <c r="D1566" s="1">
        <v>45102</v>
      </c>
      <c r="E1566" s="1">
        <v>45130</v>
      </c>
      <c r="F1566" s="1">
        <v>45139</v>
      </c>
      <c r="G1566" t="s">
        <v>24</v>
      </c>
      <c r="H1566" t="s">
        <v>4966</v>
      </c>
      <c r="I1566">
        <v>1</v>
      </c>
      <c r="J1566">
        <v>298</v>
      </c>
      <c r="K1566" t="s">
        <v>4978</v>
      </c>
      <c r="L1566">
        <v>7</v>
      </c>
      <c r="M1566" s="3">
        <v>0.3</v>
      </c>
      <c r="N1566" s="2">
        <v>4006.6</v>
      </c>
      <c r="O1566" s="2">
        <v>3004.95</v>
      </c>
      <c r="P1566" s="2">
        <v>28046.2</v>
      </c>
      <c r="Q1566" s="19" t="str">
        <f t="shared" si="24"/>
        <v>Klasa IV</v>
      </c>
    </row>
    <row r="1567" spans="1:17">
      <c r="A1567" t="s">
        <v>1614</v>
      </c>
      <c r="B1567" t="s">
        <v>5018</v>
      </c>
      <c r="C1567" t="s">
        <v>12</v>
      </c>
      <c r="D1567" s="1">
        <v>45103</v>
      </c>
      <c r="E1567" s="1">
        <v>45113</v>
      </c>
      <c r="F1567" s="1">
        <v>45121</v>
      </c>
      <c r="G1567" t="s">
        <v>16</v>
      </c>
      <c r="H1567" t="s">
        <v>4966</v>
      </c>
      <c r="I1567">
        <v>13</v>
      </c>
      <c r="J1567">
        <v>243</v>
      </c>
      <c r="K1567" t="s">
        <v>4977</v>
      </c>
      <c r="L1567">
        <v>2</v>
      </c>
      <c r="M1567" s="3">
        <v>0.05</v>
      </c>
      <c r="N1567" s="2">
        <v>1051.9000000000001</v>
      </c>
      <c r="O1567" s="2">
        <v>683.73500000000001</v>
      </c>
      <c r="P1567" s="2">
        <v>2103.8000000000002</v>
      </c>
      <c r="Q1567" s="19" t="str">
        <f t="shared" si="24"/>
        <v>Klasa III</v>
      </c>
    </row>
    <row r="1568" spans="1:17">
      <c r="A1568" t="s">
        <v>1615</v>
      </c>
      <c r="B1568" t="s">
        <v>5018</v>
      </c>
      <c r="C1568" t="s">
        <v>12</v>
      </c>
      <c r="D1568" s="1">
        <v>45103</v>
      </c>
      <c r="E1568" s="1">
        <v>45106</v>
      </c>
      <c r="F1568" s="1">
        <v>45110</v>
      </c>
      <c r="G1568" t="s">
        <v>31</v>
      </c>
      <c r="H1568" t="s">
        <v>4968</v>
      </c>
      <c r="I1568">
        <v>1</v>
      </c>
      <c r="J1568">
        <v>250</v>
      </c>
      <c r="K1568" t="s">
        <v>4982</v>
      </c>
      <c r="L1568">
        <v>1</v>
      </c>
      <c r="M1568" s="3">
        <v>0.05</v>
      </c>
      <c r="N1568" s="2">
        <v>3946.3</v>
      </c>
      <c r="O1568" s="2">
        <v>2525.6320000000001</v>
      </c>
      <c r="P1568" s="2">
        <v>3946.3</v>
      </c>
      <c r="Q1568" s="19" t="str">
        <f t="shared" si="24"/>
        <v>Klasa II</v>
      </c>
    </row>
    <row r="1569" spans="1:17">
      <c r="A1569" t="s">
        <v>1616</v>
      </c>
      <c r="B1569" t="s">
        <v>15</v>
      </c>
      <c r="C1569" t="s">
        <v>19</v>
      </c>
      <c r="D1569" s="1">
        <v>45103</v>
      </c>
      <c r="E1569" s="1">
        <v>45109</v>
      </c>
      <c r="F1569" s="1">
        <v>45110</v>
      </c>
      <c r="G1569" t="s">
        <v>39</v>
      </c>
      <c r="H1569" t="s">
        <v>4967</v>
      </c>
      <c r="I1569">
        <v>3</v>
      </c>
      <c r="J1569">
        <v>41</v>
      </c>
      <c r="K1569" t="s">
        <v>4969</v>
      </c>
      <c r="L1569">
        <v>5</v>
      </c>
      <c r="M1569" s="3">
        <v>0.4</v>
      </c>
      <c r="N1569" s="2">
        <v>984.9</v>
      </c>
      <c r="O1569" s="2">
        <v>472.75200000000001</v>
      </c>
      <c r="P1569" s="2">
        <v>4924.5</v>
      </c>
      <c r="Q1569" s="19" t="str">
        <f t="shared" si="24"/>
        <v>Klasa I</v>
      </c>
    </row>
    <row r="1570" spans="1:17">
      <c r="A1570" t="s">
        <v>1617</v>
      </c>
      <c r="B1570" t="s">
        <v>15</v>
      </c>
      <c r="C1570" t="s">
        <v>14</v>
      </c>
      <c r="D1570" s="1">
        <v>45103</v>
      </c>
      <c r="E1570" s="1">
        <v>45120</v>
      </c>
      <c r="F1570" s="1">
        <v>45130</v>
      </c>
      <c r="G1570" t="s">
        <v>39</v>
      </c>
      <c r="H1570" t="s">
        <v>4967</v>
      </c>
      <c r="I1570">
        <v>43</v>
      </c>
      <c r="J1570">
        <v>289</v>
      </c>
      <c r="K1570" t="s">
        <v>4992</v>
      </c>
      <c r="L1570">
        <v>8</v>
      </c>
      <c r="M1570" s="3">
        <v>7.4999999999999997E-2</v>
      </c>
      <c r="N1570" s="2">
        <v>2934.6</v>
      </c>
      <c r="O1570" s="2">
        <v>1496.646</v>
      </c>
      <c r="P1570" s="2">
        <v>23476.799999999999</v>
      </c>
      <c r="Q1570" s="19" t="str">
        <f t="shared" si="24"/>
        <v>Klasa IV</v>
      </c>
    </row>
    <row r="1571" spans="1:17">
      <c r="A1571" t="s">
        <v>1618</v>
      </c>
      <c r="B1571" t="s">
        <v>5018</v>
      </c>
      <c r="C1571" t="s">
        <v>22</v>
      </c>
      <c r="D1571" s="1">
        <v>45103</v>
      </c>
      <c r="E1571" s="1">
        <v>45106</v>
      </c>
      <c r="F1571" s="1">
        <v>45113</v>
      </c>
      <c r="G1571" t="s">
        <v>16</v>
      </c>
      <c r="H1571" t="s">
        <v>4966</v>
      </c>
      <c r="I1571">
        <v>38</v>
      </c>
      <c r="J1571">
        <v>201</v>
      </c>
      <c r="K1571" t="s">
        <v>4979</v>
      </c>
      <c r="L1571">
        <v>8</v>
      </c>
      <c r="M1571" s="3">
        <v>0.2</v>
      </c>
      <c r="N1571" s="2">
        <v>3798.9</v>
      </c>
      <c r="O1571" s="2">
        <v>2925.1529999999998</v>
      </c>
      <c r="P1571" s="2">
        <v>30391.200000000001</v>
      </c>
      <c r="Q1571" s="19" t="str">
        <f t="shared" si="24"/>
        <v>Klasa III</v>
      </c>
    </row>
    <row r="1572" spans="1:17">
      <c r="A1572" t="s">
        <v>1619</v>
      </c>
      <c r="B1572" t="s">
        <v>5018</v>
      </c>
      <c r="C1572" t="s">
        <v>14</v>
      </c>
      <c r="D1572" s="1">
        <v>45103</v>
      </c>
      <c r="E1572" s="1">
        <v>45105</v>
      </c>
      <c r="F1572" s="1">
        <v>45106</v>
      </c>
      <c r="G1572" t="s">
        <v>16</v>
      </c>
      <c r="H1572" t="s">
        <v>4966</v>
      </c>
      <c r="I1572">
        <v>30</v>
      </c>
      <c r="J1572">
        <v>305</v>
      </c>
      <c r="K1572" t="s">
        <v>4983</v>
      </c>
      <c r="L1572">
        <v>2</v>
      </c>
      <c r="M1572" s="3">
        <v>0.1</v>
      </c>
      <c r="N1572" s="2">
        <v>3819</v>
      </c>
      <c r="O1572" s="2">
        <v>3055.2</v>
      </c>
      <c r="P1572" s="2">
        <v>7638</v>
      </c>
      <c r="Q1572" s="19" t="str">
        <f t="shared" si="24"/>
        <v>Klasa I</v>
      </c>
    </row>
    <row r="1573" spans="1:17">
      <c r="A1573" t="s">
        <v>1620</v>
      </c>
      <c r="B1573" t="s">
        <v>15</v>
      </c>
      <c r="C1573" t="s">
        <v>22</v>
      </c>
      <c r="D1573" s="1">
        <v>45103</v>
      </c>
      <c r="E1573" s="1">
        <v>45118</v>
      </c>
      <c r="F1573" s="1">
        <v>45125</v>
      </c>
      <c r="G1573" t="s">
        <v>44</v>
      </c>
      <c r="H1573" t="s">
        <v>4967</v>
      </c>
      <c r="I1573">
        <v>13</v>
      </c>
      <c r="J1573">
        <v>176</v>
      </c>
      <c r="K1573" t="s">
        <v>5005</v>
      </c>
      <c r="L1573">
        <v>2</v>
      </c>
      <c r="M1573" s="3">
        <v>0.1</v>
      </c>
      <c r="N1573" s="2">
        <v>1869.3</v>
      </c>
      <c r="O1573" s="2">
        <v>1476.7470000000001</v>
      </c>
      <c r="P1573" s="2">
        <v>3738.6</v>
      </c>
      <c r="Q1573" s="19" t="str">
        <f t="shared" si="24"/>
        <v>Klasa III</v>
      </c>
    </row>
    <row r="1574" spans="1:17">
      <c r="A1574" t="s">
        <v>1621</v>
      </c>
      <c r="B1574" t="s">
        <v>5016</v>
      </c>
      <c r="C1574" t="s">
        <v>22</v>
      </c>
      <c r="D1574" s="1">
        <v>45103</v>
      </c>
      <c r="E1574" s="1">
        <v>45115</v>
      </c>
      <c r="F1574" s="1">
        <v>45121</v>
      </c>
      <c r="G1574" t="s">
        <v>37</v>
      </c>
      <c r="H1574" t="s">
        <v>4966</v>
      </c>
      <c r="I1574">
        <v>35</v>
      </c>
      <c r="J1574">
        <v>179</v>
      </c>
      <c r="K1574" t="s">
        <v>4995</v>
      </c>
      <c r="L1574">
        <v>2</v>
      </c>
      <c r="M1574" s="3">
        <v>0.05</v>
      </c>
      <c r="N1574" s="2">
        <v>1132.3</v>
      </c>
      <c r="O1574" s="2">
        <v>486.88900000000001</v>
      </c>
      <c r="P1574" s="2">
        <v>2264.6</v>
      </c>
      <c r="Q1574" s="19" t="str">
        <f t="shared" si="24"/>
        <v>Klasa III</v>
      </c>
    </row>
    <row r="1575" spans="1:17">
      <c r="A1575" t="s">
        <v>1622</v>
      </c>
      <c r="B1575" t="s">
        <v>5018</v>
      </c>
      <c r="C1575" t="s">
        <v>22</v>
      </c>
      <c r="D1575" s="1">
        <v>45104</v>
      </c>
      <c r="E1575" s="1">
        <v>45121</v>
      </c>
      <c r="F1575" s="1">
        <v>45124</v>
      </c>
      <c r="G1575" t="s">
        <v>16</v>
      </c>
      <c r="H1575" t="s">
        <v>4966</v>
      </c>
      <c r="I1575">
        <v>11</v>
      </c>
      <c r="J1575">
        <v>103</v>
      </c>
      <c r="K1575" t="s">
        <v>4997</v>
      </c>
      <c r="L1575">
        <v>2</v>
      </c>
      <c r="M1575" s="3">
        <v>0.15</v>
      </c>
      <c r="N1575" s="2">
        <v>817.4</v>
      </c>
      <c r="O1575" s="2">
        <v>678.44200000000001</v>
      </c>
      <c r="P1575" s="2">
        <v>1634.8</v>
      </c>
      <c r="Q1575" s="19" t="str">
        <f t="shared" si="24"/>
        <v>Klasa II</v>
      </c>
    </row>
    <row r="1576" spans="1:17">
      <c r="A1576" t="s">
        <v>1623</v>
      </c>
      <c r="B1576" t="s">
        <v>5018</v>
      </c>
      <c r="C1576" t="s">
        <v>22</v>
      </c>
      <c r="D1576" s="1">
        <v>45104</v>
      </c>
      <c r="E1576" s="1">
        <v>45130</v>
      </c>
      <c r="F1576" s="1">
        <v>45136</v>
      </c>
      <c r="G1576" t="s">
        <v>28</v>
      </c>
      <c r="H1576" t="s">
        <v>4966</v>
      </c>
      <c r="I1576">
        <v>28</v>
      </c>
      <c r="J1576">
        <v>142</v>
      </c>
      <c r="K1576" t="s">
        <v>4996</v>
      </c>
      <c r="L1576">
        <v>3</v>
      </c>
      <c r="M1576" s="3">
        <v>0.15</v>
      </c>
      <c r="N1576" s="2">
        <v>1125.5999999999999</v>
      </c>
      <c r="O1576" s="2">
        <v>461.49599999999998</v>
      </c>
      <c r="P1576" s="2">
        <v>3376.7999999999997</v>
      </c>
      <c r="Q1576" s="19" t="str">
        <f t="shared" si="24"/>
        <v>Klasa III</v>
      </c>
    </row>
    <row r="1577" spans="1:17">
      <c r="A1577" t="s">
        <v>1624</v>
      </c>
      <c r="B1577" t="s">
        <v>5018</v>
      </c>
      <c r="C1577" t="s">
        <v>14</v>
      </c>
      <c r="D1577" s="1">
        <v>45104</v>
      </c>
      <c r="E1577" s="1">
        <v>45121</v>
      </c>
      <c r="F1577" s="1">
        <v>45126</v>
      </c>
      <c r="G1577" t="s">
        <v>30</v>
      </c>
      <c r="H1577" t="s">
        <v>4967</v>
      </c>
      <c r="I1577">
        <v>32</v>
      </c>
      <c r="J1577">
        <v>293</v>
      </c>
      <c r="K1577" t="s">
        <v>5003</v>
      </c>
      <c r="L1577">
        <v>7</v>
      </c>
      <c r="M1577" s="3">
        <v>0.15</v>
      </c>
      <c r="N1577" s="2">
        <v>1172.5</v>
      </c>
      <c r="O1577" s="2">
        <v>515.9</v>
      </c>
      <c r="P1577" s="2">
        <v>8207.5</v>
      </c>
      <c r="Q1577" s="19" t="str">
        <f t="shared" si="24"/>
        <v>Klasa II</v>
      </c>
    </row>
    <row r="1578" spans="1:17">
      <c r="A1578" t="s">
        <v>1625</v>
      </c>
      <c r="B1578" t="s">
        <v>5018</v>
      </c>
      <c r="C1578" t="s">
        <v>14</v>
      </c>
      <c r="D1578" s="1">
        <v>45104</v>
      </c>
      <c r="E1578" s="1">
        <v>45128</v>
      </c>
      <c r="F1578" s="1">
        <v>45134</v>
      </c>
      <c r="G1578" t="s">
        <v>28</v>
      </c>
      <c r="H1578" t="s">
        <v>4966</v>
      </c>
      <c r="I1578">
        <v>50</v>
      </c>
      <c r="J1578">
        <v>297</v>
      </c>
      <c r="K1578" t="s">
        <v>4982</v>
      </c>
      <c r="L1578">
        <v>8</v>
      </c>
      <c r="M1578" s="3">
        <v>0.05</v>
      </c>
      <c r="N1578" s="2">
        <v>1152.4000000000001</v>
      </c>
      <c r="O1578" s="2">
        <v>749.06</v>
      </c>
      <c r="P1578" s="2">
        <v>9219.2000000000007</v>
      </c>
      <c r="Q1578" s="19" t="str">
        <f t="shared" si="24"/>
        <v>Klasa III</v>
      </c>
    </row>
    <row r="1579" spans="1:17">
      <c r="A1579" t="s">
        <v>1626</v>
      </c>
      <c r="B1579" t="s">
        <v>5017</v>
      </c>
      <c r="C1579" t="s">
        <v>14</v>
      </c>
      <c r="D1579" s="1">
        <v>45104</v>
      </c>
      <c r="E1579" s="1">
        <v>45129</v>
      </c>
      <c r="F1579" s="1">
        <v>45138</v>
      </c>
      <c r="G1579" t="s">
        <v>38</v>
      </c>
      <c r="H1579" t="s">
        <v>4968</v>
      </c>
      <c r="I1579">
        <v>15</v>
      </c>
      <c r="J1579">
        <v>270</v>
      </c>
      <c r="K1579" t="s">
        <v>4974</v>
      </c>
      <c r="L1579">
        <v>7</v>
      </c>
      <c r="M1579" s="3">
        <v>0.05</v>
      </c>
      <c r="N1579" s="2">
        <v>6170.7</v>
      </c>
      <c r="O1579" s="2">
        <v>3270.471</v>
      </c>
      <c r="P1579" s="2">
        <v>43194.9</v>
      </c>
      <c r="Q1579" s="19" t="str">
        <f t="shared" si="24"/>
        <v>Klasa IV</v>
      </c>
    </row>
    <row r="1580" spans="1:17">
      <c r="A1580" t="s">
        <v>1627</v>
      </c>
      <c r="B1580" t="s">
        <v>5018</v>
      </c>
      <c r="C1580" t="s">
        <v>19</v>
      </c>
      <c r="D1580" s="1">
        <v>45104</v>
      </c>
      <c r="E1580" s="1">
        <v>45122</v>
      </c>
      <c r="F1580" s="1">
        <v>45131</v>
      </c>
      <c r="G1580" t="s">
        <v>13</v>
      </c>
      <c r="H1580" t="s">
        <v>4965</v>
      </c>
      <c r="I1580">
        <v>33</v>
      </c>
      <c r="J1580">
        <v>12</v>
      </c>
      <c r="K1580" t="s">
        <v>21</v>
      </c>
      <c r="L1580">
        <v>7</v>
      </c>
      <c r="M1580" s="3">
        <v>7.4999999999999997E-2</v>
      </c>
      <c r="N1580" s="2">
        <v>6304.7</v>
      </c>
      <c r="O1580" s="2">
        <v>5106.8069999999998</v>
      </c>
      <c r="P1580" s="2">
        <v>44132.9</v>
      </c>
      <c r="Q1580" s="19" t="str">
        <f t="shared" si="24"/>
        <v>Klasa IV</v>
      </c>
    </row>
    <row r="1581" spans="1:17">
      <c r="A1581" t="s">
        <v>1628</v>
      </c>
      <c r="B1581" t="s">
        <v>5016</v>
      </c>
      <c r="C1581" t="s">
        <v>19</v>
      </c>
      <c r="D1581" s="1">
        <v>45104</v>
      </c>
      <c r="E1581" s="1">
        <v>45107</v>
      </c>
      <c r="F1581" s="1">
        <v>45110</v>
      </c>
      <c r="G1581" t="s">
        <v>37</v>
      </c>
      <c r="H1581" t="s">
        <v>4966</v>
      </c>
      <c r="I1581">
        <v>26</v>
      </c>
      <c r="J1581">
        <v>33</v>
      </c>
      <c r="K1581" t="s">
        <v>5008</v>
      </c>
      <c r="L1581">
        <v>1</v>
      </c>
      <c r="M1581" s="3">
        <v>7.4999999999999997E-2</v>
      </c>
      <c r="N1581" s="2">
        <v>857.6</v>
      </c>
      <c r="O1581" s="2">
        <v>711.80799999999999</v>
      </c>
      <c r="P1581" s="2">
        <v>857.6</v>
      </c>
      <c r="Q1581" s="19" t="str">
        <f t="shared" si="24"/>
        <v>Klasa II</v>
      </c>
    </row>
    <row r="1582" spans="1:17">
      <c r="A1582" t="s">
        <v>1629</v>
      </c>
      <c r="B1582" t="s">
        <v>5016</v>
      </c>
      <c r="C1582" t="s">
        <v>22</v>
      </c>
      <c r="D1582" s="1">
        <v>45105</v>
      </c>
      <c r="E1582" s="1">
        <v>45113</v>
      </c>
      <c r="F1582" s="1">
        <v>45115</v>
      </c>
      <c r="G1582" t="s">
        <v>24</v>
      </c>
      <c r="H1582" t="s">
        <v>4966</v>
      </c>
      <c r="I1582">
        <v>5</v>
      </c>
      <c r="J1582">
        <v>183</v>
      </c>
      <c r="K1582" t="s">
        <v>4989</v>
      </c>
      <c r="L1582">
        <v>6</v>
      </c>
      <c r="M1582" s="3">
        <v>0.2</v>
      </c>
      <c r="N1582" s="2">
        <v>5051.8</v>
      </c>
      <c r="O1582" s="2">
        <v>2020.72</v>
      </c>
      <c r="P1582" s="2">
        <v>30310.800000000003</v>
      </c>
      <c r="Q1582" s="19" t="str">
        <f t="shared" si="24"/>
        <v>Klasa I</v>
      </c>
    </row>
    <row r="1583" spans="1:17">
      <c r="A1583" t="s">
        <v>1630</v>
      </c>
      <c r="B1583" t="s">
        <v>5018</v>
      </c>
      <c r="C1583" t="s">
        <v>33</v>
      </c>
      <c r="D1583" s="1">
        <v>45105</v>
      </c>
      <c r="E1583" s="1">
        <v>45120</v>
      </c>
      <c r="F1583" s="1">
        <v>45126</v>
      </c>
      <c r="G1583" t="s">
        <v>18</v>
      </c>
      <c r="H1583" t="s">
        <v>4966</v>
      </c>
      <c r="I1583">
        <v>1</v>
      </c>
      <c r="J1583">
        <v>80</v>
      </c>
      <c r="K1583" t="s">
        <v>5013</v>
      </c>
      <c r="L1583">
        <v>3</v>
      </c>
      <c r="M1583" s="3">
        <v>0.05</v>
      </c>
      <c r="N1583" s="2">
        <v>268</v>
      </c>
      <c r="O1583" s="2">
        <v>125.96</v>
      </c>
      <c r="P1583" s="2">
        <v>804</v>
      </c>
      <c r="Q1583" s="19" t="str">
        <f t="shared" si="24"/>
        <v>Klasa III</v>
      </c>
    </row>
    <row r="1584" spans="1:17">
      <c r="A1584" t="s">
        <v>1631</v>
      </c>
      <c r="B1584" t="s">
        <v>15</v>
      </c>
      <c r="C1584" t="s">
        <v>19</v>
      </c>
      <c r="D1584" s="1">
        <v>45105</v>
      </c>
      <c r="E1584" s="1">
        <v>45116</v>
      </c>
      <c r="F1584" s="1">
        <v>45117</v>
      </c>
      <c r="G1584" t="s">
        <v>35</v>
      </c>
      <c r="H1584" t="s">
        <v>4968</v>
      </c>
      <c r="I1584">
        <v>34</v>
      </c>
      <c r="J1584">
        <v>58</v>
      </c>
      <c r="K1584" t="s">
        <v>48</v>
      </c>
      <c r="L1584">
        <v>2</v>
      </c>
      <c r="M1584" s="3">
        <v>0.1</v>
      </c>
      <c r="N1584" s="2">
        <v>1132.3</v>
      </c>
      <c r="O1584" s="2">
        <v>837.90200000000004</v>
      </c>
      <c r="P1584" s="2">
        <v>2264.6</v>
      </c>
      <c r="Q1584" s="19" t="str">
        <f t="shared" si="24"/>
        <v>Klasa I</v>
      </c>
    </row>
    <row r="1585" spans="1:17">
      <c r="A1585" t="s">
        <v>1632</v>
      </c>
      <c r="B1585" t="s">
        <v>15</v>
      </c>
      <c r="C1585" t="s">
        <v>22</v>
      </c>
      <c r="D1585" s="1">
        <v>45105</v>
      </c>
      <c r="E1585" s="1">
        <v>45118</v>
      </c>
      <c r="F1585" s="1">
        <v>45125</v>
      </c>
      <c r="G1585" t="s">
        <v>34</v>
      </c>
      <c r="H1585" t="s">
        <v>4966</v>
      </c>
      <c r="I1585">
        <v>2</v>
      </c>
      <c r="J1585">
        <v>91</v>
      </c>
      <c r="K1585" t="s">
        <v>4973</v>
      </c>
      <c r="L1585">
        <v>1</v>
      </c>
      <c r="M1585" s="3">
        <v>0.05</v>
      </c>
      <c r="N1585" s="2">
        <v>3309.8</v>
      </c>
      <c r="O1585" s="2">
        <v>1886.586</v>
      </c>
      <c r="P1585" s="2">
        <v>3309.8</v>
      </c>
      <c r="Q1585" s="19" t="str">
        <f t="shared" si="24"/>
        <v>Klasa III</v>
      </c>
    </row>
    <row r="1586" spans="1:17">
      <c r="A1586" t="s">
        <v>1633</v>
      </c>
      <c r="B1586" t="s">
        <v>15</v>
      </c>
      <c r="C1586" t="s">
        <v>12</v>
      </c>
      <c r="D1586" s="1">
        <v>45105</v>
      </c>
      <c r="E1586" s="1">
        <v>45127</v>
      </c>
      <c r="F1586" s="1">
        <v>45137</v>
      </c>
      <c r="G1586" t="s">
        <v>35</v>
      </c>
      <c r="H1586" t="s">
        <v>4968</v>
      </c>
      <c r="I1586">
        <v>44</v>
      </c>
      <c r="J1586">
        <v>252</v>
      </c>
      <c r="K1586" t="s">
        <v>5004</v>
      </c>
      <c r="L1586">
        <v>7</v>
      </c>
      <c r="M1586" s="3">
        <v>0.05</v>
      </c>
      <c r="N1586" s="2">
        <v>931.3</v>
      </c>
      <c r="O1586" s="2">
        <v>400.459</v>
      </c>
      <c r="P1586" s="2">
        <v>6519.0999999999995</v>
      </c>
      <c r="Q1586" s="19" t="str">
        <f t="shared" si="24"/>
        <v>Klasa IV</v>
      </c>
    </row>
    <row r="1587" spans="1:17">
      <c r="A1587" t="s">
        <v>1634</v>
      </c>
      <c r="B1587" t="s">
        <v>15</v>
      </c>
      <c r="C1587" t="s">
        <v>26</v>
      </c>
      <c r="D1587" s="1">
        <v>45105</v>
      </c>
      <c r="E1587" s="1">
        <v>45117</v>
      </c>
      <c r="F1587" s="1">
        <v>45125</v>
      </c>
      <c r="G1587" t="s">
        <v>34</v>
      </c>
      <c r="H1587" t="s">
        <v>4966</v>
      </c>
      <c r="I1587">
        <v>39</v>
      </c>
      <c r="J1587">
        <v>339</v>
      </c>
      <c r="K1587" t="s">
        <v>5012</v>
      </c>
      <c r="L1587">
        <v>1</v>
      </c>
      <c r="M1587" s="3">
        <v>0.3</v>
      </c>
      <c r="N1587" s="2">
        <v>2331.6</v>
      </c>
      <c r="O1587" s="2">
        <v>1002.588</v>
      </c>
      <c r="P1587" s="2">
        <v>2331.6</v>
      </c>
      <c r="Q1587" s="19" t="str">
        <f t="shared" si="24"/>
        <v>Klasa III</v>
      </c>
    </row>
    <row r="1588" spans="1:17">
      <c r="A1588" t="s">
        <v>1635</v>
      </c>
      <c r="B1588" t="s">
        <v>5016</v>
      </c>
      <c r="C1588" t="s">
        <v>22</v>
      </c>
      <c r="D1588" s="1">
        <v>45105</v>
      </c>
      <c r="E1588" s="1">
        <v>45128</v>
      </c>
      <c r="F1588" s="1">
        <v>45136</v>
      </c>
      <c r="G1588" t="s">
        <v>32</v>
      </c>
      <c r="H1588" t="s">
        <v>4965</v>
      </c>
      <c r="I1588">
        <v>14</v>
      </c>
      <c r="J1588">
        <v>182</v>
      </c>
      <c r="K1588" t="s">
        <v>4984</v>
      </c>
      <c r="L1588">
        <v>7</v>
      </c>
      <c r="M1588" s="3">
        <v>0.1</v>
      </c>
      <c r="N1588" s="2">
        <v>5065.2</v>
      </c>
      <c r="O1588" s="2">
        <v>2026.08</v>
      </c>
      <c r="P1588" s="2">
        <v>35456.400000000001</v>
      </c>
      <c r="Q1588" s="19" t="str">
        <f t="shared" si="24"/>
        <v>Klasa III</v>
      </c>
    </row>
    <row r="1589" spans="1:17">
      <c r="A1589" t="s">
        <v>1636</v>
      </c>
      <c r="B1589" t="s">
        <v>15</v>
      </c>
      <c r="C1589" t="s">
        <v>19</v>
      </c>
      <c r="D1589" s="1">
        <v>45105</v>
      </c>
      <c r="E1589" s="1">
        <v>45129</v>
      </c>
      <c r="F1589" s="1">
        <v>45139</v>
      </c>
      <c r="G1589" t="s">
        <v>34</v>
      </c>
      <c r="H1589" t="s">
        <v>4966</v>
      </c>
      <c r="I1589">
        <v>44</v>
      </c>
      <c r="J1589">
        <v>45</v>
      </c>
      <c r="K1589" t="s">
        <v>5011</v>
      </c>
      <c r="L1589">
        <v>3</v>
      </c>
      <c r="M1589" s="3">
        <v>0.05</v>
      </c>
      <c r="N1589" s="2">
        <v>837.5</v>
      </c>
      <c r="O1589" s="2">
        <v>653.25</v>
      </c>
      <c r="P1589" s="2">
        <v>2512.5</v>
      </c>
      <c r="Q1589" s="19" t="str">
        <f t="shared" si="24"/>
        <v>Klasa IV</v>
      </c>
    </row>
    <row r="1590" spans="1:17">
      <c r="A1590" t="s">
        <v>1637</v>
      </c>
      <c r="B1590" t="s">
        <v>5017</v>
      </c>
      <c r="C1590" t="s">
        <v>12</v>
      </c>
      <c r="D1590" s="1">
        <v>45105</v>
      </c>
      <c r="E1590" s="1">
        <v>45129</v>
      </c>
      <c r="F1590" s="1">
        <v>45133</v>
      </c>
      <c r="G1590" t="s">
        <v>45</v>
      </c>
      <c r="H1590" t="s">
        <v>4965</v>
      </c>
      <c r="I1590">
        <v>34</v>
      </c>
      <c r="J1590">
        <v>232</v>
      </c>
      <c r="K1590" t="s">
        <v>4972</v>
      </c>
      <c r="L1590">
        <v>2</v>
      </c>
      <c r="M1590" s="3">
        <v>0.05</v>
      </c>
      <c r="N1590" s="2">
        <v>690.1</v>
      </c>
      <c r="O1590" s="2">
        <v>282.94099999999997</v>
      </c>
      <c r="P1590" s="2">
        <v>1380.2</v>
      </c>
      <c r="Q1590" s="19" t="str">
        <f t="shared" si="24"/>
        <v>Klasa II</v>
      </c>
    </row>
    <row r="1591" spans="1:17">
      <c r="A1591" t="s">
        <v>1638</v>
      </c>
      <c r="B1591" t="s">
        <v>5018</v>
      </c>
      <c r="C1591" t="s">
        <v>12</v>
      </c>
      <c r="D1591" s="1">
        <v>45106</v>
      </c>
      <c r="E1591" s="1">
        <v>45108</v>
      </c>
      <c r="F1591" s="1">
        <v>45113</v>
      </c>
      <c r="G1591" t="s">
        <v>17</v>
      </c>
      <c r="H1591" t="s">
        <v>4965</v>
      </c>
      <c r="I1591">
        <v>34</v>
      </c>
      <c r="J1591">
        <v>230</v>
      </c>
      <c r="K1591" t="s">
        <v>5008</v>
      </c>
      <c r="L1591">
        <v>7</v>
      </c>
      <c r="M1591" s="3">
        <v>0.05</v>
      </c>
      <c r="N1591" s="2">
        <v>2626.4</v>
      </c>
      <c r="O1591" s="2">
        <v>1575.84</v>
      </c>
      <c r="P1591" s="2">
        <v>18384.8</v>
      </c>
      <c r="Q1591" s="19" t="str">
        <f t="shared" si="24"/>
        <v>Klasa II</v>
      </c>
    </row>
    <row r="1592" spans="1:17">
      <c r="A1592" t="s">
        <v>1639</v>
      </c>
      <c r="B1592" t="s">
        <v>5018</v>
      </c>
      <c r="C1592" t="s">
        <v>19</v>
      </c>
      <c r="D1592" s="1">
        <v>45106</v>
      </c>
      <c r="E1592" s="1">
        <v>45117</v>
      </c>
      <c r="F1592" s="1">
        <v>45120</v>
      </c>
      <c r="G1592" t="s">
        <v>25</v>
      </c>
      <c r="H1592" t="s">
        <v>4967</v>
      </c>
      <c r="I1592">
        <v>47</v>
      </c>
      <c r="J1592">
        <v>10</v>
      </c>
      <c r="K1592" t="s">
        <v>5008</v>
      </c>
      <c r="L1592">
        <v>2</v>
      </c>
      <c r="M1592" s="3">
        <v>0.15</v>
      </c>
      <c r="N1592" s="2">
        <v>2425.4</v>
      </c>
      <c r="O1592" s="2">
        <v>1479.4939999999999</v>
      </c>
      <c r="P1592" s="2">
        <v>4850.8</v>
      </c>
      <c r="Q1592" s="19" t="str">
        <f t="shared" si="24"/>
        <v>Klasa II</v>
      </c>
    </row>
    <row r="1593" spans="1:17">
      <c r="A1593" t="s">
        <v>1640</v>
      </c>
      <c r="B1593" t="s">
        <v>5016</v>
      </c>
      <c r="C1593" t="s">
        <v>14</v>
      </c>
      <c r="D1593" s="1">
        <v>45106</v>
      </c>
      <c r="E1593" s="1">
        <v>45115</v>
      </c>
      <c r="F1593" s="1">
        <v>45119</v>
      </c>
      <c r="G1593" t="s">
        <v>27</v>
      </c>
      <c r="H1593" t="s">
        <v>4966</v>
      </c>
      <c r="I1593">
        <v>9</v>
      </c>
      <c r="J1593">
        <v>312</v>
      </c>
      <c r="K1593" t="s">
        <v>5004</v>
      </c>
      <c r="L1593">
        <v>3</v>
      </c>
      <c r="M1593" s="3">
        <v>7.4999999999999997E-2</v>
      </c>
      <c r="N1593" s="2">
        <v>3865.9</v>
      </c>
      <c r="O1593" s="2">
        <v>3247.3560000000002</v>
      </c>
      <c r="P1593" s="2">
        <v>11597.7</v>
      </c>
      <c r="Q1593" s="19" t="str">
        <f t="shared" si="24"/>
        <v>Klasa II</v>
      </c>
    </row>
    <row r="1594" spans="1:17">
      <c r="A1594" t="s">
        <v>1641</v>
      </c>
      <c r="B1594" t="s">
        <v>15</v>
      </c>
      <c r="C1594" t="s">
        <v>14</v>
      </c>
      <c r="D1594" s="1">
        <v>45106</v>
      </c>
      <c r="E1594" s="1">
        <v>45123</v>
      </c>
      <c r="F1594" s="1">
        <v>45130</v>
      </c>
      <c r="G1594" t="s">
        <v>44</v>
      </c>
      <c r="H1594" t="s">
        <v>4967</v>
      </c>
      <c r="I1594">
        <v>19</v>
      </c>
      <c r="J1594">
        <v>274</v>
      </c>
      <c r="K1594" t="s">
        <v>4997</v>
      </c>
      <c r="L1594">
        <v>2</v>
      </c>
      <c r="M1594" s="3">
        <v>7.4999999999999997E-2</v>
      </c>
      <c r="N1594" s="2">
        <v>783.9</v>
      </c>
      <c r="O1594" s="2">
        <v>501.69600000000003</v>
      </c>
      <c r="P1594" s="2">
        <v>1567.8</v>
      </c>
      <c r="Q1594" s="19" t="str">
        <f t="shared" si="24"/>
        <v>Klasa III</v>
      </c>
    </row>
    <row r="1595" spans="1:17">
      <c r="A1595" t="s">
        <v>1642</v>
      </c>
      <c r="B1595" t="s">
        <v>5016</v>
      </c>
      <c r="C1595" t="s">
        <v>12</v>
      </c>
      <c r="D1595" s="1">
        <v>45106</v>
      </c>
      <c r="E1595" s="1">
        <v>45122</v>
      </c>
      <c r="F1595" s="1">
        <v>45131</v>
      </c>
      <c r="G1595" t="s">
        <v>43</v>
      </c>
      <c r="H1595" t="s">
        <v>4967</v>
      </c>
      <c r="I1595">
        <v>7</v>
      </c>
      <c r="J1595">
        <v>238</v>
      </c>
      <c r="K1595" t="s">
        <v>5011</v>
      </c>
      <c r="L1595">
        <v>8</v>
      </c>
      <c r="M1595" s="3">
        <v>7.4999999999999997E-2</v>
      </c>
      <c r="N1595" s="2">
        <v>5112.1000000000004</v>
      </c>
      <c r="O1595" s="2">
        <v>3322.8649999999998</v>
      </c>
      <c r="P1595" s="2">
        <v>40896.800000000003</v>
      </c>
      <c r="Q1595" s="19" t="str">
        <f t="shared" si="24"/>
        <v>Klasa IV</v>
      </c>
    </row>
    <row r="1596" spans="1:17">
      <c r="A1596" t="s">
        <v>1643</v>
      </c>
      <c r="B1596" t="s">
        <v>5018</v>
      </c>
      <c r="C1596" t="s">
        <v>19</v>
      </c>
      <c r="D1596" s="1">
        <v>45106</v>
      </c>
      <c r="E1596" s="1">
        <v>45118</v>
      </c>
      <c r="F1596" s="1">
        <v>45124</v>
      </c>
      <c r="G1596" t="s">
        <v>46</v>
      </c>
      <c r="H1596" t="s">
        <v>4967</v>
      </c>
      <c r="I1596">
        <v>10</v>
      </c>
      <c r="J1596">
        <v>39</v>
      </c>
      <c r="K1596" t="s">
        <v>4988</v>
      </c>
      <c r="L1596">
        <v>6</v>
      </c>
      <c r="M1596" s="3">
        <v>0.1</v>
      </c>
      <c r="N1596" s="2">
        <v>1809</v>
      </c>
      <c r="O1596" s="2">
        <v>1049.22</v>
      </c>
      <c r="P1596" s="2">
        <v>10854</v>
      </c>
      <c r="Q1596" s="19" t="str">
        <f t="shared" si="24"/>
        <v>Klasa III</v>
      </c>
    </row>
    <row r="1597" spans="1:17">
      <c r="A1597" t="s">
        <v>1644</v>
      </c>
      <c r="B1597" t="s">
        <v>5018</v>
      </c>
      <c r="C1597" t="s">
        <v>22</v>
      </c>
      <c r="D1597" s="1">
        <v>45106</v>
      </c>
      <c r="E1597" s="1">
        <v>45119</v>
      </c>
      <c r="F1597" s="1">
        <v>45120</v>
      </c>
      <c r="G1597" t="s">
        <v>20</v>
      </c>
      <c r="H1597" t="s">
        <v>4965</v>
      </c>
      <c r="I1597">
        <v>37</v>
      </c>
      <c r="J1597">
        <v>154</v>
      </c>
      <c r="K1597" t="s">
        <v>48</v>
      </c>
      <c r="L1597">
        <v>6</v>
      </c>
      <c r="M1597" s="3">
        <v>0.1</v>
      </c>
      <c r="N1597" s="2">
        <v>2673.3</v>
      </c>
      <c r="O1597" s="2">
        <v>1764.3779999999999</v>
      </c>
      <c r="P1597" s="2">
        <v>16039.800000000001</v>
      </c>
      <c r="Q1597" s="19" t="str">
        <f t="shared" si="24"/>
        <v>Klasa I</v>
      </c>
    </row>
    <row r="1598" spans="1:17">
      <c r="A1598" t="s">
        <v>1645</v>
      </c>
      <c r="B1598" t="s">
        <v>15</v>
      </c>
      <c r="C1598" t="s">
        <v>14</v>
      </c>
      <c r="D1598" s="1">
        <v>45107</v>
      </c>
      <c r="E1598" s="1">
        <v>45129</v>
      </c>
      <c r="F1598" s="1">
        <v>45136</v>
      </c>
      <c r="G1598" t="s">
        <v>35</v>
      </c>
      <c r="H1598" t="s">
        <v>4968</v>
      </c>
      <c r="I1598">
        <v>41</v>
      </c>
      <c r="J1598">
        <v>318</v>
      </c>
      <c r="K1598" t="s">
        <v>5002</v>
      </c>
      <c r="L1598">
        <v>6</v>
      </c>
      <c r="M1598" s="3">
        <v>7.4999999999999997E-2</v>
      </c>
      <c r="N1598" s="2">
        <v>3973.1</v>
      </c>
      <c r="O1598" s="2">
        <v>2781.17</v>
      </c>
      <c r="P1598" s="2">
        <v>23838.6</v>
      </c>
      <c r="Q1598" s="19" t="str">
        <f t="shared" si="24"/>
        <v>Klasa III</v>
      </c>
    </row>
    <row r="1599" spans="1:17">
      <c r="A1599" t="s">
        <v>1646</v>
      </c>
      <c r="B1599" t="s">
        <v>5016</v>
      </c>
      <c r="C1599" t="s">
        <v>19</v>
      </c>
      <c r="D1599" s="1">
        <v>45107</v>
      </c>
      <c r="E1599" s="1">
        <v>45118</v>
      </c>
      <c r="F1599" s="1">
        <v>45124</v>
      </c>
      <c r="G1599" t="s">
        <v>37</v>
      </c>
      <c r="H1599" t="s">
        <v>4966</v>
      </c>
      <c r="I1599">
        <v>34</v>
      </c>
      <c r="J1599">
        <v>19</v>
      </c>
      <c r="K1599" t="s">
        <v>4969</v>
      </c>
      <c r="L1599">
        <v>2</v>
      </c>
      <c r="M1599" s="3">
        <v>0.15</v>
      </c>
      <c r="N1599" s="2">
        <v>1862.6</v>
      </c>
      <c r="O1599" s="2">
        <v>1229.316</v>
      </c>
      <c r="P1599" s="2">
        <v>3725.2</v>
      </c>
      <c r="Q1599" s="19" t="str">
        <f t="shared" si="24"/>
        <v>Klasa III</v>
      </c>
    </row>
    <row r="1600" spans="1:17">
      <c r="A1600" t="s">
        <v>1647</v>
      </c>
      <c r="B1600" t="s">
        <v>5017</v>
      </c>
      <c r="C1600" t="s">
        <v>14</v>
      </c>
      <c r="D1600" s="1">
        <v>45107</v>
      </c>
      <c r="E1600" s="1">
        <v>45119</v>
      </c>
      <c r="F1600" s="1">
        <v>45124</v>
      </c>
      <c r="G1600" t="s">
        <v>29</v>
      </c>
      <c r="H1600" t="s">
        <v>4967</v>
      </c>
      <c r="I1600">
        <v>15</v>
      </c>
      <c r="J1600">
        <v>316</v>
      </c>
      <c r="K1600" t="s">
        <v>5005</v>
      </c>
      <c r="L1600">
        <v>3</v>
      </c>
      <c r="M1600" s="3">
        <v>0.15</v>
      </c>
      <c r="N1600" s="2">
        <v>958.1</v>
      </c>
      <c r="O1600" s="2">
        <v>526.95500000000004</v>
      </c>
      <c r="P1600" s="2">
        <v>2874.3</v>
      </c>
      <c r="Q1600" s="19" t="str">
        <f t="shared" si="24"/>
        <v>Klasa II</v>
      </c>
    </row>
    <row r="1601" spans="1:17">
      <c r="A1601" t="s">
        <v>1648</v>
      </c>
      <c r="B1601" t="s">
        <v>15</v>
      </c>
      <c r="C1601" t="s">
        <v>22</v>
      </c>
      <c r="D1601" s="1">
        <v>45107</v>
      </c>
      <c r="E1601" s="1">
        <v>45117</v>
      </c>
      <c r="F1601" s="1">
        <v>45125</v>
      </c>
      <c r="G1601" t="s">
        <v>23</v>
      </c>
      <c r="H1601" t="s">
        <v>4966</v>
      </c>
      <c r="I1601">
        <v>27</v>
      </c>
      <c r="J1601">
        <v>189</v>
      </c>
      <c r="K1601" t="s">
        <v>4989</v>
      </c>
      <c r="L1601">
        <v>8</v>
      </c>
      <c r="M1601" s="3">
        <v>0.3</v>
      </c>
      <c r="N1601" s="2">
        <v>911.2</v>
      </c>
      <c r="O1601" s="2">
        <v>774.52</v>
      </c>
      <c r="P1601" s="2">
        <v>7289.6</v>
      </c>
      <c r="Q1601" s="19" t="str">
        <f t="shared" si="24"/>
        <v>Klasa III</v>
      </c>
    </row>
    <row r="1602" spans="1:17">
      <c r="A1602" t="s">
        <v>1649</v>
      </c>
      <c r="B1602" t="s">
        <v>5017</v>
      </c>
      <c r="C1602" t="s">
        <v>14</v>
      </c>
      <c r="D1602" s="1">
        <v>45108</v>
      </c>
      <c r="E1602" s="1">
        <v>45124</v>
      </c>
      <c r="F1602" s="1">
        <v>45134</v>
      </c>
      <c r="G1602" t="s">
        <v>45</v>
      </c>
      <c r="H1602" t="s">
        <v>4965</v>
      </c>
      <c r="I1602">
        <v>21</v>
      </c>
      <c r="J1602">
        <v>278</v>
      </c>
      <c r="K1602" t="s">
        <v>5001</v>
      </c>
      <c r="L1602">
        <v>6</v>
      </c>
      <c r="M1602" s="3">
        <v>0.15</v>
      </c>
      <c r="N1602" s="2">
        <v>1025.0999999999999</v>
      </c>
      <c r="O1602" s="2">
        <v>410.04</v>
      </c>
      <c r="P1602" s="2">
        <v>6150.5999999999995</v>
      </c>
      <c r="Q1602" s="19" t="str">
        <f t="shared" si="24"/>
        <v>Klasa IV</v>
      </c>
    </row>
    <row r="1603" spans="1:17">
      <c r="A1603" t="s">
        <v>1650</v>
      </c>
      <c r="B1603" t="s">
        <v>5017</v>
      </c>
      <c r="C1603" t="s">
        <v>19</v>
      </c>
      <c r="D1603" s="1">
        <v>45108</v>
      </c>
      <c r="E1603" s="1">
        <v>45132</v>
      </c>
      <c r="F1603" s="1">
        <v>45135</v>
      </c>
      <c r="G1603" t="s">
        <v>45</v>
      </c>
      <c r="H1603" t="s">
        <v>4965</v>
      </c>
      <c r="I1603">
        <v>3</v>
      </c>
      <c r="J1603">
        <v>35</v>
      </c>
      <c r="K1603" t="s">
        <v>4984</v>
      </c>
      <c r="L1603">
        <v>8</v>
      </c>
      <c r="M1603" s="3">
        <v>0.05</v>
      </c>
      <c r="N1603" s="2">
        <v>2224.4</v>
      </c>
      <c r="O1603" s="2">
        <v>934.24800000000005</v>
      </c>
      <c r="P1603" s="2">
        <v>17795.2</v>
      </c>
      <c r="Q1603" s="19" t="str">
        <f t="shared" ref="Q1603:Q1666" si="25">IF(F1603-E1603&lt;=2, "Klasa I",
IF(F1603-E1603&lt;=5, "Klasa II",
IF(F1603-E1603&lt;=8, "Klasa III",
"Klasa IV")))</f>
        <v>Klasa II</v>
      </c>
    </row>
    <row r="1604" spans="1:17">
      <c r="A1604" t="s">
        <v>1651</v>
      </c>
      <c r="B1604" t="s">
        <v>5018</v>
      </c>
      <c r="C1604" t="s">
        <v>14</v>
      </c>
      <c r="D1604" s="1">
        <v>45108</v>
      </c>
      <c r="E1604" s="1">
        <v>45112</v>
      </c>
      <c r="F1604" s="1">
        <v>45121</v>
      </c>
      <c r="G1604" t="s">
        <v>16</v>
      </c>
      <c r="H1604" t="s">
        <v>4966</v>
      </c>
      <c r="I1604">
        <v>40</v>
      </c>
      <c r="J1604">
        <v>304</v>
      </c>
      <c r="K1604" t="s">
        <v>4972</v>
      </c>
      <c r="L1604">
        <v>3</v>
      </c>
      <c r="M1604" s="3">
        <v>0.2</v>
      </c>
      <c r="N1604" s="2">
        <v>2358.4</v>
      </c>
      <c r="O1604" s="2">
        <v>1768.8</v>
      </c>
      <c r="P1604" s="2">
        <v>7075.2000000000007</v>
      </c>
      <c r="Q1604" s="19" t="str">
        <f t="shared" si="25"/>
        <v>Klasa IV</v>
      </c>
    </row>
    <row r="1605" spans="1:17">
      <c r="A1605" t="s">
        <v>1652</v>
      </c>
      <c r="B1605" t="s">
        <v>15</v>
      </c>
      <c r="C1605" t="s">
        <v>12</v>
      </c>
      <c r="D1605" s="1">
        <v>45108</v>
      </c>
      <c r="E1605" s="1">
        <v>45133</v>
      </c>
      <c r="F1605" s="1">
        <v>45138</v>
      </c>
      <c r="G1605" t="s">
        <v>35</v>
      </c>
      <c r="H1605" t="s">
        <v>4968</v>
      </c>
      <c r="I1605">
        <v>19</v>
      </c>
      <c r="J1605">
        <v>214</v>
      </c>
      <c r="K1605" t="s">
        <v>4987</v>
      </c>
      <c r="L1605">
        <v>6</v>
      </c>
      <c r="M1605" s="3">
        <v>0.15</v>
      </c>
      <c r="N1605" s="2">
        <v>3946.3</v>
      </c>
      <c r="O1605" s="2">
        <v>2525.6320000000001</v>
      </c>
      <c r="P1605" s="2">
        <v>23677.800000000003</v>
      </c>
      <c r="Q1605" s="19" t="str">
        <f t="shared" si="25"/>
        <v>Klasa II</v>
      </c>
    </row>
    <row r="1606" spans="1:17">
      <c r="A1606" t="s">
        <v>1653</v>
      </c>
      <c r="B1606" t="s">
        <v>5018</v>
      </c>
      <c r="C1606" t="s">
        <v>14</v>
      </c>
      <c r="D1606" s="1">
        <v>45108</v>
      </c>
      <c r="E1606" s="1">
        <v>45126</v>
      </c>
      <c r="F1606" s="1">
        <v>45132</v>
      </c>
      <c r="G1606" t="s">
        <v>28</v>
      </c>
      <c r="H1606" t="s">
        <v>4966</v>
      </c>
      <c r="I1606">
        <v>7</v>
      </c>
      <c r="J1606">
        <v>327</v>
      </c>
      <c r="K1606" t="s">
        <v>4997</v>
      </c>
      <c r="L1606">
        <v>7</v>
      </c>
      <c r="M1606" s="3">
        <v>0.05</v>
      </c>
      <c r="N1606" s="2">
        <v>911.2</v>
      </c>
      <c r="O1606" s="2">
        <v>428.26400000000001</v>
      </c>
      <c r="P1606" s="2">
        <v>6378.4000000000005</v>
      </c>
      <c r="Q1606" s="19" t="str">
        <f t="shared" si="25"/>
        <v>Klasa III</v>
      </c>
    </row>
    <row r="1607" spans="1:17">
      <c r="A1607" t="s">
        <v>1654</v>
      </c>
      <c r="B1607" t="s">
        <v>15</v>
      </c>
      <c r="C1607" t="s">
        <v>26</v>
      </c>
      <c r="D1607" s="1">
        <v>45108</v>
      </c>
      <c r="E1607" s="1">
        <v>45113</v>
      </c>
      <c r="F1607" s="1">
        <v>45120</v>
      </c>
      <c r="G1607" t="s">
        <v>44</v>
      </c>
      <c r="H1607" t="s">
        <v>4967</v>
      </c>
      <c r="I1607">
        <v>27</v>
      </c>
      <c r="J1607">
        <v>342</v>
      </c>
      <c r="K1607" t="s">
        <v>4996</v>
      </c>
      <c r="L1607">
        <v>5</v>
      </c>
      <c r="M1607" s="3">
        <v>0.05</v>
      </c>
      <c r="N1607" s="2">
        <v>777.2</v>
      </c>
      <c r="O1607" s="2">
        <v>466.32</v>
      </c>
      <c r="P1607" s="2">
        <v>3886</v>
      </c>
      <c r="Q1607" s="19" t="str">
        <f t="shared" si="25"/>
        <v>Klasa III</v>
      </c>
    </row>
    <row r="1608" spans="1:17">
      <c r="A1608" t="s">
        <v>1655</v>
      </c>
      <c r="B1608" t="s">
        <v>5017</v>
      </c>
      <c r="C1608" t="s">
        <v>14</v>
      </c>
      <c r="D1608" s="1">
        <v>45108</v>
      </c>
      <c r="E1608" s="1">
        <v>45129</v>
      </c>
      <c r="F1608" s="1">
        <v>45133</v>
      </c>
      <c r="G1608" t="s">
        <v>38</v>
      </c>
      <c r="H1608" t="s">
        <v>4968</v>
      </c>
      <c r="I1608">
        <v>36</v>
      </c>
      <c r="J1608">
        <v>312</v>
      </c>
      <c r="K1608" t="s">
        <v>4995</v>
      </c>
      <c r="L1608">
        <v>6</v>
      </c>
      <c r="M1608" s="3">
        <v>7.4999999999999997E-2</v>
      </c>
      <c r="N1608" s="2">
        <v>2345</v>
      </c>
      <c r="O1608" s="2">
        <v>1195.95</v>
      </c>
      <c r="P1608" s="2">
        <v>14070</v>
      </c>
      <c r="Q1608" s="19" t="str">
        <f t="shared" si="25"/>
        <v>Klasa II</v>
      </c>
    </row>
    <row r="1609" spans="1:17">
      <c r="A1609" t="s">
        <v>1656</v>
      </c>
      <c r="B1609" t="s">
        <v>15</v>
      </c>
      <c r="C1609" t="s">
        <v>33</v>
      </c>
      <c r="D1609" s="1">
        <v>45108</v>
      </c>
      <c r="E1609" s="1">
        <v>45118</v>
      </c>
      <c r="F1609" s="1">
        <v>45127</v>
      </c>
      <c r="G1609" t="s">
        <v>16</v>
      </c>
      <c r="H1609" t="s">
        <v>4966</v>
      </c>
      <c r="I1609">
        <v>41</v>
      </c>
      <c r="J1609">
        <v>61</v>
      </c>
      <c r="K1609" t="s">
        <v>4982</v>
      </c>
      <c r="L1609">
        <v>6</v>
      </c>
      <c r="M1609" s="3">
        <v>0.05</v>
      </c>
      <c r="N1609" s="2">
        <v>3162.4</v>
      </c>
      <c r="O1609" s="2">
        <v>1676.0719999999999</v>
      </c>
      <c r="P1609" s="2">
        <v>18974.400000000001</v>
      </c>
      <c r="Q1609" s="19" t="str">
        <f t="shared" si="25"/>
        <v>Klasa IV</v>
      </c>
    </row>
    <row r="1610" spans="1:17">
      <c r="A1610" t="s">
        <v>1657</v>
      </c>
      <c r="B1610" t="s">
        <v>15</v>
      </c>
      <c r="C1610" t="s">
        <v>22</v>
      </c>
      <c r="D1610" s="1">
        <v>45109</v>
      </c>
      <c r="E1610" s="1">
        <v>45130</v>
      </c>
      <c r="F1610" s="1">
        <v>45135</v>
      </c>
      <c r="G1610" t="s">
        <v>39</v>
      </c>
      <c r="H1610" t="s">
        <v>4967</v>
      </c>
      <c r="I1610">
        <v>26</v>
      </c>
      <c r="J1610">
        <v>165</v>
      </c>
      <c r="K1610" t="s">
        <v>4991</v>
      </c>
      <c r="L1610">
        <v>5</v>
      </c>
      <c r="M1610" s="3">
        <v>0.15</v>
      </c>
      <c r="N1610" s="2">
        <v>2532.6</v>
      </c>
      <c r="O1610" s="2">
        <v>1519.56</v>
      </c>
      <c r="P1610" s="2">
        <v>12663</v>
      </c>
      <c r="Q1610" s="19" t="str">
        <f t="shared" si="25"/>
        <v>Klasa II</v>
      </c>
    </row>
    <row r="1611" spans="1:17">
      <c r="A1611" t="s">
        <v>1658</v>
      </c>
      <c r="B1611" t="s">
        <v>5018</v>
      </c>
      <c r="C1611" t="s">
        <v>12</v>
      </c>
      <c r="D1611" s="1">
        <v>45109</v>
      </c>
      <c r="E1611" s="1">
        <v>45118</v>
      </c>
      <c r="F1611" s="1">
        <v>45124</v>
      </c>
      <c r="G1611" t="s">
        <v>40</v>
      </c>
      <c r="H1611" t="s">
        <v>4968</v>
      </c>
      <c r="I1611">
        <v>25</v>
      </c>
      <c r="J1611">
        <v>212</v>
      </c>
      <c r="K1611" t="s">
        <v>5003</v>
      </c>
      <c r="L1611">
        <v>3</v>
      </c>
      <c r="M1611" s="3">
        <v>0.15</v>
      </c>
      <c r="N1611" s="2">
        <v>201</v>
      </c>
      <c r="O1611" s="2">
        <v>90.45</v>
      </c>
      <c r="P1611" s="2">
        <v>603</v>
      </c>
      <c r="Q1611" s="19" t="str">
        <f t="shared" si="25"/>
        <v>Klasa III</v>
      </c>
    </row>
    <row r="1612" spans="1:17">
      <c r="A1612" t="s">
        <v>1659</v>
      </c>
      <c r="B1612" t="s">
        <v>15</v>
      </c>
      <c r="C1612" t="s">
        <v>33</v>
      </c>
      <c r="D1612" s="1">
        <v>45109</v>
      </c>
      <c r="E1612" s="1">
        <v>45119</v>
      </c>
      <c r="F1612" s="1">
        <v>45124</v>
      </c>
      <c r="G1612" t="s">
        <v>39</v>
      </c>
      <c r="H1612" t="s">
        <v>4967</v>
      </c>
      <c r="I1612">
        <v>35</v>
      </c>
      <c r="J1612">
        <v>75</v>
      </c>
      <c r="K1612" t="s">
        <v>4980</v>
      </c>
      <c r="L1612">
        <v>2</v>
      </c>
      <c r="M1612" s="3">
        <v>0.05</v>
      </c>
      <c r="N1612" s="2">
        <v>1025.0999999999999</v>
      </c>
      <c r="O1612" s="2">
        <v>779.07600000000002</v>
      </c>
      <c r="P1612" s="2">
        <v>2050.1999999999998</v>
      </c>
      <c r="Q1612" s="19" t="str">
        <f t="shared" si="25"/>
        <v>Klasa II</v>
      </c>
    </row>
    <row r="1613" spans="1:17">
      <c r="A1613" t="s">
        <v>1660</v>
      </c>
      <c r="B1613" t="s">
        <v>5018</v>
      </c>
      <c r="C1613" t="s">
        <v>22</v>
      </c>
      <c r="D1613" s="1">
        <v>45109</v>
      </c>
      <c r="E1613" s="1">
        <v>45115</v>
      </c>
      <c r="F1613" s="1">
        <v>45122</v>
      </c>
      <c r="G1613" t="s">
        <v>13</v>
      </c>
      <c r="H1613" t="s">
        <v>4965</v>
      </c>
      <c r="I1613">
        <v>23</v>
      </c>
      <c r="J1613">
        <v>177</v>
      </c>
      <c r="K1613" t="s">
        <v>4976</v>
      </c>
      <c r="L1613">
        <v>4</v>
      </c>
      <c r="M1613" s="3">
        <v>7.4999999999999997E-2</v>
      </c>
      <c r="N1613" s="2">
        <v>3484</v>
      </c>
      <c r="O1613" s="2">
        <v>1567.8</v>
      </c>
      <c r="P1613" s="2">
        <v>13936</v>
      </c>
      <c r="Q1613" s="19" t="str">
        <f t="shared" si="25"/>
        <v>Klasa III</v>
      </c>
    </row>
    <row r="1614" spans="1:17">
      <c r="A1614" t="s">
        <v>1661</v>
      </c>
      <c r="B1614" t="s">
        <v>5018</v>
      </c>
      <c r="C1614" t="s">
        <v>12</v>
      </c>
      <c r="D1614" s="1">
        <v>45109</v>
      </c>
      <c r="E1614" s="1">
        <v>45136</v>
      </c>
      <c r="F1614" s="1">
        <v>45146</v>
      </c>
      <c r="G1614" t="s">
        <v>20</v>
      </c>
      <c r="H1614" t="s">
        <v>4965</v>
      </c>
      <c r="I1614">
        <v>8</v>
      </c>
      <c r="J1614">
        <v>220</v>
      </c>
      <c r="K1614" t="s">
        <v>4990</v>
      </c>
      <c r="L1614">
        <v>7</v>
      </c>
      <c r="M1614" s="3">
        <v>0.1</v>
      </c>
      <c r="N1614" s="2">
        <v>2592.9</v>
      </c>
      <c r="O1614" s="2">
        <v>2048.3910000000001</v>
      </c>
      <c r="P1614" s="2">
        <v>18150.3</v>
      </c>
      <c r="Q1614" s="19" t="str">
        <f t="shared" si="25"/>
        <v>Klasa IV</v>
      </c>
    </row>
    <row r="1615" spans="1:17">
      <c r="A1615" t="s">
        <v>1662</v>
      </c>
      <c r="B1615" t="s">
        <v>5018</v>
      </c>
      <c r="C1615" t="s">
        <v>19</v>
      </c>
      <c r="D1615" s="1">
        <v>45109</v>
      </c>
      <c r="E1615" s="1">
        <v>45111</v>
      </c>
      <c r="F1615" s="1">
        <v>45120</v>
      </c>
      <c r="G1615" t="s">
        <v>13</v>
      </c>
      <c r="H1615" t="s">
        <v>4965</v>
      </c>
      <c r="I1615">
        <v>14</v>
      </c>
      <c r="J1615">
        <v>34</v>
      </c>
      <c r="K1615" t="s">
        <v>4982</v>
      </c>
      <c r="L1615">
        <v>2</v>
      </c>
      <c r="M1615" s="3">
        <v>0.3</v>
      </c>
      <c r="N1615" s="2">
        <v>2773.8</v>
      </c>
      <c r="O1615" s="2">
        <v>1692.018</v>
      </c>
      <c r="P1615" s="2">
        <v>5547.6</v>
      </c>
      <c r="Q1615" s="19" t="str">
        <f t="shared" si="25"/>
        <v>Klasa IV</v>
      </c>
    </row>
    <row r="1616" spans="1:17">
      <c r="A1616" t="s">
        <v>1663</v>
      </c>
      <c r="B1616" t="s">
        <v>5018</v>
      </c>
      <c r="C1616" t="s">
        <v>19</v>
      </c>
      <c r="D1616" s="1">
        <v>45110</v>
      </c>
      <c r="E1616" s="1">
        <v>45138</v>
      </c>
      <c r="F1616" s="1">
        <v>45139</v>
      </c>
      <c r="G1616" t="s">
        <v>20</v>
      </c>
      <c r="H1616" t="s">
        <v>4965</v>
      </c>
      <c r="I1616">
        <v>29</v>
      </c>
      <c r="J1616">
        <v>5</v>
      </c>
      <c r="K1616" t="s">
        <v>4989</v>
      </c>
      <c r="L1616">
        <v>1</v>
      </c>
      <c r="M1616" s="3">
        <v>0.4</v>
      </c>
      <c r="N1616" s="2">
        <v>1085.4000000000001</v>
      </c>
      <c r="O1616" s="2">
        <v>607.82399999999996</v>
      </c>
      <c r="P1616" s="2">
        <v>1085.4000000000001</v>
      </c>
      <c r="Q1616" s="19" t="str">
        <f t="shared" si="25"/>
        <v>Klasa I</v>
      </c>
    </row>
    <row r="1617" spans="1:17">
      <c r="A1617" t="s">
        <v>1664</v>
      </c>
      <c r="B1617" t="s">
        <v>5017</v>
      </c>
      <c r="C1617" t="s">
        <v>22</v>
      </c>
      <c r="D1617" s="1">
        <v>45110</v>
      </c>
      <c r="E1617" s="1">
        <v>45116</v>
      </c>
      <c r="F1617" s="1">
        <v>45121</v>
      </c>
      <c r="G1617" t="s">
        <v>29</v>
      </c>
      <c r="H1617" t="s">
        <v>4967</v>
      </c>
      <c r="I1617">
        <v>15</v>
      </c>
      <c r="J1617">
        <v>90</v>
      </c>
      <c r="K1617" t="s">
        <v>5007</v>
      </c>
      <c r="L1617">
        <v>2</v>
      </c>
      <c r="M1617" s="3">
        <v>0.1</v>
      </c>
      <c r="N1617" s="2">
        <v>3912.8</v>
      </c>
      <c r="O1617" s="2">
        <v>3208.4960000000001</v>
      </c>
      <c r="P1617" s="2">
        <v>7825.6</v>
      </c>
      <c r="Q1617" s="19" t="str">
        <f t="shared" si="25"/>
        <v>Klasa II</v>
      </c>
    </row>
    <row r="1618" spans="1:17">
      <c r="A1618" t="s">
        <v>1665</v>
      </c>
      <c r="B1618" t="s">
        <v>15</v>
      </c>
      <c r="C1618" t="s">
        <v>19</v>
      </c>
      <c r="D1618" s="1">
        <v>45110</v>
      </c>
      <c r="E1618" s="1">
        <v>45123</v>
      </c>
      <c r="F1618" s="1">
        <v>45130</v>
      </c>
      <c r="G1618" t="s">
        <v>34</v>
      </c>
      <c r="H1618" t="s">
        <v>4966</v>
      </c>
      <c r="I1618">
        <v>14</v>
      </c>
      <c r="J1618">
        <v>1</v>
      </c>
      <c r="K1618" t="s">
        <v>4984</v>
      </c>
      <c r="L1618">
        <v>5</v>
      </c>
      <c r="M1618" s="3">
        <v>0.05</v>
      </c>
      <c r="N1618" s="2">
        <v>167.5</v>
      </c>
      <c r="O1618" s="2">
        <v>83.75</v>
      </c>
      <c r="P1618" s="2">
        <v>837.5</v>
      </c>
      <c r="Q1618" s="19" t="str">
        <f t="shared" si="25"/>
        <v>Klasa III</v>
      </c>
    </row>
    <row r="1619" spans="1:17">
      <c r="A1619" t="s">
        <v>1666</v>
      </c>
      <c r="B1619" t="s">
        <v>5018</v>
      </c>
      <c r="C1619" t="s">
        <v>19</v>
      </c>
      <c r="D1619" s="1">
        <v>45110</v>
      </c>
      <c r="E1619" s="1">
        <v>45115</v>
      </c>
      <c r="F1619" s="1">
        <v>45116</v>
      </c>
      <c r="G1619" t="s">
        <v>20</v>
      </c>
      <c r="H1619" t="s">
        <v>4965</v>
      </c>
      <c r="I1619">
        <v>11</v>
      </c>
      <c r="J1619">
        <v>20</v>
      </c>
      <c r="K1619" t="s">
        <v>4969</v>
      </c>
      <c r="L1619">
        <v>8</v>
      </c>
      <c r="M1619" s="3">
        <v>7.4999999999999997E-2</v>
      </c>
      <c r="N1619" s="2">
        <v>1795.6</v>
      </c>
      <c r="O1619" s="2">
        <v>897.8</v>
      </c>
      <c r="P1619" s="2">
        <v>14364.8</v>
      </c>
      <c r="Q1619" s="19" t="str">
        <f t="shared" si="25"/>
        <v>Klasa I</v>
      </c>
    </row>
    <row r="1620" spans="1:17">
      <c r="A1620" t="s">
        <v>1667</v>
      </c>
      <c r="B1620" t="s">
        <v>5018</v>
      </c>
      <c r="C1620" t="s">
        <v>14</v>
      </c>
      <c r="D1620" s="1">
        <v>45110</v>
      </c>
      <c r="E1620" s="1">
        <v>45116</v>
      </c>
      <c r="F1620" s="1">
        <v>45123</v>
      </c>
      <c r="G1620" t="s">
        <v>13</v>
      </c>
      <c r="H1620" t="s">
        <v>4965</v>
      </c>
      <c r="I1620">
        <v>10</v>
      </c>
      <c r="J1620">
        <v>316</v>
      </c>
      <c r="K1620" t="s">
        <v>4976</v>
      </c>
      <c r="L1620">
        <v>3</v>
      </c>
      <c r="M1620" s="3">
        <v>0.05</v>
      </c>
      <c r="N1620" s="2">
        <v>3892.7</v>
      </c>
      <c r="O1620" s="2">
        <v>2841.6709999999998</v>
      </c>
      <c r="P1620" s="2">
        <v>11678.099999999999</v>
      </c>
      <c r="Q1620" s="19" t="str">
        <f t="shared" si="25"/>
        <v>Klasa III</v>
      </c>
    </row>
    <row r="1621" spans="1:17">
      <c r="A1621" t="s">
        <v>1668</v>
      </c>
      <c r="B1621" t="s">
        <v>5018</v>
      </c>
      <c r="C1621" t="s">
        <v>14</v>
      </c>
      <c r="D1621" s="1">
        <v>45110</v>
      </c>
      <c r="E1621" s="1">
        <v>45138</v>
      </c>
      <c r="F1621" s="1">
        <v>45147</v>
      </c>
      <c r="G1621" t="s">
        <v>16</v>
      </c>
      <c r="H1621" t="s">
        <v>4966</v>
      </c>
      <c r="I1621">
        <v>27</v>
      </c>
      <c r="J1621">
        <v>276</v>
      </c>
      <c r="K1621" t="s">
        <v>5002</v>
      </c>
      <c r="L1621">
        <v>1</v>
      </c>
      <c r="M1621" s="3">
        <v>0.1</v>
      </c>
      <c r="N1621" s="2">
        <v>174.2</v>
      </c>
      <c r="O1621" s="2">
        <v>83.616</v>
      </c>
      <c r="P1621" s="2">
        <v>174.2</v>
      </c>
      <c r="Q1621" s="19" t="str">
        <f t="shared" si="25"/>
        <v>Klasa IV</v>
      </c>
    </row>
    <row r="1622" spans="1:17">
      <c r="A1622" t="s">
        <v>1669</v>
      </c>
      <c r="B1622" t="s">
        <v>15</v>
      </c>
      <c r="C1622" t="s">
        <v>12</v>
      </c>
      <c r="D1622" s="1">
        <v>45110</v>
      </c>
      <c r="E1622" s="1">
        <v>45120</v>
      </c>
      <c r="F1622" s="1">
        <v>45121</v>
      </c>
      <c r="G1622" t="s">
        <v>35</v>
      </c>
      <c r="H1622" t="s">
        <v>4968</v>
      </c>
      <c r="I1622">
        <v>34</v>
      </c>
      <c r="J1622">
        <v>215</v>
      </c>
      <c r="K1622" t="s">
        <v>4995</v>
      </c>
      <c r="L1622">
        <v>6</v>
      </c>
      <c r="M1622" s="3">
        <v>0.05</v>
      </c>
      <c r="N1622" s="2">
        <v>2572.8000000000002</v>
      </c>
      <c r="O1622" s="2">
        <v>1878.144</v>
      </c>
      <c r="P1622" s="2">
        <v>15436.800000000001</v>
      </c>
      <c r="Q1622" s="19" t="str">
        <f t="shared" si="25"/>
        <v>Klasa I</v>
      </c>
    </row>
    <row r="1623" spans="1:17">
      <c r="A1623" t="s">
        <v>1670</v>
      </c>
      <c r="B1623" t="s">
        <v>15</v>
      </c>
      <c r="C1623" t="s">
        <v>22</v>
      </c>
      <c r="D1623" s="1">
        <v>45110</v>
      </c>
      <c r="E1623" s="1">
        <v>45131</v>
      </c>
      <c r="F1623" s="1">
        <v>45134</v>
      </c>
      <c r="G1623" t="s">
        <v>35</v>
      </c>
      <c r="H1623" t="s">
        <v>4968</v>
      </c>
      <c r="I1623">
        <v>49</v>
      </c>
      <c r="J1623">
        <v>91</v>
      </c>
      <c r="K1623" t="s">
        <v>4972</v>
      </c>
      <c r="L1623">
        <v>8</v>
      </c>
      <c r="M1623" s="3">
        <v>7.4999999999999997E-2</v>
      </c>
      <c r="N1623" s="2">
        <v>201</v>
      </c>
      <c r="O1623" s="2">
        <v>98.49</v>
      </c>
      <c r="P1623" s="2">
        <v>1608</v>
      </c>
      <c r="Q1623" s="19" t="str">
        <f t="shared" si="25"/>
        <v>Klasa II</v>
      </c>
    </row>
    <row r="1624" spans="1:17">
      <c r="A1624" t="s">
        <v>1671</v>
      </c>
      <c r="B1624" t="s">
        <v>5018</v>
      </c>
      <c r="C1624" t="s">
        <v>12</v>
      </c>
      <c r="D1624" s="1">
        <v>45110</v>
      </c>
      <c r="E1624" s="1">
        <v>45118</v>
      </c>
      <c r="F1624" s="1">
        <v>45126</v>
      </c>
      <c r="G1624" t="s">
        <v>20</v>
      </c>
      <c r="H1624" t="s">
        <v>4965</v>
      </c>
      <c r="I1624">
        <v>14</v>
      </c>
      <c r="J1624">
        <v>257</v>
      </c>
      <c r="K1624" t="s">
        <v>5005</v>
      </c>
      <c r="L1624">
        <v>3</v>
      </c>
      <c r="M1624" s="3">
        <v>7.4999999999999997E-2</v>
      </c>
      <c r="N1624" s="2">
        <v>3999.9</v>
      </c>
      <c r="O1624" s="2">
        <v>2599.9349999999999</v>
      </c>
      <c r="P1624" s="2">
        <v>11999.7</v>
      </c>
      <c r="Q1624" s="19" t="str">
        <f t="shared" si="25"/>
        <v>Klasa III</v>
      </c>
    </row>
    <row r="1625" spans="1:17">
      <c r="A1625" t="s">
        <v>1672</v>
      </c>
      <c r="B1625" t="s">
        <v>5018</v>
      </c>
      <c r="C1625" t="s">
        <v>33</v>
      </c>
      <c r="D1625" s="1">
        <v>45111</v>
      </c>
      <c r="E1625" s="1">
        <v>45129</v>
      </c>
      <c r="F1625" s="1">
        <v>45131</v>
      </c>
      <c r="G1625" t="s">
        <v>25</v>
      </c>
      <c r="H1625" t="s">
        <v>4967</v>
      </c>
      <c r="I1625">
        <v>21</v>
      </c>
      <c r="J1625">
        <v>75</v>
      </c>
      <c r="K1625" t="s">
        <v>4988</v>
      </c>
      <c r="L1625">
        <v>3</v>
      </c>
      <c r="M1625" s="3">
        <v>7.4999999999999997E-2</v>
      </c>
      <c r="N1625" s="2">
        <v>1788.9</v>
      </c>
      <c r="O1625" s="2">
        <v>1234.3409999999999</v>
      </c>
      <c r="P1625" s="2">
        <v>5366.7000000000007</v>
      </c>
      <c r="Q1625" s="19" t="str">
        <f t="shared" si="25"/>
        <v>Klasa I</v>
      </c>
    </row>
    <row r="1626" spans="1:17">
      <c r="A1626" t="s">
        <v>1673</v>
      </c>
      <c r="B1626" t="s">
        <v>5018</v>
      </c>
      <c r="C1626" t="s">
        <v>22</v>
      </c>
      <c r="D1626" s="1">
        <v>45111</v>
      </c>
      <c r="E1626" s="1">
        <v>45125</v>
      </c>
      <c r="F1626" s="1">
        <v>45126</v>
      </c>
      <c r="G1626" t="s">
        <v>28</v>
      </c>
      <c r="H1626" t="s">
        <v>4966</v>
      </c>
      <c r="I1626">
        <v>42</v>
      </c>
      <c r="J1626">
        <v>202</v>
      </c>
      <c r="K1626" t="s">
        <v>4973</v>
      </c>
      <c r="L1626">
        <v>7</v>
      </c>
      <c r="M1626" s="3">
        <v>0.3</v>
      </c>
      <c r="N1626" s="2">
        <v>201</v>
      </c>
      <c r="O1626" s="2">
        <v>132.66</v>
      </c>
      <c r="P1626" s="2">
        <v>1407</v>
      </c>
      <c r="Q1626" s="19" t="str">
        <f t="shared" si="25"/>
        <v>Klasa I</v>
      </c>
    </row>
    <row r="1627" spans="1:17">
      <c r="A1627" t="s">
        <v>1674</v>
      </c>
      <c r="B1627" t="s">
        <v>5018</v>
      </c>
      <c r="C1627" t="s">
        <v>12</v>
      </c>
      <c r="D1627" s="1">
        <v>45111</v>
      </c>
      <c r="E1627" s="1">
        <v>45116</v>
      </c>
      <c r="F1627" s="1">
        <v>45120</v>
      </c>
      <c r="G1627" t="s">
        <v>13</v>
      </c>
      <c r="H1627" t="s">
        <v>4965</v>
      </c>
      <c r="I1627">
        <v>9</v>
      </c>
      <c r="J1627">
        <v>231</v>
      </c>
      <c r="K1627" t="s">
        <v>4997</v>
      </c>
      <c r="L1627">
        <v>4</v>
      </c>
      <c r="M1627" s="3">
        <v>7.4999999999999997E-2</v>
      </c>
      <c r="N1627" s="2">
        <v>241.2</v>
      </c>
      <c r="O1627" s="2">
        <v>106.128</v>
      </c>
      <c r="P1627" s="2">
        <v>964.8</v>
      </c>
      <c r="Q1627" s="19" t="str">
        <f t="shared" si="25"/>
        <v>Klasa II</v>
      </c>
    </row>
    <row r="1628" spans="1:17">
      <c r="A1628" t="s">
        <v>1675</v>
      </c>
      <c r="B1628" t="s">
        <v>5018</v>
      </c>
      <c r="C1628" t="s">
        <v>26</v>
      </c>
      <c r="D1628" s="1">
        <v>45111</v>
      </c>
      <c r="E1628" s="1">
        <v>45119</v>
      </c>
      <c r="F1628" s="1">
        <v>45124</v>
      </c>
      <c r="G1628" t="s">
        <v>18</v>
      </c>
      <c r="H1628" t="s">
        <v>4966</v>
      </c>
      <c r="I1628">
        <v>41</v>
      </c>
      <c r="J1628">
        <v>364</v>
      </c>
      <c r="K1628" t="s">
        <v>4985</v>
      </c>
      <c r="L1628">
        <v>4</v>
      </c>
      <c r="M1628" s="3">
        <v>7.4999999999999997E-2</v>
      </c>
      <c r="N1628" s="2">
        <v>1065.3</v>
      </c>
      <c r="O1628" s="2">
        <v>798.97500000000002</v>
      </c>
      <c r="P1628" s="2">
        <v>4261.2</v>
      </c>
      <c r="Q1628" s="19" t="str">
        <f t="shared" si="25"/>
        <v>Klasa II</v>
      </c>
    </row>
    <row r="1629" spans="1:17">
      <c r="A1629" t="s">
        <v>1676</v>
      </c>
      <c r="B1629" t="s">
        <v>5018</v>
      </c>
      <c r="C1629" t="s">
        <v>22</v>
      </c>
      <c r="D1629" s="1">
        <v>45111</v>
      </c>
      <c r="E1629" s="1">
        <v>45115</v>
      </c>
      <c r="F1629" s="1">
        <v>45116</v>
      </c>
      <c r="G1629" t="s">
        <v>17</v>
      </c>
      <c r="H1629" t="s">
        <v>4965</v>
      </c>
      <c r="I1629">
        <v>28</v>
      </c>
      <c r="J1629">
        <v>108</v>
      </c>
      <c r="K1629" t="s">
        <v>4988</v>
      </c>
      <c r="L1629">
        <v>4</v>
      </c>
      <c r="M1629" s="3">
        <v>7.4999999999999997E-2</v>
      </c>
      <c r="N1629" s="2">
        <v>2432.1</v>
      </c>
      <c r="O1629" s="2">
        <v>1507.902</v>
      </c>
      <c r="P1629" s="2">
        <v>9728.4</v>
      </c>
      <c r="Q1629" s="19" t="str">
        <f t="shared" si="25"/>
        <v>Klasa I</v>
      </c>
    </row>
    <row r="1630" spans="1:17">
      <c r="A1630" t="s">
        <v>1677</v>
      </c>
      <c r="B1630" t="s">
        <v>5018</v>
      </c>
      <c r="C1630" t="s">
        <v>12</v>
      </c>
      <c r="D1630" s="1">
        <v>45111</v>
      </c>
      <c r="E1630" s="1">
        <v>45137</v>
      </c>
      <c r="F1630" s="1">
        <v>45138</v>
      </c>
      <c r="G1630" t="s">
        <v>20</v>
      </c>
      <c r="H1630" t="s">
        <v>4965</v>
      </c>
      <c r="I1630">
        <v>17</v>
      </c>
      <c r="J1630">
        <v>237</v>
      </c>
      <c r="K1630" t="s">
        <v>4969</v>
      </c>
      <c r="L1630">
        <v>2</v>
      </c>
      <c r="M1630" s="3">
        <v>0.05</v>
      </c>
      <c r="N1630" s="2">
        <v>3825.7</v>
      </c>
      <c r="O1630" s="2">
        <v>3137.0740000000001</v>
      </c>
      <c r="P1630" s="2">
        <v>7651.4</v>
      </c>
      <c r="Q1630" s="19" t="str">
        <f t="shared" si="25"/>
        <v>Klasa I</v>
      </c>
    </row>
    <row r="1631" spans="1:17">
      <c r="A1631" t="s">
        <v>1678</v>
      </c>
      <c r="B1631" t="s">
        <v>5016</v>
      </c>
      <c r="C1631" t="s">
        <v>22</v>
      </c>
      <c r="D1631" s="1">
        <v>45111</v>
      </c>
      <c r="E1631" s="1">
        <v>45128</v>
      </c>
      <c r="F1631" s="1">
        <v>45130</v>
      </c>
      <c r="G1631" t="s">
        <v>43</v>
      </c>
      <c r="H1631" t="s">
        <v>4967</v>
      </c>
      <c r="I1631">
        <v>9</v>
      </c>
      <c r="J1631">
        <v>188</v>
      </c>
      <c r="K1631" t="s">
        <v>4989</v>
      </c>
      <c r="L1631">
        <v>7</v>
      </c>
      <c r="M1631" s="3">
        <v>7.4999999999999997E-2</v>
      </c>
      <c r="N1631" s="2">
        <v>5393.5</v>
      </c>
      <c r="O1631" s="2">
        <v>3937.2550000000001</v>
      </c>
      <c r="P1631" s="2">
        <v>37754.5</v>
      </c>
      <c r="Q1631" s="19" t="str">
        <f t="shared" si="25"/>
        <v>Klasa I</v>
      </c>
    </row>
    <row r="1632" spans="1:17">
      <c r="A1632" t="s">
        <v>1679</v>
      </c>
      <c r="B1632" t="s">
        <v>5018</v>
      </c>
      <c r="C1632" t="s">
        <v>19</v>
      </c>
      <c r="D1632" s="1">
        <v>45111</v>
      </c>
      <c r="E1632" s="1">
        <v>45113</v>
      </c>
      <c r="F1632" s="1">
        <v>45122</v>
      </c>
      <c r="G1632" t="s">
        <v>13</v>
      </c>
      <c r="H1632" t="s">
        <v>4965</v>
      </c>
      <c r="I1632">
        <v>29</v>
      </c>
      <c r="J1632">
        <v>33</v>
      </c>
      <c r="K1632" t="s">
        <v>4981</v>
      </c>
      <c r="L1632">
        <v>7</v>
      </c>
      <c r="M1632" s="3">
        <v>0.4</v>
      </c>
      <c r="N1632" s="2">
        <v>3986.5</v>
      </c>
      <c r="O1632" s="2">
        <v>1674.33</v>
      </c>
      <c r="P1632" s="2">
        <v>27905.5</v>
      </c>
      <c r="Q1632" s="19" t="str">
        <f t="shared" si="25"/>
        <v>Klasa IV</v>
      </c>
    </row>
    <row r="1633" spans="1:17">
      <c r="A1633" t="s">
        <v>1680</v>
      </c>
      <c r="B1633" t="s">
        <v>5016</v>
      </c>
      <c r="C1633" t="s">
        <v>19</v>
      </c>
      <c r="D1633" s="1">
        <v>45111</v>
      </c>
      <c r="E1633" s="1">
        <v>45115</v>
      </c>
      <c r="F1633" s="1">
        <v>45116</v>
      </c>
      <c r="G1633" t="s">
        <v>37</v>
      </c>
      <c r="H1633" t="s">
        <v>4966</v>
      </c>
      <c r="I1633">
        <v>14</v>
      </c>
      <c r="J1633">
        <v>7</v>
      </c>
      <c r="K1633" t="s">
        <v>5001</v>
      </c>
      <c r="L1633">
        <v>5</v>
      </c>
      <c r="M1633" s="3">
        <v>7.4999999999999997E-2</v>
      </c>
      <c r="N1633" s="2">
        <v>1005</v>
      </c>
      <c r="O1633" s="2">
        <v>582.9</v>
      </c>
      <c r="P1633" s="2">
        <v>5025</v>
      </c>
      <c r="Q1633" s="19" t="str">
        <f t="shared" si="25"/>
        <v>Klasa I</v>
      </c>
    </row>
    <row r="1634" spans="1:17">
      <c r="A1634" t="s">
        <v>1681</v>
      </c>
      <c r="B1634" t="s">
        <v>5016</v>
      </c>
      <c r="C1634" t="s">
        <v>12</v>
      </c>
      <c r="D1634" s="1">
        <v>45112</v>
      </c>
      <c r="E1634" s="1">
        <v>45134</v>
      </c>
      <c r="F1634" s="1">
        <v>45137</v>
      </c>
      <c r="G1634" t="s">
        <v>27</v>
      </c>
      <c r="H1634" t="s">
        <v>4966</v>
      </c>
      <c r="I1634">
        <v>23</v>
      </c>
      <c r="J1634">
        <v>249</v>
      </c>
      <c r="K1634" t="s">
        <v>21</v>
      </c>
      <c r="L1634">
        <v>7</v>
      </c>
      <c r="M1634" s="3">
        <v>0.2</v>
      </c>
      <c r="N1634" s="2">
        <v>6036.7</v>
      </c>
      <c r="O1634" s="2">
        <v>2837.2489999999998</v>
      </c>
      <c r="P1634" s="2">
        <v>42256.9</v>
      </c>
      <c r="Q1634" s="19" t="str">
        <f t="shared" si="25"/>
        <v>Klasa II</v>
      </c>
    </row>
    <row r="1635" spans="1:17">
      <c r="A1635" t="s">
        <v>1682</v>
      </c>
      <c r="B1635" t="s">
        <v>15</v>
      </c>
      <c r="C1635" t="s">
        <v>19</v>
      </c>
      <c r="D1635" s="1">
        <v>45112</v>
      </c>
      <c r="E1635" s="1">
        <v>45131</v>
      </c>
      <c r="F1635" s="1">
        <v>45132</v>
      </c>
      <c r="G1635" t="s">
        <v>41</v>
      </c>
      <c r="H1635" t="s">
        <v>4968</v>
      </c>
      <c r="I1635">
        <v>9</v>
      </c>
      <c r="J1635">
        <v>14</v>
      </c>
      <c r="K1635" t="s">
        <v>4969</v>
      </c>
      <c r="L1635">
        <v>7</v>
      </c>
      <c r="M1635" s="3">
        <v>0.05</v>
      </c>
      <c r="N1635" s="2">
        <v>2385.1999999999998</v>
      </c>
      <c r="O1635" s="2">
        <v>1311.86</v>
      </c>
      <c r="P1635" s="2">
        <v>16696.399999999998</v>
      </c>
      <c r="Q1635" s="19" t="str">
        <f t="shared" si="25"/>
        <v>Klasa I</v>
      </c>
    </row>
    <row r="1636" spans="1:17">
      <c r="A1636" t="s">
        <v>1683</v>
      </c>
      <c r="B1636" t="s">
        <v>5018</v>
      </c>
      <c r="C1636" t="s">
        <v>14</v>
      </c>
      <c r="D1636" s="1">
        <v>45112</v>
      </c>
      <c r="E1636" s="1">
        <v>45137</v>
      </c>
      <c r="F1636" s="1">
        <v>45140</v>
      </c>
      <c r="G1636" t="s">
        <v>25</v>
      </c>
      <c r="H1636" t="s">
        <v>4967</v>
      </c>
      <c r="I1636">
        <v>39</v>
      </c>
      <c r="J1636">
        <v>323</v>
      </c>
      <c r="K1636" t="s">
        <v>4971</v>
      </c>
      <c r="L1636">
        <v>8</v>
      </c>
      <c r="M1636" s="3">
        <v>0.1</v>
      </c>
      <c r="N1636" s="2">
        <v>1072</v>
      </c>
      <c r="O1636" s="2">
        <v>771.84</v>
      </c>
      <c r="P1636" s="2">
        <v>8576</v>
      </c>
      <c r="Q1636" s="19" t="str">
        <f t="shared" si="25"/>
        <v>Klasa II</v>
      </c>
    </row>
    <row r="1637" spans="1:17">
      <c r="A1637" t="s">
        <v>1684</v>
      </c>
      <c r="B1637" t="s">
        <v>15</v>
      </c>
      <c r="C1637" t="s">
        <v>14</v>
      </c>
      <c r="D1637" s="1">
        <v>45112</v>
      </c>
      <c r="E1637" s="1">
        <v>45139</v>
      </c>
      <c r="F1637" s="1">
        <v>45145</v>
      </c>
      <c r="G1637" t="s">
        <v>16</v>
      </c>
      <c r="H1637" t="s">
        <v>4966</v>
      </c>
      <c r="I1637">
        <v>20</v>
      </c>
      <c r="J1637">
        <v>284</v>
      </c>
      <c r="K1637" t="s">
        <v>4980</v>
      </c>
      <c r="L1637">
        <v>7</v>
      </c>
      <c r="M1637" s="3">
        <v>0.1</v>
      </c>
      <c r="N1637" s="2">
        <v>5085.3</v>
      </c>
      <c r="O1637" s="2">
        <v>2695.2089999999998</v>
      </c>
      <c r="P1637" s="2">
        <v>35597.1</v>
      </c>
      <c r="Q1637" s="19" t="str">
        <f t="shared" si="25"/>
        <v>Klasa III</v>
      </c>
    </row>
    <row r="1638" spans="1:17">
      <c r="A1638" t="s">
        <v>1685</v>
      </c>
      <c r="B1638" t="s">
        <v>5018</v>
      </c>
      <c r="C1638" t="s">
        <v>22</v>
      </c>
      <c r="D1638" s="1">
        <v>45112</v>
      </c>
      <c r="E1638" s="1">
        <v>45140</v>
      </c>
      <c r="F1638" s="1">
        <v>45148</v>
      </c>
      <c r="G1638" t="s">
        <v>17</v>
      </c>
      <c r="H1638" t="s">
        <v>4965</v>
      </c>
      <c r="I1638">
        <v>6</v>
      </c>
      <c r="J1638">
        <v>103</v>
      </c>
      <c r="K1638" t="s">
        <v>5003</v>
      </c>
      <c r="L1638">
        <v>5</v>
      </c>
      <c r="M1638" s="3">
        <v>0.15</v>
      </c>
      <c r="N1638" s="2">
        <v>3845.8</v>
      </c>
      <c r="O1638" s="2">
        <v>1922.9</v>
      </c>
      <c r="P1638" s="2">
        <v>19229</v>
      </c>
      <c r="Q1638" s="19" t="str">
        <f t="shared" si="25"/>
        <v>Klasa III</v>
      </c>
    </row>
    <row r="1639" spans="1:17">
      <c r="A1639" t="s">
        <v>1686</v>
      </c>
      <c r="B1639" t="s">
        <v>5018</v>
      </c>
      <c r="C1639" t="s">
        <v>14</v>
      </c>
      <c r="D1639" s="1">
        <v>45112</v>
      </c>
      <c r="E1639" s="1">
        <v>45121</v>
      </c>
      <c r="F1639" s="1">
        <v>45122</v>
      </c>
      <c r="G1639" t="s">
        <v>25</v>
      </c>
      <c r="H1639" t="s">
        <v>4967</v>
      </c>
      <c r="I1639">
        <v>24</v>
      </c>
      <c r="J1639">
        <v>322</v>
      </c>
      <c r="K1639" t="s">
        <v>4992</v>
      </c>
      <c r="L1639">
        <v>6</v>
      </c>
      <c r="M1639" s="3">
        <v>0.4</v>
      </c>
      <c r="N1639" s="2">
        <v>1286.4000000000001</v>
      </c>
      <c r="O1639" s="2">
        <v>668.928</v>
      </c>
      <c r="P1639" s="2">
        <v>7718.4000000000005</v>
      </c>
      <c r="Q1639" s="19" t="str">
        <f t="shared" si="25"/>
        <v>Klasa I</v>
      </c>
    </row>
    <row r="1640" spans="1:17">
      <c r="A1640" t="s">
        <v>1687</v>
      </c>
      <c r="B1640" t="s">
        <v>5018</v>
      </c>
      <c r="C1640" t="s">
        <v>12</v>
      </c>
      <c r="D1640" s="1">
        <v>45112</v>
      </c>
      <c r="E1640" s="1">
        <v>45127</v>
      </c>
      <c r="F1640" s="1">
        <v>45131</v>
      </c>
      <c r="G1640" t="s">
        <v>20</v>
      </c>
      <c r="H1640" t="s">
        <v>4965</v>
      </c>
      <c r="I1640">
        <v>12</v>
      </c>
      <c r="J1640">
        <v>250</v>
      </c>
      <c r="K1640" t="s">
        <v>4970</v>
      </c>
      <c r="L1640">
        <v>8</v>
      </c>
      <c r="M1640" s="3">
        <v>7.4999999999999997E-2</v>
      </c>
      <c r="N1640" s="2">
        <v>1078.7</v>
      </c>
      <c r="O1640" s="2">
        <v>809.02499999999998</v>
      </c>
      <c r="P1640" s="2">
        <v>8629.6</v>
      </c>
      <c r="Q1640" s="19" t="str">
        <f t="shared" si="25"/>
        <v>Klasa II</v>
      </c>
    </row>
    <row r="1641" spans="1:17">
      <c r="A1641" t="s">
        <v>1688</v>
      </c>
      <c r="B1641" t="s">
        <v>5016</v>
      </c>
      <c r="C1641" t="s">
        <v>12</v>
      </c>
      <c r="D1641" s="1">
        <v>45113</v>
      </c>
      <c r="E1641" s="1">
        <v>45119</v>
      </c>
      <c r="F1641" s="1">
        <v>45128</v>
      </c>
      <c r="G1641" t="s">
        <v>42</v>
      </c>
      <c r="H1641" t="s">
        <v>4968</v>
      </c>
      <c r="I1641">
        <v>6</v>
      </c>
      <c r="J1641">
        <v>247</v>
      </c>
      <c r="K1641" t="s">
        <v>4982</v>
      </c>
      <c r="L1641">
        <v>7</v>
      </c>
      <c r="M1641" s="3">
        <v>0.1</v>
      </c>
      <c r="N1641" s="2">
        <v>5802.2</v>
      </c>
      <c r="O1641" s="2">
        <v>4583.7380000000003</v>
      </c>
      <c r="P1641" s="2">
        <v>40615.4</v>
      </c>
      <c r="Q1641" s="19" t="str">
        <f t="shared" si="25"/>
        <v>Klasa IV</v>
      </c>
    </row>
    <row r="1642" spans="1:17">
      <c r="A1642" t="s">
        <v>1689</v>
      </c>
      <c r="B1642" t="s">
        <v>5016</v>
      </c>
      <c r="C1642" t="s">
        <v>26</v>
      </c>
      <c r="D1642" s="1">
        <v>45113</v>
      </c>
      <c r="E1642" s="1">
        <v>45123</v>
      </c>
      <c r="F1642" s="1">
        <v>45133</v>
      </c>
      <c r="G1642" t="s">
        <v>24</v>
      </c>
      <c r="H1642" t="s">
        <v>4966</v>
      </c>
      <c r="I1642">
        <v>49</v>
      </c>
      <c r="J1642">
        <v>340</v>
      </c>
      <c r="K1642" t="s">
        <v>4978</v>
      </c>
      <c r="L1642">
        <v>8</v>
      </c>
      <c r="M1642" s="3">
        <v>0.15</v>
      </c>
      <c r="N1642" s="2">
        <v>1721.9</v>
      </c>
      <c r="O1642" s="2">
        <v>1050.3589999999999</v>
      </c>
      <c r="P1642" s="2">
        <v>13775.2</v>
      </c>
      <c r="Q1642" s="19" t="str">
        <f t="shared" si="25"/>
        <v>Klasa IV</v>
      </c>
    </row>
    <row r="1643" spans="1:17">
      <c r="A1643" t="s">
        <v>1690</v>
      </c>
      <c r="B1643" t="s">
        <v>5018</v>
      </c>
      <c r="C1643" t="s">
        <v>33</v>
      </c>
      <c r="D1643" s="1">
        <v>45113</v>
      </c>
      <c r="E1643" s="1">
        <v>45118</v>
      </c>
      <c r="F1643" s="1">
        <v>45124</v>
      </c>
      <c r="G1643" t="s">
        <v>20</v>
      </c>
      <c r="H1643" t="s">
        <v>4965</v>
      </c>
      <c r="I1643">
        <v>10</v>
      </c>
      <c r="J1643">
        <v>62</v>
      </c>
      <c r="K1643" t="s">
        <v>4984</v>
      </c>
      <c r="L1643">
        <v>1</v>
      </c>
      <c r="M1643" s="3">
        <v>0.15</v>
      </c>
      <c r="N1643" s="2">
        <v>944.7</v>
      </c>
      <c r="O1643" s="2">
        <v>736.86599999999999</v>
      </c>
      <c r="P1643" s="2">
        <v>944.7</v>
      </c>
      <c r="Q1643" s="19" t="str">
        <f t="shared" si="25"/>
        <v>Klasa III</v>
      </c>
    </row>
    <row r="1644" spans="1:17">
      <c r="A1644" t="s">
        <v>1691</v>
      </c>
      <c r="B1644" t="s">
        <v>15</v>
      </c>
      <c r="C1644" t="s">
        <v>22</v>
      </c>
      <c r="D1644" s="1">
        <v>45113</v>
      </c>
      <c r="E1644" s="1">
        <v>45136</v>
      </c>
      <c r="F1644" s="1">
        <v>45146</v>
      </c>
      <c r="G1644" t="s">
        <v>35</v>
      </c>
      <c r="H1644" t="s">
        <v>4968</v>
      </c>
      <c r="I1644">
        <v>26</v>
      </c>
      <c r="J1644">
        <v>138</v>
      </c>
      <c r="K1644" t="s">
        <v>4991</v>
      </c>
      <c r="L1644">
        <v>3</v>
      </c>
      <c r="M1644" s="3">
        <v>0.15</v>
      </c>
      <c r="N1644" s="2">
        <v>247.9</v>
      </c>
      <c r="O1644" s="2">
        <v>131.387</v>
      </c>
      <c r="P1644" s="2">
        <v>743.7</v>
      </c>
      <c r="Q1644" s="19" t="str">
        <f t="shared" si="25"/>
        <v>Klasa IV</v>
      </c>
    </row>
    <row r="1645" spans="1:17">
      <c r="A1645" t="s">
        <v>1692</v>
      </c>
      <c r="B1645" t="s">
        <v>5017</v>
      </c>
      <c r="C1645" t="s">
        <v>19</v>
      </c>
      <c r="D1645" s="1">
        <v>45113</v>
      </c>
      <c r="E1645" s="1">
        <v>45128</v>
      </c>
      <c r="F1645" s="1">
        <v>45138</v>
      </c>
      <c r="G1645" t="s">
        <v>45</v>
      </c>
      <c r="H1645" t="s">
        <v>4965</v>
      </c>
      <c r="I1645">
        <v>13</v>
      </c>
      <c r="J1645">
        <v>46</v>
      </c>
      <c r="K1645" t="s">
        <v>4993</v>
      </c>
      <c r="L1645">
        <v>6</v>
      </c>
      <c r="M1645" s="3">
        <v>0.1</v>
      </c>
      <c r="N1645" s="2">
        <v>1929.6</v>
      </c>
      <c r="O1645" s="2">
        <v>1447.2</v>
      </c>
      <c r="P1645" s="2">
        <v>11577.599999999999</v>
      </c>
      <c r="Q1645" s="19" t="str">
        <f t="shared" si="25"/>
        <v>Klasa IV</v>
      </c>
    </row>
    <row r="1646" spans="1:17">
      <c r="A1646" t="s">
        <v>1693</v>
      </c>
      <c r="B1646" t="s">
        <v>5016</v>
      </c>
      <c r="C1646" t="s">
        <v>33</v>
      </c>
      <c r="D1646" s="1">
        <v>45113</v>
      </c>
      <c r="E1646" s="1">
        <v>45116</v>
      </c>
      <c r="F1646" s="1">
        <v>45126</v>
      </c>
      <c r="G1646" t="s">
        <v>43</v>
      </c>
      <c r="H1646" t="s">
        <v>4967</v>
      </c>
      <c r="I1646">
        <v>41</v>
      </c>
      <c r="J1646">
        <v>71</v>
      </c>
      <c r="K1646" t="s">
        <v>4988</v>
      </c>
      <c r="L1646">
        <v>2</v>
      </c>
      <c r="M1646" s="3">
        <v>7.4999999999999997E-2</v>
      </c>
      <c r="N1646" s="2">
        <v>971.5</v>
      </c>
      <c r="O1646" s="2">
        <v>612.04499999999996</v>
      </c>
      <c r="P1646" s="2">
        <v>1943</v>
      </c>
      <c r="Q1646" s="19" t="str">
        <f t="shared" si="25"/>
        <v>Klasa IV</v>
      </c>
    </row>
    <row r="1647" spans="1:17">
      <c r="A1647" t="s">
        <v>1694</v>
      </c>
      <c r="B1647" t="s">
        <v>5017</v>
      </c>
      <c r="C1647" t="s">
        <v>14</v>
      </c>
      <c r="D1647" s="1">
        <v>45113</v>
      </c>
      <c r="E1647" s="1">
        <v>45121</v>
      </c>
      <c r="F1647" s="1">
        <v>45127</v>
      </c>
      <c r="G1647" t="s">
        <v>45</v>
      </c>
      <c r="H1647" t="s">
        <v>4965</v>
      </c>
      <c r="I1647">
        <v>48</v>
      </c>
      <c r="J1647">
        <v>270</v>
      </c>
      <c r="K1647" t="s">
        <v>48</v>
      </c>
      <c r="L1647">
        <v>1</v>
      </c>
      <c r="M1647" s="3">
        <v>0.05</v>
      </c>
      <c r="N1647" s="2">
        <v>1118.9000000000001</v>
      </c>
      <c r="O1647" s="2">
        <v>716.096</v>
      </c>
      <c r="P1647" s="2">
        <v>1118.9000000000001</v>
      </c>
      <c r="Q1647" s="19" t="str">
        <f t="shared" si="25"/>
        <v>Klasa III</v>
      </c>
    </row>
    <row r="1648" spans="1:17">
      <c r="A1648" t="s">
        <v>1695</v>
      </c>
      <c r="B1648" t="s">
        <v>15</v>
      </c>
      <c r="C1648" t="s">
        <v>14</v>
      </c>
      <c r="D1648" s="1">
        <v>45114</v>
      </c>
      <c r="E1648" s="1">
        <v>45125</v>
      </c>
      <c r="F1648" s="1">
        <v>45130</v>
      </c>
      <c r="G1648" t="s">
        <v>23</v>
      </c>
      <c r="H1648" t="s">
        <v>4966</v>
      </c>
      <c r="I1648">
        <v>25</v>
      </c>
      <c r="J1648">
        <v>297</v>
      </c>
      <c r="K1648" t="s">
        <v>4973</v>
      </c>
      <c r="L1648">
        <v>7</v>
      </c>
      <c r="M1648" s="3">
        <v>0.1</v>
      </c>
      <c r="N1648" s="2">
        <v>991.6</v>
      </c>
      <c r="O1648" s="2">
        <v>813.11199999999997</v>
      </c>
      <c r="P1648" s="2">
        <v>6941.2</v>
      </c>
      <c r="Q1648" s="19" t="str">
        <f t="shared" si="25"/>
        <v>Klasa II</v>
      </c>
    </row>
    <row r="1649" spans="1:17">
      <c r="A1649" t="s">
        <v>1696</v>
      </c>
      <c r="B1649" t="s">
        <v>5018</v>
      </c>
      <c r="C1649" t="s">
        <v>12</v>
      </c>
      <c r="D1649" s="1">
        <v>45114</v>
      </c>
      <c r="E1649" s="1">
        <v>45122</v>
      </c>
      <c r="F1649" s="1">
        <v>45125</v>
      </c>
      <c r="G1649" t="s">
        <v>20</v>
      </c>
      <c r="H1649" t="s">
        <v>4965</v>
      </c>
      <c r="I1649">
        <v>38</v>
      </c>
      <c r="J1649">
        <v>246</v>
      </c>
      <c r="K1649" t="s">
        <v>4979</v>
      </c>
      <c r="L1649">
        <v>6</v>
      </c>
      <c r="M1649" s="3">
        <v>0.05</v>
      </c>
      <c r="N1649" s="2">
        <v>2291.4</v>
      </c>
      <c r="O1649" s="2">
        <v>1810.2059999999999</v>
      </c>
      <c r="P1649" s="2">
        <v>13748.400000000001</v>
      </c>
      <c r="Q1649" s="19" t="str">
        <f t="shared" si="25"/>
        <v>Klasa II</v>
      </c>
    </row>
    <row r="1650" spans="1:17">
      <c r="A1650" t="s">
        <v>1697</v>
      </c>
      <c r="B1650" t="s">
        <v>15</v>
      </c>
      <c r="C1650" t="s">
        <v>22</v>
      </c>
      <c r="D1650" s="1">
        <v>45114</v>
      </c>
      <c r="E1650" s="1">
        <v>45130</v>
      </c>
      <c r="F1650" s="1">
        <v>45136</v>
      </c>
      <c r="G1650" t="s">
        <v>41</v>
      </c>
      <c r="H1650" t="s">
        <v>4968</v>
      </c>
      <c r="I1650">
        <v>14</v>
      </c>
      <c r="J1650">
        <v>105</v>
      </c>
      <c r="K1650" t="s">
        <v>4992</v>
      </c>
      <c r="L1650">
        <v>4</v>
      </c>
      <c r="M1650" s="3">
        <v>0.05</v>
      </c>
      <c r="N1650" s="2">
        <v>944.7</v>
      </c>
      <c r="O1650" s="2">
        <v>576.26700000000005</v>
      </c>
      <c r="P1650" s="2">
        <v>3778.8</v>
      </c>
      <c r="Q1650" s="19" t="str">
        <f t="shared" si="25"/>
        <v>Klasa III</v>
      </c>
    </row>
    <row r="1651" spans="1:17">
      <c r="A1651" t="s">
        <v>1698</v>
      </c>
      <c r="B1651" t="s">
        <v>5018</v>
      </c>
      <c r="C1651" t="s">
        <v>22</v>
      </c>
      <c r="D1651" s="1">
        <v>45114</v>
      </c>
      <c r="E1651" s="1">
        <v>45121</v>
      </c>
      <c r="F1651" s="1">
        <v>45122</v>
      </c>
      <c r="G1651" t="s">
        <v>31</v>
      </c>
      <c r="H1651" t="s">
        <v>4968</v>
      </c>
      <c r="I1651">
        <v>3</v>
      </c>
      <c r="J1651">
        <v>197</v>
      </c>
      <c r="K1651" t="s">
        <v>4969</v>
      </c>
      <c r="L1651">
        <v>5</v>
      </c>
      <c r="M1651" s="3">
        <v>0.05</v>
      </c>
      <c r="N1651" s="2">
        <v>3865.9</v>
      </c>
      <c r="O1651" s="2">
        <v>2164.904</v>
      </c>
      <c r="P1651" s="2">
        <v>19329.5</v>
      </c>
      <c r="Q1651" s="19" t="str">
        <f t="shared" si="25"/>
        <v>Klasa I</v>
      </c>
    </row>
    <row r="1652" spans="1:17">
      <c r="A1652" t="s">
        <v>1699</v>
      </c>
      <c r="B1652" t="s">
        <v>5017</v>
      </c>
      <c r="C1652" t="s">
        <v>22</v>
      </c>
      <c r="D1652" s="1">
        <v>45114</v>
      </c>
      <c r="E1652" s="1">
        <v>45141</v>
      </c>
      <c r="F1652" s="1">
        <v>45145</v>
      </c>
      <c r="G1652" t="s">
        <v>45</v>
      </c>
      <c r="H1652" t="s">
        <v>4965</v>
      </c>
      <c r="I1652">
        <v>7</v>
      </c>
      <c r="J1652">
        <v>154</v>
      </c>
      <c r="K1652" t="s">
        <v>4974</v>
      </c>
      <c r="L1652">
        <v>3</v>
      </c>
      <c r="M1652" s="3">
        <v>7.4999999999999997E-2</v>
      </c>
      <c r="N1652" s="2">
        <v>1118.9000000000001</v>
      </c>
      <c r="O1652" s="2">
        <v>850.36400000000003</v>
      </c>
      <c r="P1652" s="2">
        <v>3356.7000000000003</v>
      </c>
      <c r="Q1652" s="19" t="str">
        <f t="shared" si="25"/>
        <v>Klasa II</v>
      </c>
    </row>
    <row r="1653" spans="1:17">
      <c r="A1653" t="s">
        <v>1700</v>
      </c>
      <c r="B1653" t="s">
        <v>15</v>
      </c>
      <c r="C1653" t="s">
        <v>19</v>
      </c>
      <c r="D1653" s="1">
        <v>45114</v>
      </c>
      <c r="E1653" s="1">
        <v>45118</v>
      </c>
      <c r="F1653" s="1">
        <v>45126</v>
      </c>
      <c r="G1653" t="s">
        <v>41</v>
      </c>
      <c r="H1653" t="s">
        <v>4968</v>
      </c>
      <c r="I1653">
        <v>14</v>
      </c>
      <c r="J1653">
        <v>17</v>
      </c>
      <c r="K1653" t="s">
        <v>5013</v>
      </c>
      <c r="L1653">
        <v>8</v>
      </c>
      <c r="M1653" s="3">
        <v>0.15</v>
      </c>
      <c r="N1653" s="2">
        <v>180.9</v>
      </c>
      <c r="O1653" s="2">
        <v>123.012</v>
      </c>
      <c r="P1653" s="2">
        <v>1447.2</v>
      </c>
      <c r="Q1653" s="19" t="str">
        <f t="shared" si="25"/>
        <v>Klasa III</v>
      </c>
    </row>
    <row r="1654" spans="1:17">
      <c r="A1654" t="s">
        <v>1701</v>
      </c>
      <c r="B1654" t="s">
        <v>15</v>
      </c>
      <c r="C1654" t="s">
        <v>14</v>
      </c>
      <c r="D1654" s="1">
        <v>45114</v>
      </c>
      <c r="E1654" s="1">
        <v>45140</v>
      </c>
      <c r="F1654" s="1">
        <v>45143</v>
      </c>
      <c r="G1654" t="s">
        <v>43</v>
      </c>
      <c r="H1654" t="s">
        <v>4967</v>
      </c>
      <c r="I1654">
        <v>29</v>
      </c>
      <c r="J1654">
        <v>290</v>
      </c>
      <c r="K1654" t="s">
        <v>4980</v>
      </c>
      <c r="L1654">
        <v>4</v>
      </c>
      <c r="M1654" s="3">
        <v>0.1</v>
      </c>
      <c r="N1654" s="2">
        <v>5681.6</v>
      </c>
      <c r="O1654" s="2">
        <v>3238.5120000000002</v>
      </c>
      <c r="P1654" s="2">
        <v>22726.400000000001</v>
      </c>
      <c r="Q1654" s="19" t="str">
        <f t="shared" si="25"/>
        <v>Klasa II</v>
      </c>
    </row>
    <row r="1655" spans="1:17">
      <c r="A1655" t="s">
        <v>1702</v>
      </c>
      <c r="B1655" t="s">
        <v>15</v>
      </c>
      <c r="C1655" t="s">
        <v>22</v>
      </c>
      <c r="D1655" s="1">
        <v>45114</v>
      </c>
      <c r="E1655" s="1">
        <v>45118</v>
      </c>
      <c r="F1655" s="1">
        <v>45124</v>
      </c>
      <c r="G1655" t="s">
        <v>44</v>
      </c>
      <c r="H1655" t="s">
        <v>4967</v>
      </c>
      <c r="I1655">
        <v>37</v>
      </c>
      <c r="J1655">
        <v>135</v>
      </c>
      <c r="K1655" t="s">
        <v>4983</v>
      </c>
      <c r="L1655">
        <v>6</v>
      </c>
      <c r="M1655" s="3">
        <v>0.3</v>
      </c>
      <c r="N1655" s="2">
        <v>2680</v>
      </c>
      <c r="O1655" s="2">
        <v>1581.2</v>
      </c>
      <c r="P1655" s="2">
        <v>16080</v>
      </c>
      <c r="Q1655" s="19" t="str">
        <f t="shared" si="25"/>
        <v>Klasa III</v>
      </c>
    </row>
    <row r="1656" spans="1:17">
      <c r="A1656" t="s">
        <v>1703</v>
      </c>
      <c r="B1656" t="s">
        <v>5018</v>
      </c>
      <c r="C1656" t="s">
        <v>19</v>
      </c>
      <c r="D1656" s="1">
        <v>45114</v>
      </c>
      <c r="E1656" s="1">
        <v>45142</v>
      </c>
      <c r="F1656" s="1">
        <v>45148</v>
      </c>
      <c r="G1656" t="s">
        <v>28</v>
      </c>
      <c r="H1656" t="s">
        <v>4966</v>
      </c>
      <c r="I1656">
        <v>25</v>
      </c>
      <c r="J1656">
        <v>50</v>
      </c>
      <c r="K1656" t="s">
        <v>5001</v>
      </c>
      <c r="L1656">
        <v>6</v>
      </c>
      <c r="M1656" s="3">
        <v>0.1</v>
      </c>
      <c r="N1656" s="2">
        <v>1782.2</v>
      </c>
      <c r="O1656" s="2">
        <v>1122.7860000000001</v>
      </c>
      <c r="P1656" s="2">
        <v>10693.2</v>
      </c>
      <c r="Q1656" s="19" t="str">
        <f t="shared" si="25"/>
        <v>Klasa III</v>
      </c>
    </row>
    <row r="1657" spans="1:17">
      <c r="A1657" t="s">
        <v>1704</v>
      </c>
      <c r="B1657" t="s">
        <v>5017</v>
      </c>
      <c r="C1657" t="s">
        <v>22</v>
      </c>
      <c r="D1657" s="1">
        <v>45114</v>
      </c>
      <c r="E1657" s="1">
        <v>45135</v>
      </c>
      <c r="F1657" s="1">
        <v>45143</v>
      </c>
      <c r="G1657" t="s">
        <v>45</v>
      </c>
      <c r="H1657" t="s">
        <v>4965</v>
      </c>
      <c r="I1657">
        <v>12</v>
      </c>
      <c r="J1657">
        <v>193</v>
      </c>
      <c r="K1657" t="s">
        <v>4980</v>
      </c>
      <c r="L1657">
        <v>2</v>
      </c>
      <c r="M1657" s="3">
        <v>0.15</v>
      </c>
      <c r="N1657" s="2">
        <v>1085.4000000000001</v>
      </c>
      <c r="O1657" s="2">
        <v>922.59</v>
      </c>
      <c r="P1657" s="2">
        <v>2170.8000000000002</v>
      </c>
      <c r="Q1657" s="19" t="str">
        <f t="shared" si="25"/>
        <v>Klasa III</v>
      </c>
    </row>
    <row r="1658" spans="1:17">
      <c r="A1658" t="s">
        <v>1705</v>
      </c>
      <c r="B1658" t="s">
        <v>15</v>
      </c>
      <c r="C1658" t="s">
        <v>12</v>
      </c>
      <c r="D1658" s="1">
        <v>45114</v>
      </c>
      <c r="E1658" s="1">
        <v>45129</v>
      </c>
      <c r="F1658" s="1">
        <v>45131</v>
      </c>
      <c r="G1658" t="s">
        <v>36</v>
      </c>
      <c r="H1658" t="s">
        <v>4965</v>
      </c>
      <c r="I1658">
        <v>43</v>
      </c>
      <c r="J1658">
        <v>258</v>
      </c>
      <c r="K1658" t="s">
        <v>4983</v>
      </c>
      <c r="L1658">
        <v>3</v>
      </c>
      <c r="M1658" s="3">
        <v>7.4999999999999997E-2</v>
      </c>
      <c r="N1658" s="2">
        <v>4006.6</v>
      </c>
      <c r="O1658" s="2">
        <v>3325.4780000000001</v>
      </c>
      <c r="P1658" s="2">
        <v>12019.8</v>
      </c>
      <c r="Q1658" s="19" t="str">
        <f t="shared" si="25"/>
        <v>Klasa I</v>
      </c>
    </row>
    <row r="1659" spans="1:17">
      <c r="A1659" t="s">
        <v>1706</v>
      </c>
      <c r="B1659" t="s">
        <v>15</v>
      </c>
      <c r="C1659" t="s">
        <v>14</v>
      </c>
      <c r="D1659" s="1">
        <v>45115</v>
      </c>
      <c r="E1659" s="1">
        <v>45140</v>
      </c>
      <c r="F1659" s="1">
        <v>45141</v>
      </c>
      <c r="G1659" t="s">
        <v>23</v>
      </c>
      <c r="H1659" t="s">
        <v>4966</v>
      </c>
      <c r="I1659">
        <v>40</v>
      </c>
      <c r="J1659">
        <v>297</v>
      </c>
      <c r="K1659" t="s">
        <v>21</v>
      </c>
      <c r="L1659">
        <v>3</v>
      </c>
      <c r="M1659" s="3">
        <v>0.1</v>
      </c>
      <c r="N1659" s="2">
        <v>1849.2</v>
      </c>
      <c r="O1659" s="2">
        <v>1516.3440000000001</v>
      </c>
      <c r="P1659" s="2">
        <v>5547.6</v>
      </c>
      <c r="Q1659" s="19" t="str">
        <f t="shared" si="25"/>
        <v>Klasa I</v>
      </c>
    </row>
    <row r="1660" spans="1:17">
      <c r="A1660" t="s">
        <v>1707</v>
      </c>
      <c r="B1660" t="s">
        <v>5018</v>
      </c>
      <c r="C1660" t="s">
        <v>22</v>
      </c>
      <c r="D1660" s="1">
        <v>45115</v>
      </c>
      <c r="E1660" s="1">
        <v>45132</v>
      </c>
      <c r="F1660" s="1">
        <v>45140</v>
      </c>
      <c r="G1660" t="s">
        <v>25</v>
      </c>
      <c r="H1660" t="s">
        <v>4967</v>
      </c>
      <c r="I1660">
        <v>50</v>
      </c>
      <c r="J1660">
        <v>190</v>
      </c>
      <c r="K1660" t="s">
        <v>5007</v>
      </c>
      <c r="L1660">
        <v>5</v>
      </c>
      <c r="M1660" s="3">
        <v>7.4999999999999997E-2</v>
      </c>
      <c r="N1660" s="2">
        <v>1829.1</v>
      </c>
      <c r="O1660" s="2">
        <v>1188.915</v>
      </c>
      <c r="P1660" s="2">
        <v>9145.5</v>
      </c>
      <c r="Q1660" s="19" t="str">
        <f t="shared" si="25"/>
        <v>Klasa III</v>
      </c>
    </row>
    <row r="1661" spans="1:17">
      <c r="A1661" t="s">
        <v>1708</v>
      </c>
      <c r="B1661" t="s">
        <v>15</v>
      </c>
      <c r="C1661" t="s">
        <v>22</v>
      </c>
      <c r="D1661" s="1">
        <v>45115</v>
      </c>
      <c r="E1661" s="1">
        <v>45142</v>
      </c>
      <c r="F1661" s="1">
        <v>45148</v>
      </c>
      <c r="G1661" t="s">
        <v>23</v>
      </c>
      <c r="H1661" t="s">
        <v>4966</v>
      </c>
      <c r="I1661">
        <v>48</v>
      </c>
      <c r="J1661">
        <v>183</v>
      </c>
      <c r="K1661" t="s">
        <v>4979</v>
      </c>
      <c r="L1661">
        <v>6</v>
      </c>
      <c r="M1661" s="3">
        <v>0.2</v>
      </c>
      <c r="N1661" s="2">
        <v>2418.6999999999998</v>
      </c>
      <c r="O1661" s="2">
        <v>1378.6590000000001</v>
      </c>
      <c r="P1661" s="2">
        <v>14512.199999999999</v>
      </c>
      <c r="Q1661" s="19" t="str">
        <f t="shared" si="25"/>
        <v>Klasa III</v>
      </c>
    </row>
    <row r="1662" spans="1:17">
      <c r="A1662" t="s">
        <v>1709</v>
      </c>
      <c r="B1662" t="s">
        <v>5018</v>
      </c>
      <c r="C1662" t="s">
        <v>12</v>
      </c>
      <c r="D1662" s="1">
        <v>45115</v>
      </c>
      <c r="E1662" s="1">
        <v>45125</v>
      </c>
      <c r="F1662" s="1">
        <v>45132</v>
      </c>
      <c r="G1662" t="s">
        <v>28</v>
      </c>
      <c r="H1662" t="s">
        <v>4966</v>
      </c>
      <c r="I1662">
        <v>18</v>
      </c>
      <c r="J1662">
        <v>251</v>
      </c>
      <c r="K1662" t="s">
        <v>5004</v>
      </c>
      <c r="L1662">
        <v>3</v>
      </c>
      <c r="M1662" s="3">
        <v>7.4999999999999997E-2</v>
      </c>
      <c r="N1662" s="2">
        <v>1701.8</v>
      </c>
      <c r="O1662" s="2">
        <v>1055.116</v>
      </c>
      <c r="P1662" s="2">
        <v>5105.3999999999996</v>
      </c>
      <c r="Q1662" s="19" t="str">
        <f t="shared" si="25"/>
        <v>Klasa III</v>
      </c>
    </row>
    <row r="1663" spans="1:17">
      <c r="A1663" t="s">
        <v>1710</v>
      </c>
      <c r="B1663" t="s">
        <v>15</v>
      </c>
      <c r="C1663" t="s">
        <v>22</v>
      </c>
      <c r="D1663" s="1">
        <v>45115</v>
      </c>
      <c r="E1663" s="1">
        <v>45119</v>
      </c>
      <c r="F1663" s="1">
        <v>45124</v>
      </c>
      <c r="G1663" t="s">
        <v>43</v>
      </c>
      <c r="H1663" t="s">
        <v>4967</v>
      </c>
      <c r="I1663">
        <v>22</v>
      </c>
      <c r="J1663">
        <v>162</v>
      </c>
      <c r="K1663" t="s">
        <v>5000</v>
      </c>
      <c r="L1663">
        <v>1</v>
      </c>
      <c r="M1663" s="3">
        <v>7.4999999999999997E-2</v>
      </c>
      <c r="N1663" s="2">
        <v>1072</v>
      </c>
      <c r="O1663" s="2">
        <v>568.16</v>
      </c>
      <c r="P1663" s="2">
        <v>1072</v>
      </c>
      <c r="Q1663" s="19" t="str">
        <f t="shared" si="25"/>
        <v>Klasa II</v>
      </c>
    </row>
    <row r="1664" spans="1:17">
      <c r="A1664" t="s">
        <v>1711</v>
      </c>
      <c r="B1664" t="s">
        <v>15</v>
      </c>
      <c r="C1664" t="s">
        <v>19</v>
      </c>
      <c r="D1664" s="1">
        <v>45115</v>
      </c>
      <c r="E1664" s="1">
        <v>45136</v>
      </c>
      <c r="F1664" s="1">
        <v>45139</v>
      </c>
      <c r="G1664" t="s">
        <v>34</v>
      </c>
      <c r="H1664" t="s">
        <v>4966</v>
      </c>
      <c r="I1664">
        <v>44</v>
      </c>
      <c r="J1664">
        <v>54</v>
      </c>
      <c r="K1664" t="s">
        <v>4994</v>
      </c>
      <c r="L1664">
        <v>8</v>
      </c>
      <c r="M1664" s="3">
        <v>7.4999999999999997E-2</v>
      </c>
      <c r="N1664" s="2">
        <v>3819</v>
      </c>
      <c r="O1664" s="2">
        <v>2864.25</v>
      </c>
      <c r="P1664" s="2">
        <v>30552</v>
      </c>
      <c r="Q1664" s="19" t="str">
        <f t="shared" si="25"/>
        <v>Klasa II</v>
      </c>
    </row>
    <row r="1665" spans="1:17">
      <c r="A1665" t="s">
        <v>1712</v>
      </c>
      <c r="B1665" t="s">
        <v>5018</v>
      </c>
      <c r="C1665" t="s">
        <v>22</v>
      </c>
      <c r="D1665" s="1">
        <v>45115</v>
      </c>
      <c r="E1665" s="1">
        <v>45138</v>
      </c>
      <c r="F1665" s="1">
        <v>45146</v>
      </c>
      <c r="G1665" t="s">
        <v>13</v>
      </c>
      <c r="H1665" t="s">
        <v>4965</v>
      </c>
      <c r="I1665">
        <v>10</v>
      </c>
      <c r="J1665">
        <v>102</v>
      </c>
      <c r="K1665" t="s">
        <v>4985</v>
      </c>
      <c r="L1665">
        <v>5</v>
      </c>
      <c r="M1665" s="3">
        <v>0.15</v>
      </c>
      <c r="N1665" s="2">
        <v>871</v>
      </c>
      <c r="O1665" s="2">
        <v>740.35</v>
      </c>
      <c r="P1665" s="2">
        <v>4355</v>
      </c>
      <c r="Q1665" s="19" t="str">
        <f t="shared" si="25"/>
        <v>Klasa III</v>
      </c>
    </row>
    <row r="1666" spans="1:17">
      <c r="A1666" t="s">
        <v>1713</v>
      </c>
      <c r="B1666" t="s">
        <v>5016</v>
      </c>
      <c r="C1666" t="s">
        <v>12</v>
      </c>
      <c r="D1666" s="1">
        <v>45115</v>
      </c>
      <c r="E1666" s="1">
        <v>45122</v>
      </c>
      <c r="F1666" s="1">
        <v>45132</v>
      </c>
      <c r="G1666" t="s">
        <v>32</v>
      </c>
      <c r="H1666" t="s">
        <v>4965</v>
      </c>
      <c r="I1666">
        <v>13</v>
      </c>
      <c r="J1666">
        <v>213</v>
      </c>
      <c r="K1666" t="s">
        <v>21</v>
      </c>
      <c r="L1666">
        <v>1</v>
      </c>
      <c r="M1666" s="3">
        <v>0.1</v>
      </c>
      <c r="N1666" s="2">
        <v>3892.7</v>
      </c>
      <c r="O1666" s="2">
        <v>1712.788</v>
      </c>
      <c r="P1666" s="2">
        <v>3892.7</v>
      </c>
      <c r="Q1666" s="19" t="str">
        <f t="shared" si="25"/>
        <v>Klasa IV</v>
      </c>
    </row>
    <row r="1667" spans="1:17">
      <c r="A1667" t="s">
        <v>1714</v>
      </c>
      <c r="B1667" t="s">
        <v>15</v>
      </c>
      <c r="C1667" t="s">
        <v>22</v>
      </c>
      <c r="D1667" s="1">
        <v>45115</v>
      </c>
      <c r="E1667" s="1">
        <v>45143</v>
      </c>
      <c r="F1667" s="1">
        <v>45144</v>
      </c>
      <c r="G1667" t="s">
        <v>23</v>
      </c>
      <c r="H1667" t="s">
        <v>4966</v>
      </c>
      <c r="I1667">
        <v>13</v>
      </c>
      <c r="J1667">
        <v>106</v>
      </c>
      <c r="K1667" t="s">
        <v>4978</v>
      </c>
      <c r="L1667">
        <v>1</v>
      </c>
      <c r="M1667" s="3">
        <v>0.05</v>
      </c>
      <c r="N1667" s="2">
        <v>3845.8</v>
      </c>
      <c r="O1667" s="2">
        <v>2384.3960000000002</v>
      </c>
      <c r="P1667" s="2">
        <v>3845.8</v>
      </c>
      <c r="Q1667" s="19" t="str">
        <f t="shared" ref="Q1667:Q1730" si="26">IF(F1667-E1667&lt;=2, "Klasa I",
IF(F1667-E1667&lt;=5, "Klasa II",
IF(F1667-E1667&lt;=8, "Klasa III",
"Klasa IV")))</f>
        <v>Klasa I</v>
      </c>
    </row>
    <row r="1668" spans="1:17">
      <c r="A1668" t="s">
        <v>1715</v>
      </c>
      <c r="B1668" t="s">
        <v>5016</v>
      </c>
      <c r="C1668" t="s">
        <v>22</v>
      </c>
      <c r="D1668" s="1">
        <v>45115</v>
      </c>
      <c r="E1668" s="1">
        <v>45120</v>
      </c>
      <c r="F1668" s="1">
        <v>45122</v>
      </c>
      <c r="G1668" t="s">
        <v>42</v>
      </c>
      <c r="H1668" t="s">
        <v>4968</v>
      </c>
      <c r="I1668">
        <v>5</v>
      </c>
      <c r="J1668">
        <v>98</v>
      </c>
      <c r="K1668" t="s">
        <v>4984</v>
      </c>
      <c r="L1668">
        <v>7</v>
      </c>
      <c r="M1668" s="3">
        <v>0.05</v>
      </c>
      <c r="N1668" s="2">
        <v>1085.4000000000001</v>
      </c>
      <c r="O1668" s="2">
        <v>596.97</v>
      </c>
      <c r="P1668" s="2">
        <v>7597.8000000000011</v>
      </c>
      <c r="Q1668" s="19" t="str">
        <f t="shared" si="26"/>
        <v>Klasa I</v>
      </c>
    </row>
    <row r="1669" spans="1:17">
      <c r="A1669" t="s">
        <v>1716</v>
      </c>
      <c r="B1669" t="s">
        <v>5018</v>
      </c>
      <c r="C1669" t="s">
        <v>33</v>
      </c>
      <c r="D1669" s="1">
        <v>45116</v>
      </c>
      <c r="E1669" s="1">
        <v>45119</v>
      </c>
      <c r="F1669" s="1">
        <v>45127</v>
      </c>
      <c r="G1669" t="s">
        <v>40</v>
      </c>
      <c r="H1669" t="s">
        <v>4968</v>
      </c>
      <c r="I1669">
        <v>36</v>
      </c>
      <c r="J1669">
        <v>77</v>
      </c>
      <c r="K1669" t="s">
        <v>4991</v>
      </c>
      <c r="L1669">
        <v>3</v>
      </c>
      <c r="M1669" s="3">
        <v>0.15</v>
      </c>
      <c r="N1669" s="2">
        <v>2244.5</v>
      </c>
      <c r="O1669" s="2">
        <v>1054.915</v>
      </c>
      <c r="P1669" s="2">
        <v>6733.5</v>
      </c>
      <c r="Q1669" s="19" t="str">
        <f t="shared" si="26"/>
        <v>Klasa III</v>
      </c>
    </row>
    <row r="1670" spans="1:17">
      <c r="A1670" t="s">
        <v>1717</v>
      </c>
      <c r="B1670" t="s">
        <v>5018</v>
      </c>
      <c r="C1670" t="s">
        <v>33</v>
      </c>
      <c r="D1670" s="1">
        <v>45116</v>
      </c>
      <c r="E1670" s="1">
        <v>45119</v>
      </c>
      <c r="F1670" s="1">
        <v>45124</v>
      </c>
      <c r="G1670" t="s">
        <v>40</v>
      </c>
      <c r="H1670" t="s">
        <v>4968</v>
      </c>
      <c r="I1670">
        <v>21</v>
      </c>
      <c r="J1670">
        <v>68</v>
      </c>
      <c r="K1670" t="s">
        <v>4984</v>
      </c>
      <c r="L1670">
        <v>5</v>
      </c>
      <c r="M1670" s="3">
        <v>0.05</v>
      </c>
      <c r="N1670" s="2">
        <v>1005</v>
      </c>
      <c r="O1670" s="2">
        <v>472.35</v>
      </c>
      <c r="P1670" s="2">
        <v>5025</v>
      </c>
      <c r="Q1670" s="19" t="str">
        <f t="shared" si="26"/>
        <v>Klasa II</v>
      </c>
    </row>
    <row r="1671" spans="1:17">
      <c r="A1671" t="s">
        <v>1718</v>
      </c>
      <c r="B1671" t="s">
        <v>5018</v>
      </c>
      <c r="C1671" t="s">
        <v>22</v>
      </c>
      <c r="D1671" s="1">
        <v>45116</v>
      </c>
      <c r="E1671" s="1">
        <v>45123</v>
      </c>
      <c r="F1671" s="1">
        <v>45128</v>
      </c>
      <c r="G1671" t="s">
        <v>47</v>
      </c>
      <c r="H1671" t="s">
        <v>4965</v>
      </c>
      <c r="I1671">
        <v>35</v>
      </c>
      <c r="J1671">
        <v>191</v>
      </c>
      <c r="K1671" t="s">
        <v>4984</v>
      </c>
      <c r="L1671">
        <v>4</v>
      </c>
      <c r="M1671" s="3">
        <v>0.1</v>
      </c>
      <c r="N1671" s="2">
        <v>1929.6</v>
      </c>
      <c r="O1671" s="2">
        <v>1370.0160000000001</v>
      </c>
      <c r="P1671" s="2">
        <v>7718.4</v>
      </c>
      <c r="Q1671" s="19" t="str">
        <f t="shared" si="26"/>
        <v>Klasa II</v>
      </c>
    </row>
    <row r="1672" spans="1:17">
      <c r="A1672" t="s">
        <v>1719</v>
      </c>
      <c r="B1672" t="s">
        <v>5018</v>
      </c>
      <c r="C1672" t="s">
        <v>12</v>
      </c>
      <c r="D1672" s="1">
        <v>45116</v>
      </c>
      <c r="E1672" s="1">
        <v>45118</v>
      </c>
      <c r="F1672" s="1">
        <v>45125</v>
      </c>
      <c r="G1672" t="s">
        <v>31</v>
      </c>
      <c r="H1672" t="s">
        <v>4968</v>
      </c>
      <c r="I1672">
        <v>10</v>
      </c>
      <c r="J1672">
        <v>244</v>
      </c>
      <c r="K1672" t="s">
        <v>4997</v>
      </c>
      <c r="L1672">
        <v>5</v>
      </c>
      <c r="M1672" s="3">
        <v>0.05</v>
      </c>
      <c r="N1672" s="2">
        <v>1098.8</v>
      </c>
      <c r="O1672" s="2">
        <v>791.13599999999997</v>
      </c>
      <c r="P1672" s="2">
        <v>5494</v>
      </c>
      <c r="Q1672" s="19" t="str">
        <f t="shared" si="26"/>
        <v>Klasa III</v>
      </c>
    </row>
    <row r="1673" spans="1:17">
      <c r="A1673" t="s">
        <v>1720</v>
      </c>
      <c r="B1673" t="s">
        <v>15</v>
      </c>
      <c r="C1673" t="s">
        <v>26</v>
      </c>
      <c r="D1673" s="1">
        <v>45116</v>
      </c>
      <c r="E1673" s="1">
        <v>45136</v>
      </c>
      <c r="F1673" s="1">
        <v>45144</v>
      </c>
      <c r="G1673" t="s">
        <v>23</v>
      </c>
      <c r="H1673" t="s">
        <v>4966</v>
      </c>
      <c r="I1673">
        <v>21</v>
      </c>
      <c r="J1673">
        <v>358</v>
      </c>
      <c r="K1673" t="s">
        <v>4994</v>
      </c>
      <c r="L1673">
        <v>3</v>
      </c>
      <c r="M1673" s="3">
        <v>0.1</v>
      </c>
      <c r="N1673" s="2">
        <v>864.3</v>
      </c>
      <c r="O1673" s="2">
        <v>475.36500000000001</v>
      </c>
      <c r="P1673" s="2">
        <v>2592.8999999999996</v>
      </c>
      <c r="Q1673" s="19" t="str">
        <f t="shared" si="26"/>
        <v>Klasa III</v>
      </c>
    </row>
    <row r="1674" spans="1:17">
      <c r="A1674" t="s">
        <v>1721</v>
      </c>
      <c r="B1674" t="s">
        <v>5016</v>
      </c>
      <c r="C1674" t="s">
        <v>22</v>
      </c>
      <c r="D1674" s="1">
        <v>45116</v>
      </c>
      <c r="E1674" s="1">
        <v>45119</v>
      </c>
      <c r="F1674" s="1">
        <v>45120</v>
      </c>
      <c r="G1674" t="s">
        <v>42</v>
      </c>
      <c r="H1674" t="s">
        <v>4968</v>
      </c>
      <c r="I1674">
        <v>31</v>
      </c>
      <c r="J1674">
        <v>97</v>
      </c>
      <c r="K1674" t="s">
        <v>4980</v>
      </c>
      <c r="L1674">
        <v>5</v>
      </c>
      <c r="M1674" s="3">
        <v>7.4999999999999997E-2</v>
      </c>
      <c r="N1674" s="2">
        <v>5922.8</v>
      </c>
      <c r="O1674" s="2">
        <v>2428.348</v>
      </c>
      <c r="P1674" s="2">
        <v>29614</v>
      </c>
      <c r="Q1674" s="19" t="str">
        <f t="shared" si="26"/>
        <v>Klasa I</v>
      </c>
    </row>
    <row r="1675" spans="1:17">
      <c r="A1675" t="s">
        <v>1722</v>
      </c>
      <c r="B1675" t="s">
        <v>5017</v>
      </c>
      <c r="C1675" t="s">
        <v>22</v>
      </c>
      <c r="D1675" s="1">
        <v>45116</v>
      </c>
      <c r="E1675" s="1">
        <v>45121</v>
      </c>
      <c r="F1675" s="1">
        <v>45131</v>
      </c>
      <c r="G1675" t="s">
        <v>45</v>
      </c>
      <c r="H1675" t="s">
        <v>4965</v>
      </c>
      <c r="I1675">
        <v>26</v>
      </c>
      <c r="J1675">
        <v>153</v>
      </c>
      <c r="K1675" t="s">
        <v>21</v>
      </c>
      <c r="L1675">
        <v>4</v>
      </c>
      <c r="M1675" s="3">
        <v>0.4</v>
      </c>
      <c r="N1675" s="2">
        <v>3859.2</v>
      </c>
      <c r="O1675" s="2">
        <v>1929.6</v>
      </c>
      <c r="P1675" s="2">
        <v>15436.8</v>
      </c>
      <c r="Q1675" s="19" t="str">
        <f t="shared" si="26"/>
        <v>Klasa IV</v>
      </c>
    </row>
    <row r="1676" spans="1:17">
      <c r="A1676" t="s">
        <v>1723</v>
      </c>
      <c r="B1676" t="s">
        <v>5016</v>
      </c>
      <c r="C1676" t="s">
        <v>14</v>
      </c>
      <c r="D1676" s="1">
        <v>45116</v>
      </c>
      <c r="E1676" s="1">
        <v>45127</v>
      </c>
      <c r="F1676" s="1">
        <v>45131</v>
      </c>
      <c r="G1676" t="s">
        <v>24</v>
      </c>
      <c r="H1676" t="s">
        <v>4966</v>
      </c>
      <c r="I1676">
        <v>34</v>
      </c>
      <c r="J1676">
        <v>304</v>
      </c>
      <c r="K1676" t="s">
        <v>5013</v>
      </c>
      <c r="L1676">
        <v>2</v>
      </c>
      <c r="M1676" s="3">
        <v>7.4999999999999997E-2</v>
      </c>
      <c r="N1676" s="2">
        <v>3912.8</v>
      </c>
      <c r="O1676" s="2">
        <v>1565.12</v>
      </c>
      <c r="P1676" s="2">
        <v>7825.6</v>
      </c>
      <c r="Q1676" s="19" t="str">
        <f t="shared" si="26"/>
        <v>Klasa II</v>
      </c>
    </row>
    <row r="1677" spans="1:17">
      <c r="A1677" t="s">
        <v>1724</v>
      </c>
      <c r="B1677" t="s">
        <v>5018</v>
      </c>
      <c r="C1677" t="s">
        <v>33</v>
      </c>
      <c r="D1677" s="1">
        <v>45116</v>
      </c>
      <c r="E1677" s="1">
        <v>45138</v>
      </c>
      <c r="F1677" s="1">
        <v>45145</v>
      </c>
      <c r="G1677" t="s">
        <v>31</v>
      </c>
      <c r="H1677" t="s">
        <v>4968</v>
      </c>
      <c r="I1677">
        <v>18</v>
      </c>
      <c r="J1677">
        <v>65</v>
      </c>
      <c r="K1677" t="s">
        <v>4988</v>
      </c>
      <c r="L1677">
        <v>2</v>
      </c>
      <c r="M1677" s="3">
        <v>7.4999999999999997E-2</v>
      </c>
      <c r="N1677" s="2">
        <v>1179.2</v>
      </c>
      <c r="O1677" s="2">
        <v>978.73599999999999</v>
      </c>
      <c r="P1677" s="2">
        <v>2358.4</v>
      </c>
      <c r="Q1677" s="19" t="str">
        <f t="shared" si="26"/>
        <v>Klasa III</v>
      </c>
    </row>
    <row r="1678" spans="1:17">
      <c r="A1678" t="s">
        <v>1725</v>
      </c>
      <c r="B1678" t="s">
        <v>15</v>
      </c>
      <c r="C1678" t="s">
        <v>14</v>
      </c>
      <c r="D1678" s="1">
        <v>45116</v>
      </c>
      <c r="E1678" s="1">
        <v>45122</v>
      </c>
      <c r="F1678" s="1">
        <v>45131</v>
      </c>
      <c r="G1678" t="s">
        <v>36</v>
      </c>
      <c r="H1678" t="s">
        <v>4965</v>
      </c>
      <c r="I1678">
        <v>45</v>
      </c>
      <c r="J1678">
        <v>298</v>
      </c>
      <c r="K1678" t="s">
        <v>4987</v>
      </c>
      <c r="L1678">
        <v>4</v>
      </c>
      <c r="M1678" s="3">
        <v>7.4999999999999997E-2</v>
      </c>
      <c r="N1678" s="2">
        <v>1681.7</v>
      </c>
      <c r="O1678" s="2">
        <v>1378.9939999999999</v>
      </c>
      <c r="P1678" s="2">
        <v>6726.8</v>
      </c>
      <c r="Q1678" s="19" t="str">
        <f t="shared" si="26"/>
        <v>Klasa IV</v>
      </c>
    </row>
    <row r="1679" spans="1:17">
      <c r="A1679" t="s">
        <v>1726</v>
      </c>
      <c r="B1679" t="s">
        <v>5018</v>
      </c>
      <c r="C1679" t="s">
        <v>12</v>
      </c>
      <c r="D1679" s="1">
        <v>45117</v>
      </c>
      <c r="E1679" s="1">
        <v>45120</v>
      </c>
      <c r="F1679" s="1">
        <v>45123</v>
      </c>
      <c r="G1679" t="s">
        <v>47</v>
      </c>
      <c r="H1679" t="s">
        <v>4965</v>
      </c>
      <c r="I1679">
        <v>35</v>
      </c>
      <c r="J1679">
        <v>204</v>
      </c>
      <c r="K1679" t="s">
        <v>4997</v>
      </c>
      <c r="L1679">
        <v>1</v>
      </c>
      <c r="M1679" s="3">
        <v>0.2</v>
      </c>
      <c r="N1679" s="2">
        <v>2425.4</v>
      </c>
      <c r="O1679" s="2">
        <v>1697.78</v>
      </c>
      <c r="P1679" s="2">
        <v>2425.4</v>
      </c>
      <c r="Q1679" s="19" t="str">
        <f t="shared" si="26"/>
        <v>Klasa II</v>
      </c>
    </row>
    <row r="1680" spans="1:17">
      <c r="A1680" t="s">
        <v>1727</v>
      </c>
      <c r="B1680" t="s">
        <v>5018</v>
      </c>
      <c r="C1680" t="s">
        <v>22</v>
      </c>
      <c r="D1680" s="1">
        <v>45117</v>
      </c>
      <c r="E1680" s="1">
        <v>45140</v>
      </c>
      <c r="F1680" s="1">
        <v>45148</v>
      </c>
      <c r="G1680" t="s">
        <v>46</v>
      </c>
      <c r="H1680" t="s">
        <v>4967</v>
      </c>
      <c r="I1680">
        <v>23</v>
      </c>
      <c r="J1680">
        <v>120</v>
      </c>
      <c r="K1680" t="s">
        <v>4999</v>
      </c>
      <c r="L1680">
        <v>8</v>
      </c>
      <c r="M1680" s="3">
        <v>7.4999999999999997E-2</v>
      </c>
      <c r="N1680" s="2">
        <v>1118.9000000000001</v>
      </c>
      <c r="O1680" s="2">
        <v>760.85199999999998</v>
      </c>
      <c r="P1680" s="2">
        <v>8951.2000000000007</v>
      </c>
      <c r="Q1680" s="19" t="str">
        <f t="shared" si="26"/>
        <v>Klasa III</v>
      </c>
    </row>
    <row r="1681" spans="1:17">
      <c r="A1681" t="s">
        <v>1728</v>
      </c>
      <c r="B1681" t="s">
        <v>5016</v>
      </c>
      <c r="C1681" t="s">
        <v>33</v>
      </c>
      <c r="D1681" s="1">
        <v>45117</v>
      </c>
      <c r="E1681" s="1">
        <v>45140</v>
      </c>
      <c r="F1681" s="1">
        <v>45145</v>
      </c>
      <c r="G1681" t="s">
        <v>24</v>
      </c>
      <c r="H1681" t="s">
        <v>4966</v>
      </c>
      <c r="I1681">
        <v>17</v>
      </c>
      <c r="J1681">
        <v>66</v>
      </c>
      <c r="K1681" t="s">
        <v>4994</v>
      </c>
      <c r="L1681">
        <v>6</v>
      </c>
      <c r="M1681" s="3">
        <v>7.4999999999999997E-2</v>
      </c>
      <c r="N1681" s="2">
        <v>1326.6</v>
      </c>
      <c r="O1681" s="2">
        <v>955.15200000000004</v>
      </c>
      <c r="P1681" s="2">
        <v>7959.5999999999995</v>
      </c>
      <c r="Q1681" s="19" t="str">
        <f t="shared" si="26"/>
        <v>Klasa II</v>
      </c>
    </row>
    <row r="1682" spans="1:17">
      <c r="A1682" t="s">
        <v>1729</v>
      </c>
      <c r="B1682" t="s">
        <v>15</v>
      </c>
      <c r="C1682" t="s">
        <v>12</v>
      </c>
      <c r="D1682" s="1">
        <v>45117</v>
      </c>
      <c r="E1682" s="1">
        <v>45128</v>
      </c>
      <c r="F1682" s="1">
        <v>45129</v>
      </c>
      <c r="G1682" t="s">
        <v>44</v>
      </c>
      <c r="H1682" t="s">
        <v>4967</v>
      </c>
      <c r="I1682">
        <v>9</v>
      </c>
      <c r="J1682">
        <v>207</v>
      </c>
      <c r="K1682" t="s">
        <v>4970</v>
      </c>
      <c r="L1682">
        <v>1</v>
      </c>
      <c r="M1682" s="3">
        <v>7.4999999999999997E-2</v>
      </c>
      <c r="N1682" s="2">
        <v>2974.8</v>
      </c>
      <c r="O1682" s="2">
        <v>1487.4</v>
      </c>
      <c r="P1682" s="2">
        <v>2974.8</v>
      </c>
      <c r="Q1682" s="19" t="str">
        <f t="shared" si="26"/>
        <v>Klasa I</v>
      </c>
    </row>
    <row r="1683" spans="1:17">
      <c r="A1683" t="s">
        <v>1730</v>
      </c>
      <c r="B1683" t="s">
        <v>5018</v>
      </c>
      <c r="C1683" t="s">
        <v>22</v>
      </c>
      <c r="D1683" s="1">
        <v>45117</v>
      </c>
      <c r="E1683" s="1">
        <v>45140</v>
      </c>
      <c r="F1683" s="1">
        <v>45148</v>
      </c>
      <c r="G1683" t="s">
        <v>28</v>
      </c>
      <c r="H1683" t="s">
        <v>4966</v>
      </c>
      <c r="I1683">
        <v>22</v>
      </c>
      <c r="J1683">
        <v>103</v>
      </c>
      <c r="K1683" t="s">
        <v>4993</v>
      </c>
      <c r="L1683">
        <v>1</v>
      </c>
      <c r="M1683" s="3">
        <v>0.15</v>
      </c>
      <c r="N1683" s="2">
        <v>180.9</v>
      </c>
      <c r="O1683" s="2">
        <v>88.641000000000005</v>
      </c>
      <c r="P1683" s="2">
        <v>180.9</v>
      </c>
      <c r="Q1683" s="19" t="str">
        <f t="shared" si="26"/>
        <v>Klasa III</v>
      </c>
    </row>
    <row r="1684" spans="1:17">
      <c r="A1684" t="s">
        <v>1731</v>
      </c>
      <c r="B1684" t="s">
        <v>5017</v>
      </c>
      <c r="C1684" t="s">
        <v>22</v>
      </c>
      <c r="D1684" s="1">
        <v>45117</v>
      </c>
      <c r="E1684" s="1">
        <v>45124</v>
      </c>
      <c r="F1684" s="1">
        <v>45131</v>
      </c>
      <c r="G1684" t="s">
        <v>38</v>
      </c>
      <c r="H1684" t="s">
        <v>4968</v>
      </c>
      <c r="I1684">
        <v>34</v>
      </c>
      <c r="J1684">
        <v>167</v>
      </c>
      <c r="K1684" t="s">
        <v>4990</v>
      </c>
      <c r="L1684">
        <v>3</v>
      </c>
      <c r="M1684" s="3">
        <v>0.05</v>
      </c>
      <c r="N1684" s="2">
        <v>5996.5</v>
      </c>
      <c r="O1684" s="2">
        <v>4917.13</v>
      </c>
      <c r="P1684" s="2">
        <v>17989.5</v>
      </c>
      <c r="Q1684" s="19" t="str">
        <f t="shared" si="26"/>
        <v>Klasa III</v>
      </c>
    </row>
    <row r="1685" spans="1:17">
      <c r="A1685" t="s">
        <v>1732</v>
      </c>
      <c r="B1685" t="s">
        <v>15</v>
      </c>
      <c r="C1685" t="s">
        <v>33</v>
      </c>
      <c r="D1685" s="1">
        <v>45118</v>
      </c>
      <c r="E1685" s="1">
        <v>45127</v>
      </c>
      <c r="F1685" s="1">
        <v>45131</v>
      </c>
      <c r="G1685" t="s">
        <v>16</v>
      </c>
      <c r="H1685" t="s">
        <v>4966</v>
      </c>
      <c r="I1685">
        <v>27</v>
      </c>
      <c r="J1685">
        <v>60</v>
      </c>
      <c r="K1685" t="s">
        <v>4979</v>
      </c>
      <c r="L1685">
        <v>4</v>
      </c>
      <c r="M1685" s="3">
        <v>0.05</v>
      </c>
      <c r="N1685" s="2">
        <v>2425.4</v>
      </c>
      <c r="O1685" s="2">
        <v>1164.192</v>
      </c>
      <c r="P1685" s="2">
        <v>9701.6</v>
      </c>
      <c r="Q1685" s="19" t="str">
        <f t="shared" si="26"/>
        <v>Klasa II</v>
      </c>
    </row>
    <row r="1686" spans="1:17">
      <c r="A1686" t="s">
        <v>1733</v>
      </c>
      <c r="B1686" t="s">
        <v>5018</v>
      </c>
      <c r="C1686" t="s">
        <v>14</v>
      </c>
      <c r="D1686" s="1">
        <v>45118</v>
      </c>
      <c r="E1686" s="1">
        <v>45140</v>
      </c>
      <c r="F1686" s="1">
        <v>45146</v>
      </c>
      <c r="G1686" t="s">
        <v>13</v>
      </c>
      <c r="H1686" t="s">
        <v>4965</v>
      </c>
      <c r="I1686">
        <v>11</v>
      </c>
      <c r="J1686">
        <v>286</v>
      </c>
      <c r="K1686" t="s">
        <v>5004</v>
      </c>
      <c r="L1686">
        <v>4</v>
      </c>
      <c r="M1686" s="3">
        <v>0.05</v>
      </c>
      <c r="N1686" s="2">
        <v>5460.5</v>
      </c>
      <c r="O1686" s="2">
        <v>4313.7950000000001</v>
      </c>
      <c r="P1686" s="2">
        <v>21842</v>
      </c>
      <c r="Q1686" s="19" t="str">
        <f t="shared" si="26"/>
        <v>Klasa III</v>
      </c>
    </row>
    <row r="1687" spans="1:17">
      <c r="A1687" t="s">
        <v>1734</v>
      </c>
      <c r="B1687" t="s">
        <v>5018</v>
      </c>
      <c r="C1687" t="s">
        <v>22</v>
      </c>
      <c r="D1687" s="1">
        <v>45118</v>
      </c>
      <c r="E1687" s="1">
        <v>45125</v>
      </c>
      <c r="F1687" s="1">
        <v>45126</v>
      </c>
      <c r="G1687" t="s">
        <v>28</v>
      </c>
      <c r="H1687" t="s">
        <v>4966</v>
      </c>
      <c r="I1687">
        <v>30</v>
      </c>
      <c r="J1687">
        <v>143</v>
      </c>
      <c r="K1687" t="s">
        <v>5007</v>
      </c>
      <c r="L1687">
        <v>2</v>
      </c>
      <c r="M1687" s="3">
        <v>0.2</v>
      </c>
      <c r="N1687" s="2">
        <v>891.1</v>
      </c>
      <c r="O1687" s="2">
        <v>499.01600000000002</v>
      </c>
      <c r="P1687" s="2">
        <v>1782.2</v>
      </c>
      <c r="Q1687" s="19" t="str">
        <f t="shared" si="26"/>
        <v>Klasa I</v>
      </c>
    </row>
    <row r="1688" spans="1:17">
      <c r="A1688" t="s">
        <v>1735</v>
      </c>
      <c r="B1688" t="s">
        <v>5018</v>
      </c>
      <c r="C1688" t="s">
        <v>19</v>
      </c>
      <c r="D1688" s="1">
        <v>45118</v>
      </c>
      <c r="E1688" s="1">
        <v>45131</v>
      </c>
      <c r="F1688" s="1">
        <v>45132</v>
      </c>
      <c r="G1688" t="s">
        <v>18</v>
      </c>
      <c r="H1688" t="s">
        <v>4966</v>
      </c>
      <c r="I1688">
        <v>34</v>
      </c>
      <c r="J1688">
        <v>42</v>
      </c>
      <c r="K1688" t="s">
        <v>4982</v>
      </c>
      <c r="L1688">
        <v>4</v>
      </c>
      <c r="M1688" s="3">
        <v>0.05</v>
      </c>
      <c r="N1688" s="2">
        <v>1688.4</v>
      </c>
      <c r="O1688" s="2">
        <v>1063.692</v>
      </c>
      <c r="P1688" s="2">
        <v>6753.6</v>
      </c>
      <c r="Q1688" s="19" t="str">
        <f t="shared" si="26"/>
        <v>Klasa I</v>
      </c>
    </row>
    <row r="1689" spans="1:17">
      <c r="A1689" t="s">
        <v>1736</v>
      </c>
      <c r="B1689" t="s">
        <v>15</v>
      </c>
      <c r="C1689" t="s">
        <v>22</v>
      </c>
      <c r="D1689" s="1">
        <v>45118</v>
      </c>
      <c r="E1689" s="1">
        <v>45123</v>
      </c>
      <c r="F1689" s="1">
        <v>45125</v>
      </c>
      <c r="G1689" t="s">
        <v>35</v>
      </c>
      <c r="H1689" t="s">
        <v>4968</v>
      </c>
      <c r="I1689">
        <v>26</v>
      </c>
      <c r="J1689">
        <v>173</v>
      </c>
      <c r="K1689" t="s">
        <v>4985</v>
      </c>
      <c r="L1689">
        <v>7</v>
      </c>
      <c r="M1689" s="3">
        <v>0.4</v>
      </c>
      <c r="N1689" s="2">
        <v>2324.9</v>
      </c>
      <c r="O1689" s="2">
        <v>1441.4380000000001</v>
      </c>
      <c r="P1689" s="2">
        <v>16274.300000000001</v>
      </c>
      <c r="Q1689" s="19" t="str">
        <f t="shared" si="26"/>
        <v>Klasa I</v>
      </c>
    </row>
    <row r="1690" spans="1:17">
      <c r="A1690" t="s">
        <v>1737</v>
      </c>
      <c r="B1690" t="s">
        <v>5017</v>
      </c>
      <c r="C1690" t="s">
        <v>33</v>
      </c>
      <c r="D1690" s="1">
        <v>45118</v>
      </c>
      <c r="E1690" s="1">
        <v>45139</v>
      </c>
      <c r="F1690" s="1">
        <v>45147</v>
      </c>
      <c r="G1690" t="s">
        <v>29</v>
      </c>
      <c r="H1690" t="s">
        <v>4967</v>
      </c>
      <c r="I1690">
        <v>35</v>
      </c>
      <c r="J1690">
        <v>87</v>
      </c>
      <c r="K1690" t="s">
        <v>4998</v>
      </c>
      <c r="L1690">
        <v>4</v>
      </c>
      <c r="M1690" s="3">
        <v>0.2</v>
      </c>
      <c r="N1690" s="2">
        <v>1011.7</v>
      </c>
      <c r="O1690" s="2">
        <v>414.79700000000003</v>
      </c>
      <c r="P1690" s="2">
        <v>4046.8</v>
      </c>
      <c r="Q1690" s="19" t="str">
        <f t="shared" si="26"/>
        <v>Klasa III</v>
      </c>
    </row>
    <row r="1691" spans="1:17">
      <c r="A1691" t="s">
        <v>1738</v>
      </c>
      <c r="B1691" t="s">
        <v>15</v>
      </c>
      <c r="C1691" t="s">
        <v>19</v>
      </c>
      <c r="D1691" s="1">
        <v>45118</v>
      </c>
      <c r="E1691" s="1">
        <v>45141</v>
      </c>
      <c r="F1691" s="1">
        <v>45149</v>
      </c>
      <c r="G1691" t="s">
        <v>44</v>
      </c>
      <c r="H1691" t="s">
        <v>4967</v>
      </c>
      <c r="I1691">
        <v>7</v>
      </c>
      <c r="J1691">
        <v>37</v>
      </c>
      <c r="K1691" t="s">
        <v>5000</v>
      </c>
      <c r="L1691">
        <v>8</v>
      </c>
      <c r="M1691" s="3">
        <v>0.2</v>
      </c>
      <c r="N1691" s="2">
        <v>234.5</v>
      </c>
      <c r="O1691" s="2">
        <v>180.565</v>
      </c>
      <c r="P1691" s="2">
        <v>1876</v>
      </c>
      <c r="Q1691" s="19" t="str">
        <f t="shared" si="26"/>
        <v>Klasa III</v>
      </c>
    </row>
    <row r="1692" spans="1:17">
      <c r="A1692" t="s">
        <v>1739</v>
      </c>
      <c r="B1692" t="s">
        <v>5018</v>
      </c>
      <c r="C1692" t="s">
        <v>26</v>
      </c>
      <c r="D1692" s="1">
        <v>45118</v>
      </c>
      <c r="E1692" s="1">
        <v>45141</v>
      </c>
      <c r="F1692" s="1">
        <v>45143</v>
      </c>
      <c r="G1692" t="s">
        <v>46</v>
      </c>
      <c r="H1692" t="s">
        <v>4967</v>
      </c>
      <c r="I1692">
        <v>13</v>
      </c>
      <c r="J1692">
        <v>355</v>
      </c>
      <c r="K1692" t="s">
        <v>5006</v>
      </c>
      <c r="L1692">
        <v>5</v>
      </c>
      <c r="M1692" s="3">
        <v>0.05</v>
      </c>
      <c r="N1692" s="2">
        <v>1078.7</v>
      </c>
      <c r="O1692" s="2">
        <v>625.64599999999996</v>
      </c>
      <c r="P1692" s="2">
        <v>5393.5</v>
      </c>
      <c r="Q1692" s="19" t="str">
        <f t="shared" si="26"/>
        <v>Klasa I</v>
      </c>
    </row>
    <row r="1693" spans="1:17">
      <c r="A1693" t="s">
        <v>1740</v>
      </c>
      <c r="B1693" t="s">
        <v>15</v>
      </c>
      <c r="C1693" t="s">
        <v>33</v>
      </c>
      <c r="D1693" s="1">
        <v>45118</v>
      </c>
      <c r="E1693" s="1">
        <v>45139</v>
      </c>
      <c r="F1693" s="1">
        <v>45141</v>
      </c>
      <c r="G1693" t="s">
        <v>43</v>
      </c>
      <c r="H1693" t="s">
        <v>4967</v>
      </c>
      <c r="I1693">
        <v>18</v>
      </c>
      <c r="J1693">
        <v>69</v>
      </c>
      <c r="K1693" t="s">
        <v>4982</v>
      </c>
      <c r="L1693">
        <v>2</v>
      </c>
      <c r="M1693" s="3">
        <v>0.05</v>
      </c>
      <c r="N1693" s="2">
        <v>207.7</v>
      </c>
      <c r="O1693" s="2">
        <v>112.158</v>
      </c>
      <c r="P1693" s="2">
        <v>415.4</v>
      </c>
      <c r="Q1693" s="19" t="str">
        <f t="shared" si="26"/>
        <v>Klasa I</v>
      </c>
    </row>
    <row r="1694" spans="1:17">
      <c r="A1694" t="s">
        <v>1741</v>
      </c>
      <c r="B1694" t="s">
        <v>5018</v>
      </c>
      <c r="C1694" t="s">
        <v>22</v>
      </c>
      <c r="D1694" s="1">
        <v>45118</v>
      </c>
      <c r="E1694" s="1">
        <v>45125</v>
      </c>
      <c r="F1694" s="1">
        <v>45128</v>
      </c>
      <c r="G1694" t="s">
        <v>16</v>
      </c>
      <c r="H1694" t="s">
        <v>4966</v>
      </c>
      <c r="I1694">
        <v>33</v>
      </c>
      <c r="J1694">
        <v>189</v>
      </c>
      <c r="K1694" t="s">
        <v>48</v>
      </c>
      <c r="L1694">
        <v>8</v>
      </c>
      <c r="M1694" s="3">
        <v>0.15</v>
      </c>
      <c r="N1694" s="2">
        <v>2264.6</v>
      </c>
      <c r="O1694" s="2">
        <v>1109.654</v>
      </c>
      <c r="P1694" s="2">
        <v>18116.8</v>
      </c>
      <c r="Q1694" s="19" t="str">
        <f t="shared" si="26"/>
        <v>Klasa II</v>
      </c>
    </row>
    <row r="1695" spans="1:17">
      <c r="A1695" t="s">
        <v>1742</v>
      </c>
      <c r="B1695" t="s">
        <v>5018</v>
      </c>
      <c r="C1695" t="s">
        <v>22</v>
      </c>
      <c r="D1695" s="1">
        <v>45119</v>
      </c>
      <c r="E1695" s="1">
        <v>45143</v>
      </c>
      <c r="F1695" s="1">
        <v>45152</v>
      </c>
      <c r="G1695" t="s">
        <v>25</v>
      </c>
      <c r="H1695" t="s">
        <v>4967</v>
      </c>
      <c r="I1695">
        <v>4</v>
      </c>
      <c r="J1695">
        <v>93</v>
      </c>
      <c r="K1695" t="s">
        <v>5012</v>
      </c>
      <c r="L1695">
        <v>6</v>
      </c>
      <c r="M1695" s="3">
        <v>0.05</v>
      </c>
      <c r="N1695" s="2">
        <v>884.4</v>
      </c>
      <c r="O1695" s="2">
        <v>566.01599999999996</v>
      </c>
      <c r="P1695" s="2">
        <v>5306.4</v>
      </c>
      <c r="Q1695" s="19" t="str">
        <f t="shared" si="26"/>
        <v>Klasa IV</v>
      </c>
    </row>
    <row r="1696" spans="1:17">
      <c r="A1696" t="s">
        <v>1743</v>
      </c>
      <c r="B1696" t="s">
        <v>5018</v>
      </c>
      <c r="C1696" t="s">
        <v>14</v>
      </c>
      <c r="D1696" s="1">
        <v>45119</v>
      </c>
      <c r="E1696" s="1">
        <v>45123</v>
      </c>
      <c r="F1696" s="1">
        <v>45133</v>
      </c>
      <c r="G1696" t="s">
        <v>25</v>
      </c>
      <c r="H1696" t="s">
        <v>4967</v>
      </c>
      <c r="I1696">
        <v>12</v>
      </c>
      <c r="J1696">
        <v>301</v>
      </c>
      <c r="K1696" t="s">
        <v>4990</v>
      </c>
      <c r="L1696">
        <v>8</v>
      </c>
      <c r="M1696" s="3">
        <v>7.4999999999999997E-2</v>
      </c>
      <c r="N1696" s="2">
        <v>2840.8</v>
      </c>
      <c r="O1696" s="2">
        <v>2045.376</v>
      </c>
      <c r="P1696" s="2">
        <v>22726.400000000001</v>
      </c>
      <c r="Q1696" s="19" t="str">
        <f t="shared" si="26"/>
        <v>Klasa IV</v>
      </c>
    </row>
    <row r="1697" spans="1:17">
      <c r="A1697" t="s">
        <v>1744</v>
      </c>
      <c r="B1697" t="s">
        <v>15</v>
      </c>
      <c r="C1697" t="s">
        <v>26</v>
      </c>
      <c r="D1697" s="1">
        <v>45119</v>
      </c>
      <c r="E1697" s="1">
        <v>45121</v>
      </c>
      <c r="F1697" s="1">
        <v>45123</v>
      </c>
      <c r="G1697" t="s">
        <v>23</v>
      </c>
      <c r="H1697" t="s">
        <v>4966</v>
      </c>
      <c r="I1697">
        <v>9</v>
      </c>
      <c r="J1697">
        <v>349</v>
      </c>
      <c r="K1697" t="s">
        <v>5008</v>
      </c>
      <c r="L1697">
        <v>3</v>
      </c>
      <c r="M1697" s="3">
        <v>7.4999999999999997E-2</v>
      </c>
      <c r="N1697" s="2">
        <v>5681.6</v>
      </c>
      <c r="O1697" s="2">
        <v>2897.616</v>
      </c>
      <c r="P1697" s="2">
        <v>17044.800000000003</v>
      </c>
      <c r="Q1697" s="19" t="str">
        <f t="shared" si="26"/>
        <v>Klasa I</v>
      </c>
    </row>
    <row r="1698" spans="1:17">
      <c r="A1698" t="s">
        <v>1745</v>
      </c>
      <c r="B1698" t="s">
        <v>5018</v>
      </c>
      <c r="C1698" t="s">
        <v>22</v>
      </c>
      <c r="D1698" s="1">
        <v>45119</v>
      </c>
      <c r="E1698" s="1">
        <v>45123</v>
      </c>
      <c r="F1698" s="1">
        <v>45127</v>
      </c>
      <c r="G1698" t="s">
        <v>31</v>
      </c>
      <c r="H1698" t="s">
        <v>4968</v>
      </c>
      <c r="I1698">
        <v>4</v>
      </c>
      <c r="J1698">
        <v>182</v>
      </c>
      <c r="K1698" t="s">
        <v>5011</v>
      </c>
      <c r="L1698">
        <v>7</v>
      </c>
      <c r="M1698" s="3">
        <v>0.1</v>
      </c>
      <c r="N1698" s="2">
        <v>5936.2</v>
      </c>
      <c r="O1698" s="2">
        <v>3027.462</v>
      </c>
      <c r="P1698" s="2">
        <v>41553.4</v>
      </c>
      <c r="Q1698" s="19" t="str">
        <f t="shared" si="26"/>
        <v>Klasa II</v>
      </c>
    </row>
    <row r="1699" spans="1:17">
      <c r="A1699" t="s">
        <v>1746</v>
      </c>
      <c r="B1699" t="s">
        <v>15</v>
      </c>
      <c r="C1699" t="s">
        <v>14</v>
      </c>
      <c r="D1699" s="1">
        <v>45119</v>
      </c>
      <c r="E1699" s="1">
        <v>45121</v>
      </c>
      <c r="F1699" s="1">
        <v>45122</v>
      </c>
      <c r="G1699" t="s">
        <v>34</v>
      </c>
      <c r="H1699" t="s">
        <v>4966</v>
      </c>
      <c r="I1699">
        <v>25</v>
      </c>
      <c r="J1699">
        <v>275</v>
      </c>
      <c r="K1699" t="s">
        <v>4974</v>
      </c>
      <c r="L1699">
        <v>1</v>
      </c>
      <c r="M1699" s="3">
        <v>0.3</v>
      </c>
      <c r="N1699" s="2">
        <v>1078.7</v>
      </c>
      <c r="O1699" s="2">
        <v>550.13699999999994</v>
      </c>
      <c r="P1699" s="2">
        <v>1078.7</v>
      </c>
      <c r="Q1699" s="19" t="str">
        <f t="shared" si="26"/>
        <v>Klasa I</v>
      </c>
    </row>
    <row r="1700" spans="1:17">
      <c r="A1700" t="s">
        <v>1747</v>
      </c>
      <c r="B1700" t="s">
        <v>5018</v>
      </c>
      <c r="C1700" t="s">
        <v>22</v>
      </c>
      <c r="D1700" s="1">
        <v>45119</v>
      </c>
      <c r="E1700" s="1">
        <v>45125</v>
      </c>
      <c r="F1700" s="1">
        <v>45129</v>
      </c>
      <c r="G1700" t="s">
        <v>40</v>
      </c>
      <c r="H1700" t="s">
        <v>4968</v>
      </c>
      <c r="I1700">
        <v>12</v>
      </c>
      <c r="J1700">
        <v>99</v>
      </c>
      <c r="K1700" t="s">
        <v>5003</v>
      </c>
      <c r="L1700">
        <v>7</v>
      </c>
      <c r="M1700" s="3">
        <v>0.05</v>
      </c>
      <c r="N1700" s="2">
        <v>2653.2</v>
      </c>
      <c r="O1700" s="2">
        <v>1485.7919999999999</v>
      </c>
      <c r="P1700" s="2">
        <v>18572.399999999998</v>
      </c>
      <c r="Q1700" s="19" t="str">
        <f t="shared" si="26"/>
        <v>Klasa II</v>
      </c>
    </row>
    <row r="1701" spans="1:17">
      <c r="A1701" t="s">
        <v>1748</v>
      </c>
      <c r="B1701" t="s">
        <v>5018</v>
      </c>
      <c r="C1701" t="s">
        <v>19</v>
      </c>
      <c r="D1701" s="1">
        <v>45119</v>
      </c>
      <c r="E1701" s="1">
        <v>45128</v>
      </c>
      <c r="F1701" s="1">
        <v>45132</v>
      </c>
      <c r="G1701" t="s">
        <v>46</v>
      </c>
      <c r="H1701" t="s">
        <v>4967</v>
      </c>
      <c r="I1701">
        <v>39</v>
      </c>
      <c r="J1701">
        <v>17</v>
      </c>
      <c r="K1701" t="s">
        <v>5009</v>
      </c>
      <c r="L1701">
        <v>6</v>
      </c>
      <c r="M1701" s="3">
        <v>7.4999999999999997E-2</v>
      </c>
      <c r="N1701" s="2">
        <v>268</v>
      </c>
      <c r="O1701" s="2">
        <v>131.32</v>
      </c>
      <c r="P1701" s="2">
        <v>1608</v>
      </c>
      <c r="Q1701" s="19" t="str">
        <f t="shared" si="26"/>
        <v>Klasa II</v>
      </c>
    </row>
    <row r="1702" spans="1:17">
      <c r="A1702" t="s">
        <v>1749</v>
      </c>
      <c r="B1702" t="s">
        <v>5016</v>
      </c>
      <c r="C1702" t="s">
        <v>19</v>
      </c>
      <c r="D1702" s="1">
        <v>45119</v>
      </c>
      <c r="E1702" s="1">
        <v>45130</v>
      </c>
      <c r="F1702" s="1">
        <v>45135</v>
      </c>
      <c r="G1702" t="s">
        <v>27</v>
      </c>
      <c r="H1702" t="s">
        <v>4966</v>
      </c>
      <c r="I1702">
        <v>41</v>
      </c>
      <c r="J1702">
        <v>51</v>
      </c>
      <c r="K1702" t="s">
        <v>4991</v>
      </c>
      <c r="L1702">
        <v>7</v>
      </c>
      <c r="M1702" s="3">
        <v>0.1</v>
      </c>
      <c r="N1702" s="2">
        <v>1098.8</v>
      </c>
      <c r="O1702" s="2">
        <v>890.02800000000002</v>
      </c>
      <c r="P1702" s="2">
        <v>7691.5999999999995</v>
      </c>
      <c r="Q1702" s="19" t="str">
        <f t="shared" si="26"/>
        <v>Klasa II</v>
      </c>
    </row>
    <row r="1703" spans="1:17">
      <c r="A1703" t="s">
        <v>1750</v>
      </c>
      <c r="B1703" t="s">
        <v>5018</v>
      </c>
      <c r="C1703" t="s">
        <v>22</v>
      </c>
      <c r="D1703" s="1">
        <v>45120</v>
      </c>
      <c r="E1703" s="1">
        <v>45132</v>
      </c>
      <c r="F1703" s="1">
        <v>45136</v>
      </c>
      <c r="G1703" t="s">
        <v>16</v>
      </c>
      <c r="H1703" t="s">
        <v>4966</v>
      </c>
      <c r="I1703">
        <v>43</v>
      </c>
      <c r="J1703">
        <v>100</v>
      </c>
      <c r="K1703" t="s">
        <v>4970</v>
      </c>
      <c r="L1703">
        <v>6</v>
      </c>
      <c r="M1703" s="3">
        <v>7.4999999999999997E-2</v>
      </c>
      <c r="N1703" s="2">
        <v>3999.9</v>
      </c>
      <c r="O1703" s="2">
        <v>3399.915</v>
      </c>
      <c r="P1703" s="2">
        <v>23999.4</v>
      </c>
      <c r="Q1703" s="19" t="str">
        <f t="shared" si="26"/>
        <v>Klasa II</v>
      </c>
    </row>
    <row r="1704" spans="1:17">
      <c r="A1704" t="s">
        <v>1751</v>
      </c>
      <c r="B1704" t="s">
        <v>5018</v>
      </c>
      <c r="C1704" t="s">
        <v>12</v>
      </c>
      <c r="D1704" s="1">
        <v>45120</v>
      </c>
      <c r="E1704" s="1">
        <v>45136</v>
      </c>
      <c r="F1704" s="1">
        <v>45146</v>
      </c>
      <c r="G1704" t="s">
        <v>17</v>
      </c>
      <c r="H1704" t="s">
        <v>4965</v>
      </c>
      <c r="I1704">
        <v>29</v>
      </c>
      <c r="J1704">
        <v>213</v>
      </c>
      <c r="K1704" t="s">
        <v>4970</v>
      </c>
      <c r="L1704">
        <v>7</v>
      </c>
      <c r="M1704" s="3">
        <v>7.4999999999999997E-2</v>
      </c>
      <c r="N1704" s="2">
        <v>6204.2</v>
      </c>
      <c r="O1704" s="2">
        <v>3226.1840000000002</v>
      </c>
      <c r="P1704" s="2">
        <v>43429.4</v>
      </c>
      <c r="Q1704" s="19" t="str">
        <f t="shared" si="26"/>
        <v>Klasa IV</v>
      </c>
    </row>
    <row r="1705" spans="1:17">
      <c r="A1705" t="s">
        <v>1752</v>
      </c>
      <c r="B1705" t="s">
        <v>5018</v>
      </c>
      <c r="C1705" t="s">
        <v>14</v>
      </c>
      <c r="D1705" s="1">
        <v>45120</v>
      </c>
      <c r="E1705" s="1">
        <v>45133</v>
      </c>
      <c r="F1705" s="1">
        <v>45136</v>
      </c>
      <c r="G1705" t="s">
        <v>47</v>
      </c>
      <c r="H1705" t="s">
        <v>4965</v>
      </c>
      <c r="I1705">
        <v>32</v>
      </c>
      <c r="J1705">
        <v>267</v>
      </c>
      <c r="K1705" t="s">
        <v>4984</v>
      </c>
      <c r="L1705">
        <v>3</v>
      </c>
      <c r="M1705" s="3">
        <v>0.15</v>
      </c>
      <c r="N1705" s="2">
        <v>2257.9</v>
      </c>
      <c r="O1705" s="2">
        <v>1151.529</v>
      </c>
      <c r="P1705" s="2">
        <v>6773.7000000000007</v>
      </c>
      <c r="Q1705" s="19" t="str">
        <f t="shared" si="26"/>
        <v>Klasa II</v>
      </c>
    </row>
    <row r="1706" spans="1:17">
      <c r="A1706" t="s">
        <v>1753</v>
      </c>
      <c r="B1706" t="s">
        <v>15</v>
      </c>
      <c r="C1706" t="s">
        <v>22</v>
      </c>
      <c r="D1706" s="1">
        <v>45120</v>
      </c>
      <c r="E1706" s="1">
        <v>45146</v>
      </c>
      <c r="F1706" s="1">
        <v>45149</v>
      </c>
      <c r="G1706" t="s">
        <v>23</v>
      </c>
      <c r="H1706" t="s">
        <v>4966</v>
      </c>
      <c r="I1706">
        <v>38</v>
      </c>
      <c r="J1706">
        <v>184</v>
      </c>
      <c r="K1706" t="s">
        <v>4980</v>
      </c>
      <c r="L1706">
        <v>8</v>
      </c>
      <c r="M1706" s="3">
        <v>0.4</v>
      </c>
      <c r="N1706" s="2">
        <v>2318.1999999999998</v>
      </c>
      <c r="O1706" s="2">
        <v>1460.4659999999999</v>
      </c>
      <c r="P1706" s="2">
        <v>18545.599999999999</v>
      </c>
      <c r="Q1706" s="19" t="str">
        <f t="shared" si="26"/>
        <v>Klasa II</v>
      </c>
    </row>
    <row r="1707" spans="1:17">
      <c r="A1707" t="s">
        <v>1754</v>
      </c>
      <c r="B1707" t="s">
        <v>15</v>
      </c>
      <c r="C1707" t="s">
        <v>33</v>
      </c>
      <c r="D1707" s="1">
        <v>45120</v>
      </c>
      <c r="E1707" s="1">
        <v>45139</v>
      </c>
      <c r="F1707" s="1">
        <v>45140</v>
      </c>
      <c r="G1707" t="s">
        <v>44</v>
      </c>
      <c r="H1707" t="s">
        <v>4967</v>
      </c>
      <c r="I1707">
        <v>33</v>
      </c>
      <c r="J1707">
        <v>84</v>
      </c>
      <c r="K1707" t="s">
        <v>4976</v>
      </c>
      <c r="L1707">
        <v>5</v>
      </c>
      <c r="M1707" s="3">
        <v>0.2</v>
      </c>
      <c r="N1707" s="2">
        <v>2680</v>
      </c>
      <c r="O1707" s="2">
        <v>1125.5999999999999</v>
      </c>
      <c r="P1707" s="2">
        <v>13400</v>
      </c>
      <c r="Q1707" s="19" t="str">
        <f t="shared" si="26"/>
        <v>Klasa I</v>
      </c>
    </row>
    <row r="1708" spans="1:17">
      <c r="A1708" t="s">
        <v>1755</v>
      </c>
      <c r="B1708" t="s">
        <v>15</v>
      </c>
      <c r="C1708" t="s">
        <v>14</v>
      </c>
      <c r="D1708" s="1">
        <v>45120</v>
      </c>
      <c r="E1708" s="1">
        <v>45139</v>
      </c>
      <c r="F1708" s="1">
        <v>45147</v>
      </c>
      <c r="G1708" t="s">
        <v>36</v>
      </c>
      <c r="H1708" t="s">
        <v>4965</v>
      </c>
      <c r="I1708">
        <v>34</v>
      </c>
      <c r="J1708">
        <v>309</v>
      </c>
      <c r="K1708" t="s">
        <v>4974</v>
      </c>
      <c r="L1708">
        <v>3</v>
      </c>
      <c r="M1708" s="3">
        <v>0.05</v>
      </c>
      <c r="N1708" s="2">
        <v>1125.5999999999999</v>
      </c>
      <c r="O1708" s="2">
        <v>787.92</v>
      </c>
      <c r="P1708" s="2">
        <v>3376.7999999999997</v>
      </c>
      <c r="Q1708" s="19" t="str">
        <f t="shared" si="26"/>
        <v>Klasa III</v>
      </c>
    </row>
    <row r="1709" spans="1:17">
      <c r="A1709" t="s">
        <v>1756</v>
      </c>
      <c r="B1709" t="s">
        <v>15</v>
      </c>
      <c r="C1709" t="s">
        <v>14</v>
      </c>
      <c r="D1709" s="1">
        <v>45120</v>
      </c>
      <c r="E1709" s="1">
        <v>45129</v>
      </c>
      <c r="F1709" s="1">
        <v>45132</v>
      </c>
      <c r="G1709" t="s">
        <v>43</v>
      </c>
      <c r="H1709" t="s">
        <v>4967</v>
      </c>
      <c r="I1709">
        <v>7</v>
      </c>
      <c r="J1709">
        <v>292</v>
      </c>
      <c r="K1709" t="s">
        <v>4990</v>
      </c>
      <c r="L1709">
        <v>7</v>
      </c>
      <c r="M1709" s="3">
        <v>7.4999999999999997E-2</v>
      </c>
      <c r="N1709" s="2">
        <v>3932.9</v>
      </c>
      <c r="O1709" s="2">
        <v>2713.701</v>
      </c>
      <c r="P1709" s="2">
        <v>27530.3</v>
      </c>
      <c r="Q1709" s="19" t="str">
        <f t="shared" si="26"/>
        <v>Klasa II</v>
      </c>
    </row>
    <row r="1710" spans="1:17">
      <c r="A1710" t="s">
        <v>1757</v>
      </c>
      <c r="B1710" t="s">
        <v>5017</v>
      </c>
      <c r="C1710" t="s">
        <v>26</v>
      </c>
      <c r="D1710" s="1">
        <v>45120</v>
      </c>
      <c r="E1710" s="1">
        <v>45140</v>
      </c>
      <c r="F1710" s="1">
        <v>45145</v>
      </c>
      <c r="G1710" t="s">
        <v>38</v>
      </c>
      <c r="H1710" t="s">
        <v>4968</v>
      </c>
      <c r="I1710">
        <v>7</v>
      </c>
      <c r="J1710">
        <v>361</v>
      </c>
      <c r="K1710" t="s">
        <v>5013</v>
      </c>
      <c r="L1710">
        <v>8</v>
      </c>
      <c r="M1710" s="3">
        <v>0.05</v>
      </c>
      <c r="N1710" s="2">
        <v>5460.5</v>
      </c>
      <c r="O1710" s="2">
        <v>4586.82</v>
      </c>
      <c r="P1710" s="2">
        <v>43684</v>
      </c>
      <c r="Q1710" s="19" t="str">
        <f t="shared" si="26"/>
        <v>Klasa II</v>
      </c>
    </row>
    <row r="1711" spans="1:17">
      <c r="A1711" t="s">
        <v>1758</v>
      </c>
      <c r="B1711" t="s">
        <v>5017</v>
      </c>
      <c r="C1711" t="s">
        <v>26</v>
      </c>
      <c r="D1711" s="1">
        <v>45121</v>
      </c>
      <c r="E1711" s="1">
        <v>45124</v>
      </c>
      <c r="F1711" s="1">
        <v>45127</v>
      </c>
      <c r="G1711" t="s">
        <v>29</v>
      </c>
      <c r="H1711" t="s">
        <v>4967</v>
      </c>
      <c r="I1711">
        <v>8</v>
      </c>
      <c r="J1711">
        <v>352</v>
      </c>
      <c r="K1711" t="s">
        <v>5008</v>
      </c>
      <c r="L1711">
        <v>8</v>
      </c>
      <c r="M1711" s="3">
        <v>0.05</v>
      </c>
      <c r="N1711" s="2">
        <v>1139</v>
      </c>
      <c r="O1711" s="2">
        <v>501.16</v>
      </c>
      <c r="P1711" s="2">
        <v>9112</v>
      </c>
      <c r="Q1711" s="19" t="str">
        <f t="shared" si="26"/>
        <v>Klasa II</v>
      </c>
    </row>
    <row r="1712" spans="1:17">
      <c r="A1712" t="s">
        <v>1759</v>
      </c>
      <c r="B1712" t="s">
        <v>5018</v>
      </c>
      <c r="C1712" t="s">
        <v>22</v>
      </c>
      <c r="D1712" s="1">
        <v>45121</v>
      </c>
      <c r="E1712" s="1">
        <v>45134</v>
      </c>
      <c r="F1712" s="1">
        <v>45137</v>
      </c>
      <c r="G1712" t="s">
        <v>31</v>
      </c>
      <c r="H1712" t="s">
        <v>4968</v>
      </c>
      <c r="I1712">
        <v>25</v>
      </c>
      <c r="J1712">
        <v>128</v>
      </c>
      <c r="K1712" t="s">
        <v>4990</v>
      </c>
      <c r="L1712">
        <v>5</v>
      </c>
      <c r="M1712" s="3">
        <v>7.4999999999999997E-2</v>
      </c>
      <c r="N1712" s="2">
        <v>254.6</v>
      </c>
      <c r="O1712" s="2">
        <v>165.49</v>
      </c>
      <c r="P1712" s="2">
        <v>1273</v>
      </c>
      <c r="Q1712" s="19" t="str">
        <f t="shared" si="26"/>
        <v>Klasa II</v>
      </c>
    </row>
    <row r="1713" spans="1:17">
      <c r="A1713" t="s">
        <v>1760</v>
      </c>
      <c r="B1713" t="s">
        <v>15</v>
      </c>
      <c r="C1713" t="s">
        <v>22</v>
      </c>
      <c r="D1713" s="1">
        <v>45121</v>
      </c>
      <c r="E1713" s="1">
        <v>45141</v>
      </c>
      <c r="F1713" s="1">
        <v>45144</v>
      </c>
      <c r="G1713" t="s">
        <v>44</v>
      </c>
      <c r="H1713" t="s">
        <v>4967</v>
      </c>
      <c r="I1713">
        <v>47</v>
      </c>
      <c r="J1713">
        <v>157</v>
      </c>
      <c r="K1713" t="s">
        <v>5010</v>
      </c>
      <c r="L1713">
        <v>3</v>
      </c>
      <c r="M1713" s="3">
        <v>0.1</v>
      </c>
      <c r="N1713" s="2">
        <v>2539.3000000000002</v>
      </c>
      <c r="O1713" s="2">
        <v>1015.72</v>
      </c>
      <c r="P1713" s="2">
        <v>7617.9000000000005</v>
      </c>
      <c r="Q1713" s="19" t="str">
        <f t="shared" si="26"/>
        <v>Klasa II</v>
      </c>
    </row>
    <row r="1714" spans="1:17">
      <c r="A1714" t="s">
        <v>1761</v>
      </c>
      <c r="B1714" t="s">
        <v>5018</v>
      </c>
      <c r="C1714" t="s">
        <v>14</v>
      </c>
      <c r="D1714" s="1">
        <v>45121</v>
      </c>
      <c r="E1714" s="1">
        <v>45141</v>
      </c>
      <c r="F1714" s="1">
        <v>45147</v>
      </c>
      <c r="G1714" t="s">
        <v>47</v>
      </c>
      <c r="H1714" t="s">
        <v>4965</v>
      </c>
      <c r="I1714">
        <v>13</v>
      </c>
      <c r="J1714">
        <v>320</v>
      </c>
      <c r="K1714" t="s">
        <v>4984</v>
      </c>
      <c r="L1714">
        <v>8</v>
      </c>
      <c r="M1714" s="3">
        <v>0.2</v>
      </c>
      <c r="N1714" s="2">
        <v>5748.6</v>
      </c>
      <c r="O1714" s="2">
        <v>4598.88</v>
      </c>
      <c r="P1714" s="2">
        <v>45988.800000000003</v>
      </c>
      <c r="Q1714" s="19" t="str">
        <f t="shared" si="26"/>
        <v>Klasa III</v>
      </c>
    </row>
    <row r="1715" spans="1:17">
      <c r="A1715" t="s">
        <v>1762</v>
      </c>
      <c r="B1715" t="s">
        <v>5017</v>
      </c>
      <c r="C1715" t="s">
        <v>33</v>
      </c>
      <c r="D1715" s="1">
        <v>45121</v>
      </c>
      <c r="E1715" s="1">
        <v>45137</v>
      </c>
      <c r="F1715" s="1">
        <v>45143</v>
      </c>
      <c r="G1715" t="s">
        <v>45</v>
      </c>
      <c r="H1715" t="s">
        <v>4965</v>
      </c>
      <c r="I1715">
        <v>28</v>
      </c>
      <c r="J1715">
        <v>68</v>
      </c>
      <c r="K1715" t="s">
        <v>5010</v>
      </c>
      <c r="L1715">
        <v>1</v>
      </c>
      <c r="M1715" s="3">
        <v>0.4</v>
      </c>
      <c r="N1715" s="2">
        <v>1809</v>
      </c>
      <c r="O1715" s="2">
        <v>1193.94</v>
      </c>
      <c r="P1715" s="2">
        <v>1809</v>
      </c>
      <c r="Q1715" s="19" t="str">
        <f t="shared" si="26"/>
        <v>Klasa III</v>
      </c>
    </row>
    <row r="1716" spans="1:17">
      <c r="A1716" t="s">
        <v>1763</v>
      </c>
      <c r="B1716" t="s">
        <v>5017</v>
      </c>
      <c r="C1716" t="s">
        <v>22</v>
      </c>
      <c r="D1716" s="1">
        <v>45121</v>
      </c>
      <c r="E1716" s="1">
        <v>45138</v>
      </c>
      <c r="F1716" s="1">
        <v>45145</v>
      </c>
      <c r="G1716" t="s">
        <v>29</v>
      </c>
      <c r="H1716" t="s">
        <v>4967</v>
      </c>
      <c r="I1716">
        <v>16</v>
      </c>
      <c r="J1716">
        <v>90</v>
      </c>
      <c r="K1716" t="s">
        <v>4983</v>
      </c>
      <c r="L1716">
        <v>4</v>
      </c>
      <c r="M1716" s="3">
        <v>0.1</v>
      </c>
      <c r="N1716" s="2">
        <v>167.5</v>
      </c>
      <c r="O1716" s="2">
        <v>122.27500000000001</v>
      </c>
      <c r="P1716" s="2">
        <v>670</v>
      </c>
      <c r="Q1716" s="19" t="str">
        <f t="shared" si="26"/>
        <v>Klasa III</v>
      </c>
    </row>
    <row r="1717" spans="1:17">
      <c r="A1717" t="s">
        <v>1764</v>
      </c>
      <c r="B1717" t="s">
        <v>5018</v>
      </c>
      <c r="C1717" t="s">
        <v>22</v>
      </c>
      <c r="D1717" s="1">
        <v>45122</v>
      </c>
      <c r="E1717" s="1">
        <v>45140</v>
      </c>
      <c r="F1717" s="1">
        <v>45146</v>
      </c>
      <c r="G1717" t="s">
        <v>46</v>
      </c>
      <c r="H1717" t="s">
        <v>4967</v>
      </c>
      <c r="I1717">
        <v>36</v>
      </c>
      <c r="J1717">
        <v>94</v>
      </c>
      <c r="K1717" t="s">
        <v>5013</v>
      </c>
      <c r="L1717">
        <v>3</v>
      </c>
      <c r="M1717" s="3">
        <v>0.05</v>
      </c>
      <c r="N1717" s="2">
        <v>194.3</v>
      </c>
      <c r="O1717" s="2">
        <v>161.26900000000001</v>
      </c>
      <c r="P1717" s="2">
        <v>582.90000000000009</v>
      </c>
      <c r="Q1717" s="19" t="str">
        <f t="shared" si="26"/>
        <v>Klasa III</v>
      </c>
    </row>
    <row r="1718" spans="1:17">
      <c r="A1718" t="s">
        <v>1765</v>
      </c>
      <c r="B1718" t="s">
        <v>5018</v>
      </c>
      <c r="C1718" t="s">
        <v>19</v>
      </c>
      <c r="D1718" s="1">
        <v>45122</v>
      </c>
      <c r="E1718" s="1">
        <v>45148</v>
      </c>
      <c r="F1718" s="1">
        <v>45149</v>
      </c>
      <c r="G1718" t="s">
        <v>30</v>
      </c>
      <c r="H1718" t="s">
        <v>4967</v>
      </c>
      <c r="I1718">
        <v>17</v>
      </c>
      <c r="J1718">
        <v>30</v>
      </c>
      <c r="K1718" t="s">
        <v>4995</v>
      </c>
      <c r="L1718">
        <v>6</v>
      </c>
      <c r="M1718" s="3">
        <v>0.3</v>
      </c>
      <c r="N1718" s="2">
        <v>3932.9</v>
      </c>
      <c r="O1718" s="2">
        <v>1691.1469999999999</v>
      </c>
      <c r="P1718" s="2">
        <v>23597.4</v>
      </c>
      <c r="Q1718" s="19" t="str">
        <f t="shared" si="26"/>
        <v>Klasa I</v>
      </c>
    </row>
    <row r="1719" spans="1:17">
      <c r="A1719" t="s">
        <v>1766</v>
      </c>
      <c r="B1719" t="s">
        <v>15</v>
      </c>
      <c r="C1719" t="s">
        <v>14</v>
      </c>
      <c r="D1719" s="1">
        <v>45122</v>
      </c>
      <c r="E1719" s="1">
        <v>45149</v>
      </c>
      <c r="F1719" s="1">
        <v>45154</v>
      </c>
      <c r="G1719" t="s">
        <v>39</v>
      </c>
      <c r="H1719" t="s">
        <v>4967</v>
      </c>
      <c r="I1719">
        <v>11</v>
      </c>
      <c r="J1719">
        <v>264</v>
      </c>
      <c r="K1719" t="s">
        <v>4969</v>
      </c>
      <c r="L1719">
        <v>1</v>
      </c>
      <c r="M1719" s="3">
        <v>7.4999999999999997E-2</v>
      </c>
      <c r="N1719" s="2">
        <v>3376.8</v>
      </c>
      <c r="O1719" s="2">
        <v>1857.24</v>
      </c>
      <c r="P1719" s="2">
        <v>3376.8</v>
      </c>
      <c r="Q1719" s="19" t="str">
        <f t="shared" si="26"/>
        <v>Klasa II</v>
      </c>
    </row>
    <row r="1720" spans="1:17">
      <c r="A1720" t="s">
        <v>1767</v>
      </c>
      <c r="B1720" t="s">
        <v>5018</v>
      </c>
      <c r="C1720" t="s">
        <v>22</v>
      </c>
      <c r="D1720" s="1">
        <v>45122</v>
      </c>
      <c r="E1720" s="1">
        <v>45150</v>
      </c>
      <c r="F1720" s="1">
        <v>45153</v>
      </c>
      <c r="G1720" t="s">
        <v>28</v>
      </c>
      <c r="H1720" t="s">
        <v>4966</v>
      </c>
      <c r="I1720">
        <v>40</v>
      </c>
      <c r="J1720">
        <v>152</v>
      </c>
      <c r="K1720" t="s">
        <v>4974</v>
      </c>
      <c r="L1720">
        <v>8</v>
      </c>
      <c r="M1720" s="3">
        <v>0.05</v>
      </c>
      <c r="N1720" s="2">
        <v>5433.7</v>
      </c>
      <c r="O1720" s="2">
        <v>3803.59</v>
      </c>
      <c r="P1720" s="2">
        <v>43469.599999999999</v>
      </c>
      <c r="Q1720" s="19" t="str">
        <f t="shared" si="26"/>
        <v>Klasa II</v>
      </c>
    </row>
    <row r="1721" spans="1:17">
      <c r="A1721" t="s">
        <v>1768</v>
      </c>
      <c r="B1721" t="s">
        <v>5018</v>
      </c>
      <c r="C1721" t="s">
        <v>12</v>
      </c>
      <c r="D1721" s="1">
        <v>45122</v>
      </c>
      <c r="E1721" s="1">
        <v>45149</v>
      </c>
      <c r="F1721" s="1">
        <v>45156</v>
      </c>
      <c r="G1721" t="s">
        <v>13</v>
      </c>
      <c r="H1721" t="s">
        <v>4965</v>
      </c>
      <c r="I1721">
        <v>9</v>
      </c>
      <c r="J1721">
        <v>256</v>
      </c>
      <c r="K1721" t="s">
        <v>5007</v>
      </c>
      <c r="L1721">
        <v>5</v>
      </c>
      <c r="M1721" s="3">
        <v>7.4999999999999997E-2</v>
      </c>
      <c r="N1721" s="2">
        <v>5855.8</v>
      </c>
      <c r="O1721" s="2">
        <v>4216.1760000000004</v>
      </c>
      <c r="P1721" s="2">
        <v>29279</v>
      </c>
      <c r="Q1721" s="19" t="str">
        <f t="shared" si="26"/>
        <v>Klasa III</v>
      </c>
    </row>
    <row r="1722" spans="1:17">
      <c r="A1722" t="s">
        <v>1769</v>
      </c>
      <c r="B1722" t="s">
        <v>5018</v>
      </c>
      <c r="C1722" t="s">
        <v>33</v>
      </c>
      <c r="D1722" s="1">
        <v>45122</v>
      </c>
      <c r="E1722" s="1">
        <v>45129</v>
      </c>
      <c r="F1722" s="1">
        <v>45137</v>
      </c>
      <c r="G1722" t="s">
        <v>13</v>
      </c>
      <c r="H1722" t="s">
        <v>4965</v>
      </c>
      <c r="I1722">
        <v>34</v>
      </c>
      <c r="J1722">
        <v>67</v>
      </c>
      <c r="K1722" t="s">
        <v>4972</v>
      </c>
      <c r="L1722">
        <v>4</v>
      </c>
      <c r="M1722" s="3">
        <v>0.15</v>
      </c>
      <c r="N1722" s="2">
        <v>844.2</v>
      </c>
      <c r="O1722" s="2">
        <v>438.98399999999998</v>
      </c>
      <c r="P1722" s="2">
        <v>3376.8</v>
      </c>
      <c r="Q1722" s="19" t="str">
        <f t="shared" si="26"/>
        <v>Klasa III</v>
      </c>
    </row>
    <row r="1723" spans="1:17">
      <c r="A1723" t="s">
        <v>1770</v>
      </c>
      <c r="B1723" t="s">
        <v>15</v>
      </c>
      <c r="C1723" t="s">
        <v>22</v>
      </c>
      <c r="D1723" s="1">
        <v>45122</v>
      </c>
      <c r="E1723" s="1">
        <v>45126</v>
      </c>
      <c r="F1723" s="1">
        <v>45136</v>
      </c>
      <c r="G1723" t="s">
        <v>39</v>
      </c>
      <c r="H1723" t="s">
        <v>4967</v>
      </c>
      <c r="I1723">
        <v>18</v>
      </c>
      <c r="J1723">
        <v>150</v>
      </c>
      <c r="K1723" t="s">
        <v>4986</v>
      </c>
      <c r="L1723">
        <v>6</v>
      </c>
      <c r="M1723" s="3">
        <v>0.1</v>
      </c>
      <c r="N1723" s="2">
        <v>931.3</v>
      </c>
      <c r="O1723" s="2">
        <v>596.03200000000004</v>
      </c>
      <c r="P1723" s="2">
        <v>5587.7999999999993</v>
      </c>
      <c r="Q1723" s="19" t="str">
        <f t="shared" si="26"/>
        <v>Klasa IV</v>
      </c>
    </row>
    <row r="1724" spans="1:17">
      <c r="A1724" t="s">
        <v>1771</v>
      </c>
      <c r="B1724" t="s">
        <v>15</v>
      </c>
      <c r="C1724" t="s">
        <v>12</v>
      </c>
      <c r="D1724" s="1">
        <v>45122</v>
      </c>
      <c r="E1724" s="1">
        <v>45126</v>
      </c>
      <c r="F1724" s="1">
        <v>45130</v>
      </c>
      <c r="G1724" t="s">
        <v>35</v>
      </c>
      <c r="H1724" t="s">
        <v>4968</v>
      </c>
      <c r="I1724">
        <v>7</v>
      </c>
      <c r="J1724">
        <v>226</v>
      </c>
      <c r="K1724" t="s">
        <v>4997</v>
      </c>
      <c r="L1724">
        <v>4</v>
      </c>
      <c r="M1724" s="3">
        <v>0.05</v>
      </c>
      <c r="N1724" s="2">
        <v>797.3</v>
      </c>
      <c r="O1724" s="2">
        <v>677.70500000000004</v>
      </c>
      <c r="P1724" s="2">
        <v>3189.2</v>
      </c>
      <c r="Q1724" s="19" t="str">
        <f t="shared" si="26"/>
        <v>Klasa II</v>
      </c>
    </row>
    <row r="1725" spans="1:17">
      <c r="A1725" t="s">
        <v>1772</v>
      </c>
      <c r="B1725" t="s">
        <v>5017</v>
      </c>
      <c r="C1725" t="s">
        <v>22</v>
      </c>
      <c r="D1725" s="1">
        <v>45122</v>
      </c>
      <c r="E1725" s="1">
        <v>45141</v>
      </c>
      <c r="F1725" s="1">
        <v>45146</v>
      </c>
      <c r="G1725" t="s">
        <v>45</v>
      </c>
      <c r="H1725" t="s">
        <v>4965</v>
      </c>
      <c r="I1725">
        <v>7</v>
      </c>
      <c r="J1725">
        <v>191</v>
      </c>
      <c r="K1725" t="s">
        <v>5003</v>
      </c>
      <c r="L1725">
        <v>5</v>
      </c>
      <c r="M1725" s="3">
        <v>0.05</v>
      </c>
      <c r="N1725" s="2">
        <v>877.7</v>
      </c>
      <c r="O1725" s="2">
        <v>465.18099999999998</v>
      </c>
      <c r="P1725" s="2">
        <v>4388.5</v>
      </c>
      <c r="Q1725" s="19" t="str">
        <f t="shared" si="26"/>
        <v>Klasa II</v>
      </c>
    </row>
    <row r="1726" spans="1:17">
      <c r="A1726" t="s">
        <v>1773</v>
      </c>
      <c r="B1726" t="s">
        <v>15</v>
      </c>
      <c r="C1726" t="s">
        <v>12</v>
      </c>
      <c r="D1726" s="1">
        <v>45122</v>
      </c>
      <c r="E1726" s="1">
        <v>45148</v>
      </c>
      <c r="F1726" s="1">
        <v>45149</v>
      </c>
      <c r="G1726" t="s">
        <v>44</v>
      </c>
      <c r="H1726" t="s">
        <v>4967</v>
      </c>
      <c r="I1726">
        <v>2</v>
      </c>
      <c r="J1726">
        <v>244</v>
      </c>
      <c r="K1726" t="s">
        <v>4993</v>
      </c>
      <c r="L1726">
        <v>2</v>
      </c>
      <c r="M1726" s="3">
        <v>0.05</v>
      </c>
      <c r="N1726" s="2">
        <v>2405.3000000000002</v>
      </c>
      <c r="O1726" s="2">
        <v>986.173</v>
      </c>
      <c r="P1726" s="2">
        <v>4810.6000000000004</v>
      </c>
      <c r="Q1726" s="19" t="str">
        <f t="shared" si="26"/>
        <v>Klasa I</v>
      </c>
    </row>
    <row r="1727" spans="1:17">
      <c r="A1727" t="s">
        <v>1774</v>
      </c>
      <c r="B1727" t="s">
        <v>5017</v>
      </c>
      <c r="C1727" t="s">
        <v>22</v>
      </c>
      <c r="D1727" s="1">
        <v>45123</v>
      </c>
      <c r="E1727" s="1">
        <v>45143</v>
      </c>
      <c r="F1727" s="1">
        <v>45146</v>
      </c>
      <c r="G1727" t="s">
        <v>45</v>
      </c>
      <c r="H1727" t="s">
        <v>4965</v>
      </c>
      <c r="I1727">
        <v>39</v>
      </c>
      <c r="J1727">
        <v>128</v>
      </c>
      <c r="K1727" t="s">
        <v>4972</v>
      </c>
      <c r="L1727">
        <v>7</v>
      </c>
      <c r="M1727" s="3">
        <v>7.4999999999999997E-2</v>
      </c>
      <c r="N1727" s="2">
        <v>254.6</v>
      </c>
      <c r="O1727" s="2">
        <v>188.404</v>
      </c>
      <c r="P1727" s="2">
        <v>1782.2</v>
      </c>
      <c r="Q1727" s="19" t="str">
        <f t="shared" si="26"/>
        <v>Klasa II</v>
      </c>
    </row>
    <row r="1728" spans="1:17">
      <c r="A1728" t="s">
        <v>1775</v>
      </c>
      <c r="B1728" t="s">
        <v>5017</v>
      </c>
      <c r="C1728" t="s">
        <v>14</v>
      </c>
      <c r="D1728" s="1">
        <v>45123</v>
      </c>
      <c r="E1728" s="1">
        <v>45133</v>
      </c>
      <c r="F1728" s="1">
        <v>45140</v>
      </c>
      <c r="G1728" t="s">
        <v>38</v>
      </c>
      <c r="H1728" t="s">
        <v>4968</v>
      </c>
      <c r="I1728">
        <v>35</v>
      </c>
      <c r="J1728">
        <v>326</v>
      </c>
      <c r="K1728" t="s">
        <v>5004</v>
      </c>
      <c r="L1728">
        <v>2</v>
      </c>
      <c r="M1728" s="3">
        <v>7.4999999999999997E-2</v>
      </c>
      <c r="N1728" s="2">
        <v>1983.2</v>
      </c>
      <c r="O1728" s="2">
        <v>1665.8879999999999</v>
      </c>
      <c r="P1728" s="2">
        <v>3966.4</v>
      </c>
      <c r="Q1728" s="19" t="str">
        <f t="shared" si="26"/>
        <v>Klasa III</v>
      </c>
    </row>
    <row r="1729" spans="1:17">
      <c r="A1729" t="s">
        <v>1776</v>
      </c>
      <c r="B1729" t="s">
        <v>5018</v>
      </c>
      <c r="C1729" t="s">
        <v>12</v>
      </c>
      <c r="D1729" s="1">
        <v>45123</v>
      </c>
      <c r="E1729" s="1">
        <v>45140</v>
      </c>
      <c r="F1729" s="1">
        <v>45144</v>
      </c>
      <c r="G1729" t="s">
        <v>31</v>
      </c>
      <c r="H1729" t="s">
        <v>4968</v>
      </c>
      <c r="I1729">
        <v>6</v>
      </c>
      <c r="J1729">
        <v>254</v>
      </c>
      <c r="K1729" t="s">
        <v>5001</v>
      </c>
      <c r="L1729">
        <v>6</v>
      </c>
      <c r="M1729" s="3">
        <v>0.15</v>
      </c>
      <c r="N1729" s="2">
        <v>1098.8</v>
      </c>
      <c r="O1729" s="2">
        <v>791.13599999999997</v>
      </c>
      <c r="P1729" s="2">
        <v>6592.7999999999993</v>
      </c>
      <c r="Q1729" s="19" t="str">
        <f t="shared" si="26"/>
        <v>Klasa II</v>
      </c>
    </row>
    <row r="1730" spans="1:17">
      <c r="A1730" t="s">
        <v>1777</v>
      </c>
      <c r="B1730" t="s">
        <v>5018</v>
      </c>
      <c r="C1730" t="s">
        <v>22</v>
      </c>
      <c r="D1730" s="1">
        <v>45123</v>
      </c>
      <c r="E1730" s="1">
        <v>45126</v>
      </c>
      <c r="F1730" s="1">
        <v>45131</v>
      </c>
      <c r="G1730" t="s">
        <v>30</v>
      </c>
      <c r="H1730" t="s">
        <v>4967</v>
      </c>
      <c r="I1730">
        <v>12</v>
      </c>
      <c r="J1730">
        <v>166</v>
      </c>
      <c r="K1730" t="s">
        <v>5004</v>
      </c>
      <c r="L1730">
        <v>4</v>
      </c>
      <c r="M1730" s="3">
        <v>0.15</v>
      </c>
      <c r="N1730" s="2">
        <v>1286.4000000000001</v>
      </c>
      <c r="O1730" s="2">
        <v>514.55999999999995</v>
      </c>
      <c r="P1730" s="2">
        <v>5145.6000000000004</v>
      </c>
      <c r="Q1730" s="19" t="str">
        <f t="shared" si="26"/>
        <v>Klasa II</v>
      </c>
    </row>
    <row r="1731" spans="1:17">
      <c r="A1731" t="s">
        <v>1778</v>
      </c>
      <c r="B1731" t="s">
        <v>5016</v>
      </c>
      <c r="C1731" t="s">
        <v>22</v>
      </c>
      <c r="D1731" s="1">
        <v>45123</v>
      </c>
      <c r="E1731" s="1">
        <v>45125</v>
      </c>
      <c r="F1731" s="1">
        <v>45132</v>
      </c>
      <c r="G1731" t="s">
        <v>32</v>
      </c>
      <c r="H1731" t="s">
        <v>4965</v>
      </c>
      <c r="I1731">
        <v>1</v>
      </c>
      <c r="J1731">
        <v>120</v>
      </c>
      <c r="K1731" t="s">
        <v>4991</v>
      </c>
      <c r="L1731">
        <v>2</v>
      </c>
      <c r="M1731" s="3">
        <v>0.15</v>
      </c>
      <c r="N1731" s="2">
        <v>2626.4</v>
      </c>
      <c r="O1731" s="2">
        <v>1549.576</v>
      </c>
      <c r="P1731" s="2">
        <v>5252.8</v>
      </c>
      <c r="Q1731" s="19" t="str">
        <f t="shared" ref="Q1731:Q1794" si="27">IF(F1731-E1731&lt;=2, "Klasa I",
IF(F1731-E1731&lt;=5, "Klasa II",
IF(F1731-E1731&lt;=8, "Klasa III",
"Klasa IV")))</f>
        <v>Klasa III</v>
      </c>
    </row>
    <row r="1732" spans="1:17">
      <c r="A1732" t="s">
        <v>1779</v>
      </c>
      <c r="B1732" t="s">
        <v>5018</v>
      </c>
      <c r="C1732" t="s">
        <v>33</v>
      </c>
      <c r="D1732" s="1">
        <v>45123</v>
      </c>
      <c r="E1732" s="1">
        <v>45134</v>
      </c>
      <c r="F1732" s="1">
        <v>45138</v>
      </c>
      <c r="G1732" t="s">
        <v>47</v>
      </c>
      <c r="H1732" t="s">
        <v>4965</v>
      </c>
      <c r="I1732">
        <v>38</v>
      </c>
      <c r="J1732">
        <v>62</v>
      </c>
      <c r="K1732" t="s">
        <v>4998</v>
      </c>
      <c r="L1732">
        <v>6</v>
      </c>
      <c r="M1732" s="3">
        <v>0.15</v>
      </c>
      <c r="N1732" s="2">
        <v>3892.7</v>
      </c>
      <c r="O1732" s="2">
        <v>2218.8389999999999</v>
      </c>
      <c r="P1732" s="2">
        <v>23356.199999999997</v>
      </c>
      <c r="Q1732" s="19" t="str">
        <f t="shared" si="27"/>
        <v>Klasa II</v>
      </c>
    </row>
    <row r="1733" spans="1:17">
      <c r="A1733" t="s">
        <v>1780</v>
      </c>
      <c r="B1733" t="s">
        <v>15</v>
      </c>
      <c r="C1733" t="s">
        <v>22</v>
      </c>
      <c r="D1733" s="1">
        <v>45124</v>
      </c>
      <c r="E1733" s="1">
        <v>45137</v>
      </c>
      <c r="F1733" s="1">
        <v>45144</v>
      </c>
      <c r="G1733" t="s">
        <v>44</v>
      </c>
      <c r="H1733" t="s">
        <v>4967</v>
      </c>
      <c r="I1733">
        <v>47</v>
      </c>
      <c r="J1733">
        <v>161</v>
      </c>
      <c r="K1733" t="s">
        <v>4994</v>
      </c>
      <c r="L1733">
        <v>8</v>
      </c>
      <c r="M1733" s="3">
        <v>0.05</v>
      </c>
      <c r="N1733" s="2">
        <v>1139</v>
      </c>
      <c r="O1733" s="2">
        <v>660.62</v>
      </c>
      <c r="P1733" s="2">
        <v>9112</v>
      </c>
      <c r="Q1733" s="19" t="str">
        <f t="shared" si="27"/>
        <v>Klasa III</v>
      </c>
    </row>
    <row r="1734" spans="1:17">
      <c r="A1734" t="s">
        <v>1781</v>
      </c>
      <c r="B1734" t="s">
        <v>5018</v>
      </c>
      <c r="C1734" t="s">
        <v>12</v>
      </c>
      <c r="D1734" s="1">
        <v>45124</v>
      </c>
      <c r="E1734" s="1">
        <v>45149</v>
      </c>
      <c r="F1734" s="1">
        <v>45158</v>
      </c>
      <c r="G1734" t="s">
        <v>18</v>
      </c>
      <c r="H1734" t="s">
        <v>4966</v>
      </c>
      <c r="I1734">
        <v>6</v>
      </c>
      <c r="J1734">
        <v>247</v>
      </c>
      <c r="K1734" t="s">
        <v>5001</v>
      </c>
      <c r="L1734">
        <v>3</v>
      </c>
      <c r="M1734" s="3">
        <v>0.1</v>
      </c>
      <c r="N1734" s="2">
        <v>261.3</v>
      </c>
      <c r="O1734" s="2">
        <v>143.715</v>
      </c>
      <c r="P1734" s="2">
        <v>783.90000000000009</v>
      </c>
      <c r="Q1734" s="19" t="str">
        <f t="shared" si="27"/>
        <v>Klasa IV</v>
      </c>
    </row>
    <row r="1735" spans="1:17">
      <c r="A1735" t="s">
        <v>1782</v>
      </c>
      <c r="B1735" t="s">
        <v>5017</v>
      </c>
      <c r="C1735" t="s">
        <v>22</v>
      </c>
      <c r="D1735" s="1">
        <v>45124</v>
      </c>
      <c r="E1735" s="1">
        <v>45138</v>
      </c>
      <c r="F1735" s="1">
        <v>45145</v>
      </c>
      <c r="G1735" t="s">
        <v>38</v>
      </c>
      <c r="H1735" t="s">
        <v>4968</v>
      </c>
      <c r="I1735">
        <v>31</v>
      </c>
      <c r="J1735">
        <v>196</v>
      </c>
      <c r="K1735" t="s">
        <v>5011</v>
      </c>
      <c r="L1735">
        <v>4</v>
      </c>
      <c r="M1735" s="3">
        <v>0.05</v>
      </c>
      <c r="N1735" s="2">
        <v>234.5</v>
      </c>
      <c r="O1735" s="2">
        <v>143.04499999999999</v>
      </c>
      <c r="P1735" s="2">
        <v>938</v>
      </c>
      <c r="Q1735" s="19" t="str">
        <f t="shared" si="27"/>
        <v>Klasa III</v>
      </c>
    </row>
    <row r="1736" spans="1:17">
      <c r="A1736" t="s">
        <v>1783</v>
      </c>
      <c r="B1736" t="s">
        <v>15</v>
      </c>
      <c r="C1736" t="s">
        <v>33</v>
      </c>
      <c r="D1736" s="1">
        <v>45124</v>
      </c>
      <c r="E1736" s="1">
        <v>45128</v>
      </c>
      <c r="F1736" s="1">
        <v>45136</v>
      </c>
      <c r="G1736" t="s">
        <v>36</v>
      </c>
      <c r="H1736" t="s">
        <v>4965</v>
      </c>
      <c r="I1736">
        <v>22</v>
      </c>
      <c r="J1736">
        <v>77</v>
      </c>
      <c r="K1736" t="s">
        <v>4975</v>
      </c>
      <c r="L1736">
        <v>8</v>
      </c>
      <c r="M1736" s="3">
        <v>0.15</v>
      </c>
      <c r="N1736" s="2">
        <v>1319.9</v>
      </c>
      <c r="O1736" s="2">
        <v>884.33299999999997</v>
      </c>
      <c r="P1736" s="2">
        <v>10559.2</v>
      </c>
      <c r="Q1736" s="19" t="str">
        <f t="shared" si="27"/>
        <v>Klasa III</v>
      </c>
    </row>
    <row r="1737" spans="1:17">
      <c r="A1737" t="s">
        <v>1784</v>
      </c>
      <c r="B1737" t="s">
        <v>5018</v>
      </c>
      <c r="C1737" t="s">
        <v>12</v>
      </c>
      <c r="D1737" s="1">
        <v>45125</v>
      </c>
      <c r="E1737" s="1">
        <v>45137</v>
      </c>
      <c r="F1737" s="1">
        <v>45140</v>
      </c>
      <c r="G1737" t="s">
        <v>18</v>
      </c>
      <c r="H1737" t="s">
        <v>4966</v>
      </c>
      <c r="I1737">
        <v>35</v>
      </c>
      <c r="J1737">
        <v>216</v>
      </c>
      <c r="K1737" t="s">
        <v>4989</v>
      </c>
      <c r="L1737">
        <v>7</v>
      </c>
      <c r="M1737" s="3">
        <v>7.4999999999999997E-2</v>
      </c>
      <c r="N1737" s="2">
        <v>2673.3</v>
      </c>
      <c r="O1737" s="2">
        <v>1229.7180000000001</v>
      </c>
      <c r="P1737" s="2">
        <v>18713.100000000002</v>
      </c>
      <c r="Q1737" s="19" t="str">
        <f t="shared" si="27"/>
        <v>Klasa II</v>
      </c>
    </row>
    <row r="1738" spans="1:17">
      <c r="A1738" t="s">
        <v>1785</v>
      </c>
      <c r="B1738" t="s">
        <v>5018</v>
      </c>
      <c r="C1738" t="s">
        <v>12</v>
      </c>
      <c r="D1738" s="1">
        <v>45125</v>
      </c>
      <c r="E1738" s="1">
        <v>45132</v>
      </c>
      <c r="F1738" s="1">
        <v>45135</v>
      </c>
      <c r="G1738" t="s">
        <v>18</v>
      </c>
      <c r="H1738" t="s">
        <v>4966</v>
      </c>
      <c r="I1738">
        <v>33</v>
      </c>
      <c r="J1738">
        <v>243</v>
      </c>
      <c r="K1738" t="s">
        <v>4976</v>
      </c>
      <c r="L1738">
        <v>5</v>
      </c>
      <c r="M1738" s="3">
        <v>0.1</v>
      </c>
      <c r="N1738" s="2">
        <v>2948</v>
      </c>
      <c r="O1738" s="2">
        <v>1621.4</v>
      </c>
      <c r="P1738" s="2">
        <v>14740</v>
      </c>
      <c r="Q1738" s="19" t="str">
        <f t="shared" si="27"/>
        <v>Klasa II</v>
      </c>
    </row>
    <row r="1739" spans="1:17">
      <c r="A1739" t="s">
        <v>1786</v>
      </c>
      <c r="B1739" t="s">
        <v>5018</v>
      </c>
      <c r="C1739" t="s">
        <v>22</v>
      </c>
      <c r="D1739" s="1">
        <v>45125</v>
      </c>
      <c r="E1739" s="1">
        <v>45150</v>
      </c>
      <c r="F1739" s="1">
        <v>45160</v>
      </c>
      <c r="G1739" t="s">
        <v>47</v>
      </c>
      <c r="H1739" t="s">
        <v>4965</v>
      </c>
      <c r="I1739">
        <v>37</v>
      </c>
      <c r="J1739">
        <v>186</v>
      </c>
      <c r="K1739" t="s">
        <v>4991</v>
      </c>
      <c r="L1739">
        <v>2</v>
      </c>
      <c r="M1739" s="3">
        <v>0.05</v>
      </c>
      <c r="N1739" s="2">
        <v>167.5</v>
      </c>
      <c r="O1739" s="2">
        <v>75.375</v>
      </c>
      <c r="P1739" s="2">
        <v>335</v>
      </c>
      <c r="Q1739" s="19" t="str">
        <f t="shared" si="27"/>
        <v>Klasa IV</v>
      </c>
    </row>
    <row r="1740" spans="1:17">
      <c r="A1740" t="s">
        <v>1787</v>
      </c>
      <c r="B1740" t="s">
        <v>5018</v>
      </c>
      <c r="C1740" t="s">
        <v>12</v>
      </c>
      <c r="D1740" s="1">
        <v>45125</v>
      </c>
      <c r="E1740" s="1">
        <v>45137</v>
      </c>
      <c r="F1740" s="1">
        <v>45144</v>
      </c>
      <c r="G1740" t="s">
        <v>20</v>
      </c>
      <c r="H1740" t="s">
        <v>4965</v>
      </c>
      <c r="I1740">
        <v>3</v>
      </c>
      <c r="J1740">
        <v>257</v>
      </c>
      <c r="K1740" t="s">
        <v>4990</v>
      </c>
      <c r="L1740">
        <v>7</v>
      </c>
      <c r="M1740" s="3">
        <v>0.15</v>
      </c>
      <c r="N1740" s="2">
        <v>3872.6</v>
      </c>
      <c r="O1740" s="2">
        <v>3059.3539999999998</v>
      </c>
      <c r="P1740" s="2">
        <v>27108.2</v>
      </c>
      <c r="Q1740" s="19" t="str">
        <f t="shared" si="27"/>
        <v>Klasa III</v>
      </c>
    </row>
    <row r="1741" spans="1:17">
      <c r="A1741" t="s">
        <v>1788</v>
      </c>
      <c r="B1741" t="s">
        <v>5018</v>
      </c>
      <c r="C1741" t="s">
        <v>19</v>
      </c>
      <c r="D1741" s="1">
        <v>45125</v>
      </c>
      <c r="E1741" s="1">
        <v>45133</v>
      </c>
      <c r="F1741" s="1">
        <v>45139</v>
      </c>
      <c r="G1741" t="s">
        <v>18</v>
      </c>
      <c r="H1741" t="s">
        <v>4966</v>
      </c>
      <c r="I1741">
        <v>1</v>
      </c>
      <c r="J1741">
        <v>49</v>
      </c>
      <c r="K1741" t="s">
        <v>5010</v>
      </c>
      <c r="L1741">
        <v>1</v>
      </c>
      <c r="M1741" s="3">
        <v>7.4999999999999997E-2</v>
      </c>
      <c r="N1741" s="2">
        <v>3932.9</v>
      </c>
      <c r="O1741" s="2">
        <v>3185.6489999999999</v>
      </c>
      <c r="P1741" s="2">
        <v>3932.9</v>
      </c>
      <c r="Q1741" s="19" t="str">
        <f t="shared" si="27"/>
        <v>Klasa III</v>
      </c>
    </row>
    <row r="1742" spans="1:17">
      <c r="A1742" t="s">
        <v>1789</v>
      </c>
      <c r="B1742" t="s">
        <v>5017</v>
      </c>
      <c r="C1742" t="s">
        <v>22</v>
      </c>
      <c r="D1742" s="1">
        <v>45125</v>
      </c>
      <c r="E1742" s="1">
        <v>45143</v>
      </c>
      <c r="F1742" s="1">
        <v>45151</v>
      </c>
      <c r="G1742" t="s">
        <v>42</v>
      </c>
      <c r="H1742" t="s">
        <v>4968</v>
      </c>
      <c r="I1742">
        <v>17</v>
      </c>
      <c r="J1742">
        <v>90</v>
      </c>
      <c r="K1742" t="s">
        <v>4971</v>
      </c>
      <c r="L1742">
        <v>5</v>
      </c>
      <c r="M1742" s="3">
        <v>7.4999999999999997E-2</v>
      </c>
      <c r="N1742" s="2">
        <v>1058.5999999999999</v>
      </c>
      <c r="O1742" s="2">
        <v>688.09</v>
      </c>
      <c r="P1742" s="2">
        <v>5293</v>
      </c>
      <c r="Q1742" s="19" t="str">
        <f t="shared" si="27"/>
        <v>Klasa III</v>
      </c>
    </row>
    <row r="1743" spans="1:17">
      <c r="A1743" t="s">
        <v>1790</v>
      </c>
      <c r="B1743" t="s">
        <v>5018</v>
      </c>
      <c r="C1743" t="s">
        <v>22</v>
      </c>
      <c r="D1743" s="1">
        <v>45125</v>
      </c>
      <c r="E1743" s="1">
        <v>45134</v>
      </c>
      <c r="F1743" s="1">
        <v>45142</v>
      </c>
      <c r="G1743" t="s">
        <v>28</v>
      </c>
      <c r="H1743" t="s">
        <v>4966</v>
      </c>
      <c r="I1743">
        <v>1</v>
      </c>
      <c r="J1743">
        <v>128</v>
      </c>
      <c r="K1743" t="s">
        <v>4987</v>
      </c>
      <c r="L1743">
        <v>5</v>
      </c>
      <c r="M1743" s="3">
        <v>0.05</v>
      </c>
      <c r="N1743" s="2">
        <v>187.6</v>
      </c>
      <c r="O1743" s="2">
        <v>88.171999999999997</v>
      </c>
      <c r="P1743" s="2">
        <v>938</v>
      </c>
      <c r="Q1743" s="19" t="str">
        <f t="shared" si="27"/>
        <v>Klasa III</v>
      </c>
    </row>
    <row r="1744" spans="1:17">
      <c r="A1744" t="s">
        <v>1791</v>
      </c>
      <c r="B1744" t="s">
        <v>15</v>
      </c>
      <c r="C1744" t="s">
        <v>12</v>
      </c>
      <c r="D1744" s="1">
        <v>45125</v>
      </c>
      <c r="E1744" s="1">
        <v>45151</v>
      </c>
      <c r="F1744" s="1">
        <v>45159</v>
      </c>
      <c r="G1744" t="s">
        <v>43</v>
      </c>
      <c r="H1744" t="s">
        <v>4967</v>
      </c>
      <c r="I1744">
        <v>32</v>
      </c>
      <c r="J1744">
        <v>241</v>
      </c>
      <c r="K1744" t="s">
        <v>5002</v>
      </c>
      <c r="L1744">
        <v>8</v>
      </c>
      <c r="M1744" s="3">
        <v>7.4999999999999997E-2</v>
      </c>
      <c r="N1744" s="2">
        <v>2613</v>
      </c>
      <c r="O1744" s="2">
        <v>2168.79</v>
      </c>
      <c r="P1744" s="2">
        <v>20904</v>
      </c>
      <c r="Q1744" s="19" t="str">
        <f t="shared" si="27"/>
        <v>Klasa III</v>
      </c>
    </row>
    <row r="1745" spans="1:17">
      <c r="A1745" t="s">
        <v>1792</v>
      </c>
      <c r="B1745" t="s">
        <v>15</v>
      </c>
      <c r="C1745" t="s">
        <v>19</v>
      </c>
      <c r="D1745" s="1">
        <v>45125</v>
      </c>
      <c r="E1745" s="1">
        <v>45134</v>
      </c>
      <c r="F1745" s="1">
        <v>45144</v>
      </c>
      <c r="G1745" t="s">
        <v>39</v>
      </c>
      <c r="H1745" t="s">
        <v>4967</v>
      </c>
      <c r="I1745">
        <v>23</v>
      </c>
      <c r="J1745">
        <v>27</v>
      </c>
      <c r="K1745" t="s">
        <v>4994</v>
      </c>
      <c r="L1745">
        <v>6</v>
      </c>
      <c r="M1745" s="3">
        <v>0.05</v>
      </c>
      <c r="N1745" s="2">
        <v>1963.1</v>
      </c>
      <c r="O1745" s="2">
        <v>1040.443</v>
      </c>
      <c r="P1745" s="2">
        <v>11778.599999999999</v>
      </c>
      <c r="Q1745" s="19" t="str">
        <f t="shared" si="27"/>
        <v>Klasa IV</v>
      </c>
    </row>
    <row r="1746" spans="1:17">
      <c r="A1746" t="s">
        <v>1793</v>
      </c>
      <c r="B1746" t="s">
        <v>15</v>
      </c>
      <c r="C1746" t="s">
        <v>22</v>
      </c>
      <c r="D1746" s="1">
        <v>45125</v>
      </c>
      <c r="E1746" s="1">
        <v>45147</v>
      </c>
      <c r="F1746" s="1">
        <v>45154</v>
      </c>
      <c r="G1746" t="s">
        <v>41</v>
      </c>
      <c r="H1746" t="s">
        <v>4968</v>
      </c>
      <c r="I1746">
        <v>40</v>
      </c>
      <c r="J1746">
        <v>88</v>
      </c>
      <c r="K1746" t="s">
        <v>5013</v>
      </c>
      <c r="L1746">
        <v>6</v>
      </c>
      <c r="M1746" s="3">
        <v>7.4999999999999997E-2</v>
      </c>
      <c r="N1746" s="2">
        <v>3993.2</v>
      </c>
      <c r="O1746" s="2">
        <v>3154.6280000000002</v>
      </c>
      <c r="P1746" s="2">
        <v>23959.199999999997</v>
      </c>
      <c r="Q1746" s="19" t="str">
        <f t="shared" si="27"/>
        <v>Klasa III</v>
      </c>
    </row>
    <row r="1747" spans="1:17">
      <c r="A1747" t="s">
        <v>1794</v>
      </c>
      <c r="B1747" t="s">
        <v>5018</v>
      </c>
      <c r="C1747" t="s">
        <v>33</v>
      </c>
      <c r="D1747" s="1">
        <v>45126</v>
      </c>
      <c r="E1747" s="1">
        <v>45149</v>
      </c>
      <c r="F1747" s="1">
        <v>45157</v>
      </c>
      <c r="G1747" t="s">
        <v>30</v>
      </c>
      <c r="H1747" t="s">
        <v>4967</v>
      </c>
      <c r="I1747">
        <v>27</v>
      </c>
      <c r="J1747">
        <v>59</v>
      </c>
      <c r="K1747" t="s">
        <v>4988</v>
      </c>
      <c r="L1747">
        <v>7</v>
      </c>
      <c r="M1747" s="3">
        <v>7.4999999999999997E-2</v>
      </c>
      <c r="N1747" s="2">
        <v>770.5</v>
      </c>
      <c r="O1747" s="2">
        <v>392.95499999999998</v>
      </c>
      <c r="P1747" s="2">
        <v>5393.5</v>
      </c>
      <c r="Q1747" s="19" t="str">
        <f t="shared" si="27"/>
        <v>Klasa III</v>
      </c>
    </row>
    <row r="1748" spans="1:17">
      <c r="A1748" t="s">
        <v>1795</v>
      </c>
      <c r="B1748" t="s">
        <v>5018</v>
      </c>
      <c r="C1748" t="s">
        <v>19</v>
      </c>
      <c r="D1748" s="1">
        <v>45126</v>
      </c>
      <c r="E1748" s="1">
        <v>45137</v>
      </c>
      <c r="F1748" s="1">
        <v>45142</v>
      </c>
      <c r="G1748" t="s">
        <v>20</v>
      </c>
      <c r="H1748" t="s">
        <v>4965</v>
      </c>
      <c r="I1748">
        <v>31</v>
      </c>
      <c r="J1748">
        <v>28</v>
      </c>
      <c r="K1748" t="s">
        <v>4999</v>
      </c>
      <c r="L1748">
        <v>2</v>
      </c>
      <c r="M1748" s="3">
        <v>0.15</v>
      </c>
      <c r="N1748" s="2">
        <v>5540.9</v>
      </c>
      <c r="O1748" s="2">
        <v>4488.1289999999999</v>
      </c>
      <c r="P1748" s="2">
        <v>11081.8</v>
      </c>
      <c r="Q1748" s="19" t="str">
        <f t="shared" si="27"/>
        <v>Klasa II</v>
      </c>
    </row>
    <row r="1749" spans="1:17">
      <c r="A1749" t="s">
        <v>1796</v>
      </c>
      <c r="B1749" t="s">
        <v>5017</v>
      </c>
      <c r="C1749" t="s">
        <v>22</v>
      </c>
      <c r="D1749" s="1">
        <v>45126</v>
      </c>
      <c r="E1749" s="1">
        <v>45148</v>
      </c>
      <c r="F1749" s="1">
        <v>45155</v>
      </c>
      <c r="G1749" t="s">
        <v>38</v>
      </c>
      <c r="H1749" t="s">
        <v>4968</v>
      </c>
      <c r="I1749">
        <v>11</v>
      </c>
      <c r="J1749">
        <v>179</v>
      </c>
      <c r="K1749" t="s">
        <v>4992</v>
      </c>
      <c r="L1749">
        <v>2</v>
      </c>
      <c r="M1749" s="3">
        <v>0.05</v>
      </c>
      <c r="N1749" s="2">
        <v>1949.7</v>
      </c>
      <c r="O1749" s="2">
        <v>1559.76</v>
      </c>
      <c r="P1749" s="2">
        <v>3899.4</v>
      </c>
      <c r="Q1749" s="19" t="str">
        <f t="shared" si="27"/>
        <v>Klasa III</v>
      </c>
    </row>
    <row r="1750" spans="1:17">
      <c r="A1750" t="s">
        <v>1797</v>
      </c>
      <c r="B1750" t="s">
        <v>5018</v>
      </c>
      <c r="C1750" t="s">
        <v>33</v>
      </c>
      <c r="D1750" s="1">
        <v>45126</v>
      </c>
      <c r="E1750" s="1">
        <v>45147</v>
      </c>
      <c r="F1750" s="1">
        <v>45148</v>
      </c>
      <c r="G1750" t="s">
        <v>25</v>
      </c>
      <c r="H1750" t="s">
        <v>4967</v>
      </c>
      <c r="I1750">
        <v>37</v>
      </c>
      <c r="J1750">
        <v>84</v>
      </c>
      <c r="K1750" t="s">
        <v>5005</v>
      </c>
      <c r="L1750">
        <v>2</v>
      </c>
      <c r="M1750" s="3">
        <v>0.05</v>
      </c>
      <c r="N1750" s="2">
        <v>5889.3</v>
      </c>
      <c r="O1750" s="2">
        <v>4888.1189999999997</v>
      </c>
      <c r="P1750" s="2">
        <v>11778.6</v>
      </c>
      <c r="Q1750" s="19" t="str">
        <f t="shared" si="27"/>
        <v>Klasa I</v>
      </c>
    </row>
    <row r="1751" spans="1:17">
      <c r="A1751" t="s">
        <v>1798</v>
      </c>
      <c r="B1751" t="s">
        <v>15</v>
      </c>
      <c r="C1751" t="s">
        <v>14</v>
      </c>
      <c r="D1751" s="1">
        <v>45126</v>
      </c>
      <c r="E1751" s="1">
        <v>45145</v>
      </c>
      <c r="F1751" s="1">
        <v>45154</v>
      </c>
      <c r="G1751" t="s">
        <v>39</v>
      </c>
      <c r="H1751" t="s">
        <v>4967</v>
      </c>
      <c r="I1751">
        <v>13</v>
      </c>
      <c r="J1751">
        <v>280</v>
      </c>
      <c r="K1751" t="s">
        <v>5002</v>
      </c>
      <c r="L1751">
        <v>4</v>
      </c>
      <c r="M1751" s="3">
        <v>7.4999999999999997E-2</v>
      </c>
      <c r="N1751" s="2">
        <v>730.3</v>
      </c>
      <c r="O1751" s="2">
        <v>496.60399999999998</v>
      </c>
      <c r="P1751" s="2">
        <v>2921.2</v>
      </c>
      <c r="Q1751" s="19" t="str">
        <f t="shared" si="27"/>
        <v>Klasa IV</v>
      </c>
    </row>
    <row r="1752" spans="1:17">
      <c r="A1752" t="s">
        <v>1799</v>
      </c>
      <c r="B1752" t="s">
        <v>5017</v>
      </c>
      <c r="C1752" t="s">
        <v>14</v>
      </c>
      <c r="D1752" s="1">
        <v>45126</v>
      </c>
      <c r="E1752" s="1">
        <v>45145</v>
      </c>
      <c r="F1752" s="1">
        <v>45152</v>
      </c>
      <c r="G1752" t="s">
        <v>38</v>
      </c>
      <c r="H1752" t="s">
        <v>4968</v>
      </c>
      <c r="I1752">
        <v>45</v>
      </c>
      <c r="J1752">
        <v>301</v>
      </c>
      <c r="K1752" t="s">
        <v>4993</v>
      </c>
      <c r="L1752">
        <v>4</v>
      </c>
      <c r="M1752" s="3">
        <v>7.4999999999999997E-2</v>
      </c>
      <c r="N1752" s="2">
        <v>3872.6</v>
      </c>
      <c r="O1752" s="2">
        <v>1858.848</v>
      </c>
      <c r="P1752" s="2">
        <v>15490.4</v>
      </c>
      <c r="Q1752" s="19" t="str">
        <f t="shared" si="27"/>
        <v>Klasa III</v>
      </c>
    </row>
    <row r="1753" spans="1:17">
      <c r="A1753" t="s">
        <v>1800</v>
      </c>
      <c r="B1753" t="s">
        <v>5018</v>
      </c>
      <c r="C1753" t="s">
        <v>14</v>
      </c>
      <c r="D1753" s="1">
        <v>45127</v>
      </c>
      <c r="E1753" s="1">
        <v>45133</v>
      </c>
      <c r="F1753" s="1">
        <v>45143</v>
      </c>
      <c r="G1753" t="s">
        <v>30</v>
      </c>
      <c r="H1753" t="s">
        <v>4967</v>
      </c>
      <c r="I1753">
        <v>5</v>
      </c>
      <c r="J1753">
        <v>315</v>
      </c>
      <c r="K1753" t="s">
        <v>4980</v>
      </c>
      <c r="L1753">
        <v>5</v>
      </c>
      <c r="M1753" s="3">
        <v>7.4999999999999997E-2</v>
      </c>
      <c r="N1753" s="2">
        <v>3577.8</v>
      </c>
      <c r="O1753" s="2">
        <v>1645.788</v>
      </c>
      <c r="P1753" s="2">
        <v>17889</v>
      </c>
      <c r="Q1753" s="19" t="str">
        <f t="shared" si="27"/>
        <v>Klasa IV</v>
      </c>
    </row>
    <row r="1754" spans="1:17">
      <c r="A1754" t="s">
        <v>1801</v>
      </c>
      <c r="B1754" t="s">
        <v>5016</v>
      </c>
      <c r="C1754" t="s">
        <v>12</v>
      </c>
      <c r="D1754" s="1">
        <v>45127</v>
      </c>
      <c r="E1754" s="1">
        <v>45129</v>
      </c>
      <c r="F1754" s="1">
        <v>45137</v>
      </c>
      <c r="G1754" t="s">
        <v>42</v>
      </c>
      <c r="H1754" t="s">
        <v>4968</v>
      </c>
      <c r="I1754">
        <v>4</v>
      </c>
      <c r="J1754">
        <v>209</v>
      </c>
      <c r="K1754" t="s">
        <v>4973</v>
      </c>
      <c r="L1754">
        <v>1</v>
      </c>
      <c r="M1754" s="3">
        <v>0.05</v>
      </c>
      <c r="N1754" s="2">
        <v>2532.6</v>
      </c>
      <c r="O1754" s="2">
        <v>1063.692</v>
      </c>
      <c r="P1754" s="2">
        <v>2532.6</v>
      </c>
      <c r="Q1754" s="19" t="str">
        <f t="shared" si="27"/>
        <v>Klasa III</v>
      </c>
    </row>
    <row r="1755" spans="1:17">
      <c r="A1755" t="s">
        <v>1802</v>
      </c>
      <c r="B1755" t="s">
        <v>5018</v>
      </c>
      <c r="C1755" t="s">
        <v>12</v>
      </c>
      <c r="D1755" s="1">
        <v>45127</v>
      </c>
      <c r="E1755" s="1">
        <v>45154</v>
      </c>
      <c r="F1755" s="1">
        <v>45157</v>
      </c>
      <c r="G1755" t="s">
        <v>25</v>
      </c>
      <c r="H1755" t="s">
        <v>4967</v>
      </c>
      <c r="I1755">
        <v>30</v>
      </c>
      <c r="J1755">
        <v>234</v>
      </c>
      <c r="K1755" t="s">
        <v>5007</v>
      </c>
      <c r="L1755">
        <v>8</v>
      </c>
      <c r="M1755" s="3">
        <v>0.1</v>
      </c>
      <c r="N1755" s="2">
        <v>2673.3</v>
      </c>
      <c r="O1755" s="2">
        <v>2138.64</v>
      </c>
      <c r="P1755" s="2">
        <v>21386.400000000001</v>
      </c>
      <c r="Q1755" s="19" t="str">
        <f t="shared" si="27"/>
        <v>Klasa II</v>
      </c>
    </row>
    <row r="1756" spans="1:17">
      <c r="A1756" t="s">
        <v>1803</v>
      </c>
      <c r="B1756" t="s">
        <v>5017</v>
      </c>
      <c r="C1756" t="s">
        <v>14</v>
      </c>
      <c r="D1756" s="1">
        <v>45127</v>
      </c>
      <c r="E1756" s="1">
        <v>45148</v>
      </c>
      <c r="F1756" s="1">
        <v>45154</v>
      </c>
      <c r="G1756" t="s">
        <v>42</v>
      </c>
      <c r="H1756" t="s">
        <v>4968</v>
      </c>
      <c r="I1756">
        <v>8</v>
      </c>
      <c r="J1756">
        <v>275</v>
      </c>
      <c r="K1756" t="s">
        <v>4988</v>
      </c>
      <c r="L1756">
        <v>7</v>
      </c>
      <c r="M1756" s="3">
        <v>0.05</v>
      </c>
      <c r="N1756" s="2">
        <v>1065.3</v>
      </c>
      <c r="O1756" s="2">
        <v>894.85199999999998</v>
      </c>
      <c r="P1756" s="2">
        <v>7457.0999999999995</v>
      </c>
      <c r="Q1756" s="19" t="str">
        <f t="shared" si="27"/>
        <v>Klasa III</v>
      </c>
    </row>
    <row r="1757" spans="1:17">
      <c r="A1757" t="s">
        <v>1804</v>
      </c>
      <c r="B1757" t="s">
        <v>15</v>
      </c>
      <c r="C1757" t="s">
        <v>12</v>
      </c>
      <c r="D1757" s="1">
        <v>45127</v>
      </c>
      <c r="E1757" s="1">
        <v>45141</v>
      </c>
      <c r="F1757" s="1">
        <v>45142</v>
      </c>
      <c r="G1757" t="s">
        <v>36</v>
      </c>
      <c r="H1757" t="s">
        <v>4965</v>
      </c>
      <c r="I1757">
        <v>37</v>
      </c>
      <c r="J1757">
        <v>240</v>
      </c>
      <c r="K1757" t="s">
        <v>5000</v>
      </c>
      <c r="L1757">
        <v>4</v>
      </c>
      <c r="M1757" s="3">
        <v>0.15</v>
      </c>
      <c r="N1757" s="2">
        <v>1132.3</v>
      </c>
      <c r="O1757" s="2">
        <v>634.08799999999997</v>
      </c>
      <c r="P1757" s="2">
        <v>4529.2</v>
      </c>
      <c r="Q1757" s="19" t="str">
        <f t="shared" si="27"/>
        <v>Klasa I</v>
      </c>
    </row>
    <row r="1758" spans="1:17">
      <c r="A1758" t="s">
        <v>1805</v>
      </c>
      <c r="B1758" t="s">
        <v>5016</v>
      </c>
      <c r="C1758" t="s">
        <v>12</v>
      </c>
      <c r="D1758" s="1">
        <v>45127</v>
      </c>
      <c r="E1758" s="1">
        <v>45146</v>
      </c>
      <c r="F1758" s="1">
        <v>45151</v>
      </c>
      <c r="G1758" t="s">
        <v>42</v>
      </c>
      <c r="H1758" t="s">
        <v>4968</v>
      </c>
      <c r="I1758">
        <v>13</v>
      </c>
      <c r="J1758">
        <v>245</v>
      </c>
      <c r="K1758" t="s">
        <v>21</v>
      </c>
      <c r="L1758">
        <v>2</v>
      </c>
      <c r="M1758" s="3">
        <v>0.05</v>
      </c>
      <c r="N1758" s="2">
        <v>5333.2</v>
      </c>
      <c r="O1758" s="2">
        <v>4266.5600000000004</v>
      </c>
      <c r="P1758" s="2">
        <v>10666.4</v>
      </c>
      <c r="Q1758" s="19" t="str">
        <f t="shared" si="27"/>
        <v>Klasa II</v>
      </c>
    </row>
    <row r="1759" spans="1:17">
      <c r="A1759" t="s">
        <v>1806</v>
      </c>
      <c r="B1759" t="s">
        <v>5018</v>
      </c>
      <c r="C1759" t="s">
        <v>19</v>
      </c>
      <c r="D1759" s="1">
        <v>45127</v>
      </c>
      <c r="E1759" s="1">
        <v>45133</v>
      </c>
      <c r="F1759" s="1">
        <v>45139</v>
      </c>
      <c r="G1759" t="s">
        <v>28</v>
      </c>
      <c r="H1759" t="s">
        <v>4966</v>
      </c>
      <c r="I1759">
        <v>10</v>
      </c>
      <c r="J1759">
        <v>50</v>
      </c>
      <c r="K1759" t="s">
        <v>4976</v>
      </c>
      <c r="L1759">
        <v>1</v>
      </c>
      <c r="M1759" s="3">
        <v>7.4999999999999997E-2</v>
      </c>
      <c r="N1759" s="2">
        <v>857.6</v>
      </c>
      <c r="O1759" s="2">
        <v>420.22399999999999</v>
      </c>
      <c r="P1759" s="2">
        <v>857.6</v>
      </c>
      <c r="Q1759" s="19" t="str">
        <f t="shared" si="27"/>
        <v>Klasa III</v>
      </c>
    </row>
    <row r="1760" spans="1:17">
      <c r="A1760" t="s">
        <v>1807</v>
      </c>
      <c r="B1760" t="s">
        <v>5016</v>
      </c>
      <c r="C1760" t="s">
        <v>19</v>
      </c>
      <c r="D1760" s="1">
        <v>45127</v>
      </c>
      <c r="E1760" s="1">
        <v>45149</v>
      </c>
      <c r="F1760" s="1">
        <v>45152</v>
      </c>
      <c r="G1760" t="s">
        <v>37</v>
      </c>
      <c r="H1760" t="s">
        <v>4966</v>
      </c>
      <c r="I1760">
        <v>14</v>
      </c>
      <c r="J1760">
        <v>47</v>
      </c>
      <c r="K1760" t="s">
        <v>4981</v>
      </c>
      <c r="L1760">
        <v>8</v>
      </c>
      <c r="M1760" s="3">
        <v>7.4999999999999997E-2</v>
      </c>
      <c r="N1760" s="2">
        <v>174.2</v>
      </c>
      <c r="O1760" s="2">
        <v>128.90799999999999</v>
      </c>
      <c r="P1760" s="2">
        <v>1393.6</v>
      </c>
      <c r="Q1760" s="19" t="str">
        <f t="shared" si="27"/>
        <v>Klasa II</v>
      </c>
    </row>
    <row r="1761" spans="1:17">
      <c r="A1761" t="s">
        <v>1808</v>
      </c>
      <c r="B1761" t="s">
        <v>15</v>
      </c>
      <c r="C1761" t="s">
        <v>19</v>
      </c>
      <c r="D1761" s="1">
        <v>45127</v>
      </c>
      <c r="E1761" s="1">
        <v>45142</v>
      </c>
      <c r="F1761" s="1">
        <v>45149</v>
      </c>
      <c r="G1761" t="s">
        <v>35</v>
      </c>
      <c r="H1761" t="s">
        <v>4968</v>
      </c>
      <c r="I1761">
        <v>48</v>
      </c>
      <c r="J1761">
        <v>58</v>
      </c>
      <c r="K1761" t="s">
        <v>4972</v>
      </c>
      <c r="L1761">
        <v>8</v>
      </c>
      <c r="M1761" s="3">
        <v>0.05</v>
      </c>
      <c r="N1761" s="2">
        <v>5326.5</v>
      </c>
      <c r="O1761" s="2">
        <v>4367.7299999999996</v>
      </c>
      <c r="P1761" s="2">
        <v>42612</v>
      </c>
      <c r="Q1761" s="19" t="str">
        <f t="shared" si="27"/>
        <v>Klasa III</v>
      </c>
    </row>
    <row r="1762" spans="1:17">
      <c r="A1762" t="s">
        <v>1809</v>
      </c>
      <c r="B1762" t="s">
        <v>5018</v>
      </c>
      <c r="C1762" t="s">
        <v>22</v>
      </c>
      <c r="D1762" s="1">
        <v>45127</v>
      </c>
      <c r="E1762" s="1">
        <v>45132</v>
      </c>
      <c r="F1762" s="1">
        <v>45141</v>
      </c>
      <c r="G1762" t="s">
        <v>28</v>
      </c>
      <c r="H1762" t="s">
        <v>4966</v>
      </c>
      <c r="I1762">
        <v>49</v>
      </c>
      <c r="J1762">
        <v>179</v>
      </c>
      <c r="K1762" t="s">
        <v>4969</v>
      </c>
      <c r="L1762">
        <v>7</v>
      </c>
      <c r="M1762" s="3">
        <v>0.2</v>
      </c>
      <c r="N1762" s="2">
        <v>180.9</v>
      </c>
      <c r="O1762" s="2">
        <v>139.29300000000001</v>
      </c>
      <c r="P1762" s="2">
        <v>1266.3</v>
      </c>
      <c r="Q1762" s="19" t="str">
        <f t="shared" si="27"/>
        <v>Klasa IV</v>
      </c>
    </row>
    <row r="1763" spans="1:17">
      <c r="A1763" t="s">
        <v>1810</v>
      </c>
      <c r="B1763" t="s">
        <v>5018</v>
      </c>
      <c r="C1763" t="s">
        <v>26</v>
      </c>
      <c r="D1763" s="1">
        <v>45128</v>
      </c>
      <c r="E1763" s="1">
        <v>45152</v>
      </c>
      <c r="F1763" s="1">
        <v>45160</v>
      </c>
      <c r="G1763" t="s">
        <v>25</v>
      </c>
      <c r="H1763" t="s">
        <v>4967</v>
      </c>
      <c r="I1763">
        <v>49</v>
      </c>
      <c r="J1763">
        <v>341</v>
      </c>
      <c r="K1763" t="s">
        <v>4983</v>
      </c>
      <c r="L1763">
        <v>7</v>
      </c>
      <c r="M1763" s="3">
        <v>0.05</v>
      </c>
      <c r="N1763" s="2">
        <v>1802.3</v>
      </c>
      <c r="O1763" s="2">
        <v>1369.748</v>
      </c>
      <c r="P1763" s="2">
        <v>12616.1</v>
      </c>
      <c r="Q1763" s="19" t="str">
        <f t="shared" si="27"/>
        <v>Klasa III</v>
      </c>
    </row>
    <row r="1764" spans="1:17">
      <c r="A1764" t="s">
        <v>1811</v>
      </c>
      <c r="B1764" t="s">
        <v>5018</v>
      </c>
      <c r="C1764" t="s">
        <v>22</v>
      </c>
      <c r="D1764" s="1">
        <v>45128</v>
      </c>
      <c r="E1764" s="1">
        <v>45148</v>
      </c>
      <c r="F1764" s="1">
        <v>45153</v>
      </c>
      <c r="G1764" t="s">
        <v>31</v>
      </c>
      <c r="H1764" t="s">
        <v>4968</v>
      </c>
      <c r="I1764">
        <v>10</v>
      </c>
      <c r="J1764">
        <v>92</v>
      </c>
      <c r="K1764" t="s">
        <v>5001</v>
      </c>
      <c r="L1764">
        <v>2</v>
      </c>
      <c r="M1764" s="3">
        <v>0.05</v>
      </c>
      <c r="N1764" s="2">
        <v>3879.3</v>
      </c>
      <c r="O1764" s="2">
        <v>1706.8920000000001</v>
      </c>
      <c r="P1764" s="2">
        <v>7758.6</v>
      </c>
      <c r="Q1764" s="19" t="str">
        <f t="shared" si="27"/>
        <v>Klasa II</v>
      </c>
    </row>
    <row r="1765" spans="1:17">
      <c r="A1765" t="s">
        <v>1812</v>
      </c>
      <c r="B1765" t="s">
        <v>5016</v>
      </c>
      <c r="C1765" t="s">
        <v>22</v>
      </c>
      <c r="D1765" s="1">
        <v>45128</v>
      </c>
      <c r="E1765" s="1">
        <v>45152</v>
      </c>
      <c r="F1765" s="1">
        <v>45156</v>
      </c>
      <c r="G1765" t="s">
        <v>27</v>
      </c>
      <c r="H1765" t="s">
        <v>4966</v>
      </c>
      <c r="I1765">
        <v>32</v>
      </c>
      <c r="J1765">
        <v>200</v>
      </c>
      <c r="K1765" t="s">
        <v>4998</v>
      </c>
      <c r="L1765">
        <v>3</v>
      </c>
      <c r="M1765" s="3">
        <v>0.05</v>
      </c>
      <c r="N1765" s="2">
        <v>1051.9000000000001</v>
      </c>
      <c r="O1765" s="2">
        <v>820.48199999999997</v>
      </c>
      <c r="P1765" s="2">
        <v>3155.7000000000003</v>
      </c>
      <c r="Q1765" s="19" t="str">
        <f t="shared" si="27"/>
        <v>Klasa II</v>
      </c>
    </row>
    <row r="1766" spans="1:17">
      <c r="A1766" t="s">
        <v>1813</v>
      </c>
      <c r="B1766" t="s">
        <v>15</v>
      </c>
      <c r="C1766" t="s">
        <v>22</v>
      </c>
      <c r="D1766" s="1">
        <v>45128</v>
      </c>
      <c r="E1766" s="1">
        <v>45130</v>
      </c>
      <c r="F1766" s="1">
        <v>45136</v>
      </c>
      <c r="G1766" t="s">
        <v>23</v>
      </c>
      <c r="H1766" t="s">
        <v>4966</v>
      </c>
      <c r="I1766">
        <v>4</v>
      </c>
      <c r="J1766">
        <v>116</v>
      </c>
      <c r="K1766" t="s">
        <v>5007</v>
      </c>
      <c r="L1766">
        <v>1</v>
      </c>
      <c r="M1766" s="3">
        <v>0.05</v>
      </c>
      <c r="N1766" s="2">
        <v>3906.1</v>
      </c>
      <c r="O1766" s="2">
        <v>2226.4769999999999</v>
      </c>
      <c r="P1766" s="2">
        <v>3906.1</v>
      </c>
      <c r="Q1766" s="19" t="str">
        <f t="shared" si="27"/>
        <v>Klasa III</v>
      </c>
    </row>
    <row r="1767" spans="1:17">
      <c r="A1767" t="s">
        <v>1814</v>
      </c>
      <c r="B1767" t="s">
        <v>5018</v>
      </c>
      <c r="C1767" t="s">
        <v>14</v>
      </c>
      <c r="D1767" s="1">
        <v>45128</v>
      </c>
      <c r="E1767" s="1">
        <v>45142</v>
      </c>
      <c r="F1767" s="1">
        <v>45147</v>
      </c>
      <c r="G1767" t="s">
        <v>17</v>
      </c>
      <c r="H1767" t="s">
        <v>4965</v>
      </c>
      <c r="I1767">
        <v>31</v>
      </c>
      <c r="J1767">
        <v>262</v>
      </c>
      <c r="K1767" t="s">
        <v>4981</v>
      </c>
      <c r="L1767">
        <v>5</v>
      </c>
      <c r="M1767" s="3">
        <v>0.05</v>
      </c>
      <c r="N1767" s="2">
        <v>891.1</v>
      </c>
      <c r="O1767" s="2">
        <v>507.92700000000002</v>
      </c>
      <c r="P1767" s="2">
        <v>4455.5</v>
      </c>
      <c r="Q1767" s="19" t="str">
        <f t="shared" si="27"/>
        <v>Klasa II</v>
      </c>
    </row>
    <row r="1768" spans="1:17">
      <c r="A1768" t="s">
        <v>1815</v>
      </c>
      <c r="B1768" t="s">
        <v>5018</v>
      </c>
      <c r="C1768" t="s">
        <v>22</v>
      </c>
      <c r="D1768" s="1">
        <v>45128</v>
      </c>
      <c r="E1768" s="1">
        <v>45145</v>
      </c>
      <c r="F1768" s="1">
        <v>45151</v>
      </c>
      <c r="G1768" t="s">
        <v>16</v>
      </c>
      <c r="H1768" t="s">
        <v>4966</v>
      </c>
      <c r="I1768">
        <v>40</v>
      </c>
      <c r="J1768">
        <v>124</v>
      </c>
      <c r="K1768" t="s">
        <v>4970</v>
      </c>
      <c r="L1768">
        <v>2</v>
      </c>
      <c r="M1768" s="3">
        <v>7.4999999999999997E-2</v>
      </c>
      <c r="N1768" s="2">
        <v>221.1</v>
      </c>
      <c r="O1768" s="2">
        <v>170.24700000000001</v>
      </c>
      <c r="P1768" s="2">
        <v>442.2</v>
      </c>
      <c r="Q1768" s="19" t="str">
        <f t="shared" si="27"/>
        <v>Klasa III</v>
      </c>
    </row>
    <row r="1769" spans="1:17">
      <c r="A1769" t="s">
        <v>1816</v>
      </c>
      <c r="B1769" t="s">
        <v>5017</v>
      </c>
      <c r="C1769" t="s">
        <v>33</v>
      </c>
      <c r="D1769" s="1">
        <v>45128</v>
      </c>
      <c r="E1769" s="1">
        <v>45156</v>
      </c>
      <c r="F1769" s="1">
        <v>45158</v>
      </c>
      <c r="G1769" t="s">
        <v>29</v>
      </c>
      <c r="H1769" t="s">
        <v>4967</v>
      </c>
      <c r="I1769">
        <v>25</v>
      </c>
      <c r="J1769">
        <v>78</v>
      </c>
      <c r="K1769" t="s">
        <v>5002</v>
      </c>
      <c r="L1769">
        <v>3</v>
      </c>
      <c r="M1769" s="3">
        <v>0.15</v>
      </c>
      <c r="N1769" s="2">
        <v>3986.5</v>
      </c>
      <c r="O1769" s="2">
        <v>2551.36</v>
      </c>
      <c r="P1769" s="2">
        <v>11959.5</v>
      </c>
      <c r="Q1769" s="19" t="str">
        <f t="shared" si="27"/>
        <v>Klasa I</v>
      </c>
    </row>
    <row r="1770" spans="1:17">
      <c r="A1770" t="s">
        <v>1817</v>
      </c>
      <c r="B1770" t="s">
        <v>5016</v>
      </c>
      <c r="C1770" t="s">
        <v>14</v>
      </c>
      <c r="D1770" s="1">
        <v>45128</v>
      </c>
      <c r="E1770" s="1">
        <v>45137</v>
      </c>
      <c r="F1770" s="1">
        <v>45139</v>
      </c>
      <c r="G1770" t="s">
        <v>24</v>
      </c>
      <c r="H1770" t="s">
        <v>4966</v>
      </c>
      <c r="I1770">
        <v>30</v>
      </c>
      <c r="J1770">
        <v>288</v>
      </c>
      <c r="K1770" t="s">
        <v>4991</v>
      </c>
      <c r="L1770">
        <v>1</v>
      </c>
      <c r="M1770" s="3">
        <v>0.2</v>
      </c>
      <c r="N1770" s="2">
        <v>187.6</v>
      </c>
      <c r="O1770" s="2">
        <v>153.83199999999999</v>
      </c>
      <c r="P1770" s="2">
        <v>187.6</v>
      </c>
      <c r="Q1770" s="19" t="str">
        <f t="shared" si="27"/>
        <v>Klasa I</v>
      </c>
    </row>
    <row r="1771" spans="1:17">
      <c r="A1771" t="s">
        <v>1818</v>
      </c>
      <c r="B1771" t="s">
        <v>5018</v>
      </c>
      <c r="C1771" t="s">
        <v>33</v>
      </c>
      <c r="D1771" s="1">
        <v>45128</v>
      </c>
      <c r="E1771" s="1">
        <v>45133</v>
      </c>
      <c r="F1771" s="1">
        <v>45138</v>
      </c>
      <c r="G1771" t="s">
        <v>31</v>
      </c>
      <c r="H1771" t="s">
        <v>4968</v>
      </c>
      <c r="I1771">
        <v>47</v>
      </c>
      <c r="J1771">
        <v>60</v>
      </c>
      <c r="K1771" t="s">
        <v>4973</v>
      </c>
      <c r="L1771">
        <v>5</v>
      </c>
      <c r="M1771" s="3">
        <v>0.1</v>
      </c>
      <c r="N1771" s="2">
        <v>214.4</v>
      </c>
      <c r="O1771" s="2">
        <v>102.91200000000001</v>
      </c>
      <c r="P1771" s="2">
        <v>1072</v>
      </c>
      <c r="Q1771" s="19" t="str">
        <f t="shared" si="27"/>
        <v>Klasa II</v>
      </c>
    </row>
    <row r="1772" spans="1:17">
      <c r="A1772" t="s">
        <v>1819</v>
      </c>
      <c r="B1772" t="s">
        <v>5018</v>
      </c>
      <c r="C1772" t="s">
        <v>12</v>
      </c>
      <c r="D1772" s="1">
        <v>45128</v>
      </c>
      <c r="E1772" s="1">
        <v>45155</v>
      </c>
      <c r="F1772" s="1">
        <v>45159</v>
      </c>
      <c r="G1772" t="s">
        <v>18</v>
      </c>
      <c r="H1772" t="s">
        <v>4966</v>
      </c>
      <c r="I1772">
        <v>18</v>
      </c>
      <c r="J1772">
        <v>250</v>
      </c>
      <c r="K1772" t="s">
        <v>5001</v>
      </c>
      <c r="L1772">
        <v>2</v>
      </c>
      <c r="M1772" s="3">
        <v>0.1</v>
      </c>
      <c r="N1772" s="2">
        <v>1748.7</v>
      </c>
      <c r="O1772" s="2">
        <v>909.32399999999996</v>
      </c>
      <c r="P1772" s="2">
        <v>3497.4</v>
      </c>
      <c r="Q1772" s="19" t="str">
        <f t="shared" si="27"/>
        <v>Klasa II</v>
      </c>
    </row>
    <row r="1773" spans="1:17">
      <c r="A1773" t="s">
        <v>1820</v>
      </c>
      <c r="B1773" t="s">
        <v>5018</v>
      </c>
      <c r="C1773" t="s">
        <v>22</v>
      </c>
      <c r="D1773" s="1">
        <v>45128</v>
      </c>
      <c r="E1773" s="1">
        <v>45148</v>
      </c>
      <c r="F1773" s="1">
        <v>45155</v>
      </c>
      <c r="G1773" t="s">
        <v>25</v>
      </c>
      <c r="H1773" t="s">
        <v>4967</v>
      </c>
      <c r="I1773">
        <v>21</v>
      </c>
      <c r="J1773">
        <v>128</v>
      </c>
      <c r="K1773" t="s">
        <v>5010</v>
      </c>
      <c r="L1773">
        <v>6</v>
      </c>
      <c r="M1773" s="3">
        <v>7.4999999999999997E-2</v>
      </c>
      <c r="N1773" s="2">
        <v>1969.8</v>
      </c>
      <c r="O1773" s="2">
        <v>1477.35</v>
      </c>
      <c r="P1773" s="2">
        <v>11818.8</v>
      </c>
      <c r="Q1773" s="19" t="str">
        <f t="shared" si="27"/>
        <v>Klasa III</v>
      </c>
    </row>
    <row r="1774" spans="1:17">
      <c r="A1774" t="s">
        <v>1821</v>
      </c>
      <c r="B1774" t="s">
        <v>15</v>
      </c>
      <c r="C1774" t="s">
        <v>19</v>
      </c>
      <c r="D1774" s="1">
        <v>45129</v>
      </c>
      <c r="E1774" s="1">
        <v>45136</v>
      </c>
      <c r="F1774" s="1">
        <v>45145</v>
      </c>
      <c r="G1774" t="s">
        <v>41</v>
      </c>
      <c r="H1774" t="s">
        <v>4968</v>
      </c>
      <c r="I1774">
        <v>13</v>
      </c>
      <c r="J1774">
        <v>46</v>
      </c>
      <c r="K1774" t="s">
        <v>5004</v>
      </c>
      <c r="L1774">
        <v>3</v>
      </c>
      <c r="M1774" s="3">
        <v>0.3</v>
      </c>
      <c r="N1774" s="2">
        <v>3953</v>
      </c>
      <c r="O1774" s="2">
        <v>2648.51</v>
      </c>
      <c r="P1774" s="2">
        <v>11859</v>
      </c>
      <c r="Q1774" s="19" t="str">
        <f t="shared" si="27"/>
        <v>Klasa IV</v>
      </c>
    </row>
    <row r="1775" spans="1:17">
      <c r="A1775" t="s">
        <v>1822</v>
      </c>
      <c r="B1775" t="s">
        <v>15</v>
      </c>
      <c r="C1775" t="s">
        <v>19</v>
      </c>
      <c r="D1775" s="1">
        <v>45129</v>
      </c>
      <c r="E1775" s="1">
        <v>45144</v>
      </c>
      <c r="F1775" s="1">
        <v>45150</v>
      </c>
      <c r="G1775" t="s">
        <v>44</v>
      </c>
      <c r="H1775" t="s">
        <v>4967</v>
      </c>
      <c r="I1775">
        <v>45</v>
      </c>
      <c r="J1775">
        <v>49</v>
      </c>
      <c r="K1775" t="s">
        <v>5012</v>
      </c>
      <c r="L1775">
        <v>1</v>
      </c>
      <c r="M1775" s="3">
        <v>0.05</v>
      </c>
      <c r="N1775" s="2">
        <v>2512.5</v>
      </c>
      <c r="O1775" s="2">
        <v>1105.5</v>
      </c>
      <c r="P1775" s="2">
        <v>2512.5</v>
      </c>
      <c r="Q1775" s="19" t="str">
        <f t="shared" si="27"/>
        <v>Klasa III</v>
      </c>
    </row>
    <row r="1776" spans="1:17">
      <c r="A1776" t="s">
        <v>1823</v>
      </c>
      <c r="B1776" t="s">
        <v>15</v>
      </c>
      <c r="C1776" t="s">
        <v>19</v>
      </c>
      <c r="D1776" s="1">
        <v>45129</v>
      </c>
      <c r="E1776" s="1">
        <v>45133</v>
      </c>
      <c r="F1776" s="1">
        <v>45134</v>
      </c>
      <c r="G1776" t="s">
        <v>34</v>
      </c>
      <c r="H1776" t="s">
        <v>4966</v>
      </c>
      <c r="I1776">
        <v>46</v>
      </c>
      <c r="J1776">
        <v>10</v>
      </c>
      <c r="K1776" t="s">
        <v>4985</v>
      </c>
      <c r="L1776">
        <v>4</v>
      </c>
      <c r="M1776" s="3">
        <v>0.15</v>
      </c>
      <c r="N1776" s="2">
        <v>3825.7</v>
      </c>
      <c r="O1776" s="2">
        <v>3098.817</v>
      </c>
      <c r="P1776" s="2">
        <v>15302.8</v>
      </c>
      <c r="Q1776" s="19" t="str">
        <f t="shared" si="27"/>
        <v>Klasa I</v>
      </c>
    </row>
    <row r="1777" spans="1:17">
      <c r="A1777" t="s">
        <v>1824</v>
      </c>
      <c r="B1777" t="s">
        <v>5018</v>
      </c>
      <c r="C1777" t="s">
        <v>14</v>
      </c>
      <c r="D1777" s="1">
        <v>45129</v>
      </c>
      <c r="E1777" s="1">
        <v>45154</v>
      </c>
      <c r="F1777" s="1">
        <v>45163</v>
      </c>
      <c r="G1777" t="s">
        <v>20</v>
      </c>
      <c r="H1777" t="s">
        <v>4965</v>
      </c>
      <c r="I1777">
        <v>42</v>
      </c>
      <c r="J1777">
        <v>284</v>
      </c>
      <c r="K1777" t="s">
        <v>5012</v>
      </c>
      <c r="L1777">
        <v>1</v>
      </c>
      <c r="M1777" s="3">
        <v>0.1</v>
      </c>
      <c r="N1777" s="2">
        <v>207.7</v>
      </c>
      <c r="O1777" s="2">
        <v>89.311000000000007</v>
      </c>
      <c r="P1777" s="2">
        <v>207.7</v>
      </c>
      <c r="Q1777" s="19" t="str">
        <f t="shared" si="27"/>
        <v>Klasa IV</v>
      </c>
    </row>
    <row r="1778" spans="1:17">
      <c r="A1778" t="s">
        <v>1825</v>
      </c>
      <c r="B1778" t="s">
        <v>5018</v>
      </c>
      <c r="C1778" t="s">
        <v>12</v>
      </c>
      <c r="D1778" s="1">
        <v>45129</v>
      </c>
      <c r="E1778" s="1">
        <v>45146</v>
      </c>
      <c r="F1778" s="1">
        <v>45147</v>
      </c>
      <c r="G1778" t="s">
        <v>17</v>
      </c>
      <c r="H1778" t="s">
        <v>4965</v>
      </c>
      <c r="I1778">
        <v>4</v>
      </c>
      <c r="J1778">
        <v>257</v>
      </c>
      <c r="K1778" t="s">
        <v>4996</v>
      </c>
      <c r="L1778">
        <v>6</v>
      </c>
      <c r="M1778" s="3">
        <v>0.15</v>
      </c>
      <c r="N1778" s="2">
        <v>1929.6</v>
      </c>
      <c r="O1778" s="2">
        <v>1254.24</v>
      </c>
      <c r="P1778" s="2">
        <v>11577.599999999999</v>
      </c>
      <c r="Q1778" s="19" t="str">
        <f t="shared" si="27"/>
        <v>Klasa I</v>
      </c>
    </row>
    <row r="1779" spans="1:17">
      <c r="A1779" t="s">
        <v>1826</v>
      </c>
      <c r="B1779" t="s">
        <v>15</v>
      </c>
      <c r="C1779" t="s">
        <v>19</v>
      </c>
      <c r="D1779" s="1">
        <v>45129</v>
      </c>
      <c r="E1779" s="1">
        <v>45149</v>
      </c>
      <c r="F1779" s="1">
        <v>45151</v>
      </c>
      <c r="G1779" t="s">
        <v>23</v>
      </c>
      <c r="H1779" t="s">
        <v>4966</v>
      </c>
      <c r="I1779">
        <v>27</v>
      </c>
      <c r="J1779">
        <v>42</v>
      </c>
      <c r="K1779" t="s">
        <v>4982</v>
      </c>
      <c r="L1779">
        <v>7</v>
      </c>
      <c r="M1779" s="3">
        <v>0.1</v>
      </c>
      <c r="N1779" s="2">
        <v>1145.7</v>
      </c>
      <c r="O1779" s="2">
        <v>458.28</v>
      </c>
      <c r="P1779" s="2">
        <v>8019.9000000000005</v>
      </c>
      <c r="Q1779" s="19" t="str">
        <f t="shared" si="27"/>
        <v>Klasa I</v>
      </c>
    </row>
    <row r="1780" spans="1:17">
      <c r="A1780" t="s">
        <v>1827</v>
      </c>
      <c r="B1780" t="s">
        <v>5018</v>
      </c>
      <c r="C1780" t="s">
        <v>33</v>
      </c>
      <c r="D1780" s="1">
        <v>45129</v>
      </c>
      <c r="E1780" s="1">
        <v>45147</v>
      </c>
      <c r="F1780" s="1">
        <v>45156</v>
      </c>
      <c r="G1780" t="s">
        <v>13</v>
      </c>
      <c r="H1780" t="s">
        <v>4965</v>
      </c>
      <c r="I1780">
        <v>3</v>
      </c>
      <c r="J1780">
        <v>83</v>
      </c>
      <c r="K1780" t="s">
        <v>5010</v>
      </c>
      <c r="L1780">
        <v>5</v>
      </c>
      <c r="M1780" s="3">
        <v>0.1</v>
      </c>
      <c r="N1780" s="2">
        <v>2552.6999999999998</v>
      </c>
      <c r="O1780" s="2">
        <v>1072.134</v>
      </c>
      <c r="P1780" s="2">
        <v>12763.5</v>
      </c>
      <c r="Q1780" s="19" t="str">
        <f t="shared" si="27"/>
        <v>Klasa IV</v>
      </c>
    </row>
    <row r="1781" spans="1:17">
      <c r="A1781" t="s">
        <v>1828</v>
      </c>
      <c r="B1781" t="s">
        <v>5018</v>
      </c>
      <c r="C1781" t="s">
        <v>19</v>
      </c>
      <c r="D1781" s="1">
        <v>45129</v>
      </c>
      <c r="E1781" s="1">
        <v>45151</v>
      </c>
      <c r="F1781" s="1">
        <v>45154</v>
      </c>
      <c r="G1781" t="s">
        <v>13</v>
      </c>
      <c r="H1781" t="s">
        <v>4965</v>
      </c>
      <c r="I1781">
        <v>23</v>
      </c>
      <c r="J1781">
        <v>3</v>
      </c>
      <c r="K1781" t="s">
        <v>5008</v>
      </c>
      <c r="L1781">
        <v>6</v>
      </c>
      <c r="M1781" s="3">
        <v>7.4999999999999997E-2</v>
      </c>
      <c r="N1781" s="2">
        <v>5561</v>
      </c>
      <c r="O1781" s="2">
        <v>2335.62</v>
      </c>
      <c r="P1781" s="2">
        <v>33366</v>
      </c>
      <c r="Q1781" s="19" t="str">
        <f t="shared" si="27"/>
        <v>Klasa II</v>
      </c>
    </row>
    <row r="1782" spans="1:17">
      <c r="A1782" t="s">
        <v>1829</v>
      </c>
      <c r="B1782" t="s">
        <v>5018</v>
      </c>
      <c r="C1782" t="s">
        <v>14</v>
      </c>
      <c r="D1782" s="1">
        <v>45129</v>
      </c>
      <c r="E1782" s="1">
        <v>45142</v>
      </c>
      <c r="F1782" s="1">
        <v>45146</v>
      </c>
      <c r="G1782" t="s">
        <v>20</v>
      </c>
      <c r="H1782" t="s">
        <v>4965</v>
      </c>
      <c r="I1782">
        <v>10</v>
      </c>
      <c r="J1782">
        <v>276</v>
      </c>
      <c r="K1782" t="s">
        <v>4978</v>
      </c>
      <c r="L1782">
        <v>8</v>
      </c>
      <c r="M1782" s="3">
        <v>7.4999999999999997E-2</v>
      </c>
      <c r="N1782" s="2">
        <v>214.4</v>
      </c>
      <c r="O1782" s="2">
        <v>120.06399999999999</v>
      </c>
      <c r="P1782" s="2">
        <v>1715.2</v>
      </c>
      <c r="Q1782" s="19" t="str">
        <f t="shared" si="27"/>
        <v>Klasa II</v>
      </c>
    </row>
    <row r="1783" spans="1:17">
      <c r="A1783" t="s">
        <v>1830</v>
      </c>
      <c r="B1783" t="s">
        <v>5017</v>
      </c>
      <c r="C1783" t="s">
        <v>26</v>
      </c>
      <c r="D1783" s="1">
        <v>45129</v>
      </c>
      <c r="E1783" s="1">
        <v>45138</v>
      </c>
      <c r="F1783" s="1">
        <v>45143</v>
      </c>
      <c r="G1783" t="s">
        <v>38</v>
      </c>
      <c r="H1783" t="s">
        <v>4968</v>
      </c>
      <c r="I1783">
        <v>19</v>
      </c>
      <c r="J1783">
        <v>342</v>
      </c>
      <c r="K1783" t="s">
        <v>4990</v>
      </c>
      <c r="L1783">
        <v>1</v>
      </c>
      <c r="M1783" s="3">
        <v>7.4999999999999997E-2</v>
      </c>
      <c r="N1783" s="2">
        <v>2371.8000000000002</v>
      </c>
      <c r="O1783" s="2">
        <v>1470.5160000000001</v>
      </c>
      <c r="P1783" s="2">
        <v>2371.8000000000002</v>
      </c>
      <c r="Q1783" s="19" t="str">
        <f t="shared" si="27"/>
        <v>Klasa II</v>
      </c>
    </row>
    <row r="1784" spans="1:17">
      <c r="A1784" t="s">
        <v>1831</v>
      </c>
      <c r="B1784" t="s">
        <v>15</v>
      </c>
      <c r="C1784" t="s">
        <v>19</v>
      </c>
      <c r="D1784" s="1">
        <v>45130</v>
      </c>
      <c r="E1784" s="1">
        <v>45134</v>
      </c>
      <c r="F1784" s="1">
        <v>45141</v>
      </c>
      <c r="G1784" t="s">
        <v>23</v>
      </c>
      <c r="H1784" t="s">
        <v>4966</v>
      </c>
      <c r="I1784">
        <v>2</v>
      </c>
      <c r="J1784">
        <v>41</v>
      </c>
      <c r="K1784" t="s">
        <v>4971</v>
      </c>
      <c r="L1784">
        <v>2</v>
      </c>
      <c r="M1784" s="3">
        <v>7.4999999999999997E-2</v>
      </c>
      <c r="N1784" s="2">
        <v>1038.5</v>
      </c>
      <c r="O1784" s="2">
        <v>498.48</v>
      </c>
      <c r="P1784" s="2">
        <v>2077</v>
      </c>
      <c r="Q1784" s="19" t="str">
        <f t="shared" si="27"/>
        <v>Klasa III</v>
      </c>
    </row>
    <row r="1785" spans="1:17">
      <c r="A1785" t="s">
        <v>1832</v>
      </c>
      <c r="B1785" t="s">
        <v>5016</v>
      </c>
      <c r="C1785" t="s">
        <v>12</v>
      </c>
      <c r="D1785" s="1">
        <v>45130</v>
      </c>
      <c r="E1785" s="1">
        <v>45139</v>
      </c>
      <c r="F1785" s="1">
        <v>45144</v>
      </c>
      <c r="G1785" t="s">
        <v>27</v>
      </c>
      <c r="H1785" t="s">
        <v>4966</v>
      </c>
      <c r="I1785">
        <v>12</v>
      </c>
      <c r="J1785">
        <v>224</v>
      </c>
      <c r="K1785" t="s">
        <v>4978</v>
      </c>
      <c r="L1785">
        <v>8</v>
      </c>
      <c r="M1785" s="3">
        <v>7.4999999999999997E-2</v>
      </c>
      <c r="N1785" s="2">
        <v>1011.7</v>
      </c>
      <c r="O1785" s="2">
        <v>566.55200000000002</v>
      </c>
      <c r="P1785" s="2">
        <v>8093.6</v>
      </c>
      <c r="Q1785" s="19" t="str">
        <f t="shared" si="27"/>
        <v>Klasa II</v>
      </c>
    </row>
    <row r="1786" spans="1:17">
      <c r="A1786" t="s">
        <v>1833</v>
      </c>
      <c r="B1786" t="s">
        <v>15</v>
      </c>
      <c r="C1786" t="s">
        <v>22</v>
      </c>
      <c r="D1786" s="1">
        <v>45130</v>
      </c>
      <c r="E1786" s="1">
        <v>45146</v>
      </c>
      <c r="F1786" s="1">
        <v>45150</v>
      </c>
      <c r="G1786" t="s">
        <v>35</v>
      </c>
      <c r="H1786" t="s">
        <v>4968</v>
      </c>
      <c r="I1786">
        <v>7</v>
      </c>
      <c r="J1786">
        <v>158</v>
      </c>
      <c r="K1786" t="s">
        <v>5013</v>
      </c>
      <c r="L1786">
        <v>7</v>
      </c>
      <c r="M1786" s="3">
        <v>7.4999999999999997E-2</v>
      </c>
      <c r="N1786" s="2">
        <v>3926.2</v>
      </c>
      <c r="O1786" s="2">
        <v>2944.65</v>
      </c>
      <c r="P1786" s="2">
        <v>27483.399999999998</v>
      </c>
      <c r="Q1786" s="19" t="str">
        <f t="shared" si="27"/>
        <v>Klasa II</v>
      </c>
    </row>
    <row r="1787" spans="1:17">
      <c r="A1787" t="s">
        <v>1834</v>
      </c>
      <c r="B1787" t="s">
        <v>5017</v>
      </c>
      <c r="C1787" t="s">
        <v>12</v>
      </c>
      <c r="D1787" s="1">
        <v>45130</v>
      </c>
      <c r="E1787" s="1">
        <v>45134</v>
      </c>
      <c r="F1787" s="1">
        <v>45140</v>
      </c>
      <c r="G1787" t="s">
        <v>45</v>
      </c>
      <c r="H1787" t="s">
        <v>4965</v>
      </c>
      <c r="I1787">
        <v>2</v>
      </c>
      <c r="J1787">
        <v>256</v>
      </c>
      <c r="K1787" t="s">
        <v>4993</v>
      </c>
      <c r="L1787">
        <v>2</v>
      </c>
      <c r="M1787" s="3">
        <v>0.1</v>
      </c>
      <c r="N1787" s="2">
        <v>6070.2</v>
      </c>
      <c r="O1787" s="2">
        <v>4127.7359999999999</v>
      </c>
      <c r="P1787" s="2">
        <v>12140.4</v>
      </c>
      <c r="Q1787" s="19" t="str">
        <f t="shared" si="27"/>
        <v>Klasa III</v>
      </c>
    </row>
    <row r="1788" spans="1:17">
      <c r="A1788" t="s">
        <v>1835</v>
      </c>
      <c r="B1788" t="s">
        <v>15</v>
      </c>
      <c r="C1788" t="s">
        <v>12</v>
      </c>
      <c r="D1788" s="1">
        <v>45130</v>
      </c>
      <c r="E1788" s="1">
        <v>45141</v>
      </c>
      <c r="F1788" s="1">
        <v>45149</v>
      </c>
      <c r="G1788" t="s">
        <v>41</v>
      </c>
      <c r="H1788" t="s">
        <v>4968</v>
      </c>
      <c r="I1788">
        <v>44</v>
      </c>
      <c r="J1788">
        <v>238</v>
      </c>
      <c r="K1788" t="s">
        <v>4985</v>
      </c>
      <c r="L1788">
        <v>5</v>
      </c>
      <c r="M1788" s="3">
        <v>7.4999999999999997E-2</v>
      </c>
      <c r="N1788" s="2">
        <v>5996.5</v>
      </c>
      <c r="O1788" s="2">
        <v>5097.0249999999996</v>
      </c>
      <c r="P1788" s="2">
        <v>29982.5</v>
      </c>
      <c r="Q1788" s="19" t="str">
        <f t="shared" si="27"/>
        <v>Klasa III</v>
      </c>
    </row>
    <row r="1789" spans="1:17">
      <c r="A1789" t="s">
        <v>1836</v>
      </c>
      <c r="B1789" t="s">
        <v>5016</v>
      </c>
      <c r="C1789" t="s">
        <v>14</v>
      </c>
      <c r="D1789" s="1">
        <v>45130</v>
      </c>
      <c r="E1789" s="1">
        <v>45132</v>
      </c>
      <c r="F1789" s="1">
        <v>45134</v>
      </c>
      <c r="G1789" t="s">
        <v>27</v>
      </c>
      <c r="H1789" t="s">
        <v>4966</v>
      </c>
      <c r="I1789">
        <v>26</v>
      </c>
      <c r="J1789">
        <v>272</v>
      </c>
      <c r="K1789" t="s">
        <v>4976</v>
      </c>
      <c r="L1789">
        <v>4</v>
      </c>
      <c r="M1789" s="3">
        <v>0.2</v>
      </c>
      <c r="N1789" s="2">
        <v>5071.8999999999996</v>
      </c>
      <c r="O1789" s="2">
        <v>3246.0160000000001</v>
      </c>
      <c r="P1789" s="2">
        <v>20287.599999999999</v>
      </c>
      <c r="Q1789" s="19" t="str">
        <f t="shared" si="27"/>
        <v>Klasa I</v>
      </c>
    </row>
    <row r="1790" spans="1:17">
      <c r="A1790" t="s">
        <v>1837</v>
      </c>
      <c r="B1790" t="s">
        <v>15</v>
      </c>
      <c r="C1790" t="s">
        <v>19</v>
      </c>
      <c r="D1790" s="1">
        <v>45130</v>
      </c>
      <c r="E1790" s="1">
        <v>45137</v>
      </c>
      <c r="F1790" s="1">
        <v>45146</v>
      </c>
      <c r="G1790" t="s">
        <v>44</v>
      </c>
      <c r="H1790" t="s">
        <v>4967</v>
      </c>
      <c r="I1790">
        <v>5</v>
      </c>
      <c r="J1790">
        <v>21</v>
      </c>
      <c r="K1790" t="s">
        <v>4970</v>
      </c>
      <c r="L1790">
        <v>7</v>
      </c>
      <c r="M1790" s="3">
        <v>0.15</v>
      </c>
      <c r="N1790" s="2">
        <v>6164</v>
      </c>
      <c r="O1790" s="2">
        <v>4129.88</v>
      </c>
      <c r="P1790" s="2">
        <v>43148</v>
      </c>
      <c r="Q1790" s="19" t="str">
        <f t="shared" si="27"/>
        <v>Klasa IV</v>
      </c>
    </row>
    <row r="1791" spans="1:17">
      <c r="A1791" t="s">
        <v>1838</v>
      </c>
      <c r="B1791" t="s">
        <v>5016</v>
      </c>
      <c r="C1791" t="s">
        <v>19</v>
      </c>
      <c r="D1791" s="1">
        <v>45130</v>
      </c>
      <c r="E1791" s="1">
        <v>45142</v>
      </c>
      <c r="F1791" s="1">
        <v>45149</v>
      </c>
      <c r="G1791" t="s">
        <v>42</v>
      </c>
      <c r="H1791" t="s">
        <v>4968</v>
      </c>
      <c r="I1791">
        <v>48</v>
      </c>
      <c r="J1791">
        <v>8</v>
      </c>
      <c r="K1791" t="s">
        <v>4982</v>
      </c>
      <c r="L1791">
        <v>5</v>
      </c>
      <c r="M1791" s="3">
        <v>0.1</v>
      </c>
      <c r="N1791" s="2">
        <v>3825.7</v>
      </c>
      <c r="O1791" s="2">
        <v>1874.5930000000001</v>
      </c>
      <c r="P1791" s="2">
        <v>19128.5</v>
      </c>
      <c r="Q1791" s="19" t="str">
        <f t="shared" si="27"/>
        <v>Klasa III</v>
      </c>
    </row>
    <row r="1792" spans="1:17">
      <c r="A1792" t="s">
        <v>1839</v>
      </c>
      <c r="B1792" t="s">
        <v>5018</v>
      </c>
      <c r="C1792" t="s">
        <v>22</v>
      </c>
      <c r="D1792" s="1">
        <v>45130</v>
      </c>
      <c r="E1792" s="1">
        <v>45141</v>
      </c>
      <c r="F1792" s="1">
        <v>45142</v>
      </c>
      <c r="G1792" t="s">
        <v>16</v>
      </c>
      <c r="H1792" t="s">
        <v>4966</v>
      </c>
      <c r="I1792">
        <v>1</v>
      </c>
      <c r="J1792">
        <v>120</v>
      </c>
      <c r="K1792" t="s">
        <v>4991</v>
      </c>
      <c r="L1792">
        <v>3</v>
      </c>
      <c r="M1792" s="3">
        <v>0.1</v>
      </c>
      <c r="N1792" s="2">
        <v>1715.2</v>
      </c>
      <c r="O1792" s="2">
        <v>806.14400000000001</v>
      </c>
      <c r="P1792" s="2">
        <v>5145.6000000000004</v>
      </c>
      <c r="Q1792" s="19" t="str">
        <f t="shared" si="27"/>
        <v>Klasa I</v>
      </c>
    </row>
    <row r="1793" spans="1:17">
      <c r="A1793" t="s">
        <v>1840</v>
      </c>
      <c r="B1793" t="s">
        <v>5018</v>
      </c>
      <c r="C1793" t="s">
        <v>19</v>
      </c>
      <c r="D1793" s="1">
        <v>45131</v>
      </c>
      <c r="E1793" s="1">
        <v>45145</v>
      </c>
      <c r="F1793" s="1">
        <v>45153</v>
      </c>
      <c r="G1793" t="s">
        <v>40</v>
      </c>
      <c r="H1793" t="s">
        <v>4968</v>
      </c>
      <c r="I1793">
        <v>29</v>
      </c>
      <c r="J1793">
        <v>2</v>
      </c>
      <c r="K1793" t="s">
        <v>4984</v>
      </c>
      <c r="L1793">
        <v>3</v>
      </c>
      <c r="M1793" s="3">
        <v>0.05</v>
      </c>
      <c r="N1793" s="2">
        <v>3845.8</v>
      </c>
      <c r="O1793" s="2">
        <v>2230.5639999999999</v>
      </c>
      <c r="P1793" s="2">
        <v>11537.400000000001</v>
      </c>
      <c r="Q1793" s="19" t="str">
        <f t="shared" si="27"/>
        <v>Klasa III</v>
      </c>
    </row>
    <row r="1794" spans="1:17">
      <c r="A1794" t="s">
        <v>1841</v>
      </c>
      <c r="B1794" t="s">
        <v>5017</v>
      </c>
      <c r="C1794" t="s">
        <v>12</v>
      </c>
      <c r="D1794" s="1">
        <v>45131</v>
      </c>
      <c r="E1794" s="1">
        <v>45154</v>
      </c>
      <c r="F1794" s="1">
        <v>45160</v>
      </c>
      <c r="G1794" t="s">
        <v>38</v>
      </c>
      <c r="H1794" t="s">
        <v>4968</v>
      </c>
      <c r="I1794">
        <v>31</v>
      </c>
      <c r="J1794">
        <v>231</v>
      </c>
      <c r="K1794" t="s">
        <v>4969</v>
      </c>
      <c r="L1794">
        <v>2</v>
      </c>
      <c r="M1794" s="3">
        <v>0.1</v>
      </c>
      <c r="N1794" s="2">
        <v>1078.7</v>
      </c>
      <c r="O1794" s="2">
        <v>431.48</v>
      </c>
      <c r="P1794" s="2">
        <v>2157.4</v>
      </c>
      <c r="Q1794" s="19" t="str">
        <f t="shared" si="27"/>
        <v>Klasa III</v>
      </c>
    </row>
    <row r="1795" spans="1:17">
      <c r="A1795" t="s">
        <v>1842</v>
      </c>
      <c r="B1795" t="s">
        <v>5018</v>
      </c>
      <c r="C1795" t="s">
        <v>22</v>
      </c>
      <c r="D1795" s="1">
        <v>45131</v>
      </c>
      <c r="E1795" s="1">
        <v>45136</v>
      </c>
      <c r="F1795" s="1">
        <v>45144</v>
      </c>
      <c r="G1795" t="s">
        <v>46</v>
      </c>
      <c r="H1795" t="s">
        <v>4967</v>
      </c>
      <c r="I1795">
        <v>28</v>
      </c>
      <c r="J1795">
        <v>169</v>
      </c>
      <c r="K1795" t="s">
        <v>4974</v>
      </c>
      <c r="L1795">
        <v>3</v>
      </c>
      <c r="M1795" s="3">
        <v>0.1</v>
      </c>
      <c r="N1795" s="2">
        <v>1045.2</v>
      </c>
      <c r="O1795" s="2">
        <v>480.79199999999997</v>
      </c>
      <c r="P1795" s="2">
        <v>3135.6000000000004</v>
      </c>
      <c r="Q1795" s="19" t="str">
        <f t="shared" ref="Q1795:Q1858" si="28">IF(F1795-E1795&lt;=2, "Klasa I",
IF(F1795-E1795&lt;=5, "Klasa II",
IF(F1795-E1795&lt;=8, "Klasa III",
"Klasa IV")))</f>
        <v>Klasa III</v>
      </c>
    </row>
    <row r="1796" spans="1:17">
      <c r="A1796" t="s">
        <v>1843</v>
      </c>
      <c r="B1796" t="s">
        <v>5018</v>
      </c>
      <c r="C1796" t="s">
        <v>14</v>
      </c>
      <c r="D1796" s="1">
        <v>45131</v>
      </c>
      <c r="E1796" s="1">
        <v>45153</v>
      </c>
      <c r="F1796" s="1">
        <v>45158</v>
      </c>
      <c r="G1796" t="s">
        <v>20</v>
      </c>
      <c r="H1796" t="s">
        <v>4965</v>
      </c>
      <c r="I1796">
        <v>3</v>
      </c>
      <c r="J1796">
        <v>290</v>
      </c>
      <c r="K1796" t="s">
        <v>4998</v>
      </c>
      <c r="L1796">
        <v>1</v>
      </c>
      <c r="M1796" s="3">
        <v>0.05</v>
      </c>
      <c r="N1796" s="2">
        <v>268</v>
      </c>
      <c r="O1796" s="2">
        <v>123.28</v>
      </c>
      <c r="P1796" s="2">
        <v>268</v>
      </c>
      <c r="Q1796" s="19" t="str">
        <f t="shared" si="28"/>
        <v>Klasa II</v>
      </c>
    </row>
    <row r="1797" spans="1:17">
      <c r="A1797" t="s">
        <v>1844</v>
      </c>
      <c r="B1797" t="s">
        <v>5018</v>
      </c>
      <c r="C1797" t="s">
        <v>22</v>
      </c>
      <c r="D1797" s="1">
        <v>45132</v>
      </c>
      <c r="E1797" s="1">
        <v>45140</v>
      </c>
      <c r="F1797" s="1">
        <v>45147</v>
      </c>
      <c r="G1797" t="s">
        <v>40</v>
      </c>
      <c r="H1797" t="s">
        <v>4968</v>
      </c>
      <c r="I1797">
        <v>13</v>
      </c>
      <c r="J1797">
        <v>192</v>
      </c>
      <c r="K1797" t="s">
        <v>4989</v>
      </c>
      <c r="L1797">
        <v>7</v>
      </c>
      <c r="M1797" s="3">
        <v>7.4999999999999997E-2</v>
      </c>
      <c r="N1797" s="2">
        <v>1802.3</v>
      </c>
      <c r="O1797" s="2">
        <v>1153.472</v>
      </c>
      <c r="P1797" s="2">
        <v>12616.1</v>
      </c>
      <c r="Q1797" s="19" t="str">
        <f t="shared" si="28"/>
        <v>Klasa III</v>
      </c>
    </row>
    <row r="1798" spans="1:17">
      <c r="A1798" t="s">
        <v>1845</v>
      </c>
      <c r="B1798" t="s">
        <v>5016</v>
      </c>
      <c r="C1798" t="s">
        <v>12</v>
      </c>
      <c r="D1798" s="1">
        <v>45132</v>
      </c>
      <c r="E1798" s="1">
        <v>45151</v>
      </c>
      <c r="F1798" s="1">
        <v>45161</v>
      </c>
      <c r="G1798" t="s">
        <v>24</v>
      </c>
      <c r="H1798" t="s">
        <v>4966</v>
      </c>
      <c r="I1798">
        <v>24</v>
      </c>
      <c r="J1798">
        <v>221</v>
      </c>
      <c r="K1798" t="s">
        <v>5006</v>
      </c>
      <c r="L1798">
        <v>2</v>
      </c>
      <c r="M1798" s="3">
        <v>0.1</v>
      </c>
      <c r="N1798" s="2">
        <v>1025.0999999999999</v>
      </c>
      <c r="O1798" s="2">
        <v>830.33100000000002</v>
      </c>
      <c r="P1798" s="2">
        <v>2050.1999999999998</v>
      </c>
      <c r="Q1798" s="19" t="str">
        <f t="shared" si="28"/>
        <v>Klasa IV</v>
      </c>
    </row>
    <row r="1799" spans="1:17">
      <c r="A1799" t="s">
        <v>1846</v>
      </c>
      <c r="B1799" t="s">
        <v>15</v>
      </c>
      <c r="C1799" t="s">
        <v>33</v>
      </c>
      <c r="D1799" s="1">
        <v>45132</v>
      </c>
      <c r="E1799" s="1">
        <v>45142</v>
      </c>
      <c r="F1799" s="1">
        <v>45151</v>
      </c>
      <c r="G1799" t="s">
        <v>39</v>
      </c>
      <c r="H1799" t="s">
        <v>4967</v>
      </c>
      <c r="I1799">
        <v>26</v>
      </c>
      <c r="J1799">
        <v>80</v>
      </c>
      <c r="K1799" t="s">
        <v>4995</v>
      </c>
      <c r="L1799">
        <v>1</v>
      </c>
      <c r="M1799" s="3">
        <v>0.1</v>
      </c>
      <c r="N1799" s="2">
        <v>2579.5</v>
      </c>
      <c r="O1799" s="2">
        <v>1031.8</v>
      </c>
      <c r="P1799" s="2">
        <v>2579.5</v>
      </c>
      <c r="Q1799" s="19" t="str">
        <f t="shared" si="28"/>
        <v>Klasa IV</v>
      </c>
    </row>
    <row r="1800" spans="1:17">
      <c r="A1800" t="s">
        <v>1847</v>
      </c>
      <c r="B1800" t="s">
        <v>5016</v>
      </c>
      <c r="C1800" t="s">
        <v>14</v>
      </c>
      <c r="D1800" s="1">
        <v>45132</v>
      </c>
      <c r="E1800" s="1">
        <v>45146</v>
      </c>
      <c r="F1800" s="1">
        <v>45156</v>
      </c>
      <c r="G1800" t="s">
        <v>27</v>
      </c>
      <c r="H1800" t="s">
        <v>4966</v>
      </c>
      <c r="I1800">
        <v>36</v>
      </c>
      <c r="J1800">
        <v>271</v>
      </c>
      <c r="K1800" t="s">
        <v>4971</v>
      </c>
      <c r="L1800">
        <v>7</v>
      </c>
      <c r="M1800" s="3">
        <v>0.05</v>
      </c>
      <c r="N1800" s="2">
        <v>6257.8</v>
      </c>
      <c r="O1800" s="2">
        <v>2816.01</v>
      </c>
      <c r="P1800" s="2">
        <v>43804.6</v>
      </c>
      <c r="Q1800" s="19" t="str">
        <f t="shared" si="28"/>
        <v>Klasa IV</v>
      </c>
    </row>
    <row r="1801" spans="1:17">
      <c r="A1801" t="s">
        <v>1848</v>
      </c>
      <c r="B1801" t="s">
        <v>5017</v>
      </c>
      <c r="C1801" t="s">
        <v>22</v>
      </c>
      <c r="D1801" s="1">
        <v>45132</v>
      </c>
      <c r="E1801" s="1">
        <v>45150</v>
      </c>
      <c r="F1801" s="1">
        <v>45159</v>
      </c>
      <c r="G1801" t="s">
        <v>45</v>
      </c>
      <c r="H1801" t="s">
        <v>4965</v>
      </c>
      <c r="I1801">
        <v>47</v>
      </c>
      <c r="J1801">
        <v>94</v>
      </c>
      <c r="K1801" t="s">
        <v>5011</v>
      </c>
      <c r="L1801">
        <v>5</v>
      </c>
      <c r="M1801" s="3">
        <v>7.4999999999999997E-2</v>
      </c>
      <c r="N1801" s="2">
        <v>5333.2</v>
      </c>
      <c r="O1801" s="2">
        <v>4426.5559999999996</v>
      </c>
      <c r="P1801" s="2">
        <v>26666</v>
      </c>
      <c r="Q1801" s="19" t="str">
        <f t="shared" si="28"/>
        <v>Klasa IV</v>
      </c>
    </row>
    <row r="1802" spans="1:17">
      <c r="A1802" t="s">
        <v>1849</v>
      </c>
      <c r="B1802" t="s">
        <v>5016</v>
      </c>
      <c r="C1802" t="s">
        <v>14</v>
      </c>
      <c r="D1802" s="1">
        <v>45132</v>
      </c>
      <c r="E1802" s="1">
        <v>45144</v>
      </c>
      <c r="F1802" s="1">
        <v>45151</v>
      </c>
      <c r="G1802" t="s">
        <v>43</v>
      </c>
      <c r="H1802" t="s">
        <v>4967</v>
      </c>
      <c r="I1802">
        <v>44</v>
      </c>
      <c r="J1802">
        <v>328</v>
      </c>
      <c r="K1802" t="s">
        <v>4999</v>
      </c>
      <c r="L1802">
        <v>8</v>
      </c>
      <c r="M1802" s="3">
        <v>0.15</v>
      </c>
      <c r="N1802" s="2">
        <v>1675</v>
      </c>
      <c r="O1802" s="2">
        <v>1155.75</v>
      </c>
      <c r="P1802" s="2">
        <v>13400</v>
      </c>
      <c r="Q1802" s="19" t="str">
        <f t="shared" si="28"/>
        <v>Klasa III</v>
      </c>
    </row>
    <row r="1803" spans="1:17">
      <c r="A1803" t="s">
        <v>1850</v>
      </c>
      <c r="B1803" t="s">
        <v>15</v>
      </c>
      <c r="C1803" t="s">
        <v>19</v>
      </c>
      <c r="D1803" s="1">
        <v>45132</v>
      </c>
      <c r="E1803" s="1">
        <v>45142</v>
      </c>
      <c r="F1803" s="1">
        <v>45143</v>
      </c>
      <c r="G1803" t="s">
        <v>35</v>
      </c>
      <c r="H1803" t="s">
        <v>4968</v>
      </c>
      <c r="I1803">
        <v>21</v>
      </c>
      <c r="J1803">
        <v>37</v>
      </c>
      <c r="K1803" t="s">
        <v>4997</v>
      </c>
      <c r="L1803">
        <v>1</v>
      </c>
      <c r="M1803" s="3">
        <v>0.1</v>
      </c>
      <c r="N1803" s="2">
        <v>1139</v>
      </c>
      <c r="O1803" s="2">
        <v>466.99</v>
      </c>
      <c r="P1803" s="2">
        <v>1139</v>
      </c>
      <c r="Q1803" s="19" t="str">
        <f t="shared" si="28"/>
        <v>Klasa I</v>
      </c>
    </row>
    <row r="1804" spans="1:17">
      <c r="A1804" t="s">
        <v>1851</v>
      </c>
      <c r="B1804" t="s">
        <v>5016</v>
      </c>
      <c r="C1804" t="s">
        <v>19</v>
      </c>
      <c r="D1804" s="1">
        <v>45132</v>
      </c>
      <c r="E1804" s="1">
        <v>45148</v>
      </c>
      <c r="F1804" s="1">
        <v>45151</v>
      </c>
      <c r="G1804" t="s">
        <v>27</v>
      </c>
      <c r="H1804" t="s">
        <v>4966</v>
      </c>
      <c r="I1804">
        <v>6</v>
      </c>
      <c r="J1804">
        <v>24</v>
      </c>
      <c r="K1804" t="s">
        <v>4996</v>
      </c>
      <c r="L1804">
        <v>3</v>
      </c>
      <c r="M1804" s="3">
        <v>7.4999999999999997E-2</v>
      </c>
      <c r="N1804" s="2">
        <v>1011.7</v>
      </c>
      <c r="O1804" s="2">
        <v>667.72199999999998</v>
      </c>
      <c r="P1804" s="2">
        <v>3035.1000000000004</v>
      </c>
      <c r="Q1804" s="19" t="str">
        <f t="shared" si="28"/>
        <v>Klasa II</v>
      </c>
    </row>
    <row r="1805" spans="1:17">
      <c r="A1805" t="s">
        <v>1852</v>
      </c>
      <c r="B1805" t="s">
        <v>5018</v>
      </c>
      <c r="C1805" t="s">
        <v>12</v>
      </c>
      <c r="D1805" s="1">
        <v>45133</v>
      </c>
      <c r="E1805" s="1">
        <v>45161</v>
      </c>
      <c r="F1805" s="1">
        <v>45168</v>
      </c>
      <c r="G1805" t="s">
        <v>46</v>
      </c>
      <c r="H1805" t="s">
        <v>4967</v>
      </c>
      <c r="I1805">
        <v>36</v>
      </c>
      <c r="J1805">
        <v>219</v>
      </c>
      <c r="K1805" t="s">
        <v>4991</v>
      </c>
      <c r="L1805">
        <v>4</v>
      </c>
      <c r="M1805" s="3">
        <v>7.4999999999999997E-2</v>
      </c>
      <c r="N1805" s="2">
        <v>174.2</v>
      </c>
      <c r="O1805" s="2">
        <v>90.584000000000003</v>
      </c>
      <c r="P1805" s="2">
        <v>696.8</v>
      </c>
      <c r="Q1805" s="19" t="str">
        <f t="shared" si="28"/>
        <v>Klasa III</v>
      </c>
    </row>
    <row r="1806" spans="1:17">
      <c r="A1806" t="s">
        <v>1853</v>
      </c>
      <c r="B1806" t="s">
        <v>5018</v>
      </c>
      <c r="C1806" t="s">
        <v>19</v>
      </c>
      <c r="D1806" s="1">
        <v>45133</v>
      </c>
      <c r="E1806" s="1">
        <v>45145</v>
      </c>
      <c r="F1806" s="1">
        <v>45148</v>
      </c>
      <c r="G1806" t="s">
        <v>25</v>
      </c>
      <c r="H1806" t="s">
        <v>4967</v>
      </c>
      <c r="I1806">
        <v>36</v>
      </c>
      <c r="J1806">
        <v>57</v>
      </c>
      <c r="K1806" t="s">
        <v>4982</v>
      </c>
      <c r="L1806">
        <v>3</v>
      </c>
      <c r="M1806" s="3">
        <v>0.2</v>
      </c>
      <c r="N1806" s="2">
        <v>1775.5</v>
      </c>
      <c r="O1806" s="2">
        <v>710.2</v>
      </c>
      <c r="P1806" s="2">
        <v>5326.5</v>
      </c>
      <c r="Q1806" s="19" t="str">
        <f t="shared" si="28"/>
        <v>Klasa II</v>
      </c>
    </row>
    <row r="1807" spans="1:17">
      <c r="A1807" t="s">
        <v>1854</v>
      </c>
      <c r="B1807" t="s">
        <v>5018</v>
      </c>
      <c r="C1807" t="s">
        <v>14</v>
      </c>
      <c r="D1807" s="1">
        <v>45133</v>
      </c>
      <c r="E1807" s="1">
        <v>45149</v>
      </c>
      <c r="F1807" s="1">
        <v>45151</v>
      </c>
      <c r="G1807" t="s">
        <v>25</v>
      </c>
      <c r="H1807" t="s">
        <v>4967</v>
      </c>
      <c r="I1807">
        <v>24</v>
      </c>
      <c r="J1807">
        <v>265</v>
      </c>
      <c r="K1807" t="s">
        <v>4995</v>
      </c>
      <c r="L1807">
        <v>1</v>
      </c>
      <c r="M1807" s="3">
        <v>0.05</v>
      </c>
      <c r="N1807" s="2">
        <v>1065.3</v>
      </c>
      <c r="O1807" s="2">
        <v>521.99699999999996</v>
      </c>
      <c r="P1807" s="2">
        <v>1065.3</v>
      </c>
      <c r="Q1807" s="19" t="str">
        <f t="shared" si="28"/>
        <v>Klasa I</v>
      </c>
    </row>
    <row r="1808" spans="1:17">
      <c r="A1808" t="s">
        <v>1855</v>
      </c>
      <c r="B1808" t="s">
        <v>5018</v>
      </c>
      <c r="C1808" t="s">
        <v>22</v>
      </c>
      <c r="D1808" s="1">
        <v>45133</v>
      </c>
      <c r="E1808" s="1">
        <v>45154</v>
      </c>
      <c r="F1808" s="1">
        <v>45162</v>
      </c>
      <c r="G1808" t="s">
        <v>18</v>
      </c>
      <c r="H1808" t="s">
        <v>4966</v>
      </c>
      <c r="I1808">
        <v>18</v>
      </c>
      <c r="J1808">
        <v>90</v>
      </c>
      <c r="K1808" t="s">
        <v>4993</v>
      </c>
      <c r="L1808">
        <v>3</v>
      </c>
      <c r="M1808" s="3">
        <v>0.05</v>
      </c>
      <c r="N1808" s="2">
        <v>6123.8</v>
      </c>
      <c r="O1808" s="2">
        <v>4041.7080000000001</v>
      </c>
      <c r="P1808" s="2">
        <v>18371.400000000001</v>
      </c>
      <c r="Q1808" s="19" t="str">
        <f t="shared" si="28"/>
        <v>Klasa III</v>
      </c>
    </row>
    <row r="1809" spans="1:17">
      <c r="A1809" t="s">
        <v>1856</v>
      </c>
      <c r="B1809" t="s">
        <v>5018</v>
      </c>
      <c r="C1809" t="s">
        <v>33</v>
      </c>
      <c r="D1809" s="1">
        <v>45133</v>
      </c>
      <c r="E1809" s="1">
        <v>45145</v>
      </c>
      <c r="F1809" s="1">
        <v>45153</v>
      </c>
      <c r="G1809" t="s">
        <v>16</v>
      </c>
      <c r="H1809" t="s">
        <v>4966</v>
      </c>
      <c r="I1809">
        <v>47</v>
      </c>
      <c r="J1809">
        <v>67</v>
      </c>
      <c r="K1809" t="s">
        <v>5010</v>
      </c>
      <c r="L1809">
        <v>6</v>
      </c>
      <c r="M1809" s="3">
        <v>7.4999999999999997E-2</v>
      </c>
      <c r="N1809" s="2">
        <v>2452.1999999999998</v>
      </c>
      <c r="O1809" s="2">
        <v>1986.2819999999999</v>
      </c>
      <c r="P1809" s="2">
        <v>14713.199999999999</v>
      </c>
      <c r="Q1809" s="19" t="str">
        <f t="shared" si="28"/>
        <v>Klasa III</v>
      </c>
    </row>
    <row r="1810" spans="1:17">
      <c r="A1810" t="s">
        <v>1857</v>
      </c>
      <c r="B1810" t="s">
        <v>5017</v>
      </c>
      <c r="C1810" t="s">
        <v>22</v>
      </c>
      <c r="D1810" s="1">
        <v>45133</v>
      </c>
      <c r="E1810" s="1">
        <v>45144</v>
      </c>
      <c r="F1810" s="1">
        <v>45146</v>
      </c>
      <c r="G1810" t="s">
        <v>29</v>
      </c>
      <c r="H1810" t="s">
        <v>4967</v>
      </c>
      <c r="I1810">
        <v>19</v>
      </c>
      <c r="J1810">
        <v>103</v>
      </c>
      <c r="K1810" t="s">
        <v>4978</v>
      </c>
      <c r="L1810">
        <v>5</v>
      </c>
      <c r="M1810" s="3">
        <v>0.1</v>
      </c>
      <c r="N1810" s="2">
        <v>3906.1</v>
      </c>
      <c r="O1810" s="2">
        <v>2226.4769999999999</v>
      </c>
      <c r="P1810" s="2">
        <v>19530.5</v>
      </c>
      <c r="Q1810" s="19" t="str">
        <f t="shared" si="28"/>
        <v>Klasa I</v>
      </c>
    </row>
    <row r="1811" spans="1:17">
      <c r="A1811" t="s">
        <v>1858</v>
      </c>
      <c r="B1811" t="s">
        <v>15</v>
      </c>
      <c r="C1811" t="s">
        <v>26</v>
      </c>
      <c r="D1811" s="1">
        <v>45133</v>
      </c>
      <c r="E1811" s="1">
        <v>45159</v>
      </c>
      <c r="F1811" s="1">
        <v>45165</v>
      </c>
      <c r="G1811" t="s">
        <v>39</v>
      </c>
      <c r="H1811" t="s">
        <v>4967</v>
      </c>
      <c r="I1811">
        <v>36</v>
      </c>
      <c r="J1811">
        <v>349</v>
      </c>
      <c r="K1811" t="s">
        <v>4977</v>
      </c>
      <c r="L1811">
        <v>5</v>
      </c>
      <c r="M1811" s="3">
        <v>0.05</v>
      </c>
      <c r="N1811" s="2">
        <v>2351.6999999999998</v>
      </c>
      <c r="O1811" s="2">
        <v>1622.673</v>
      </c>
      <c r="P1811" s="2">
        <v>11758.5</v>
      </c>
      <c r="Q1811" s="19" t="str">
        <f t="shared" si="28"/>
        <v>Klasa III</v>
      </c>
    </row>
    <row r="1812" spans="1:17">
      <c r="A1812" t="s">
        <v>1859</v>
      </c>
      <c r="B1812" t="s">
        <v>5018</v>
      </c>
      <c r="C1812" t="s">
        <v>26</v>
      </c>
      <c r="D1812" s="1">
        <v>45133</v>
      </c>
      <c r="E1812" s="1">
        <v>45160</v>
      </c>
      <c r="F1812" s="1">
        <v>45165</v>
      </c>
      <c r="G1812" t="s">
        <v>46</v>
      </c>
      <c r="H1812" t="s">
        <v>4967</v>
      </c>
      <c r="I1812">
        <v>12</v>
      </c>
      <c r="J1812">
        <v>358</v>
      </c>
      <c r="K1812" t="s">
        <v>4975</v>
      </c>
      <c r="L1812">
        <v>3</v>
      </c>
      <c r="M1812" s="3">
        <v>0.05</v>
      </c>
      <c r="N1812" s="2">
        <v>991.6</v>
      </c>
      <c r="O1812" s="2">
        <v>793.28</v>
      </c>
      <c r="P1812" s="2">
        <v>2974.8</v>
      </c>
      <c r="Q1812" s="19" t="str">
        <f t="shared" si="28"/>
        <v>Klasa II</v>
      </c>
    </row>
    <row r="1813" spans="1:17">
      <c r="A1813" t="s">
        <v>1860</v>
      </c>
      <c r="B1813" t="s">
        <v>5018</v>
      </c>
      <c r="C1813" t="s">
        <v>26</v>
      </c>
      <c r="D1813" s="1">
        <v>45133</v>
      </c>
      <c r="E1813" s="1">
        <v>45136</v>
      </c>
      <c r="F1813" s="1">
        <v>45138</v>
      </c>
      <c r="G1813" t="s">
        <v>40</v>
      </c>
      <c r="H1813" t="s">
        <v>4968</v>
      </c>
      <c r="I1813">
        <v>42</v>
      </c>
      <c r="J1813">
        <v>359</v>
      </c>
      <c r="K1813" t="s">
        <v>4993</v>
      </c>
      <c r="L1813">
        <v>5</v>
      </c>
      <c r="M1813" s="3">
        <v>0.15</v>
      </c>
      <c r="N1813" s="2">
        <v>5226</v>
      </c>
      <c r="O1813" s="2">
        <v>3240.12</v>
      </c>
      <c r="P1813" s="2">
        <v>26130</v>
      </c>
      <c r="Q1813" s="19" t="str">
        <f t="shared" si="28"/>
        <v>Klasa I</v>
      </c>
    </row>
    <row r="1814" spans="1:17">
      <c r="A1814" t="s">
        <v>1861</v>
      </c>
      <c r="B1814" t="s">
        <v>5018</v>
      </c>
      <c r="C1814" t="s">
        <v>33</v>
      </c>
      <c r="D1814" s="1">
        <v>45134</v>
      </c>
      <c r="E1814" s="1">
        <v>45157</v>
      </c>
      <c r="F1814" s="1">
        <v>45167</v>
      </c>
      <c r="G1814" t="s">
        <v>46</v>
      </c>
      <c r="H1814" t="s">
        <v>4967</v>
      </c>
      <c r="I1814">
        <v>25</v>
      </c>
      <c r="J1814">
        <v>67</v>
      </c>
      <c r="K1814" t="s">
        <v>5000</v>
      </c>
      <c r="L1814">
        <v>1</v>
      </c>
      <c r="M1814" s="3">
        <v>0.1</v>
      </c>
      <c r="N1814" s="2">
        <v>5936.2</v>
      </c>
      <c r="O1814" s="2">
        <v>3027.462</v>
      </c>
      <c r="P1814" s="2">
        <v>5936.2</v>
      </c>
      <c r="Q1814" s="19" t="str">
        <f t="shared" si="28"/>
        <v>Klasa IV</v>
      </c>
    </row>
    <row r="1815" spans="1:17">
      <c r="A1815" t="s">
        <v>1862</v>
      </c>
      <c r="B1815" t="s">
        <v>5018</v>
      </c>
      <c r="C1815" t="s">
        <v>12</v>
      </c>
      <c r="D1815" s="1">
        <v>45134</v>
      </c>
      <c r="E1815" s="1">
        <v>45150</v>
      </c>
      <c r="F1815" s="1">
        <v>45152</v>
      </c>
      <c r="G1815" t="s">
        <v>30</v>
      </c>
      <c r="H1815" t="s">
        <v>4967</v>
      </c>
      <c r="I1815">
        <v>12</v>
      </c>
      <c r="J1815">
        <v>229</v>
      </c>
      <c r="K1815" t="s">
        <v>5001</v>
      </c>
      <c r="L1815">
        <v>8</v>
      </c>
      <c r="M1815" s="3">
        <v>7.4999999999999997E-2</v>
      </c>
      <c r="N1815" s="2">
        <v>1051.9000000000001</v>
      </c>
      <c r="O1815" s="2">
        <v>525.95000000000005</v>
      </c>
      <c r="P1815" s="2">
        <v>8415.2000000000007</v>
      </c>
      <c r="Q1815" s="19" t="str">
        <f t="shared" si="28"/>
        <v>Klasa I</v>
      </c>
    </row>
    <row r="1816" spans="1:17">
      <c r="A1816" t="s">
        <v>1863</v>
      </c>
      <c r="B1816" t="s">
        <v>15</v>
      </c>
      <c r="C1816" t="s">
        <v>19</v>
      </c>
      <c r="D1816" s="1">
        <v>45134</v>
      </c>
      <c r="E1816" s="1">
        <v>45153</v>
      </c>
      <c r="F1816" s="1">
        <v>45156</v>
      </c>
      <c r="G1816" t="s">
        <v>16</v>
      </c>
      <c r="H1816" t="s">
        <v>4966</v>
      </c>
      <c r="I1816">
        <v>11</v>
      </c>
      <c r="J1816">
        <v>26</v>
      </c>
      <c r="K1816" t="s">
        <v>4989</v>
      </c>
      <c r="L1816">
        <v>5</v>
      </c>
      <c r="M1816" s="3">
        <v>0.1</v>
      </c>
      <c r="N1816" s="2">
        <v>1018.4</v>
      </c>
      <c r="O1816" s="2">
        <v>794.35199999999998</v>
      </c>
      <c r="P1816" s="2">
        <v>5092</v>
      </c>
      <c r="Q1816" s="19" t="str">
        <f t="shared" si="28"/>
        <v>Klasa II</v>
      </c>
    </row>
    <row r="1817" spans="1:17">
      <c r="A1817" t="s">
        <v>1864</v>
      </c>
      <c r="B1817" t="s">
        <v>15</v>
      </c>
      <c r="C1817" t="s">
        <v>12</v>
      </c>
      <c r="D1817" s="1">
        <v>45134</v>
      </c>
      <c r="E1817" s="1">
        <v>45161</v>
      </c>
      <c r="F1817" s="1">
        <v>45167</v>
      </c>
      <c r="G1817" t="s">
        <v>34</v>
      </c>
      <c r="H1817" t="s">
        <v>4966</v>
      </c>
      <c r="I1817">
        <v>23</v>
      </c>
      <c r="J1817">
        <v>224</v>
      </c>
      <c r="K1817" t="s">
        <v>4996</v>
      </c>
      <c r="L1817">
        <v>7</v>
      </c>
      <c r="M1817" s="3">
        <v>0.05</v>
      </c>
      <c r="N1817" s="2">
        <v>3731.9</v>
      </c>
      <c r="O1817" s="2">
        <v>2948.201</v>
      </c>
      <c r="P1817" s="2">
        <v>26123.3</v>
      </c>
      <c r="Q1817" s="19" t="str">
        <f t="shared" si="28"/>
        <v>Klasa III</v>
      </c>
    </row>
    <row r="1818" spans="1:17">
      <c r="A1818" t="s">
        <v>1865</v>
      </c>
      <c r="B1818" t="s">
        <v>5018</v>
      </c>
      <c r="C1818" t="s">
        <v>14</v>
      </c>
      <c r="D1818" s="1">
        <v>45134</v>
      </c>
      <c r="E1818" s="1">
        <v>45147</v>
      </c>
      <c r="F1818" s="1">
        <v>45151</v>
      </c>
      <c r="G1818" t="s">
        <v>18</v>
      </c>
      <c r="H1818" t="s">
        <v>4966</v>
      </c>
      <c r="I1818">
        <v>9</v>
      </c>
      <c r="J1818">
        <v>293</v>
      </c>
      <c r="K1818" t="s">
        <v>4997</v>
      </c>
      <c r="L1818">
        <v>2</v>
      </c>
      <c r="M1818" s="3">
        <v>0.1</v>
      </c>
      <c r="N1818" s="2">
        <v>3276.3</v>
      </c>
      <c r="O1818" s="2">
        <v>2588.277</v>
      </c>
      <c r="P1818" s="2">
        <v>6552.6</v>
      </c>
      <c r="Q1818" s="19" t="str">
        <f t="shared" si="28"/>
        <v>Klasa II</v>
      </c>
    </row>
    <row r="1819" spans="1:17">
      <c r="A1819" t="s">
        <v>1866</v>
      </c>
      <c r="B1819" t="s">
        <v>15</v>
      </c>
      <c r="C1819" t="s">
        <v>22</v>
      </c>
      <c r="D1819" s="1">
        <v>45135</v>
      </c>
      <c r="E1819" s="1">
        <v>45156</v>
      </c>
      <c r="F1819" s="1">
        <v>45157</v>
      </c>
      <c r="G1819" t="s">
        <v>36</v>
      </c>
      <c r="H1819" t="s">
        <v>4965</v>
      </c>
      <c r="I1819">
        <v>41</v>
      </c>
      <c r="J1819">
        <v>179</v>
      </c>
      <c r="K1819" t="s">
        <v>5008</v>
      </c>
      <c r="L1819">
        <v>7</v>
      </c>
      <c r="M1819" s="3">
        <v>0.4</v>
      </c>
      <c r="N1819" s="2">
        <v>1105.5</v>
      </c>
      <c r="O1819" s="2">
        <v>718.57500000000005</v>
      </c>
      <c r="P1819" s="2">
        <v>7738.5</v>
      </c>
      <c r="Q1819" s="19" t="str">
        <f t="shared" si="28"/>
        <v>Klasa I</v>
      </c>
    </row>
    <row r="1820" spans="1:17">
      <c r="A1820" t="s">
        <v>1867</v>
      </c>
      <c r="B1820" t="s">
        <v>5016</v>
      </c>
      <c r="C1820" t="s">
        <v>12</v>
      </c>
      <c r="D1820" s="1">
        <v>45135</v>
      </c>
      <c r="E1820" s="1">
        <v>45162</v>
      </c>
      <c r="F1820" s="1">
        <v>45163</v>
      </c>
      <c r="G1820" t="s">
        <v>27</v>
      </c>
      <c r="H1820" t="s">
        <v>4966</v>
      </c>
      <c r="I1820">
        <v>40</v>
      </c>
      <c r="J1820">
        <v>218</v>
      </c>
      <c r="K1820" t="s">
        <v>5009</v>
      </c>
      <c r="L1820">
        <v>4</v>
      </c>
      <c r="M1820" s="3">
        <v>0.05</v>
      </c>
      <c r="N1820" s="2">
        <v>6539.2</v>
      </c>
      <c r="O1820" s="2">
        <v>4708.2240000000002</v>
      </c>
      <c r="P1820" s="2">
        <v>26156.799999999999</v>
      </c>
      <c r="Q1820" s="19" t="str">
        <f t="shared" si="28"/>
        <v>Klasa I</v>
      </c>
    </row>
    <row r="1821" spans="1:17">
      <c r="A1821" t="s">
        <v>1868</v>
      </c>
      <c r="B1821" t="s">
        <v>5018</v>
      </c>
      <c r="C1821" t="s">
        <v>26</v>
      </c>
      <c r="D1821" s="1">
        <v>45135</v>
      </c>
      <c r="E1821" s="1">
        <v>45161</v>
      </c>
      <c r="F1821" s="1">
        <v>45171</v>
      </c>
      <c r="G1821" t="s">
        <v>47</v>
      </c>
      <c r="H1821" t="s">
        <v>4965</v>
      </c>
      <c r="I1821">
        <v>47</v>
      </c>
      <c r="J1821">
        <v>345</v>
      </c>
      <c r="K1821" t="s">
        <v>4991</v>
      </c>
      <c r="L1821">
        <v>4</v>
      </c>
      <c r="M1821" s="3">
        <v>7.4999999999999997E-2</v>
      </c>
      <c r="N1821" s="2">
        <v>3517.5</v>
      </c>
      <c r="O1821" s="2">
        <v>2778.8249999999998</v>
      </c>
      <c r="P1821" s="2">
        <v>14070</v>
      </c>
      <c r="Q1821" s="19" t="str">
        <f t="shared" si="28"/>
        <v>Klasa IV</v>
      </c>
    </row>
    <row r="1822" spans="1:17">
      <c r="A1822" t="s">
        <v>1869</v>
      </c>
      <c r="B1822" t="s">
        <v>5016</v>
      </c>
      <c r="C1822" t="s">
        <v>22</v>
      </c>
      <c r="D1822" s="1">
        <v>45135</v>
      </c>
      <c r="E1822" s="1">
        <v>45141</v>
      </c>
      <c r="F1822" s="1">
        <v>45149</v>
      </c>
      <c r="G1822" t="s">
        <v>24</v>
      </c>
      <c r="H1822" t="s">
        <v>4966</v>
      </c>
      <c r="I1822">
        <v>18</v>
      </c>
      <c r="J1822">
        <v>132</v>
      </c>
      <c r="K1822" t="s">
        <v>5008</v>
      </c>
      <c r="L1822">
        <v>2</v>
      </c>
      <c r="M1822" s="3">
        <v>7.4999999999999997E-2</v>
      </c>
      <c r="N1822" s="2">
        <v>2338.3000000000002</v>
      </c>
      <c r="O1822" s="2">
        <v>1099.001</v>
      </c>
      <c r="P1822" s="2">
        <v>4676.6000000000004</v>
      </c>
      <c r="Q1822" s="19" t="str">
        <f t="shared" si="28"/>
        <v>Klasa III</v>
      </c>
    </row>
    <row r="1823" spans="1:17">
      <c r="A1823" t="s">
        <v>1870</v>
      </c>
      <c r="B1823" t="s">
        <v>5018</v>
      </c>
      <c r="C1823" t="s">
        <v>22</v>
      </c>
      <c r="D1823" s="1">
        <v>45135</v>
      </c>
      <c r="E1823" s="1">
        <v>45151</v>
      </c>
      <c r="F1823" s="1">
        <v>45155</v>
      </c>
      <c r="G1823" t="s">
        <v>20</v>
      </c>
      <c r="H1823" t="s">
        <v>4965</v>
      </c>
      <c r="I1823">
        <v>38</v>
      </c>
      <c r="J1823">
        <v>151</v>
      </c>
      <c r="K1823" t="s">
        <v>4989</v>
      </c>
      <c r="L1823">
        <v>1</v>
      </c>
      <c r="M1823" s="3">
        <v>0.2</v>
      </c>
      <c r="N1823" s="2">
        <v>2231.1</v>
      </c>
      <c r="O1823" s="2">
        <v>892.44</v>
      </c>
      <c r="P1823" s="2">
        <v>2231.1</v>
      </c>
      <c r="Q1823" s="19" t="str">
        <f t="shared" si="28"/>
        <v>Klasa II</v>
      </c>
    </row>
    <row r="1824" spans="1:17">
      <c r="A1824" t="s">
        <v>1871</v>
      </c>
      <c r="B1824" t="s">
        <v>5018</v>
      </c>
      <c r="C1824" t="s">
        <v>22</v>
      </c>
      <c r="D1824" s="1">
        <v>45135</v>
      </c>
      <c r="E1824" s="1">
        <v>45142</v>
      </c>
      <c r="F1824" s="1">
        <v>45147</v>
      </c>
      <c r="G1824" t="s">
        <v>46</v>
      </c>
      <c r="H1824" t="s">
        <v>4967</v>
      </c>
      <c r="I1824">
        <v>47</v>
      </c>
      <c r="J1824">
        <v>96</v>
      </c>
      <c r="K1824" t="s">
        <v>4974</v>
      </c>
      <c r="L1824">
        <v>6</v>
      </c>
      <c r="M1824" s="3">
        <v>7.4999999999999997E-2</v>
      </c>
      <c r="N1824" s="2">
        <v>911.2</v>
      </c>
      <c r="O1824" s="2">
        <v>537.60799999999995</v>
      </c>
      <c r="P1824" s="2">
        <v>5467.2000000000007</v>
      </c>
      <c r="Q1824" s="19" t="str">
        <f t="shared" si="28"/>
        <v>Klasa II</v>
      </c>
    </row>
    <row r="1825" spans="1:17">
      <c r="A1825" t="s">
        <v>1872</v>
      </c>
      <c r="B1825" t="s">
        <v>15</v>
      </c>
      <c r="C1825" t="s">
        <v>14</v>
      </c>
      <c r="D1825" s="1">
        <v>45135</v>
      </c>
      <c r="E1825" s="1">
        <v>45139</v>
      </c>
      <c r="F1825" s="1">
        <v>45146</v>
      </c>
      <c r="G1825" t="s">
        <v>35</v>
      </c>
      <c r="H1825" t="s">
        <v>4968</v>
      </c>
      <c r="I1825">
        <v>45</v>
      </c>
      <c r="J1825">
        <v>326</v>
      </c>
      <c r="K1825" t="s">
        <v>4978</v>
      </c>
      <c r="L1825">
        <v>7</v>
      </c>
      <c r="M1825" s="3">
        <v>0.05</v>
      </c>
      <c r="N1825" s="2">
        <v>6277.9</v>
      </c>
      <c r="O1825" s="2">
        <v>4520.0879999999997</v>
      </c>
      <c r="P1825" s="2">
        <v>43945.299999999996</v>
      </c>
      <c r="Q1825" s="19" t="str">
        <f t="shared" si="28"/>
        <v>Klasa III</v>
      </c>
    </row>
    <row r="1826" spans="1:17">
      <c r="A1826" t="s">
        <v>1873</v>
      </c>
      <c r="B1826" t="s">
        <v>5016</v>
      </c>
      <c r="C1826" t="s">
        <v>26</v>
      </c>
      <c r="D1826" s="1">
        <v>45135</v>
      </c>
      <c r="E1826" s="1">
        <v>45147</v>
      </c>
      <c r="F1826" s="1">
        <v>45155</v>
      </c>
      <c r="G1826" t="s">
        <v>37</v>
      </c>
      <c r="H1826" t="s">
        <v>4966</v>
      </c>
      <c r="I1826">
        <v>21</v>
      </c>
      <c r="J1826">
        <v>333</v>
      </c>
      <c r="K1826" t="s">
        <v>4969</v>
      </c>
      <c r="L1826">
        <v>3</v>
      </c>
      <c r="M1826" s="3">
        <v>0.2</v>
      </c>
      <c r="N1826" s="2">
        <v>2371.8000000000002</v>
      </c>
      <c r="O1826" s="2">
        <v>996.15599999999995</v>
      </c>
      <c r="P1826" s="2">
        <v>7115.4000000000005</v>
      </c>
      <c r="Q1826" s="19" t="str">
        <f t="shared" si="28"/>
        <v>Klasa III</v>
      </c>
    </row>
    <row r="1827" spans="1:17">
      <c r="A1827" t="s">
        <v>1874</v>
      </c>
      <c r="B1827" t="s">
        <v>5018</v>
      </c>
      <c r="C1827" t="s">
        <v>14</v>
      </c>
      <c r="D1827" s="1">
        <v>45135</v>
      </c>
      <c r="E1827" s="1">
        <v>45146</v>
      </c>
      <c r="F1827" s="1">
        <v>45150</v>
      </c>
      <c r="G1827" t="s">
        <v>13</v>
      </c>
      <c r="H1827" t="s">
        <v>4965</v>
      </c>
      <c r="I1827">
        <v>45</v>
      </c>
      <c r="J1827">
        <v>304</v>
      </c>
      <c r="K1827" t="s">
        <v>4994</v>
      </c>
      <c r="L1827">
        <v>2</v>
      </c>
      <c r="M1827" s="3">
        <v>0.2</v>
      </c>
      <c r="N1827" s="2">
        <v>1969.8</v>
      </c>
      <c r="O1827" s="2">
        <v>984.9</v>
      </c>
      <c r="P1827" s="2">
        <v>3939.6</v>
      </c>
      <c r="Q1827" s="19" t="str">
        <f t="shared" si="28"/>
        <v>Klasa II</v>
      </c>
    </row>
    <row r="1828" spans="1:17">
      <c r="A1828" t="s">
        <v>1875</v>
      </c>
      <c r="B1828" t="s">
        <v>5018</v>
      </c>
      <c r="C1828" t="s">
        <v>19</v>
      </c>
      <c r="D1828" s="1">
        <v>45135</v>
      </c>
      <c r="E1828" s="1">
        <v>45137</v>
      </c>
      <c r="F1828" s="1">
        <v>45144</v>
      </c>
      <c r="G1828" t="s">
        <v>40</v>
      </c>
      <c r="H1828" t="s">
        <v>4968</v>
      </c>
      <c r="I1828">
        <v>45</v>
      </c>
      <c r="J1828">
        <v>26</v>
      </c>
      <c r="K1828" t="s">
        <v>4992</v>
      </c>
      <c r="L1828">
        <v>2</v>
      </c>
      <c r="M1828" s="3">
        <v>0.2</v>
      </c>
      <c r="N1828" s="2">
        <v>5996.5</v>
      </c>
      <c r="O1828" s="2">
        <v>2818.355</v>
      </c>
      <c r="P1828" s="2">
        <v>11993</v>
      </c>
      <c r="Q1828" s="19" t="str">
        <f t="shared" si="28"/>
        <v>Klasa III</v>
      </c>
    </row>
    <row r="1829" spans="1:17">
      <c r="A1829" t="s">
        <v>1876</v>
      </c>
      <c r="B1829" t="s">
        <v>5016</v>
      </c>
      <c r="C1829" t="s">
        <v>22</v>
      </c>
      <c r="D1829" s="1">
        <v>45135</v>
      </c>
      <c r="E1829" s="1">
        <v>45160</v>
      </c>
      <c r="F1829" s="1">
        <v>45164</v>
      </c>
      <c r="G1829" t="s">
        <v>42</v>
      </c>
      <c r="H1829" t="s">
        <v>4968</v>
      </c>
      <c r="I1829">
        <v>11</v>
      </c>
      <c r="J1829">
        <v>192</v>
      </c>
      <c r="K1829" t="s">
        <v>4981</v>
      </c>
      <c r="L1829">
        <v>8</v>
      </c>
      <c r="M1829" s="3">
        <v>0.1</v>
      </c>
      <c r="N1829" s="2">
        <v>3865.9</v>
      </c>
      <c r="O1829" s="2">
        <v>2396.8580000000002</v>
      </c>
      <c r="P1829" s="2">
        <v>30927.200000000001</v>
      </c>
      <c r="Q1829" s="19" t="str">
        <f t="shared" si="28"/>
        <v>Klasa II</v>
      </c>
    </row>
    <row r="1830" spans="1:17">
      <c r="A1830" t="s">
        <v>1877</v>
      </c>
      <c r="B1830" t="s">
        <v>5018</v>
      </c>
      <c r="C1830" t="s">
        <v>19</v>
      </c>
      <c r="D1830" s="1">
        <v>45135</v>
      </c>
      <c r="E1830" s="1">
        <v>45139</v>
      </c>
      <c r="F1830" s="1">
        <v>45143</v>
      </c>
      <c r="G1830" t="s">
        <v>40</v>
      </c>
      <c r="H1830" t="s">
        <v>4968</v>
      </c>
      <c r="I1830">
        <v>6</v>
      </c>
      <c r="J1830">
        <v>22</v>
      </c>
      <c r="K1830" t="s">
        <v>5000</v>
      </c>
      <c r="L1830">
        <v>5</v>
      </c>
      <c r="M1830" s="3">
        <v>7.4999999999999997E-2</v>
      </c>
      <c r="N1830" s="2">
        <v>5768.7</v>
      </c>
      <c r="O1830" s="2">
        <v>4557.2730000000001</v>
      </c>
      <c r="P1830" s="2">
        <v>28843.5</v>
      </c>
      <c r="Q1830" s="19" t="str">
        <f t="shared" si="28"/>
        <v>Klasa II</v>
      </c>
    </row>
    <row r="1831" spans="1:17">
      <c r="A1831" t="s">
        <v>1878</v>
      </c>
      <c r="B1831" t="s">
        <v>15</v>
      </c>
      <c r="C1831" t="s">
        <v>22</v>
      </c>
      <c r="D1831" s="1">
        <v>45136</v>
      </c>
      <c r="E1831" s="1">
        <v>45157</v>
      </c>
      <c r="F1831" s="1">
        <v>45160</v>
      </c>
      <c r="G1831" t="s">
        <v>34</v>
      </c>
      <c r="H1831" t="s">
        <v>4966</v>
      </c>
      <c r="I1831">
        <v>50</v>
      </c>
      <c r="J1831">
        <v>166</v>
      </c>
      <c r="K1831" t="s">
        <v>4988</v>
      </c>
      <c r="L1831">
        <v>5</v>
      </c>
      <c r="M1831" s="3">
        <v>0.15</v>
      </c>
      <c r="N1831" s="2">
        <v>1916.2</v>
      </c>
      <c r="O1831" s="2">
        <v>1341.34</v>
      </c>
      <c r="P1831" s="2">
        <v>9581</v>
      </c>
      <c r="Q1831" s="19" t="str">
        <f t="shared" si="28"/>
        <v>Klasa II</v>
      </c>
    </row>
    <row r="1832" spans="1:17">
      <c r="A1832" t="s">
        <v>1879</v>
      </c>
      <c r="B1832" t="s">
        <v>5018</v>
      </c>
      <c r="C1832" t="s">
        <v>33</v>
      </c>
      <c r="D1832" s="1">
        <v>45136</v>
      </c>
      <c r="E1832" s="1">
        <v>45139</v>
      </c>
      <c r="F1832" s="1">
        <v>45141</v>
      </c>
      <c r="G1832" t="s">
        <v>31</v>
      </c>
      <c r="H1832" t="s">
        <v>4968</v>
      </c>
      <c r="I1832">
        <v>9</v>
      </c>
      <c r="J1832">
        <v>73</v>
      </c>
      <c r="K1832" t="s">
        <v>4972</v>
      </c>
      <c r="L1832">
        <v>2</v>
      </c>
      <c r="M1832" s="3">
        <v>7.4999999999999997E-2</v>
      </c>
      <c r="N1832" s="2">
        <v>1989.9</v>
      </c>
      <c r="O1832" s="2">
        <v>1392.93</v>
      </c>
      <c r="P1832" s="2">
        <v>3979.8</v>
      </c>
      <c r="Q1832" s="19" t="str">
        <f t="shared" si="28"/>
        <v>Klasa I</v>
      </c>
    </row>
    <row r="1833" spans="1:17">
      <c r="A1833" t="s">
        <v>1880</v>
      </c>
      <c r="B1833" t="s">
        <v>5018</v>
      </c>
      <c r="C1833" t="s">
        <v>22</v>
      </c>
      <c r="D1833" s="1">
        <v>45136</v>
      </c>
      <c r="E1833" s="1">
        <v>45159</v>
      </c>
      <c r="F1833" s="1">
        <v>45166</v>
      </c>
      <c r="G1833" t="s">
        <v>47</v>
      </c>
      <c r="H1833" t="s">
        <v>4965</v>
      </c>
      <c r="I1833">
        <v>46</v>
      </c>
      <c r="J1833">
        <v>139</v>
      </c>
      <c r="K1833" t="s">
        <v>5001</v>
      </c>
      <c r="L1833">
        <v>1</v>
      </c>
      <c r="M1833" s="3">
        <v>0.1</v>
      </c>
      <c r="N1833" s="2">
        <v>3370.1</v>
      </c>
      <c r="O1833" s="2">
        <v>2763.482</v>
      </c>
      <c r="P1833" s="2">
        <v>3370.1</v>
      </c>
      <c r="Q1833" s="19" t="str">
        <f t="shared" si="28"/>
        <v>Klasa III</v>
      </c>
    </row>
    <row r="1834" spans="1:17">
      <c r="A1834" t="s">
        <v>1881</v>
      </c>
      <c r="B1834" t="s">
        <v>5016</v>
      </c>
      <c r="C1834" t="s">
        <v>19</v>
      </c>
      <c r="D1834" s="1">
        <v>45136</v>
      </c>
      <c r="E1834" s="1">
        <v>45154</v>
      </c>
      <c r="F1834" s="1">
        <v>45164</v>
      </c>
      <c r="G1834" t="s">
        <v>32</v>
      </c>
      <c r="H1834" t="s">
        <v>4965</v>
      </c>
      <c r="I1834">
        <v>38</v>
      </c>
      <c r="J1834">
        <v>9</v>
      </c>
      <c r="K1834" t="s">
        <v>4969</v>
      </c>
      <c r="L1834">
        <v>6</v>
      </c>
      <c r="M1834" s="3">
        <v>0.2</v>
      </c>
      <c r="N1834" s="2">
        <v>850.9</v>
      </c>
      <c r="O1834" s="2">
        <v>697.73800000000006</v>
      </c>
      <c r="P1834" s="2">
        <v>5105.3999999999996</v>
      </c>
      <c r="Q1834" s="19" t="str">
        <f t="shared" si="28"/>
        <v>Klasa IV</v>
      </c>
    </row>
    <row r="1835" spans="1:17">
      <c r="A1835" t="s">
        <v>1882</v>
      </c>
      <c r="B1835" t="s">
        <v>5017</v>
      </c>
      <c r="C1835" t="s">
        <v>33</v>
      </c>
      <c r="D1835" s="1">
        <v>45136</v>
      </c>
      <c r="E1835" s="1">
        <v>45164</v>
      </c>
      <c r="F1835" s="1">
        <v>45174</v>
      </c>
      <c r="G1835" t="s">
        <v>38</v>
      </c>
      <c r="H1835" t="s">
        <v>4968</v>
      </c>
      <c r="I1835">
        <v>15</v>
      </c>
      <c r="J1835">
        <v>83</v>
      </c>
      <c r="K1835" t="s">
        <v>4986</v>
      </c>
      <c r="L1835">
        <v>2</v>
      </c>
      <c r="M1835" s="3">
        <v>0.05</v>
      </c>
      <c r="N1835" s="2">
        <v>1125.5999999999999</v>
      </c>
      <c r="O1835" s="2">
        <v>697.87199999999996</v>
      </c>
      <c r="P1835" s="2">
        <v>2251.1999999999998</v>
      </c>
      <c r="Q1835" s="19" t="str">
        <f t="shared" si="28"/>
        <v>Klasa IV</v>
      </c>
    </row>
    <row r="1836" spans="1:17">
      <c r="A1836" t="s">
        <v>1883</v>
      </c>
      <c r="B1836" t="s">
        <v>5016</v>
      </c>
      <c r="C1836" t="s">
        <v>19</v>
      </c>
      <c r="D1836" s="1">
        <v>45136</v>
      </c>
      <c r="E1836" s="1">
        <v>45148</v>
      </c>
      <c r="F1836" s="1">
        <v>45156</v>
      </c>
      <c r="G1836" t="s">
        <v>27</v>
      </c>
      <c r="H1836" t="s">
        <v>4966</v>
      </c>
      <c r="I1836">
        <v>42</v>
      </c>
      <c r="J1836">
        <v>51</v>
      </c>
      <c r="K1836" t="s">
        <v>4989</v>
      </c>
      <c r="L1836">
        <v>8</v>
      </c>
      <c r="M1836" s="3">
        <v>7.4999999999999997E-2</v>
      </c>
      <c r="N1836" s="2">
        <v>6157.3</v>
      </c>
      <c r="O1836" s="2">
        <v>3509.6610000000001</v>
      </c>
      <c r="P1836" s="2">
        <v>49258.400000000001</v>
      </c>
      <c r="Q1836" s="19" t="str">
        <f t="shared" si="28"/>
        <v>Klasa III</v>
      </c>
    </row>
    <row r="1837" spans="1:17">
      <c r="A1837" t="s">
        <v>1884</v>
      </c>
      <c r="B1837" t="s">
        <v>5017</v>
      </c>
      <c r="C1837" t="s">
        <v>19</v>
      </c>
      <c r="D1837" s="1">
        <v>45136</v>
      </c>
      <c r="E1837" s="1">
        <v>45151</v>
      </c>
      <c r="F1837" s="1">
        <v>45157</v>
      </c>
      <c r="G1837" t="s">
        <v>45</v>
      </c>
      <c r="H1837" t="s">
        <v>4965</v>
      </c>
      <c r="I1837">
        <v>17</v>
      </c>
      <c r="J1837">
        <v>13</v>
      </c>
      <c r="K1837" t="s">
        <v>4992</v>
      </c>
      <c r="L1837">
        <v>6</v>
      </c>
      <c r="M1837" s="3">
        <v>7.4999999999999997E-2</v>
      </c>
      <c r="N1837" s="2">
        <v>1005</v>
      </c>
      <c r="O1837" s="2">
        <v>592.95000000000005</v>
      </c>
      <c r="P1837" s="2">
        <v>6030</v>
      </c>
      <c r="Q1837" s="19" t="str">
        <f t="shared" si="28"/>
        <v>Klasa III</v>
      </c>
    </row>
    <row r="1838" spans="1:17">
      <c r="A1838" t="s">
        <v>1885</v>
      </c>
      <c r="B1838" t="s">
        <v>5018</v>
      </c>
      <c r="C1838" t="s">
        <v>14</v>
      </c>
      <c r="D1838" s="1">
        <v>45136</v>
      </c>
      <c r="E1838" s="1">
        <v>45156</v>
      </c>
      <c r="F1838" s="1">
        <v>45161</v>
      </c>
      <c r="G1838" t="s">
        <v>17</v>
      </c>
      <c r="H1838" t="s">
        <v>4965</v>
      </c>
      <c r="I1838">
        <v>24</v>
      </c>
      <c r="J1838">
        <v>317</v>
      </c>
      <c r="K1838" t="s">
        <v>5004</v>
      </c>
      <c r="L1838">
        <v>5</v>
      </c>
      <c r="M1838" s="3">
        <v>7.4999999999999997E-2</v>
      </c>
      <c r="N1838" s="2">
        <v>2479</v>
      </c>
      <c r="O1838" s="2">
        <v>1735.3</v>
      </c>
      <c r="P1838" s="2">
        <v>12395</v>
      </c>
      <c r="Q1838" s="19" t="str">
        <f t="shared" si="28"/>
        <v>Klasa II</v>
      </c>
    </row>
    <row r="1839" spans="1:17">
      <c r="A1839" t="s">
        <v>1886</v>
      </c>
      <c r="B1839" t="s">
        <v>5017</v>
      </c>
      <c r="C1839" t="s">
        <v>22</v>
      </c>
      <c r="D1839" s="1">
        <v>45136</v>
      </c>
      <c r="E1839" s="1">
        <v>45157</v>
      </c>
      <c r="F1839" s="1">
        <v>45160</v>
      </c>
      <c r="G1839" t="s">
        <v>29</v>
      </c>
      <c r="H1839" t="s">
        <v>4967</v>
      </c>
      <c r="I1839">
        <v>20</v>
      </c>
      <c r="J1839">
        <v>189</v>
      </c>
      <c r="K1839" t="s">
        <v>4983</v>
      </c>
      <c r="L1839">
        <v>5</v>
      </c>
      <c r="M1839" s="3">
        <v>7.4999999999999997E-2</v>
      </c>
      <c r="N1839" s="2">
        <v>1989.9</v>
      </c>
      <c r="O1839" s="2">
        <v>1492.425</v>
      </c>
      <c r="P1839" s="2">
        <v>9949.5</v>
      </c>
      <c r="Q1839" s="19" t="str">
        <f t="shared" si="28"/>
        <v>Klasa II</v>
      </c>
    </row>
    <row r="1840" spans="1:17">
      <c r="A1840" t="s">
        <v>1887</v>
      </c>
      <c r="B1840" t="s">
        <v>5018</v>
      </c>
      <c r="C1840" t="s">
        <v>19</v>
      </c>
      <c r="D1840" s="1">
        <v>45136</v>
      </c>
      <c r="E1840" s="1">
        <v>45161</v>
      </c>
      <c r="F1840" s="1">
        <v>45162</v>
      </c>
      <c r="G1840" t="s">
        <v>25</v>
      </c>
      <c r="H1840" t="s">
        <v>4967</v>
      </c>
      <c r="I1840">
        <v>1</v>
      </c>
      <c r="J1840">
        <v>34</v>
      </c>
      <c r="K1840" t="s">
        <v>5003</v>
      </c>
      <c r="L1840">
        <v>7</v>
      </c>
      <c r="M1840" s="3">
        <v>0.05</v>
      </c>
      <c r="N1840" s="2">
        <v>716.9</v>
      </c>
      <c r="O1840" s="2">
        <v>336.94299999999998</v>
      </c>
      <c r="P1840" s="2">
        <v>5018.3</v>
      </c>
      <c r="Q1840" s="19" t="str">
        <f t="shared" si="28"/>
        <v>Klasa I</v>
      </c>
    </row>
    <row r="1841" spans="1:17">
      <c r="A1841" t="s">
        <v>1888</v>
      </c>
      <c r="B1841" t="s">
        <v>5018</v>
      </c>
      <c r="C1841" t="s">
        <v>26</v>
      </c>
      <c r="D1841" s="1">
        <v>45137</v>
      </c>
      <c r="E1841" s="1">
        <v>45149</v>
      </c>
      <c r="F1841" s="1">
        <v>45152</v>
      </c>
      <c r="G1841" t="s">
        <v>17</v>
      </c>
      <c r="H1841" t="s">
        <v>4965</v>
      </c>
      <c r="I1841">
        <v>35</v>
      </c>
      <c r="J1841">
        <v>351</v>
      </c>
      <c r="K1841" t="s">
        <v>48</v>
      </c>
      <c r="L1841">
        <v>4</v>
      </c>
      <c r="M1841" s="3">
        <v>0.1</v>
      </c>
      <c r="N1841" s="2">
        <v>1688.4</v>
      </c>
      <c r="O1841" s="2">
        <v>894.85199999999998</v>
      </c>
      <c r="P1841" s="2">
        <v>6753.6</v>
      </c>
      <c r="Q1841" s="19" t="str">
        <f t="shared" si="28"/>
        <v>Klasa II</v>
      </c>
    </row>
    <row r="1842" spans="1:17">
      <c r="A1842" t="s">
        <v>1889</v>
      </c>
      <c r="B1842" t="s">
        <v>5018</v>
      </c>
      <c r="C1842" t="s">
        <v>19</v>
      </c>
      <c r="D1842" s="1">
        <v>45137</v>
      </c>
      <c r="E1842" s="1">
        <v>45143</v>
      </c>
      <c r="F1842" s="1">
        <v>45153</v>
      </c>
      <c r="G1842" t="s">
        <v>17</v>
      </c>
      <c r="H1842" t="s">
        <v>4965</v>
      </c>
      <c r="I1842">
        <v>50</v>
      </c>
      <c r="J1842">
        <v>6</v>
      </c>
      <c r="K1842" t="s">
        <v>5008</v>
      </c>
      <c r="L1842">
        <v>8</v>
      </c>
      <c r="M1842" s="3">
        <v>0.3</v>
      </c>
      <c r="N1842" s="2">
        <v>2619.6999999999998</v>
      </c>
      <c r="O1842" s="2">
        <v>1938.578</v>
      </c>
      <c r="P1842" s="2">
        <v>20957.599999999999</v>
      </c>
      <c r="Q1842" s="19" t="str">
        <f t="shared" si="28"/>
        <v>Klasa IV</v>
      </c>
    </row>
    <row r="1843" spans="1:17">
      <c r="A1843" t="s">
        <v>1890</v>
      </c>
      <c r="B1843" t="s">
        <v>5018</v>
      </c>
      <c r="C1843" t="s">
        <v>12</v>
      </c>
      <c r="D1843" s="1">
        <v>45137</v>
      </c>
      <c r="E1843" s="1">
        <v>45155</v>
      </c>
      <c r="F1843" s="1">
        <v>45162</v>
      </c>
      <c r="G1843" t="s">
        <v>18</v>
      </c>
      <c r="H1843" t="s">
        <v>4966</v>
      </c>
      <c r="I1843">
        <v>12</v>
      </c>
      <c r="J1843">
        <v>212</v>
      </c>
      <c r="K1843" t="s">
        <v>4971</v>
      </c>
      <c r="L1843">
        <v>3</v>
      </c>
      <c r="M1843" s="3">
        <v>0.05</v>
      </c>
      <c r="N1843" s="2">
        <v>1728.6</v>
      </c>
      <c r="O1843" s="2">
        <v>1400.1659999999999</v>
      </c>
      <c r="P1843" s="2">
        <v>5185.7999999999993</v>
      </c>
      <c r="Q1843" s="19" t="str">
        <f t="shared" si="28"/>
        <v>Klasa III</v>
      </c>
    </row>
    <row r="1844" spans="1:17">
      <c r="A1844" t="s">
        <v>1891</v>
      </c>
      <c r="B1844" t="s">
        <v>5016</v>
      </c>
      <c r="C1844" t="s">
        <v>12</v>
      </c>
      <c r="D1844" s="1">
        <v>45137</v>
      </c>
      <c r="E1844" s="1">
        <v>45139</v>
      </c>
      <c r="F1844" s="1">
        <v>45140</v>
      </c>
      <c r="G1844" t="s">
        <v>24</v>
      </c>
      <c r="H1844" t="s">
        <v>4966</v>
      </c>
      <c r="I1844">
        <v>32</v>
      </c>
      <c r="J1844">
        <v>223</v>
      </c>
      <c r="K1844" t="s">
        <v>4986</v>
      </c>
      <c r="L1844">
        <v>1</v>
      </c>
      <c r="M1844" s="3">
        <v>7.4999999999999997E-2</v>
      </c>
      <c r="N1844" s="2">
        <v>3993.2</v>
      </c>
      <c r="O1844" s="2">
        <v>1637.212</v>
      </c>
      <c r="P1844" s="2">
        <v>3993.2</v>
      </c>
      <c r="Q1844" s="19" t="str">
        <f t="shared" si="28"/>
        <v>Klasa I</v>
      </c>
    </row>
    <row r="1845" spans="1:17">
      <c r="A1845" t="s">
        <v>1892</v>
      </c>
      <c r="B1845" t="s">
        <v>5018</v>
      </c>
      <c r="C1845" t="s">
        <v>22</v>
      </c>
      <c r="D1845" s="1">
        <v>45137</v>
      </c>
      <c r="E1845" s="1">
        <v>45164</v>
      </c>
      <c r="F1845" s="1">
        <v>45165</v>
      </c>
      <c r="G1845" t="s">
        <v>40</v>
      </c>
      <c r="H1845" t="s">
        <v>4968</v>
      </c>
      <c r="I1845">
        <v>37</v>
      </c>
      <c r="J1845">
        <v>202</v>
      </c>
      <c r="K1845" t="s">
        <v>4993</v>
      </c>
      <c r="L1845">
        <v>3</v>
      </c>
      <c r="M1845" s="3">
        <v>0.05</v>
      </c>
      <c r="N1845" s="2">
        <v>2398.6</v>
      </c>
      <c r="O1845" s="2">
        <v>1199.3</v>
      </c>
      <c r="P1845" s="2">
        <v>7195.7999999999993</v>
      </c>
      <c r="Q1845" s="19" t="str">
        <f t="shared" si="28"/>
        <v>Klasa I</v>
      </c>
    </row>
    <row r="1846" spans="1:17">
      <c r="A1846" t="s">
        <v>1893</v>
      </c>
      <c r="B1846" t="s">
        <v>5018</v>
      </c>
      <c r="C1846" t="s">
        <v>19</v>
      </c>
      <c r="D1846" s="1">
        <v>45137</v>
      </c>
      <c r="E1846" s="1">
        <v>45140</v>
      </c>
      <c r="F1846" s="1">
        <v>45145</v>
      </c>
      <c r="G1846" t="s">
        <v>25</v>
      </c>
      <c r="H1846" t="s">
        <v>4967</v>
      </c>
      <c r="I1846">
        <v>21</v>
      </c>
      <c r="J1846">
        <v>19</v>
      </c>
      <c r="K1846" t="s">
        <v>4992</v>
      </c>
      <c r="L1846">
        <v>6</v>
      </c>
      <c r="M1846" s="3">
        <v>0.05</v>
      </c>
      <c r="N1846" s="2">
        <v>884.4</v>
      </c>
      <c r="O1846" s="2">
        <v>548.32799999999997</v>
      </c>
      <c r="P1846" s="2">
        <v>5306.4</v>
      </c>
      <c r="Q1846" s="19" t="str">
        <f t="shared" si="28"/>
        <v>Klasa II</v>
      </c>
    </row>
    <row r="1847" spans="1:17">
      <c r="A1847" t="s">
        <v>1894</v>
      </c>
      <c r="B1847" t="s">
        <v>5018</v>
      </c>
      <c r="C1847" t="s">
        <v>22</v>
      </c>
      <c r="D1847" s="1">
        <v>45137</v>
      </c>
      <c r="E1847" s="1">
        <v>45164</v>
      </c>
      <c r="F1847" s="1">
        <v>45171</v>
      </c>
      <c r="G1847" t="s">
        <v>18</v>
      </c>
      <c r="H1847" t="s">
        <v>4966</v>
      </c>
      <c r="I1847">
        <v>24</v>
      </c>
      <c r="J1847">
        <v>93</v>
      </c>
      <c r="K1847" t="s">
        <v>4989</v>
      </c>
      <c r="L1847">
        <v>8</v>
      </c>
      <c r="M1847" s="3">
        <v>0.1</v>
      </c>
      <c r="N1847" s="2">
        <v>804</v>
      </c>
      <c r="O1847" s="2">
        <v>353.76</v>
      </c>
      <c r="P1847" s="2">
        <v>6432</v>
      </c>
      <c r="Q1847" s="19" t="str">
        <f t="shared" si="28"/>
        <v>Klasa III</v>
      </c>
    </row>
    <row r="1848" spans="1:17">
      <c r="A1848" t="s">
        <v>1895</v>
      </c>
      <c r="B1848" t="s">
        <v>5018</v>
      </c>
      <c r="C1848" t="s">
        <v>22</v>
      </c>
      <c r="D1848" s="1">
        <v>45137</v>
      </c>
      <c r="E1848" s="1">
        <v>45139</v>
      </c>
      <c r="F1848" s="1">
        <v>45140</v>
      </c>
      <c r="G1848" t="s">
        <v>20</v>
      </c>
      <c r="H1848" t="s">
        <v>4965</v>
      </c>
      <c r="I1848">
        <v>24</v>
      </c>
      <c r="J1848">
        <v>175</v>
      </c>
      <c r="K1848" t="s">
        <v>4987</v>
      </c>
      <c r="L1848">
        <v>6</v>
      </c>
      <c r="M1848" s="3">
        <v>0.15</v>
      </c>
      <c r="N1848" s="2">
        <v>897.8</v>
      </c>
      <c r="O1848" s="2">
        <v>475.834</v>
      </c>
      <c r="P1848" s="2">
        <v>5386.7999999999993</v>
      </c>
      <c r="Q1848" s="19" t="str">
        <f t="shared" si="28"/>
        <v>Klasa I</v>
      </c>
    </row>
    <row r="1849" spans="1:17">
      <c r="A1849" t="s">
        <v>1896</v>
      </c>
      <c r="B1849" t="s">
        <v>5018</v>
      </c>
      <c r="C1849" t="s">
        <v>22</v>
      </c>
      <c r="D1849" s="1">
        <v>45137</v>
      </c>
      <c r="E1849" s="1">
        <v>45147</v>
      </c>
      <c r="F1849" s="1">
        <v>45149</v>
      </c>
      <c r="G1849" t="s">
        <v>20</v>
      </c>
      <c r="H1849" t="s">
        <v>4965</v>
      </c>
      <c r="I1849">
        <v>34</v>
      </c>
      <c r="J1849">
        <v>189</v>
      </c>
      <c r="K1849" t="s">
        <v>4985</v>
      </c>
      <c r="L1849">
        <v>4</v>
      </c>
      <c r="M1849" s="3">
        <v>7.4999999999999997E-2</v>
      </c>
      <c r="N1849" s="2">
        <v>3859.2</v>
      </c>
      <c r="O1849" s="2">
        <v>1891.008</v>
      </c>
      <c r="P1849" s="2">
        <v>15436.8</v>
      </c>
      <c r="Q1849" s="19" t="str">
        <f t="shared" si="28"/>
        <v>Klasa I</v>
      </c>
    </row>
    <row r="1850" spans="1:17">
      <c r="A1850" t="s">
        <v>1897</v>
      </c>
      <c r="B1850" t="s">
        <v>5018</v>
      </c>
      <c r="C1850" t="s">
        <v>12</v>
      </c>
      <c r="D1850" s="1">
        <v>45137</v>
      </c>
      <c r="E1850" s="1">
        <v>45163</v>
      </c>
      <c r="F1850" s="1">
        <v>45166</v>
      </c>
      <c r="G1850" t="s">
        <v>13</v>
      </c>
      <c r="H1850" t="s">
        <v>4965</v>
      </c>
      <c r="I1850">
        <v>24</v>
      </c>
      <c r="J1850">
        <v>257</v>
      </c>
      <c r="K1850" t="s">
        <v>5006</v>
      </c>
      <c r="L1850">
        <v>7</v>
      </c>
      <c r="M1850" s="3">
        <v>0.1</v>
      </c>
      <c r="N1850" s="2">
        <v>951.4</v>
      </c>
      <c r="O1850" s="2">
        <v>675.49400000000003</v>
      </c>
      <c r="P1850" s="2">
        <v>6659.8</v>
      </c>
      <c r="Q1850" s="19" t="str">
        <f t="shared" si="28"/>
        <v>Klasa II</v>
      </c>
    </row>
    <row r="1851" spans="1:17">
      <c r="A1851" t="s">
        <v>1898</v>
      </c>
      <c r="B1851" t="s">
        <v>5018</v>
      </c>
      <c r="C1851" t="s">
        <v>26</v>
      </c>
      <c r="D1851" s="1">
        <v>45137</v>
      </c>
      <c r="E1851" s="1">
        <v>45152</v>
      </c>
      <c r="F1851" s="1">
        <v>45155</v>
      </c>
      <c r="G1851" t="s">
        <v>40</v>
      </c>
      <c r="H1851" t="s">
        <v>4968</v>
      </c>
      <c r="I1851">
        <v>6</v>
      </c>
      <c r="J1851">
        <v>339</v>
      </c>
      <c r="K1851" t="s">
        <v>4972</v>
      </c>
      <c r="L1851">
        <v>2</v>
      </c>
      <c r="M1851" s="3">
        <v>0.1</v>
      </c>
      <c r="N1851" s="2">
        <v>201</v>
      </c>
      <c r="O1851" s="2">
        <v>120.6</v>
      </c>
      <c r="P1851" s="2">
        <v>402</v>
      </c>
      <c r="Q1851" s="19" t="str">
        <f t="shared" si="28"/>
        <v>Klasa II</v>
      </c>
    </row>
    <row r="1852" spans="1:17">
      <c r="A1852" t="s">
        <v>1899</v>
      </c>
      <c r="B1852" t="s">
        <v>5018</v>
      </c>
      <c r="C1852" t="s">
        <v>14</v>
      </c>
      <c r="D1852" s="1">
        <v>45137</v>
      </c>
      <c r="E1852" s="1">
        <v>45140</v>
      </c>
      <c r="F1852" s="1">
        <v>45150</v>
      </c>
      <c r="G1852" t="s">
        <v>31</v>
      </c>
      <c r="H1852" t="s">
        <v>4968</v>
      </c>
      <c r="I1852">
        <v>23</v>
      </c>
      <c r="J1852">
        <v>318</v>
      </c>
      <c r="K1852" t="s">
        <v>5003</v>
      </c>
      <c r="L1852">
        <v>3</v>
      </c>
      <c r="M1852" s="3">
        <v>0.15</v>
      </c>
      <c r="N1852" s="2">
        <v>2566.1</v>
      </c>
      <c r="O1852" s="2">
        <v>1950.2360000000001</v>
      </c>
      <c r="P1852" s="2">
        <v>7698.2999999999993</v>
      </c>
      <c r="Q1852" s="19" t="str">
        <f t="shared" si="28"/>
        <v>Klasa IV</v>
      </c>
    </row>
    <row r="1853" spans="1:17">
      <c r="A1853" t="s">
        <v>1900</v>
      </c>
      <c r="B1853" t="s">
        <v>5018</v>
      </c>
      <c r="C1853" t="s">
        <v>22</v>
      </c>
      <c r="D1853" s="1">
        <v>45137</v>
      </c>
      <c r="E1853" s="1">
        <v>45142</v>
      </c>
      <c r="F1853" s="1">
        <v>45144</v>
      </c>
      <c r="G1853" t="s">
        <v>16</v>
      </c>
      <c r="H1853" t="s">
        <v>4966</v>
      </c>
      <c r="I1853">
        <v>18</v>
      </c>
      <c r="J1853">
        <v>149</v>
      </c>
      <c r="K1853" t="s">
        <v>4998</v>
      </c>
      <c r="L1853">
        <v>7</v>
      </c>
      <c r="M1853" s="3">
        <v>0.05</v>
      </c>
      <c r="N1853" s="2">
        <v>1728.6</v>
      </c>
      <c r="O1853" s="2">
        <v>968.01599999999996</v>
      </c>
      <c r="P1853" s="2">
        <v>12100.199999999999</v>
      </c>
      <c r="Q1853" s="19" t="str">
        <f t="shared" si="28"/>
        <v>Klasa I</v>
      </c>
    </row>
    <row r="1854" spans="1:17">
      <c r="A1854" t="s">
        <v>1901</v>
      </c>
      <c r="B1854" t="s">
        <v>15</v>
      </c>
      <c r="C1854" t="s">
        <v>19</v>
      </c>
      <c r="D1854" s="1">
        <v>45138</v>
      </c>
      <c r="E1854" s="1">
        <v>45142</v>
      </c>
      <c r="F1854" s="1">
        <v>45145</v>
      </c>
      <c r="G1854" t="s">
        <v>36</v>
      </c>
      <c r="H1854" t="s">
        <v>4965</v>
      </c>
      <c r="I1854">
        <v>40</v>
      </c>
      <c r="J1854">
        <v>40</v>
      </c>
      <c r="K1854" t="s">
        <v>4985</v>
      </c>
      <c r="L1854">
        <v>3</v>
      </c>
      <c r="M1854" s="3">
        <v>7.4999999999999997E-2</v>
      </c>
      <c r="N1854" s="2">
        <v>5132.2</v>
      </c>
      <c r="O1854" s="2">
        <v>3027.998</v>
      </c>
      <c r="P1854" s="2">
        <v>15396.599999999999</v>
      </c>
      <c r="Q1854" s="19" t="str">
        <f t="shared" si="28"/>
        <v>Klasa II</v>
      </c>
    </row>
    <row r="1855" spans="1:17">
      <c r="A1855" t="s">
        <v>1902</v>
      </c>
      <c r="B1855" t="s">
        <v>15</v>
      </c>
      <c r="C1855" t="s">
        <v>12</v>
      </c>
      <c r="D1855" s="1">
        <v>45138</v>
      </c>
      <c r="E1855" s="1">
        <v>45151</v>
      </c>
      <c r="F1855" s="1">
        <v>45161</v>
      </c>
      <c r="G1855" t="s">
        <v>35</v>
      </c>
      <c r="H1855" t="s">
        <v>4968</v>
      </c>
      <c r="I1855">
        <v>12</v>
      </c>
      <c r="J1855">
        <v>261</v>
      </c>
      <c r="K1855" t="s">
        <v>4998</v>
      </c>
      <c r="L1855">
        <v>6</v>
      </c>
      <c r="M1855" s="3">
        <v>7.4999999999999997E-2</v>
      </c>
      <c r="N1855" s="2">
        <v>5480.6</v>
      </c>
      <c r="O1855" s="2">
        <v>4439.2860000000001</v>
      </c>
      <c r="P1855" s="2">
        <v>32883.600000000006</v>
      </c>
      <c r="Q1855" s="19" t="str">
        <f t="shared" si="28"/>
        <v>Klasa IV</v>
      </c>
    </row>
    <row r="1856" spans="1:17">
      <c r="A1856" t="s">
        <v>1903</v>
      </c>
      <c r="B1856" t="s">
        <v>5018</v>
      </c>
      <c r="C1856" t="s">
        <v>14</v>
      </c>
      <c r="D1856" s="1">
        <v>45138</v>
      </c>
      <c r="E1856" s="1">
        <v>45144</v>
      </c>
      <c r="F1856" s="1">
        <v>45151</v>
      </c>
      <c r="G1856" t="s">
        <v>25</v>
      </c>
      <c r="H1856" t="s">
        <v>4967</v>
      </c>
      <c r="I1856">
        <v>4</v>
      </c>
      <c r="J1856">
        <v>262</v>
      </c>
      <c r="K1856" t="s">
        <v>4999</v>
      </c>
      <c r="L1856">
        <v>4</v>
      </c>
      <c r="M1856" s="3">
        <v>0.15</v>
      </c>
      <c r="N1856" s="2">
        <v>3953</v>
      </c>
      <c r="O1856" s="2">
        <v>2688.04</v>
      </c>
      <c r="P1856" s="2">
        <v>15812</v>
      </c>
      <c r="Q1856" s="19" t="str">
        <f t="shared" si="28"/>
        <v>Klasa III</v>
      </c>
    </row>
    <row r="1857" spans="1:17">
      <c r="A1857" t="s">
        <v>1904</v>
      </c>
      <c r="B1857" t="s">
        <v>5017</v>
      </c>
      <c r="C1857" t="s">
        <v>22</v>
      </c>
      <c r="D1857" s="1">
        <v>45138</v>
      </c>
      <c r="E1857" s="1">
        <v>45150</v>
      </c>
      <c r="F1857" s="1">
        <v>45157</v>
      </c>
      <c r="G1857" t="s">
        <v>38</v>
      </c>
      <c r="H1857" t="s">
        <v>4968</v>
      </c>
      <c r="I1857">
        <v>42</v>
      </c>
      <c r="J1857">
        <v>171</v>
      </c>
      <c r="K1857" t="s">
        <v>5008</v>
      </c>
      <c r="L1857">
        <v>6</v>
      </c>
      <c r="M1857" s="3">
        <v>7.4999999999999997E-2</v>
      </c>
      <c r="N1857" s="2">
        <v>964.8</v>
      </c>
      <c r="O1857" s="2">
        <v>530.64</v>
      </c>
      <c r="P1857" s="2">
        <v>5788.7999999999993</v>
      </c>
      <c r="Q1857" s="19" t="str">
        <f t="shared" si="28"/>
        <v>Klasa III</v>
      </c>
    </row>
    <row r="1858" spans="1:17">
      <c r="A1858" t="s">
        <v>1905</v>
      </c>
      <c r="B1858" t="s">
        <v>15</v>
      </c>
      <c r="C1858" t="s">
        <v>22</v>
      </c>
      <c r="D1858" s="1">
        <v>45138</v>
      </c>
      <c r="E1858" s="1">
        <v>45142</v>
      </c>
      <c r="F1858" s="1">
        <v>45149</v>
      </c>
      <c r="G1858" t="s">
        <v>43</v>
      </c>
      <c r="H1858" t="s">
        <v>4967</v>
      </c>
      <c r="I1858">
        <v>33</v>
      </c>
      <c r="J1858">
        <v>131</v>
      </c>
      <c r="K1858" t="s">
        <v>5011</v>
      </c>
      <c r="L1858">
        <v>4</v>
      </c>
      <c r="M1858" s="3">
        <v>7.4999999999999997E-2</v>
      </c>
      <c r="N1858" s="2">
        <v>1943</v>
      </c>
      <c r="O1858" s="2">
        <v>1068.6500000000001</v>
      </c>
      <c r="P1858" s="2">
        <v>7772</v>
      </c>
      <c r="Q1858" s="19" t="str">
        <f t="shared" si="28"/>
        <v>Klasa III</v>
      </c>
    </row>
    <row r="1859" spans="1:17">
      <c r="A1859" t="s">
        <v>1906</v>
      </c>
      <c r="B1859" t="s">
        <v>15</v>
      </c>
      <c r="C1859" t="s">
        <v>26</v>
      </c>
      <c r="D1859" s="1">
        <v>45138</v>
      </c>
      <c r="E1859" s="1">
        <v>45156</v>
      </c>
      <c r="F1859" s="1">
        <v>45161</v>
      </c>
      <c r="G1859" t="s">
        <v>35</v>
      </c>
      <c r="H1859" t="s">
        <v>4968</v>
      </c>
      <c r="I1859">
        <v>7</v>
      </c>
      <c r="J1859">
        <v>344</v>
      </c>
      <c r="K1859" t="s">
        <v>4977</v>
      </c>
      <c r="L1859">
        <v>8</v>
      </c>
      <c r="M1859" s="3">
        <v>0.15</v>
      </c>
      <c r="N1859" s="2">
        <v>3892.7</v>
      </c>
      <c r="O1859" s="2">
        <v>3075.2330000000002</v>
      </c>
      <c r="P1859" s="2">
        <v>31141.599999999999</v>
      </c>
      <c r="Q1859" s="19" t="str">
        <f t="shared" ref="Q1859:Q1922" si="29">IF(F1859-E1859&lt;=2, "Klasa I",
IF(F1859-E1859&lt;=5, "Klasa II",
IF(F1859-E1859&lt;=8, "Klasa III",
"Klasa IV")))</f>
        <v>Klasa II</v>
      </c>
    </row>
    <row r="1860" spans="1:17">
      <c r="A1860" t="s">
        <v>1907</v>
      </c>
      <c r="B1860" t="s">
        <v>15</v>
      </c>
      <c r="C1860" t="s">
        <v>22</v>
      </c>
      <c r="D1860" s="1">
        <v>45138</v>
      </c>
      <c r="E1860" s="1">
        <v>45150</v>
      </c>
      <c r="F1860" s="1">
        <v>45159</v>
      </c>
      <c r="G1860" t="s">
        <v>16</v>
      </c>
      <c r="H1860" t="s">
        <v>4966</v>
      </c>
      <c r="I1860">
        <v>12</v>
      </c>
      <c r="J1860">
        <v>138</v>
      </c>
      <c r="K1860" t="s">
        <v>4974</v>
      </c>
      <c r="L1860">
        <v>3</v>
      </c>
      <c r="M1860" s="3">
        <v>7.4999999999999997E-2</v>
      </c>
      <c r="N1860" s="2">
        <v>5822.3</v>
      </c>
      <c r="O1860" s="2">
        <v>4541.3940000000002</v>
      </c>
      <c r="P1860" s="2">
        <v>17466.900000000001</v>
      </c>
      <c r="Q1860" s="19" t="str">
        <f t="shared" si="29"/>
        <v>Klasa IV</v>
      </c>
    </row>
    <row r="1861" spans="1:17">
      <c r="A1861" t="s">
        <v>1908</v>
      </c>
      <c r="B1861" t="s">
        <v>5018</v>
      </c>
      <c r="C1861" t="s">
        <v>12</v>
      </c>
      <c r="D1861" s="1">
        <v>45138</v>
      </c>
      <c r="E1861" s="1">
        <v>45145</v>
      </c>
      <c r="F1861" s="1">
        <v>45151</v>
      </c>
      <c r="G1861" t="s">
        <v>13</v>
      </c>
      <c r="H1861" t="s">
        <v>4965</v>
      </c>
      <c r="I1861">
        <v>47</v>
      </c>
      <c r="J1861">
        <v>259</v>
      </c>
      <c r="K1861" t="s">
        <v>4970</v>
      </c>
      <c r="L1861">
        <v>3</v>
      </c>
      <c r="M1861" s="3">
        <v>0.15</v>
      </c>
      <c r="N1861" s="2">
        <v>1755.4</v>
      </c>
      <c r="O1861" s="2">
        <v>1298.9960000000001</v>
      </c>
      <c r="P1861" s="2">
        <v>5266.2000000000007</v>
      </c>
      <c r="Q1861" s="19" t="str">
        <f t="shared" si="29"/>
        <v>Klasa III</v>
      </c>
    </row>
    <row r="1862" spans="1:17">
      <c r="A1862" t="s">
        <v>1909</v>
      </c>
      <c r="B1862" t="s">
        <v>5017</v>
      </c>
      <c r="C1862" t="s">
        <v>33</v>
      </c>
      <c r="D1862" s="1">
        <v>45138</v>
      </c>
      <c r="E1862" s="1">
        <v>45145</v>
      </c>
      <c r="F1862" s="1">
        <v>45146</v>
      </c>
      <c r="G1862" t="s">
        <v>45</v>
      </c>
      <c r="H1862" t="s">
        <v>4965</v>
      </c>
      <c r="I1862">
        <v>39</v>
      </c>
      <c r="J1862">
        <v>82</v>
      </c>
      <c r="K1862" t="s">
        <v>4986</v>
      </c>
      <c r="L1862">
        <v>4</v>
      </c>
      <c r="M1862" s="3">
        <v>0.1</v>
      </c>
      <c r="N1862" s="2">
        <v>3128.9</v>
      </c>
      <c r="O1862" s="2">
        <v>1439.2940000000001</v>
      </c>
      <c r="P1862" s="2">
        <v>12515.6</v>
      </c>
      <c r="Q1862" s="19" t="str">
        <f t="shared" si="29"/>
        <v>Klasa I</v>
      </c>
    </row>
    <row r="1863" spans="1:17">
      <c r="A1863" t="s">
        <v>1910</v>
      </c>
      <c r="B1863" t="s">
        <v>5016</v>
      </c>
      <c r="C1863" t="s">
        <v>14</v>
      </c>
      <c r="D1863" s="1">
        <v>45138</v>
      </c>
      <c r="E1863" s="1">
        <v>45165</v>
      </c>
      <c r="F1863" s="1">
        <v>45170</v>
      </c>
      <c r="G1863" t="s">
        <v>42</v>
      </c>
      <c r="H1863" t="s">
        <v>4968</v>
      </c>
      <c r="I1863">
        <v>34</v>
      </c>
      <c r="J1863">
        <v>303</v>
      </c>
      <c r="K1863" t="s">
        <v>4992</v>
      </c>
      <c r="L1863">
        <v>3</v>
      </c>
      <c r="M1863" s="3">
        <v>7.4999999999999997E-2</v>
      </c>
      <c r="N1863" s="2">
        <v>2318.1999999999998</v>
      </c>
      <c r="O1863" s="2">
        <v>1553.194</v>
      </c>
      <c r="P1863" s="2">
        <v>6954.5999999999995</v>
      </c>
      <c r="Q1863" s="19" t="str">
        <f t="shared" si="29"/>
        <v>Klasa II</v>
      </c>
    </row>
    <row r="1864" spans="1:17">
      <c r="A1864" t="s">
        <v>1911</v>
      </c>
      <c r="B1864" t="s">
        <v>5018</v>
      </c>
      <c r="C1864" t="s">
        <v>22</v>
      </c>
      <c r="D1864" s="1">
        <v>45139</v>
      </c>
      <c r="E1864" s="1">
        <v>45160</v>
      </c>
      <c r="F1864" s="1">
        <v>45169</v>
      </c>
      <c r="G1864" t="s">
        <v>31</v>
      </c>
      <c r="H1864" t="s">
        <v>4968</v>
      </c>
      <c r="I1864">
        <v>13</v>
      </c>
      <c r="J1864">
        <v>183</v>
      </c>
      <c r="K1864" t="s">
        <v>5012</v>
      </c>
      <c r="L1864">
        <v>5</v>
      </c>
      <c r="M1864" s="3">
        <v>0.1</v>
      </c>
      <c r="N1864" s="2">
        <v>1735.3</v>
      </c>
      <c r="O1864" s="2">
        <v>1145.298</v>
      </c>
      <c r="P1864" s="2">
        <v>8676.5</v>
      </c>
      <c r="Q1864" s="19" t="str">
        <f t="shared" si="29"/>
        <v>Klasa IV</v>
      </c>
    </row>
    <row r="1865" spans="1:17">
      <c r="A1865" t="s">
        <v>1912</v>
      </c>
      <c r="B1865" t="s">
        <v>5016</v>
      </c>
      <c r="C1865" t="s">
        <v>33</v>
      </c>
      <c r="D1865" s="1">
        <v>45139</v>
      </c>
      <c r="E1865" s="1">
        <v>45144</v>
      </c>
      <c r="F1865" s="1">
        <v>45154</v>
      </c>
      <c r="G1865" t="s">
        <v>42</v>
      </c>
      <c r="H1865" t="s">
        <v>4968</v>
      </c>
      <c r="I1865">
        <v>17</v>
      </c>
      <c r="J1865">
        <v>85</v>
      </c>
      <c r="K1865" t="s">
        <v>5007</v>
      </c>
      <c r="L1865">
        <v>7</v>
      </c>
      <c r="M1865" s="3">
        <v>0.05</v>
      </c>
      <c r="N1865" s="2">
        <v>3879.3</v>
      </c>
      <c r="O1865" s="2">
        <v>1551.72</v>
      </c>
      <c r="P1865" s="2">
        <v>27155.100000000002</v>
      </c>
      <c r="Q1865" s="19" t="str">
        <f t="shared" si="29"/>
        <v>Klasa IV</v>
      </c>
    </row>
    <row r="1866" spans="1:17">
      <c r="A1866" t="s">
        <v>1913</v>
      </c>
      <c r="B1866" t="s">
        <v>15</v>
      </c>
      <c r="C1866" t="s">
        <v>33</v>
      </c>
      <c r="D1866" s="1">
        <v>45139</v>
      </c>
      <c r="E1866" s="1">
        <v>45153</v>
      </c>
      <c r="F1866" s="1">
        <v>45155</v>
      </c>
      <c r="G1866" t="s">
        <v>36</v>
      </c>
      <c r="H1866" t="s">
        <v>4965</v>
      </c>
      <c r="I1866">
        <v>26</v>
      </c>
      <c r="J1866">
        <v>76</v>
      </c>
      <c r="K1866" t="s">
        <v>5006</v>
      </c>
      <c r="L1866">
        <v>8</v>
      </c>
      <c r="M1866" s="3">
        <v>0.05</v>
      </c>
      <c r="N1866" s="2">
        <v>3932.9</v>
      </c>
      <c r="O1866" s="2">
        <v>1887.7919999999999</v>
      </c>
      <c r="P1866" s="2">
        <v>31463.200000000001</v>
      </c>
      <c r="Q1866" s="19" t="str">
        <f t="shared" si="29"/>
        <v>Klasa I</v>
      </c>
    </row>
    <row r="1867" spans="1:17">
      <c r="A1867" t="s">
        <v>1914</v>
      </c>
      <c r="B1867" t="s">
        <v>5018</v>
      </c>
      <c r="C1867" t="s">
        <v>22</v>
      </c>
      <c r="D1867" s="1">
        <v>45139</v>
      </c>
      <c r="E1867" s="1">
        <v>45155</v>
      </c>
      <c r="F1867" s="1">
        <v>45165</v>
      </c>
      <c r="G1867" t="s">
        <v>20</v>
      </c>
      <c r="H1867" t="s">
        <v>4965</v>
      </c>
      <c r="I1867">
        <v>39</v>
      </c>
      <c r="J1867">
        <v>163</v>
      </c>
      <c r="K1867" t="s">
        <v>48</v>
      </c>
      <c r="L1867">
        <v>2</v>
      </c>
      <c r="M1867" s="3">
        <v>0.1</v>
      </c>
      <c r="N1867" s="2">
        <v>1045.2</v>
      </c>
      <c r="O1867" s="2">
        <v>543.50400000000002</v>
      </c>
      <c r="P1867" s="2">
        <v>2090.4</v>
      </c>
      <c r="Q1867" s="19" t="str">
        <f t="shared" si="29"/>
        <v>Klasa IV</v>
      </c>
    </row>
    <row r="1868" spans="1:17">
      <c r="A1868" t="s">
        <v>1915</v>
      </c>
      <c r="B1868" t="s">
        <v>5018</v>
      </c>
      <c r="C1868" t="s">
        <v>33</v>
      </c>
      <c r="D1868" s="1">
        <v>45139</v>
      </c>
      <c r="E1868" s="1">
        <v>45146</v>
      </c>
      <c r="F1868" s="1">
        <v>45154</v>
      </c>
      <c r="G1868" t="s">
        <v>40</v>
      </c>
      <c r="H1868" t="s">
        <v>4968</v>
      </c>
      <c r="I1868">
        <v>4</v>
      </c>
      <c r="J1868">
        <v>66</v>
      </c>
      <c r="K1868" t="s">
        <v>4982</v>
      </c>
      <c r="L1868">
        <v>7</v>
      </c>
      <c r="M1868" s="3">
        <v>0.1</v>
      </c>
      <c r="N1868" s="2">
        <v>214.4</v>
      </c>
      <c r="O1868" s="2">
        <v>124.352</v>
      </c>
      <c r="P1868" s="2">
        <v>1500.8</v>
      </c>
      <c r="Q1868" s="19" t="str">
        <f t="shared" si="29"/>
        <v>Klasa III</v>
      </c>
    </row>
    <row r="1869" spans="1:17">
      <c r="A1869" t="s">
        <v>1916</v>
      </c>
      <c r="B1869" t="s">
        <v>5018</v>
      </c>
      <c r="C1869" t="s">
        <v>14</v>
      </c>
      <c r="D1869" s="1">
        <v>45139</v>
      </c>
      <c r="E1869" s="1">
        <v>45163</v>
      </c>
      <c r="F1869" s="1">
        <v>45171</v>
      </c>
      <c r="G1869" t="s">
        <v>40</v>
      </c>
      <c r="H1869" t="s">
        <v>4968</v>
      </c>
      <c r="I1869">
        <v>34</v>
      </c>
      <c r="J1869">
        <v>301</v>
      </c>
      <c r="K1869" t="s">
        <v>5003</v>
      </c>
      <c r="L1869">
        <v>4</v>
      </c>
      <c r="M1869" s="3">
        <v>0.05</v>
      </c>
      <c r="N1869" s="2">
        <v>897.8</v>
      </c>
      <c r="O1869" s="2">
        <v>466.85599999999999</v>
      </c>
      <c r="P1869" s="2">
        <v>3591.2</v>
      </c>
      <c r="Q1869" s="19" t="str">
        <f t="shared" si="29"/>
        <v>Klasa III</v>
      </c>
    </row>
    <row r="1870" spans="1:17">
      <c r="A1870" t="s">
        <v>1917</v>
      </c>
      <c r="B1870" t="s">
        <v>5018</v>
      </c>
      <c r="C1870" t="s">
        <v>14</v>
      </c>
      <c r="D1870" s="1">
        <v>45139</v>
      </c>
      <c r="E1870" s="1">
        <v>45146</v>
      </c>
      <c r="F1870" s="1">
        <v>45151</v>
      </c>
      <c r="G1870" t="s">
        <v>47</v>
      </c>
      <c r="H1870" t="s">
        <v>4965</v>
      </c>
      <c r="I1870">
        <v>16</v>
      </c>
      <c r="J1870">
        <v>289</v>
      </c>
      <c r="K1870" t="s">
        <v>4979</v>
      </c>
      <c r="L1870">
        <v>1</v>
      </c>
      <c r="M1870" s="3">
        <v>0.3</v>
      </c>
      <c r="N1870" s="2">
        <v>1139</v>
      </c>
      <c r="O1870" s="2">
        <v>717.57</v>
      </c>
      <c r="P1870" s="2">
        <v>1139</v>
      </c>
      <c r="Q1870" s="19" t="str">
        <f t="shared" si="29"/>
        <v>Klasa II</v>
      </c>
    </row>
    <row r="1871" spans="1:17">
      <c r="A1871" t="s">
        <v>1918</v>
      </c>
      <c r="B1871" t="s">
        <v>5018</v>
      </c>
      <c r="C1871" t="s">
        <v>26</v>
      </c>
      <c r="D1871" s="1">
        <v>45139</v>
      </c>
      <c r="E1871" s="1">
        <v>45144</v>
      </c>
      <c r="F1871" s="1">
        <v>45149</v>
      </c>
      <c r="G1871" t="s">
        <v>13</v>
      </c>
      <c r="H1871" t="s">
        <v>4965</v>
      </c>
      <c r="I1871">
        <v>17</v>
      </c>
      <c r="J1871">
        <v>339</v>
      </c>
      <c r="K1871" t="s">
        <v>5011</v>
      </c>
      <c r="L1871">
        <v>5</v>
      </c>
      <c r="M1871" s="3">
        <v>0.05</v>
      </c>
      <c r="N1871" s="2">
        <v>5460.5</v>
      </c>
      <c r="O1871" s="2">
        <v>2348.0149999999999</v>
      </c>
      <c r="P1871" s="2">
        <v>27302.5</v>
      </c>
      <c r="Q1871" s="19" t="str">
        <f t="shared" si="29"/>
        <v>Klasa II</v>
      </c>
    </row>
    <row r="1872" spans="1:17">
      <c r="A1872" t="s">
        <v>1919</v>
      </c>
      <c r="B1872" t="s">
        <v>5017</v>
      </c>
      <c r="C1872" t="s">
        <v>22</v>
      </c>
      <c r="D1872" s="1">
        <v>45139</v>
      </c>
      <c r="E1872" s="1">
        <v>45156</v>
      </c>
      <c r="F1872" s="1">
        <v>45161</v>
      </c>
      <c r="G1872" t="s">
        <v>45</v>
      </c>
      <c r="H1872" t="s">
        <v>4965</v>
      </c>
      <c r="I1872">
        <v>45</v>
      </c>
      <c r="J1872">
        <v>128</v>
      </c>
      <c r="K1872" t="s">
        <v>4992</v>
      </c>
      <c r="L1872">
        <v>3</v>
      </c>
      <c r="M1872" s="3">
        <v>7.4999999999999997E-2</v>
      </c>
      <c r="N1872" s="2">
        <v>2391.9</v>
      </c>
      <c r="O1872" s="2">
        <v>1841.7629999999999</v>
      </c>
      <c r="P1872" s="2">
        <v>7175.7000000000007</v>
      </c>
      <c r="Q1872" s="19" t="str">
        <f t="shared" si="29"/>
        <v>Klasa II</v>
      </c>
    </row>
    <row r="1873" spans="1:17">
      <c r="A1873" t="s">
        <v>1920</v>
      </c>
      <c r="B1873" t="s">
        <v>5016</v>
      </c>
      <c r="C1873" t="s">
        <v>14</v>
      </c>
      <c r="D1873" s="1">
        <v>45139</v>
      </c>
      <c r="E1873" s="1">
        <v>45163</v>
      </c>
      <c r="F1873" s="1">
        <v>45172</v>
      </c>
      <c r="G1873" t="s">
        <v>27</v>
      </c>
      <c r="H1873" t="s">
        <v>4966</v>
      </c>
      <c r="I1873">
        <v>1</v>
      </c>
      <c r="J1873">
        <v>276</v>
      </c>
      <c r="K1873" t="s">
        <v>5006</v>
      </c>
      <c r="L1873">
        <v>6</v>
      </c>
      <c r="M1873" s="3">
        <v>0.3</v>
      </c>
      <c r="N1873" s="2">
        <v>5996.5</v>
      </c>
      <c r="O1873" s="2">
        <v>4557.34</v>
      </c>
      <c r="P1873" s="2">
        <v>35979</v>
      </c>
      <c r="Q1873" s="19" t="str">
        <f t="shared" si="29"/>
        <v>Klasa IV</v>
      </c>
    </row>
    <row r="1874" spans="1:17">
      <c r="A1874" t="s">
        <v>1921</v>
      </c>
      <c r="B1874" t="s">
        <v>5017</v>
      </c>
      <c r="C1874" t="s">
        <v>26</v>
      </c>
      <c r="D1874" s="1">
        <v>45140</v>
      </c>
      <c r="E1874" s="1">
        <v>45155</v>
      </c>
      <c r="F1874" s="1">
        <v>45162</v>
      </c>
      <c r="G1874" t="s">
        <v>45</v>
      </c>
      <c r="H1874" t="s">
        <v>4965</v>
      </c>
      <c r="I1874">
        <v>9</v>
      </c>
      <c r="J1874">
        <v>343</v>
      </c>
      <c r="K1874" t="s">
        <v>4982</v>
      </c>
      <c r="L1874">
        <v>2</v>
      </c>
      <c r="M1874" s="3">
        <v>7.4999999999999997E-2</v>
      </c>
      <c r="N1874" s="2">
        <v>1728.6</v>
      </c>
      <c r="O1874" s="2">
        <v>726.01199999999994</v>
      </c>
      <c r="P1874" s="2">
        <v>3457.2</v>
      </c>
      <c r="Q1874" s="19" t="str">
        <f t="shared" si="29"/>
        <v>Klasa III</v>
      </c>
    </row>
    <row r="1875" spans="1:17">
      <c r="A1875" t="s">
        <v>1922</v>
      </c>
      <c r="B1875" t="s">
        <v>5017</v>
      </c>
      <c r="C1875" t="s">
        <v>26</v>
      </c>
      <c r="D1875" s="1">
        <v>45140</v>
      </c>
      <c r="E1875" s="1">
        <v>45153</v>
      </c>
      <c r="F1875" s="1">
        <v>45154</v>
      </c>
      <c r="G1875" t="s">
        <v>42</v>
      </c>
      <c r="H1875" t="s">
        <v>4968</v>
      </c>
      <c r="I1875">
        <v>13</v>
      </c>
      <c r="J1875">
        <v>330</v>
      </c>
      <c r="K1875" t="s">
        <v>4974</v>
      </c>
      <c r="L1875">
        <v>4</v>
      </c>
      <c r="M1875" s="3">
        <v>0.15</v>
      </c>
      <c r="N1875" s="2">
        <v>3343.3</v>
      </c>
      <c r="O1875" s="2">
        <v>2240.011</v>
      </c>
      <c r="P1875" s="2">
        <v>13373.2</v>
      </c>
      <c r="Q1875" s="19" t="str">
        <f t="shared" si="29"/>
        <v>Klasa I</v>
      </c>
    </row>
    <row r="1876" spans="1:17">
      <c r="A1876" t="s">
        <v>1923</v>
      </c>
      <c r="B1876" t="s">
        <v>5018</v>
      </c>
      <c r="C1876" t="s">
        <v>22</v>
      </c>
      <c r="D1876" s="1">
        <v>45140</v>
      </c>
      <c r="E1876" s="1">
        <v>45151</v>
      </c>
      <c r="F1876" s="1">
        <v>45152</v>
      </c>
      <c r="G1876" t="s">
        <v>17</v>
      </c>
      <c r="H1876" t="s">
        <v>4965</v>
      </c>
      <c r="I1876">
        <v>40</v>
      </c>
      <c r="J1876">
        <v>149</v>
      </c>
      <c r="K1876" t="s">
        <v>5011</v>
      </c>
      <c r="L1876">
        <v>6</v>
      </c>
      <c r="M1876" s="3">
        <v>0.1</v>
      </c>
      <c r="N1876" s="2">
        <v>174.2</v>
      </c>
      <c r="O1876" s="2">
        <v>81.873999999999995</v>
      </c>
      <c r="P1876" s="2">
        <v>1045.1999999999998</v>
      </c>
      <c r="Q1876" s="19" t="str">
        <f t="shared" si="29"/>
        <v>Klasa I</v>
      </c>
    </row>
    <row r="1877" spans="1:17">
      <c r="A1877" t="s">
        <v>1924</v>
      </c>
      <c r="B1877" t="s">
        <v>15</v>
      </c>
      <c r="C1877" t="s">
        <v>14</v>
      </c>
      <c r="D1877" s="1">
        <v>45140</v>
      </c>
      <c r="E1877" s="1">
        <v>45143</v>
      </c>
      <c r="F1877" s="1">
        <v>45145</v>
      </c>
      <c r="G1877" t="s">
        <v>16</v>
      </c>
      <c r="H1877" t="s">
        <v>4966</v>
      </c>
      <c r="I1877">
        <v>31</v>
      </c>
      <c r="J1877">
        <v>324</v>
      </c>
      <c r="K1877" t="s">
        <v>5008</v>
      </c>
      <c r="L1877">
        <v>6</v>
      </c>
      <c r="M1877" s="3">
        <v>0.05</v>
      </c>
      <c r="N1877" s="2">
        <v>1058.5999999999999</v>
      </c>
      <c r="O1877" s="2">
        <v>561.05799999999999</v>
      </c>
      <c r="P1877" s="2">
        <v>6351.5999999999995</v>
      </c>
      <c r="Q1877" s="19" t="str">
        <f t="shared" si="29"/>
        <v>Klasa I</v>
      </c>
    </row>
    <row r="1878" spans="1:17">
      <c r="A1878" t="s">
        <v>1925</v>
      </c>
      <c r="B1878" t="s">
        <v>5017</v>
      </c>
      <c r="C1878" t="s">
        <v>14</v>
      </c>
      <c r="D1878" s="1">
        <v>45140</v>
      </c>
      <c r="E1878" s="1">
        <v>45144</v>
      </c>
      <c r="F1878" s="1">
        <v>45148</v>
      </c>
      <c r="G1878" t="s">
        <v>38</v>
      </c>
      <c r="H1878" t="s">
        <v>4968</v>
      </c>
      <c r="I1878">
        <v>37</v>
      </c>
      <c r="J1878">
        <v>327</v>
      </c>
      <c r="K1878" t="s">
        <v>5013</v>
      </c>
      <c r="L1878">
        <v>5</v>
      </c>
      <c r="M1878" s="3">
        <v>7.4999999999999997E-2</v>
      </c>
      <c r="N1878" s="2">
        <v>964.8</v>
      </c>
      <c r="O1878" s="2">
        <v>395.56799999999998</v>
      </c>
      <c r="P1878" s="2">
        <v>4824</v>
      </c>
      <c r="Q1878" s="19" t="str">
        <f t="shared" si="29"/>
        <v>Klasa II</v>
      </c>
    </row>
    <row r="1879" spans="1:17">
      <c r="A1879" t="s">
        <v>1926</v>
      </c>
      <c r="B1879" t="s">
        <v>5018</v>
      </c>
      <c r="C1879" t="s">
        <v>33</v>
      </c>
      <c r="D1879" s="1">
        <v>45140</v>
      </c>
      <c r="E1879" s="1">
        <v>45151</v>
      </c>
      <c r="F1879" s="1">
        <v>45159</v>
      </c>
      <c r="G1879" t="s">
        <v>40</v>
      </c>
      <c r="H1879" t="s">
        <v>4968</v>
      </c>
      <c r="I1879">
        <v>39</v>
      </c>
      <c r="J1879">
        <v>81</v>
      </c>
      <c r="K1879" t="s">
        <v>5006</v>
      </c>
      <c r="L1879">
        <v>1</v>
      </c>
      <c r="M1879" s="3">
        <v>0.05</v>
      </c>
      <c r="N1879" s="2">
        <v>3966.4</v>
      </c>
      <c r="O1879" s="2">
        <v>2300.5120000000002</v>
      </c>
      <c r="P1879" s="2">
        <v>3966.4</v>
      </c>
      <c r="Q1879" s="19" t="str">
        <f t="shared" si="29"/>
        <v>Klasa III</v>
      </c>
    </row>
    <row r="1880" spans="1:17">
      <c r="A1880" t="s">
        <v>1927</v>
      </c>
      <c r="B1880" t="s">
        <v>5018</v>
      </c>
      <c r="C1880" t="s">
        <v>19</v>
      </c>
      <c r="D1880" s="1">
        <v>45140</v>
      </c>
      <c r="E1880" s="1">
        <v>45154</v>
      </c>
      <c r="F1880" s="1">
        <v>45158</v>
      </c>
      <c r="G1880" t="s">
        <v>47</v>
      </c>
      <c r="H1880" t="s">
        <v>4965</v>
      </c>
      <c r="I1880">
        <v>43</v>
      </c>
      <c r="J1880">
        <v>42</v>
      </c>
      <c r="K1880" t="s">
        <v>4981</v>
      </c>
      <c r="L1880">
        <v>1</v>
      </c>
      <c r="M1880" s="3">
        <v>0.05</v>
      </c>
      <c r="N1880" s="2">
        <v>2633.1</v>
      </c>
      <c r="O1880" s="2">
        <v>1895.8320000000001</v>
      </c>
      <c r="P1880" s="2">
        <v>2633.1</v>
      </c>
      <c r="Q1880" s="19" t="str">
        <f t="shared" si="29"/>
        <v>Klasa II</v>
      </c>
    </row>
    <row r="1881" spans="1:17">
      <c r="A1881" t="s">
        <v>1928</v>
      </c>
      <c r="B1881" t="s">
        <v>15</v>
      </c>
      <c r="C1881" t="s">
        <v>26</v>
      </c>
      <c r="D1881" s="1">
        <v>45140</v>
      </c>
      <c r="E1881" s="1">
        <v>45149</v>
      </c>
      <c r="F1881" s="1">
        <v>45152</v>
      </c>
      <c r="G1881" t="s">
        <v>39</v>
      </c>
      <c r="H1881" t="s">
        <v>4967</v>
      </c>
      <c r="I1881">
        <v>40</v>
      </c>
      <c r="J1881">
        <v>360</v>
      </c>
      <c r="K1881" t="s">
        <v>4995</v>
      </c>
      <c r="L1881">
        <v>7</v>
      </c>
      <c r="M1881" s="3">
        <v>0.05</v>
      </c>
      <c r="N1881" s="2">
        <v>1011.7</v>
      </c>
      <c r="O1881" s="2">
        <v>819.47699999999998</v>
      </c>
      <c r="P1881" s="2">
        <v>7081.9000000000005</v>
      </c>
      <c r="Q1881" s="19" t="str">
        <f t="shared" si="29"/>
        <v>Klasa II</v>
      </c>
    </row>
    <row r="1882" spans="1:17">
      <c r="A1882" t="s">
        <v>1929</v>
      </c>
      <c r="B1882" t="s">
        <v>5018</v>
      </c>
      <c r="C1882" t="s">
        <v>33</v>
      </c>
      <c r="D1882" s="1">
        <v>45140</v>
      </c>
      <c r="E1882" s="1">
        <v>45155</v>
      </c>
      <c r="F1882" s="1">
        <v>45163</v>
      </c>
      <c r="G1882" t="s">
        <v>25</v>
      </c>
      <c r="H1882" t="s">
        <v>4967</v>
      </c>
      <c r="I1882">
        <v>15</v>
      </c>
      <c r="J1882">
        <v>63</v>
      </c>
      <c r="K1882" t="s">
        <v>5007</v>
      </c>
      <c r="L1882">
        <v>8</v>
      </c>
      <c r="M1882" s="3">
        <v>0.05</v>
      </c>
      <c r="N1882" s="2">
        <v>3892.7</v>
      </c>
      <c r="O1882" s="2">
        <v>2802.7440000000001</v>
      </c>
      <c r="P1882" s="2">
        <v>31141.599999999999</v>
      </c>
      <c r="Q1882" s="19" t="str">
        <f t="shared" si="29"/>
        <v>Klasa III</v>
      </c>
    </row>
    <row r="1883" spans="1:17">
      <c r="A1883" t="s">
        <v>1930</v>
      </c>
      <c r="B1883" t="s">
        <v>5016</v>
      </c>
      <c r="C1883" t="s">
        <v>26</v>
      </c>
      <c r="D1883" s="1">
        <v>45140</v>
      </c>
      <c r="E1883" s="1">
        <v>45150</v>
      </c>
      <c r="F1883" s="1">
        <v>45153</v>
      </c>
      <c r="G1883" t="s">
        <v>32</v>
      </c>
      <c r="H1883" t="s">
        <v>4965</v>
      </c>
      <c r="I1883">
        <v>3</v>
      </c>
      <c r="J1883">
        <v>331</v>
      </c>
      <c r="K1883" t="s">
        <v>4990</v>
      </c>
      <c r="L1883">
        <v>7</v>
      </c>
      <c r="M1883" s="3">
        <v>0.05</v>
      </c>
      <c r="N1883" s="2">
        <v>3805.6</v>
      </c>
      <c r="O1883" s="2">
        <v>1636.4079999999999</v>
      </c>
      <c r="P1883" s="2">
        <v>26639.200000000001</v>
      </c>
      <c r="Q1883" s="19" t="str">
        <f t="shared" si="29"/>
        <v>Klasa II</v>
      </c>
    </row>
    <row r="1884" spans="1:17">
      <c r="A1884" t="s">
        <v>1931</v>
      </c>
      <c r="B1884" t="s">
        <v>5018</v>
      </c>
      <c r="C1884" t="s">
        <v>14</v>
      </c>
      <c r="D1884" s="1">
        <v>45140</v>
      </c>
      <c r="E1884" s="1">
        <v>45145</v>
      </c>
      <c r="F1884" s="1">
        <v>45148</v>
      </c>
      <c r="G1884" t="s">
        <v>13</v>
      </c>
      <c r="H1884" t="s">
        <v>4965</v>
      </c>
      <c r="I1884">
        <v>20</v>
      </c>
      <c r="J1884">
        <v>274</v>
      </c>
      <c r="K1884" t="s">
        <v>5011</v>
      </c>
      <c r="L1884">
        <v>7</v>
      </c>
      <c r="M1884" s="3">
        <v>0.05</v>
      </c>
      <c r="N1884" s="2">
        <v>1031.8</v>
      </c>
      <c r="O1884" s="2">
        <v>825.44</v>
      </c>
      <c r="P1884" s="2">
        <v>7222.5999999999995</v>
      </c>
      <c r="Q1884" s="19" t="str">
        <f t="shared" si="29"/>
        <v>Klasa II</v>
      </c>
    </row>
    <row r="1885" spans="1:17">
      <c r="A1885" t="s">
        <v>1932</v>
      </c>
      <c r="B1885" t="s">
        <v>5018</v>
      </c>
      <c r="C1885" t="s">
        <v>22</v>
      </c>
      <c r="D1885" s="1">
        <v>45140</v>
      </c>
      <c r="E1885" s="1">
        <v>45158</v>
      </c>
      <c r="F1885" s="1">
        <v>45160</v>
      </c>
      <c r="G1885" t="s">
        <v>25</v>
      </c>
      <c r="H1885" t="s">
        <v>4967</v>
      </c>
      <c r="I1885">
        <v>11</v>
      </c>
      <c r="J1885">
        <v>109</v>
      </c>
      <c r="K1885" t="s">
        <v>4975</v>
      </c>
      <c r="L1885">
        <v>4</v>
      </c>
      <c r="M1885" s="3">
        <v>0.05</v>
      </c>
      <c r="N1885" s="2">
        <v>6090.3</v>
      </c>
      <c r="O1885" s="2">
        <v>2618.8290000000002</v>
      </c>
      <c r="P1885" s="2">
        <v>24361.200000000001</v>
      </c>
      <c r="Q1885" s="19" t="str">
        <f t="shared" si="29"/>
        <v>Klasa I</v>
      </c>
    </row>
    <row r="1886" spans="1:17">
      <c r="A1886" t="s">
        <v>1933</v>
      </c>
      <c r="B1886" t="s">
        <v>5018</v>
      </c>
      <c r="C1886" t="s">
        <v>14</v>
      </c>
      <c r="D1886" s="1">
        <v>45141</v>
      </c>
      <c r="E1886" s="1">
        <v>45158</v>
      </c>
      <c r="F1886" s="1">
        <v>45164</v>
      </c>
      <c r="G1886" t="s">
        <v>25</v>
      </c>
      <c r="H1886" t="s">
        <v>4967</v>
      </c>
      <c r="I1886">
        <v>11</v>
      </c>
      <c r="J1886">
        <v>307</v>
      </c>
      <c r="K1886" t="s">
        <v>5011</v>
      </c>
      <c r="L1886">
        <v>2</v>
      </c>
      <c r="M1886" s="3">
        <v>0.05</v>
      </c>
      <c r="N1886" s="2">
        <v>3892.7</v>
      </c>
      <c r="O1886" s="2">
        <v>2102.058</v>
      </c>
      <c r="P1886" s="2">
        <v>7785.4</v>
      </c>
      <c r="Q1886" s="19" t="str">
        <f t="shared" si="29"/>
        <v>Klasa III</v>
      </c>
    </row>
    <row r="1887" spans="1:17">
      <c r="A1887" t="s">
        <v>1934</v>
      </c>
      <c r="B1887" t="s">
        <v>5017</v>
      </c>
      <c r="C1887" t="s">
        <v>22</v>
      </c>
      <c r="D1887" s="1">
        <v>45141</v>
      </c>
      <c r="E1887" s="1">
        <v>45161</v>
      </c>
      <c r="F1887" s="1">
        <v>45163</v>
      </c>
      <c r="G1887" t="s">
        <v>45</v>
      </c>
      <c r="H1887" t="s">
        <v>4965</v>
      </c>
      <c r="I1887">
        <v>2</v>
      </c>
      <c r="J1887">
        <v>120</v>
      </c>
      <c r="K1887" t="s">
        <v>4987</v>
      </c>
      <c r="L1887">
        <v>1</v>
      </c>
      <c r="M1887" s="3">
        <v>0.1</v>
      </c>
      <c r="N1887" s="2">
        <v>2231.1</v>
      </c>
      <c r="O1887" s="2">
        <v>1070.9280000000001</v>
      </c>
      <c r="P1887" s="2">
        <v>2231.1</v>
      </c>
      <c r="Q1887" s="19" t="str">
        <f t="shared" si="29"/>
        <v>Klasa I</v>
      </c>
    </row>
    <row r="1888" spans="1:17">
      <c r="A1888" t="s">
        <v>1935</v>
      </c>
      <c r="B1888" t="s">
        <v>5018</v>
      </c>
      <c r="C1888" t="s">
        <v>22</v>
      </c>
      <c r="D1888" s="1">
        <v>45141</v>
      </c>
      <c r="E1888" s="1">
        <v>45152</v>
      </c>
      <c r="F1888" s="1">
        <v>45160</v>
      </c>
      <c r="G1888" t="s">
        <v>31</v>
      </c>
      <c r="H1888" t="s">
        <v>4968</v>
      </c>
      <c r="I1888">
        <v>23</v>
      </c>
      <c r="J1888">
        <v>172</v>
      </c>
      <c r="K1888" t="s">
        <v>4969</v>
      </c>
      <c r="L1888">
        <v>6</v>
      </c>
      <c r="M1888" s="3">
        <v>0.15</v>
      </c>
      <c r="N1888" s="2">
        <v>3953</v>
      </c>
      <c r="O1888" s="2">
        <v>3320.52</v>
      </c>
      <c r="P1888" s="2">
        <v>23718</v>
      </c>
      <c r="Q1888" s="19" t="str">
        <f t="shared" si="29"/>
        <v>Klasa III</v>
      </c>
    </row>
    <row r="1889" spans="1:17">
      <c r="A1889" t="s">
        <v>1936</v>
      </c>
      <c r="B1889" t="s">
        <v>15</v>
      </c>
      <c r="C1889" t="s">
        <v>22</v>
      </c>
      <c r="D1889" s="1">
        <v>45141</v>
      </c>
      <c r="E1889" s="1">
        <v>45151</v>
      </c>
      <c r="F1889" s="1">
        <v>45158</v>
      </c>
      <c r="G1889" t="s">
        <v>43</v>
      </c>
      <c r="H1889" t="s">
        <v>4967</v>
      </c>
      <c r="I1889">
        <v>13</v>
      </c>
      <c r="J1889">
        <v>145</v>
      </c>
      <c r="K1889" t="s">
        <v>5006</v>
      </c>
      <c r="L1889">
        <v>1</v>
      </c>
      <c r="M1889" s="3">
        <v>7.4999999999999997E-2</v>
      </c>
      <c r="N1889" s="2">
        <v>931.3</v>
      </c>
      <c r="O1889" s="2">
        <v>726.41399999999999</v>
      </c>
      <c r="P1889" s="2">
        <v>931.3</v>
      </c>
      <c r="Q1889" s="19" t="str">
        <f t="shared" si="29"/>
        <v>Klasa III</v>
      </c>
    </row>
    <row r="1890" spans="1:17">
      <c r="A1890" t="s">
        <v>1937</v>
      </c>
      <c r="B1890" t="s">
        <v>5018</v>
      </c>
      <c r="C1890" t="s">
        <v>19</v>
      </c>
      <c r="D1890" s="1">
        <v>45141</v>
      </c>
      <c r="E1890" s="1">
        <v>45150</v>
      </c>
      <c r="F1890" s="1">
        <v>45155</v>
      </c>
      <c r="G1890" t="s">
        <v>13</v>
      </c>
      <c r="H1890" t="s">
        <v>4965</v>
      </c>
      <c r="I1890">
        <v>31</v>
      </c>
      <c r="J1890">
        <v>2</v>
      </c>
      <c r="K1890" t="s">
        <v>5008</v>
      </c>
      <c r="L1890">
        <v>4</v>
      </c>
      <c r="M1890" s="3">
        <v>0.3</v>
      </c>
      <c r="N1890" s="2">
        <v>2626.4</v>
      </c>
      <c r="O1890" s="2">
        <v>1365.7280000000001</v>
      </c>
      <c r="P1890" s="2">
        <v>10505.6</v>
      </c>
      <c r="Q1890" s="19" t="str">
        <f t="shared" si="29"/>
        <v>Klasa II</v>
      </c>
    </row>
    <row r="1891" spans="1:17">
      <c r="A1891" t="s">
        <v>1938</v>
      </c>
      <c r="B1891" t="s">
        <v>15</v>
      </c>
      <c r="C1891" t="s">
        <v>12</v>
      </c>
      <c r="D1891" s="1">
        <v>45141</v>
      </c>
      <c r="E1891" s="1">
        <v>45168</v>
      </c>
      <c r="F1891" s="1">
        <v>45173</v>
      </c>
      <c r="G1891" t="s">
        <v>34</v>
      </c>
      <c r="H1891" t="s">
        <v>4966</v>
      </c>
      <c r="I1891">
        <v>23</v>
      </c>
      <c r="J1891">
        <v>256</v>
      </c>
      <c r="K1891" t="s">
        <v>4987</v>
      </c>
      <c r="L1891">
        <v>6</v>
      </c>
      <c r="M1891" s="3">
        <v>0.15</v>
      </c>
      <c r="N1891" s="2">
        <v>1681.7</v>
      </c>
      <c r="O1891" s="2">
        <v>1294.9090000000001</v>
      </c>
      <c r="P1891" s="2">
        <v>10090.200000000001</v>
      </c>
      <c r="Q1891" s="19" t="str">
        <f t="shared" si="29"/>
        <v>Klasa II</v>
      </c>
    </row>
    <row r="1892" spans="1:17">
      <c r="A1892" t="s">
        <v>1939</v>
      </c>
      <c r="B1892" t="s">
        <v>5016</v>
      </c>
      <c r="C1892" t="s">
        <v>26</v>
      </c>
      <c r="D1892" s="1">
        <v>45141</v>
      </c>
      <c r="E1892" s="1">
        <v>45150</v>
      </c>
      <c r="F1892" s="1">
        <v>45151</v>
      </c>
      <c r="G1892" t="s">
        <v>32</v>
      </c>
      <c r="H1892" t="s">
        <v>4965</v>
      </c>
      <c r="I1892">
        <v>31</v>
      </c>
      <c r="J1892">
        <v>361</v>
      </c>
      <c r="K1892" t="s">
        <v>4978</v>
      </c>
      <c r="L1892">
        <v>2</v>
      </c>
      <c r="M1892" s="3">
        <v>0.2</v>
      </c>
      <c r="N1892" s="2">
        <v>1266.3</v>
      </c>
      <c r="O1892" s="2">
        <v>987.71400000000006</v>
      </c>
      <c r="P1892" s="2">
        <v>2532.6</v>
      </c>
      <c r="Q1892" s="19" t="str">
        <f t="shared" si="29"/>
        <v>Klasa I</v>
      </c>
    </row>
    <row r="1893" spans="1:17">
      <c r="A1893" t="s">
        <v>1940</v>
      </c>
      <c r="B1893" t="s">
        <v>15</v>
      </c>
      <c r="C1893" t="s">
        <v>33</v>
      </c>
      <c r="D1893" s="1">
        <v>45141</v>
      </c>
      <c r="E1893" s="1">
        <v>45168</v>
      </c>
      <c r="F1893" s="1">
        <v>45169</v>
      </c>
      <c r="G1893" t="s">
        <v>23</v>
      </c>
      <c r="H1893" t="s">
        <v>4966</v>
      </c>
      <c r="I1893">
        <v>41</v>
      </c>
      <c r="J1893">
        <v>84</v>
      </c>
      <c r="K1893" t="s">
        <v>21</v>
      </c>
      <c r="L1893">
        <v>5</v>
      </c>
      <c r="M1893" s="3">
        <v>0.1</v>
      </c>
      <c r="N1893" s="2">
        <v>3356.7</v>
      </c>
      <c r="O1893" s="2">
        <v>1879.752</v>
      </c>
      <c r="P1893" s="2">
        <v>16783.5</v>
      </c>
      <c r="Q1893" s="19" t="str">
        <f t="shared" si="29"/>
        <v>Klasa I</v>
      </c>
    </row>
    <row r="1894" spans="1:17">
      <c r="A1894" t="s">
        <v>1941</v>
      </c>
      <c r="B1894" t="s">
        <v>5018</v>
      </c>
      <c r="C1894" t="s">
        <v>12</v>
      </c>
      <c r="D1894" s="1">
        <v>45141</v>
      </c>
      <c r="E1894" s="1">
        <v>45168</v>
      </c>
      <c r="F1894" s="1">
        <v>45176</v>
      </c>
      <c r="G1894" t="s">
        <v>13</v>
      </c>
      <c r="H1894" t="s">
        <v>4965</v>
      </c>
      <c r="I1894">
        <v>11</v>
      </c>
      <c r="J1894">
        <v>228</v>
      </c>
      <c r="K1894" t="s">
        <v>4975</v>
      </c>
      <c r="L1894">
        <v>6</v>
      </c>
      <c r="M1894" s="3">
        <v>0.1</v>
      </c>
      <c r="N1894" s="2">
        <v>1112.2</v>
      </c>
      <c r="O1894" s="2">
        <v>767.41800000000001</v>
      </c>
      <c r="P1894" s="2">
        <v>6673.2000000000007</v>
      </c>
      <c r="Q1894" s="19" t="str">
        <f t="shared" si="29"/>
        <v>Klasa III</v>
      </c>
    </row>
    <row r="1895" spans="1:17">
      <c r="A1895" t="s">
        <v>1942</v>
      </c>
      <c r="B1895" t="s">
        <v>5018</v>
      </c>
      <c r="C1895" t="s">
        <v>14</v>
      </c>
      <c r="D1895" s="1">
        <v>45141</v>
      </c>
      <c r="E1895" s="1">
        <v>45162</v>
      </c>
      <c r="F1895" s="1">
        <v>45163</v>
      </c>
      <c r="G1895" t="s">
        <v>47</v>
      </c>
      <c r="H1895" t="s">
        <v>4965</v>
      </c>
      <c r="I1895">
        <v>12</v>
      </c>
      <c r="J1895">
        <v>272</v>
      </c>
      <c r="K1895" t="s">
        <v>5004</v>
      </c>
      <c r="L1895">
        <v>8</v>
      </c>
      <c r="M1895" s="3">
        <v>0.05</v>
      </c>
      <c r="N1895" s="2">
        <v>1862.6</v>
      </c>
      <c r="O1895" s="2">
        <v>819.54399999999998</v>
      </c>
      <c r="P1895" s="2">
        <v>14900.8</v>
      </c>
      <c r="Q1895" s="19" t="str">
        <f t="shared" si="29"/>
        <v>Klasa I</v>
      </c>
    </row>
    <row r="1896" spans="1:17">
      <c r="A1896" t="s">
        <v>1943</v>
      </c>
      <c r="B1896" t="s">
        <v>5018</v>
      </c>
      <c r="C1896" t="s">
        <v>22</v>
      </c>
      <c r="D1896" s="1">
        <v>45141</v>
      </c>
      <c r="E1896" s="1">
        <v>45168</v>
      </c>
      <c r="F1896" s="1">
        <v>45173</v>
      </c>
      <c r="G1896" t="s">
        <v>18</v>
      </c>
      <c r="H1896" t="s">
        <v>4966</v>
      </c>
      <c r="I1896">
        <v>48</v>
      </c>
      <c r="J1896">
        <v>154</v>
      </c>
      <c r="K1896" t="s">
        <v>4971</v>
      </c>
      <c r="L1896">
        <v>2</v>
      </c>
      <c r="M1896" s="3">
        <v>0.1</v>
      </c>
      <c r="N1896" s="2">
        <v>254.6</v>
      </c>
      <c r="O1896" s="2">
        <v>106.932</v>
      </c>
      <c r="P1896" s="2">
        <v>509.2</v>
      </c>
      <c r="Q1896" s="19" t="str">
        <f t="shared" si="29"/>
        <v>Klasa II</v>
      </c>
    </row>
    <row r="1897" spans="1:17">
      <c r="A1897" t="s">
        <v>1944</v>
      </c>
      <c r="B1897" t="s">
        <v>5018</v>
      </c>
      <c r="C1897" t="s">
        <v>22</v>
      </c>
      <c r="D1897" s="1">
        <v>45141</v>
      </c>
      <c r="E1897" s="1">
        <v>45148</v>
      </c>
      <c r="F1897" s="1">
        <v>45158</v>
      </c>
      <c r="G1897" t="s">
        <v>31</v>
      </c>
      <c r="H1897" t="s">
        <v>4968</v>
      </c>
      <c r="I1897">
        <v>7</v>
      </c>
      <c r="J1897">
        <v>174</v>
      </c>
      <c r="K1897" t="s">
        <v>5001</v>
      </c>
      <c r="L1897">
        <v>1</v>
      </c>
      <c r="M1897" s="3">
        <v>0.2</v>
      </c>
      <c r="N1897" s="2">
        <v>3919.5</v>
      </c>
      <c r="O1897" s="2">
        <v>2822.04</v>
      </c>
      <c r="P1897" s="2">
        <v>3919.5</v>
      </c>
      <c r="Q1897" s="19" t="str">
        <f t="shared" si="29"/>
        <v>Klasa IV</v>
      </c>
    </row>
    <row r="1898" spans="1:17">
      <c r="A1898" t="s">
        <v>1945</v>
      </c>
      <c r="B1898" t="s">
        <v>5016</v>
      </c>
      <c r="C1898" t="s">
        <v>22</v>
      </c>
      <c r="D1898" s="1">
        <v>45141</v>
      </c>
      <c r="E1898" s="1">
        <v>45164</v>
      </c>
      <c r="F1898" s="1">
        <v>45174</v>
      </c>
      <c r="G1898" t="s">
        <v>27</v>
      </c>
      <c r="H1898" t="s">
        <v>4966</v>
      </c>
      <c r="I1898">
        <v>23</v>
      </c>
      <c r="J1898">
        <v>174</v>
      </c>
      <c r="K1898" t="s">
        <v>5000</v>
      </c>
      <c r="L1898">
        <v>1</v>
      </c>
      <c r="M1898" s="3">
        <v>0.05</v>
      </c>
      <c r="N1898" s="2">
        <v>3979.8</v>
      </c>
      <c r="O1898" s="2">
        <v>3024.6480000000001</v>
      </c>
      <c r="P1898" s="2">
        <v>3979.8</v>
      </c>
      <c r="Q1898" s="19" t="str">
        <f t="shared" si="29"/>
        <v>Klasa IV</v>
      </c>
    </row>
    <row r="1899" spans="1:17">
      <c r="A1899" t="s">
        <v>1946</v>
      </c>
      <c r="B1899" t="s">
        <v>5018</v>
      </c>
      <c r="C1899" t="s">
        <v>12</v>
      </c>
      <c r="D1899" s="1">
        <v>45142</v>
      </c>
      <c r="E1899" s="1">
        <v>45148</v>
      </c>
      <c r="F1899" s="1">
        <v>45151</v>
      </c>
      <c r="G1899" t="s">
        <v>30</v>
      </c>
      <c r="H1899" t="s">
        <v>4967</v>
      </c>
      <c r="I1899">
        <v>49</v>
      </c>
      <c r="J1899">
        <v>243</v>
      </c>
      <c r="K1899" t="s">
        <v>4971</v>
      </c>
      <c r="L1899">
        <v>6</v>
      </c>
      <c r="M1899" s="3">
        <v>0.15</v>
      </c>
      <c r="N1899" s="2">
        <v>3859.2</v>
      </c>
      <c r="O1899" s="2">
        <v>1852.4159999999999</v>
      </c>
      <c r="P1899" s="2">
        <v>23155.199999999997</v>
      </c>
      <c r="Q1899" s="19" t="str">
        <f t="shared" si="29"/>
        <v>Klasa II</v>
      </c>
    </row>
    <row r="1900" spans="1:17">
      <c r="A1900" t="s">
        <v>1947</v>
      </c>
      <c r="B1900" t="s">
        <v>15</v>
      </c>
      <c r="C1900" t="s">
        <v>22</v>
      </c>
      <c r="D1900" s="1">
        <v>45142</v>
      </c>
      <c r="E1900" s="1">
        <v>45153</v>
      </c>
      <c r="F1900" s="1">
        <v>45159</v>
      </c>
      <c r="G1900" t="s">
        <v>43</v>
      </c>
      <c r="H1900" t="s">
        <v>4967</v>
      </c>
      <c r="I1900">
        <v>18</v>
      </c>
      <c r="J1900">
        <v>173</v>
      </c>
      <c r="K1900" t="s">
        <v>4988</v>
      </c>
      <c r="L1900">
        <v>8</v>
      </c>
      <c r="M1900" s="3">
        <v>0.3</v>
      </c>
      <c r="N1900" s="2">
        <v>214.4</v>
      </c>
      <c r="O1900" s="2">
        <v>109.34399999999999</v>
      </c>
      <c r="P1900" s="2">
        <v>1715.2</v>
      </c>
      <c r="Q1900" s="19" t="str">
        <f t="shared" si="29"/>
        <v>Klasa III</v>
      </c>
    </row>
    <row r="1901" spans="1:17">
      <c r="A1901" t="s">
        <v>1948</v>
      </c>
      <c r="B1901" t="s">
        <v>5017</v>
      </c>
      <c r="C1901" t="s">
        <v>19</v>
      </c>
      <c r="D1901" s="1">
        <v>45142</v>
      </c>
      <c r="E1901" s="1">
        <v>45160</v>
      </c>
      <c r="F1901" s="1">
        <v>45164</v>
      </c>
      <c r="G1901" t="s">
        <v>29</v>
      </c>
      <c r="H1901" t="s">
        <v>4967</v>
      </c>
      <c r="I1901">
        <v>7</v>
      </c>
      <c r="J1901">
        <v>39</v>
      </c>
      <c r="K1901" t="s">
        <v>4992</v>
      </c>
      <c r="L1901">
        <v>1</v>
      </c>
      <c r="M1901" s="3">
        <v>7.4999999999999997E-2</v>
      </c>
      <c r="N1901" s="2">
        <v>1252.9000000000001</v>
      </c>
      <c r="O1901" s="2">
        <v>989.79100000000005</v>
      </c>
      <c r="P1901" s="2">
        <v>1252.9000000000001</v>
      </c>
      <c r="Q1901" s="19" t="str">
        <f t="shared" si="29"/>
        <v>Klasa II</v>
      </c>
    </row>
    <row r="1902" spans="1:17">
      <c r="A1902" t="s">
        <v>1949</v>
      </c>
      <c r="B1902" t="s">
        <v>15</v>
      </c>
      <c r="C1902" t="s">
        <v>22</v>
      </c>
      <c r="D1902" s="1">
        <v>45142</v>
      </c>
      <c r="E1902" s="1">
        <v>45152</v>
      </c>
      <c r="F1902" s="1">
        <v>45158</v>
      </c>
      <c r="G1902" t="s">
        <v>39</v>
      </c>
      <c r="H1902" t="s">
        <v>4967</v>
      </c>
      <c r="I1902">
        <v>1</v>
      </c>
      <c r="J1902">
        <v>166</v>
      </c>
      <c r="K1902" t="s">
        <v>4976</v>
      </c>
      <c r="L1902">
        <v>8</v>
      </c>
      <c r="M1902" s="3">
        <v>0.15</v>
      </c>
      <c r="N1902" s="2">
        <v>4013.3</v>
      </c>
      <c r="O1902" s="2">
        <v>2367.8470000000002</v>
      </c>
      <c r="P1902" s="2">
        <v>32106.400000000001</v>
      </c>
      <c r="Q1902" s="19" t="str">
        <f t="shared" si="29"/>
        <v>Klasa III</v>
      </c>
    </row>
    <row r="1903" spans="1:17">
      <c r="A1903" t="s">
        <v>1950</v>
      </c>
      <c r="B1903" t="s">
        <v>15</v>
      </c>
      <c r="C1903" t="s">
        <v>22</v>
      </c>
      <c r="D1903" s="1">
        <v>45142</v>
      </c>
      <c r="E1903" s="1">
        <v>45160</v>
      </c>
      <c r="F1903" s="1">
        <v>45170</v>
      </c>
      <c r="G1903" t="s">
        <v>23</v>
      </c>
      <c r="H1903" t="s">
        <v>4966</v>
      </c>
      <c r="I1903">
        <v>47</v>
      </c>
      <c r="J1903">
        <v>128</v>
      </c>
      <c r="K1903" t="s">
        <v>4997</v>
      </c>
      <c r="L1903">
        <v>8</v>
      </c>
      <c r="M1903" s="3">
        <v>7.4999999999999997E-2</v>
      </c>
      <c r="N1903" s="2">
        <v>1112.2</v>
      </c>
      <c r="O1903" s="2">
        <v>645.07600000000002</v>
      </c>
      <c r="P1903" s="2">
        <v>8897.6</v>
      </c>
      <c r="Q1903" s="19" t="str">
        <f t="shared" si="29"/>
        <v>Klasa IV</v>
      </c>
    </row>
    <row r="1904" spans="1:17">
      <c r="A1904" t="s">
        <v>1951</v>
      </c>
      <c r="B1904" t="s">
        <v>5016</v>
      </c>
      <c r="C1904" t="s">
        <v>14</v>
      </c>
      <c r="D1904" s="1">
        <v>45142</v>
      </c>
      <c r="E1904" s="1">
        <v>45170</v>
      </c>
      <c r="F1904" s="1">
        <v>45175</v>
      </c>
      <c r="G1904" t="s">
        <v>32</v>
      </c>
      <c r="H1904" t="s">
        <v>4965</v>
      </c>
      <c r="I1904">
        <v>2</v>
      </c>
      <c r="J1904">
        <v>292</v>
      </c>
      <c r="K1904" t="s">
        <v>4995</v>
      </c>
      <c r="L1904">
        <v>8</v>
      </c>
      <c r="M1904" s="3">
        <v>0.05</v>
      </c>
      <c r="N1904" s="2">
        <v>3859.2</v>
      </c>
      <c r="O1904" s="2">
        <v>2662.848</v>
      </c>
      <c r="P1904" s="2">
        <v>30873.599999999999</v>
      </c>
      <c r="Q1904" s="19" t="str">
        <f t="shared" si="29"/>
        <v>Klasa II</v>
      </c>
    </row>
    <row r="1905" spans="1:17">
      <c r="A1905" t="s">
        <v>1952</v>
      </c>
      <c r="B1905" t="s">
        <v>15</v>
      </c>
      <c r="C1905" t="s">
        <v>33</v>
      </c>
      <c r="D1905" s="1">
        <v>45142</v>
      </c>
      <c r="E1905" s="1">
        <v>45150</v>
      </c>
      <c r="F1905" s="1">
        <v>45151</v>
      </c>
      <c r="G1905" t="s">
        <v>36</v>
      </c>
      <c r="H1905" t="s">
        <v>4965</v>
      </c>
      <c r="I1905">
        <v>40</v>
      </c>
      <c r="J1905">
        <v>83</v>
      </c>
      <c r="K1905" t="s">
        <v>4969</v>
      </c>
      <c r="L1905">
        <v>5</v>
      </c>
      <c r="M1905" s="3">
        <v>0.1</v>
      </c>
      <c r="N1905" s="2">
        <v>3825.7</v>
      </c>
      <c r="O1905" s="2">
        <v>3137.0740000000001</v>
      </c>
      <c r="P1905" s="2">
        <v>19128.5</v>
      </c>
      <c r="Q1905" s="19" t="str">
        <f t="shared" si="29"/>
        <v>Klasa I</v>
      </c>
    </row>
    <row r="1906" spans="1:17">
      <c r="A1906" t="s">
        <v>1953</v>
      </c>
      <c r="B1906" t="s">
        <v>5018</v>
      </c>
      <c r="C1906" t="s">
        <v>19</v>
      </c>
      <c r="D1906" s="1">
        <v>45142</v>
      </c>
      <c r="E1906" s="1">
        <v>45151</v>
      </c>
      <c r="F1906" s="1">
        <v>45156</v>
      </c>
      <c r="G1906" t="s">
        <v>18</v>
      </c>
      <c r="H1906" t="s">
        <v>4966</v>
      </c>
      <c r="I1906">
        <v>12</v>
      </c>
      <c r="J1906">
        <v>26</v>
      </c>
      <c r="K1906" t="s">
        <v>21</v>
      </c>
      <c r="L1906">
        <v>7</v>
      </c>
      <c r="M1906" s="3">
        <v>0.1</v>
      </c>
      <c r="N1906" s="2">
        <v>241.2</v>
      </c>
      <c r="O1906" s="2">
        <v>173.66399999999999</v>
      </c>
      <c r="P1906" s="2">
        <v>1688.3999999999999</v>
      </c>
      <c r="Q1906" s="19" t="str">
        <f t="shared" si="29"/>
        <v>Klasa II</v>
      </c>
    </row>
    <row r="1907" spans="1:17">
      <c r="A1907" t="s">
        <v>1954</v>
      </c>
      <c r="B1907" t="s">
        <v>15</v>
      </c>
      <c r="C1907" t="s">
        <v>14</v>
      </c>
      <c r="D1907" s="1">
        <v>45142</v>
      </c>
      <c r="E1907" s="1">
        <v>45156</v>
      </c>
      <c r="F1907" s="1">
        <v>45165</v>
      </c>
      <c r="G1907" t="s">
        <v>39</v>
      </c>
      <c r="H1907" t="s">
        <v>4967</v>
      </c>
      <c r="I1907">
        <v>46</v>
      </c>
      <c r="J1907">
        <v>302</v>
      </c>
      <c r="K1907" t="s">
        <v>4982</v>
      </c>
      <c r="L1907">
        <v>5</v>
      </c>
      <c r="M1907" s="3">
        <v>0.4</v>
      </c>
      <c r="N1907" s="2">
        <v>3979.8</v>
      </c>
      <c r="O1907" s="2">
        <v>2467.4760000000001</v>
      </c>
      <c r="P1907" s="2">
        <v>19899</v>
      </c>
      <c r="Q1907" s="19" t="str">
        <f t="shared" si="29"/>
        <v>Klasa IV</v>
      </c>
    </row>
    <row r="1908" spans="1:17">
      <c r="A1908" t="s">
        <v>1955</v>
      </c>
      <c r="B1908" t="s">
        <v>5017</v>
      </c>
      <c r="C1908" t="s">
        <v>12</v>
      </c>
      <c r="D1908" s="1">
        <v>45142</v>
      </c>
      <c r="E1908" s="1">
        <v>45158</v>
      </c>
      <c r="F1908" s="1">
        <v>45162</v>
      </c>
      <c r="G1908" t="s">
        <v>38</v>
      </c>
      <c r="H1908" t="s">
        <v>4968</v>
      </c>
      <c r="I1908">
        <v>13</v>
      </c>
      <c r="J1908">
        <v>237</v>
      </c>
      <c r="K1908" t="s">
        <v>5010</v>
      </c>
      <c r="L1908">
        <v>8</v>
      </c>
      <c r="M1908" s="3">
        <v>7.4999999999999997E-2</v>
      </c>
      <c r="N1908" s="2">
        <v>3899.4</v>
      </c>
      <c r="O1908" s="2">
        <v>3197.5079999999998</v>
      </c>
      <c r="P1908" s="2">
        <v>31195.200000000001</v>
      </c>
      <c r="Q1908" s="19" t="str">
        <f t="shared" si="29"/>
        <v>Klasa II</v>
      </c>
    </row>
    <row r="1909" spans="1:17">
      <c r="A1909" t="s">
        <v>1956</v>
      </c>
      <c r="B1909" t="s">
        <v>5018</v>
      </c>
      <c r="C1909" t="s">
        <v>19</v>
      </c>
      <c r="D1909" s="1">
        <v>45142</v>
      </c>
      <c r="E1909" s="1">
        <v>45161</v>
      </c>
      <c r="F1909" s="1">
        <v>45170</v>
      </c>
      <c r="G1909" t="s">
        <v>18</v>
      </c>
      <c r="H1909" t="s">
        <v>4966</v>
      </c>
      <c r="I1909">
        <v>42</v>
      </c>
      <c r="J1909">
        <v>49</v>
      </c>
      <c r="K1909" t="s">
        <v>5007</v>
      </c>
      <c r="L1909">
        <v>3</v>
      </c>
      <c r="M1909" s="3">
        <v>0.05</v>
      </c>
      <c r="N1909" s="2">
        <v>2412</v>
      </c>
      <c r="O1909" s="2">
        <v>1736.64</v>
      </c>
      <c r="P1909" s="2">
        <v>7236</v>
      </c>
      <c r="Q1909" s="19" t="str">
        <f t="shared" si="29"/>
        <v>Klasa IV</v>
      </c>
    </row>
    <row r="1910" spans="1:17">
      <c r="A1910" t="s">
        <v>1957</v>
      </c>
      <c r="B1910" t="s">
        <v>5018</v>
      </c>
      <c r="C1910" t="s">
        <v>33</v>
      </c>
      <c r="D1910" s="1">
        <v>45142</v>
      </c>
      <c r="E1910" s="1">
        <v>45164</v>
      </c>
      <c r="F1910" s="1">
        <v>45166</v>
      </c>
      <c r="G1910" t="s">
        <v>46</v>
      </c>
      <c r="H1910" t="s">
        <v>4967</v>
      </c>
      <c r="I1910">
        <v>13</v>
      </c>
      <c r="J1910">
        <v>85</v>
      </c>
      <c r="K1910" t="s">
        <v>5003</v>
      </c>
      <c r="L1910">
        <v>8</v>
      </c>
      <c r="M1910" s="3">
        <v>7.4999999999999997E-2</v>
      </c>
      <c r="N1910" s="2">
        <v>5875.9</v>
      </c>
      <c r="O1910" s="2">
        <v>4289.4070000000002</v>
      </c>
      <c r="P1910" s="2">
        <v>47007.199999999997</v>
      </c>
      <c r="Q1910" s="19" t="str">
        <f t="shared" si="29"/>
        <v>Klasa I</v>
      </c>
    </row>
    <row r="1911" spans="1:17">
      <c r="A1911" t="s">
        <v>1958</v>
      </c>
      <c r="B1911" t="s">
        <v>15</v>
      </c>
      <c r="C1911" t="s">
        <v>26</v>
      </c>
      <c r="D1911" s="1">
        <v>45142</v>
      </c>
      <c r="E1911" s="1">
        <v>45149</v>
      </c>
      <c r="F1911" s="1">
        <v>45154</v>
      </c>
      <c r="G1911" t="s">
        <v>35</v>
      </c>
      <c r="H1911" t="s">
        <v>4968</v>
      </c>
      <c r="I1911">
        <v>38</v>
      </c>
      <c r="J1911">
        <v>343</v>
      </c>
      <c r="K1911" t="s">
        <v>4995</v>
      </c>
      <c r="L1911">
        <v>1</v>
      </c>
      <c r="M1911" s="3">
        <v>0.3</v>
      </c>
      <c r="N1911" s="2">
        <v>5293</v>
      </c>
      <c r="O1911" s="2">
        <v>3122.87</v>
      </c>
      <c r="P1911" s="2">
        <v>5293</v>
      </c>
      <c r="Q1911" s="19" t="str">
        <f t="shared" si="29"/>
        <v>Klasa II</v>
      </c>
    </row>
    <row r="1912" spans="1:17">
      <c r="A1912" t="s">
        <v>1959</v>
      </c>
      <c r="B1912" t="s">
        <v>15</v>
      </c>
      <c r="C1912" t="s">
        <v>14</v>
      </c>
      <c r="D1912" s="1">
        <v>45143</v>
      </c>
      <c r="E1912" s="1">
        <v>45159</v>
      </c>
      <c r="F1912" s="1">
        <v>45164</v>
      </c>
      <c r="G1912" t="s">
        <v>23</v>
      </c>
      <c r="H1912" t="s">
        <v>4966</v>
      </c>
      <c r="I1912">
        <v>19</v>
      </c>
      <c r="J1912">
        <v>280</v>
      </c>
      <c r="K1912" t="s">
        <v>5011</v>
      </c>
      <c r="L1912">
        <v>7</v>
      </c>
      <c r="M1912" s="3">
        <v>7.4999999999999997E-2</v>
      </c>
      <c r="N1912" s="2">
        <v>3912.8</v>
      </c>
      <c r="O1912" s="2">
        <v>1995.528</v>
      </c>
      <c r="P1912" s="2">
        <v>27389.600000000002</v>
      </c>
      <c r="Q1912" s="19" t="str">
        <f t="shared" si="29"/>
        <v>Klasa II</v>
      </c>
    </row>
    <row r="1913" spans="1:17">
      <c r="A1913" t="s">
        <v>1960</v>
      </c>
      <c r="B1913" t="s">
        <v>5018</v>
      </c>
      <c r="C1913" t="s">
        <v>12</v>
      </c>
      <c r="D1913" s="1">
        <v>45143</v>
      </c>
      <c r="E1913" s="1">
        <v>45151</v>
      </c>
      <c r="F1913" s="1">
        <v>45157</v>
      </c>
      <c r="G1913" t="s">
        <v>28</v>
      </c>
      <c r="H1913" t="s">
        <v>4966</v>
      </c>
      <c r="I1913">
        <v>37</v>
      </c>
      <c r="J1913">
        <v>244</v>
      </c>
      <c r="K1913" t="s">
        <v>4978</v>
      </c>
      <c r="L1913">
        <v>3</v>
      </c>
      <c r="M1913" s="3">
        <v>7.4999999999999997E-2</v>
      </c>
      <c r="N1913" s="2">
        <v>1159.0999999999999</v>
      </c>
      <c r="O1913" s="2">
        <v>718.64200000000005</v>
      </c>
      <c r="P1913" s="2">
        <v>3477.2999999999997</v>
      </c>
      <c r="Q1913" s="19" t="str">
        <f t="shared" si="29"/>
        <v>Klasa III</v>
      </c>
    </row>
    <row r="1914" spans="1:17">
      <c r="A1914" t="s">
        <v>1961</v>
      </c>
      <c r="B1914" t="s">
        <v>5018</v>
      </c>
      <c r="C1914" t="s">
        <v>22</v>
      </c>
      <c r="D1914" s="1">
        <v>45143</v>
      </c>
      <c r="E1914" s="1">
        <v>45150</v>
      </c>
      <c r="F1914" s="1">
        <v>45157</v>
      </c>
      <c r="G1914" t="s">
        <v>46</v>
      </c>
      <c r="H1914" t="s">
        <v>4967</v>
      </c>
      <c r="I1914">
        <v>47</v>
      </c>
      <c r="J1914">
        <v>89</v>
      </c>
      <c r="K1914" t="s">
        <v>5012</v>
      </c>
      <c r="L1914">
        <v>4</v>
      </c>
      <c r="M1914" s="3">
        <v>0.1</v>
      </c>
      <c r="N1914" s="2">
        <v>1125.5999999999999</v>
      </c>
      <c r="O1914" s="2">
        <v>596.56799999999998</v>
      </c>
      <c r="P1914" s="2">
        <v>4502.3999999999996</v>
      </c>
      <c r="Q1914" s="19" t="str">
        <f t="shared" si="29"/>
        <v>Klasa III</v>
      </c>
    </row>
    <row r="1915" spans="1:17">
      <c r="A1915" t="s">
        <v>1962</v>
      </c>
      <c r="B1915" t="s">
        <v>5018</v>
      </c>
      <c r="C1915" t="s">
        <v>22</v>
      </c>
      <c r="D1915" s="1">
        <v>45143</v>
      </c>
      <c r="E1915" s="1">
        <v>45153</v>
      </c>
      <c r="F1915" s="1">
        <v>45160</v>
      </c>
      <c r="G1915" t="s">
        <v>31</v>
      </c>
      <c r="H1915" t="s">
        <v>4968</v>
      </c>
      <c r="I1915">
        <v>41</v>
      </c>
      <c r="J1915">
        <v>124</v>
      </c>
      <c r="K1915" t="s">
        <v>4986</v>
      </c>
      <c r="L1915">
        <v>8</v>
      </c>
      <c r="M1915" s="3">
        <v>0.05</v>
      </c>
      <c r="N1915" s="2">
        <v>3912.8</v>
      </c>
      <c r="O1915" s="2">
        <v>1956.4</v>
      </c>
      <c r="P1915" s="2">
        <v>31302.400000000001</v>
      </c>
      <c r="Q1915" s="19" t="str">
        <f t="shared" si="29"/>
        <v>Klasa III</v>
      </c>
    </row>
    <row r="1916" spans="1:17">
      <c r="A1916" t="s">
        <v>1963</v>
      </c>
      <c r="B1916" t="s">
        <v>5018</v>
      </c>
      <c r="C1916" t="s">
        <v>22</v>
      </c>
      <c r="D1916" s="1">
        <v>45143</v>
      </c>
      <c r="E1916" s="1">
        <v>45163</v>
      </c>
      <c r="F1916" s="1">
        <v>45170</v>
      </c>
      <c r="G1916" t="s">
        <v>40</v>
      </c>
      <c r="H1916" t="s">
        <v>4968</v>
      </c>
      <c r="I1916">
        <v>7</v>
      </c>
      <c r="J1916">
        <v>190</v>
      </c>
      <c r="K1916" t="s">
        <v>4977</v>
      </c>
      <c r="L1916">
        <v>7</v>
      </c>
      <c r="M1916" s="3">
        <v>0.05</v>
      </c>
      <c r="N1916" s="2">
        <v>227.8</v>
      </c>
      <c r="O1916" s="2">
        <v>159.46</v>
      </c>
      <c r="P1916" s="2">
        <v>1594.6000000000001</v>
      </c>
      <c r="Q1916" s="19" t="str">
        <f t="shared" si="29"/>
        <v>Klasa III</v>
      </c>
    </row>
    <row r="1917" spans="1:17">
      <c r="A1917" t="s">
        <v>1964</v>
      </c>
      <c r="B1917" t="s">
        <v>5016</v>
      </c>
      <c r="C1917" t="s">
        <v>14</v>
      </c>
      <c r="D1917" s="1">
        <v>45143</v>
      </c>
      <c r="E1917" s="1">
        <v>45168</v>
      </c>
      <c r="F1917" s="1">
        <v>45171</v>
      </c>
      <c r="G1917" t="s">
        <v>27</v>
      </c>
      <c r="H1917" t="s">
        <v>4966</v>
      </c>
      <c r="I1917">
        <v>45</v>
      </c>
      <c r="J1917">
        <v>282</v>
      </c>
      <c r="K1917" t="s">
        <v>4985</v>
      </c>
      <c r="L1917">
        <v>7</v>
      </c>
      <c r="M1917" s="3">
        <v>7.4999999999999997E-2</v>
      </c>
      <c r="N1917" s="2">
        <v>1018.4</v>
      </c>
      <c r="O1917" s="2">
        <v>407.36</v>
      </c>
      <c r="P1917" s="2">
        <v>7128.8</v>
      </c>
      <c r="Q1917" s="19" t="str">
        <f t="shared" si="29"/>
        <v>Klasa II</v>
      </c>
    </row>
    <row r="1918" spans="1:17">
      <c r="A1918" t="s">
        <v>1965</v>
      </c>
      <c r="B1918" t="s">
        <v>5017</v>
      </c>
      <c r="C1918" t="s">
        <v>19</v>
      </c>
      <c r="D1918" s="1">
        <v>45143</v>
      </c>
      <c r="E1918" s="1">
        <v>45145</v>
      </c>
      <c r="F1918" s="1">
        <v>45153</v>
      </c>
      <c r="G1918" t="s">
        <v>38</v>
      </c>
      <c r="H1918" t="s">
        <v>4968</v>
      </c>
      <c r="I1918">
        <v>20</v>
      </c>
      <c r="J1918">
        <v>27</v>
      </c>
      <c r="K1918" t="s">
        <v>4974</v>
      </c>
      <c r="L1918">
        <v>8</v>
      </c>
      <c r="M1918" s="3">
        <v>0.1</v>
      </c>
      <c r="N1918" s="2">
        <v>938</v>
      </c>
      <c r="O1918" s="2">
        <v>684.74</v>
      </c>
      <c r="P1918" s="2">
        <v>7504</v>
      </c>
      <c r="Q1918" s="19" t="str">
        <f t="shared" si="29"/>
        <v>Klasa III</v>
      </c>
    </row>
    <row r="1919" spans="1:17">
      <c r="A1919" t="s">
        <v>1966</v>
      </c>
      <c r="B1919" t="s">
        <v>15</v>
      </c>
      <c r="C1919" t="s">
        <v>12</v>
      </c>
      <c r="D1919" s="1">
        <v>45143</v>
      </c>
      <c r="E1919" s="1">
        <v>45150</v>
      </c>
      <c r="F1919" s="1">
        <v>45152</v>
      </c>
      <c r="G1919" t="s">
        <v>44</v>
      </c>
      <c r="H1919" t="s">
        <v>4967</v>
      </c>
      <c r="I1919">
        <v>42</v>
      </c>
      <c r="J1919">
        <v>245</v>
      </c>
      <c r="K1919" t="s">
        <v>5009</v>
      </c>
      <c r="L1919">
        <v>3</v>
      </c>
      <c r="M1919" s="3">
        <v>0.05</v>
      </c>
      <c r="N1919" s="2">
        <v>227.8</v>
      </c>
      <c r="O1919" s="2">
        <v>102.51</v>
      </c>
      <c r="P1919" s="2">
        <v>683.40000000000009</v>
      </c>
      <c r="Q1919" s="19" t="str">
        <f t="shared" si="29"/>
        <v>Klasa I</v>
      </c>
    </row>
    <row r="1920" spans="1:17">
      <c r="A1920" t="s">
        <v>1967</v>
      </c>
      <c r="B1920" t="s">
        <v>5016</v>
      </c>
      <c r="C1920" t="s">
        <v>22</v>
      </c>
      <c r="D1920" s="1">
        <v>45143</v>
      </c>
      <c r="E1920" s="1">
        <v>45171</v>
      </c>
      <c r="F1920" s="1">
        <v>45172</v>
      </c>
      <c r="G1920" t="s">
        <v>32</v>
      </c>
      <c r="H1920" t="s">
        <v>4965</v>
      </c>
      <c r="I1920">
        <v>6</v>
      </c>
      <c r="J1920">
        <v>112</v>
      </c>
      <c r="K1920" t="s">
        <v>21</v>
      </c>
      <c r="L1920">
        <v>7</v>
      </c>
      <c r="M1920" s="3">
        <v>0.05</v>
      </c>
      <c r="N1920" s="2">
        <v>1005</v>
      </c>
      <c r="O1920" s="2">
        <v>673.35</v>
      </c>
      <c r="P1920" s="2">
        <v>7035</v>
      </c>
      <c r="Q1920" s="19" t="str">
        <f t="shared" si="29"/>
        <v>Klasa I</v>
      </c>
    </row>
    <row r="1921" spans="1:17">
      <c r="A1921" t="s">
        <v>1968</v>
      </c>
      <c r="B1921" t="s">
        <v>5016</v>
      </c>
      <c r="C1921" t="s">
        <v>22</v>
      </c>
      <c r="D1921" s="1">
        <v>45144</v>
      </c>
      <c r="E1921" s="1">
        <v>45152</v>
      </c>
      <c r="F1921" s="1">
        <v>45155</v>
      </c>
      <c r="G1921" t="s">
        <v>37</v>
      </c>
      <c r="H1921" t="s">
        <v>4966</v>
      </c>
      <c r="I1921">
        <v>5</v>
      </c>
      <c r="J1921">
        <v>120</v>
      </c>
      <c r="K1921" t="s">
        <v>4994</v>
      </c>
      <c r="L1921">
        <v>2</v>
      </c>
      <c r="M1921" s="3">
        <v>7.4999999999999997E-2</v>
      </c>
      <c r="N1921" s="2">
        <v>227.8</v>
      </c>
      <c r="O1921" s="2">
        <v>166.29400000000001</v>
      </c>
      <c r="P1921" s="2">
        <v>455.6</v>
      </c>
      <c r="Q1921" s="19" t="str">
        <f t="shared" si="29"/>
        <v>Klasa II</v>
      </c>
    </row>
    <row r="1922" spans="1:17">
      <c r="A1922" t="s">
        <v>1969</v>
      </c>
      <c r="B1922" t="s">
        <v>5017</v>
      </c>
      <c r="C1922" t="s">
        <v>14</v>
      </c>
      <c r="D1922" s="1">
        <v>45144</v>
      </c>
      <c r="E1922" s="1">
        <v>45153</v>
      </c>
      <c r="F1922" s="1">
        <v>45162</v>
      </c>
      <c r="G1922" t="s">
        <v>29</v>
      </c>
      <c r="H1922" t="s">
        <v>4967</v>
      </c>
      <c r="I1922">
        <v>30</v>
      </c>
      <c r="J1922">
        <v>325</v>
      </c>
      <c r="K1922" t="s">
        <v>4984</v>
      </c>
      <c r="L1922">
        <v>5</v>
      </c>
      <c r="M1922" s="3">
        <v>0.05</v>
      </c>
      <c r="N1922" s="2">
        <v>1072</v>
      </c>
      <c r="O1922" s="2">
        <v>546.72</v>
      </c>
      <c r="P1922" s="2">
        <v>5360</v>
      </c>
      <c r="Q1922" s="19" t="str">
        <f t="shared" si="29"/>
        <v>Klasa IV</v>
      </c>
    </row>
    <row r="1923" spans="1:17">
      <c r="A1923" t="s">
        <v>1970</v>
      </c>
      <c r="B1923" t="s">
        <v>5016</v>
      </c>
      <c r="C1923" t="s">
        <v>19</v>
      </c>
      <c r="D1923" s="1">
        <v>45144</v>
      </c>
      <c r="E1923" s="1">
        <v>45155</v>
      </c>
      <c r="F1923" s="1">
        <v>45165</v>
      </c>
      <c r="G1923" t="s">
        <v>32</v>
      </c>
      <c r="H1923" t="s">
        <v>4965</v>
      </c>
      <c r="I1923">
        <v>1</v>
      </c>
      <c r="J1923">
        <v>4</v>
      </c>
      <c r="K1923" t="s">
        <v>4970</v>
      </c>
      <c r="L1923">
        <v>1</v>
      </c>
      <c r="M1923" s="3">
        <v>7.4999999999999997E-2</v>
      </c>
      <c r="N1923" s="2">
        <v>2505.8000000000002</v>
      </c>
      <c r="O1923" s="2">
        <v>1954.5239999999999</v>
      </c>
      <c r="P1923" s="2">
        <v>2505.8000000000002</v>
      </c>
      <c r="Q1923" s="19" t="str">
        <f t="shared" ref="Q1923:Q1986" si="30">IF(F1923-E1923&lt;=2, "Klasa I",
IF(F1923-E1923&lt;=5, "Klasa II",
IF(F1923-E1923&lt;=8, "Klasa III",
"Klasa IV")))</f>
        <v>Klasa IV</v>
      </c>
    </row>
    <row r="1924" spans="1:17">
      <c r="A1924" t="s">
        <v>1971</v>
      </c>
      <c r="B1924" t="s">
        <v>5018</v>
      </c>
      <c r="C1924" t="s">
        <v>33</v>
      </c>
      <c r="D1924" s="1">
        <v>45144</v>
      </c>
      <c r="E1924" s="1">
        <v>45164</v>
      </c>
      <c r="F1924" s="1">
        <v>45172</v>
      </c>
      <c r="G1924" t="s">
        <v>20</v>
      </c>
      <c r="H1924" t="s">
        <v>4965</v>
      </c>
      <c r="I1924">
        <v>28</v>
      </c>
      <c r="J1924">
        <v>65</v>
      </c>
      <c r="K1924" t="s">
        <v>5002</v>
      </c>
      <c r="L1924">
        <v>5</v>
      </c>
      <c r="M1924" s="3">
        <v>0.05</v>
      </c>
      <c r="N1924" s="2">
        <v>4020</v>
      </c>
      <c r="O1924" s="2">
        <v>3015</v>
      </c>
      <c r="P1924" s="2">
        <v>20100</v>
      </c>
      <c r="Q1924" s="19" t="str">
        <f t="shared" si="30"/>
        <v>Klasa III</v>
      </c>
    </row>
    <row r="1925" spans="1:17">
      <c r="A1925" t="s">
        <v>1972</v>
      </c>
      <c r="B1925" t="s">
        <v>5017</v>
      </c>
      <c r="C1925" t="s">
        <v>22</v>
      </c>
      <c r="D1925" s="1">
        <v>45144</v>
      </c>
      <c r="E1925" s="1">
        <v>45170</v>
      </c>
      <c r="F1925" s="1">
        <v>45176</v>
      </c>
      <c r="G1925" t="s">
        <v>38</v>
      </c>
      <c r="H1925" t="s">
        <v>4968</v>
      </c>
      <c r="I1925">
        <v>12</v>
      </c>
      <c r="J1925">
        <v>89</v>
      </c>
      <c r="K1925" t="s">
        <v>4976</v>
      </c>
      <c r="L1925">
        <v>4</v>
      </c>
      <c r="M1925" s="3">
        <v>0.05</v>
      </c>
      <c r="N1925" s="2">
        <v>5916.1</v>
      </c>
      <c r="O1925" s="2">
        <v>3253.855</v>
      </c>
      <c r="P1925" s="2">
        <v>23664.400000000001</v>
      </c>
      <c r="Q1925" s="19" t="str">
        <f t="shared" si="30"/>
        <v>Klasa III</v>
      </c>
    </row>
    <row r="1926" spans="1:17">
      <c r="A1926" t="s">
        <v>1973</v>
      </c>
      <c r="B1926" t="s">
        <v>5018</v>
      </c>
      <c r="C1926" t="s">
        <v>14</v>
      </c>
      <c r="D1926" s="1">
        <v>45144</v>
      </c>
      <c r="E1926" s="1">
        <v>45172</v>
      </c>
      <c r="F1926" s="1">
        <v>45177</v>
      </c>
      <c r="G1926" t="s">
        <v>46</v>
      </c>
      <c r="H1926" t="s">
        <v>4967</v>
      </c>
      <c r="I1926">
        <v>11</v>
      </c>
      <c r="J1926">
        <v>289</v>
      </c>
      <c r="K1926" t="s">
        <v>4978</v>
      </c>
      <c r="L1926">
        <v>4</v>
      </c>
      <c r="M1926" s="3">
        <v>0.1</v>
      </c>
      <c r="N1926" s="2">
        <v>1092.0999999999999</v>
      </c>
      <c r="O1926" s="2">
        <v>567.89200000000005</v>
      </c>
      <c r="P1926" s="2">
        <v>4368.3999999999996</v>
      </c>
      <c r="Q1926" s="19" t="str">
        <f t="shared" si="30"/>
        <v>Klasa II</v>
      </c>
    </row>
    <row r="1927" spans="1:17">
      <c r="A1927" t="s">
        <v>1974</v>
      </c>
      <c r="B1927" t="s">
        <v>15</v>
      </c>
      <c r="C1927" t="s">
        <v>12</v>
      </c>
      <c r="D1927" s="1">
        <v>45144</v>
      </c>
      <c r="E1927" s="1">
        <v>45170</v>
      </c>
      <c r="F1927" s="1">
        <v>45174</v>
      </c>
      <c r="G1927" t="s">
        <v>23</v>
      </c>
      <c r="H1927" t="s">
        <v>4966</v>
      </c>
      <c r="I1927">
        <v>16</v>
      </c>
      <c r="J1927">
        <v>222</v>
      </c>
      <c r="K1927" t="s">
        <v>4979</v>
      </c>
      <c r="L1927">
        <v>4</v>
      </c>
      <c r="M1927" s="3">
        <v>0.15</v>
      </c>
      <c r="N1927" s="2">
        <v>3959.7</v>
      </c>
      <c r="O1927" s="2">
        <v>2375.8200000000002</v>
      </c>
      <c r="P1927" s="2">
        <v>15838.8</v>
      </c>
      <c r="Q1927" s="19" t="str">
        <f t="shared" si="30"/>
        <v>Klasa II</v>
      </c>
    </row>
    <row r="1928" spans="1:17">
      <c r="A1928" t="s">
        <v>1975</v>
      </c>
      <c r="B1928" t="s">
        <v>5018</v>
      </c>
      <c r="C1928" t="s">
        <v>14</v>
      </c>
      <c r="D1928" s="1">
        <v>45144</v>
      </c>
      <c r="E1928" s="1">
        <v>45158</v>
      </c>
      <c r="F1928" s="1">
        <v>45162</v>
      </c>
      <c r="G1928" t="s">
        <v>16</v>
      </c>
      <c r="H1928" t="s">
        <v>4966</v>
      </c>
      <c r="I1928">
        <v>16</v>
      </c>
      <c r="J1928">
        <v>272</v>
      </c>
      <c r="K1928" t="s">
        <v>5010</v>
      </c>
      <c r="L1928">
        <v>3</v>
      </c>
      <c r="M1928" s="3">
        <v>0.1</v>
      </c>
      <c r="N1928" s="2">
        <v>3845.8</v>
      </c>
      <c r="O1928" s="2">
        <v>1884.442</v>
      </c>
      <c r="P1928" s="2">
        <v>11537.400000000001</v>
      </c>
      <c r="Q1928" s="19" t="str">
        <f t="shared" si="30"/>
        <v>Klasa II</v>
      </c>
    </row>
    <row r="1929" spans="1:17">
      <c r="A1929" t="s">
        <v>1976</v>
      </c>
      <c r="B1929" t="s">
        <v>5018</v>
      </c>
      <c r="C1929" t="s">
        <v>14</v>
      </c>
      <c r="D1929" s="1">
        <v>45144</v>
      </c>
      <c r="E1929" s="1">
        <v>45170</v>
      </c>
      <c r="F1929" s="1">
        <v>45173</v>
      </c>
      <c r="G1929" t="s">
        <v>18</v>
      </c>
      <c r="H1929" t="s">
        <v>4966</v>
      </c>
      <c r="I1929">
        <v>10</v>
      </c>
      <c r="J1929">
        <v>280</v>
      </c>
      <c r="K1929" t="s">
        <v>5002</v>
      </c>
      <c r="L1929">
        <v>7</v>
      </c>
      <c r="M1929" s="3">
        <v>0.1</v>
      </c>
      <c r="N1929" s="2">
        <v>3919.5</v>
      </c>
      <c r="O1929" s="2">
        <v>2586.87</v>
      </c>
      <c r="P1929" s="2">
        <v>27436.5</v>
      </c>
      <c r="Q1929" s="19" t="str">
        <f t="shared" si="30"/>
        <v>Klasa II</v>
      </c>
    </row>
    <row r="1930" spans="1:17">
      <c r="A1930" t="s">
        <v>1977</v>
      </c>
      <c r="B1930" t="s">
        <v>5018</v>
      </c>
      <c r="C1930" t="s">
        <v>14</v>
      </c>
      <c r="D1930" s="1">
        <v>45144</v>
      </c>
      <c r="E1930" s="1">
        <v>45152</v>
      </c>
      <c r="F1930" s="1">
        <v>45158</v>
      </c>
      <c r="G1930" t="s">
        <v>20</v>
      </c>
      <c r="H1930" t="s">
        <v>4965</v>
      </c>
      <c r="I1930">
        <v>43</v>
      </c>
      <c r="J1930">
        <v>314</v>
      </c>
      <c r="K1930" t="s">
        <v>4976</v>
      </c>
      <c r="L1930">
        <v>6</v>
      </c>
      <c r="M1930" s="3">
        <v>0.2</v>
      </c>
      <c r="N1930" s="2">
        <v>268</v>
      </c>
      <c r="O1930" s="2">
        <v>131.32</v>
      </c>
      <c r="P1930" s="2">
        <v>1608</v>
      </c>
      <c r="Q1930" s="19" t="str">
        <f t="shared" si="30"/>
        <v>Klasa III</v>
      </c>
    </row>
    <row r="1931" spans="1:17">
      <c r="A1931" t="s">
        <v>1978</v>
      </c>
      <c r="B1931" t="s">
        <v>15</v>
      </c>
      <c r="C1931" t="s">
        <v>14</v>
      </c>
      <c r="D1931" s="1">
        <v>45145</v>
      </c>
      <c r="E1931" s="1">
        <v>45148</v>
      </c>
      <c r="F1931" s="1">
        <v>45157</v>
      </c>
      <c r="G1931" t="s">
        <v>41</v>
      </c>
      <c r="H1931" t="s">
        <v>4968</v>
      </c>
      <c r="I1931">
        <v>4</v>
      </c>
      <c r="J1931">
        <v>289</v>
      </c>
      <c r="K1931" t="s">
        <v>4970</v>
      </c>
      <c r="L1931">
        <v>8</v>
      </c>
      <c r="M1931" s="3">
        <v>0.05</v>
      </c>
      <c r="N1931" s="2">
        <v>3986.5</v>
      </c>
      <c r="O1931" s="2">
        <v>1634.4649999999999</v>
      </c>
      <c r="P1931" s="2">
        <v>31892</v>
      </c>
      <c r="Q1931" s="19" t="str">
        <f t="shared" si="30"/>
        <v>Klasa IV</v>
      </c>
    </row>
    <row r="1932" spans="1:17">
      <c r="A1932" t="s">
        <v>1979</v>
      </c>
      <c r="B1932" t="s">
        <v>5018</v>
      </c>
      <c r="C1932" t="s">
        <v>22</v>
      </c>
      <c r="D1932" s="1">
        <v>45145</v>
      </c>
      <c r="E1932" s="1">
        <v>45173</v>
      </c>
      <c r="F1932" s="1">
        <v>45180</v>
      </c>
      <c r="G1932" t="s">
        <v>28</v>
      </c>
      <c r="H1932" t="s">
        <v>4966</v>
      </c>
      <c r="I1932">
        <v>10</v>
      </c>
      <c r="J1932">
        <v>107</v>
      </c>
      <c r="K1932" t="s">
        <v>4986</v>
      </c>
      <c r="L1932">
        <v>7</v>
      </c>
      <c r="M1932" s="3">
        <v>7.4999999999999997E-2</v>
      </c>
      <c r="N1932" s="2">
        <v>2680</v>
      </c>
      <c r="O1932" s="2">
        <v>1795.6</v>
      </c>
      <c r="P1932" s="2">
        <v>18760</v>
      </c>
      <c r="Q1932" s="19" t="str">
        <f t="shared" si="30"/>
        <v>Klasa III</v>
      </c>
    </row>
    <row r="1933" spans="1:17">
      <c r="A1933" t="s">
        <v>1980</v>
      </c>
      <c r="B1933" t="s">
        <v>15</v>
      </c>
      <c r="C1933" t="s">
        <v>19</v>
      </c>
      <c r="D1933" s="1">
        <v>45145</v>
      </c>
      <c r="E1933" s="1">
        <v>45149</v>
      </c>
      <c r="F1933" s="1">
        <v>45152</v>
      </c>
      <c r="G1933" t="s">
        <v>43</v>
      </c>
      <c r="H1933" t="s">
        <v>4967</v>
      </c>
      <c r="I1933">
        <v>7</v>
      </c>
      <c r="J1933">
        <v>19</v>
      </c>
      <c r="K1933" t="s">
        <v>4976</v>
      </c>
      <c r="L1933">
        <v>3</v>
      </c>
      <c r="M1933" s="3">
        <v>7.4999999999999997E-2</v>
      </c>
      <c r="N1933" s="2">
        <v>1045.2</v>
      </c>
      <c r="O1933" s="2">
        <v>501.69600000000003</v>
      </c>
      <c r="P1933" s="2">
        <v>3135.6000000000004</v>
      </c>
      <c r="Q1933" s="19" t="str">
        <f t="shared" si="30"/>
        <v>Klasa II</v>
      </c>
    </row>
    <row r="1934" spans="1:17">
      <c r="A1934" t="s">
        <v>1981</v>
      </c>
      <c r="B1934" t="s">
        <v>5018</v>
      </c>
      <c r="C1934" t="s">
        <v>22</v>
      </c>
      <c r="D1934" s="1">
        <v>45145</v>
      </c>
      <c r="E1934" s="1">
        <v>45161</v>
      </c>
      <c r="F1934" s="1">
        <v>45162</v>
      </c>
      <c r="G1934" t="s">
        <v>31</v>
      </c>
      <c r="H1934" t="s">
        <v>4968</v>
      </c>
      <c r="I1934">
        <v>18</v>
      </c>
      <c r="J1934">
        <v>144</v>
      </c>
      <c r="K1934" t="s">
        <v>4991</v>
      </c>
      <c r="L1934">
        <v>1</v>
      </c>
      <c r="M1934" s="3">
        <v>0.05</v>
      </c>
      <c r="N1934" s="2">
        <v>5949.6</v>
      </c>
      <c r="O1934" s="2">
        <v>3272.28</v>
      </c>
      <c r="P1934" s="2">
        <v>5949.6</v>
      </c>
      <c r="Q1934" s="19" t="str">
        <f t="shared" si="30"/>
        <v>Klasa I</v>
      </c>
    </row>
    <row r="1935" spans="1:17">
      <c r="A1935" t="s">
        <v>1982</v>
      </c>
      <c r="B1935" t="s">
        <v>5018</v>
      </c>
      <c r="C1935" t="s">
        <v>33</v>
      </c>
      <c r="D1935" s="1">
        <v>45145</v>
      </c>
      <c r="E1935" s="1">
        <v>45147</v>
      </c>
      <c r="F1935" s="1">
        <v>45149</v>
      </c>
      <c r="G1935" t="s">
        <v>28</v>
      </c>
      <c r="H1935" t="s">
        <v>4966</v>
      </c>
      <c r="I1935">
        <v>42</v>
      </c>
      <c r="J1935">
        <v>75</v>
      </c>
      <c r="K1935" t="s">
        <v>4991</v>
      </c>
      <c r="L1935">
        <v>5</v>
      </c>
      <c r="M1935" s="3">
        <v>7.4999999999999997E-2</v>
      </c>
      <c r="N1935" s="2">
        <v>3946.3</v>
      </c>
      <c r="O1935" s="2">
        <v>1578.52</v>
      </c>
      <c r="P1935" s="2">
        <v>19731.5</v>
      </c>
      <c r="Q1935" s="19" t="str">
        <f t="shared" si="30"/>
        <v>Klasa I</v>
      </c>
    </row>
    <row r="1936" spans="1:17">
      <c r="A1936" t="s">
        <v>1983</v>
      </c>
      <c r="B1936" t="s">
        <v>5018</v>
      </c>
      <c r="C1936" t="s">
        <v>33</v>
      </c>
      <c r="D1936" s="1">
        <v>45145</v>
      </c>
      <c r="E1936" s="1">
        <v>45148</v>
      </c>
      <c r="F1936" s="1">
        <v>45149</v>
      </c>
      <c r="G1936" t="s">
        <v>46</v>
      </c>
      <c r="H1936" t="s">
        <v>4967</v>
      </c>
      <c r="I1936">
        <v>24</v>
      </c>
      <c r="J1936">
        <v>79</v>
      </c>
      <c r="K1936" t="s">
        <v>4978</v>
      </c>
      <c r="L1936">
        <v>2</v>
      </c>
      <c r="M1936" s="3">
        <v>0.2</v>
      </c>
      <c r="N1936" s="2">
        <v>1969.8</v>
      </c>
      <c r="O1936" s="2">
        <v>1536.444</v>
      </c>
      <c r="P1936" s="2">
        <v>3939.6</v>
      </c>
      <c r="Q1936" s="19" t="str">
        <f t="shared" si="30"/>
        <v>Klasa I</v>
      </c>
    </row>
    <row r="1937" spans="1:17">
      <c r="A1937" t="s">
        <v>1984</v>
      </c>
      <c r="B1937" t="s">
        <v>5018</v>
      </c>
      <c r="C1937" t="s">
        <v>19</v>
      </c>
      <c r="D1937" s="1">
        <v>45145</v>
      </c>
      <c r="E1937" s="1">
        <v>45168</v>
      </c>
      <c r="F1937" s="1">
        <v>45174</v>
      </c>
      <c r="G1937" t="s">
        <v>47</v>
      </c>
      <c r="H1937" t="s">
        <v>4965</v>
      </c>
      <c r="I1937">
        <v>47</v>
      </c>
      <c r="J1937">
        <v>12</v>
      </c>
      <c r="K1937" t="s">
        <v>4992</v>
      </c>
      <c r="L1937">
        <v>2</v>
      </c>
      <c r="M1937" s="3">
        <v>0.05</v>
      </c>
      <c r="N1937" s="2">
        <v>5862.5</v>
      </c>
      <c r="O1937" s="2">
        <v>2872.625</v>
      </c>
      <c r="P1937" s="2">
        <v>11725</v>
      </c>
      <c r="Q1937" s="19" t="str">
        <f t="shared" si="30"/>
        <v>Klasa III</v>
      </c>
    </row>
    <row r="1938" spans="1:17">
      <c r="A1938" t="s">
        <v>1985</v>
      </c>
      <c r="B1938" t="s">
        <v>15</v>
      </c>
      <c r="C1938" t="s">
        <v>22</v>
      </c>
      <c r="D1938" s="1">
        <v>45145</v>
      </c>
      <c r="E1938" s="1">
        <v>45153</v>
      </c>
      <c r="F1938" s="1">
        <v>45162</v>
      </c>
      <c r="G1938" t="s">
        <v>35</v>
      </c>
      <c r="H1938" t="s">
        <v>4968</v>
      </c>
      <c r="I1938">
        <v>23</v>
      </c>
      <c r="J1938">
        <v>167</v>
      </c>
      <c r="K1938" t="s">
        <v>5005</v>
      </c>
      <c r="L1938">
        <v>5</v>
      </c>
      <c r="M1938" s="3">
        <v>0.15</v>
      </c>
      <c r="N1938" s="2">
        <v>1681.7</v>
      </c>
      <c r="O1938" s="2">
        <v>739.94799999999998</v>
      </c>
      <c r="P1938" s="2">
        <v>8408.5</v>
      </c>
      <c r="Q1938" s="19" t="str">
        <f t="shared" si="30"/>
        <v>Klasa IV</v>
      </c>
    </row>
    <row r="1939" spans="1:17">
      <c r="A1939" t="s">
        <v>1986</v>
      </c>
      <c r="B1939" t="s">
        <v>5017</v>
      </c>
      <c r="C1939" t="s">
        <v>22</v>
      </c>
      <c r="D1939" s="1">
        <v>45146</v>
      </c>
      <c r="E1939" s="1">
        <v>45167</v>
      </c>
      <c r="F1939" s="1">
        <v>45170</v>
      </c>
      <c r="G1939" t="s">
        <v>38</v>
      </c>
      <c r="H1939" t="s">
        <v>4968</v>
      </c>
      <c r="I1939">
        <v>20</v>
      </c>
      <c r="J1939">
        <v>93</v>
      </c>
      <c r="K1939" t="s">
        <v>4980</v>
      </c>
      <c r="L1939">
        <v>8</v>
      </c>
      <c r="M1939" s="3">
        <v>0.05</v>
      </c>
      <c r="N1939" s="2">
        <v>2432.1</v>
      </c>
      <c r="O1939" s="2">
        <v>1361.9760000000001</v>
      </c>
      <c r="P1939" s="2">
        <v>19456.8</v>
      </c>
      <c r="Q1939" s="19" t="str">
        <f t="shared" si="30"/>
        <v>Klasa II</v>
      </c>
    </row>
    <row r="1940" spans="1:17">
      <c r="A1940" t="s">
        <v>1987</v>
      </c>
      <c r="B1940" t="s">
        <v>5018</v>
      </c>
      <c r="C1940" t="s">
        <v>12</v>
      </c>
      <c r="D1940" s="1">
        <v>45146</v>
      </c>
      <c r="E1940" s="1">
        <v>45149</v>
      </c>
      <c r="F1940" s="1">
        <v>45154</v>
      </c>
      <c r="G1940" t="s">
        <v>25</v>
      </c>
      <c r="H1940" t="s">
        <v>4967</v>
      </c>
      <c r="I1940">
        <v>28</v>
      </c>
      <c r="J1940">
        <v>225</v>
      </c>
      <c r="K1940" t="s">
        <v>4994</v>
      </c>
      <c r="L1940">
        <v>6</v>
      </c>
      <c r="M1940" s="3">
        <v>7.4999999999999997E-2</v>
      </c>
      <c r="N1940" s="2">
        <v>1701.8</v>
      </c>
      <c r="O1940" s="2">
        <v>1429.5119999999999</v>
      </c>
      <c r="P1940" s="2">
        <v>10210.799999999999</v>
      </c>
      <c r="Q1940" s="19" t="str">
        <f t="shared" si="30"/>
        <v>Klasa II</v>
      </c>
    </row>
    <row r="1941" spans="1:17">
      <c r="A1941" t="s">
        <v>1988</v>
      </c>
      <c r="B1941" t="s">
        <v>5017</v>
      </c>
      <c r="C1941" t="s">
        <v>22</v>
      </c>
      <c r="D1941" s="1">
        <v>45146</v>
      </c>
      <c r="E1941" s="1">
        <v>45159</v>
      </c>
      <c r="F1941" s="1">
        <v>45162</v>
      </c>
      <c r="G1941" t="s">
        <v>38</v>
      </c>
      <c r="H1941" t="s">
        <v>4968</v>
      </c>
      <c r="I1941">
        <v>41</v>
      </c>
      <c r="J1941">
        <v>167</v>
      </c>
      <c r="K1941" t="s">
        <v>5007</v>
      </c>
      <c r="L1941">
        <v>8</v>
      </c>
      <c r="M1941" s="3">
        <v>0.15</v>
      </c>
      <c r="N1941" s="2">
        <v>3504.1</v>
      </c>
      <c r="O1941" s="2">
        <v>2207.5830000000001</v>
      </c>
      <c r="P1941" s="2">
        <v>28032.799999999999</v>
      </c>
      <c r="Q1941" s="19" t="str">
        <f t="shared" si="30"/>
        <v>Klasa II</v>
      </c>
    </row>
    <row r="1942" spans="1:17">
      <c r="A1942" t="s">
        <v>1989</v>
      </c>
      <c r="B1942" t="s">
        <v>5017</v>
      </c>
      <c r="C1942" t="s">
        <v>12</v>
      </c>
      <c r="D1942" s="1">
        <v>45146</v>
      </c>
      <c r="E1942" s="1">
        <v>45151</v>
      </c>
      <c r="F1942" s="1">
        <v>45161</v>
      </c>
      <c r="G1942" t="s">
        <v>29</v>
      </c>
      <c r="H1942" t="s">
        <v>4967</v>
      </c>
      <c r="I1942">
        <v>36</v>
      </c>
      <c r="J1942">
        <v>222</v>
      </c>
      <c r="K1942" t="s">
        <v>4974</v>
      </c>
      <c r="L1942">
        <v>6</v>
      </c>
      <c r="M1942" s="3">
        <v>0.2</v>
      </c>
      <c r="N1942" s="2">
        <v>2639.8</v>
      </c>
      <c r="O1942" s="2">
        <v>1689.472</v>
      </c>
      <c r="P1942" s="2">
        <v>15838.800000000001</v>
      </c>
      <c r="Q1942" s="19" t="str">
        <f t="shared" si="30"/>
        <v>Klasa IV</v>
      </c>
    </row>
    <row r="1943" spans="1:17">
      <c r="A1943" t="s">
        <v>1990</v>
      </c>
      <c r="B1943" t="s">
        <v>5018</v>
      </c>
      <c r="C1943" t="s">
        <v>14</v>
      </c>
      <c r="D1943" s="1">
        <v>45146</v>
      </c>
      <c r="E1943" s="1">
        <v>45162</v>
      </c>
      <c r="F1943" s="1">
        <v>45171</v>
      </c>
      <c r="G1943" t="s">
        <v>18</v>
      </c>
      <c r="H1943" t="s">
        <v>4966</v>
      </c>
      <c r="I1943">
        <v>5</v>
      </c>
      <c r="J1943">
        <v>294</v>
      </c>
      <c r="K1943" t="s">
        <v>21</v>
      </c>
      <c r="L1943">
        <v>7</v>
      </c>
      <c r="M1943" s="3">
        <v>7.4999999999999997E-2</v>
      </c>
      <c r="N1943" s="2">
        <v>1701.8</v>
      </c>
      <c r="O1943" s="2">
        <v>1021.08</v>
      </c>
      <c r="P1943" s="2">
        <v>11912.6</v>
      </c>
      <c r="Q1943" s="19" t="str">
        <f t="shared" si="30"/>
        <v>Klasa IV</v>
      </c>
    </row>
    <row r="1944" spans="1:17">
      <c r="A1944" t="s">
        <v>1991</v>
      </c>
      <c r="B1944" t="s">
        <v>5017</v>
      </c>
      <c r="C1944" t="s">
        <v>33</v>
      </c>
      <c r="D1944" s="1">
        <v>45146</v>
      </c>
      <c r="E1944" s="1">
        <v>45151</v>
      </c>
      <c r="F1944" s="1">
        <v>45157</v>
      </c>
      <c r="G1944" t="s">
        <v>38</v>
      </c>
      <c r="H1944" t="s">
        <v>4968</v>
      </c>
      <c r="I1944">
        <v>5</v>
      </c>
      <c r="J1944">
        <v>74</v>
      </c>
      <c r="K1944" t="s">
        <v>4970</v>
      </c>
      <c r="L1944">
        <v>3</v>
      </c>
      <c r="M1944" s="3">
        <v>0.05</v>
      </c>
      <c r="N1944" s="2">
        <v>5514.1</v>
      </c>
      <c r="O1944" s="2">
        <v>2315.922</v>
      </c>
      <c r="P1944" s="2">
        <v>16542.300000000003</v>
      </c>
      <c r="Q1944" s="19" t="str">
        <f t="shared" si="30"/>
        <v>Klasa III</v>
      </c>
    </row>
    <row r="1945" spans="1:17">
      <c r="A1945" t="s">
        <v>1992</v>
      </c>
      <c r="B1945" t="s">
        <v>15</v>
      </c>
      <c r="C1945" t="s">
        <v>33</v>
      </c>
      <c r="D1945" s="1">
        <v>45146</v>
      </c>
      <c r="E1945" s="1">
        <v>45157</v>
      </c>
      <c r="F1945" s="1">
        <v>45160</v>
      </c>
      <c r="G1945" t="s">
        <v>16</v>
      </c>
      <c r="H1945" t="s">
        <v>4966</v>
      </c>
      <c r="I1945">
        <v>20</v>
      </c>
      <c r="J1945">
        <v>81</v>
      </c>
      <c r="K1945" t="s">
        <v>5011</v>
      </c>
      <c r="L1945">
        <v>8</v>
      </c>
      <c r="M1945" s="3">
        <v>0.2</v>
      </c>
      <c r="N1945" s="2">
        <v>1105.5</v>
      </c>
      <c r="O1945" s="2">
        <v>696.46500000000003</v>
      </c>
      <c r="P1945" s="2">
        <v>8844</v>
      </c>
      <c r="Q1945" s="19" t="str">
        <f t="shared" si="30"/>
        <v>Klasa II</v>
      </c>
    </row>
    <row r="1946" spans="1:17">
      <c r="A1946" t="s">
        <v>1993</v>
      </c>
      <c r="B1946" t="s">
        <v>5018</v>
      </c>
      <c r="C1946" t="s">
        <v>26</v>
      </c>
      <c r="D1946" s="1">
        <v>45146</v>
      </c>
      <c r="E1946" s="1">
        <v>45152</v>
      </c>
      <c r="F1946" s="1">
        <v>45156</v>
      </c>
      <c r="G1946" t="s">
        <v>28</v>
      </c>
      <c r="H1946" t="s">
        <v>4966</v>
      </c>
      <c r="I1946">
        <v>33</v>
      </c>
      <c r="J1946">
        <v>346</v>
      </c>
      <c r="K1946" t="s">
        <v>4973</v>
      </c>
      <c r="L1946">
        <v>5</v>
      </c>
      <c r="M1946" s="3">
        <v>7.4999999999999997E-2</v>
      </c>
      <c r="N1946" s="2">
        <v>1031.8</v>
      </c>
      <c r="O1946" s="2">
        <v>815.12199999999996</v>
      </c>
      <c r="P1946" s="2">
        <v>5159</v>
      </c>
      <c r="Q1946" s="19" t="str">
        <f t="shared" si="30"/>
        <v>Klasa II</v>
      </c>
    </row>
    <row r="1947" spans="1:17">
      <c r="A1947" t="s">
        <v>1994</v>
      </c>
      <c r="B1947" t="s">
        <v>5018</v>
      </c>
      <c r="C1947" t="s">
        <v>19</v>
      </c>
      <c r="D1947" s="1">
        <v>45146</v>
      </c>
      <c r="E1947" s="1">
        <v>45151</v>
      </c>
      <c r="F1947" s="1">
        <v>45153</v>
      </c>
      <c r="G1947" t="s">
        <v>17</v>
      </c>
      <c r="H1947" t="s">
        <v>4965</v>
      </c>
      <c r="I1947">
        <v>28</v>
      </c>
      <c r="J1947">
        <v>48</v>
      </c>
      <c r="K1947" t="s">
        <v>4970</v>
      </c>
      <c r="L1947">
        <v>2</v>
      </c>
      <c r="M1947" s="3">
        <v>7.4999999999999997E-2</v>
      </c>
      <c r="N1947" s="2">
        <v>5681.6</v>
      </c>
      <c r="O1947" s="2">
        <v>4090.752</v>
      </c>
      <c r="P1947" s="2">
        <v>11363.2</v>
      </c>
      <c r="Q1947" s="19" t="str">
        <f t="shared" si="30"/>
        <v>Klasa I</v>
      </c>
    </row>
    <row r="1948" spans="1:17">
      <c r="A1948" t="s">
        <v>1995</v>
      </c>
      <c r="B1948" t="s">
        <v>5018</v>
      </c>
      <c r="C1948" t="s">
        <v>22</v>
      </c>
      <c r="D1948" s="1">
        <v>45146</v>
      </c>
      <c r="E1948" s="1">
        <v>45151</v>
      </c>
      <c r="F1948" s="1">
        <v>45160</v>
      </c>
      <c r="G1948" t="s">
        <v>13</v>
      </c>
      <c r="H1948" t="s">
        <v>4965</v>
      </c>
      <c r="I1948">
        <v>12</v>
      </c>
      <c r="J1948">
        <v>168</v>
      </c>
      <c r="K1948" t="s">
        <v>4971</v>
      </c>
      <c r="L1948">
        <v>1</v>
      </c>
      <c r="M1948" s="3">
        <v>0.15</v>
      </c>
      <c r="N1948" s="2">
        <v>2525.9</v>
      </c>
      <c r="O1948" s="2">
        <v>1869.1659999999999</v>
      </c>
      <c r="P1948" s="2">
        <v>2525.9</v>
      </c>
      <c r="Q1948" s="19" t="str">
        <f t="shared" si="30"/>
        <v>Klasa IV</v>
      </c>
    </row>
    <row r="1949" spans="1:17">
      <c r="A1949" t="s">
        <v>1996</v>
      </c>
      <c r="B1949" t="s">
        <v>15</v>
      </c>
      <c r="C1949" t="s">
        <v>26</v>
      </c>
      <c r="D1949" s="1">
        <v>45146</v>
      </c>
      <c r="E1949" s="1">
        <v>45167</v>
      </c>
      <c r="F1949" s="1">
        <v>45168</v>
      </c>
      <c r="G1949" t="s">
        <v>23</v>
      </c>
      <c r="H1949" t="s">
        <v>4966</v>
      </c>
      <c r="I1949">
        <v>41</v>
      </c>
      <c r="J1949">
        <v>358</v>
      </c>
      <c r="K1949" t="s">
        <v>5013</v>
      </c>
      <c r="L1949">
        <v>6</v>
      </c>
      <c r="M1949" s="3">
        <v>7.4999999999999997E-2</v>
      </c>
      <c r="N1949" s="2">
        <v>1279.7</v>
      </c>
      <c r="O1949" s="2">
        <v>639.85</v>
      </c>
      <c r="P1949" s="2">
        <v>7678.2000000000007</v>
      </c>
      <c r="Q1949" s="19" t="str">
        <f t="shared" si="30"/>
        <v>Klasa I</v>
      </c>
    </row>
    <row r="1950" spans="1:17">
      <c r="A1950" t="s">
        <v>1997</v>
      </c>
      <c r="B1950" t="s">
        <v>5016</v>
      </c>
      <c r="C1950" t="s">
        <v>22</v>
      </c>
      <c r="D1950" s="1">
        <v>45147</v>
      </c>
      <c r="E1950" s="1">
        <v>45152</v>
      </c>
      <c r="F1950" s="1">
        <v>45153</v>
      </c>
      <c r="G1950" t="s">
        <v>24</v>
      </c>
      <c r="H1950" t="s">
        <v>4966</v>
      </c>
      <c r="I1950">
        <v>5</v>
      </c>
      <c r="J1950">
        <v>128</v>
      </c>
      <c r="K1950" t="s">
        <v>4992</v>
      </c>
      <c r="L1950">
        <v>4</v>
      </c>
      <c r="M1950" s="3">
        <v>0.05</v>
      </c>
      <c r="N1950" s="2">
        <v>3095.4</v>
      </c>
      <c r="O1950" s="2">
        <v>2073.9180000000001</v>
      </c>
      <c r="P1950" s="2">
        <v>12381.6</v>
      </c>
      <c r="Q1950" s="19" t="str">
        <f t="shared" si="30"/>
        <v>Klasa I</v>
      </c>
    </row>
    <row r="1951" spans="1:17">
      <c r="A1951" t="s">
        <v>1998</v>
      </c>
      <c r="B1951" t="s">
        <v>5018</v>
      </c>
      <c r="C1951" t="s">
        <v>19</v>
      </c>
      <c r="D1951" s="1">
        <v>45147</v>
      </c>
      <c r="E1951" s="1">
        <v>45159</v>
      </c>
      <c r="F1951" s="1">
        <v>45165</v>
      </c>
      <c r="G1951" t="s">
        <v>47</v>
      </c>
      <c r="H1951" t="s">
        <v>4965</v>
      </c>
      <c r="I1951">
        <v>14</v>
      </c>
      <c r="J1951">
        <v>50</v>
      </c>
      <c r="K1951" t="s">
        <v>4971</v>
      </c>
      <c r="L1951">
        <v>2</v>
      </c>
      <c r="M1951" s="3">
        <v>0.15</v>
      </c>
      <c r="N1951" s="2">
        <v>174.2</v>
      </c>
      <c r="O1951" s="2">
        <v>146.328</v>
      </c>
      <c r="P1951" s="2">
        <v>348.4</v>
      </c>
      <c r="Q1951" s="19" t="str">
        <f t="shared" si="30"/>
        <v>Klasa III</v>
      </c>
    </row>
    <row r="1952" spans="1:17">
      <c r="A1952" t="s">
        <v>1999</v>
      </c>
      <c r="B1952" t="s">
        <v>5016</v>
      </c>
      <c r="C1952" t="s">
        <v>19</v>
      </c>
      <c r="D1952" s="1">
        <v>45147</v>
      </c>
      <c r="E1952" s="1">
        <v>45169</v>
      </c>
      <c r="F1952" s="1">
        <v>45178</v>
      </c>
      <c r="G1952" t="s">
        <v>42</v>
      </c>
      <c r="H1952" t="s">
        <v>4968</v>
      </c>
      <c r="I1952">
        <v>5</v>
      </c>
      <c r="J1952">
        <v>1</v>
      </c>
      <c r="K1952" t="s">
        <v>4997</v>
      </c>
      <c r="L1952">
        <v>2</v>
      </c>
      <c r="M1952" s="3">
        <v>0.1</v>
      </c>
      <c r="N1952" s="2">
        <v>978.2</v>
      </c>
      <c r="O1952" s="2">
        <v>684.74</v>
      </c>
      <c r="P1952" s="2">
        <v>1956.4</v>
      </c>
      <c r="Q1952" s="19" t="str">
        <f t="shared" si="30"/>
        <v>Klasa IV</v>
      </c>
    </row>
    <row r="1953" spans="1:17">
      <c r="A1953" t="s">
        <v>2000</v>
      </c>
      <c r="B1953" t="s">
        <v>5018</v>
      </c>
      <c r="C1953" t="s">
        <v>26</v>
      </c>
      <c r="D1953" s="1">
        <v>45147</v>
      </c>
      <c r="E1953" s="1">
        <v>45163</v>
      </c>
      <c r="F1953" s="1">
        <v>45166</v>
      </c>
      <c r="G1953" t="s">
        <v>47</v>
      </c>
      <c r="H1953" t="s">
        <v>4965</v>
      </c>
      <c r="I1953">
        <v>14</v>
      </c>
      <c r="J1953">
        <v>339</v>
      </c>
      <c r="K1953" t="s">
        <v>4974</v>
      </c>
      <c r="L1953">
        <v>1</v>
      </c>
      <c r="M1953" s="3">
        <v>0.05</v>
      </c>
      <c r="N1953" s="2">
        <v>227.8</v>
      </c>
      <c r="O1953" s="2">
        <v>148.07</v>
      </c>
      <c r="P1953" s="2">
        <v>227.8</v>
      </c>
      <c r="Q1953" s="19" t="str">
        <f t="shared" si="30"/>
        <v>Klasa II</v>
      </c>
    </row>
    <row r="1954" spans="1:17">
      <c r="A1954" t="s">
        <v>2001</v>
      </c>
      <c r="B1954" t="s">
        <v>5016</v>
      </c>
      <c r="C1954" t="s">
        <v>19</v>
      </c>
      <c r="D1954" s="1">
        <v>45147</v>
      </c>
      <c r="E1954" s="1">
        <v>45168</v>
      </c>
      <c r="F1954" s="1">
        <v>45172</v>
      </c>
      <c r="G1954" t="s">
        <v>24</v>
      </c>
      <c r="H1954" t="s">
        <v>4966</v>
      </c>
      <c r="I1954">
        <v>43</v>
      </c>
      <c r="J1954">
        <v>11</v>
      </c>
      <c r="K1954" t="s">
        <v>5013</v>
      </c>
      <c r="L1954">
        <v>4</v>
      </c>
      <c r="M1954" s="3">
        <v>0.05</v>
      </c>
      <c r="N1954" s="2">
        <v>227.8</v>
      </c>
      <c r="O1954" s="2">
        <v>161.738</v>
      </c>
      <c r="P1954" s="2">
        <v>911.2</v>
      </c>
      <c r="Q1954" s="19" t="str">
        <f t="shared" si="30"/>
        <v>Klasa II</v>
      </c>
    </row>
    <row r="1955" spans="1:17">
      <c r="A1955" t="s">
        <v>2002</v>
      </c>
      <c r="B1955" t="s">
        <v>15</v>
      </c>
      <c r="C1955" t="s">
        <v>14</v>
      </c>
      <c r="D1955" s="1">
        <v>45147</v>
      </c>
      <c r="E1955" s="1">
        <v>45171</v>
      </c>
      <c r="F1955" s="1">
        <v>45178</v>
      </c>
      <c r="G1955" t="s">
        <v>23</v>
      </c>
      <c r="H1955" t="s">
        <v>4966</v>
      </c>
      <c r="I1955">
        <v>47</v>
      </c>
      <c r="J1955">
        <v>288</v>
      </c>
      <c r="K1955" t="s">
        <v>5000</v>
      </c>
      <c r="L1955">
        <v>4</v>
      </c>
      <c r="M1955" s="3">
        <v>0.15</v>
      </c>
      <c r="N1955" s="2">
        <v>6318.1</v>
      </c>
      <c r="O1955" s="2">
        <v>4738.5749999999998</v>
      </c>
      <c r="P1955" s="2">
        <v>25272.400000000001</v>
      </c>
      <c r="Q1955" s="19" t="str">
        <f t="shared" si="30"/>
        <v>Klasa III</v>
      </c>
    </row>
    <row r="1956" spans="1:17">
      <c r="A1956" t="s">
        <v>2003</v>
      </c>
      <c r="B1956" t="s">
        <v>15</v>
      </c>
      <c r="C1956" t="s">
        <v>33</v>
      </c>
      <c r="D1956" s="1">
        <v>45147</v>
      </c>
      <c r="E1956" s="1">
        <v>45171</v>
      </c>
      <c r="F1956" s="1">
        <v>45180</v>
      </c>
      <c r="G1956" t="s">
        <v>39</v>
      </c>
      <c r="H1956" t="s">
        <v>4967</v>
      </c>
      <c r="I1956">
        <v>29</v>
      </c>
      <c r="J1956">
        <v>87</v>
      </c>
      <c r="K1956" t="s">
        <v>21</v>
      </c>
      <c r="L1956">
        <v>3</v>
      </c>
      <c r="M1956" s="3">
        <v>0.05</v>
      </c>
      <c r="N1956" s="2">
        <v>1701.8</v>
      </c>
      <c r="O1956" s="2">
        <v>935.99</v>
      </c>
      <c r="P1956" s="2">
        <v>5105.3999999999996</v>
      </c>
      <c r="Q1956" s="19" t="str">
        <f t="shared" si="30"/>
        <v>Klasa IV</v>
      </c>
    </row>
    <row r="1957" spans="1:17">
      <c r="A1957" t="s">
        <v>2004</v>
      </c>
      <c r="B1957" t="s">
        <v>5016</v>
      </c>
      <c r="C1957" t="s">
        <v>26</v>
      </c>
      <c r="D1957" s="1">
        <v>45147</v>
      </c>
      <c r="E1957" s="1">
        <v>45171</v>
      </c>
      <c r="F1957" s="1">
        <v>45172</v>
      </c>
      <c r="G1957" t="s">
        <v>42</v>
      </c>
      <c r="H1957" t="s">
        <v>4968</v>
      </c>
      <c r="I1957">
        <v>31</v>
      </c>
      <c r="J1957">
        <v>334</v>
      </c>
      <c r="K1957" t="s">
        <v>4992</v>
      </c>
      <c r="L1957">
        <v>6</v>
      </c>
      <c r="M1957" s="3">
        <v>7.4999999999999997E-2</v>
      </c>
      <c r="N1957" s="2">
        <v>3055.2</v>
      </c>
      <c r="O1957" s="2">
        <v>2230.2959999999998</v>
      </c>
      <c r="P1957" s="2">
        <v>18331.199999999997</v>
      </c>
      <c r="Q1957" s="19" t="str">
        <f t="shared" si="30"/>
        <v>Klasa I</v>
      </c>
    </row>
    <row r="1958" spans="1:17">
      <c r="A1958" t="s">
        <v>2005</v>
      </c>
      <c r="B1958" t="s">
        <v>5016</v>
      </c>
      <c r="C1958" t="s">
        <v>22</v>
      </c>
      <c r="D1958" s="1">
        <v>45147</v>
      </c>
      <c r="E1958" s="1">
        <v>45158</v>
      </c>
      <c r="F1958" s="1">
        <v>45166</v>
      </c>
      <c r="G1958" t="s">
        <v>32</v>
      </c>
      <c r="H1958" t="s">
        <v>4965</v>
      </c>
      <c r="I1958">
        <v>30</v>
      </c>
      <c r="J1958">
        <v>92</v>
      </c>
      <c r="K1958" t="s">
        <v>4995</v>
      </c>
      <c r="L1958">
        <v>5</v>
      </c>
      <c r="M1958" s="3">
        <v>0.05</v>
      </c>
      <c r="N1958" s="2">
        <v>877.7</v>
      </c>
      <c r="O1958" s="2">
        <v>728.49099999999999</v>
      </c>
      <c r="P1958" s="2">
        <v>4388.5</v>
      </c>
      <c r="Q1958" s="19" t="str">
        <f t="shared" si="30"/>
        <v>Klasa III</v>
      </c>
    </row>
    <row r="1959" spans="1:17">
      <c r="A1959" t="s">
        <v>2006</v>
      </c>
      <c r="B1959" t="s">
        <v>5016</v>
      </c>
      <c r="C1959" t="s">
        <v>14</v>
      </c>
      <c r="D1959" s="1">
        <v>45148</v>
      </c>
      <c r="E1959" s="1">
        <v>45168</v>
      </c>
      <c r="F1959" s="1">
        <v>45171</v>
      </c>
      <c r="G1959" t="s">
        <v>37</v>
      </c>
      <c r="H1959" t="s">
        <v>4966</v>
      </c>
      <c r="I1959">
        <v>29</v>
      </c>
      <c r="J1959">
        <v>303</v>
      </c>
      <c r="K1959" t="s">
        <v>5004</v>
      </c>
      <c r="L1959">
        <v>7</v>
      </c>
      <c r="M1959" s="3">
        <v>0.15</v>
      </c>
      <c r="N1959" s="2">
        <v>1098.8</v>
      </c>
      <c r="O1959" s="2">
        <v>901.01599999999996</v>
      </c>
      <c r="P1959" s="2">
        <v>7691.5999999999995</v>
      </c>
      <c r="Q1959" s="19" t="str">
        <f t="shared" si="30"/>
        <v>Klasa II</v>
      </c>
    </row>
    <row r="1960" spans="1:17">
      <c r="A1960" t="s">
        <v>2007</v>
      </c>
      <c r="B1960" t="s">
        <v>5018</v>
      </c>
      <c r="C1960" t="s">
        <v>22</v>
      </c>
      <c r="D1960" s="1">
        <v>45148</v>
      </c>
      <c r="E1960" s="1">
        <v>45153</v>
      </c>
      <c r="F1960" s="1">
        <v>45163</v>
      </c>
      <c r="G1960" t="s">
        <v>18</v>
      </c>
      <c r="H1960" t="s">
        <v>4966</v>
      </c>
      <c r="I1960">
        <v>18</v>
      </c>
      <c r="J1960">
        <v>90</v>
      </c>
      <c r="K1960" t="s">
        <v>4973</v>
      </c>
      <c r="L1960">
        <v>3</v>
      </c>
      <c r="M1960" s="3">
        <v>0.05</v>
      </c>
      <c r="N1960" s="2">
        <v>958.1</v>
      </c>
      <c r="O1960" s="2">
        <v>469.46899999999999</v>
      </c>
      <c r="P1960" s="2">
        <v>2874.3</v>
      </c>
      <c r="Q1960" s="19" t="str">
        <f t="shared" si="30"/>
        <v>Klasa IV</v>
      </c>
    </row>
    <row r="1961" spans="1:17">
      <c r="A1961" t="s">
        <v>2008</v>
      </c>
      <c r="B1961" t="s">
        <v>5018</v>
      </c>
      <c r="C1961" t="s">
        <v>14</v>
      </c>
      <c r="D1961" s="1">
        <v>45148</v>
      </c>
      <c r="E1961" s="1">
        <v>45153</v>
      </c>
      <c r="F1961" s="1">
        <v>45160</v>
      </c>
      <c r="G1961" t="s">
        <v>28</v>
      </c>
      <c r="H1961" t="s">
        <v>4966</v>
      </c>
      <c r="I1961">
        <v>21</v>
      </c>
      <c r="J1961">
        <v>276</v>
      </c>
      <c r="K1961" t="s">
        <v>5008</v>
      </c>
      <c r="L1961">
        <v>3</v>
      </c>
      <c r="M1961" s="3">
        <v>7.4999999999999997E-2</v>
      </c>
      <c r="N1961" s="2">
        <v>1005</v>
      </c>
      <c r="O1961" s="2">
        <v>452.25</v>
      </c>
      <c r="P1961" s="2">
        <v>3015</v>
      </c>
      <c r="Q1961" s="19" t="str">
        <f t="shared" si="30"/>
        <v>Klasa III</v>
      </c>
    </row>
    <row r="1962" spans="1:17">
      <c r="A1962" t="s">
        <v>2009</v>
      </c>
      <c r="B1962" t="s">
        <v>5018</v>
      </c>
      <c r="C1962" t="s">
        <v>22</v>
      </c>
      <c r="D1962" s="1">
        <v>45148</v>
      </c>
      <c r="E1962" s="1">
        <v>45161</v>
      </c>
      <c r="F1962" s="1">
        <v>45168</v>
      </c>
      <c r="G1962" t="s">
        <v>40</v>
      </c>
      <c r="H1962" t="s">
        <v>4968</v>
      </c>
      <c r="I1962">
        <v>49</v>
      </c>
      <c r="J1962">
        <v>140</v>
      </c>
      <c r="K1962" t="s">
        <v>4970</v>
      </c>
      <c r="L1962">
        <v>3</v>
      </c>
      <c r="M1962" s="3">
        <v>0.05</v>
      </c>
      <c r="N1962" s="2">
        <v>1058.5999999999999</v>
      </c>
      <c r="O1962" s="2">
        <v>804.53599999999994</v>
      </c>
      <c r="P1962" s="2">
        <v>3175.7999999999997</v>
      </c>
      <c r="Q1962" s="19" t="str">
        <f t="shared" si="30"/>
        <v>Klasa III</v>
      </c>
    </row>
    <row r="1963" spans="1:17">
      <c r="A1963" t="s">
        <v>2010</v>
      </c>
      <c r="B1963" t="s">
        <v>5017</v>
      </c>
      <c r="C1963" t="s">
        <v>14</v>
      </c>
      <c r="D1963" s="1">
        <v>45148</v>
      </c>
      <c r="E1963" s="1">
        <v>45166</v>
      </c>
      <c r="F1963" s="1">
        <v>45169</v>
      </c>
      <c r="G1963" t="s">
        <v>29</v>
      </c>
      <c r="H1963" t="s">
        <v>4967</v>
      </c>
      <c r="I1963">
        <v>12</v>
      </c>
      <c r="J1963">
        <v>267</v>
      </c>
      <c r="K1963" t="s">
        <v>5009</v>
      </c>
      <c r="L1963">
        <v>4</v>
      </c>
      <c r="M1963" s="3">
        <v>0.15</v>
      </c>
      <c r="N1963" s="2">
        <v>1058.5999999999999</v>
      </c>
      <c r="O1963" s="2">
        <v>698.67600000000004</v>
      </c>
      <c r="P1963" s="2">
        <v>4234.3999999999996</v>
      </c>
      <c r="Q1963" s="19" t="str">
        <f t="shared" si="30"/>
        <v>Klasa II</v>
      </c>
    </row>
    <row r="1964" spans="1:17">
      <c r="A1964" t="s">
        <v>2011</v>
      </c>
      <c r="B1964" t="s">
        <v>5017</v>
      </c>
      <c r="C1964" t="s">
        <v>26</v>
      </c>
      <c r="D1964" s="1">
        <v>45149</v>
      </c>
      <c r="E1964" s="1">
        <v>45163</v>
      </c>
      <c r="F1964" s="1">
        <v>45166</v>
      </c>
      <c r="G1964" t="s">
        <v>29</v>
      </c>
      <c r="H1964" t="s">
        <v>4967</v>
      </c>
      <c r="I1964">
        <v>8</v>
      </c>
      <c r="J1964">
        <v>340</v>
      </c>
      <c r="K1964" t="s">
        <v>4981</v>
      </c>
      <c r="L1964">
        <v>3</v>
      </c>
      <c r="M1964" s="3">
        <v>7.4999999999999997E-2</v>
      </c>
      <c r="N1964" s="2">
        <v>5540.9</v>
      </c>
      <c r="O1964" s="2">
        <v>2437.9960000000001</v>
      </c>
      <c r="P1964" s="2">
        <v>16622.699999999997</v>
      </c>
      <c r="Q1964" s="19" t="str">
        <f t="shared" si="30"/>
        <v>Klasa II</v>
      </c>
    </row>
    <row r="1965" spans="1:17">
      <c r="A1965" t="s">
        <v>2012</v>
      </c>
      <c r="B1965" t="s">
        <v>15</v>
      </c>
      <c r="C1965" t="s">
        <v>14</v>
      </c>
      <c r="D1965" s="1">
        <v>45149</v>
      </c>
      <c r="E1965" s="1">
        <v>45152</v>
      </c>
      <c r="F1965" s="1">
        <v>45161</v>
      </c>
      <c r="G1965" t="s">
        <v>36</v>
      </c>
      <c r="H1965" t="s">
        <v>4965</v>
      </c>
      <c r="I1965">
        <v>5</v>
      </c>
      <c r="J1965">
        <v>298</v>
      </c>
      <c r="K1965" t="s">
        <v>4977</v>
      </c>
      <c r="L1965">
        <v>8</v>
      </c>
      <c r="M1965" s="3">
        <v>0.15</v>
      </c>
      <c r="N1965" s="2">
        <v>1132.3</v>
      </c>
      <c r="O1965" s="2">
        <v>600.11900000000003</v>
      </c>
      <c r="P1965" s="2">
        <v>9058.4</v>
      </c>
      <c r="Q1965" s="19" t="str">
        <f t="shared" si="30"/>
        <v>Klasa IV</v>
      </c>
    </row>
    <row r="1966" spans="1:17">
      <c r="A1966" t="s">
        <v>2013</v>
      </c>
      <c r="B1966" t="s">
        <v>5018</v>
      </c>
      <c r="C1966" t="s">
        <v>19</v>
      </c>
      <c r="D1966" s="1">
        <v>45149</v>
      </c>
      <c r="E1966" s="1">
        <v>45166</v>
      </c>
      <c r="F1966" s="1">
        <v>45176</v>
      </c>
      <c r="G1966" t="s">
        <v>17</v>
      </c>
      <c r="H1966" t="s">
        <v>4965</v>
      </c>
      <c r="I1966">
        <v>6</v>
      </c>
      <c r="J1966">
        <v>51</v>
      </c>
      <c r="K1966" t="s">
        <v>4981</v>
      </c>
      <c r="L1966">
        <v>5</v>
      </c>
      <c r="M1966" s="3">
        <v>0.05</v>
      </c>
      <c r="N1966" s="2">
        <v>1125.5999999999999</v>
      </c>
      <c r="O1966" s="2">
        <v>506.52</v>
      </c>
      <c r="P1966" s="2">
        <v>5628</v>
      </c>
      <c r="Q1966" s="19" t="str">
        <f t="shared" si="30"/>
        <v>Klasa IV</v>
      </c>
    </row>
    <row r="1967" spans="1:17">
      <c r="A1967" t="s">
        <v>2014</v>
      </c>
      <c r="B1967" t="s">
        <v>5018</v>
      </c>
      <c r="C1967" t="s">
        <v>14</v>
      </c>
      <c r="D1967" s="1">
        <v>45149</v>
      </c>
      <c r="E1967" s="1">
        <v>45165</v>
      </c>
      <c r="F1967" s="1">
        <v>45169</v>
      </c>
      <c r="G1967" t="s">
        <v>25</v>
      </c>
      <c r="H1967" t="s">
        <v>4967</v>
      </c>
      <c r="I1967">
        <v>37</v>
      </c>
      <c r="J1967">
        <v>326</v>
      </c>
      <c r="K1967" t="s">
        <v>4996</v>
      </c>
      <c r="L1967">
        <v>3</v>
      </c>
      <c r="M1967" s="3">
        <v>0.05</v>
      </c>
      <c r="N1967" s="2">
        <v>2552.6999999999998</v>
      </c>
      <c r="O1967" s="2">
        <v>1225.296</v>
      </c>
      <c r="P1967" s="2">
        <v>7658.0999999999995</v>
      </c>
      <c r="Q1967" s="19" t="str">
        <f t="shared" si="30"/>
        <v>Klasa II</v>
      </c>
    </row>
    <row r="1968" spans="1:17">
      <c r="A1968" t="s">
        <v>2015</v>
      </c>
      <c r="B1968" t="s">
        <v>5018</v>
      </c>
      <c r="C1968" t="s">
        <v>22</v>
      </c>
      <c r="D1968" s="1">
        <v>45149</v>
      </c>
      <c r="E1968" s="1">
        <v>45164</v>
      </c>
      <c r="F1968" s="1">
        <v>45169</v>
      </c>
      <c r="G1968" t="s">
        <v>30</v>
      </c>
      <c r="H1968" t="s">
        <v>4967</v>
      </c>
      <c r="I1968">
        <v>12</v>
      </c>
      <c r="J1968">
        <v>142</v>
      </c>
      <c r="K1968" t="s">
        <v>4997</v>
      </c>
      <c r="L1968">
        <v>2</v>
      </c>
      <c r="M1968" s="3">
        <v>7.4999999999999997E-2</v>
      </c>
      <c r="N1968" s="2">
        <v>1018.4</v>
      </c>
      <c r="O1968" s="2">
        <v>661.96</v>
      </c>
      <c r="P1968" s="2">
        <v>2036.8</v>
      </c>
      <c r="Q1968" s="19" t="str">
        <f t="shared" si="30"/>
        <v>Klasa II</v>
      </c>
    </row>
    <row r="1969" spans="1:17">
      <c r="A1969" t="s">
        <v>2016</v>
      </c>
      <c r="B1969" t="s">
        <v>5017</v>
      </c>
      <c r="C1969" t="s">
        <v>14</v>
      </c>
      <c r="D1969" s="1">
        <v>45149</v>
      </c>
      <c r="E1969" s="1">
        <v>45173</v>
      </c>
      <c r="F1969" s="1">
        <v>45174</v>
      </c>
      <c r="G1969" t="s">
        <v>45</v>
      </c>
      <c r="H1969" t="s">
        <v>4965</v>
      </c>
      <c r="I1969">
        <v>18</v>
      </c>
      <c r="J1969">
        <v>305</v>
      </c>
      <c r="K1969" t="s">
        <v>4992</v>
      </c>
      <c r="L1969">
        <v>6</v>
      </c>
      <c r="M1969" s="3">
        <v>0.05</v>
      </c>
      <c r="N1969" s="2">
        <v>964.8</v>
      </c>
      <c r="O1969" s="2">
        <v>472.75200000000001</v>
      </c>
      <c r="P1969" s="2">
        <v>5788.7999999999993</v>
      </c>
      <c r="Q1969" s="19" t="str">
        <f t="shared" si="30"/>
        <v>Klasa I</v>
      </c>
    </row>
    <row r="1970" spans="1:17">
      <c r="A1970" t="s">
        <v>2017</v>
      </c>
      <c r="B1970" t="s">
        <v>5016</v>
      </c>
      <c r="C1970" t="s">
        <v>19</v>
      </c>
      <c r="D1970" s="1">
        <v>45149</v>
      </c>
      <c r="E1970" s="1">
        <v>45170</v>
      </c>
      <c r="F1970" s="1">
        <v>45171</v>
      </c>
      <c r="G1970" t="s">
        <v>42</v>
      </c>
      <c r="H1970" t="s">
        <v>4968</v>
      </c>
      <c r="I1970">
        <v>4</v>
      </c>
      <c r="J1970">
        <v>42</v>
      </c>
      <c r="K1970" t="s">
        <v>5000</v>
      </c>
      <c r="L1970">
        <v>7</v>
      </c>
      <c r="M1970" s="3">
        <v>0.05</v>
      </c>
      <c r="N1970" s="2">
        <v>964.8</v>
      </c>
      <c r="O1970" s="2">
        <v>685.00800000000004</v>
      </c>
      <c r="P1970" s="2">
        <v>6753.5999999999995</v>
      </c>
      <c r="Q1970" s="19" t="str">
        <f t="shared" si="30"/>
        <v>Klasa I</v>
      </c>
    </row>
    <row r="1971" spans="1:17">
      <c r="A1971" t="s">
        <v>2018</v>
      </c>
      <c r="B1971" t="s">
        <v>5018</v>
      </c>
      <c r="C1971" t="s">
        <v>19</v>
      </c>
      <c r="D1971" s="1">
        <v>45149</v>
      </c>
      <c r="E1971" s="1">
        <v>45152</v>
      </c>
      <c r="F1971" s="1">
        <v>45158</v>
      </c>
      <c r="G1971" t="s">
        <v>30</v>
      </c>
      <c r="H1971" t="s">
        <v>4967</v>
      </c>
      <c r="I1971">
        <v>41</v>
      </c>
      <c r="J1971">
        <v>36</v>
      </c>
      <c r="K1971" t="s">
        <v>5006</v>
      </c>
      <c r="L1971">
        <v>8</v>
      </c>
      <c r="M1971" s="3">
        <v>7.4999999999999997E-2</v>
      </c>
      <c r="N1971" s="2">
        <v>2492.4</v>
      </c>
      <c r="O1971" s="2">
        <v>996.96</v>
      </c>
      <c r="P1971" s="2">
        <v>19939.2</v>
      </c>
      <c r="Q1971" s="19" t="str">
        <f t="shared" si="30"/>
        <v>Klasa III</v>
      </c>
    </row>
    <row r="1972" spans="1:17">
      <c r="A1972" t="s">
        <v>2019</v>
      </c>
      <c r="B1972" t="s">
        <v>5017</v>
      </c>
      <c r="C1972" t="s">
        <v>12</v>
      </c>
      <c r="D1972" s="1">
        <v>45149</v>
      </c>
      <c r="E1972" s="1">
        <v>45167</v>
      </c>
      <c r="F1972" s="1">
        <v>45170</v>
      </c>
      <c r="G1972" t="s">
        <v>29</v>
      </c>
      <c r="H1972" t="s">
        <v>4967</v>
      </c>
      <c r="I1972">
        <v>10</v>
      </c>
      <c r="J1972">
        <v>215</v>
      </c>
      <c r="K1972" t="s">
        <v>4986</v>
      </c>
      <c r="L1972">
        <v>6</v>
      </c>
      <c r="M1972" s="3">
        <v>0.4</v>
      </c>
      <c r="N1972" s="2">
        <v>971.5</v>
      </c>
      <c r="O1972" s="2">
        <v>806.34500000000003</v>
      </c>
      <c r="P1972" s="2">
        <v>5829</v>
      </c>
      <c r="Q1972" s="19" t="str">
        <f t="shared" si="30"/>
        <v>Klasa II</v>
      </c>
    </row>
    <row r="1973" spans="1:17">
      <c r="A1973" t="s">
        <v>2020</v>
      </c>
      <c r="B1973" t="s">
        <v>5016</v>
      </c>
      <c r="C1973" t="s">
        <v>19</v>
      </c>
      <c r="D1973" s="1">
        <v>45149</v>
      </c>
      <c r="E1973" s="1">
        <v>45163</v>
      </c>
      <c r="F1973" s="1">
        <v>45170</v>
      </c>
      <c r="G1973" t="s">
        <v>43</v>
      </c>
      <c r="H1973" t="s">
        <v>4967</v>
      </c>
      <c r="I1973">
        <v>48</v>
      </c>
      <c r="J1973">
        <v>2</v>
      </c>
      <c r="K1973" t="s">
        <v>4997</v>
      </c>
      <c r="L1973">
        <v>1</v>
      </c>
      <c r="M1973" s="3">
        <v>0.2</v>
      </c>
      <c r="N1973" s="2">
        <v>1065.3</v>
      </c>
      <c r="O1973" s="2">
        <v>777.66899999999998</v>
      </c>
      <c r="P1973" s="2">
        <v>1065.3</v>
      </c>
      <c r="Q1973" s="19" t="str">
        <f t="shared" si="30"/>
        <v>Klasa III</v>
      </c>
    </row>
    <row r="1974" spans="1:17">
      <c r="A1974" t="s">
        <v>2021</v>
      </c>
      <c r="B1974" t="s">
        <v>5016</v>
      </c>
      <c r="C1974" t="s">
        <v>22</v>
      </c>
      <c r="D1974" s="1">
        <v>45149</v>
      </c>
      <c r="E1974" s="1">
        <v>45160</v>
      </c>
      <c r="F1974" s="1">
        <v>45166</v>
      </c>
      <c r="G1974" t="s">
        <v>32</v>
      </c>
      <c r="H1974" t="s">
        <v>4965</v>
      </c>
      <c r="I1974">
        <v>47</v>
      </c>
      <c r="J1974">
        <v>199</v>
      </c>
      <c r="K1974" t="s">
        <v>4992</v>
      </c>
      <c r="L1974">
        <v>1</v>
      </c>
      <c r="M1974" s="3">
        <v>0.15</v>
      </c>
      <c r="N1974" s="2">
        <v>6130.5</v>
      </c>
      <c r="O1974" s="2">
        <v>3310.47</v>
      </c>
      <c r="P1974" s="2">
        <v>6130.5</v>
      </c>
      <c r="Q1974" s="19" t="str">
        <f t="shared" si="30"/>
        <v>Klasa III</v>
      </c>
    </row>
    <row r="1975" spans="1:17">
      <c r="A1975" t="s">
        <v>2022</v>
      </c>
      <c r="B1975" t="s">
        <v>5018</v>
      </c>
      <c r="C1975" t="s">
        <v>33</v>
      </c>
      <c r="D1975" s="1">
        <v>45150</v>
      </c>
      <c r="E1975" s="1">
        <v>45161</v>
      </c>
      <c r="F1975" s="1">
        <v>45170</v>
      </c>
      <c r="G1975" t="s">
        <v>16</v>
      </c>
      <c r="H1975" t="s">
        <v>4966</v>
      </c>
      <c r="I1975">
        <v>23</v>
      </c>
      <c r="J1975">
        <v>84</v>
      </c>
      <c r="K1975" t="s">
        <v>4988</v>
      </c>
      <c r="L1975">
        <v>4</v>
      </c>
      <c r="M1975" s="3">
        <v>0.15</v>
      </c>
      <c r="N1975" s="2">
        <v>2653.2</v>
      </c>
      <c r="O1975" s="2">
        <v>1936.836</v>
      </c>
      <c r="P1975" s="2">
        <v>10612.8</v>
      </c>
      <c r="Q1975" s="19" t="str">
        <f t="shared" si="30"/>
        <v>Klasa IV</v>
      </c>
    </row>
    <row r="1976" spans="1:17">
      <c r="A1976" t="s">
        <v>2023</v>
      </c>
      <c r="B1976" t="s">
        <v>5016</v>
      </c>
      <c r="C1976" t="s">
        <v>33</v>
      </c>
      <c r="D1976" s="1">
        <v>45150</v>
      </c>
      <c r="E1976" s="1">
        <v>45153</v>
      </c>
      <c r="F1976" s="1">
        <v>45157</v>
      </c>
      <c r="G1976" t="s">
        <v>32</v>
      </c>
      <c r="H1976" t="s">
        <v>4965</v>
      </c>
      <c r="I1976">
        <v>50</v>
      </c>
      <c r="J1976">
        <v>79</v>
      </c>
      <c r="K1976" t="s">
        <v>4981</v>
      </c>
      <c r="L1976">
        <v>6</v>
      </c>
      <c r="M1976" s="3">
        <v>0.1</v>
      </c>
      <c r="N1976" s="2">
        <v>1125.5999999999999</v>
      </c>
      <c r="O1976" s="2">
        <v>607.82399999999996</v>
      </c>
      <c r="P1976" s="2">
        <v>6753.5999999999995</v>
      </c>
      <c r="Q1976" s="19" t="str">
        <f t="shared" si="30"/>
        <v>Klasa II</v>
      </c>
    </row>
    <row r="1977" spans="1:17">
      <c r="A1977" t="s">
        <v>2024</v>
      </c>
      <c r="B1977" t="s">
        <v>15</v>
      </c>
      <c r="C1977" t="s">
        <v>22</v>
      </c>
      <c r="D1977" s="1">
        <v>45150</v>
      </c>
      <c r="E1977" s="1">
        <v>45164</v>
      </c>
      <c r="F1977" s="1">
        <v>45168</v>
      </c>
      <c r="G1977" t="s">
        <v>36</v>
      </c>
      <c r="H1977" t="s">
        <v>4965</v>
      </c>
      <c r="I1977">
        <v>34</v>
      </c>
      <c r="J1977">
        <v>113</v>
      </c>
      <c r="K1977" t="s">
        <v>4983</v>
      </c>
      <c r="L1977">
        <v>8</v>
      </c>
      <c r="M1977" s="3">
        <v>0.15</v>
      </c>
      <c r="N1977" s="2">
        <v>857.6</v>
      </c>
      <c r="O1977" s="2">
        <v>531.71199999999999</v>
      </c>
      <c r="P1977" s="2">
        <v>6860.8</v>
      </c>
      <c r="Q1977" s="19" t="str">
        <f t="shared" si="30"/>
        <v>Klasa II</v>
      </c>
    </row>
    <row r="1978" spans="1:17">
      <c r="A1978" t="s">
        <v>2025</v>
      </c>
      <c r="B1978" t="s">
        <v>15</v>
      </c>
      <c r="C1978" t="s">
        <v>22</v>
      </c>
      <c r="D1978" s="1">
        <v>45150</v>
      </c>
      <c r="E1978" s="1">
        <v>45166</v>
      </c>
      <c r="F1978" s="1">
        <v>45176</v>
      </c>
      <c r="G1978" t="s">
        <v>44</v>
      </c>
      <c r="H1978" t="s">
        <v>4967</v>
      </c>
      <c r="I1978">
        <v>38</v>
      </c>
      <c r="J1978">
        <v>111</v>
      </c>
      <c r="K1978" t="s">
        <v>4975</v>
      </c>
      <c r="L1978">
        <v>1</v>
      </c>
      <c r="M1978" s="3">
        <v>0.2</v>
      </c>
      <c r="N1978" s="2">
        <v>1782.2</v>
      </c>
      <c r="O1978" s="2">
        <v>1354.472</v>
      </c>
      <c r="P1978" s="2">
        <v>1782.2</v>
      </c>
      <c r="Q1978" s="19" t="str">
        <f t="shared" si="30"/>
        <v>Klasa IV</v>
      </c>
    </row>
    <row r="1979" spans="1:17">
      <c r="A1979" t="s">
        <v>2026</v>
      </c>
      <c r="B1979" t="s">
        <v>5016</v>
      </c>
      <c r="C1979" t="s">
        <v>33</v>
      </c>
      <c r="D1979" s="1">
        <v>45150</v>
      </c>
      <c r="E1979" s="1">
        <v>45167</v>
      </c>
      <c r="F1979" s="1">
        <v>45169</v>
      </c>
      <c r="G1979" t="s">
        <v>27</v>
      </c>
      <c r="H1979" t="s">
        <v>4966</v>
      </c>
      <c r="I1979">
        <v>20</v>
      </c>
      <c r="J1979">
        <v>70</v>
      </c>
      <c r="K1979" t="s">
        <v>4983</v>
      </c>
      <c r="L1979">
        <v>6</v>
      </c>
      <c r="M1979" s="3">
        <v>7.4999999999999997E-2</v>
      </c>
      <c r="N1979" s="2">
        <v>2010</v>
      </c>
      <c r="O1979" s="2">
        <v>1045.2</v>
      </c>
      <c r="P1979" s="2">
        <v>12060</v>
      </c>
      <c r="Q1979" s="19" t="str">
        <f t="shared" si="30"/>
        <v>Klasa I</v>
      </c>
    </row>
    <row r="1980" spans="1:17">
      <c r="A1980" t="s">
        <v>2027</v>
      </c>
      <c r="B1980" t="s">
        <v>5018</v>
      </c>
      <c r="C1980" t="s">
        <v>14</v>
      </c>
      <c r="D1980" s="1">
        <v>45151</v>
      </c>
      <c r="E1980" s="1">
        <v>45163</v>
      </c>
      <c r="F1980" s="1">
        <v>45169</v>
      </c>
      <c r="G1980" t="s">
        <v>13</v>
      </c>
      <c r="H1980" t="s">
        <v>4965</v>
      </c>
      <c r="I1980">
        <v>9</v>
      </c>
      <c r="J1980">
        <v>313</v>
      </c>
      <c r="K1980" t="s">
        <v>4982</v>
      </c>
      <c r="L1980">
        <v>4</v>
      </c>
      <c r="M1980" s="3">
        <v>0.05</v>
      </c>
      <c r="N1980" s="2">
        <v>857.6</v>
      </c>
      <c r="O1980" s="2">
        <v>660.35199999999998</v>
      </c>
      <c r="P1980" s="2">
        <v>3430.4</v>
      </c>
      <c r="Q1980" s="19" t="str">
        <f t="shared" si="30"/>
        <v>Klasa III</v>
      </c>
    </row>
    <row r="1981" spans="1:17">
      <c r="A1981" t="s">
        <v>2028</v>
      </c>
      <c r="B1981" t="s">
        <v>15</v>
      </c>
      <c r="C1981" t="s">
        <v>19</v>
      </c>
      <c r="D1981" s="1">
        <v>45151</v>
      </c>
      <c r="E1981" s="1">
        <v>45164</v>
      </c>
      <c r="F1981" s="1">
        <v>45174</v>
      </c>
      <c r="G1981" t="s">
        <v>39</v>
      </c>
      <c r="H1981" t="s">
        <v>4967</v>
      </c>
      <c r="I1981">
        <v>20</v>
      </c>
      <c r="J1981">
        <v>28</v>
      </c>
      <c r="K1981" t="s">
        <v>5006</v>
      </c>
      <c r="L1981">
        <v>5</v>
      </c>
      <c r="M1981" s="3">
        <v>0.1</v>
      </c>
      <c r="N1981" s="2">
        <v>871</v>
      </c>
      <c r="O1981" s="2">
        <v>644.54</v>
      </c>
      <c r="P1981" s="2">
        <v>4355</v>
      </c>
      <c r="Q1981" s="19" t="str">
        <f t="shared" si="30"/>
        <v>Klasa IV</v>
      </c>
    </row>
    <row r="1982" spans="1:17">
      <c r="A1982" t="s">
        <v>2029</v>
      </c>
      <c r="B1982" t="s">
        <v>5016</v>
      </c>
      <c r="C1982" t="s">
        <v>33</v>
      </c>
      <c r="D1982" s="1">
        <v>45151</v>
      </c>
      <c r="E1982" s="1">
        <v>45155</v>
      </c>
      <c r="F1982" s="1">
        <v>45158</v>
      </c>
      <c r="G1982" t="s">
        <v>37</v>
      </c>
      <c r="H1982" t="s">
        <v>4966</v>
      </c>
      <c r="I1982">
        <v>6</v>
      </c>
      <c r="J1982">
        <v>73</v>
      </c>
      <c r="K1982" t="s">
        <v>4985</v>
      </c>
      <c r="L1982">
        <v>8</v>
      </c>
      <c r="M1982" s="3">
        <v>7.4999999999999997E-2</v>
      </c>
      <c r="N1982" s="2">
        <v>2559.4</v>
      </c>
      <c r="O1982" s="2">
        <v>1945.144</v>
      </c>
      <c r="P1982" s="2">
        <v>20475.2</v>
      </c>
      <c r="Q1982" s="19" t="str">
        <f t="shared" si="30"/>
        <v>Klasa II</v>
      </c>
    </row>
    <row r="1983" spans="1:17">
      <c r="A1983" t="s">
        <v>2030</v>
      </c>
      <c r="B1983" t="s">
        <v>5016</v>
      </c>
      <c r="C1983" t="s">
        <v>19</v>
      </c>
      <c r="D1983" s="1">
        <v>45151</v>
      </c>
      <c r="E1983" s="1">
        <v>45163</v>
      </c>
      <c r="F1983" s="1">
        <v>45172</v>
      </c>
      <c r="G1983" t="s">
        <v>42</v>
      </c>
      <c r="H1983" t="s">
        <v>4968</v>
      </c>
      <c r="I1983">
        <v>2</v>
      </c>
      <c r="J1983">
        <v>51</v>
      </c>
      <c r="K1983" t="s">
        <v>4969</v>
      </c>
      <c r="L1983">
        <v>7</v>
      </c>
      <c r="M1983" s="3">
        <v>0.05</v>
      </c>
      <c r="N1983" s="2">
        <v>3812.3</v>
      </c>
      <c r="O1983" s="2">
        <v>1601.1659999999999</v>
      </c>
      <c r="P1983" s="2">
        <v>26686.100000000002</v>
      </c>
      <c r="Q1983" s="19" t="str">
        <f t="shared" si="30"/>
        <v>Klasa IV</v>
      </c>
    </row>
    <row r="1984" spans="1:17">
      <c r="A1984" t="s">
        <v>2031</v>
      </c>
      <c r="B1984" t="s">
        <v>5018</v>
      </c>
      <c r="C1984" t="s">
        <v>22</v>
      </c>
      <c r="D1984" s="1">
        <v>45151</v>
      </c>
      <c r="E1984" s="1">
        <v>45173</v>
      </c>
      <c r="F1984" s="1">
        <v>45179</v>
      </c>
      <c r="G1984" t="s">
        <v>46</v>
      </c>
      <c r="H1984" t="s">
        <v>4967</v>
      </c>
      <c r="I1984">
        <v>20</v>
      </c>
      <c r="J1984">
        <v>126</v>
      </c>
      <c r="K1984" t="s">
        <v>5013</v>
      </c>
      <c r="L1984">
        <v>7</v>
      </c>
      <c r="M1984" s="3">
        <v>7.4999999999999997E-2</v>
      </c>
      <c r="N1984" s="2">
        <v>1058.5999999999999</v>
      </c>
      <c r="O1984" s="2">
        <v>571.64400000000001</v>
      </c>
      <c r="P1984" s="2">
        <v>7410.1999999999989</v>
      </c>
      <c r="Q1984" s="19" t="str">
        <f t="shared" si="30"/>
        <v>Klasa III</v>
      </c>
    </row>
    <row r="1985" spans="1:17">
      <c r="A1985" t="s">
        <v>2032</v>
      </c>
      <c r="B1985" t="s">
        <v>5018</v>
      </c>
      <c r="C1985" t="s">
        <v>14</v>
      </c>
      <c r="D1985" s="1">
        <v>45151</v>
      </c>
      <c r="E1985" s="1">
        <v>45155</v>
      </c>
      <c r="F1985" s="1">
        <v>45164</v>
      </c>
      <c r="G1985" t="s">
        <v>20</v>
      </c>
      <c r="H1985" t="s">
        <v>4965</v>
      </c>
      <c r="I1985">
        <v>33</v>
      </c>
      <c r="J1985">
        <v>308</v>
      </c>
      <c r="K1985" t="s">
        <v>5007</v>
      </c>
      <c r="L1985">
        <v>1</v>
      </c>
      <c r="M1985" s="3">
        <v>0.15</v>
      </c>
      <c r="N1985" s="2">
        <v>2479</v>
      </c>
      <c r="O1985" s="2">
        <v>1958.41</v>
      </c>
      <c r="P1985" s="2">
        <v>2479</v>
      </c>
      <c r="Q1985" s="19" t="str">
        <f t="shared" si="30"/>
        <v>Klasa IV</v>
      </c>
    </row>
    <row r="1986" spans="1:17">
      <c r="A1986" t="s">
        <v>2033</v>
      </c>
      <c r="B1986" t="s">
        <v>5018</v>
      </c>
      <c r="C1986" t="s">
        <v>22</v>
      </c>
      <c r="D1986" s="1">
        <v>45151</v>
      </c>
      <c r="E1986" s="1">
        <v>45154</v>
      </c>
      <c r="F1986" s="1">
        <v>45163</v>
      </c>
      <c r="G1986" t="s">
        <v>17</v>
      </c>
      <c r="H1986" t="s">
        <v>4965</v>
      </c>
      <c r="I1986">
        <v>34</v>
      </c>
      <c r="J1986">
        <v>171</v>
      </c>
      <c r="K1986" t="s">
        <v>4991</v>
      </c>
      <c r="L1986">
        <v>5</v>
      </c>
      <c r="M1986" s="3">
        <v>0.1</v>
      </c>
      <c r="N1986" s="2">
        <v>1742</v>
      </c>
      <c r="O1986" s="2">
        <v>1480.7</v>
      </c>
      <c r="P1986" s="2">
        <v>8710</v>
      </c>
      <c r="Q1986" s="19" t="str">
        <f t="shared" si="30"/>
        <v>Klasa IV</v>
      </c>
    </row>
    <row r="1987" spans="1:17">
      <c r="A1987" t="s">
        <v>2034</v>
      </c>
      <c r="B1987" t="s">
        <v>15</v>
      </c>
      <c r="C1987" t="s">
        <v>26</v>
      </c>
      <c r="D1987" s="1">
        <v>45151</v>
      </c>
      <c r="E1987" s="1">
        <v>45160</v>
      </c>
      <c r="F1987" s="1">
        <v>45169</v>
      </c>
      <c r="G1987" t="s">
        <v>35</v>
      </c>
      <c r="H1987" t="s">
        <v>4968</v>
      </c>
      <c r="I1987">
        <v>21</v>
      </c>
      <c r="J1987">
        <v>341</v>
      </c>
      <c r="K1987" t="s">
        <v>5013</v>
      </c>
      <c r="L1987">
        <v>2</v>
      </c>
      <c r="M1987" s="3">
        <v>0.05</v>
      </c>
      <c r="N1987" s="2">
        <v>3162.4</v>
      </c>
      <c r="O1987" s="2">
        <v>1739.32</v>
      </c>
      <c r="P1987" s="2">
        <v>6324.8</v>
      </c>
      <c r="Q1987" s="19" t="str">
        <f t="shared" ref="Q1987:Q2050" si="31">IF(F1987-E1987&lt;=2, "Klasa I",
IF(F1987-E1987&lt;=5, "Klasa II",
IF(F1987-E1987&lt;=8, "Klasa III",
"Klasa IV")))</f>
        <v>Klasa IV</v>
      </c>
    </row>
    <row r="1988" spans="1:17">
      <c r="A1988" t="s">
        <v>2035</v>
      </c>
      <c r="B1988" t="s">
        <v>15</v>
      </c>
      <c r="C1988" t="s">
        <v>22</v>
      </c>
      <c r="D1988" s="1">
        <v>45151</v>
      </c>
      <c r="E1988" s="1">
        <v>45164</v>
      </c>
      <c r="F1988" s="1">
        <v>45168</v>
      </c>
      <c r="G1988" t="s">
        <v>44</v>
      </c>
      <c r="H1988" t="s">
        <v>4967</v>
      </c>
      <c r="I1988">
        <v>12</v>
      </c>
      <c r="J1988">
        <v>163</v>
      </c>
      <c r="K1988" t="s">
        <v>4999</v>
      </c>
      <c r="L1988">
        <v>2</v>
      </c>
      <c r="M1988" s="3">
        <v>0.05</v>
      </c>
      <c r="N1988" s="2">
        <v>207.7</v>
      </c>
      <c r="O1988" s="2">
        <v>97.619</v>
      </c>
      <c r="P1988" s="2">
        <v>415.4</v>
      </c>
      <c r="Q1988" s="19" t="str">
        <f t="shared" si="31"/>
        <v>Klasa II</v>
      </c>
    </row>
    <row r="1989" spans="1:17">
      <c r="A1989" t="s">
        <v>2036</v>
      </c>
      <c r="B1989" t="s">
        <v>15</v>
      </c>
      <c r="C1989" t="s">
        <v>22</v>
      </c>
      <c r="D1989" s="1">
        <v>45151</v>
      </c>
      <c r="E1989" s="1">
        <v>45174</v>
      </c>
      <c r="F1989" s="1">
        <v>45182</v>
      </c>
      <c r="G1989" t="s">
        <v>36</v>
      </c>
      <c r="H1989" t="s">
        <v>4965</v>
      </c>
      <c r="I1989">
        <v>19</v>
      </c>
      <c r="J1989">
        <v>141</v>
      </c>
      <c r="K1989" t="s">
        <v>4984</v>
      </c>
      <c r="L1989">
        <v>6</v>
      </c>
      <c r="M1989" s="3">
        <v>7.4999999999999997E-2</v>
      </c>
      <c r="N1989" s="2">
        <v>931.3</v>
      </c>
      <c r="O1989" s="2">
        <v>605.34500000000003</v>
      </c>
      <c r="P1989" s="2">
        <v>5587.7999999999993</v>
      </c>
      <c r="Q1989" s="19" t="str">
        <f t="shared" si="31"/>
        <v>Klasa III</v>
      </c>
    </row>
    <row r="1990" spans="1:17">
      <c r="A1990" t="s">
        <v>2037</v>
      </c>
      <c r="B1990" t="s">
        <v>15</v>
      </c>
      <c r="C1990" t="s">
        <v>22</v>
      </c>
      <c r="D1990" s="1">
        <v>45151</v>
      </c>
      <c r="E1990" s="1">
        <v>45172</v>
      </c>
      <c r="F1990" s="1">
        <v>45177</v>
      </c>
      <c r="G1990" t="s">
        <v>16</v>
      </c>
      <c r="H1990" t="s">
        <v>4966</v>
      </c>
      <c r="I1990">
        <v>5</v>
      </c>
      <c r="J1990">
        <v>200</v>
      </c>
      <c r="K1990" t="s">
        <v>5009</v>
      </c>
      <c r="L1990">
        <v>3</v>
      </c>
      <c r="M1990" s="3">
        <v>0.05</v>
      </c>
      <c r="N1990" s="2">
        <v>5098.7</v>
      </c>
      <c r="O1990" s="2">
        <v>3365.1419999999998</v>
      </c>
      <c r="P1990" s="2">
        <v>15296.099999999999</v>
      </c>
      <c r="Q1990" s="19" t="str">
        <f t="shared" si="31"/>
        <v>Klasa II</v>
      </c>
    </row>
    <row r="1991" spans="1:17">
      <c r="A1991" t="s">
        <v>2038</v>
      </c>
      <c r="B1991" t="s">
        <v>15</v>
      </c>
      <c r="C1991" t="s">
        <v>14</v>
      </c>
      <c r="D1991" s="1">
        <v>45151</v>
      </c>
      <c r="E1991" s="1">
        <v>45173</v>
      </c>
      <c r="F1991" s="1">
        <v>45177</v>
      </c>
      <c r="G1991" t="s">
        <v>23</v>
      </c>
      <c r="H1991" t="s">
        <v>4966</v>
      </c>
      <c r="I1991">
        <v>35</v>
      </c>
      <c r="J1991">
        <v>297</v>
      </c>
      <c r="K1991" t="s">
        <v>5000</v>
      </c>
      <c r="L1991">
        <v>8</v>
      </c>
      <c r="M1991" s="3">
        <v>0.4</v>
      </c>
      <c r="N1991" s="2">
        <v>1165.8</v>
      </c>
      <c r="O1991" s="2">
        <v>909.32399999999996</v>
      </c>
      <c r="P1991" s="2">
        <v>9326.4</v>
      </c>
      <c r="Q1991" s="19" t="str">
        <f t="shared" si="31"/>
        <v>Klasa II</v>
      </c>
    </row>
    <row r="1992" spans="1:17">
      <c r="A1992" t="s">
        <v>2039</v>
      </c>
      <c r="B1992" t="s">
        <v>5018</v>
      </c>
      <c r="C1992" t="s">
        <v>14</v>
      </c>
      <c r="D1992" s="1">
        <v>45152</v>
      </c>
      <c r="E1992" s="1">
        <v>45158</v>
      </c>
      <c r="F1992" s="1">
        <v>45161</v>
      </c>
      <c r="G1992" t="s">
        <v>13</v>
      </c>
      <c r="H1992" t="s">
        <v>4965</v>
      </c>
      <c r="I1992">
        <v>7</v>
      </c>
      <c r="J1992">
        <v>262</v>
      </c>
      <c r="K1992" t="s">
        <v>5013</v>
      </c>
      <c r="L1992">
        <v>5</v>
      </c>
      <c r="M1992" s="3">
        <v>0.05</v>
      </c>
      <c r="N1992" s="2">
        <v>1909.5</v>
      </c>
      <c r="O1992" s="2">
        <v>954.75</v>
      </c>
      <c r="P1992" s="2">
        <v>9547.5</v>
      </c>
      <c r="Q1992" s="19" t="str">
        <f t="shared" si="31"/>
        <v>Klasa II</v>
      </c>
    </row>
    <row r="1993" spans="1:17">
      <c r="A1993" t="s">
        <v>2040</v>
      </c>
      <c r="B1993" t="s">
        <v>5018</v>
      </c>
      <c r="C1993" t="s">
        <v>19</v>
      </c>
      <c r="D1993" s="1">
        <v>45152</v>
      </c>
      <c r="E1993" s="1">
        <v>45169</v>
      </c>
      <c r="F1993" s="1">
        <v>45176</v>
      </c>
      <c r="G1993" t="s">
        <v>28</v>
      </c>
      <c r="H1993" t="s">
        <v>4966</v>
      </c>
      <c r="I1993">
        <v>37</v>
      </c>
      <c r="J1993">
        <v>36</v>
      </c>
      <c r="K1993" t="s">
        <v>4977</v>
      </c>
      <c r="L1993">
        <v>7</v>
      </c>
      <c r="M1993" s="3">
        <v>0.05</v>
      </c>
      <c r="N1993" s="2">
        <v>6244.4</v>
      </c>
      <c r="O1993" s="2">
        <v>5057.9639999999999</v>
      </c>
      <c r="P1993" s="2">
        <v>43710.799999999996</v>
      </c>
      <c r="Q1993" s="19" t="str">
        <f t="shared" si="31"/>
        <v>Klasa III</v>
      </c>
    </row>
    <row r="1994" spans="1:17">
      <c r="A1994" t="s">
        <v>2041</v>
      </c>
      <c r="B1994" t="s">
        <v>15</v>
      </c>
      <c r="C1994" t="s">
        <v>19</v>
      </c>
      <c r="D1994" s="1">
        <v>45152</v>
      </c>
      <c r="E1994" s="1">
        <v>45164</v>
      </c>
      <c r="F1994" s="1">
        <v>45169</v>
      </c>
      <c r="G1994" t="s">
        <v>36</v>
      </c>
      <c r="H1994" t="s">
        <v>4965</v>
      </c>
      <c r="I1994">
        <v>7</v>
      </c>
      <c r="J1994">
        <v>31</v>
      </c>
      <c r="K1994" t="s">
        <v>5000</v>
      </c>
      <c r="L1994">
        <v>4</v>
      </c>
      <c r="M1994" s="3">
        <v>7.4999999999999997E-2</v>
      </c>
      <c r="N1994" s="2">
        <v>3872.6</v>
      </c>
      <c r="O1994" s="2">
        <v>3252.9839999999999</v>
      </c>
      <c r="P1994" s="2">
        <v>15490.4</v>
      </c>
      <c r="Q1994" s="19" t="str">
        <f t="shared" si="31"/>
        <v>Klasa II</v>
      </c>
    </row>
    <row r="1995" spans="1:17">
      <c r="A1995" t="s">
        <v>2042</v>
      </c>
      <c r="B1995" t="s">
        <v>15</v>
      </c>
      <c r="C1995" t="s">
        <v>22</v>
      </c>
      <c r="D1995" s="1">
        <v>45152</v>
      </c>
      <c r="E1995" s="1">
        <v>45161</v>
      </c>
      <c r="F1995" s="1">
        <v>45170</v>
      </c>
      <c r="G1995" t="s">
        <v>16</v>
      </c>
      <c r="H1995" t="s">
        <v>4966</v>
      </c>
      <c r="I1995">
        <v>30</v>
      </c>
      <c r="J1995">
        <v>141</v>
      </c>
      <c r="K1995" t="s">
        <v>4976</v>
      </c>
      <c r="L1995">
        <v>4</v>
      </c>
      <c r="M1995" s="3">
        <v>0.3</v>
      </c>
      <c r="N1995" s="2">
        <v>1762.1</v>
      </c>
      <c r="O1995" s="2">
        <v>1180.607</v>
      </c>
      <c r="P1995" s="2">
        <v>7048.4</v>
      </c>
      <c r="Q1995" s="19" t="str">
        <f t="shared" si="31"/>
        <v>Klasa IV</v>
      </c>
    </row>
    <row r="1996" spans="1:17">
      <c r="A1996" t="s">
        <v>2043</v>
      </c>
      <c r="B1996" t="s">
        <v>15</v>
      </c>
      <c r="C1996" t="s">
        <v>12</v>
      </c>
      <c r="D1996" s="1">
        <v>45152</v>
      </c>
      <c r="E1996" s="1">
        <v>45156</v>
      </c>
      <c r="F1996" s="1">
        <v>45160</v>
      </c>
      <c r="G1996" t="s">
        <v>36</v>
      </c>
      <c r="H1996" t="s">
        <v>4965</v>
      </c>
      <c r="I1996">
        <v>37</v>
      </c>
      <c r="J1996">
        <v>239</v>
      </c>
      <c r="K1996" t="s">
        <v>5005</v>
      </c>
      <c r="L1996">
        <v>3</v>
      </c>
      <c r="M1996" s="3">
        <v>7.4999999999999997E-2</v>
      </c>
      <c r="N1996" s="2">
        <v>2552.6999999999998</v>
      </c>
      <c r="O1996" s="2">
        <v>1480.566</v>
      </c>
      <c r="P1996" s="2">
        <v>7658.0999999999995</v>
      </c>
      <c r="Q1996" s="19" t="str">
        <f t="shared" si="31"/>
        <v>Klasa II</v>
      </c>
    </row>
    <row r="1997" spans="1:17">
      <c r="A1997" t="s">
        <v>2044</v>
      </c>
      <c r="B1997" t="s">
        <v>5017</v>
      </c>
      <c r="C1997" t="s">
        <v>22</v>
      </c>
      <c r="D1997" s="1">
        <v>45152</v>
      </c>
      <c r="E1997" s="1">
        <v>45174</v>
      </c>
      <c r="F1997" s="1">
        <v>45184</v>
      </c>
      <c r="G1997" t="s">
        <v>45</v>
      </c>
      <c r="H1997" t="s">
        <v>4965</v>
      </c>
      <c r="I1997">
        <v>19</v>
      </c>
      <c r="J1997">
        <v>199</v>
      </c>
      <c r="K1997" t="s">
        <v>4976</v>
      </c>
      <c r="L1997">
        <v>4</v>
      </c>
      <c r="M1997" s="3">
        <v>0.1</v>
      </c>
      <c r="N1997" s="2">
        <v>1005</v>
      </c>
      <c r="O1997" s="2">
        <v>502.5</v>
      </c>
      <c r="P1997" s="2">
        <v>4020</v>
      </c>
      <c r="Q1997" s="19" t="str">
        <f t="shared" si="31"/>
        <v>Klasa IV</v>
      </c>
    </row>
    <row r="1998" spans="1:17">
      <c r="A1998" t="s">
        <v>2045</v>
      </c>
      <c r="B1998" t="s">
        <v>15</v>
      </c>
      <c r="C1998" t="s">
        <v>33</v>
      </c>
      <c r="D1998" s="1">
        <v>45152</v>
      </c>
      <c r="E1998" s="1">
        <v>45163</v>
      </c>
      <c r="F1998" s="1">
        <v>45164</v>
      </c>
      <c r="G1998" t="s">
        <v>36</v>
      </c>
      <c r="H1998" t="s">
        <v>4965</v>
      </c>
      <c r="I1998">
        <v>5</v>
      </c>
      <c r="J1998">
        <v>81</v>
      </c>
      <c r="K1998" t="s">
        <v>4996</v>
      </c>
      <c r="L1998">
        <v>4</v>
      </c>
      <c r="M1998" s="3">
        <v>0.05</v>
      </c>
      <c r="N1998" s="2">
        <v>1340</v>
      </c>
      <c r="O1998" s="2">
        <v>978.2</v>
      </c>
      <c r="P1998" s="2">
        <v>5360</v>
      </c>
      <c r="Q1998" s="19" t="str">
        <f t="shared" si="31"/>
        <v>Klasa I</v>
      </c>
    </row>
    <row r="1999" spans="1:17">
      <c r="A1999" t="s">
        <v>2046</v>
      </c>
      <c r="B1999" t="s">
        <v>5016</v>
      </c>
      <c r="C1999" t="s">
        <v>14</v>
      </c>
      <c r="D1999" s="1">
        <v>45152</v>
      </c>
      <c r="E1999" s="1">
        <v>45161</v>
      </c>
      <c r="F1999" s="1">
        <v>45169</v>
      </c>
      <c r="G1999" t="s">
        <v>42</v>
      </c>
      <c r="H1999" t="s">
        <v>4968</v>
      </c>
      <c r="I1999">
        <v>13</v>
      </c>
      <c r="J1999">
        <v>298</v>
      </c>
      <c r="K1999" t="s">
        <v>4978</v>
      </c>
      <c r="L1999">
        <v>1</v>
      </c>
      <c r="M1999" s="3">
        <v>0.05</v>
      </c>
      <c r="N1999" s="2">
        <v>1842.5</v>
      </c>
      <c r="O1999" s="2">
        <v>921.25</v>
      </c>
      <c r="P1999" s="2">
        <v>1842.5</v>
      </c>
      <c r="Q1999" s="19" t="str">
        <f t="shared" si="31"/>
        <v>Klasa III</v>
      </c>
    </row>
    <row r="2000" spans="1:17">
      <c r="A2000" t="s">
        <v>2047</v>
      </c>
      <c r="B2000" t="s">
        <v>5017</v>
      </c>
      <c r="C2000" t="s">
        <v>19</v>
      </c>
      <c r="D2000" s="1">
        <v>45152</v>
      </c>
      <c r="E2000" s="1">
        <v>45178</v>
      </c>
      <c r="F2000" s="1">
        <v>45182</v>
      </c>
      <c r="G2000" t="s">
        <v>38</v>
      </c>
      <c r="H2000" t="s">
        <v>4968</v>
      </c>
      <c r="I2000">
        <v>18</v>
      </c>
      <c r="J2000">
        <v>34</v>
      </c>
      <c r="K2000" t="s">
        <v>4994</v>
      </c>
      <c r="L2000">
        <v>2</v>
      </c>
      <c r="M2000" s="3">
        <v>0.4</v>
      </c>
      <c r="N2000" s="2">
        <v>3852.5</v>
      </c>
      <c r="O2000" s="2">
        <v>3236.1</v>
      </c>
      <c r="P2000" s="2">
        <v>7705</v>
      </c>
      <c r="Q2000" s="19" t="str">
        <f t="shared" si="31"/>
        <v>Klasa II</v>
      </c>
    </row>
    <row r="2001" spans="1:17">
      <c r="A2001" t="s">
        <v>2048</v>
      </c>
      <c r="B2001" t="s">
        <v>5018</v>
      </c>
      <c r="C2001" t="s">
        <v>22</v>
      </c>
      <c r="D2001" s="1">
        <v>45153</v>
      </c>
      <c r="E2001" s="1">
        <v>45171</v>
      </c>
      <c r="F2001" s="1">
        <v>45178</v>
      </c>
      <c r="G2001" t="s">
        <v>40</v>
      </c>
      <c r="H2001" t="s">
        <v>4968</v>
      </c>
      <c r="I2001">
        <v>47</v>
      </c>
      <c r="J2001">
        <v>102</v>
      </c>
      <c r="K2001" t="s">
        <v>4989</v>
      </c>
      <c r="L2001">
        <v>3</v>
      </c>
      <c r="M2001" s="3">
        <v>0.1</v>
      </c>
      <c r="N2001" s="2">
        <v>1212.7</v>
      </c>
      <c r="O2001" s="2">
        <v>715.49300000000005</v>
      </c>
      <c r="P2001" s="2">
        <v>3638.1000000000004</v>
      </c>
      <c r="Q2001" s="19" t="str">
        <f t="shared" si="31"/>
        <v>Klasa III</v>
      </c>
    </row>
    <row r="2002" spans="1:17">
      <c r="A2002" t="s">
        <v>2049</v>
      </c>
      <c r="B2002" t="s">
        <v>15</v>
      </c>
      <c r="C2002" t="s">
        <v>19</v>
      </c>
      <c r="D2002" s="1">
        <v>45153</v>
      </c>
      <c r="E2002" s="1">
        <v>45174</v>
      </c>
      <c r="F2002" s="1">
        <v>45181</v>
      </c>
      <c r="G2002" t="s">
        <v>23</v>
      </c>
      <c r="H2002" t="s">
        <v>4966</v>
      </c>
      <c r="I2002">
        <v>22</v>
      </c>
      <c r="J2002">
        <v>32</v>
      </c>
      <c r="K2002" t="s">
        <v>4982</v>
      </c>
      <c r="L2002">
        <v>1</v>
      </c>
      <c r="M2002" s="3">
        <v>0.05</v>
      </c>
      <c r="N2002" s="2">
        <v>3819</v>
      </c>
      <c r="O2002" s="2">
        <v>2940.63</v>
      </c>
      <c r="P2002" s="2">
        <v>3819</v>
      </c>
      <c r="Q2002" s="19" t="str">
        <f t="shared" si="31"/>
        <v>Klasa III</v>
      </c>
    </row>
    <row r="2003" spans="1:17">
      <c r="A2003" t="s">
        <v>2050</v>
      </c>
      <c r="B2003" t="s">
        <v>5016</v>
      </c>
      <c r="C2003" t="s">
        <v>22</v>
      </c>
      <c r="D2003" s="1">
        <v>45153</v>
      </c>
      <c r="E2003" s="1">
        <v>45157</v>
      </c>
      <c r="F2003" s="1">
        <v>45159</v>
      </c>
      <c r="G2003" t="s">
        <v>32</v>
      </c>
      <c r="H2003" t="s">
        <v>4965</v>
      </c>
      <c r="I2003">
        <v>19</v>
      </c>
      <c r="J2003">
        <v>97</v>
      </c>
      <c r="K2003" t="s">
        <v>4971</v>
      </c>
      <c r="L2003">
        <v>8</v>
      </c>
      <c r="M2003" s="3">
        <v>0.2</v>
      </c>
      <c r="N2003" s="2">
        <v>1065.3</v>
      </c>
      <c r="O2003" s="2">
        <v>532.65</v>
      </c>
      <c r="P2003" s="2">
        <v>8522.4</v>
      </c>
      <c r="Q2003" s="19" t="str">
        <f t="shared" si="31"/>
        <v>Klasa I</v>
      </c>
    </row>
    <row r="2004" spans="1:17">
      <c r="A2004" t="s">
        <v>2051</v>
      </c>
      <c r="B2004" t="s">
        <v>5017</v>
      </c>
      <c r="C2004" t="s">
        <v>14</v>
      </c>
      <c r="D2004" s="1">
        <v>45153</v>
      </c>
      <c r="E2004" s="1">
        <v>45163</v>
      </c>
      <c r="F2004" s="1">
        <v>45167</v>
      </c>
      <c r="G2004" t="s">
        <v>29</v>
      </c>
      <c r="H2004" t="s">
        <v>4967</v>
      </c>
      <c r="I2004">
        <v>38</v>
      </c>
      <c r="J2004">
        <v>311</v>
      </c>
      <c r="K2004" t="s">
        <v>4988</v>
      </c>
      <c r="L2004">
        <v>6</v>
      </c>
      <c r="M2004" s="3">
        <v>0.1</v>
      </c>
      <c r="N2004" s="2">
        <v>1862.6</v>
      </c>
      <c r="O2004" s="2">
        <v>1192.0640000000001</v>
      </c>
      <c r="P2004" s="2">
        <v>11175.599999999999</v>
      </c>
      <c r="Q2004" s="19" t="str">
        <f t="shared" si="31"/>
        <v>Klasa II</v>
      </c>
    </row>
    <row r="2005" spans="1:17">
      <c r="A2005" t="s">
        <v>2052</v>
      </c>
      <c r="B2005" t="s">
        <v>5017</v>
      </c>
      <c r="C2005" t="s">
        <v>26</v>
      </c>
      <c r="D2005" s="1">
        <v>45153</v>
      </c>
      <c r="E2005" s="1">
        <v>45158</v>
      </c>
      <c r="F2005" s="1">
        <v>45165</v>
      </c>
      <c r="G2005" t="s">
        <v>38</v>
      </c>
      <c r="H2005" t="s">
        <v>4968</v>
      </c>
      <c r="I2005">
        <v>35</v>
      </c>
      <c r="J2005">
        <v>345</v>
      </c>
      <c r="K2005" t="s">
        <v>5012</v>
      </c>
      <c r="L2005">
        <v>4</v>
      </c>
      <c r="M2005" s="3">
        <v>0.1</v>
      </c>
      <c r="N2005" s="2">
        <v>1989.9</v>
      </c>
      <c r="O2005" s="2">
        <v>1154.1420000000001</v>
      </c>
      <c r="P2005" s="2">
        <v>7959.6</v>
      </c>
      <c r="Q2005" s="19" t="str">
        <f t="shared" si="31"/>
        <v>Klasa III</v>
      </c>
    </row>
    <row r="2006" spans="1:17">
      <c r="A2006" t="s">
        <v>2053</v>
      </c>
      <c r="B2006" t="s">
        <v>15</v>
      </c>
      <c r="C2006" t="s">
        <v>12</v>
      </c>
      <c r="D2006" s="1">
        <v>45153</v>
      </c>
      <c r="E2006" s="1">
        <v>45178</v>
      </c>
      <c r="F2006" s="1">
        <v>45179</v>
      </c>
      <c r="G2006" t="s">
        <v>44</v>
      </c>
      <c r="H2006" t="s">
        <v>4967</v>
      </c>
      <c r="I2006">
        <v>34</v>
      </c>
      <c r="J2006">
        <v>211</v>
      </c>
      <c r="K2006" t="s">
        <v>5005</v>
      </c>
      <c r="L2006">
        <v>8</v>
      </c>
      <c r="M2006" s="3">
        <v>7.4999999999999997E-2</v>
      </c>
      <c r="N2006" s="2">
        <v>2693.4</v>
      </c>
      <c r="O2006" s="2">
        <v>2289.39</v>
      </c>
      <c r="P2006" s="2">
        <v>21547.200000000001</v>
      </c>
      <c r="Q2006" s="19" t="str">
        <f t="shared" si="31"/>
        <v>Klasa I</v>
      </c>
    </row>
    <row r="2007" spans="1:17">
      <c r="A2007" t="s">
        <v>2054</v>
      </c>
      <c r="B2007" t="s">
        <v>5016</v>
      </c>
      <c r="C2007" t="s">
        <v>12</v>
      </c>
      <c r="D2007" s="1">
        <v>45153</v>
      </c>
      <c r="E2007" s="1">
        <v>45174</v>
      </c>
      <c r="F2007" s="1">
        <v>45181</v>
      </c>
      <c r="G2007" t="s">
        <v>32</v>
      </c>
      <c r="H2007" t="s">
        <v>4965</v>
      </c>
      <c r="I2007">
        <v>25</v>
      </c>
      <c r="J2007">
        <v>227</v>
      </c>
      <c r="K2007" t="s">
        <v>4971</v>
      </c>
      <c r="L2007">
        <v>7</v>
      </c>
      <c r="M2007" s="3">
        <v>0.4</v>
      </c>
      <c r="N2007" s="2">
        <v>4020</v>
      </c>
      <c r="O2007" s="2">
        <v>2613</v>
      </c>
      <c r="P2007" s="2">
        <v>28140</v>
      </c>
      <c r="Q2007" s="19" t="str">
        <f t="shared" si="31"/>
        <v>Klasa III</v>
      </c>
    </row>
    <row r="2008" spans="1:17">
      <c r="A2008" t="s">
        <v>2055</v>
      </c>
      <c r="B2008" t="s">
        <v>15</v>
      </c>
      <c r="C2008" t="s">
        <v>12</v>
      </c>
      <c r="D2008" s="1">
        <v>45153</v>
      </c>
      <c r="E2008" s="1">
        <v>45178</v>
      </c>
      <c r="F2008" s="1">
        <v>45183</v>
      </c>
      <c r="G2008" t="s">
        <v>16</v>
      </c>
      <c r="H2008" t="s">
        <v>4966</v>
      </c>
      <c r="I2008">
        <v>8</v>
      </c>
      <c r="J2008">
        <v>214</v>
      </c>
      <c r="K2008" t="s">
        <v>48</v>
      </c>
      <c r="L2008">
        <v>3</v>
      </c>
      <c r="M2008" s="3">
        <v>0.1</v>
      </c>
      <c r="N2008" s="2">
        <v>1212.7</v>
      </c>
      <c r="O2008" s="2">
        <v>557.84199999999998</v>
      </c>
      <c r="P2008" s="2">
        <v>3638.1000000000004</v>
      </c>
      <c r="Q2008" s="19" t="str">
        <f t="shared" si="31"/>
        <v>Klasa II</v>
      </c>
    </row>
    <row r="2009" spans="1:17">
      <c r="A2009" t="s">
        <v>2056</v>
      </c>
      <c r="B2009" t="s">
        <v>15</v>
      </c>
      <c r="C2009" t="s">
        <v>12</v>
      </c>
      <c r="D2009" s="1">
        <v>45153</v>
      </c>
      <c r="E2009" s="1">
        <v>45173</v>
      </c>
      <c r="F2009" s="1">
        <v>45176</v>
      </c>
      <c r="G2009" t="s">
        <v>41</v>
      </c>
      <c r="H2009" t="s">
        <v>4968</v>
      </c>
      <c r="I2009">
        <v>24</v>
      </c>
      <c r="J2009">
        <v>213</v>
      </c>
      <c r="K2009" t="s">
        <v>5001</v>
      </c>
      <c r="L2009">
        <v>3</v>
      </c>
      <c r="M2009" s="3">
        <v>0.1</v>
      </c>
      <c r="N2009" s="2">
        <v>3484</v>
      </c>
      <c r="O2009" s="2">
        <v>2891.72</v>
      </c>
      <c r="P2009" s="2">
        <v>10452</v>
      </c>
      <c r="Q2009" s="19" t="str">
        <f t="shared" si="31"/>
        <v>Klasa II</v>
      </c>
    </row>
    <row r="2010" spans="1:17">
      <c r="A2010" t="s">
        <v>2057</v>
      </c>
      <c r="B2010" t="s">
        <v>15</v>
      </c>
      <c r="C2010" t="s">
        <v>22</v>
      </c>
      <c r="D2010" s="1">
        <v>45154</v>
      </c>
      <c r="E2010" s="1">
        <v>45168</v>
      </c>
      <c r="F2010" s="1">
        <v>45178</v>
      </c>
      <c r="G2010" t="s">
        <v>34</v>
      </c>
      <c r="H2010" t="s">
        <v>4966</v>
      </c>
      <c r="I2010">
        <v>26</v>
      </c>
      <c r="J2010">
        <v>131</v>
      </c>
      <c r="K2010" t="s">
        <v>4995</v>
      </c>
      <c r="L2010">
        <v>3</v>
      </c>
      <c r="M2010" s="3">
        <v>0.3</v>
      </c>
      <c r="N2010" s="2">
        <v>3845.8</v>
      </c>
      <c r="O2010" s="2">
        <v>2499.77</v>
      </c>
      <c r="P2010" s="2">
        <v>11537.400000000001</v>
      </c>
      <c r="Q2010" s="19" t="str">
        <f t="shared" si="31"/>
        <v>Klasa IV</v>
      </c>
    </row>
    <row r="2011" spans="1:17">
      <c r="A2011" t="s">
        <v>2058</v>
      </c>
      <c r="B2011" t="s">
        <v>5016</v>
      </c>
      <c r="C2011" t="s">
        <v>22</v>
      </c>
      <c r="D2011" s="1">
        <v>45154</v>
      </c>
      <c r="E2011" s="1">
        <v>45168</v>
      </c>
      <c r="F2011" s="1">
        <v>45172</v>
      </c>
      <c r="G2011" t="s">
        <v>24</v>
      </c>
      <c r="H2011" t="s">
        <v>4966</v>
      </c>
      <c r="I2011">
        <v>28</v>
      </c>
      <c r="J2011">
        <v>155</v>
      </c>
      <c r="K2011" t="s">
        <v>5012</v>
      </c>
      <c r="L2011">
        <v>2</v>
      </c>
      <c r="M2011" s="3">
        <v>0.2</v>
      </c>
      <c r="N2011" s="2">
        <v>2398.6</v>
      </c>
      <c r="O2011" s="2">
        <v>1703.0060000000001</v>
      </c>
      <c r="P2011" s="2">
        <v>4797.2</v>
      </c>
      <c r="Q2011" s="19" t="str">
        <f t="shared" si="31"/>
        <v>Klasa II</v>
      </c>
    </row>
    <row r="2012" spans="1:17">
      <c r="A2012" t="s">
        <v>2059</v>
      </c>
      <c r="B2012" t="s">
        <v>5018</v>
      </c>
      <c r="C2012" t="s">
        <v>26</v>
      </c>
      <c r="D2012" s="1">
        <v>45154</v>
      </c>
      <c r="E2012" s="1">
        <v>45178</v>
      </c>
      <c r="F2012" s="1">
        <v>45181</v>
      </c>
      <c r="G2012" t="s">
        <v>46</v>
      </c>
      <c r="H2012" t="s">
        <v>4967</v>
      </c>
      <c r="I2012">
        <v>27</v>
      </c>
      <c r="J2012">
        <v>360</v>
      </c>
      <c r="K2012" t="s">
        <v>5000</v>
      </c>
      <c r="L2012">
        <v>5</v>
      </c>
      <c r="M2012" s="3">
        <v>7.4999999999999997E-2</v>
      </c>
      <c r="N2012" s="2">
        <v>6123.8</v>
      </c>
      <c r="O2012" s="2">
        <v>3919.232</v>
      </c>
      <c r="P2012" s="2">
        <v>30619</v>
      </c>
      <c r="Q2012" s="19" t="str">
        <f t="shared" si="31"/>
        <v>Klasa II</v>
      </c>
    </row>
    <row r="2013" spans="1:17">
      <c r="A2013" t="s">
        <v>2060</v>
      </c>
      <c r="B2013" t="s">
        <v>5018</v>
      </c>
      <c r="C2013" t="s">
        <v>33</v>
      </c>
      <c r="D2013" s="1">
        <v>45154</v>
      </c>
      <c r="E2013" s="1">
        <v>45168</v>
      </c>
      <c r="F2013" s="1">
        <v>45177</v>
      </c>
      <c r="G2013" t="s">
        <v>47</v>
      </c>
      <c r="H2013" t="s">
        <v>4965</v>
      </c>
      <c r="I2013">
        <v>50</v>
      </c>
      <c r="J2013">
        <v>83</v>
      </c>
      <c r="K2013" t="s">
        <v>4980</v>
      </c>
      <c r="L2013">
        <v>3</v>
      </c>
      <c r="M2013" s="3">
        <v>0.1</v>
      </c>
      <c r="N2013" s="2">
        <v>1788.9</v>
      </c>
      <c r="O2013" s="2">
        <v>1216.452</v>
      </c>
      <c r="P2013" s="2">
        <v>5366.7000000000007</v>
      </c>
      <c r="Q2013" s="19" t="str">
        <f t="shared" si="31"/>
        <v>Klasa IV</v>
      </c>
    </row>
    <row r="2014" spans="1:17">
      <c r="A2014" t="s">
        <v>2061</v>
      </c>
      <c r="B2014" t="s">
        <v>5018</v>
      </c>
      <c r="C2014" t="s">
        <v>19</v>
      </c>
      <c r="D2014" s="1">
        <v>45154</v>
      </c>
      <c r="E2014" s="1">
        <v>45159</v>
      </c>
      <c r="F2014" s="1">
        <v>45169</v>
      </c>
      <c r="G2014" t="s">
        <v>30</v>
      </c>
      <c r="H2014" t="s">
        <v>4967</v>
      </c>
      <c r="I2014">
        <v>12</v>
      </c>
      <c r="J2014">
        <v>55</v>
      </c>
      <c r="K2014" t="s">
        <v>48</v>
      </c>
      <c r="L2014">
        <v>3</v>
      </c>
      <c r="M2014" s="3">
        <v>0.05</v>
      </c>
      <c r="N2014" s="2">
        <v>3926.2</v>
      </c>
      <c r="O2014" s="2">
        <v>2002.3620000000001</v>
      </c>
      <c r="P2014" s="2">
        <v>11778.599999999999</v>
      </c>
      <c r="Q2014" s="19" t="str">
        <f t="shared" si="31"/>
        <v>Klasa IV</v>
      </c>
    </row>
    <row r="2015" spans="1:17">
      <c r="A2015" t="s">
        <v>2062</v>
      </c>
      <c r="B2015" t="s">
        <v>15</v>
      </c>
      <c r="C2015" t="s">
        <v>19</v>
      </c>
      <c r="D2015" s="1">
        <v>45154</v>
      </c>
      <c r="E2015" s="1">
        <v>45160</v>
      </c>
      <c r="F2015" s="1">
        <v>45168</v>
      </c>
      <c r="G2015" t="s">
        <v>41</v>
      </c>
      <c r="H2015" t="s">
        <v>4968</v>
      </c>
      <c r="I2015">
        <v>37</v>
      </c>
      <c r="J2015">
        <v>31</v>
      </c>
      <c r="K2015" t="s">
        <v>21</v>
      </c>
      <c r="L2015">
        <v>7</v>
      </c>
      <c r="M2015" s="3">
        <v>0.1</v>
      </c>
      <c r="N2015" s="2">
        <v>180.9</v>
      </c>
      <c r="O2015" s="2">
        <v>124.821</v>
      </c>
      <c r="P2015" s="2">
        <v>1266.3</v>
      </c>
      <c r="Q2015" s="19" t="str">
        <f t="shared" si="31"/>
        <v>Klasa III</v>
      </c>
    </row>
    <row r="2016" spans="1:17">
      <c r="A2016" t="s">
        <v>2063</v>
      </c>
      <c r="B2016" t="s">
        <v>5016</v>
      </c>
      <c r="C2016" t="s">
        <v>19</v>
      </c>
      <c r="D2016" s="1">
        <v>45154</v>
      </c>
      <c r="E2016" s="1">
        <v>45161</v>
      </c>
      <c r="F2016" s="1">
        <v>45167</v>
      </c>
      <c r="G2016" t="s">
        <v>27</v>
      </c>
      <c r="H2016" t="s">
        <v>4966</v>
      </c>
      <c r="I2016">
        <v>5</v>
      </c>
      <c r="J2016">
        <v>40</v>
      </c>
      <c r="K2016" t="s">
        <v>4982</v>
      </c>
      <c r="L2016">
        <v>3</v>
      </c>
      <c r="M2016" s="3">
        <v>0.05</v>
      </c>
      <c r="N2016" s="2">
        <v>3169.1</v>
      </c>
      <c r="O2016" s="2">
        <v>2313.4430000000002</v>
      </c>
      <c r="P2016" s="2">
        <v>9507.2999999999993</v>
      </c>
      <c r="Q2016" s="19" t="str">
        <f t="shared" si="31"/>
        <v>Klasa III</v>
      </c>
    </row>
    <row r="2017" spans="1:17">
      <c r="A2017" t="s">
        <v>2064</v>
      </c>
      <c r="B2017" t="s">
        <v>5017</v>
      </c>
      <c r="C2017" t="s">
        <v>14</v>
      </c>
      <c r="D2017" s="1">
        <v>45154</v>
      </c>
      <c r="E2017" s="1">
        <v>45168</v>
      </c>
      <c r="F2017" s="1">
        <v>45172</v>
      </c>
      <c r="G2017" t="s">
        <v>38</v>
      </c>
      <c r="H2017" t="s">
        <v>4968</v>
      </c>
      <c r="I2017">
        <v>10</v>
      </c>
      <c r="J2017">
        <v>267</v>
      </c>
      <c r="K2017" t="s">
        <v>4980</v>
      </c>
      <c r="L2017">
        <v>1</v>
      </c>
      <c r="M2017" s="3">
        <v>0.15</v>
      </c>
      <c r="N2017" s="2">
        <v>1172.5</v>
      </c>
      <c r="O2017" s="2">
        <v>539.35</v>
      </c>
      <c r="P2017" s="2">
        <v>1172.5</v>
      </c>
      <c r="Q2017" s="19" t="str">
        <f t="shared" si="31"/>
        <v>Klasa II</v>
      </c>
    </row>
    <row r="2018" spans="1:17">
      <c r="A2018" t="s">
        <v>2065</v>
      </c>
      <c r="B2018" t="s">
        <v>15</v>
      </c>
      <c r="C2018" t="s">
        <v>33</v>
      </c>
      <c r="D2018" s="1">
        <v>45155</v>
      </c>
      <c r="E2018" s="1">
        <v>45165</v>
      </c>
      <c r="F2018" s="1">
        <v>45167</v>
      </c>
      <c r="G2018" t="s">
        <v>36</v>
      </c>
      <c r="H2018" t="s">
        <v>4965</v>
      </c>
      <c r="I2018">
        <v>18</v>
      </c>
      <c r="J2018">
        <v>84</v>
      </c>
      <c r="K2018" t="s">
        <v>4971</v>
      </c>
      <c r="L2018">
        <v>5</v>
      </c>
      <c r="M2018" s="3">
        <v>0.05</v>
      </c>
      <c r="N2018" s="2">
        <v>3959.7</v>
      </c>
      <c r="O2018" s="2">
        <v>2573.8049999999998</v>
      </c>
      <c r="P2018" s="2">
        <v>19798.5</v>
      </c>
      <c r="Q2018" s="19" t="str">
        <f t="shared" si="31"/>
        <v>Klasa I</v>
      </c>
    </row>
    <row r="2019" spans="1:17">
      <c r="A2019" t="s">
        <v>2066</v>
      </c>
      <c r="B2019" t="s">
        <v>5018</v>
      </c>
      <c r="C2019" t="s">
        <v>22</v>
      </c>
      <c r="D2019" s="1">
        <v>45155</v>
      </c>
      <c r="E2019" s="1">
        <v>45167</v>
      </c>
      <c r="F2019" s="1">
        <v>45168</v>
      </c>
      <c r="G2019" t="s">
        <v>30</v>
      </c>
      <c r="H2019" t="s">
        <v>4967</v>
      </c>
      <c r="I2019">
        <v>30</v>
      </c>
      <c r="J2019">
        <v>126</v>
      </c>
      <c r="K2019" t="s">
        <v>4974</v>
      </c>
      <c r="L2019">
        <v>7</v>
      </c>
      <c r="M2019" s="3">
        <v>0.05</v>
      </c>
      <c r="N2019" s="2">
        <v>194.3</v>
      </c>
      <c r="O2019" s="2">
        <v>108.80800000000001</v>
      </c>
      <c r="P2019" s="2">
        <v>1360.1000000000001</v>
      </c>
      <c r="Q2019" s="19" t="str">
        <f t="shared" si="31"/>
        <v>Klasa I</v>
      </c>
    </row>
    <row r="2020" spans="1:17">
      <c r="A2020" t="s">
        <v>2067</v>
      </c>
      <c r="B2020" t="s">
        <v>5018</v>
      </c>
      <c r="C2020" t="s">
        <v>19</v>
      </c>
      <c r="D2020" s="1">
        <v>45155</v>
      </c>
      <c r="E2020" s="1">
        <v>45163</v>
      </c>
      <c r="F2020" s="1">
        <v>45165</v>
      </c>
      <c r="G2020" t="s">
        <v>16</v>
      </c>
      <c r="H2020" t="s">
        <v>4966</v>
      </c>
      <c r="I2020">
        <v>3</v>
      </c>
      <c r="J2020">
        <v>29</v>
      </c>
      <c r="K2020" t="s">
        <v>4999</v>
      </c>
      <c r="L2020">
        <v>8</v>
      </c>
      <c r="M2020" s="3">
        <v>0.05</v>
      </c>
      <c r="N2020" s="2">
        <v>2318.1999999999998</v>
      </c>
      <c r="O2020" s="2">
        <v>1877.742</v>
      </c>
      <c r="P2020" s="2">
        <v>18545.599999999999</v>
      </c>
      <c r="Q2020" s="19" t="str">
        <f t="shared" si="31"/>
        <v>Klasa I</v>
      </c>
    </row>
    <row r="2021" spans="1:17">
      <c r="A2021" t="s">
        <v>2068</v>
      </c>
      <c r="B2021" t="s">
        <v>5018</v>
      </c>
      <c r="C2021" t="s">
        <v>14</v>
      </c>
      <c r="D2021" s="1">
        <v>45155</v>
      </c>
      <c r="E2021" s="1">
        <v>45166</v>
      </c>
      <c r="F2021" s="1">
        <v>45175</v>
      </c>
      <c r="G2021" t="s">
        <v>30</v>
      </c>
      <c r="H2021" t="s">
        <v>4967</v>
      </c>
      <c r="I2021">
        <v>46</v>
      </c>
      <c r="J2021">
        <v>301</v>
      </c>
      <c r="K2021" t="s">
        <v>5006</v>
      </c>
      <c r="L2021">
        <v>3</v>
      </c>
      <c r="M2021" s="3">
        <v>0.1</v>
      </c>
      <c r="N2021" s="2">
        <v>1916.2</v>
      </c>
      <c r="O2021" s="2">
        <v>1494.636</v>
      </c>
      <c r="P2021" s="2">
        <v>5748.6</v>
      </c>
      <c r="Q2021" s="19" t="str">
        <f t="shared" si="31"/>
        <v>Klasa IV</v>
      </c>
    </row>
    <row r="2022" spans="1:17">
      <c r="A2022" t="s">
        <v>2069</v>
      </c>
      <c r="B2022" t="s">
        <v>5018</v>
      </c>
      <c r="C2022" t="s">
        <v>33</v>
      </c>
      <c r="D2022" s="1">
        <v>45155</v>
      </c>
      <c r="E2022" s="1">
        <v>45166</v>
      </c>
      <c r="F2022" s="1">
        <v>45167</v>
      </c>
      <c r="G2022" t="s">
        <v>13</v>
      </c>
      <c r="H2022" t="s">
        <v>4965</v>
      </c>
      <c r="I2022">
        <v>26</v>
      </c>
      <c r="J2022">
        <v>73</v>
      </c>
      <c r="K2022" t="s">
        <v>4999</v>
      </c>
      <c r="L2022">
        <v>5</v>
      </c>
      <c r="M2022" s="3">
        <v>0.05</v>
      </c>
      <c r="N2022" s="2">
        <v>2512.5</v>
      </c>
      <c r="O2022" s="2">
        <v>1055.25</v>
      </c>
      <c r="P2022" s="2">
        <v>12562.5</v>
      </c>
      <c r="Q2022" s="19" t="str">
        <f t="shared" si="31"/>
        <v>Klasa I</v>
      </c>
    </row>
    <row r="2023" spans="1:17">
      <c r="A2023" t="s">
        <v>2070</v>
      </c>
      <c r="B2023" t="s">
        <v>5018</v>
      </c>
      <c r="C2023" t="s">
        <v>26</v>
      </c>
      <c r="D2023" s="1">
        <v>45155</v>
      </c>
      <c r="E2023" s="1">
        <v>45157</v>
      </c>
      <c r="F2023" s="1">
        <v>45166</v>
      </c>
      <c r="G2023" t="s">
        <v>20</v>
      </c>
      <c r="H2023" t="s">
        <v>4965</v>
      </c>
      <c r="I2023">
        <v>16</v>
      </c>
      <c r="J2023">
        <v>352</v>
      </c>
      <c r="K2023" t="s">
        <v>5005</v>
      </c>
      <c r="L2023">
        <v>6</v>
      </c>
      <c r="M2023" s="3">
        <v>0.15</v>
      </c>
      <c r="N2023" s="2">
        <v>174.2</v>
      </c>
      <c r="O2023" s="2">
        <v>102.77800000000001</v>
      </c>
      <c r="P2023" s="2">
        <v>1045.1999999999998</v>
      </c>
      <c r="Q2023" s="19" t="str">
        <f t="shared" si="31"/>
        <v>Klasa IV</v>
      </c>
    </row>
    <row r="2024" spans="1:17">
      <c r="A2024" t="s">
        <v>2071</v>
      </c>
      <c r="B2024" t="s">
        <v>15</v>
      </c>
      <c r="C2024" t="s">
        <v>26</v>
      </c>
      <c r="D2024" s="1">
        <v>45156</v>
      </c>
      <c r="E2024" s="1">
        <v>45173</v>
      </c>
      <c r="F2024" s="1">
        <v>45174</v>
      </c>
      <c r="G2024" t="s">
        <v>35</v>
      </c>
      <c r="H2024" t="s">
        <v>4968</v>
      </c>
      <c r="I2024">
        <v>34</v>
      </c>
      <c r="J2024">
        <v>340</v>
      </c>
      <c r="K2024" t="s">
        <v>4978</v>
      </c>
      <c r="L2024">
        <v>1</v>
      </c>
      <c r="M2024" s="3">
        <v>0.1</v>
      </c>
      <c r="N2024" s="2">
        <v>5668.2</v>
      </c>
      <c r="O2024" s="2">
        <v>3344.2379999999998</v>
      </c>
      <c r="P2024" s="2">
        <v>5668.2</v>
      </c>
      <c r="Q2024" s="19" t="str">
        <f t="shared" si="31"/>
        <v>Klasa I</v>
      </c>
    </row>
    <row r="2025" spans="1:17">
      <c r="A2025" t="s">
        <v>2072</v>
      </c>
      <c r="B2025" t="s">
        <v>5018</v>
      </c>
      <c r="C2025" t="s">
        <v>22</v>
      </c>
      <c r="D2025" s="1">
        <v>45156</v>
      </c>
      <c r="E2025" s="1">
        <v>45173</v>
      </c>
      <c r="F2025" s="1">
        <v>45177</v>
      </c>
      <c r="G2025" t="s">
        <v>17</v>
      </c>
      <c r="H2025" t="s">
        <v>4965</v>
      </c>
      <c r="I2025">
        <v>2</v>
      </c>
      <c r="J2025">
        <v>169</v>
      </c>
      <c r="K2025" t="s">
        <v>4990</v>
      </c>
      <c r="L2025">
        <v>3</v>
      </c>
      <c r="M2025" s="3">
        <v>0.3</v>
      </c>
      <c r="N2025" s="2">
        <v>1876</v>
      </c>
      <c r="O2025" s="2">
        <v>1106.8399999999999</v>
      </c>
      <c r="P2025" s="2">
        <v>5628</v>
      </c>
      <c r="Q2025" s="19" t="str">
        <f t="shared" si="31"/>
        <v>Klasa II</v>
      </c>
    </row>
    <row r="2026" spans="1:17">
      <c r="A2026" t="s">
        <v>2073</v>
      </c>
      <c r="B2026" t="s">
        <v>5018</v>
      </c>
      <c r="C2026" t="s">
        <v>26</v>
      </c>
      <c r="D2026" s="1">
        <v>45156</v>
      </c>
      <c r="E2026" s="1">
        <v>45164</v>
      </c>
      <c r="F2026" s="1">
        <v>45165</v>
      </c>
      <c r="G2026" t="s">
        <v>47</v>
      </c>
      <c r="H2026" t="s">
        <v>4965</v>
      </c>
      <c r="I2026">
        <v>29</v>
      </c>
      <c r="J2026">
        <v>366</v>
      </c>
      <c r="K2026" t="s">
        <v>4971</v>
      </c>
      <c r="L2026">
        <v>6</v>
      </c>
      <c r="M2026" s="3">
        <v>0.1</v>
      </c>
      <c r="N2026" s="2">
        <v>1969.8</v>
      </c>
      <c r="O2026" s="2">
        <v>886.41</v>
      </c>
      <c r="P2026" s="2">
        <v>11818.8</v>
      </c>
      <c r="Q2026" s="19" t="str">
        <f t="shared" si="31"/>
        <v>Klasa I</v>
      </c>
    </row>
    <row r="2027" spans="1:17">
      <c r="A2027" t="s">
        <v>2074</v>
      </c>
      <c r="B2027" t="s">
        <v>5018</v>
      </c>
      <c r="C2027" t="s">
        <v>12</v>
      </c>
      <c r="D2027" s="1">
        <v>45156</v>
      </c>
      <c r="E2027" s="1">
        <v>45177</v>
      </c>
      <c r="F2027" s="1">
        <v>45187</v>
      </c>
      <c r="G2027" t="s">
        <v>47</v>
      </c>
      <c r="H2027" t="s">
        <v>4965</v>
      </c>
      <c r="I2027">
        <v>15</v>
      </c>
      <c r="J2027">
        <v>244</v>
      </c>
      <c r="K2027" t="s">
        <v>4981</v>
      </c>
      <c r="L2027">
        <v>5</v>
      </c>
      <c r="M2027" s="3">
        <v>7.4999999999999997E-2</v>
      </c>
      <c r="N2027" s="2">
        <v>1045.2</v>
      </c>
      <c r="O2027" s="2">
        <v>836.16</v>
      </c>
      <c r="P2027" s="2">
        <v>5226</v>
      </c>
      <c r="Q2027" s="19" t="str">
        <f t="shared" si="31"/>
        <v>Klasa IV</v>
      </c>
    </row>
    <row r="2028" spans="1:17">
      <c r="A2028" t="s">
        <v>2075</v>
      </c>
      <c r="B2028" t="s">
        <v>5018</v>
      </c>
      <c r="C2028" t="s">
        <v>14</v>
      </c>
      <c r="D2028" s="1">
        <v>45156</v>
      </c>
      <c r="E2028" s="1">
        <v>45176</v>
      </c>
      <c r="F2028" s="1">
        <v>45180</v>
      </c>
      <c r="G2028" t="s">
        <v>47</v>
      </c>
      <c r="H2028" t="s">
        <v>4965</v>
      </c>
      <c r="I2028">
        <v>25</v>
      </c>
      <c r="J2028">
        <v>276</v>
      </c>
      <c r="K2028" t="s">
        <v>4989</v>
      </c>
      <c r="L2028">
        <v>5</v>
      </c>
      <c r="M2028" s="3">
        <v>0.2</v>
      </c>
      <c r="N2028" s="2">
        <v>5681.6</v>
      </c>
      <c r="O2028" s="2">
        <v>2727.1680000000001</v>
      </c>
      <c r="P2028" s="2">
        <v>28408</v>
      </c>
      <c r="Q2028" s="19" t="str">
        <f t="shared" si="31"/>
        <v>Klasa II</v>
      </c>
    </row>
    <row r="2029" spans="1:17">
      <c r="A2029" t="s">
        <v>2076</v>
      </c>
      <c r="B2029" t="s">
        <v>5018</v>
      </c>
      <c r="C2029" t="s">
        <v>22</v>
      </c>
      <c r="D2029" s="1">
        <v>45156</v>
      </c>
      <c r="E2029" s="1">
        <v>45164</v>
      </c>
      <c r="F2029" s="1">
        <v>45170</v>
      </c>
      <c r="G2029" t="s">
        <v>47</v>
      </c>
      <c r="H2029" t="s">
        <v>4965</v>
      </c>
      <c r="I2029">
        <v>22</v>
      </c>
      <c r="J2029">
        <v>147</v>
      </c>
      <c r="K2029" t="s">
        <v>5005</v>
      </c>
      <c r="L2029">
        <v>5</v>
      </c>
      <c r="M2029" s="3">
        <v>0.15</v>
      </c>
      <c r="N2029" s="2">
        <v>1105.5</v>
      </c>
      <c r="O2029" s="2">
        <v>442.2</v>
      </c>
      <c r="P2029" s="2">
        <v>5527.5</v>
      </c>
      <c r="Q2029" s="19" t="str">
        <f t="shared" si="31"/>
        <v>Klasa III</v>
      </c>
    </row>
    <row r="2030" spans="1:17">
      <c r="A2030" t="s">
        <v>2077</v>
      </c>
      <c r="B2030" t="s">
        <v>5018</v>
      </c>
      <c r="C2030" t="s">
        <v>33</v>
      </c>
      <c r="D2030" s="1">
        <v>45156</v>
      </c>
      <c r="E2030" s="1">
        <v>45163</v>
      </c>
      <c r="F2030" s="1">
        <v>45166</v>
      </c>
      <c r="G2030" t="s">
        <v>40</v>
      </c>
      <c r="H2030" t="s">
        <v>4968</v>
      </c>
      <c r="I2030">
        <v>3</v>
      </c>
      <c r="J2030">
        <v>64</v>
      </c>
      <c r="K2030" t="s">
        <v>4971</v>
      </c>
      <c r="L2030">
        <v>7</v>
      </c>
      <c r="M2030" s="3">
        <v>0.15</v>
      </c>
      <c r="N2030" s="2">
        <v>5427</v>
      </c>
      <c r="O2030" s="2">
        <v>2170.8000000000002</v>
      </c>
      <c r="P2030" s="2">
        <v>37989</v>
      </c>
      <c r="Q2030" s="19" t="str">
        <f t="shared" si="31"/>
        <v>Klasa II</v>
      </c>
    </row>
    <row r="2031" spans="1:17">
      <c r="A2031" t="s">
        <v>2078</v>
      </c>
      <c r="B2031" t="s">
        <v>15</v>
      </c>
      <c r="C2031" t="s">
        <v>22</v>
      </c>
      <c r="D2031" s="1">
        <v>45157</v>
      </c>
      <c r="E2031" s="1">
        <v>45185</v>
      </c>
      <c r="F2031" s="1">
        <v>45194</v>
      </c>
      <c r="G2031" t="s">
        <v>41</v>
      </c>
      <c r="H2031" t="s">
        <v>4968</v>
      </c>
      <c r="I2031">
        <v>3</v>
      </c>
      <c r="J2031">
        <v>140</v>
      </c>
      <c r="K2031" t="s">
        <v>5008</v>
      </c>
      <c r="L2031">
        <v>7</v>
      </c>
      <c r="M2031" s="3">
        <v>0.05</v>
      </c>
      <c r="N2031" s="2">
        <v>2378.5</v>
      </c>
      <c r="O2031" s="2">
        <v>1403.3150000000001</v>
      </c>
      <c r="P2031" s="2">
        <v>16649.5</v>
      </c>
      <c r="Q2031" s="19" t="str">
        <f t="shared" si="31"/>
        <v>Klasa IV</v>
      </c>
    </row>
    <row r="2032" spans="1:17">
      <c r="A2032" t="s">
        <v>2079</v>
      </c>
      <c r="B2032" t="s">
        <v>5018</v>
      </c>
      <c r="C2032" t="s">
        <v>19</v>
      </c>
      <c r="D2032" s="1">
        <v>45157</v>
      </c>
      <c r="E2032" s="1">
        <v>45178</v>
      </c>
      <c r="F2032" s="1">
        <v>45181</v>
      </c>
      <c r="G2032" t="s">
        <v>13</v>
      </c>
      <c r="H2032" t="s">
        <v>4965</v>
      </c>
      <c r="I2032">
        <v>43</v>
      </c>
      <c r="J2032">
        <v>42</v>
      </c>
      <c r="K2032" t="s">
        <v>4974</v>
      </c>
      <c r="L2032">
        <v>5</v>
      </c>
      <c r="M2032" s="3">
        <v>7.4999999999999997E-2</v>
      </c>
      <c r="N2032" s="2">
        <v>5038.3999999999996</v>
      </c>
      <c r="O2032" s="2">
        <v>2418.4319999999998</v>
      </c>
      <c r="P2032" s="2">
        <v>25192</v>
      </c>
      <c r="Q2032" s="19" t="str">
        <f t="shared" si="31"/>
        <v>Klasa II</v>
      </c>
    </row>
    <row r="2033" spans="1:17">
      <c r="A2033" t="s">
        <v>2080</v>
      </c>
      <c r="B2033" t="s">
        <v>15</v>
      </c>
      <c r="C2033" t="s">
        <v>19</v>
      </c>
      <c r="D2033" s="1">
        <v>45157</v>
      </c>
      <c r="E2033" s="1">
        <v>45165</v>
      </c>
      <c r="F2033" s="1">
        <v>45166</v>
      </c>
      <c r="G2033" t="s">
        <v>39</v>
      </c>
      <c r="H2033" t="s">
        <v>4967</v>
      </c>
      <c r="I2033">
        <v>32</v>
      </c>
      <c r="J2033">
        <v>9</v>
      </c>
      <c r="K2033" t="s">
        <v>4975</v>
      </c>
      <c r="L2033">
        <v>1</v>
      </c>
      <c r="M2033" s="3">
        <v>0.05</v>
      </c>
      <c r="N2033" s="2">
        <v>857.6</v>
      </c>
      <c r="O2033" s="2">
        <v>497.40800000000002</v>
      </c>
      <c r="P2033" s="2">
        <v>857.6</v>
      </c>
      <c r="Q2033" s="19" t="str">
        <f t="shared" si="31"/>
        <v>Klasa I</v>
      </c>
    </row>
    <row r="2034" spans="1:17">
      <c r="A2034" t="s">
        <v>2081</v>
      </c>
      <c r="B2034" t="s">
        <v>5018</v>
      </c>
      <c r="C2034" t="s">
        <v>22</v>
      </c>
      <c r="D2034" s="1">
        <v>45157</v>
      </c>
      <c r="E2034" s="1">
        <v>45169</v>
      </c>
      <c r="F2034" s="1">
        <v>45171</v>
      </c>
      <c r="G2034" t="s">
        <v>40</v>
      </c>
      <c r="H2034" t="s">
        <v>4968</v>
      </c>
      <c r="I2034">
        <v>39</v>
      </c>
      <c r="J2034">
        <v>147</v>
      </c>
      <c r="K2034" t="s">
        <v>4983</v>
      </c>
      <c r="L2034">
        <v>8</v>
      </c>
      <c r="M2034" s="3">
        <v>0.2</v>
      </c>
      <c r="N2034" s="2">
        <v>1728.6</v>
      </c>
      <c r="O2034" s="2">
        <v>1417.452</v>
      </c>
      <c r="P2034" s="2">
        <v>13828.8</v>
      </c>
      <c r="Q2034" s="19" t="str">
        <f t="shared" si="31"/>
        <v>Klasa I</v>
      </c>
    </row>
    <row r="2035" spans="1:17">
      <c r="A2035" t="s">
        <v>2082</v>
      </c>
      <c r="B2035" t="s">
        <v>5018</v>
      </c>
      <c r="C2035" t="s">
        <v>12</v>
      </c>
      <c r="D2035" s="1">
        <v>45157</v>
      </c>
      <c r="E2035" s="1">
        <v>45167</v>
      </c>
      <c r="F2035" s="1">
        <v>45175</v>
      </c>
      <c r="G2035" t="s">
        <v>13</v>
      </c>
      <c r="H2035" t="s">
        <v>4965</v>
      </c>
      <c r="I2035">
        <v>11</v>
      </c>
      <c r="J2035">
        <v>241</v>
      </c>
      <c r="K2035" t="s">
        <v>21</v>
      </c>
      <c r="L2035">
        <v>5</v>
      </c>
      <c r="M2035" s="3">
        <v>7.4999999999999997E-2</v>
      </c>
      <c r="N2035" s="2">
        <v>221.1</v>
      </c>
      <c r="O2035" s="2">
        <v>163.614</v>
      </c>
      <c r="P2035" s="2">
        <v>1105.5</v>
      </c>
      <c r="Q2035" s="19" t="str">
        <f t="shared" si="31"/>
        <v>Klasa III</v>
      </c>
    </row>
    <row r="2036" spans="1:17">
      <c r="A2036" t="s">
        <v>2083</v>
      </c>
      <c r="B2036" t="s">
        <v>5018</v>
      </c>
      <c r="C2036" t="s">
        <v>12</v>
      </c>
      <c r="D2036" s="1">
        <v>45157</v>
      </c>
      <c r="E2036" s="1">
        <v>45184</v>
      </c>
      <c r="F2036" s="1">
        <v>45191</v>
      </c>
      <c r="G2036" t="s">
        <v>40</v>
      </c>
      <c r="H2036" t="s">
        <v>4968</v>
      </c>
      <c r="I2036">
        <v>36</v>
      </c>
      <c r="J2036">
        <v>249</v>
      </c>
      <c r="K2036" t="s">
        <v>4974</v>
      </c>
      <c r="L2036">
        <v>4</v>
      </c>
      <c r="M2036" s="3">
        <v>0.05</v>
      </c>
      <c r="N2036" s="2">
        <v>1118.9000000000001</v>
      </c>
      <c r="O2036" s="2">
        <v>637.77300000000002</v>
      </c>
      <c r="P2036" s="2">
        <v>4475.6000000000004</v>
      </c>
      <c r="Q2036" s="19" t="str">
        <f t="shared" si="31"/>
        <v>Klasa III</v>
      </c>
    </row>
    <row r="2037" spans="1:17">
      <c r="A2037" t="s">
        <v>2084</v>
      </c>
      <c r="B2037" t="s">
        <v>5016</v>
      </c>
      <c r="C2037" t="s">
        <v>22</v>
      </c>
      <c r="D2037" s="1">
        <v>45157</v>
      </c>
      <c r="E2037" s="1">
        <v>45180</v>
      </c>
      <c r="F2037" s="1">
        <v>45190</v>
      </c>
      <c r="G2037" t="s">
        <v>37</v>
      </c>
      <c r="H2037" t="s">
        <v>4966</v>
      </c>
      <c r="I2037">
        <v>20</v>
      </c>
      <c r="J2037">
        <v>153</v>
      </c>
      <c r="K2037" t="s">
        <v>5003</v>
      </c>
      <c r="L2037">
        <v>6</v>
      </c>
      <c r="M2037" s="3">
        <v>0.1</v>
      </c>
      <c r="N2037" s="2">
        <v>207.7</v>
      </c>
      <c r="O2037" s="2">
        <v>137.08199999999999</v>
      </c>
      <c r="P2037" s="2">
        <v>1246.1999999999998</v>
      </c>
      <c r="Q2037" s="19" t="str">
        <f t="shared" si="31"/>
        <v>Klasa IV</v>
      </c>
    </row>
    <row r="2038" spans="1:17">
      <c r="A2038" t="s">
        <v>2085</v>
      </c>
      <c r="B2038" t="s">
        <v>15</v>
      </c>
      <c r="C2038" t="s">
        <v>33</v>
      </c>
      <c r="D2038" s="1">
        <v>45157</v>
      </c>
      <c r="E2038" s="1">
        <v>45184</v>
      </c>
      <c r="F2038" s="1">
        <v>45189</v>
      </c>
      <c r="G2038" t="s">
        <v>44</v>
      </c>
      <c r="H2038" t="s">
        <v>4967</v>
      </c>
      <c r="I2038">
        <v>36</v>
      </c>
      <c r="J2038">
        <v>85</v>
      </c>
      <c r="K2038" t="s">
        <v>5004</v>
      </c>
      <c r="L2038">
        <v>3</v>
      </c>
      <c r="M2038" s="3">
        <v>0.05</v>
      </c>
      <c r="N2038" s="2">
        <v>1051.9000000000001</v>
      </c>
      <c r="O2038" s="2">
        <v>641.65899999999999</v>
      </c>
      <c r="P2038" s="2">
        <v>3155.7000000000003</v>
      </c>
      <c r="Q2038" s="19" t="str">
        <f t="shared" si="31"/>
        <v>Klasa II</v>
      </c>
    </row>
    <row r="2039" spans="1:17">
      <c r="A2039" t="s">
        <v>2086</v>
      </c>
      <c r="B2039" t="s">
        <v>5016</v>
      </c>
      <c r="C2039" t="s">
        <v>22</v>
      </c>
      <c r="D2039" s="1">
        <v>45158</v>
      </c>
      <c r="E2039" s="1">
        <v>45176</v>
      </c>
      <c r="F2039" s="1">
        <v>45181</v>
      </c>
      <c r="G2039" t="s">
        <v>32</v>
      </c>
      <c r="H2039" t="s">
        <v>4965</v>
      </c>
      <c r="I2039">
        <v>43</v>
      </c>
      <c r="J2039">
        <v>140</v>
      </c>
      <c r="K2039" t="s">
        <v>5002</v>
      </c>
      <c r="L2039">
        <v>5</v>
      </c>
      <c r="M2039" s="3">
        <v>7.4999999999999997E-2</v>
      </c>
      <c r="N2039" s="2">
        <v>214.4</v>
      </c>
      <c r="O2039" s="2">
        <v>107.2</v>
      </c>
      <c r="P2039" s="2">
        <v>1072</v>
      </c>
      <c r="Q2039" s="19" t="str">
        <f t="shared" si="31"/>
        <v>Klasa II</v>
      </c>
    </row>
    <row r="2040" spans="1:17">
      <c r="A2040" t="s">
        <v>2087</v>
      </c>
      <c r="B2040" t="s">
        <v>5018</v>
      </c>
      <c r="C2040" t="s">
        <v>19</v>
      </c>
      <c r="D2040" s="1">
        <v>45158</v>
      </c>
      <c r="E2040" s="1">
        <v>45177</v>
      </c>
      <c r="F2040" s="1">
        <v>45185</v>
      </c>
      <c r="G2040" t="s">
        <v>25</v>
      </c>
      <c r="H2040" t="s">
        <v>4967</v>
      </c>
      <c r="I2040">
        <v>29</v>
      </c>
      <c r="J2040">
        <v>32</v>
      </c>
      <c r="K2040" t="s">
        <v>4971</v>
      </c>
      <c r="L2040">
        <v>5</v>
      </c>
      <c r="M2040" s="3">
        <v>0.1</v>
      </c>
      <c r="N2040" s="2">
        <v>6485.6</v>
      </c>
      <c r="O2040" s="2">
        <v>4734.4880000000003</v>
      </c>
      <c r="P2040" s="2">
        <v>32428</v>
      </c>
      <c r="Q2040" s="19" t="str">
        <f t="shared" si="31"/>
        <v>Klasa III</v>
      </c>
    </row>
    <row r="2041" spans="1:17">
      <c r="A2041" t="s">
        <v>2088</v>
      </c>
      <c r="B2041" t="s">
        <v>5018</v>
      </c>
      <c r="C2041" t="s">
        <v>12</v>
      </c>
      <c r="D2041" s="1">
        <v>45158</v>
      </c>
      <c r="E2041" s="1">
        <v>45177</v>
      </c>
      <c r="F2041" s="1">
        <v>45180</v>
      </c>
      <c r="G2041" t="s">
        <v>28</v>
      </c>
      <c r="H2041" t="s">
        <v>4966</v>
      </c>
      <c r="I2041">
        <v>37</v>
      </c>
      <c r="J2041">
        <v>255</v>
      </c>
      <c r="K2041" t="s">
        <v>4972</v>
      </c>
      <c r="L2041">
        <v>4</v>
      </c>
      <c r="M2041" s="3">
        <v>0.1</v>
      </c>
      <c r="N2041" s="2">
        <v>2706.8</v>
      </c>
      <c r="O2041" s="2">
        <v>1569.944</v>
      </c>
      <c r="P2041" s="2">
        <v>10827.2</v>
      </c>
      <c r="Q2041" s="19" t="str">
        <f t="shared" si="31"/>
        <v>Klasa II</v>
      </c>
    </row>
    <row r="2042" spans="1:17">
      <c r="A2042" t="s">
        <v>2089</v>
      </c>
      <c r="B2042" t="s">
        <v>5016</v>
      </c>
      <c r="C2042" t="s">
        <v>19</v>
      </c>
      <c r="D2042" s="1">
        <v>45158</v>
      </c>
      <c r="E2042" s="1">
        <v>45175</v>
      </c>
      <c r="F2042" s="1">
        <v>45184</v>
      </c>
      <c r="G2042" t="s">
        <v>42</v>
      </c>
      <c r="H2042" t="s">
        <v>4968</v>
      </c>
      <c r="I2042">
        <v>10</v>
      </c>
      <c r="J2042">
        <v>49</v>
      </c>
      <c r="K2042" t="s">
        <v>4978</v>
      </c>
      <c r="L2042">
        <v>8</v>
      </c>
      <c r="M2042" s="3">
        <v>7.4999999999999997E-2</v>
      </c>
      <c r="N2042" s="2">
        <v>951.4</v>
      </c>
      <c r="O2042" s="2">
        <v>589.86800000000005</v>
      </c>
      <c r="P2042" s="2">
        <v>7611.2</v>
      </c>
      <c r="Q2042" s="19" t="str">
        <f t="shared" si="31"/>
        <v>Klasa IV</v>
      </c>
    </row>
    <row r="2043" spans="1:17">
      <c r="A2043" t="s">
        <v>2090</v>
      </c>
      <c r="B2043" t="s">
        <v>5016</v>
      </c>
      <c r="C2043" t="s">
        <v>14</v>
      </c>
      <c r="D2043" s="1">
        <v>45158</v>
      </c>
      <c r="E2043" s="1">
        <v>45186</v>
      </c>
      <c r="F2043" s="1">
        <v>45194</v>
      </c>
      <c r="G2043" t="s">
        <v>32</v>
      </c>
      <c r="H2043" t="s">
        <v>4965</v>
      </c>
      <c r="I2043">
        <v>7</v>
      </c>
      <c r="J2043">
        <v>268</v>
      </c>
      <c r="K2043" t="s">
        <v>4969</v>
      </c>
      <c r="L2043">
        <v>6</v>
      </c>
      <c r="M2043" s="3">
        <v>7.4999999999999997E-2</v>
      </c>
      <c r="N2043" s="2">
        <v>1983.2</v>
      </c>
      <c r="O2043" s="2">
        <v>1487.4</v>
      </c>
      <c r="P2043" s="2">
        <v>11899.2</v>
      </c>
      <c r="Q2043" s="19" t="str">
        <f t="shared" si="31"/>
        <v>Klasa III</v>
      </c>
    </row>
    <row r="2044" spans="1:17">
      <c r="A2044" t="s">
        <v>2091</v>
      </c>
      <c r="B2044" t="s">
        <v>5016</v>
      </c>
      <c r="C2044" t="s">
        <v>19</v>
      </c>
      <c r="D2044" s="1">
        <v>45158</v>
      </c>
      <c r="E2044" s="1">
        <v>45177</v>
      </c>
      <c r="F2044" s="1">
        <v>45181</v>
      </c>
      <c r="G2044" t="s">
        <v>37</v>
      </c>
      <c r="H2044" t="s">
        <v>4966</v>
      </c>
      <c r="I2044">
        <v>41</v>
      </c>
      <c r="J2044">
        <v>45</v>
      </c>
      <c r="K2044" t="s">
        <v>4989</v>
      </c>
      <c r="L2044">
        <v>2</v>
      </c>
      <c r="M2044" s="3">
        <v>0.1</v>
      </c>
      <c r="N2044" s="2">
        <v>3872.6</v>
      </c>
      <c r="O2044" s="2">
        <v>2517.19</v>
      </c>
      <c r="P2044" s="2">
        <v>7745.2</v>
      </c>
      <c r="Q2044" s="19" t="str">
        <f t="shared" si="31"/>
        <v>Klasa II</v>
      </c>
    </row>
    <row r="2045" spans="1:17">
      <c r="A2045" t="s">
        <v>2092</v>
      </c>
      <c r="B2045" t="s">
        <v>15</v>
      </c>
      <c r="C2045" t="s">
        <v>12</v>
      </c>
      <c r="D2045" s="1">
        <v>45158</v>
      </c>
      <c r="E2045" s="1">
        <v>45185</v>
      </c>
      <c r="F2045" s="1">
        <v>45194</v>
      </c>
      <c r="G2045" t="s">
        <v>23</v>
      </c>
      <c r="H2045" t="s">
        <v>4966</v>
      </c>
      <c r="I2045">
        <v>4</v>
      </c>
      <c r="J2045">
        <v>214</v>
      </c>
      <c r="K2045" t="s">
        <v>5010</v>
      </c>
      <c r="L2045">
        <v>5</v>
      </c>
      <c r="M2045" s="3">
        <v>7.4999999999999997E-2</v>
      </c>
      <c r="N2045" s="2">
        <v>3999.9</v>
      </c>
      <c r="O2045" s="2">
        <v>3119.922</v>
      </c>
      <c r="P2045" s="2">
        <v>19999.5</v>
      </c>
      <c r="Q2045" s="19" t="str">
        <f t="shared" si="31"/>
        <v>Klasa IV</v>
      </c>
    </row>
    <row r="2046" spans="1:17">
      <c r="A2046" t="s">
        <v>2093</v>
      </c>
      <c r="B2046" t="s">
        <v>15</v>
      </c>
      <c r="C2046" t="s">
        <v>14</v>
      </c>
      <c r="D2046" s="1">
        <v>45159</v>
      </c>
      <c r="E2046" s="1">
        <v>45178</v>
      </c>
      <c r="F2046" s="1">
        <v>45180</v>
      </c>
      <c r="G2046" t="s">
        <v>23</v>
      </c>
      <c r="H2046" t="s">
        <v>4966</v>
      </c>
      <c r="I2046">
        <v>12</v>
      </c>
      <c r="J2046">
        <v>270</v>
      </c>
      <c r="K2046" t="s">
        <v>4989</v>
      </c>
      <c r="L2046">
        <v>5</v>
      </c>
      <c r="M2046" s="3">
        <v>0.3</v>
      </c>
      <c r="N2046" s="2">
        <v>2244.5</v>
      </c>
      <c r="O2046" s="2">
        <v>1773.155</v>
      </c>
      <c r="P2046" s="2">
        <v>11222.5</v>
      </c>
      <c r="Q2046" s="19" t="str">
        <f t="shared" si="31"/>
        <v>Klasa I</v>
      </c>
    </row>
    <row r="2047" spans="1:17">
      <c r="A2047" t="s">
        <v>2094</v>
      </c>
      <c r="B2047" t="s">
        <v>5016</v>
      </c>
      <c r="C2047" t="s">
        <v>22</v>
      </c>
      <c r="D2047" s="1">
        <v>45159</v>
      </c>
      <c r="E2047" s="1">
        <v>45161</v>
      </c>
      <c r="F2047" s="1">
        <v>45166</v>
      </c>
      <c r="G2047" t="s">
        <v>37</v>
      </c>
      <c r="H2047" t="s">
        <v>4966</v>
      </c>
      <c r="I2047">
        <v>3</v>
      </c>
      <c r="J2047">
        <v>139</v>
      </c>
      <c r="K2047" t="s">
        <v>5006</v>
      </c>
      <c r="L2047">
        <v>3</v>
      </c>
      <c r="M2047" s="3">
        <v>7.4999999999999997E-2</v>
      </c>
      <c r="N2047" s="2">
        <v>1748.7</v>
      </c>
      <c r="O2047" s="2">
        <v>699.48</v>
      </c>
      <c r="P2047" s="2">
        <v>5246.1</v>
      </c>
      <c r="Q2047" s="19" t="str">
        <f t="shared" si="31"/>
        <v>Klasa II</v>
      </c>
    </row>
    <row r="2048" spans="1:17">
      <c r="A2048" t="s">
        <v>2095</v>
      </c>
      <c r="B2048" t="s">
        <v>15</v>
      </c>
      <c r="C2048" t="s">
        <v>19</v>
      </c>
      <c r="D2048" s="1">
        <v>45159</v>
      </c>
      <c r="E2048" s="1">
        <v>45170</v>
      </c>
      <c r="F2048" s="1">
        <v>45173</v>
      </c>
      <c r="G2048" t="s">
        <v>34</v>
      </c>
      <c r="H2048" t="s">
        <v>4966</v>
      </c>
      <c r="I2048">
        <v>9</v>
      </c>
      <c r="J2048">
        <v>30</v>
      </c>
      <c r="K2048" t="s">
        <v>4992</v>
      </c>
      <c r="L2048">
        <v>6</v>
      </c>
      <c r="M2048" s="3">
        <v>0.05</v>
      </c>
      <c r="N2048" s="2">
        <v>3845.8</v>
      </c>
      <c r="O2048" s="2">
        <v>1615.2360000000001</v>
      </c>
      <c r="P2048" s="2">
        <v>23074.800000000003</v>
      </c>
      <c r="Q2048" s="19" t="str">
        <f t="shared" si="31"/>
        <v>Klasa II</v>
      </c>
    </row>
    <row r="2049" spans="1:17">
      <c r="A2049" t="s">
        <v>2096</v>
      </c>
      <c r="B2049" t="s">
        <v>5018</v>
      </c>
      <c r="C2049" t="s">
        <v>22</v>
      </c>
      <c r="D2049" s="1">
        <v>45159</v>
      </c>
      <c r="E2049" s="1">
        <v>45171</v>
      </c>
      <c r="F2049" s="1">
        <v>45178</v>
      </c>
      <c r="G2049" t="s">
        <v>20</v>
      </c>
      <c r="H2049" t="s">
        <v>4965</v>
      </c>
      <c r="I2049">
        <v>38</v>
      </c>
      <c r="J2049">
        <v>91</v>
      </c>
      <c r="K2049" t="s">
        <v>5005</v>
      </c>
      <c r="L2049">
        <v>4</v>
      </c>
      <c r="M2049" s="3">
        <v>7.4999999999999997E-2</v>
      </c>
      <c r="N2049" s="2">
        <v>2398.6</v>
      </c>
      <c r="O2049" s="2">
        <v>1990.838</v>
      </c>
      <c r="P2049" s="2">
        <v>9594.4</v>
      </c>
      <c r="Q2049" s="19" t="str">
        <f t="shared" si="31"/>
        <v>Klasa III</v>
      </c>
    </row>
    <row r="2050" spans="1:17">
      <c r="A2050" t="s">
        <v>2097</v>
      </c>
      <c r="B2050" t="s">
        <v>5018</v>
      </c>
      <c r="C2050" t="s">
        <v>22</v>
      </c>
      <c r="D2050" s="1">
        <v>45159</v>
      </c>
      <c r="E2050" s="1">
        <v>45167</v>
      </c>
      <c r="F2050" s="1">
        <v>45174</v>
      </c>
      <c r="G2050" t="s">
        <v>17</v>
      </c>
      <c r="H2050" t="s">
        <v>4965</v>
      </c>
      <c r="I2050">
        <v>9</v>
      </c>
      <c r="J2050">
        <v>128</v>
      </c>
      <c r="K2050" t="s">
        <v>4976</v>
      </c>
      <c r="L2050">
        <v>8</v>
      </c>
      <c r="M2050" s="3">
        <v>7.4999999999999997E-2</v>
      </c>
      <c r="N2050" s="2">
        <v>5554.3</v>
      </c>
      <c r="O2050" s="2">
        <v>4276.8109999999997</v>
      </c>
      <c r="P2050" s="2">
        <v>44434.400000000001</v>
      </c>
      <c r="Q2050" s="19" t="str">
        <f t="shared" si="31"/>
        <v>Klasa III</v>
      </c>
    </row>
    <row r="2051" spans="1:17">
      <c r="A2051" t="s">
        <v>2098</v>
      </c>
      <c r="B2051" t="s">
        <v>15</v>
      </c>
      <c r="C2051" t="s">
        <v>26</v>
      </c>
      <c r="D2051" s="1">
        <v>45159</v>
      </c>
      <c r="E2051" s="1">
        <v>45172</v>
      </c>
      <c r="F2051" s="1">
        <v>45179</v>
      </c>
      <c r="G2051" t="s">
        <v>44</v>
      </c>
      <c r="H2051" t="s">
        <v>4967</v>
      </c>
      <c r="I2051">
        <v>31</v>
      </c>
      <c r="J2051">
        <v>345</v>
      </c>
      <c r="K2051" t="s">
        <v>4978</v>
      </c>
      <c r="L2051">
        <v>4</v>
      </c>
      <c r="M2051" s="3">
        <v>0.15</v>
      </c>
      <c r="N2051" s="2">
        <v>3926.2</v>
      </c>
      <c r="O2051" s="2">
        <v>2630.5540000000001</v>
      </c>
      <c r="P2051" s="2">
        <v>15704.8</v>
      </c>
      <c r="Q2051" s="19" t="str">
        <f t="shared" ref="Q2051:Q2114" si="32">IF(F2051-E2051&lt;=2, "Klasa I",
IF(F2051-E2051&lt;=5, "Klasa II",
IF(F2051-E2051&lt;=8, "Klasa III",
"Klasa IV")))</f>
        <v>Klasa III</v>
      </c>
    </row>
    <row r="2052" spans="1:17">
      <c r="A2052" t="s">
        <v>2099</v>
      </c>
      <c r="B2052" t="s">
        <v>5017</v>
      </c>
      <c r="C2052" t="s">
        <v>22</v>
      </c>
      <c r="D2052" s="1">
        <v>45159</v>
      </c>
      <c r="E2052" s="1">
        <v>45180</v>
      </c>
      <c r="F2052" s="1">
        <v>45181</v>
      </c>
      <c r="G2052" t="s">
        <v>38</v>
      </c>
      <c r="H2052" t="s">
        <v>4968</v>
      </c>
      <c r="I2052">
        <v>28</v>
      </c>
      <c r="J2052">
        <v>157</v>
      </c>
      <c r="K2052" t="s">
        <v>5008</v>
      </c>
      <c r="L2052">
        <v>4</v>
      </c>
      <c r="M2052" s="3">
        <v>0.05</v>
      </c>
      <c r="N2052" s="2">
        <v>6231</v>
      </c>
      <c r="O2052" s="2">
        <v>3177.81</v>
      </c>
      <c r="P2052" s="2">
        <v>24924</v>
      </c>
      <c r="Q2052" s="19" t="str">
        <f t="shared" si="32"/>
        <v>Klasa I</v>
      </c>
    </row>
    <row r="2053" spans="1:17">
      <c r="A2053" t="s">
        <v>2100</v>
      </c>
      <c r="B2053" t="s">
        <v>15</v>
      </c>
      <c r="C2053" t="s">
        <v>22</v>
      </c>
      <c r="D2053" s="1">
        <v>45159</v>
      </c>
      <c r="E2053" s="1">
        <v>45167</v>
      </c>
      <c r="F2053" s="1">
        <v>45172</v>
      </c>
      <c r="G2053" t="s">
        <v>16</v>
      </c>
      <c r="H2053" t="s">
        <v>4966</v>
      </c>
      <c r="I2053">
        <v>33</v>
      </c>
      <c r="J2053">
        <v>138</v>
      </c>
      <c r="K2053" t="s">
        <v>5013</v>
      </c>
      <c r="L2053">
        <v>2</v>
      </c>
      <c r="M2053" s="3">
        <v>0.05</v>
      </c>
      <c r="N2053" s="2">
        <v>6056.8</v>
      </c>
      <c r="O2053" s="2">
        <v>4118.6239999999998</v>
      </c>
      <c r="P2053" s="2">
        <v>12113.6</v>
      </c>
      <c r="Q2053" s="19" t="str">
        <f t="shared" si="32"/>
        <v>Klasa II</v>
      </c>
    </row>
    <row r="2054" spans="1:17">
      <c r="A2054" t="s">
        <v>2101</v>
      </c>
      <c r="B2054" t="s">
        <v>5018</v>
      </c>
      <c r="C2054" t="s">
        <v>14</v>
      </c>
      <c r="D2054" s="1">
        <v>45160</v>
      </c>
      <c r="E2054" s="1">
        <v>45168</v>
      </c>
      <c r="F2054" s="1">
        <v>45170</v>
      </c>
      <c r="G2054" t="s">
        <v>18</v>
      </c>
      <c r="H2054" t="s">
        <v>4966</v>
      </c>
      <c r="I2054">
        <v>32</v>
      </c>
      <c r="J2054">
        <v>273</v>
      </c>
      <c r="K2054" t="s">
        <v>4974</v>
      </c>
      <c r="L2054">
        <v>4</v>
      </c>
      <c r="M2054" s="3">
        <v>7.4999999999999997E-2</v>
      </c>
      <c r="N2054" s="2">
        <v>2552.6999999999998</v>
      </c>
      <c r="O2054" s="2">
        <v>1327.404</v>
      </c>
      <c r="P2054" s="2">
        <v>10210.799999999999</v>
      </c>
      <c r="Q2054" s="19" t="str">
        <f t="shared" si="32"/>
        <v>Klasa I</v>
      </c>
    </row>
    <row r="2055" spans="1:17">
      <c r="A2055" t="s">
        <v>2102</v>
      </c>
      <c r="B2055" t="s">
        <v>5018</v>
      </c>
      <c r="C2055" t="s">
        <v>12</v>
      </c>
      <c r="D2055" s="1">
        <v>45160</v>
      </c>
      <c r="E2055" s="1">
        <v>45166</v>
      </c>
      <c r="F2055" s="1">
        <v>45169</v>
      </c>
      <c r="G2055" t="s">
        <v>40</v>
      </c>
      <c r="H2055" t="s">
        <v>4968</v>
      </c>
      <c r="I2055">
        <v>4</v>
      </c>
      <c r="J2055">
        <v>251</v>
      </c>
      <c r="K2055" t="s">
        <v>5002</v>
      </c>
      <c r="L2055">
        <v>7</v>
      </c>
      <c r="M2055" s="3">
        <v>0.05</v>
      </c>
      <c r="N2055" s="2">
        <v>1038.5</v>
      </c>
      <c r="O2055" s="2">
        <v>882.72500000000002</v>
      </c>
      <c r="P2055" s="2">
        <v>7269.5</v>
      </c>
      <c r="Q2055" s="19" t="str">
        <f t="shared" si="32"/>
        <v>Klasa II</v>
      </c>
    </row>
    <row r="2056" spans="1:17">
      <c r="A2056" t="s">
        <v>2103</v>
      </c>
      <c r="B2056" t="s">
        <v>5018</v>
      </c>
      <c r="C2056" t="s">
        <v>12</v>
      </c>
      <c r="D2056" s="1">
        <v>45160</v>
      </c>
      <c r="E2056" s="1">
        <v>45176</v>
      </c>
      <c r="F2056" s="1">
        <v>45177</v>
      </c>
      <c r="G2056" t="s">
        <v>47</v>
      </c>
      <c r="H2056" t="s">
        <v>4965</v>
      </c>
      <c r="I2056">
        <v>50</v>
      </c>
      <c r="J2056">
        <v>245</v>
      </c>
      <c r="K2056" t="s">
        <v>4972</v>
      </c>
      <c r="L2056">
        <v>3</v>
      </c>
      <c r="M2056" s="3">
        <v>7.4999999999999997E-2</v>
      </c>
      <c r="N2056" s="2">
        <v>6244.4</v>
      </c>
      <c r="O2056" s="2">
        <v>5182.8519999999999</v>
      </c>
      <c r="P2056" s="2">
        <v>18733.199999999997</v>
      </c>
      <c r="Q2056" s="19" t="str">
        <f t="shared" si="32"/>
        <v>Klasa I</v>
      </c>
    </row>
    <row r="2057" spans="1:17">
      <c r="A2057" t="s">
        <v>2104</v>
      </c>
      <c r="B2057" t="s">
        <v>5018</v>
      </c>
      <c r="C2057" t="s">
        <v>22</v>
      </c>
      <c r="D2057" s="1">
        <v>45160</v>
      </c>
      <c r="E2057" s="1">
        <v>45186</v>
      </c>
      <c r="F2057" s="1">
        <v>45192</v>
      </c>
      <c r="G2057" t="s">
        <v>28</v>
      </c>
      <c r="H2057" t="s">
        <v>4966</v>
      </c>
      <c r="I2057">
        <v>11</v>
      </c>
      <c r="J2057">
        <v>180</v>
      </c>
      <c r="K2057" t="s">
        <v>5012</v>
      </c>
      <c r="L2057">
        <v>8</v>
      </c>
      <c r="M2057" s="3">
        <v>0.05</v>
      </c>
      <c r="N2057" s="2">
        <v>3852.5</v>
      </c>
      <c r="O2057" s="2">
        <v>1926.25</v>
      </c>
      <c r="P2057" s="2">
        <v>30820</v>
      </c>
      <c r="Q2057" s="19" t="str">
        <f t="shared" si="32"/>
        <v>Klasa III</v>
      </c>
    </row>
    <row r="2058" spans="1:17">
      <c r="A2058" t="s">
        <v>2105</v>
      </c>
      <c r="B2058" t="s">
        <v>5018</v>
      </c>
      <c r="C2058" t="s">
        <v>19</v>
      </c>
      <c r="D2058" s="1">
        <v>45160</v>
      </c>
      <c r="E2058" s="1">
        <v>45181</v>
      </c>
      <c r="F2058" s="1">
        <v>45186</v>
      </c>
      <c r="G2058" t="s">
        <v>40</v>
      </c>
      <c r="H2058" t="s">
        <v>4968</v>
      </c>
      <c r="I2058">
        <v>29</v>
      </c>
      <c r="J2058">
        <v>54</v>
      </c>
      <c r="K2058" t="s">
        <v>4990</v>
      </c>
      <c r="L2058">
        <v>5</v>
      </c>
      <c r="M2058" s="3">
        <v>0.1</v>
      </c>
      <c r="N2058" s="2">
        <v>3906.1</v>
      </c>
      <c r="O2058" s="2">
        <v>2812.3919999999998</v>
      </c>
      <c r="P2058" s="2">
        <v>19530.5</v>
      </c>
      <c r="Q2058" s="19" t="str">
        <f t="shared" si="32"/>
        <v>Klasa II</v>
      </c>
    </row>
    <row r="2059" spans="1:17">
      <c r="A2059" t="s">
        <v>2106</v>
      </c>
      <c r="B2059" t="s">
        <v>5016</v>
      </c>
      <c r="C2059" t="s">
        <v>22</v>
      </c>
      <c r="D2059" s="1">
        <v>45160</v>
      </c>
      <c r="E2059" s="1">
        <v>45188</v>
      </c>
      <c r="F2059" s="1">
        <v>45195</v>
      </c>
      <c r="G2059" t="s">
        <v>32</v>
      </c>
      <c r="H2059" t="s">
        <v>4965</v>
      </c>
      <c r="I2059">
        <v>27</v>
      </c>
      <c r="J2059">
        <v>176</v>
      </c>
      <c r="K2059" t="s">
        <v>5010</v>
      </c>
      <c r="L2059">
        <v>1</v>
      </c>
      <c r="M2059" s="3">
        <v>0.2</v>
      </c>
      <c r="N2059" s="2">
        <v>227.8</v>
      </c>
      <c r="O2059" s="2">
        <v>111.622</v>
      </c>
      <c r="P2059" s="2">
        <v>227.8</v>
      </c>
      <c r="Q2059" s="19" t="str">
        <f t="shared" si="32"/>
        <v>Klasa III</v>
      </c>
    </row>
    <row r="2060" spans="1:17">
      <c r="A2060" t="s">
        <v>2107</v>
      </c>
      <c r="B2060" t="s">
        <v>5018</v>
      </c>
      <c r="C2060" t="s">
        <v>22</v>
      </c>
      <c r="D2060" s="1">
        <v>45160</v>
      </c>
      <c r="E2060" s="1">
        <v>45175</v>
      </c>
      <c r="F2060" s="1">
        <v>45177</v>
      </c>
      <c r="G2060" t="s">
        <v>13</v>
      </c>
      <c r="H2060" t="s">
        <v>4965</v>
      </c>
      <c r="I2060">
        <v>47</v>
      </c>
      <c r="J2060">
        <v>186</v>
      </c>
      <c r="K2060" t="s">
        <v>5009</v>
      </c>
      <c r="L2060">
        <v>6</v>
      </c>
      <c r="M2060" s="3">
        <v>0.1</v>
      </c>
      <c r="N2060" s="2">
        <v>3457.2</v>
      </c>
      <c r="O2060" s="2">
        <v>1486.596</v>
      </c>
      <c r="P2060" s="2">
        <v>20743.199999999997</v>
      </c>
      <c r="Q2060" s="19" t="str">
        <f t="shared" si="32"/>
        <v>Klasa I</v>
      </c>
    </row>
    <row r="2061" spans="1:17">
      <c r="A2061" t="s">
        <v>2108</v>
      </c>
      <c r="B2061" t="s">
        <v>5018</v>
      </c>
      <c r="C2061" t="s">
        <v>22</v>
      </c>
      <c r="D2061" s="1">
        <v>45160</v>
      </c>
      <c r="E2061" s="1">
        <v>45184</v>
      </c>
      <c r="F2061" s="1">
        <v>45187</v>
      </c>
      <c r="G2061" t="s">
        <v>20</v>
      </c>
      <c r="H2061" t="s">
        <v>4965</v>
      </c>
      <c r="I2061">
        <v>32</v>
      </c>
      <c r="J2061">
        <v>199</v>
      </c>
      <c r="K2061" t="s">
        <v>4992</v>
      </c>
      <c r="L2061">
        <v>8</v>
      </c>
      <c r="M2061" s="3">
        <v>0.05</v>
      </c>
      <c r="N2061" s="2">
        <v>2412</v>
      </c>
      <c r="O2061" s="2">
        <v>1712.52</v>
      </c>
      <c r="P2061" s="2">
        <v>19296</v>
      </c>
      <c r="Q2061" s="19" t="str">
        <f t="shared" si="32"/>
        <v>Klasa II</v>
      </c>
    </row>
    <row r="2062" spans="1:17">
      <c r="A2062" t="s">
        <v>2109</v>
      </c>
      <c r="B2062" t="s">
        <v>5017</v>
      </c>
      <c r="C2062" t="s">
        <v>22</v>
      </c>
      <c r="D2062" s="1">
        <v>45161</v>
      </c>
      <c r="E2062" s="1">
        <v>45180</v>
      </c>
      <c r="F2062" s="1">
        <v>45184</v>
      </c>
      <c r="G2062" t="s">
        <v>38</v>
      </c>
      <c r="H2062" t="s">
        <v>4968</v>
      </c>
      <c r="I2062">
        <v>39</v>
      </c>
      <c r="J2062">
        <v>193</v>
      </c>
      <c r="K2062" t="s">
        <v>48</v>
      </c>
      <c r="L2062">
        <v>5</v>
      </c>
      <c r="M2062" s="3">
        <v>0.2</v>
      </c>
      <c r="N2062" s="2">
        <v>4006.6</v>
      </c>
      <c r="O2062" s="2">
        <v>3285.4119999999998</v>
      </c>
      <c r="P2062" s="2">
        <v>20033</v>
      </c>
      <c r="Q2062" s="19" t="str">
        <f t="shared" si="32"/>
        <v>Klasa II</v>
      </c>
    </row>
    <row r="2063" spans="1:17">
      <c r="A2063" t="s">
        <v>2110</v>
      </c>
      <c r="B2063" t="s">
        <v>5018</v>
      </c>
      <c r="C2063" t="s">
        <v>26</v>
      </c>
      <c r="D2063" s="1">
        <v>45161</v>
      </c>
      <c r="E2063" s="1">
        <v>45180</v>
      </c>
      <c r="F2063" s="1">
        <v>45186</v>
      </c>
      <c r="G2063" t="s">
        <v>20</v>
      </c>
      <c r="H2063" t="s">
        <v>4965</v>
      </c>
      <c r="I2063">
        <v>41</v>
      </c>
      <c r="J2063">
        <v>367</v>
      </c>
      <c r="K2063" t="s">
        <v>4993</v>
      </c>
      <c r="L2063">
        <v>4</v>
      </c>
      <c r="M2063" s="3">
        <v>7.4999999999999997E-2</v>
      </c>
      <c r="N2063" s="2">
        <v>261.3</v>
      </c>
      <c r="O2063" s="2">
        <v>107.133</v>
      </c>
      <c r="P2063" s="2">
        <v>1045.2</v>
      </c>
      <c r="Q2063" s="19" t="str">
        <f t="shared" si="32"/>
        <v>Klasa III</v>
      </c>
    </row>
    <row r="2064" spans="1:17">
      <c r="A2064" t="s">
        <v>2111</v>
      </c>
      <c r="B2064" t="s">
        <v>15</v>
      </c>
      <c r="C2064" t="s">
        <v>33</v>
      </c>
      <c r="D2064" s="1">
        <v>45161</v>
      </c>
      <c r="E2064" s="1">
        <v>45183</v>
      </c>
      <c r="F2064" s="1">
        <v>45186</v>
      </c>
      <c r="G2064" t="s">
        <v>41</v>
      </c>
      <c r="H2064" t="s">
        <v>4968</v>
      </c>
      <c r="I2064">
        <v>40</v>
      </c>
      <c r="J2064">
        <v>86</v>
      </c>
      <c r="K2064" t="s">
        <v>4986</v>
      </c>
      <c r="L2064">
        <v>5</v>
      </c>
      <c r="M2064" s="3">
        <v>0.05</v>
      </c>
      <c r="N2064" s="2">
        <v>938</v>
      </c>
      <c r="O2064" s="2">
        <v>534.66</v>
      </c>
      <c r="P2064" s="2">
        <v>4690</v>
      </c>
      <c r="Q2064" s="19" t="str">
        <f t="shared" si="32"/>
        <v>Klasa II</v>
      </c>
    </row>
    <row r="2065" spans="1:17">
      <c r="A2065" t="s">
        <v>2112</v>
      </c>
      <c r="B2065" t="s">
        <v>15</v>
      </c>
      <c r="C2065" t="s">
        <v>14</v>
      </c>
      <c r="D2065" s="1">
        <v>45161</v>
      </c>
      <c r="E2065" s="1">
        <v>45179</v>
      </c>
      <c r="F2065" s="1">
        <v>45188</v>
      </c>
      <c r="G2065" t="s">
        <v>44</v>
      </c>
      <c r="H2065" t="s">
        <v>4967</v>
      </c>
      <c r="I2065">
        <v>15</v>
      </c>
      <c r="J2065">
        <v>269</v>
      </c>
      <c r="K2065" t="s">
        <v>4986</v>
      </c>
      <c r="L2065">
        <v>3</v>
      </c>
      <c r="M2065" s="3">
        <v>0.05</v>
      </c>
      <c r="N2065" s="2">
        <v>3028.4</v>
      </c>
      <c r="O2065" s="2">
        <v>2150.1640000000002</v>
      </c>
      <c r="P2065" s="2">
        <v>9085.2000000000007</v>
      </c>
      <c r="Q2065" s="19" t="str">
        <f t="shared" si="32"/>
        <v>Klasa IV</v>
      </c>
    </row>
    <row r="2066" spans="1:17">
      <c r="A2066" t="s">
        <v>2113</v>
      </c>
      <c r="B2066" t="s">
        <v>15</v>
      </c>
      <c r="C2066" t="s">
        <v>19</v>
      </c>
      <c r="D2066" s="1">
        <v>45161</v>
      </c>
      <c r="E2066" s="1">
        <v>45181</v>
      </c>
      <c r="F2066" s="1">
        <v>45182</v>
      </c>
      <c r="G2066" t="s">
        <v>44</v>
      </c>
      <c r="H2066" t="s">
        <v>4967</v>
      </c>
      <c r="I2066">
        <v>19</v>
      </c>
      <c r="J2066">
        <v>31</v>
      </c>
      <c r="K2066" t="s">
        <v>5004</v>
      </c>
      <c r="L2066">
        <v>8</v>
      </c>
      <c r="M2066" s="3">
        <v>0.1</v>
      </c>
      <c r="N2066" s="2">
        <v>2546</v>
      </c>
      <c r="O2066" s="2">
        <v>1476.68</v>
      </c>
      <c r="P2066" s="2">
        <v>20368</v>
      </c>
      <c r="Q2066" s="19" t="str">
        <f t="shared" si="32"/>
        <v>Klasa I</v>
      </c>
    </row>
    <row r="2067" spans="1:17">
      <c r="A2067" t="s">
        <v>2114</v>
      </c>
      <c r="B2067" t="s">
        <v>15</v>
      </c>
      <c r="C2067" t="s">
        <v>33</v>
      </c>
      <c r="D2067" s="1">
        <v>45161</v>
      </c>
      <c r="E2067" s="1">
        <v>45174</v>
      </c>
      <c r="F2067" s="1">
        <v>45183</v>
      </c>
      <c r="G2067" t="s">
        <v>43</v>
      </c>
      <c r="H2067" t="s">
        <v>4967</v>
      </c>
      <c r="I2067">
        <v>24</v>
      </c>
      <c r="J2067">
        <v>67</v>
      </c>
      <c r="K2067" t="s">
        <v>4970</v>
      </c>
      <c r="L2067">
        <v>1</v>
      </c>
      <c r="M2067" s="3">
        <v>0.2</v>
      </c>
      <c r="N2067" s="2">
        <v>214.4</v>
      </c>
      <c r="O2067" s="2">
        <v>124.352</v>
      </c>
      <c r="P2067" s="2">
        <v>214.4</v>
      </c>
      <c r="Q2067" s="19" t="str">
        <f t="shared" si="32"/>
        <v>Klasa IV</v>
      </c>
    </row>
    <row r="2068" spans="1:17">
      <c r="A2068" t="s">
        <v>2115</v>
      </c>
      <c r="B2068" t="s">
        <v>15</v>
      </c>
      <c r="C2068" t="s">
        <v>22</v>
      </c>
      <c r="D2068" s="1">
        <v>45161</v>
      </c>
      <c r="E2068" s="1">
        <v>45184</v>
      </c>
      <c r="F2068" s="1">
        <v>45185</v>
      </c>
      <c r="G2068" t="s">
        <v>39</v>
      </c>
      <c r="H2068" t="s">
        <v>4967</v>
      </c>
      <c r="I2068">
        <v>32</v>
      </c>
      <c r="J2068">
        <v>132</v>
      </c>
      <c r="K2068" t="s">
        <v>5011</v>
      </c>
      <c r="L2068">
        <v>6</v>
      </c>
      <c r="M2068" s="3">
        <v>0.1</v>
      </c>
      <c r="N2068" s="2">
        <v>214.4</v>
      </c>
      <c r="O2068" s="2">
        <v>96.48</v>
      </c>
      <c r="P2068" s="2">
        <v>1286.4000000000001</v>
      </c>
      <c r="Q2068" s="19" t="str">
        <f t="shared" si="32"/>
        <v>Klasa I</v>
      </c>
    </row>
    <row r="2069" spans="1:17">
      <c r="A2069" t="s">
        <v>2116</v>
      </c>
      <c r="B2069" t="s">
        <v>15</v>
      </c>
      <c r="C2069" t="s">
        <v>12</v>
      </c>
      <c r="D2069" s="1">
        <v>45162</v>
      </c>
      <c r="E2069" s="1">
        <v>45180</v>
      </c>
      <c r="F2069" s="1">
        <v>45188</v>
      </c>
      <c r="G2069" t="s">
        <v>35</v>
      </c>
      <c r="H2069" t="s">
        <v>4968</v>
      </c>
      <c r="I2069">
        <v>25</v>
      </c>
      <c r="J2069">
        <v>217</v>
      </c>
      <c r="K2069" t="s">
        <v>4986</v>
      </c>
      <c r="L2069">
        <v>5</v>
      </c>
      <c r="M2069" s="3">
        <v>0.05</v>
      </c>
      <c r="N2069" s="2">
        <v>3845.8</v>
      </c>
      <c r="O2069" s="2">
        <v>1922.9</v>
      </c>
      <c r="P2069" s="2">
        <v>19229</v>
      </c>
      <c r="Q2069" s="19" t="str">
        <f t="shared" si="32"/>
        <v>Klasa III</v>
      </c>
    </row>
    <row r="2070" spans="1:17">
      <c r="A2070" t="s">
        <v>2117</v>
      </c>
      <c r="B2070" t="s">
        <v>5017</v>
      </c>
      <c r="C2070" t="s">
        <v>19</v>
      </c>
      <c r="D2070" s="1">
        <v>45162</v>
      </c>
      <c r="E2070" s="1">
        <v>45170</v>
      </c>
      <c r="F2070" s="1">
        <v>45178</v>
      </c>
      <c r="G2070" t="s">
        <v>38</v>
      </c>
      <c r="H2070" t="s">
        <v>4968</v>
      </c>
      <c r="I2070">
        <v>43</v>
      </c>
      <c r="J2070">
        <v>18</v>
      </c>
      <c r="K2070" t="s">
        <v>4974</v>
      </c>
      <c r="L2070">
        <v>3</v>
      </c>
      <c r="M2070" s="3">
        <v>0.05</v>
      </c>
      <c r="N2070" s="2">
        <v>1038.5</v>
      </c>
      <c r="O2070" s="2">
        <v>737.33500000000004</v>
      </c>
      <c r="P2070" s="2">
        <v>3115.5</v>
      </c>
      <c r="Q2070" s="19" t="str">
        <f t="shared" si="32"/>
        <v>Klasa III</v>
      </c>
    </row>
    <row r="2071" spans="1:17">
      <c r="A2071" t="s">
        <v>2118</v>
      </c>
      <c r="B2071" t="s">
        <v>5018</v>
      </c>
      <c r="C2071" t="s">
        <v>26</v>
      </c>
      <c r="D2071" s="1">
        <v>45162</v>
      </c>
      <c r="E2071" s="1">
        <v>45174</v>
      </c>
      <c r="F2071" s="1">
        <v>45179</v>
      </c>
      <c r="G2071" t="s">
        <v>47</v>
      </c>
      <c r="H2071" t="s">
        <v>4965</v>
      </c>
      <c r="I2071">
        <v>10</v>
      </c>
      <c r="J2071">
        <v>338</v>
      </c>
      <c r="K2071" t="s">
        <v>4996</v>
      </c>
      <c r="L2071">
        <v>8</v>
      </c>
      <c r="M2071" s="3">
        <v>0.2</v>
      </c>
      <c r="N2071" s="2">
        <v>234.5</v>
      </c>
      <c r="O2071" s="2">
        <v>93.8</v>
      </c>
      <c r="P2071" s="2">
        <v>1876</v>
      </c>
      <c r="Q2071" s="19" t="str">
        <f t="shared" si="32"/>
        <v>Klasa II</v>
      </c>
    </row>
    <row r="2072" spans="1:17">
      <c r="A2072" t="s">
        <v>2119</v>
      </c>
      <c r="B2072" t="s">
        <v>5016</v>
      </c>
      <c r="C2072" t="s">
        <v>22</v>
      </c>
      <c r="D2072" s="1">
        <v>45162</v>
      </c>
      <c r="E2072" s="1">
        <v>45170</v>
      </c>
      <c r="F2072" s="1">
        <v>45178</v>
      </c>
      <c r="G2072" t="s">
        <v>32</v>
      </c>
      <c r="H2072" t="s">
        <v>4965</v>
      </c>
      <c r="I2072">
        <v>15</v>
      </c>
      <c r="J2072">
        <v>187</v>
      </c>
      <c r="K2072" t="s">
        <v>4987</v>
      </c>
      <c r="L2072">
        <v>5</v>
      </c>
      <c r="M2072" s="3">
        <v>0.05</v>
      </c>
      <c r="N2072" s="2">
        <v>904.5</v>
      </c>
      <c r="O2072" s="2">
        <v>443.20499999999998</v>
      </c>
      <c r="P2072" s="2">
        <v>4522.5</v>
      </c>
      <c r="Q2072" s="19" t="str">
        <f t="shared" si="32"/>
        <v>Klasa III</v>
      </c>
    </row>
    <row r="2073" spans="1:17">
      <c r="A2073" t="s">
        <v>2120</v>
      </c>
      <c r="B2073" t="s">
        <v>5018</v>
      </c>
      <c r="C2073" t="s">
        <v>22</v>
      </c>
      <c r="D2073" s="1">
        <v>45162</v>
      </c>
      <c r="E2073" s="1">
        <v>45182</v>
      </c>
      <c r="F2073" s="1">
        <v>45184</v>
      </c>
      <c r="G2073" t="s">
        <v>30</v>
      </c>
      <c r="H2073" t="s">
        <v>4967</v>
      </c>
      <c r="I2073">
        <v>17</v>
      </c>
      <c r="J2073">
        <v>112</v>
      </c>
      <c r="K2073" t="s">
        <v>5008</v>
      </c>
      <c r="L2073">
        <v>3</v>
      </c>
      <c r="M2073" s="3">
        <v>7.4999999999999997E-2</v>
      </c>
      <c r="N2073" s="2">
        <v>1728.6</v>
      </c>
      <c r="O2073" s="2">
        <v>1019.874</v>
      </c>
      <c r="P2073" s="2">
        <v>5185.7999999999993</v>
      </c>
      <c r="Q2073" s="19" t="str">
        <f t="shared" si="32"/>
        <v>Klasa I</v>
      </c>
    </row>
    <row r="2074" spans="1:17">
      <c r="A2074" t="s">
        <v>2121</v>
      </c>
      <c r="B2074" t="s">
        <v>5018</v>
      </c>
      <c r="C2074" t="s">
        <v>12</v>
      </c>
      <c r="D2074" s="1">
        <v>45162</v>
      </c>
      <c r="E2074" s="1">
        <v>45182</v>
      </c>
      <c r="F2074" s="1">
        <v>45189</v>
      </c>
      <c r="G2074" t="s">
        <v>18</v>
      </c>
      <c r="H2074" t="s">
        <v>4966</v>
      </c>
      <c r="I2074">
        <v>6</v>
      </c>
      <c r="J2074">
        <v>245</v>
      </c>
      <c r="K2074" t="s">
        <v>4976</v>
      </c>
      <c r="L2074">
        <v>4</v>
      </c>
      <c r="M2074" s="3">
        <v>0.05</v>
      </c>
      <c r="N2074" s="2">
        <v>743.7</v>
      </c>
      <c r="O2074" s="2">
        <v>312.35399999999998</v>
      </c>
      <c r="P2074" s="2">
        <v>2974.8</v>
      </c>
      <c r="Q2074" s="19" t="str">
        <f t="shared" si="32"/>
        <v>Klasa III</v>
      </c>
    </row>
    <row r="2075" spans="1:17">
      <c r="A2075" t="s">
        <v>2122</v>
      </c>
      <c r="B2075" t="s">
        <v>5018</v>
      </c>
      <c r="C2075" t="s">
        <v>19</v>
      </c>
      <c r="D2075" s="1">
        <v>45163</v>
      </c>
      <c r="E2075" s="1">
        <v>45165</v>
      </c>
      <c r="F2075" s="1">
        <v>45170</v>
      </c>
      <c r="G2075" t="s">
        <v>47</v>
      </c>
      <c r="H2075" t="s">
        <v>4965</v>
      </c>
      <c r="I2075">
        <v>15</v>
      </c>
      <c r="J2075">
        <v>9</v>
      </c>
      <c r="K2075" t="s">
        <v>48</v>
      </c>
      <c r="L2075">
        <v>8</v>
      </c>
      <c r="M2075" s="3">
        <v>0.2</v>
      </c>
      <c r="N2075" s="2">
        <v>1192.5999999999999</v>
      </c>
      <c r="O2075" s="2">
        <v>632.07799999999997</v>
      </c>
      <c r="P2075" s="2">
        <v>9540.7999999999993</v>
      </c>
      <c r="Q2075" s="19" t="str">
        <f t="shared" si="32"/>
        <v>Klasa II</v>
      </c>
    </row>
    <row r="2076" spans="1:17">
      <c r="A2076" t="s">
        <v>2123</v>
      </c>
      <c r="B2076" t="s">
        <v>5018</v>
      </c>
      <c r="C2076" t="s">
        <v>12</v>
      </c>
      <c r="D2076" s="1">
        <v>45163</v>
      </c>
      <c r="E2076" s="1">
        <v>45175</v>
      </c>
      <c r="F2076" s="1">
        <v>45182</v>
      </c>
      <c r="G2076" t="s">
        <v>40</v>
      </c>
      <c r="H2076" t="s">
        <v>4968</v>
      </c>
      <c r="I2076">
        <v>28</v>
      </c>
      <c r="J2076">
        <v>206</v>
      </c>
      <c r="K2076" t="s">
        <v>4996</v>
      </c>
      <c r="L2076">
        <v>3</v>
      </c>
      <c r="M2076" s="3">
        <v>7.4999999999999997E-2</v>
      </c>
      <c r="N2076" s="2">
        <v>2211</v>
      </c>
      <c r="O2076" s="2">
        <v>1392.93</v>
      </c>
      <c r="P2076" s="2">
        <v>6633</v>
      </c>
      <c r="Q2076" s="19" t="str">
        <f t="shared" si="32"/>
        <v>Klasa III</v>
      </c>
    </row>
    <row r="2077" spans="1:17">
      <c r="A2077" t="s">
        <v>2124</v>
      </c>
      <c r="B2077" t="s">
        <v>5018</v>
      </c>
      <c r="C2077" t="s">
        <v>22</v>
      </c>
      <c r="D2077" s="1">
        <v>45163</v>
      </c>
      <c r="E2077" s="1">
        <v>45166</v>
      </c>
      <c r="F2077" s="1">
        <v>45172</v>
      </c>
      <c r="G2077" t="s">
        <v>46</v>
      </c>
      <c r="H2077" t="s">
        <v>4967</v>
      </c>
      <c r="I2077">
        <v>1</v>
      </c>
      <c r="J2077">
        <v>110</v>
      </c>
      <c r="K2077" t="s">
        <v>4972</v>
      </c>
      <c r="L2077">
        <v>7</v>
      </c>
      <c r="M2077" s="3">
        <v>0.1</v>
      </c>
      <c r="N2077" s="2">
        <v>837.5</v>
      </c>
      <c r="O2077" s="2">
        <v>502.5</v>
      </c>
      <c r="P2077" s="2">
        <v>5862.5</v>
      </c>
      <c r="Q2077" s="19" t="str">
        <f t="shared" si="32"/>
        <v>Klasa III</v>
      </c>
    </row>
    <row r="2078" spans="1:17">
      <c r="A2078" t="s">
        <v>2125</v>
      </c>
      <c r="B2078" t="s">
        <v>5018</v>
      </c>
      <c r="C2078" t="s">
        <v>22</v>
      </c>
      <c r="D2078" s="1">
        <v>45163</v>
      </c>
      <c r="E2078" s="1">
        <v>45168</v>
      </c>
      <c r="F2078" s="1">
        <v>45175</v>
      </c>
      <c r="G2078" t="s">
        <v>31</v>
      </c>
      <c r="H2078" t="s">
        <v>4968</v>
      </c>
      <c r="I2078">
        <v>45</v>
      </c>
      <c r="J2078">
        <v>178</v>
      </c>
      <c r="K2078" t="s">
        <v>4994</v>
      </c>
      <c r="L2078">
        <v>7</v>
      </c>
      <c r="M2078" s="3">
        <v>0.05</v>
      </c>
      <c r="N2078" s="2">
        <v>2505.8000000000002</v>
      </c>
      <c r="O2078" s="2">
        <v>1603.712</v>
      </c>
      <c r="P2078" s="2">
        <v>17540.600000000002</v>
      </c>
      <c r="Q2078" s="19" t="str">
        <f t="shared" si="32"/>
        <v>Klasa III</v>
      </c>
    </row>
    <row r="2079" spans="1:17">
      <c r="A2079" t="s">
        <v>2126</v>
      </c>
      <c r="B2079" t="s">
        <v>5017</v>
      </c>
      <c r="C2079" t="s">
        <v>22</v>
      </c>
      <c r="D2079" s="1">
        <v>45163</v>
      </c>
      <c r="E2079" s="1">
        <v>45180</v>
      </c>
      <c r="F2079" s="1">
        <v>45184</v>
      </c>
      <c r="G2079" t="s">
        <v>45</v>
      </c>
      <c r="H2079" t="s">
        <v>4965</v>
      </c>
      <c r="I2079">
        <v>33</v>
      </c>
      <c r="J2079">
        <v>156</v>
      </c>
      <c r="K2079" t="s">
        <v>5011</v>
      </c>
      <c r="L2079">
        <v>1</v>
      </c>
      <c r="M2079" s="3">
        <v>0.1</v>
      </c>
      <c r="N2079" s="2">
        <v>194.3</v>
      </c>
      <c r="O2079" s="2">
        <v>114.637</v>
      </c>
      <c r="P2079" s="2">
        <v>194.3</v>
      </c>
      <c r="Q2079" s="19" t="str">
        <f t="shared" si="32"/>
        <v>Klasa II</v>
      </c>
    </row>
    <row r="2080" spans="1:17">
      <c r="A2080" t="s">
        <v>2127</v>
      </c>
      <c r="B2080" t="s">
        <v>15</v>
      </c>
      <c r="C2080" t="s">
        <v>19</v>
      </c>
      <c r="D2080" s="1">
        <v>45163</v>
      </c>
      <c r="E2080" s="1">
        <v>45172</v>
      </c>
      <c r="F2080" s="1">
        <v>45181</v>
      </c>
      <c r="G2080" t="s">
        <v>44</v>
      </c>
      <c r="H2080" t="s">
        <v>4967</v>
      </c>
      <c r="I2080">
        <v>35</v>
      </c>
      <c r="J2080">
        <v>16</v>
      </c>
      <c r="K2080" t="s">
        <v>4992</v>
      </c>
      <c r="L2080">
        <v>3</v>
      </c>
      <c r="M2080" s="3">
        <v>7.4999999999999997E-2</v>
      </c>
      <c r="N2080" s="2">
        <v>1969.8</v>
      </c>
      <c r="O2080" s="2">
        <v>1181.8800000000001</v>
      </c>
      <c r="P2080" s="2">
        <v>5909.4</v>
      </c>
      <c r="Q2080" s="19" t="str">
        <f t="shared" si="32"/>
        <v>Klasa IV</v>
      </c>
    </row>
    <row r="2081" spans="1:17">
      <c r="A2081" t="s">
        <v>2128</v>
      </c>
      <c r="B2081" t="s">
        <v>15</v>
      </c>
      <c r="C2081" t="s">
        <v>19</v>
      </c>
      <c r="D2081" s="1">
        <v>45163</v>
      </c>
      <c r="E2081" s="1">
        <v>45188</v>
      </c>
      <c r="F2081" s="1">
        <v>45196</v>
      </c>
      <c r="G2081" t="s">
        <v>36</v>
      </c>
      <c r="H2081" t="s">
        <v>4965</v>
      </c>
      <c r="I2081">
        <v>13</v>
      </c>
      <c r="J2081">
        <v>21</v>
      </c>
      <c r="K2081" t="s">
        <v>4988</v>
      </c>
      <c r="L2081">
        <v>2</v>
      </c>
      <c r="M2081" s="3">
        <v>7.4999999999999997E-2</v>
      </c>
      <c r="N2081" s="2">
        <v>1929.6</v>
      </c>
      <c r="O2081" s="2">
        <v>1485.7919999999999</v>
      </c>
      <c r="P2081" s="2">
        <v>3859.2</v>
      </c>
      <c r="Q2081" s="19" t="str">
        <f t="shared" si="32"/>
        <v>Klasa III</v>
      </c>
    </row>
    <row r="2082" spans="1:17">
      <c r="A2082" t="s">
        <v>2129</v>
      </c>
      <c r="B2082" t="s">
        <v>5018</v>
      </c>
      <c r="C2082" t="s">
        <v>14</v>
      </c>
      <c r="D2082" s="1">
        <v>45163</v>
      </c>
      <c r="E2082" s="1">
        <v>45170</v>
      </c>
      <c r="F2082" s="1">
        <v>45175</v>
      </c>
      <c r="G2082" t="s">
        <v>46</v>
      </c>
      <c r="H2082" t="s">
        <v>4967</v>
      </c>
      <c r="I2082">
        <v>21</v>
      </c>
      <c r="J2082">
        <v>315</v>
      </c>
      <c r="K2082" t="s">
        <v>4980</v>
      </c>
      <c r="L2082">
        <v>2</v>
      </c>
      <c r="M2082" s="3">
        <v>0.1</v>
      </c>
      <c r="N2082" s="2">
        <v>207.7</v>
      </c>
      <c r="O2082" s="2">
        <v>95.542000000000002</v>
      </c>
      <c r="P2082" s="2">
        <v>415.4</v>
      </c>
      <c r="Q2082" s="19" t="str">
        <f t="shared" si="32"/>
        <v>Klasa II</v>
      </c>
    </row>
    <row r="2083" spans="1:17">
      <c r="A2083" t="s">
        <v>2130</v>
      </c>
      <c r="B2083" t="s">
        <v>5018</v>
      </c>
      <c r="C2083" t="s">
        <v>12</v>
      </c>
      <c r="D2083" s="1">
        <v>45163</v>
      </c>
      <c r="E2083" s="1">
        <v>45172</v>
      </c>
      <c r="F2083" s="1">
        <v>45176</v>
      </c>
      <c r="G2083" t="s">
        <v>30</v>
      </c>
      <c r="H2083" t="s">
        <v>4967</v>
      </c>
      <c r="I2083">
        <v>33</v>
      </c>
      <c r="J2083">
        <v>229</v>
      </c>
      <c r="K2083" t="s">
        <v>4974</v>
      </c>
      <c r="L2083">
        <v>7</v>
      </c>
      <c r="M2083" s="3">
        <v>7.4999999999999997E-2</v>
      </c>
      <c r="N2083" s="2">
        <v>3906.1</v>
      </c>
      <c r="O2083" s="2">
        <v>3046.7579999999998</v>
      </c>
      <c r="P2083" s="2">
        <v>27342.7</v>
      </c>
      <c r="Q2083" s="19" t="str">
        <f t="shared" si="32"/>
        <v>Klasa II</v>
      </c>
    </row>
    <row r="2084" spans="1:17">
      <c r="A2084" t="s">
        <v>2131</v>
      </c>
      <c r="B2084" t="s">
        <v>5017</v>
      </c>
      <c r="C2084" t="s">
        <v>14</v>
      </c>
      <c r="D2084" s="1">
        <v>45163</v>
      </c>
      <c r="E2084" s="1">
        <v>45172</v>
      </c>
      <c r="F2084" s="1">
        <v>45175</v>
      </c>
      <c r="G2084" t="s">
        <v>45</v>
      </c>
      <c r="H2084" t="s">
        <v>4965</v>
      </c>
      <c r="I2084">
        <v>14</v>
      </c>
      <c r="J2084">
        <v>281</v>
      </c>
      <c r="K2084" t="s">
        <v>4997</v>
      </c>
      <c r="L2084">
        <v>3</v>
      </c>
      <c r="M2084" s="3">
        <v>0.4</v>
      </c>
      <c r="N2084" s="2">
        <v>3879.3</v>
      </c>
      <c r="O2084" s="2">
        <v>3025.8539999999998</v>
      </c>
      <c r="P2084" s="2">
        <v>11637.900000000001</v>
      </c>
      <c r="Q2084" s="19" t="str">
        <f t="shared" si="32"/>
        <v>Klasa II</v>
      </c>
    </row>
    <row r="2085" spans="1:17">
      <c r="A2085" t="s">
        <v>2132</v>
      </c>
      <c r="B2085" t="s">
        <v>5018</v>
      </c>
      <c r="C2085" t="s">
        <v>33</v>
      </c>
      <c r="D2085" s="1">
        <v>45163</v>
      </c>
      <c r="E2085" s="1">
        <v>45165</v>
      </c>
      <c r="F2085" s="1">
        <v>45174</v>
      </c>
      <c r="G2085" t="s">
        <v>20</v>
      </c>
      <c r="H2085" t="s">
        <v>4965</v>
      </c>
      <c r="I2085">
        <v>48</v>
      </c>
      <c r="J2085">
        <v>76</v>
      </c>
      <c r="K2085" t="s">
        <v>4982</v>
      </c>
      <c r="L2085">
        <v>8</v>
      </c>
      <c r="M2085" s="3">
        <v>0.05</v>
      </c>
      <c r="N2085" s="2">
        <v>2438.8000000000002</v>
      </c>
      <c r="O2085" s="2">
        <v>1999.816</v>
      </c>
      <c r="P2085" s="2">
        <v>19510.400000000001</v>
      </c>
      <c r="Q2085" s="19" t="str">
        <f t="shared" si="32"/>
        <v>Klasa IV</v>
      </c>
    </row>
    <row r="2086" spans="1:17">
      <c r="A2086" t="s">
        <v>2133</v>
      </c>
      <c r="B2086" t="s">
        <v>15</v>
      </c>
      <c r="C2086" t="s">
        <v>12</v>
      </c>
      <c r="D2086" s="1">
        <v>45164</v>
      </c>
      <c r="E2086" s="1">
        <v>45181</v>
      </c>
      <c r="F2086" s="1">
        <v>45184</v>
      </c>
      <c r="G2086" t="s">
        <v>35</v>
      </c>
      <c r="H2086" t="s">
        <v>4968</v>
      </c>
      <c r="I2086">
        <v>12</v>
      </c>
      <c r="J2086">
        <v>261</v>
      </c>
      <c r="K2086" t="s">
        <v>5002</v>
      </c>
      <c r="L2086">
        <v>7</v>
      </c>
      <c r="M2086" s="3">
        <v>0.05</v>
      </c>
      <c r="N2086" s="2">
        <v>2278</v>
      </c>
      <c r="O2086" s="2">
        <v>1070.6600000000001</v>
      </c>
      <c r="P2086" s="2">
        <v>15946</v>
      </c>
      <c r="Q2086" s="19" t="str">
        <f t="shared" si="32"/>
        <v>Klasa II</v>
      </c>
    </row>
    <row r="2087" spans="1:17">
      <c r="A2087" t="s">
        <v>2134</v>
      </c>
      <c r="B2087" t="s">
        <v>5018</v>
      </c>
      <c r="C2087" t="s">
        <v>22</v>
      </c>
      <c r="D2087" s="1">
        <v>45164</v>
      </c>
      <c r="E2087" s="1">
        <v>45191</v>
      </c>
      <c r="F2087" s="1">
        <v>45197</v>
      </c>
      <c r="G2087" t="s">
        <v>18</v>
      </c>
      <c r="H2087" t="s">
        <v>4966</v>
      </c>
      <c r="I2087">
        <v>33</v>
      </c>
      <c r="J2087">
        <v>143</v>
      </c>
      <c r="K2087" t="s">
        <v>5010</v>
      </c>
      <c r="L2087">
        <v>5</v>
      </c>
      <c r="M2087" s="3">
        <v>7.4999999999999997E-2</v>
      </c>
      <c r="N2087" s="2">
        <v>6237.7</v>
      </c>
      <c r="O2087" s="2">
        <v>4803.0290000000005</v>
      </c>
      <c r="P2087" s="2">
        <v>31188.5</v>
      </c>
      <c r="Q2087" s="19" t="str">
        <f t="shared" si="32"/>
        <v>Klasa III</v>
      </c>
    </row>
    <row r="2088" spans="1:17">
      <c r="A2088" t="s">
        <v>2135</v>
      </c>
      <c r="B2088" t="s">
        <v>15</v>
      </c>
      <c r="C2088" t="s">
        <v>14</v>
      </c>
      <c r="D2088" s="1">
        <v>45164</v>
      </c>
      <c r="E2088" s="1">
        <v>45168</v>
      </c>
      <c r="F2088" s="1">
        <v>45177</v>
      </c>
      <c r="G2088" t="s">
        <v>43</v>
      </c>
      <c r="H2088" t="s">
        <v>4967</v>
      </c>
      <c r="I2088">
        <v>7</v>
      </c>
      <c r="J2088">
        <v>262</v>
      </c>
      <c r="K2088" t="s">
        <v>5012</v>
      </c>
      <c r="L2088">
        <v>4</v>
      </c>
      <c r="M2088" s="3">
        <v>0.05</v>
      </c>
      <c r="N2088" s="2">
        <v>5098.7</v>
      </c>
      <c r="O2088" s="2">
        <v>4180.9340000000002</v>
      </c>
      <c r="P2088" s="2">
        <v>20394.8</v>
      </c>
      <c r="Q2088" s="19" t="str">
        <f t="shared" si="32"/>
        <v>Klasa IV</v>
      </c>
    </row>
    <row r="2089" spans="1:17">
      <c r="A2089" t="s">
        <v>2136</v>
      </c>
      <c r="B2089" t="s">
        <v>5016</v>
      </c>
      <c r="C2089" t="s">
        <v>14</v>
      </c>
      <c r="D2089" s="1">
        <v>45164</v>
      </c>
      <c r="E2089" s="1">
        <v>45183</v>
      </c>
      <c r="F2089" s="1">
        <v>45187</v>
      </c>
      <c r="G2089" t="s">
        <v>42</v>
      </c>
      <c r="H2089" t="s">
        <v>4968</v>
      </c>
      <c r="I2089">
        <v>10</v>
      </c>
      <c r="J2089">
        <v>311</v>
      </c>
      <c r="K2089" t="s">
        <v>4972</v>
      </c>
      <c r="L2089">
        <v>1</v>
      </c>
      <c r="M2089" s="3">
        <v>7.4999999999999997E-2</v>
      </c>
      <c r="N2089" s="2">
        <v>1943</v>
      </c>
      <c r="O2089" s="2">
        <v>1515.54</v>
      </c>
      <c r="P2089" s="2">
        <v>1943</v>
      </c>
      <c r="Q2089" s="19" t="str">
        <f t="shared" si="32"/>
        <v>Klasa II</v>
      </c>
    </row>
    <row r="2090" spans="1:17">
      <c r="A2090" t="s">
        <v>2137</v>
      </c>
      <c r="B2090" t="s">
        <v>15</v>
      </c>
      <c r="C2090" t="s">
        <v>12</v>
      </c>
      <c r="D2090" s="1">
        <v>45164</v>
      </c>
      <c r="E2090" s="1">
        <v>45192</v>
      </c>
      <c r="F2090" s="1">
        <v>45201</v>
      </c>
      <c r="G2090" t="s">
        <v>35</v>
      </c>
      <c r="H2090" t="s">
        <v>4968</v>
      </c>
      <c r="I2090">
        <v>23</v>
      </c>
      <c r="J2090">
        <v>209</v>
      </c>
      <c r="K2090" t="s">
        <v>5011</v>
      </c>
      <c r="L2090">
        <v>6</v>
      </c>
      <c r="M2090" s="3">
        <v>0.05</v>
      </c>
      <c r="N2090" s="2">
        <v>824.1</v>
      </c>
      <c r="O2090" s="2">
        <v>354.363</v>
      </c>
      <c r="P2090" s="2">
        <v>4944.6000000000004</v>
      </c>
      <c r="Q2090" s="19" t="str">
        <f t="shared" si="32"/>
        <v>Klasa IV</v>
      </c>
    </row>
    <row r="2091" spans="1:17">
      <c r="A2091" t="s">
        <v>2138</v>
      </c>
      <c r="B2091" t="s">
        <v>5016</v>
      </c>
      <c r="C2091" t="s">
        <v>14</v>
      </c>
      <c r="D2091" s="1">
        <v>45164</v>
      </c>
      <c r="E2091" s="1">
        <v>45169</v>
      </c>
      <c r="F2091" s="1">
        <v>45171</v>
      </c>
      <c r="G2091" t="s">
        <v>24</v>
      </c>
      <c r="H2091" t="s">
        <v>4966</v>
      </c>
      <c r="I2091">
        <v>23</v>
      </c>
      <c r="J2091">
        <v>268</v>
      </c>
      <c r="K2091" t="s">
        <v>5003</v>
      </c>
      <c r="L2091">
        <v>3</v>
      </c>
      <c r="M2091" s="3">
        <v>0.3</v>
      </c>
      <c r="N2091" s="2">
        <v>1072</v>
      </c>
      <c r="O2091" s="2">
        <v>600.32000000000005</v>
      </c>
      <c r="P2091" s="2">
        <v>3216</v>
      </c>
      <c r="Q2091" s="19" t="str">
        <f t="shared" si="32"/>
        <v>Klasa I</v>
      </c>
    </row>
    <row r="2092" spans="1:17">
      <c r="A2092" t="s">
        <v>2139</v>
      </c>
      <c r="B2092" t="s">
        <v>5018</v>
      </c>
      <c r="C2092" t="s">
        <v>33</v>
      </c>
      <c r="D2092" s="1">
        <v>45164</v>
      </c>
      <c r="E2092" s="1">
        <v>45185</v>
      </c>
      <c r="F2092" s="1">
        <v>45188</v>
      </c>
      <c r="G2092" t="s">
        <v>47</v>
      </c>
      <c r="H2092" t="s">
        <v>4965</v>
      </c>
      <c r="I2092">
        <v>31</v>
      </c>
      <c r="J2092">
        <v>73</v>
      </c>
      <c r="K2092" t="s">
        <v>5002</v>
      </c>
      <c r="L2092">
        <v>6</v>
      </c>
      <c r="M2092" s="3">
        <v>0.15</v>
      </c>
      <c r="N2092" s="2">
        <v>2539.3000000000002</v>
      </c>
      <c r="O2092" s="2">
        <v>1904.4749999999999</v>
      </c>
      <c r="P2092" s="2">
        <v>15235.800000000001</v>
      </c>
      <c r="Q2092" s="19" t="str">
        <f t="shared" si="32"/>
        <v>Klasa II</v>
      </c>
    </row>
    <row r="2093" spans="1:17">
      <c r="A2093" t="s">
        <v>2140</v>
      </c>
      <c r="B2093" t="s">
        <v>15</v>
      </c>
      <c r="C2093" t="s">
        <v>19</v>
      </c>
      <c r="D2093" s="1">
        <v>45164</v>
      </c>
      <c r="E2093" s="1">
        <v>45191</v>
      </c>
      <c r="F2093" s="1">
        <v>45196</v>
      </c>
      <c r="G2093" t="s">
        <v>44</v>
      </c>
      <c r="H2093" t="s">
        <v>4967</v>
      </c>
      <c r="I2093">
        <v>21</v>
      </c>
      <c r="J2093">
        <v>45</v>
      </c>
      <c r="K2093" t="s">
        <v>5003</v>
      </c>
      <c r="L2093">
        <v>3</v>
      </c>
      <c r="M2093" s="3">
        <v>7.4999999999999997E-2</v>
      </c>
      <c r="N2093" s="2">
        <v>2345</v>
      </c>
      <c r="O2093" s="2">
        <v>1195.95</v>
      </c>
      <c r="P2093" s="2">
        <v>7035</v>
      </c>
      <c r="Q2093" s="19" t="str">
        <f t="shared" si="32"/>
        <v>Klasa II</v>
      </c>
    </row>
    <row r="2094" spans="1:17">
      <c r="A2094" t="s">
        <v>2141</v>
      </c>
      <c r="B2094" t="s">
        <v>5017</v>
      </c>
      <c r="C2094" t="s">
        <v>14</v>
      </c>
      <c r="D2094" s="1">
        <v>45164</v>
      </c>
      <c r="E2094" s="1">
        <v>45166</v>
      </c>
      <c r="F2094" s="1">
        <v>45173</v>
      </c>
      <c r="G2094" t="s">
        <v>29</v>
      </c>
      <c r="H2094" t="s">
        <v>4967</v>
      </c>
      <c r="I2094">
        <v>3</v>
      </c>
      <c r="J2094">
        <v>296</v>
      </c>
      <c r="K2094" t="s">
        <v>4983</v>
      </c>
      <c r="L2094">
        <v>7</v>
      </c>
      <c r="M2094" s="3">
        <v>0.4</v>
      </c>
      <c r="N2094" s="2">
        <v>1025.0999999999999</v>
      </c>
      <c r="O2094" s="2">
        <v>563.80499999999995</v>
      </c>
      <c r="P2094" s="2">
        <v>7175.6999999999989</v>
      </c>
      <c r="Q2094" s="19" t="str">
        <f t="shared" si="32"/>
        <v>Klasa III</v>
      </c>
    </row>
    <row r="2095" spans="1:17">
      <c r="A2095" t="s">
        <v>2142</v>
      </c>
      <c r="B2095" t="s">
        <v>5016</v>
      </c>
      <c r="C2095" t="s">
        <v>19</v>
      </c>
      <c r="D2095" s="1">
        <v>45165</v>
      </c>
      <c r="E2095" s="1">
        <v>45182</v>
      </c>
      <c r="F2095" s="1">
        <v>45190</v>
      </c>
      <c r="G2095" t="s">
        <v>27</v>
      </c>
      <c r="H2095" t="s">
        <v>4966</v>
      </c>
      <c r="I2095">
        <v>8</v>
      </c>
      <c r="J2095">
        <v>29</v>
      </c>
      <c r="K2095" t="s">
        <v>4989</v>
      </c>
      <c r="L2095">
        <v>8</v>
      </c>
      <c r="M2095" s="3">
        <v>0.05</v>
      </c>
      <c r="N2095" s="2">
        <v>991.6</v>
      </c>
      <c r="O2095" s="2">
        <v>545.38</v>
      </c>
      <c r="P2095" s="2">
        <v>7932.8</v>
      </c>
      <c r="Q2095" s="19" t="str">
        <f t="shared" si="32"/>
        <v>Klasa III</v>
      </c>
    </row>
    <row r="2096" spans="1:17">
      <c r="A2096" t="s">
        <v>2143</v>
      </c>
      <c r="B2096" t="s">
        <v>15</v>
      </c>
      <c r="C2096" t="s">
        <v>33</v>
      </c>
      <c r="D2096" s="1">
        <v>45165</v>
      </c>
      <c r="E2096" s="1">
        <v>45177</v>
      </c>
      <c r="F2096" s="1">
        <v>45179</v>
      </c>
      <c r="G2096" t="s">
        <v>41</v>
      </c>
      <c r="H2096" t="s">
        <v>4968</v>
      </c>
      <c r="I2096">
        <v>8</v>
      </c>
      <c r="J2096">
        <v>85</v>
      </c>
      <c r="K2096" t="s">
        <v>5012</v>
      </c>
      <c r="L2096">
        <v>4</v>
      </c>
      <c r="M2096" s="3">
        <v>7.4999999999999997E-2</v>
      </c>
      <c r="N2096" s="2">
        <v>2345</v>
      </c>
      <c r="O2096" s="2">
        <v>1735.3</v>
      </c>
      <c r="P2096" s="2">
        <v>9380</v>
      </c>
      <c r="Q2096" s="19" t="str">
        <f t="shared" si="32"/>
        <v>Klasa I</v>
      </c>
    </row>
    <row r="2097" spans="1:17">
      <c r="A2097" t="s">
        <v>2144</v>
      </c>
      <c r="B2097" t="s">
        <v>5018</v>
      </c>
      <c r="C2097" t="s">
        <v>19</v>
      </c>
      <c r="D2097" s="1">
        <v>45165</v>
      </c>
      <c r="E2097" s="1">
        <v>45180</v>
      </c>
      <c r="F2097" s="1">
        <v>45190</v>
      </c>
      <c r="G2097" t="s">
        <v>25</v>
      </c>
      <c r="H2097" t="s">
        <v>4967</v>
      </c>
      <c r="I2097">
        <v>44</v>
      </c>
      <c r="J2097">
        <v>20</v>
      </c>
      <c r="K2097" t="s">
        <v>5010</v>
      </c>
      <c r="L2097">
        <v>8</v>
      </c>
      <c r="M2097" s="3">
        <v>0.05</v>
      </c>
      <c r="N2097" s="2">
        <v>1701.8</v>
      </c>
      <c r="O2097" s="2">
        <v>1276.3499999999999</v>
      </c>
      <c r="P2097" s="2">
        <v>13614.4</v>
      </c>
      <c r="Q2097" s="19" t="str">
        <f t="shared" si="32"/>
        <v>Klasa IV</v>
      </c>
    </row>
    <row r="2098" spans="1:17">
      <c r="A2098" t="s">
        <v>2145</v>
      </c>
      <c r="B2098" t="s">
        <v>5018</v>
      </c>
      <c r="C2098" t="s">
        <v>33</v>
      </c>
      <c r="D2098" s="1">
        <v>45165</v>
      </c>
      <c r="E2098" s="1">
        <v>45193</v>
      </c>
      <c r="F2098" s="1">
        <v>45201</v>
      </c>
      <c r="G2098" t="s">
        <v>31</v>
      </c>
      <c r="H2098" t="s">
        <v>4968</v>
      </c>
      <c r="I2098">
        <v>27</v>
      </c>
      <c r="J2098">
        <v>63</v>
      </c>
      <c r="K2098" t="s">
        <v>4999</v>
      </c>
      <c r="L2098">
        <v>5</v>
      </c>
      <c r="M2098" s="3">
        <v>0.2</v>
      </c>
      <c r="N2098" s="2">
        <v>174.2</v>
      </c>
      <c r="O2098" s="2">
        <v>123.682</v>
      </c>
      <c r="P2098" s="2">
        <v>871</v>
      </c>
      <c r="Q2098" s="19" t="str">
        <f t="shared" si="32"/>
        <v>Klasa III</v>
      </c>
    </row>
    <row r="2099" spans="1:17">
      <c r="A2099" t="s">
        <v>2146</v>
      </c>
      <c r="B2099" t="s">
        <v>5018</v>
      </c>
      <c r="C2099" t="s">
        <v>14</v>
      </c>
      <c r="D2099" s="1">
        <v>45165</v>
      </c>
      <c r="E2099" s="1">
        <v>45176</v>
      </c>
      <c r="F2099" s="1">
        <v>45182</v>
      </c>
      <c r="G2099" t="s">
        <v>25</v>
      </c>
      <c r="H2099" t="s">
        <v>4967</v>
      </c>
      <c r="I2099">
        <v>17</v>
      </c>
      <c r="J2099">
        <v>275</v>
      </c>
      <c r="K2099" t="s">
        <v>5012</v>
      </c>
      <c r="L2099">
        <v>7</v>
      </c>
      <c r="M2099" s="3">
        <v>0.15</v>
      </c>
      <c r="N2099" s="2">
        <v>1058.5999999999999</v>
      </c>
      <c r="O2099" s="2">
        <v>868.05200000000002</v>
      </c>
      <c r="P2099" s="2">
        <v>7410.1999999999989</v>
      </c>
      <c r="Q2099" s="19" t="str">
        <f t="shared" si="32"/>
        <v>Klasa III</v>
      </c>
    </row>
    <row r="2100" spans="1:17">
      <c r="A2100" t="s">
        <v>2147</v>
      </c>
      <c r="B2100" t="s">
        <v>5016</v>
      </c>
      <c r="C2100" t="s">
        <v>33</v>
      </c>
      <c r="D2100" s="1">
        <v>45165</v>
      </c>
      <c r="E2100" s="1">
        <v>45170</v>
      </c>
      <c r="F2100" s="1">
        <v>45173</v>
      </c>
      <c r="G2100" t="s">
        <v>24</v>
      </c>
      <c r="H2100" t="s">
        <v>4966</v>
      </c>
      <c r="I2100">
        <v>3</v>
      </c>
      <c r="J2100">
        <v>64</v>
      </c>
      <c r="K2100" t="s">
        <v>4977</v>
      </c>
      <c r="L2100">
        <v>4</v>
      </c>
      <c r="M2100" s="3">
        <v>0.05</v>
      </c>
      <c r="N2100" s="2">
        <v>3966.4</v>
      </c>
      <c r="O2100" s="2">
        <v>2379.84</v>
      </c>
      <c r="P2100" s="2">
        <v>15865.6</v>
      </c>
      <c r="Q2100" s="19" t="str">
        <f t="shared" si="32"/>
        <v>Klasa II</v>
      </c>
    </row>
    <row r="2101" spans="1:17">
      <c r="A2101" t="s">
        <v>2148</v>
      </c>
      <c r="B2101" t="s">
        <v>5016</v>
      </c>
      <c r="C2101" t="s">
        <v>12</v>
      </c>
      <c r="D2101" s="1">
        <v>45166</v>
      </c>
      <c r="E2101" s="1">
        <v>45193</v>
      </c>
      <c r="F2101" s="1">
        <v>45199</v>
      </c>
      <c r="G2101" t="s">
        <v>32</v>
      </c>
      <c r="H2101" t="s">
        <v>4965</v>
      </c>
      <c r="I2101">
        <v>19</v>
      </c>
      <c r="J2101">
        <v>227</v>
      </c>
      <c r="K2101" t="s">
        <v>4974</v>
      </c>
      <c r="L2101">
        <v>6</v>
      </c>
      <c r="M2101" s="3">
        <v>0.1</v>
      </c>
      <c r="N2101" s="2">
        <v>201</v>
      </c>
      <c r="O2101" s="2">
        <v>120.6</v>
      </c>
      <c r="P2101" s="2">
        <v>1206</v>
      </c>
      <c r="Q2101" s="19" t="str">
        <f t="shared" si="32"/>
        <v>Klasa III</v>
      </c>
    </row>
    <row r="2102" spans="1:17">
      <c r="A2102" t="s">
        <v>2149</v>
      </c>
      <c r="B2102" t="s">
        <v>5016</v>
      </c>
      <c r="C2102" t="s">
        <v>22</v>
      </c>
      <c r="D2102" s="1">
        <v>45166</v>
      </c>
      <c r="E2102" s="1">
        <v>45190</v>
      </c>
      <c r="F2102" s="1">
        <v>45195</v>
      </c>
      <c r="G2102" t="s">
        <v>32</v>
      </c>
      <c r="H2102" t="s">
        <v>4965</v>
      </c>
      <c r="I2102">
        <v>43</v>
      </c>
      <c r="J2102">
        <v>203</v>
      </c>
      <c r="K2102" t="s">
        <v>4995</v>
      </c>
      <c r="L2102">
        <v>8</v>
      </c>
      <c r="M2102" s="3">
        <v>0.1</v>
      </c>
      <c r="N2102" s="2">
        <v>2358.4</v>
      </c>
      <c r="O2102" s="2">
        <v>1462.2080000000001</v>
      </c>
      <c r="P2102" s="2">
        <v>18867.2</v>
      </c>
      <c r="Q2102" s="19" t="str">
        <f t="shared" si="32"/>
        <v>Klasa II</v>
      </c>
    </row>
    <row r="2103" spans="1:17">
      <c r="A2103" t="s">
        <v>2150</v>
      </c>
      <c r="B2103" t="s">
        <v>5017</v>
      </c>
      <c r="C2103" t="s">
        <v>12</v>
      </c>
      <c r="D2103" s="1">
        <v>45166</v>
      </c>
      <c r="E2103" s="1">
        <v>45190</v>
      </c>
      <c r="F2103" s="1">
        <v>45196</v>
      </c>
      <c r="G2103" t="s">
        <v>29</v>
      </c>
      <c r="H2103" t="s">
        <v>4967</v>
      </c>
      <c r="I2103">
        <v>9</v>
      </c>
      <c r="J2103">
        <v>237</v>
      </c>
      <c r="K2103" t="s">
        <v>4990</v>
      </c>
      <c r="L2103">
        <v>6</v>
      </c>
      <c r="M2103" s="3">
        <v>0.15</v>
      </c>
      <c r="N2103" s="2">
        <v>6257.8</v>
      </c>
      <c r="O2103" s="2">
        <v>3066.3220000000001</v>
      </c>
      <c r="P2103" s="2">
        <v>37546.800000000003</v>
      </c>
      <c r="Q2103" s="19" t="str">
        <f t="shared" si="32"/>
        <v>Klasa III</v>
      </c>
    </row>
    <row r="2104" spans="1:17">
      <c r="A2104" t="s">
        <v>2151</v>
      </c>
      <c r="B2104" t="s">
        <v>5018</v>
      </c>
      <c r="C2104" t="s">
        <v>12</v>
      </c>
      <c r="D2104" s="1">
        <v>45166</v>
      </c>
      <c r="E2104" s="1">
        <v>45188</v>
      </c>
      <c r="F2104" s="1">
        <v>45192</v>
      </c>
      <c r="G2104" t="s">
        <v>18</v>
      </c>
      <c r="H2104" t="s">
        <v>4966</v>
      </c>
      <c r="I2104">
        <v>18</v>
      </c>
      <c r="J2104">
        <v>231</v>
      </c>
      <c r="K2104" t="s">
        <v>4978</v>
      </c>
      <c r="L2104">
        <v>7</v>
      </c>
      <c r="M2104" s="3">
        <v>0.15</v>
      </c>
      <c r="N2104" s="2">
        <v>931.3</v>
      </c>
      <c r="O2104" s="2">
        <v>689.16200000000003</v>
      </c>
      <c r="P2104" s="2">
        <v>6519.0999999999995</v>
      </c>
      <c r="Q2104" s="19" t="str">
        <f t="shared" si="32"/>
        <v>Klasa II</v>
      </c>
    </row>
    <row r="2105" spans="1:17">
      <c r="A2105" t="s">
        <v>2152</v>
      </c>
      <c r="B2105" t="s">
        <v>15</v>
      </c>
      <c r="C2105" t="s">
        <v>19</v>
      </c>
      <c r="D2105" s="1">
        <v>45166</v>
      </c>
      <c r="E2105" s="1">
        <v>45170</v>
      </c>
      <c r="F2105" s="1">
        <v>45172</v>
      </c>
      <c r="G2105" t="s">
        <v>41</v>
      </c>
      <c r="H2105" t="s">
        <v>4968</v>
      </c>
      <c r="I2105">
        <v>9</v>
      </c>
      <c r="J2105">
        <v>27</v>
      </c>
      <c r="K2105" t="s">
        <v>5008</v>
      </c>
      <c r="L2105">
        <v>1</v>
      </c>
      <c r="M2105" s="3">
        <v>0.05</v>
      </c>
      <c r="N2105" s="2">
        <v>1172.5</v>
      </c>
      <c r="O2105" s="2">
        <v>750.4</v>
      </c>
      <c r="P2105" s="2">
        <v>1172.5</v>
      </c>
      <c r="Q2105" s="19" t="str">
        <f t="shared" si="32"/>
        <v>Klasa I</v>
      </c>
    </row>
    <row r="2106" spans="1:17">
      <c r="A2106" t="s">
        <v>2153</v>
      </c>
      <c r="B2106" t="s">
        <v>5018</v>
      </c>
      <c r="C2106" t="s">
        <v>26</v>
      </c>
      <c r="D2106" s="1">
        <v>45167</v>
      </c>
      <c r="E2106" s="1">
        <v>45190</v>
      </c>
      <c r="F2106" s="1">
        <v>45193</v>
      </c>
      <c r="G2106" t="s">
        <v>25</v>
      </c>
      <c r="H2106" t="s">
        <v>4967</v>
      </c>
      <c r="I2106">
        <v>26</v>
      </c>
      <c r="J2106">
        <v>362</v>
      </c>
      <c r="K2106" t="s">
        <v>4987</v>
      </c>
      <c r="L2106">
        <v>4</v>
      </c>
      <c r="M2106" s="3">
        <v>0.1</v>
      </c>
      <c r="N2106" s="2">
        <v>1922.9</v>
      </c>
      <c r="O2106" s="2">
        <v>1288.3430000000001</v>
      </c>
      <c r="P2106" s="2">
        <v>7691.6</v>
      </c>
      <c r="Q2106" s="19" t="str">
        <f t="shared" si="32"/>
        <v>Klasa II</v>
      </c>
    </row>
    <row r="2107" spans="1:17">
      <c r="A2107" t="s">
        <v>2154</v>
      </c>
      <c r="B2107" t="s">
        <v>15</v>
      </c>
      <c r="C2107" t="s">
        <v>33</v>
      </c>
      <c r="D2107" s="1">
        <v>45167</v>
      </c>
      <c r="E2107" s="1">
        <v>45173</v>
      </c>
      <c r="F2107" s="1">
        <v>45181</v>
      </c>
      <c r="G2107" t="s">
        <v>39</v>
      </c>
      <c r="H2107" t="s">
        <v>4967</v>
      </c>
      <c r="I2107">
        <v>12</v>
      </c>
      <c r="J2107">
        <v>77</v>
      </c>
      <c r="K2107" t="s">
        <v>4990</v>
      </c>
      <c r="L2107">
        <v>2</v>
      </c>
      <c r="M2107" s="3">
        <v>0.15</v>
      </c>
      <c r="N2107" s="2">
        <v>2747</v>
      </c>
      <c r="O2107" s="2">
        <v>1098.8</v>
      </c>
      <c r="P2107" s="2">
        <v>5494</v>
      </c>
      <c r="Q2107" s="19" t="str">
        <f t="shared" si="32"/>
        <v>Klasa III</v>
      </c>
    </row>
    <row r="2108" spans="1:17">
      <c r="A2108" t="s">
        <v>2155</v>
      </c>
      <c r="B2108" t="s">
        <v>5018</v>
      </c>
      <c r="C2108" t="s">
        <v>12</v>
      </c>
      <c r="D2108" s="1">
        <v>45167</v>
      </c>
      <c r="E2108" s="1">
        <v>45177</v>
      </c>
      <c r="F2108" s="1">
        <v>45186</v>
      </c>
      <c r="G2108" t="s">
        <v>40</v>
      </c>
      <c r="H2108" t="s">
        <v>4968</v>
      </c>
      <c r="I2108">
        <v>15</v>
      </c>
      <c r="J2108">
        <v>212</v>
      </c>
      <c r="K2108" t="s">
        <v>4992</v>
      </c>
      <c r="L2108">
        <v>6</v>
      </c>
      <c r="M2108" s="3">
        <v>7.4999999999999997E-2</v>
      </c>
      <c r="N2108" s="2">
        <v>5272.9</v>
      </c>
      <c r="O2108" s="2">
        <v>2267.3470000000002</v>
      </c>
      <c r="P2108" s="2">
        <v>31637.399999999998</v>
      </c>
      <c r="Q2108" s="19" t="str">
        <f t="shared" si="32"/>
        <v>Klasa IV</v>
      </c>
    </row>
    <row r="2109" spans="1:17">
      <c r="A2109" t="s">
        <v>2156</v>
      </c>
      <c r="B2109" t="s">
        <v>5018</v>
      </c>
      <c r="C2109" t="s">
        <v>22</v>
      </c>
      <c r="D2109" s="1">
        <v>45167</v>
      </c>
      <c r="E2109" s="1">
        <v>45173</v>
      </c>
      <c r="F2109" s="1">
        <v>45177</v>
      </c>
      <c r="G2109" t="s">
        <v>20</v>
      </c>
      <c r="H2109" t="s">
        <v>4965</v>
      </c>
      <c r="I2109">
        <v>12</v>
      </c>
      <c r="J2109">
        <v>196</v>
      </c>
      <c r="K2109" t="s">
        <v>4989</v>
      </c>
      <c r="L2109">
        <v>7</v>
      </c>
      <c r="M2109" s="3">
        <v>0.1</v>
      </c>
      <c r="N2109" s="2">
        <v>2646.5</v>
      </c>
      <c r="O2109" s="2">
        <v>1640.83</v>
      </c>
      <c r="P2109" s="2">
        <v>18525.5</v>
      </c>
      <c r="Q2109" s="19" t="str">
        <f t="shared" si="32"/>
        <v>Klasa II</v>
      </c>
    </row>
    <row r="2110" spans="1:17">
      <c r="A2110" t="s">
        <v>2157</v>
      </c>
      <c r="B2110" t="s">
        <v>5018</v>
      </c>
      <c r="C2110" t="s">
        <v>26</v>
      </c>
      <c r="D2110" s="1">
        <v>45167</v>
      </c>
      <c r="E2110" s="1">
        <v>45179</v>
      </c>
      <c r="F2110" s="1">
        <v>45180</v>
      </c>
      <c r="G2110" t="s">
        <v>40</v>
      </c>
      <c r="H2110" t="s">
        <v>4968</v>
      </c>
      <c r="I2110">
        <v>50</v>
      </c>
      <c r="J2110">
        <v>342</v>
      </c>
      <c r="K2110" t="s">
        <v>4993</v>
      </c>
      <c r="L2110">
        <v>2</v>
      </c>
      <c r="M2110" s="3">
        <v>0.1</v>
      </c>
      <c r="N2110" s="2">
        <v>3906.1</v>
      </c>
      <c r="O2110" s="2">
        <v>1874.9280000000001</v>
      </c>
      <c r="P2110" s="2">
        <v>7812.2</v>
      </c>
      <c r="Q2110" s="19" t="str">
        <f t="shared" si="32"/>
        <v>Klasa I</v>
      </c>
    </row>
    <row r="2111" spans="1:17">
      <c r="A2111" t="s">
        <v>2158</v>
      </c>
      <c r="B2111" t="s">
        <v>15</v>
      </c>
      <c r="C2111" t="s">
        <v>12</v>
      </c>
      <c r="D2111" s="1">
        <v>45167</v>
      </c>
      <c r="E2111" s="1">
        <v>45188</v>
      </c>
      <c r="F2111" s="1">
        <v>45189</v>
      </c>
      <c r="G2111" t="s">
        <v>36</v>
      </c>
      <c r="H2111" t="s">
        <v>4965</v>
      </c>
      <c r="I2111">
        <v>9</v>
      </c>
      <c r="J2111">
        <v>233</v>
      </c>
      <c r="K2111" t="s">
        <v>4990</v>
      </c>
      <c r="L2111">
        <v>2</v>
      </c>
      <c r="M2111" s="3">
        <v>7.4999999999999997E-2</v>
      </c>
      <c r="N2111" s="2">
        <v>1038.5</v>
      </c>
      <c r="O2111" s="2">
        <v>498.48</v>
      </c>
      <c r="P2111" s="2">
        <v>2077</v>
      </c>
      <c r="Q2111" s="19" t="str">
        <f t="shared" si="32"/>
        <v>Klasa I</v>
      </c>
    </row>
    <row r="2112" spans="1:17">
      <c r="A2112" t="s">
        <v>2159</v>
      </c>
      <c r="B2112" t="s">
        <v>5018</v>
      </c>
      <c r="C2112" t="s">
        <v>14</v>
      </c>
      <c r="D2112" s="1">
        <v>45167</v>
      </c>
      <c r="E2112" s="1">
        <v>45175</v>
      </c>
      <c r="F2112" s="1">
        <v>45178</v>
      </c>
      <c r="G2112" t="s">
        <v>30</v>
      </c>
      <c r="H2112" t="s">
        <v>4967</v>
      </c>
      <c r="I2112">
        <v>35</v>
      </c>
      <c r="J2112">
        <v>284</v>
      </c>
      <c r="K2112" t="s">
        <v>5001</v>
      </c>
      <c r="L2112">
        <v>5</v>
      </c>
      <c r="M2112" s="3">
        <v>7.4999999999999997E-2</v>
      </c>
      <c r="N2112" s="2">
        <v>1159.0999999999999</v>
      </c>
      <c r="O2112" s="2">
        <v>486.822</v>
      </c>
      <c r="P2112" s="2">
        <v>5795.5</v>
      </c>
      <c r="Q2112" s="19" t="str">
        <f t="shared" si="32"/>
        <v>Klasa II</v>
      </c>
    </row>
    <row r="2113" spans="1:17">
      <c r="A2113" t="s">
        <v>2160</v>
      </c>
      <c r="B2113" t="s">
        <v>5018</v>
      </c>
      <c r="C2113" t="s">
        <v>14</v>
      </c>
      <c r="D2113" s="1">
        <v>45167</v>
      </c>
      <c r="E2113" s="1">
        <v>45180</v>
      </c>
      <c r="F2113" s="1">
        <v>45181</v>
      </c>
      <c r="G2113" t="s">
        <v>47</v>
      </c>
      <c r="H2113" t="s">
        <v>4965</v>
      </c>
      <c r="I2113">
        <v>32</v>
      </c>
      <c r="J2113">
        <v>297</v>
      </c>
      <c r="K2113" t="s">
        <v>5012</v>
      </c>
      <c r="L2113">
        <v>6</v>
      </c>
      <c r="M2113" s="3">
        <v>0.4</v>
      </c>
      <c r="N2113" s="2">
        <v>2244.5</v>
      </c>
      <c r="O2113" s="2">
        <v>1167.1400000000001</v>
      </c>
      <c r="P2113" s="2">
        <v>13467</v>
      </c>
      <c r="Q2113" s="19" t="str">
        <f t="shared" si="32"/>
        <v>Klasa I</v>
      </c>
    </row>
    <row r="2114" spans="1:17">
      <c r="A2114" t="s">
        <v>2161</v>
      </c>
      <c r="B2114" t="s">
        <v>5018</v>
      </c>
      <c r="C2114" t="s">
        <v>14</v>
      </c>
      <c r="D2114" s="1">
        <v>45167</v>
      </c>
      <c r="E2114" s="1">
        <v>45189</v>
      </c>
      <c r="F2114" s="1">
        <v>45190</v>
      </c>
      <c r="G2114" t="s">
        <v>30</v>
      </c>
      <c r="H2114" t="s">
        <v>4967</v>
      </c>
      <c r="I2114">
        <v>17</v>
      </c>
      <c r="J2114">
        <v>288</v>
      </c>
      <c r="K2114" t="s">
        <v>5005</v>
      </c>
      <c r="L2114">
        <v>7</v>
      </c>
      <c r="M2114" s="3">
        <v>0.05</v>
      </c>
      <c r="N2114" s="2">
        <v>1708.5</v>
      </c>
      <c r="O2114" s="2">
        <v>1418.0550000000001</v>
      </c>
      <c r="P2114" s="2">
        <v>11959.5</v>
      </c>
      <c r="Q2114" s="19" t="str">
        <f t="shared" si="32"/>
        <v>Klasa I</v>
      </c>
    </row>
    <row r="2115" spans="1:17">
      <c r="A2115" t="s">
        <v>2162</v>
      </c>
      <c r="B2115" t="s">
        <v>15</v>
      </c>
      <c r="C2115" t="s">
        <v>22</v>
      </c>
      <c r="D2115" s="1">
        <v>45168</v>
      </c>
      <c r="E2115" s="1">
        <v>45184</v>
      </c>
      <c r="F2115" s="1">
        <v>45194</v>
      </c>
      <c r="G2115" t="s">
        <v>43</v>
      </c>
      <c r="H2115" t="s">
        <v>4967</v>
      </c>
      <c r="I2115">
        <v>43</v>
      </c>
      <c r="J2115">
        <v>109</v>
      </c>
      <c r="K2115" t="s">
        <v>4982</v>
      </c>
      <c r="L2115">
        <v>1</v>
      </c>
      <c r="M2115" s="3">
        <v>0.15</v>
      </c>
      <c r="N2115" s="2">
        <v>1038.5</v>
      </c>
      <c r="O2115" s="2">
        <v>830.8</v>
      </c>
      <c r="P2115" s="2">
        <v>1038.5</v>
      </c>
      <c r="Q2115" s="19" t="str">
        <f t="shared" ref="Q2115:Q2178" si="33">IF(F2115-E2115&lt;=2, "Klasa I",
IF(F2115-E2115&lt;=5, "Klasa II",
IF(F2115-E2115&lt;=8, "Klasa III",
"Klasa IV")))</f>
        <v>Klasa IV</v>
      </c>
    </row>
    <row r="2116" spans="1:17">
      <c r="A2116" t="s">
        <v>2163</v>
      </c>
      <c r="B2116" t="s">
        <v>15</v>
      </c>
      <c r="C2116" t="s">
        <v>22</v>
      </c>
      <c r="D2116" s="1">
        <v>45168</v>
      </c>
      <c r="E2116" s="1">
        <v>45185</v>
      </c>
      <c r="F2116" s="1">
        <v>45186</v>
      </c>
      <c r="G2116" t="s">
        <v>39</v>
      </c>
      <c r="H2116" t="s">
        <v>4967</v>
      </c>
      <c r="I2116">
        <v>38</v>
      </c>
      <c r="J2116">
        <v>138</v>
      </c>
      <c r="K2116" t="s">
        <v>4987</v>
      </c>
      <c r="L2116">
        <v>4</v>
      </c>
      <c r="M2116" s="3">
        <v>0.2</v>
      </c>
      <c r="N2116" s="2">
        <v>3832.4</v>
      </c>
      <c r="O2116" s="2">
        <v>2069.4960000000001</v>
      </c>
      <c r="P2116" s="2">
        <v>15329.6</v>
      </c>
      <c r="Q2116" s="19" t="str">
        <f t="shared" si="33"/>
        <v>Klasa I</v>
      </c>
    </row>
    <row r="2117" spans="1:17">
      <c r="A2117" t="s">
        <v>2164</v>
      </c>
      <c r="B2117" t="s">
        <v>15</v>
      </c>
      <c r="C2117" t="s">
        <v>22</v>
      </c>
      <c r="D2117" s="1">
        <v>45168</v>
      </c>
      <c r="E2117" s="1">
        <v>45193</v>
      </c>
      <c r="F2117" s="1">
        <v>45195</v>
      </c>
      <c r="G2117" t="s">
        <v>43</v>
      </c>
      <c r="H2117" t="s">
        <v>4967</v>
      </c>
      <c r="I2117">
        <v>14</v>
      </c>
      <c r="J2117">
        <v>173</v>
      </c>
      <c r="K2117" t="s">
        <v>5000</v>
      </c>
      <c r="L2117">
        <v>2</v>
      </c>
      <c r="M2117" s="3">
        <v>0.05</v>
      </c>
      <c r="N2117" s="2">
        <v>1815.7</v>
      </c>
      <c r="O2117" s="2">
        <v>1379.932</v>
      </c>
      <c r="P2117" s="2">
        <v>3631.4</v>
      </c>
      <c r="Q2117" s="19" t="str">
        <f t="shared" si="33"/>
        <v>Klasa I</v>
      </c>
    </row>
    <row r="2118" spans="1:17">
      <c r="A2118" t="s">
        <v>2165</v>
      </c>
      <c r="B2118" t="s">
        <v>15</v>
      </c>
      <c r="C2118" t="s">
        <v>12</v>
      </c>
      <c r="D2118" s="1">
        <v>45168</v>
      </c>
      <c r="E2118" s="1">
        <v>45183</v>
      </c>
      <c r="F2118" s="1">
        <v>45189</v>
      </c>
      <c r="G2118" t="s">
        <v>43</v>
      </c>
      <c r="H2118" t="s">
        <v>4967</v>
      </c>
      <c r="I2118">
        <v>5</v>
      </c>
      <c r="J2118">
        <v>233</v>
      </c>
      <c r="K2118" t="s">
        <v>5008</v>
      </c>
      <c r="L2118">
        <v>8</v>
      </c>
      <c r="M2118" s="3">
        <v>7.4999999999999997E-2</v>
      </c>
      <c r="N2118" s="2">
        <v>1092.0999999999999</v>
      </c>
      <c r="O2118" s="2">
        <v>753.54899999999998</v>
      </c>
      <c r="P2118" s="2">
        <v>8736.7999999999993</v>
      </c>
      <c r="Q2118" s="19" t="str">
        <f t="shared" si="33"/>
        <v>Klasa III</v>
      </c>
    </row>
    <row r="2119" spans="1:17">
      <c r="A2119" t="s">
        <v>2166</v>
      </c>
      <c r="B2119" t="s">
        <v>5016</v>
      </c>
      <c r="C2119" t="s">
        <v>22</v>
      </c>
      <c r="D2119" s="1">
        <v>45168</v>
      </c>
      <c r="E2119" s="1">
        <v>45176</v>
      </c>
      <c r="F2119" s="1">
        <v>45180</v>
      </c>
      <c r="G2119" t="s">
        <v>32</v>
      </c>
      <c r="H2119" t="s">
        <v>4965</v>
      </c>
      <c r="I2119">
        <v>35</v>
      </c>
      <c r="J2119">
        <v>177</v>
      </c>
      <c r="K2119" t="s">
        <v>4983</v>
      </c>
      <c r="L2119">
        <v>5</v>
      </c>
      <c r="M2119" s="3">
        <v>0.1</v>
      </c>
      <c r="N2119" s="2">
        <v>1125.5999999999999</v>
      </c>
      <c r="O2119" s="2">
        <v>540.28800000000001</v>
      </c>
      <c r="P2119" s="2">
        <v>5628</v>
      </c>
      <c r="Q2119" s="19" t="str">
        <f t="shared" si="33"/>
        <v>Klasa II</v>
      </c>
    </row>
    <row r="2120" spans="1:17">
      <c r="A2120" t="s">
        <v>2167</v>
      </c>
      <c r="B2120" t="s">
        <v>5018</v>
      </c>
      <c r="C2120" t="s">
        <v>14</v>
      </c>
      <c r="D2120" s="1">
        <v>45168</v>
      </c>
      <c r="E2120" s="1">
        <v>45172</v>
      </c>
      <c r="F2120" s="1">
        <v>45173</v>
      </c>
      <c r="G2120" t="s">
        <v>46</v>
      </c>
      <c r="H2120" t="s">
        <v>4967</v>
      </c>
      <c r="I2120">
        <v>6</v>
      </c>
      <c r="J2120">
        <v>313</v>
      </c>
      <c r="K2120" t="s">
        <v>4983</v>
      </c>
      <c r="L2120">
        <v>7</v>
      </c>
      <c r="M2120" s="3">
        <v>0.05</v>
      </c>
      <c r="N2120" s="2">
        <v>214.4</v>
      </c>
      <c r="O2120" s="2">
        <v>139.36000000000001</v>
      </c>
      <c r="P2120" s="2">
        <v>1500.8</v>
      </c>
      <c r="Q2120" s="19" t="str">
        <f t="shared" si="33"/>
        <v>Klasa I</v>
      </c>
    </row>
    <row r="2121" spans="1:17">
      <c r="A2121" t="s">
        <v>2168</v>
      </c>
      <c r="B2121" t="s">
        <v>15</v>
      </c>
      <c r="C2121" t="s">
        <v>33</v>
      </c>
      <c r="D2121" s="1">
        <v>45169</v>
      </c>
      <c r="E2121" s="1">
        <v>45186</v>
      </c>
      <c r="F2121" s="1">
        <v>45191</v>
      </c>
      <c r="G2121" t="s">
        <v>34</v>
      </c>
      <c r="H2121" t="s">
        <v>4966</v>
      </c>
      <c r="I2121">
        <v>44</v>
      </c>
      <c r="J2121">
        <v>69</v>
      </c>
      <c r="K2121" t="s">
        <v>4970</v>
      </c>
      <c r="L2121">
        <v>6</v>
      </c>
      <c r="M2121" s="3">
        <v>0.15</v>
      </c>
      <c r="N2121" s="2">
        <v>3477.3</v>
      </c>
      <c r="O2121" s="2">
        <v>2677.5210000000002</v>
      </c>
      <c r="P2121" s="2">
        <v>20863.800000000003</v>
      </c>
      <c r="Q2121" s="19" t="str">
        <f t="shared" si="33"/>
        <v>Klasa II</v>
      </c>
    </row>
    <row r="2122" spans="1:17">
      <c r="A2122" t="s">
        <v>2169</v>
      </c>
      <c r="B2122" t="s">
        <v>5018</v>
      </c>
      <c r="C2122" t="s">
        <v>22</v>
      </c>
      <c r="D2122" s="1">
        <v>45169</v>
      </c>
      <c r="E2122" s="1">
        <v>45177</v>
      </c>
      <c r="F2122" s="1">
        <v>45185</v>
      </c>
      <c r="G2122" t="s">
        <v>40</v>
      </c>
      <c r="H2122" t="s">
        <v>4968</v>
      </c>
      <c r="I2122">
        <v>24</v>
      </c>
      <c r="J2122">
        <v>108</v>
      </c>
      <c r="K2122" t="s">
        <v>5004</v>
      </c>
      <c r="L2122">
        <v>3</v>
      </c>
      <c r="M2122" s="3">
        <v>0.05</v>
      </c>
      <c r="N2122" s="2">
        <v>1005</v>
      </c>
      <c r="O2122" s="2">
        <v>713.55</v>
      </c>
      <c r="P2122" s="2">
        <v>3015</v>
      </c>
      <c r="Q2122" s="19" t="str">
        <f t="shared" si="33"/>
        <v>Klasa III</v>
      </c>
    </row>
    <row r="2123" spans="1:17">
      <c r="A2123" t="s">
        <v>2170</v>
      </c>
      <c r="B2123" t="s">
        <v>5017</v>
      </c>
      <c r="C2123" t="s">
        <v>22</v>
      </c>
      <c r="D2123" s="1">
        <v>45169</v>
      </c>
      <c r="E2123" s="1">
        <v>45193</v>
      </c>
      <c r="F2123" s="1">
        <v>45197</v>
      </c>
      <c r="G2123" t="s">
        <v>38</v>
      </c>
      <c r="H2123" t="s">
        <v>4968</v>
      </c>
      <c r="I2123">
        <v>9</v>
      </c>
      <c r="J2123">
        <v>120</v>
      </c>
      <c r="K2123" t="s">
        <v>4990</v>
      </c>
      <c r="L2123">
        <v>8</v>
      </c>
      <c r="M2123" s="3">
        <v>7.4999999999999997E-2</v>
      </c>
      <c r="N2123" s="2">
        <v>2606.3000000000002</v>
      </c>
      <c r="O2123" s="2">
        <v>1172.835</v>
      </c>
      <c r="P2123" s="2">
        <v>20850.400000000001</v>
      </c>
      <c r="Q2123" s="19" t="str">
        <f t="shared" si="33"/>
        <v>Klasa II</v>
      </c>
    </row>
    <row r="2124" spans="1:17">
      <c r="A2124" t="s">
        <v>2171</v>
      </c>
      <c r="B2124" t="s">
        <v>5018</v>
      </c>
      <c r="C2124" t="s">
        <v>19</v>
      </c>
      <c r="D2124" s="1">
        <v>45169</v>
      </c>
      <c r="E2124" s="1">
        <v>45195</v>
      </c>
      <c r="F2124" s="1">
        <v>45203</v>
      </c>
      <c r="G2124" t="s">
        <v>31</v>
      </c>
      <c r="H2124" t="s">
        <v>4968</v>
      </c>
      <c r="I2124">
        <v>2</v>
      </c>
      <c r="J2124">
        <v>40</v>
      </c>
      <c r="K2124" t="s">
        <v>4996</v>
      </c>
      <c r="L2124">
        <v>2</v>
      </c>
      <c r="M2124" s="3">
        <v>7.4999999999999997E-2</v>
      </c>
      <c r="N2124" s="2">
        <v>2586.1999999999998</v>
      </c>
      <c r="O2124" s="2">
        <v>2068.96</v>
      </c>
      <c r="P2124" s="2">
        <v>5172.3999999999996</v>
      </c>
      <c r="Q2124" s="19" t="str">
        <f t="shared" si="33"/>
        <v>Klasa III</v>
      </c>
    </row>
    <row r="2125" spans="1:17">
      <c r="A2125" t="s">
        <v>2172</v>
      </c>
      <c r="B2125" t="s">
        <v>15</v>
      </c>
      <c r="C2125" t="s">
        <v>22</v>
      </c>
      <c r="D2125" s="1">
        <v>45169</v>
      </c>
      <c r="E2125" s="1">
        <v>45187</v>
      </c>
      <c r="F2125" s="1">
        <v>45194</v>
      </c>
      <c r="G2125" t="s">
        <v>44</v>
      </c>
      <c r="H2125" t="s">
        <v>4967</v>
      </c>
      <c r="I2125">
        <v>8</v>
      </c>
      <c r="J2125">
        <v>110</v>
      </c>
      <c r="K2125" t="s">
        <v>4994</v>
      </c>
      <c r="L2125">
        <v>2</v>
      </c>
      <c r="M2125" s="3">
        <v>0.2</v>
      </c>
      <c r="N2125" s="2">
        <v>5909.4</v>
      </c>
      <c r="O2125" s="2">
        <v>4432.05</v>
      </c>
      <c r="P2125" s="2">
        <v>11818.8</v>
      </c>
      <c r="Q2125" s="19" t="str">
        <f t="shared" si="33"/>
        <v>Klasa III</v>
      </c>
    </row>
    <row r="2126" spans="1:17">
      <c r="A2126" t="s">
        <v>2173</v>
      </c>
      <c r="B2126" t="s">
        <v>15</v>
      </c>
      <c r="C2126" t="s">
        <v>22</v>
      </c>
      <c r="D2126" s="1">
        <v>45169</v>
      </c>
      <c r="E2126" s="1">
        <v>45189</v>
      </c>
      <c r="F2126" s="1">
        <v>45193</v>
      </c>
      <c r="G2126" t="s">
        <v>44</v>
      </c>
      <c r="H2126" t="s">
        <v>4967</v>
      </c>
      <c r="I2126">
        <v>34</v>
      </c>
      <c r="J2126">
        <v>202</v>
      </c>
      <c r="K2126" t="s">
        <v>5010</v>
      </c>
      <c r="L2126">
        <v>6</v>
      </c>
      <c r="M2126" s="3">
        <v>0.05</v>
      </c>
      <c r="N2126" s="2">
        <v>3879.3</v>
      </c>
      <c r="O2126" s="2">
        <v>1862.0640000000001</v>
      </c>
      <c r="P2126" s="2">
        <v>23275.800000000003</v>
      </c>
      <c r="Q2126" s="19" t="str">
        <f t="shared" si="33"/>
        <v>Klasa II</v>
      </c>
    </row>
    <row r="2127" spans="1:17">
      <c r="A2127" t="s">
        <v>2174</v>
      </c>
      <c r="B2127" t="s">
        <v>5018</v>
      </c>
      <c r="C2127" t="s">
        <v>19</v>
      </c>
      <c r="D2127" s="1">
        <v>45170</v>
      </c>
      <c r="E2127" s="1">
        <v>45181</v>
      </c>
      <c r="F2127" s="1">
        <v>45189</v>
      </c>
      <c r="G2127" t="s">
        <v>28</v>
      </c>
      <c r="H2127" t="s">
        <v>4966</v>
      </c>
      <c r="I2127">
        <v>39</v>
      </c>
      <c r="J2127">
        <v>7</v>
      </c>
      <c r="K2127" t="s">
        <v>5002</v>
      </c>
      <c r="L2127">
        <v>1</v>
      </c>
      <c r="M2127" s="3">
        <v>0.1</v>
      </c>
      <c r="N2127" s="2">
        <v>254.6</v>
      </c>
      <c r="O2127" s="2">
        <v>175.67400000000001</v>
      </c>
      <c r="P2127" s="2">
        <v>254.6</v>
      </c>
      <c r="Q2127" s="19" t="str">
        <f t="shared" si="33"/>
        <v>Klasa III</v>
      </c>
    </row>
    <row r="2128" spans="1:17">
      <c r="A2128" t="s">
        <v>2175</v>
      </c>
      <c r="B2128" t="s">
        <v>15</v>
      </c>
      <c r="C2128" t="s">
        <v>14</v>
      </c>
      <c r="D2128" s="1">
        <v>45170</v>
      </c>
      <c r="E2128" s="1">
        <v>45174</v>
      </c>
      <c r="F2128" s="1">
        <v>45179</v>
      </c>
      <c r="G2128" t="s">
        <v>44</v>
      </c>
      <c r="H2128" t="s">
        <v>4967</v>
      </c>
      <c r="I2128">
        <v>1</v>
      </c>
      <c r="J2128">
        <v>326</v>
      </c>
      <c r="K2128" t="s">
        <v>4977</v>
      </c>
      <c r="L2128">
        <v>5</v>
      </c>
      <c r="M2128" s="3">
        <v>7.4999999999999997E-2</v>
      </c>
      <c r="N2128" s="2">
        <v>1755.4</v>
      </c>
      <c r="O2128" s="2">
        <v>1018.1319999999999</v>
      </c>
      <c r="P2128" s="2">
        <v>8777</v>
      </c>
      <c r="Q2128" s="19" t="str">
        <f t="shared" si="33"/>
        <v>Klasa II</v>
      </c>
    </row>
    <row r="2129" spans="1:17">
      <c r="A2129" t="s">
        <v>2176</v>
      </c>
      <c r="B2129" t="s">
        <v>15</v>
      </c>
      <c r="C2129" t="s">
        <v>12</v>
      </c>
      <c r="D2129" s="1">
        <v>45170</v>
      </c>
      <c r="E2129" s="1">
        <v>45174</v>
      </c>
      <c r="F2129" s="1">
        <v>45179</v>
      </c>
      <c r="G2129" t="s">
        <v>16</v>
      </c>
      <c r="H2129" t="s">
        <v>4966</v>
      </c>
      <c r="I2129">
        <v>13</v>
      </c>
      <c r="J2129">
        <v>238</v>
      </c>
      <c r="K2129" t="s">
        <v>48</v>
      </c>
      <c r="L2129">
        <v>4</v>
      </c>
      <c r="M2129" s="3">
        <v>7.4999999999999997E-2</v>
      </c>
      <c r="N2129" s="2">
        <v>958.1</v>
      </c>
      <c r="O2129" s="2">
        <v>479.05</v>
      </c>
      <c r="P2129" s="2">
        <v>3832.4</v>
      </c>
      <c r="Q2129" s="19" t="str">
        <f t="shared" si="33"/>
        <v>Klasa II</v>
      </c>
    </row>
    <row r="2130" spans="1:17">
      <c r="A2130" t="s">
        <v>2177</v>
      </c>
      <c r="B2130" t="s">
        <v>5018</v>
      </c>
      <c r="C2130" t="s">
        <v>12</v>
      </c>
      <c r="D2130" s="1">
        <v>45170</v>
      </c>
      <c r="E2130" s="1">
        <v>45193</v>
      </c>
      <c r="F2130" s="1">
        <v>45198</v>
      </c>
      <c r="G2130" t="s">
        <v>18</v>
      </c>
      <c r="H2130" t="s">
        <v>4966</v>
      </c>
      <c r="I2130">
        <v>27</v>
      </c>
      <c r="J2130">
        <v>255</v>
      </c>
      <c r="K2130" t="s">
        <v>4980</v>
      </c>
      <c r="L2130">
        <v>3</v>
      </c>
      <c r="M2130" s="3">
        <v>0.1</v>
      </c>
      <c r="N2130" s="2">
        <v>911.2</v>
      </c>
      <c r="O2130" s="2">
        <v>419.15199999999999</v>
      </c>
      <c r="P2130" s="2">
        <v>2733.6000000000004</v>
      </c>
      <c r="Q2130" s="19" t="str">
        <f t="shared" si="33"/>
        <v>Klasa II</v>
      </c>
    </row>
    <row r="2131" spans="1:17">
      <c r="A2131" t="s">
        <v>2178</v>
      </c>
      <c r="B2131" t="s">
        <v>5017</v>
      </c>
      <c r="C2131" t="s">
        <v>22</v>
      </c>
      <c r="D2131" s="1">
        <v>45170</v>
      </c>
      <c r="E2131" s="1">
        <v>45180</v>
      </c>
      <c r="F2131" s="1">
        <v>45181</v>
      </c>
      <c r="G2131" t="s">
        <v>29</v>
      </c>
      <c r="H2131" t="s">
        <v>4967</v>
      </c>
      <c r="I2131">
        <v>46</v>
      </c>
      <c r="J2131">
        <v>95</v>
      </c>
      <c r="K2131" t="s">
        <v>4991</v>
      </c>
      <c r="L2131">
        <v>3</v>
      </c>
      <c r="M2131" s="3">
        <v>0.1</v>
      </c>
      <c r="N2131" s="2">
        <v>971.5</v>
      </c>
      <c r="O2131" s="2">
        <v>446.89</v>
      </c>
      <c r="P2131" s="2">
        <v>2914.5</v>
      </c>
      <c r="Q2131" s="19" t="str">
        <f t="shared" si="33"/>
        <v>Klasa I</v>
      </c>
    </row>
    <row r="2132" spans="1:17">
      <c r="A2132" t="s">
        <v>2179</v>
      </c>
      <c r="B2132" t="s">
        <v>5017</v>
      </c>
      <c r="C2132" t="s">
        <v>22</v>
      </c>
      <c r="D2132" s="1">
        <v>45170</v>
      </c>
      <c r="E2132" s="1">
        <v>45195</v>
      </c>
      <c r="F2132" s="1">
        <v>45196</v>
      </c>
      <c r="G2132" t="s">
        <v>38</v>
      </c>
      <c r="H2132" t="s">
        <v>4968</v>
      </c>
      <c r="I2132">
        <v>24</v>
      </c>
      <c r="J2132">
        <v>148</v>
      </c>
      <c r="K2132" t="s">
        <v>5003</v>
      </c>
      <c r="L2132">
        <v>2</v>
      </c>
      <c r="M2132" s="3">
        <v>0.15</v>
      </c>
      <c r="N2132" s="2">
        <v>254.6</v>
      </c>
      <c r="O2132" s="2">
        <v>216.41</v>
      </c>
      <c r="P2132" s="2">
        <v>509.2</v>
      </c>
      <c r="Q2132" s="19" t="str">
        <f t="shared" si="33"/>
        <v>Klasa I</v>
      </c>
    </row>
    <row r="2133" spans="1:17">
      <c r="A2133" t="s">
        <v>2180</v>
      </c>
      <c r="B2133" t="s">
        <v>5018</v>
      </c>
      <c r="C2133" t="s">
        <v>12</v>
      </c>
      <c r="D2133" s="1">
        <v>45170</v>
      </c>
      <c r="E2133" s="1">
        <v>45185</v>
      </c>
      <c r="F2133" s="1">
        <v>45187</v>
      </c>
      <c r="G2133" t="s">
        <v>31</v>
      </c>
      <c r="H2133" t="s">
        <v>4968</v>
      </c>
      <c r="I2133">
        <v>23</v>
      </c>
      <c r="J2133">
        <v>241</v>
      </c>
      <c r="K2133" t="s">
        <v>5003</v>
      </c>
      <c r="L2133">
        <v>5</v>
      </c>
      <c r="M2133" s="3">
        <v>7.4999999999999997E-2</v>
      </c>
      <c r="N2133" s="2">
        <v>201</v>
      </c>
      <c r="O2133" s="2">
        <v>100.5</v>
      </c>
      <c r="P2133" s="2">
        <v>1005</v>
      </c>
      <c r="Q2133" s="19" t="str">
        <f t="shared" si="33"/>
        <v>Klasa I</v>
      </c>
    </row>
    <row r="2134" spans="1:17">
      <c r="A2134" t="s">
        <v>2181</v>
      </c>
      <c r="B2134" t="s">
        <v>5018</v>
      </c>
      <c r="C2134" t="s">
        <v>22</v>
      </c>
      <c r="D2134" s="1">
        <v>45170</v>
      </c>
      <c r="E2134" s="1">
        <v>45178</v>
      </c>
      <c r="F2134" s="1">
        <v>45180</v>
      </c>
      <c r="G2134" t="s">
        <v>25</v>
      </c>
      <c r="H2134" t="s">
        <v>4967</v>
      </c>
      <c r="I2134">
        <v>26</v>
      </c>
      <c r="J2134">
        <v>101</v>
      </c>
      <c r="K2134" t="s">
        <v>4994</v>
      </c>
      <c r="L2134">
        <v>2</v>
      </c>
      <c r="M2134" s="3">
        <v>0.05</v>
      </c>
      <c r="N2134" s="2">
        <v>167.5</v>
      </c>
      <c r="O2134" s="2">
        <v>130.65</v>
      </c>
      <c r="P2134" s="2">
        <v>335</v>
      </c>
      <c r="Q2134" s="19" t="str">
        <f t="shared" si="33"/>
        <v>Klasa I</v>
      </c>
    </row>
    <row r="2135" spans="1:17">
      <c r="A2135" t="s">
        <v>2182</v>
      </c>
      <c r="B2135" t="s">
        <v>5018</v>
      </c>
      <c r="C2135" t="s">
        <v>26</v>
      </c>
      <c r="D2135" s="1">
        <v>45170</v>
      </c>
      <c r="E2135" s="1">
        <v>45197</v>
      </c>
      <c r="F2135" s="1">
        <v>45198</v>
      </c>
      <c r="G2135" t="s">
        <v>18</v>
      </c>
      <c r="H2135" t="s">
        <v>4966</v>
      </c>
      <c r="I2135">
        <v>22</v>
      </c>
      <c r="J2135">
        <v>352</v>
      </c>
      <c r="K2135" t="s">
        <v>5002</v>
      </c>
      <c r="L2135">
        <v>6</v>
      </c>
      <c r="M2135" s="3">
        <v>7.4999999999999997E-2</v>
      </c>
      <c r="N2135" s="2">
        <v>3845.8</v>
      </c>
      <c r="O2135" s="2">
        <v>1653.694</v>
      </c>
      <c r="P2135" s="2">
        <v>23074.800000000003</v>
      </c>
      <c r="Q2135" s="19" t="str">
        <f t="shared" si="33"/>
        <v>Klasa I</v>
      </c>
    </row>
    <row r="2136" spans="1:17">
      <c r="A2136" t="s">
        <v>2183</v>
      </c>
      <c r="B2136" t="s">
        <v>5018</v>
      </c>
      <c r="C2136" t="s">
        <v>33</v>
      </c>
      <c r="D2136" s="1">
        <v>45170</v>
      </c>
      <c r="E2136" s="1">
        <v>45176</v>
      </c>
      <c r="F2136" s="1">
        <v>45184</v>
      </c>
      <c r="G2136" t="s">
        <v>40</v>
      </c>
      <c r="H2136" t="s">
        <v>4968</v>
      </c>
      <c r="I2136">
        <v>39</v>
      </c>
      <c r="J2136">
        <v>84</v>
      </c>
      <c r="K2136" t="s">
        <v>5005</v>
      </c>
      <c r="L2136">
        <v>3</v>
      </c>
      <c r="M2136" s="3">
        <v>0.4</v>
      </c>
      <c r="N2136" s="2">
        <v>1165.8</v>
      </c>
      <c r="O2136" s="2">
        <v>722.79600000000005</v>
      </c>
      <c r="P2136" s="2">
        <v>3497.3999999999996</v>
      </c>
      <c r="Q2136" s="19" t="str">
        <f t="shared" si="33"/>
        <v>Klasa III</v>
      </c>
    </row>
    <row r="2137" spans="1:17">
      <c r="A2137" t="s">
        <v>2184</v>
      </c>
      <c r="B2137" t="s">
        <v>5016</v>
      </c>
      <c r="C2137" t="s">
        <v>12</v>
      </c>
      <c r="D2137" s="1">
        <v>45171</v>
      </c>
      <c r="E2137" s="1">
        <v>45189</v>
      </c>
      <c r="F2137" s="1">
        <v>45192</v>
      </c>
      <c r="G2137" t="s">
        <v>27</v>
      </c>
      <c r="H2137" t="s">
        <v>4966</v>
      </c>
      <c r="I2137">
        <v>9</v>
      </c>
      <c r="J2137">
        <v>239</v>
      </c>
      <c r="K2137" t="s">
        <v>4996</v>
      </c>
      <c r="L2137">
        <v>1</v>
      </c>
      <c r="M2137" s="3">
        <v>0.1</v>
      </c>
      <c r="N2137" s="2">
        <v>1031.8</v>
      </c>
      <c r="O2137" s="2">
        <v>526.21799999999996</v>
      </c>
      <c r="P2137" s="2">
        <v>1031.8</v>
      </c>
      <c r="Q2137" s="19" t="str">
        <f t="shared" si="33"/>
        <v>Klasa II</v>
      </c>
    </row>
    <row r="2138" spans="1:17">
      <c r="A2138" t="s">
        <v>2185</v>
      </c>
      <c r="B2138" t="s">
        <v>15</v>
      </c>
      <c r="C2138" t="s">
        <v>19</v>
      </c>
      <c r="D2138" s="1">
        <v>45171</v>
      </c>
      <c r="E2138" s="1">
        <v>45188</v>
      </c>
      <c r="F2138" s="1">
        <v>45191</v>
      </c>
      <c r="G2138" t="s">
        <v>41</v>
      </c>
      <c r="H2138" t="s">
        <v>4968</v>
      </c>
      <c r="I2138">
        <v>36</v>
      </c>
      <c r="J2138">
        <v>45</v>
      </c>
      <c r="K2138" t="s">
        <v>5001</v>
      </c>
      <c r="L2138">
        <v>2</v>
      </c>
      <c r="M2138" s="3">
        <v>0.15</v>
      </c>
      <c r="N2138" s="2">
        <v>971.5</v>
      </c>
      <c r="O2138" s="2">
        <v>650.90499999999997</v>
      </c>
      <c r="P2138" s="2">
        <v>1943</v>
      </c>
      <c r="Q2138" s="19" t="str">
        <f t="shared" si="33"/>
        <v>Klasa II</v>
      </c>
    </row>
    <row r="2139" spans="1:17">
      <c r="A2139" t="s">
        <v>2186</v>
      </c>
      <c r="B2139" t="s">
        <v>5018</v>
      </c>
      <c r="C2139" t="s">
        <v>33</v>
      </c>
      <c r="D2139" s="1">
        <v>45171</v>
      </c>
      <c r="E2139" s="1">
        <v>45197</v>
      </c>
      <c r="F2139" s="1">
        <v>45205</v>
      </c>
      <c r="G2139" t="s">
        <v>40</v>
      </c>
      <c r="H2139" t="s">
        <v>4968</v>
      </c>
      <c r="I2139">
        <v>4</v>
      </c>
      <c r="J2139">
        <v>71</v>
      </c>
      <c r="K2139" t="s">
        <v>5003</v>
      </c>
      <c r="L2139">
        <v>8</v>
      </c>
      <c r="M2139" s="3">
        <v>0.15</v>
      </c>
      <c r="N2139" s="2">
        <v>1045.2</v>
      </c>
      <c r="O2139" s="2">
        <v>773.44799999999998</v>
      </c>
      <c r="P2139" s="2">
        <v>8361.6</v>
      </c>
      <c r="Q2139" s="19" t="str">
        <f t="shared" si="33"/>
        <v>Klasa III</v>
      </c>
    </row>
    <row r="2140" spans="1:17">
      <c r="A2140" t="s">
        <v>2187</v>
      </c>
      <c r="B2140" t="s">
        <v>15</v>
      </c>
      <c r="C2140" t="s">
        <v>22</v>
      </c>
      <c r="D2140" s="1">
        <v>45171</v>
      </c>
      <c r="E2140" s="1">
        <v>45188</v>
      </c>
      <c r="F2140" s="1">
        <v>45194</v>
      </c>
      <c r="G2140" t="s">
        <v>35</v>
      </c>
      <c r="H2140" t="s">
        <v>4968</v>
      </c>
      <c r="I2140">
        <v>28</v>
      </c>
      <c r="J2140">
        <v>166</v>
      </c>
      <c r="K2140" t="s">
        <v>4990</v>
      </c>
      <c r="L2140">
        <v>7</v>
      </c>
      <c r="M2140" s="3">
        <v>0.05</v>
      </c>
      <c r="N2140" s="2">
        <v>2680</v>
      </c>
      <c r="O2140" s="2">
        <v>2170.8000000000002</v>
      </c>
      <c r="P2140" s="2">
        <v>18760</v>
      </c>
      <c r="Q2140" s="19" t="str">
        <f t="shared" si="33"/>
        <v>Klasa III</v>
      </c>
    </row>
    <row r="2141" spans="1:17">
      <c r="A2141" t="s">
        <v>2188</v>
      </c>
      <c r="B2141" t="s">
        <v>5017</v>
      </c>
      <c r="C2141" t="s">
        <v>22</v>
      </c>
      <c r="D2141" s="1">
        <v>45171</v>
      </c>
      <c r="E2141" s="1">
        <v>45185</v>
      </c>
      <c r="F2141" s="1">
        <v>45193</v>
      </c>
      <c r="G2141" t="s">
        <v>38</v>
      </c>
      <c r="H2141" t="s">
        <v>4968</v>
      </c>
      <c r="I2141">
        <v>6</v>
      </c>
      <c r="J2141">
        <v>162</v>
      </c>
      <c r="K2141" t="s">
        <v>5005</v>
      </c>
      <c r="L2141">
        <v>3</v>
      </c>
      <c r="M2141" s="3">
        <v>0.05</v>
      </c>
      <c r="N2141" s="2">
        <v>261.3</v>
      </c>
      <c r="O2141" s="2">
        <v>222.10499999999999</v>
      </c>
      <c r="P2141" s="2">
        <v>783.90000000000009</v>
      </c>
      <c r="Q2141" s="19" t="str">
        <f t="shared" si="33"/>
        <v>Klasa III</v>
      </c>
    </row>
    <row r="2142" spans="1:17">
      <c r="A2142" t="s">
        <v>2189</v>
      </c>
      <c r="B2142" t="s">
        <v>5018</v>
      </c>
      <c r="C2142" t="s">
        <v>12</v>
      </c>
      <c r="D2142" s="1">
        <v>45171</v>
      </c>
      <c r="E2142" s="1">
        <v>45178</v>
      </c>
      <c r="F2142" s="1">
        <v>45188</v>
      </c>
      <c r="G2142" t="s">
        <v>17</v>
      </c>
      <c r="H2142" t="s">
        <v>4965</v>
      </c>
      <c r="I2142">
        <v>16</v>
      </c>
      <c r="J2142">
        <v>223</v>
      </c>
      <c r="K2142" t="s">
        <v>4990</v>
      </c>
      <c r="L2142">
        <v>4</v>
      </c>
      <c r="M2142" s="3">
        <v>0.05</v>
      </c>
      <c r="N2142" s="2">
        <v>6150.6</v>
      </c>
      <c r="O2142" s="2">
        <v>4428.4319999999998</v>
      </c>
      <c r="P2142" s="2">
        <v>24602.400000000001</v>
      </c>
      <c r="Q2142" s="19" t="str">
        <f t="shared" si="33"/>
        <v>Klasa IV</v>
      </c>
    </row>
    <row r="2143" spans="1:17">
      <c r="A2143" t="s">
        <v>2190</v>
      </c>
      <c r="B2143" t="s">
        <v>5018</v>
      </c>
      <c r="C2143" t="s">
        <v>22</v>
      </c>
      <c r="D2143" s="1">
        <v>45171</v>
      </c>
      <c r="E2143" s="1">
        <v>45190</v>
      </c>
      <c r="F2143" s="1">
        <v>45193</v>
      </c>
      <c r="G2143" t="s">
        <v>25</v>
      </c>
      <c r="H2143" t="s">
        <v>4967</v>
      </c>
      <c r="I2143">
        <v>14</v>
      </c>
      <c r="J2143">
        <v>150</v>
      </c>
      <c r="K2143" t="s">
        <v>4989</v>
      </c>
      <c r="L2143">
        <v>3</v>
      </c>
      <c r="M2143" s="3">
        <v>0.15</v>
      </c>
      <c r="N2143" s="2">
        <v>207.7</v>
      </c>
      <c r="O2143" s="2">
        <v>137.08199999999999</v>
      </c>
      <c r="P2143" s="2">
        <v>623.09999999999991</v>
      </c>
      <c r="Q2143" s="19" t="str">
        <f t="shared" si="33"/>
        <v>Klasa II</v>
      </c>
    </row>
    <row r="2144" spans="1:17">
      <c r="A2144" t="s">
        <v>2191</v>
      </c>
      <c r="B2144" t="s">
        <v>5018</v>
      </c>
      <c r="C2144" t="s">
        <v>19</v>
      </c>
      <c r="D2144" s="1">
        <v>45171</v>
      </c>
      <c r="E2144" s="1">
        <v>45179</v>
      </c>
      <c r="F2144" s="1">
        <v>45181</v>
      </c>
      <c r="G2144" t="s">
        <v>25</v>
      </c>
      <c r="H2144" t="s">
        <v>4967</v>
      </c>
      <c r="I2144">
        <v>9</v>
      </c>
      <c r="J2144">
        <v>19</v>
      </c>
      <c r="K2144" t="s">
        <v>4971</v>
      </c>
      <c r="L2144">
        <v>5</v>
      </c>
      <c r="M2144" s="3">
        <v>0.05</v>
      </c>
      <c r="N2144" s="2">
        <v>1085.4000000000001</v>
      </c>
      <c r="O2144" s="2">
        <v>445.01400000000001</v>
      </c>
      <c r="P2144" s="2">
        <v>5427</v>
      </c>
      <c r="Q2144" s="19" t="str">
        <f t="shared" si="33"/>
        <v>Klasa I</v>
      </c>
    </row>
    <row r="2145" spans="1:17">
      <c r="A2145" t="s">
        <v>2192</v>
      </c>
      <c r="B2145" t="s">
        <v>5018</v>
      </c>
      <c r="C2145" t="s">
        <v>33</v>
      </c>
      <c r="D2145" s="1">
        <v>45171</v>
      </c>
      <c r="E2145" s="1">
        <v>45184</v>
      </c>
      <c r="F2145" s="1">
        <v>45186</v>
      </c>
      <c r="G2145" t="s">
        <v>28</v>
      </c>
      <c r="H2145" t="s">
        <v>4966</v>
      </c>
      <c r="I2145">
        <v>38</v>
      </c>
      <c r="J2145">
        <v>59</v>
      </c>
      <c r="K2145" t="s">
        <v>4979</v>
      </c>
      <c r="L2145">
        <v>7</v>
      </c>
      <c r="M2145" s="3">
        <v>7.4999999999999997E-2</v>
      </c>
      <c r="N2145" s="2">
        <v>5969.7</v>
      </c>
      <c r="O2145" s="2">
        <v>4656.366</v>
      </c>
      <c r="P2145" s="2">
        <v>41787.9</v>
      </c>
      <c r="Q2145" s="19" t="str">
        <f t="shared" si="33"/>
        <v>Klasa I</v>
      </c>
    </row>
    <row r="2146" spans="1:17">
      <c r="A2146" t="s">
        <v>2193</v>
      </c>
      <c r="B2146" t="s">
        <v>15</v>
      </c>
      <c r="C2146" t="s">
        <v>33</v>
      </c>
      <c r="D2146" s="1">
        <v>45171</v>
      </c>
      <c r="E2146" s="1">
        <v>45199</v>
      </c>
      <c r="F2146" s="1">
        <v>45205</v>
      </c>
      <c r="G2146" t="s">
        <v>39</v>
      </c>
      <c r="H2146" t="s">
        <v>4967</v>
      </c>
      <c r="I2146">
        <v>12</v>
      </c>
      <c r="J2146">
        <v>59</v>
      </c>
      <c r="K2146" t="s">
        <v>5000</v>
      </c>
      <c r="L2146">
        <v>4</v>
      </c>
      <c r="M2146" s="3">
        <v>0.05</v>
      </c>
      <c r="N2146" s="2">
        <v>3584.5</v>
      </c>
      <c r="O2146" s="2">
        <v>2509.15</v>
      </c>
      <c r="P2146" s="2">
        <v>14338</v>
      </c>
      <c r="Q2146" s="19" t="str">
        <f t="shared" si="33"/>
        <v>Klasa III</v>
      </c>
    </row>
    <row r="2147" spans="1:17">
      <c r="A2147" t="s">
        <v>2194</v>
      </c>
      <c r="B2147" t="s">
        <v>5016</v>
      </c>
      <c r="C2147" t="s">
        <v>14</v>
      </c>
      <c r="D2147" s="1">
        <v>45171</v>
      </c>
      <c r="E2147" s="1">
        <v>45179</v>
      </c>
      <c r="F2147" s="1">
        <v>45182</v>
      </c>
      <c r="G2147" t="s">
        <v>24</v>
      </c>
      <c r="H2147" t="s">
        <v>4966</v>
      </c>
      <c r="I2147">
        <v>20</v>
      </c>
      <c r="J2147">
        <v>320</v>
      </c>
      <c r="K2147" t="s">
        <v>4988</v>
      </c>
      <c r="L2147">
        <v>7</v>
      </c>
      <c r="M2147" s="3">
        <v>7.4999999999999997E-2</v>
      </c>
      <c r="N2147" s="2">
        <v>2318.1999999999998</v>
      </c>
      <c r="O2147" s="2">
        <v>1414.1020000000001</v>
      </c>
      <c r="P2147" s="2">
        <v>16227.399999999998</v>
      </c>
      <c r="Q2147" s="19" t="str">
        <f t="shared" si="33"/>
        <v>Klasa II</v>
      </c>
    </row>
    <row r="2148" spans="1:17">
      <c r="A2148" t="s">
        <v>2195</v>
      </c>
      <c r="B2148" t="s">
        <v>5018</v>
      </c>
      <c r="C2148" t="s">
        <v>22</v>
      </c>
      <c r="D2148" s="1">
        <v>45171</v>
      </c>
      <c r="E2148" s="1">
        <v>45184</v>
      </c>
      <c r="F2148" s="1">
        <v>45190</v>
      </c>
      <c r="G2148" t="s">
        <v>28</v>
      </c>
      <c r="H2148" t="s">
        <v>4966</v>
      </c>
      <c r="I2148">
        <v>26</v>
      </c>
      <c r="J2148">
        <v>198</v>
      </c>
      <c r="K2148" t="s">
        <v>4971</v>
      </c>
      <c r="L2148">
        <v>5</v>
      </c>
      <c r="M2148" s="3">
        <v>0.2</v>
      </c>
      <c r="N2148" s="2">
        <v>2371.8000000000002</v>
      </c>
      <c r="O2148" s="2">
        <v>1304.49</v>
      </c>
      <c r="P2148" s="2">
        <v>11859</v>
      </c>
      <c r="Q2148" s="19" t="str">
        <f t="shared" si="33"/>
        <v>Klasa III</v>
      </c>
    </row>
    <row r="2149" spans="1:17">
      <c r="A2149" t="s">
        <v>2196</v>
      </c>
      <c r="B2149" t="s">
        <v>15</v>
      </c>
      <c r="C2149" t="s">
        <v>22</v>
      </c>
      <c r="D2149" s="1">
        <v>45171</v>
      </c>
      <c r="E2149" s="1">
        <v>45184</v>
      </c>
      <c r="F2149" s="1">
        <v>45190</v>
      </c>
      <c r="G2149" t="s">
        <v>39</v>
      </c>
      <c r="H2149" t="s">
        <v>4967</v>
      </c>
      <c r="I2149">
        <v>49</v>
      </c>
      <c r="J2149">
        <v>118</v>
      </c>
      <c r="K2149" t="s">
        <v>5000</v>
      </c>
      <c r="L2149">
        <v>6</v>
      </c>
      <c r="M2149" s="3">
        <v>0.05</v>
      </c>
      <c r="N2149" s="2">
        <v>1922.9</v>
      </c>
      <c r="O2149" s="2">
        <v>999.90800000000002</v>
      </c>
      <c r="P2149" s="2">
        <v>11537.400000000001</v>
      </c>
      <c r="Q2149" s="19" t="str">
        <f t="shared" si="33"/>
        <v>Klasa III</v>
      </c>
    </row>
    <row r="2150" spans="1:17">
      <c r="A2150" t="s">
        <v>2197</v>
      </c>
      <c r="B2150" t="s">
        <v>15</v>
      </c>
      <c r="C2150" t="s">
        <v>19</v>
      </c>
      <c r="D2150" s="1">
        <v>45172</v>
      </c>
      <c r="E2150" s="1">
        <v>45185</v>
      </c>
      <c r="F2150" s="1">
        <v>45190</v>
      </c>
      <c r="G2150" t="s">
        <v>23</v>
      </c>
      <c r="H2150" t="s">
        <v>4966</v>
      </c>
      <c r="I2150">
        <v>50</v>
      </c>
      <c r="J2150">
        <v>16</v>
      </c>
      <c r="K2150" t="s">
        <v>5012</v>
      </c>
      <c r="L2150">
        <v>6</v>
      </c>
      <c r="M2150" s="3">
        <v>0.3</v>
      </c>
      <c r="N2150" s="2">
        <v>971.5</v>
      </c>
      <c r="O2150" s="2">
        <v>641.19000000000005</v>
      </c>
      <c r="P2150" s="2">
        <v>5829</v>
      </c>
      <c r="Q2150" s="19" t="str">
        <f t="shared" si="33"/>
        <v>Klasa II</v>
      </c>
    </row>
    <row r="2151" spans="1:17">
      <c r="A2151" t="s">
        <v>2198</v>
      </c>
      <c r="B2151" t="s">
        <v>5018</v>
      </c>
      <c r="C2151" t="s">
        <v>22</v>
      </c>
      <c r="D2151" s="1">
        <v>45172</v>
      </c>
      <c r="E2151" s="1">
        <v>45174</v>
      </c>
      <c r="F2151" s="1">
        <v>45181</v>
      </c>
      <c r="G2151" t="s">
        <v>30</v>
      </c>
      <c r="H2151" t="s">
        <v>4967</v>
      </c>
      <c r="I2151">
        <v>44</v>
      </c>
      <c r="J2151">
        <v>136</v>
      </c>
      <c r="K2151" t="s">
        <v>5005</v>
      </c>
      <c r="L2151">
        <v>6</v>
      </c>
      <c r="M2151" s="3">
        <v>0.3</v>
      </c>
      <c r="N2151" s="2">
        <v>1112.2</v>
      </c>
      <c r="O2151" s="2">
        <v>633.95399999999995</v>
      </c>
      <c r="P2151" s="2">
        <v>6673.2000000000007</v>
      </c>
      <c r="Q2151" s="19" t="str">
        <f t="shared" si="33"/>
        <v>Klasa III</v>
      </c>
    </row>
    <row r="2152" spans="1:17">
      <c r="A2152" t="s">
        <v>2199</v>
      </c>
      <c r="B2152" t="s">
        <v>15</v>
      </c>
      <c r="C2152" t="s">
        <v>14</v>
      </c>
      <c r="D2152" s="1">
        <v>45172</v>
      </c>
      <c r="E2152" s="1">
        <v>45183</v>
      </c>
      <c r="F2152" s="1">
        <v>45188</v>
      </c>
      <c r="G2152" t="s">
        <v>41</v>
      </c>
      <c r="H2152" t="s">
        <v>4968</v>
      </c>
      <c r="I2152">
        <v>49</v>
      </c>
      <c r="J2152">
        <v>316</v>
      </c>
      <c r="K2152" t="s">
        <v>5003</v>
      </c>
      <c r="L2152">
        <v>7</v>
      </c>
      <c r="M2152" s="3">
        <v>0.15</v>
      </c>
      <c r="N2152" s="2">
        <v>917.9</v>
      </c>
      <c r="O2152" s="2">
        <v>771.03599999999994</v>
      </c>
      <c r="P2152" s="2">
        <v>6425.3</v>
      </c>
      <c r="Q2152" s="19" t="str">
        <f t="shared" si="33"/>
        <v>Klasa II</v>
      </c>
    </row>
    <row r="2153" spans="1:17">
      <c r="A2153" t="s">
        <v>2200</v>
      </c>
      <c r="B2153" t="s">
        <v>5018</v>
      </c>
      <c r="C2153" t="s">
        <v>33</v>
      </c>
      <c r="D2153" s="1">
        <v>45172</v>
      </c>
      <c r="E2153" s="1">
        <v>45176</v>
      </c>
      <c r="F2153" s="1">
        <v>45180</v>
      </c>
      <c r="G2153" t="s">
        <v>17</v>
      </c>
      <c r="H2153" t="s">
        <v>4965</v>
      </c>
      <c r="I2153">
        <v>9</v>
      </c>
      <c r="J2153">
        <v>61</v>
      </c>
      <c r="K2153" t="s">
        <v>5008</v>
      </c>
      <c r="L2153">
        <v>8</v>
      </c>
      <c r="M2153" s="3">
        <v>0.3</v>
      </c>
      <c r="N2153" s="2">
        <v>864.3</v>
      </c>
      <c r="O2153" s="2">
        <v>596.36699999999996</v>
      </c>
      <c r="P2153" s="2">
        <v>6914.4</v>
      </c>
      <c r="Q2153" s="19" t="str">
        <f t="shared" si="33"/>
        <v>Klasa II</v>
      </c>
    </row>
    <row r="2154" spans="1:17">
      <c r="A2154" t="s">
        <v>2201</v>
      </c>
      <c r="B2154" t="s">
        <v>5018</v>
      </c>
      <c r="C2154" t="s">
        <v>22</v>
      </c>
      <c r="D2154" s="1">
        <v>45172</v>
      </c>
      <c r="E2154" s="1">
        <v>45197</v>
      </c>
      <c r="F2154" s="1">
        <v>45204</v>
      </c>
      <c r="G2154" t="s">
        <v>28</v>
      </c>
      <c r="H2154" t="s">
        <v>4966</v>
      </c>
      <c r="I2154">
        <v>46</v>
      </c>
      <c r="J2154">
        <v>129</v>
      </c>
      <c r="K2154" t="s">
        <v>4974</v>
      </c>
      <c r="L2154">
        <v>2</v>
      </c>
      <c r="M2154" s="3">
        <v>0.05</v>
      </c>
      <c r="N2154" s="2">
        <v>1072</v>
      </c>
      <c r="O2154" s="2">
        <v>868.32</v>
      </c>
      <c r="P2154" s="2">
        <v>2144</v>
      </c>
      <c r="Q2154" s="19" t="str">
        <f t="shared" si="33"/>
        <v>Klasa III</v>
      </c>
    </row>
    <row r="2155" spans="1:17">
      <c r="A2155" t="s">
        <v>2202</v>
      </c>
      <c r="B2155" t="s">
        <v>5018</v>
      </c>
      <c r="C2155" t="s">
        <v>33</v>
      </c>
      <c r="D2155" s="1">
        <v>45172</v>
      </c>
      <c r="E2155" s="1">
        <v>45189</v>
      </c>
      <c r="F2155" s="1">
        <v>45193</v>
      </c>
      <c r="G2155" t="s">
        <v>31</v>
      </c>
      <c r="H2155" t="s">
        <v>4968</v>
      </c>
      <c r="I2155">
        <v>46</v>
      </c>
      <c r="J2155">
        <v>63</v>
      </c>
      <c r="K2155" t="s">
        <v>4977</v>
      </c>
      <c r="L2155">
        <v>1</v>
      </c>
      <c r="M2155" s="3">
        <v>0.1</v>
      </c>
      <c r="N2155" s="2">
        <v>1862.6</v>
      </c>
      <c r="O2155" s="2">
        <v>949.92600000000004</v>
      </c>
      <c r="P2155" s="2">
        <v>1862.6</v>
      </c>
      <c r="Q2155" s="19" t="str">
        <f t="shared" si="33"/>
        <v>Klasa II</v>
      </c>
    </row>
    <row r="2156" spans="1:17">
      <c r="A2156" t="s">
        <v>2203</v>
      </c>
      <c r="B2156" t="s">
        <v>5018</v>
      </c>
      <c r="C2156" t="s">
        <v>22</v>
      </c>
      <c r="D2156" s="1">
        <v>45172</v>
      </c>
      <c r="E2156" s="1">
        <v>45198</v>
      </c>
      <c r="F2156" s="1">
        <v>45203</v>
      </c>
      <c r="G2156" t="s">
        <v>18</v>
      </c>
      <c r="H2156" t="s">
        <v>4966</v>
      </c>
      <c r="I2156">
        <v>39</v>
      </c>
      <c r="J2156">
        <v>191</v>
      </c>
      <c r="K2156" t="s">
        <v>4973</v>
      </c>
      <c r="L2156">
        <v>1</v>
      </c>
      <c r="M2156" s="3">
        <v>7.4999999999999997E-2</v>
      </c>
      <c r="N2156" s="2">
        <v>3852.5</v>
      </c>
      <c r="O2156" s="2">
        <v>1695.1</v>
      </c>
      <c r="P2156" s="2">
        <v>3852.5</v>
      </c>
      <c r="Q2156" s="19" t="str">
        <f t="shared" si="33"/>
        <v>Klasa II</v>
      </c>
    </row>
    <row r="2157" spans="1:17">
      <c r="A2157" t="s">
        <v>2204</v>
      </c>
      <c r="B2157" t="s">
        <v>15</v>
      </c>
      <c r="C2157" t="s">
        <v>33</v>
      </c>
      <c r="D2157" s="1">
        <v>45172</v>
      </c>
      <c r="E2157" s="1">
        <v>45179</v>
      </c>
      <c r="F2157" s="1">
        <v>45184</v>
      </c>
      <c r="G2157" t="s">
        <v>39</v>
      </c>
      <c r="H2157" t="s">
        <v>4967</v>
      </c>
      <c r="I2157">
        <v>15</v>
      </c>
      <c r="J2157">
        <v>84</v>
      </c>
      <c r="K2157" t="s">
        <v>4983</v>
      </c>
      <c r="L2157">
        <v>3</v>
      </c>
      <c r="M2157" s="3">
        <v>0.05</v>
      </c>
      <c r="N2157" s="2">
        <v>1078.7</v>
      </c>
      <c r="O2157" s="2">
        <v>560.92399999999998</v>
      </c>
      <c r="P2157" s="2">
        <v>3236.1000000000004</v>
      </c>
      <c r="Q2157" s="19" t="str">
        <f t="shared" si="33"/>
        <v>Klasa II</v>
      </c>
    </row>
    <row r="2158" spans="1:17">
      <c r="A2158" t="s">
        <v>2205</v>
      </c>
      <c r="B2158" t="s">
        <v>5016</v>
      </c>
      <c r="C2158" t="s">
        <v>22</v>
      </c>
      <c r="D2158" s="1">
        <v>45173</v>
      </c>
      <c r="E2158" s="1">
        <v>45177</v>
      </c>
      <c r="F2158" s="1">
        <v>45180</v>
      </c>
      <c r="G2158" t="s">
        <v>37</v>
      </c>
      <c r="H2158" t="s">
        <v>4966</v>
      </c>
      <c r="I2158">
        <v>20</v>
      </c>
      <c r="J2158">
        <v>106</v>
      </c>
      <c r="K2158" t="s">
        <v>48</v>
      </c>
      <c r="L2158">
        <v>1</v>
      </c>
      <c r="M2158" s="3">
        <v>0.4</v>
      </c>
      <c r="N2158" s="2">
        <v>3323.2</v>
      </c>
      <c r="O2158" s="2">
        <v>1860.992</v>
      </c>
      <c r="P2158" s="2">
        <v>3323.2</v>
      </c>
      <c r="Q2158" s="19" t="str">
        <f t="shared" si="33"/>
        <v>Klasa II</v>
      </c>
    </row>
    <row r="2159" spans="1:17">
      <c r="A2159" t="s">
        <v>2206</v>
      </c>
      <c r="B2159" t="s">
        <v>5018</v>
      </c>
      <c r="C2159" t="s">
        <v>33</v>
      </c>
      <c r="D2159" s="1">
        <v>45173</v>
      </c>
      <c r="E2159" s="1">
        <v>45199</v>
      </c>
      <c r="F2159" s="1">
        <v>45206</v>
      </c>
      <c r="G2159" t="s">
        <v>46</v>
      </c>
      <c r="H2159" t="s">
        <v>4967</v>
      </c>
      <c r="I2159">
        <v>15</v>
      </c>
      <c r="J2159">
        <v>84</v>
      </c>
      <c r="K2159" t="s">
        <v>4993</v>
      </c>
      <c r="L2159">
        <v>7</v>
      </c>
      <c r="M2159" s="3">
        <v>0.2</v>
      </c>
      <c r="N2159" s="2">
        <v>2405.3000000000002</v>
      </c>
      <c r="O2159" s="2">
        <v>1154.5440000000001</v>
      </c>
      <c r="P2159" s="2">
        <v>16837.100000000002</v>
      </c>
      <c r="Q2159" s="19" t="str">
        <f t="shared" si="33"/>
        <v>Klasa III</v>
      </c>
    </row>
    <row r="2160" spans="1:17">
      <c r="A2160" t="s">
        <v>2207</v>
      </c>
      <c r="B2160" t="s">
        <v>5016</v>
      </c>
      <c r="C2160" t="s">
        <v>26</v>
      </c>
      <c r="D2160" s="1">
        <v>45173</v>
      </c>
      <c r="E2160" s="1">
        <v>45196</v>
      </c>
      <c r="F2160" s="1">
        <v>45198</v>
      </c>
      <c r="G2160" t="s">
        <v>27</v>
      </c>
      <c r="H2160" t="s">
        <v>4966</v>
      </c>
      <c r="I2160">
        <v>20</v>
      </c>
      <c r="J2160">
        <v>362</v>
      </c>
      <c r="K2160" t="s">
        <v>5004</v>
      </c>
      <c r="L2160">
        <v>1</v>
      </c>
      <c r="M2160" s="3">
        <v>0.3</v>
      </c>
      <c r="N2160" s="2">
        <v>5621.3</v>
      </c>
      <c r="O2160" s="2">
        <v>3541.4189999999999</v>
      </c>
      <c r="P2160" s="2">
        <v>5621.3</v>
      </c>
      <c r="Q2160" s="19" t="str">
        <f t="shared" si="33"/>
        <v>Klasa I</v>
      </c>
    </row>
    <row r="2161" spans="1:17">
      <c r="A2161" t="s">
        <v>2208</v>
      </c>
      <c r="B2161" t="s">
        <v>5016</v>
      </c>
      <c r="C2161" t="s">
        <v>33</v>
      </c>
      <c r="D2161" s="1">
        <v>45173</v>
      </c>
      <c r="E2161" s="1">
        <v>45175</v>
      </c>
      <c r="F2161" s="1">
        <v>45177</v>
      </c>
      <c r="G2161" t="s">
        <v>24</v>
      </c>
      <c r="H2161" t="s">
        <v>4966</v>
      </c>
      <c r="I2161">
        <v>17</v>
      </c>
      <c r="J2161">
        <v>63</v>
      </c>
      <c r="K2161" t="s">
        <v>48</v>
      </c>
      <c r="L2161">
        <v>6</v>
      </c>
      <c r="M2161" s="3">
        <v>7.4999999999999997E-2</v>
      </c>
      <c r="N2161" s="2">
        <v>1065.3</v>
      </c>
      <c r="O2161" s="2">
        <v>692.44500000000005</v>
      </c>
      <c r="P2161" s="2">
        <v>6391.7999999999993</v>
      </c>
      <c r="Q2161" s="19" t="str">
        <f t="shared" si="33"/>
        <v>Klasa I</v>
      </c>
    </row>
    <row r="2162" spans="1:17">
      <c r="A2162" t="s">
        <v>2209</v>
      </c>
      <c r="B2162" t="s">
        <v>5016</v>
      </c>
      <c r="C2162" t="s">
        <v>12</v>
      </c>
      <c r="D2162" s="1">
        <v>45173</v>
      </c>
      <c r="E2162" s="1">
        <v>45179</v>
      </c>
      <c r="F2162" s="1">
        <v>45185</v>
      </c>
      <c r="G2162" t="s">
        <v>32</v>
      </c>
      <c r="H2162" t="s">
        <v>4965</v>
      </c>
      <c r="I2162">
        <v>33</v>
      </c>
      <c r="J2162">
        <v>251</v>
      </c>
      <c r="K2162" t="s">
        <v>4972</v>
      </c>
      <c r="L2162">
        <v>8</v>
      </c>
      <c r="M2162" s="3">
        <v>7.4999999999999997E-2</v>
      </c>
      <c r="N2162" s="2">
        <v>5266.2</v>
      </c>
      <c r="O2162" s="2">
        <v>2580.4380000000001</v>
      </c>
      <c r="P2162" s="2">
        <v>42129.599999999999</v>
      </c>
      <c r="Q2162" s="19" t="str">
        <f t="shared" si="33"/>
        <v>Klasa III</v>
      </c>
    </row>
    <row r="2163" spans="1:17">
      <c r="A2163" t="s">
        <v>2210</v>
      </c>
      <c r="B2163" t="s">
        <v>5016</v>
      </c>
      <c r="C2163" t="s">
        <v>12</v>
      </c>
      <c r="D2163" s="1">
        <v>45173</v>
      </c>
      <c r="E2163" s="1">
        <v>45177</v>
      </c>
      <c r="F2163" s="1">
        <v>45178</v>
      </c>
      <c r="G2163" t="s">
        <v>37</v>
      </c>
      <c r="H2163" t="s">
        <v>4966</v>
      </c>
      <c r="I2163">
        <v>21</v>
      </c>
      <c r="J2163">
        <v>228</v>
      </c>
      <c r="K2163" t="s">
        <v>4990</v>
      </c>
      <c r="L2163">
        <v>7</v>
      </c>
      <c r="M2163" s="3">
        <v>0.05</v>
      </c>
      <c r="N2163" s="2">
        <v>3899.4</v>
      </c>
      <c r="O2163" s="2">
        <v>3002.538</v>
      </c>
      <c r="P2163" s="2">
        <v>27295.8</v>
      </c>
      <c r="Q2163" s="19" t="str">
        <f t="shared" si="33"/>
        <v>Klasa I</v>
      </c>
    </row>
    <row r="2164" spans="1:17">
      <c r="A2164" t="s">
        <v>2211</v>
      </c>
      <c r="B2164" t="s">
        <v>5017</v>
      </c>
      <c r="C2164" t="s">
        <v>22</v>
      </c>
      <c r="D2164" s="1">
        <v>45173</v>
      </c>
      <c r="E2164" s="1">
        <v>45199</v>
      </c>
      <c r="F2164" s="1">
        <v>45207</v>
      </c>
      <c r="G2164" t="s">
        <v>38</v>
      </c>
      <c r="H2164" t="s">
        <v>4968</v>
      </c>
      <c r="I2164">
        <v>23</v>
      </c>
      <c r="J2164">
        <v>119</v>
      </c>
      <c r="K2164" t="s">
        <v>4987</v>
      </c>
      <c r="L2164">
        <v>8</v>
      </c>
      <c r="M2164" s="3">
        <v>7.4999999999999997E-2</v>
      </c>
      <c r="N2164" s="2">
        <v>3825.7</v>
      </c>
      <c r="O2164" s="2">
        <v>2257.163</v>
      </c>
      <c r="P2164" s="2">
        <v>30605.599999999999</v>
      </c>
      <c r="Q2164" s="19" t="str">
        <f t="shared" si="33"/>
        <v>Klasa III</v>
      </c>
    </row>
    <row r="2165" spans="1:17">
      <c r="A2165" t="s">
        <v>2212</v>
      </c>
      <c r="B2165" t="s">
        <v>5016</v>
      </c>
      <c r="C2165" t="s">
        <v>14</v>
      </c>
      <c r="D2165" s="1">
        <v>45173</v>
      </c>
      <c r="E2165" s="1">
        <v>45190</v>
      </c>
      <c r="F2165" s="1">
        <v>45196</v>
      </c>
      <c r="G2165" t="s">
        <v>27</v>
      </c>
      <c r="H2165" t="s">
        <v>4966</v>
      </c>
      <c r="I2165">
        <v>8</v>
      </c>
      <c r="J2165">
        <v>316</v>
      </c>
      <c r="K2165" t="s">
        <v>4990</v>
      </c>
      <c r="L2165">
        <v>1</v>
      </c>
      <c r="M2165" s="3">
        <v>0.05</v>
      </c>
      <c r="N2165" s="2">
        <v>5460.5</v>
      </c>
      <c r="O2165" s="2">
        <v>3767.7449999999999</v>
      </c>
      <c r="P2165" s="2">
        <v>5460.5</v>
      </c>
      <c r="Q2165" s="19" t="str">
        <f t="shared" si="33"/>
        <v>Klasa III</v>
      </c>
    </row>
    <row r="2166" spans="1:17">
      <c r="A2166" t="s">
        <v>2213</v>
      </c>
      <c r="B2166" t="s">
        <v>15</v>
      </c>
      <c r="C2166" t="s">
        <v>14</v>
      </c>
      <c r="D2166" s="1">
        <v>45173</v>
      </c>
      <c r="E2166" s="1">
        <v>45199</v>
      </c>
      <c r="F2166" s="1">
        <v>45201</v>
      </c>
      <c r="G2166" t="s">
        <v>36</v>
      </c>
      <c r="H2166" t="s">
        <v>4965</v>
      </c>
      <c r="I2166">
        <v>31</v>
      </c>
      <c r="J2166">
        <v>276</v>
      </c>
      <c r="K2166" t="s">
        <v>4980</v>
      </c>
      <c r="L2166">
        <v>2</v>
      </c>
      <c r="M2166" s="3">
        <v>0.2</v>
      </c>
      <c r="N2166" s="2">
        <v>1165.8</v>
      </c>
      <c r="O2166" s="2">
        <v>781.08600000000001</v>
      </c>
      <c r="P2166" s="2">
        <v>2331.6</v>
      </c>
      <c r="Q2166" s="19" t="str">
        <f t="shared" si="33"/>
        <v>Klasa I</v>
      </c>
    </row>
    <row r="2167" spans="1:17">
      <c r="A2167" t="s">
        <v>2214</v>
      </c>
      <c r="B2167" t="s">
        <v>5018</v>
      </c>
      <c r="C2167" t="s">
        <v>22</v>
      </c>
      <c r="D2167" s="1">
        <v>45174</v>
      </c>
      <c r="E2167" s="1">
        <v>45194</v>
      </c>
      <c r="F2167" s="1">
        <v>45200</v>
      </c>
      <c r="G2167" t="s">
        <v>28</v>
      </c>
      <c r="H2167" t="s">
        <v>4966</v>
      </c>
      <c r="I2167">
        <v>34</v>
      </c>
      <c r="J2167">
        <v>98</v>
      </c>
      <c r="K2167" t="s">
        <v>4974</v>
      </c>
      <c r="L2167">
        <v>7</v>
      </c>
      <c r="M2167" s="3">
        <v>0.1</v>
      </c>
      <c r="N2167" s="2">
        <v>3879.3</v>
      </c>
      <c r="O2167" s="2">
        <v>3142.2330000000002</v>
      </c>
      <c r="P2167" s="2">
        <v>27155.100000000002</v>
      </c>
      <c r="Q2167" s="19" t="str">
        <f t="shared" si="33"/>
        <v>Klasa III</v>
      </c>
    </row>
    <row r="2168" spans="1:17">
      <c r="A2168" t="s">
        <v>2215</v>
      </c>
      <c r="B2168" t="s">
        <v>5017</v>
      </c>
      <c r="C2168" t="s">
        <v>19</v>
      </c>
      <c r="D2168" s="1">
        <v>45174</v>
      </c>
      <c r="E2168" s="1">
        <v>45202</v>
      </c>
      <c r="F2168" s="1">
        <v>45203</v>
      </c>
      <c r="G2168" t="s">
        <v>38</v>
      </c>
      <c r="H2168" t="s">
        <v>4968</v>
      </c>
      <c r="I2168">
        <v>30</v>
      </c>
      <c r="J2168">
        <v>33</v>
      </c>
      <c r="K2168" t="s">
        <v>4969</v>
      </c>
      <c r="L2168">
        <v>4</v>
      </c>
      <c r="M2168" s="3">
        <v>0.05</v>
      </c>
      <c r="N2168" s="2">
        <v>1098.8</v>
      </c>
      <c r="O2168" s="2">
        <v>747.18399999999997</v>
      </c>
      <c r="P2168" s="2">
        <v>4395.2</v>
      </c>
      <c r="Q2168" s="19" t="str">
        <f t="shared" si="33"/>
        <v>Klasa I</v>
      </c>
    </row>
    <row r="2169" spans="1:17">
      <c r="A2169" t="s">
        <v>2216</v>
      </c>
      <c r="B2169" t="s">
        <v>5016</v>
      </c>
      <c r="C2169" t="s">
        <v>12</v>
      </c>
      <c r="D2169" s="1">
        <v>45174</v>
      </c>
      <c r="E2169" s="1">
        <v>45188</v>
      </c>
      <c r="F2169" s="1">
        <v>45195</v>
      </c>
      <c r="G2169" t="s">
        <v>27</v>
      </c>
      <c r="H2169" t="s">
        <v>4966</v>
      </c>
      <c r="I2169">
        <v>12</v>
      </c>
      <c r="J2169">
        <v>255</v>
      </c>
      <c r="K2169" t="s">
        <v>5004</v>
      </c>
      <c r="L2169">
        <v>2</v>
      </c>
      <c r="M2169" s="3">
        <v>0.4</v>
      </c>
      <c r="N2169" s="2">
        <v>2619.6999999999998</v>
      </c>
      <c r="O2169" s="2">
        <v>1152.6679999999999</v>
      </c>
      <c r="P2169" s="2">
        <v>5239.3999999999996</v>
      </c>
      <c r="Q2169" s="19" t="str">
        <f t="shared" si="33"/>
        <v>Klasa III</v>
      </c>
    </row>
    <row r="2170" spans="1:17">
      <c r="A2170" t="s">
        <v>2217</v>
      </c>
      <c r="B2170" t="s">
        <v>5017</v>
      </c>
      <c r="C2170" t="s">
        <v>19</v>
      </c>
      <c r="D2170" s="1">
        <v>45174</v>
      </c>
      <c r="E2170" s="1">
        <v>45200</v>
      </c>
      <c r="F2170" s="1">
        <v>45207</v>
      </c>
      <c r="G2170" t="s">
        <v>29</v>
      </c>
      <c r="H2170" t="s">
        <v>4967</v>
      </c>
      <c r="I2170">
        <v>49</v>
      </c>
      <c r="J2170">
        <v>40</v>
      </c>
      <c r="K2170" t="s">
        <v>5010</v>
      </c>
      <c r="L2170">
        <v>5</v>
      </c>
      <c r="M2170" s="3">
        <v>0.1</v>
      </c>
      <c r="N2170" s="2">
        <v>3919.5</v>
      </c>
      <c r="O2170" s="2">
        <v>2273.31</v>
      </c>
      <c r="P2170" s="2">
        <v>19597.5</v>
      </c>
      <c r="Q2170" s="19" t="str">
        <f t="shared" si="33"/>
        <v>Klasa III</v>
      </c>
    </row>
    <row r="2171" spans="1:17">
      <c r="A2171" t="s">
        <v>2218</v>
      </c>
      <c r="B2171" t="s">
        <v>5018</v>
      </c>
      <c r="C2171" t="s">
        <v>14</v>
      </c>
      <c r="D2171" s="1">
        <v>45174</v>
      </c>
      <c r="E2171" s="1">
        <v>45196</v>
      </c>
      <c r="F2171" s="1">
        <v>45201</v>
      </c>
      <c r="G2171" t="s">
        <v>20</v>
      </c>
      <c r="H2171" t="s">
        <v>4965</v>
      </c>
      <c r="I2171">
        <v>49</v>
      </c>
      <c r="J2171">
        <v>323</v>
      </c>
      <c r="K2171" t="s">
        <v>4981</v>
      </c>
      <c r="L2171">
        <v>4</v>
      </c>
      <c r="M2171" s="3">
        <v>7.4999999999999997E-2</v>
      </c>
      <c r="N2171" s="2">
        <v>268</v>
      </c>
      <c r="O2171" s="2">
        <v>136.68</v>
      </c>
      <c r="P2171" s="2">
        <v>1072</v>
      </c>
      <c r="Q2171" s="19" t="str">
        <f t="shared" si="33"/>
        <v>Klasa II</v>
      </c>
    </row>
    <row r="2172" spans="1:17">
      <c r="A2172" t="s">
        <v>2219</v>
      </c>
      <c r="B2172" t="s">
        <v>15</v>
      </c>
      <c r="C2172" t="s">
        <v>22</v>
      </c>
      <c r="D2172" s="1">
        <v>45174</v>
      </c>
      <c r="E2172" s="1">
        <v>45198</v>
      </c>
      <c r="F2172" s="1">
        <v>45199</v>
      </c>
      <c r="G2172" t="s">
        <v>44</v>
      </c>
      <c r="H2172" t="s">
        <v>4967</v>
      </c>
      <c r="I2172">
        <v>44</v>
      </c>
      <c r="J2172">
        <v>172</v>
      </c>
      <c r="K2172" t="s">
        <v>4970</v>
      </c>
      <c r="L2172">
        <v>7</v>
      </c>
      <c r="M2172" s="3">
        <v>0.2</v>
      </c>
      <c r="N2172" s="2">
        <v>1085.4000000000001</v>
      </c>
      <c r="O2172" s="2">
        <v>759.78</v>
      </c>
      <c r="P2172" s="2">
        <v>7597.8000000000011</v>
      </c>
      <c r="Q2172" s="19" t="str">
        <f t="shared" si="33"/>
        <v>Klasa I</v>
      </c>
    </row>
    <row r="2173" spans="1:17">
      <c r="A2173" t="s">
        <v>2220</v>
      </c>
      <c r="B2173" t="s">
        <v>15</v>
      </c>
      <c r="C2173" t="s">
        <v>33</v>
      </c>
      <c r="D2173" s="1">
        <v>45174</v>
      </c>
      <c r="E2173" s="1">
        <v>45196</v>
      </c>
      <c r="F2173" s="1">
        <v>45206</v>
      </c>
      <c r="G2173" t="s">
        <v>43</v>
      </c>
      <c r="H2173" t="s">
        <v>4967</v>
      </c>
      <c r="I2173">
        <v>5</v>
      </c>
      <c r="J2173">
        <v>66</v>
      </c>
      <c r="K2173" t="s">
        <v>5005</v>
      </c>
      <c r="L2173">
        <v>7</v>
      </c>
      <c r="M2173" s="3">
        <v>0.15</v>
      </c>
      <c r="N2173" s="2">
        <v>3852.5</v>
      </c>
      <c r="O2173" s="2">
        <v>3236.1</v>
      </c>
      <c r="P2173" s="2">
        <v>26967.5</v>
      </c>
      <c r="Q2173" s="19" t="str">
        <f t="shared" si="33"/>
        <v>Klasa IV</v>
      </c>
    </row>
    <row r="2174" spans="1:17">
      <c r="A2174" t="s">
        <v>2221</v>
      </c>
      <c r="B2174" t="s">
        <v>5018</v>
      </c>
      <c r="C2174" t="s">
        <v>19</v>
      </c>
      <c r="D2174" s="1">
        <v>45175</v>
      </c>
      <c r="E2174" s="1">
        <v>45198</v>
      </c>
      <c r="F2174" s="1">
        <v>45204</v>
      </c>
      <c r="G2174" t="s">
        <v>40</v>
      </c>
      <c r="H2174" t="s">
        <v>4968</v>
      </c>
      <c r="I2174">
        <v>32</v>
      </c>
      <c r="J2174">
        <v>15</v>
      </c>
      <c r="K2174" t="s">
        <v>5004</v>
      </c>
      <c r="L2174">
        <v>7</v>
      </c>
      <c r="M2174" s="3">
        <v>0.15</v>
      </c>
      <c r="N2174" s="2">
        <v>1192.5999999999999</v>
      </c>
      <c r="O2174" s="2">
        <v>477.04</v>
      </c>
      <c r="P2174" s="2">
        <v>8348.1999999999989</v>
      </c>
      <c r="Q2174" s="19" t="str">
        <f t="shared" si="33"/>
        <v>Klasa III</v>
      </c>
    </row>
    <row r="2175" spans="1:17">
      <c r="A2175" t="s">
        <v>2222</v>
      </c>
      <c r="B2175" t="s">
        <v>15</v>
      </c>
      <c r="C2175" t="s">
        <v>19</v>
      </c>
      <c r="D2175" s="1">
        <v>45175</v>
      </c>
      <c r="E2175" s="1">
        <v>45199</v>
      </c>
      <c r="F2175" s="1">
        <v>45207</v>
      </c>
      <c r="G2175" t="s">
        <v>34</v>
      </c>
      <c r="H2175" t="s">
        <v>4966</v>
      </c>
      <c r="I2175">
        <v>32</v>
      </c>
      <c r="J2175">
        <v>57</v>
      </c>
      <c r="K2175" t="s">
        <v>48</v>
      </c>
      <c r="L2175">
        <v>5</v>
      </c>
      <c r="M2175" s="3">
        <v>0.05</v>
      </c>
      <c r="N2175" s="2">
        <v>167.5</v>
      </c>
      <c r="O2175" s="2">
        <v>134</v>
      </c>
      <c r="P2175" s="2">
        <v>837.5</v>
      </c>
      <c r="Q2175" s="19" t="str">
        <f t="shared" si="33"/>
        <v>Klasa III</v>
      </c>
    </row>
    <row r="2176" spans="1:17">
      <c r="A2176" t="s">
        <v>2223</v>
      </c>
      <c r="B2176" t="s">
        <v>5016</v>
      </c>
      <c r="C2176" t="s">
        <v>12</v>
      </c>
      <c r="D2176" s="1">
        <v>45175</v>
      </c>
      <c r="E2176" s="1">
        <v>45189</v>
      </c>
      <c r="F2176" s="1">
        <v>45195</v>
      </c>
      <c r="G2176" t="s">
        <v>32</v>
      </c>
      <c r="H2176" t="s">
        <v>4965</v>
      </c>
      <c r="I2176">
        <v>10</v>
      </c>
      <c r="J2176">
        <v>243</v>
      </c>
      <c r="K2176" t="s">
        <v>5009</v>
      </c>
      <c r="L2176">
        <v>6</v>
      </c>
      <c r="M2176" s="3">
        <v>0.1</v>
      </c>
      <c r="N2176" s="2">
        <v>703.5</v>
      </c>
      <c r="O2176" s="2">
        <v>457.27499999999998</v>
      </c>
      <c r="P2176" s="2">
        <v>4221</v>
      </c>
      <c r="Q2176" s="19" t="str">
        <f t="shared" si="33"/>
        <v>Klasa III</v>
      </c>
    </row>
    <row r="2177" spans="1:17">
      <c r="A2177" t="s">
        <v>2224</v>
      </c>
      <c r="B2177" t="s">
        <v>5018</v>
      </c>
      <c r="C2177" t="s">
        <v>14</v>
      </c>
      <c r="D2177" s="1">
        <v>45175</v>
      </c>
      <c r="E2177" s="1">
        <v>45190</v>
      </c>
      <c r="F2177" s="1">
        <v>45199</v>
      </c>
      <c r="G2177" t="s">
        <v>20</v>
      </c>
      <c r="H2177" t="s">
        <v>4965</v>
      </c>
      <c r="I2177">
        <v>27</v>
      </c>
      <c r="J2177">
        <v>282</v>
      </c>
      <c r="K2177" t="s">
        <v>4994</v>
      </c>
      <c r="L2177">
        <v>8</v>
      </c>
      <c r="M2177" s="3">
        <v>7.4999999999999997E-2</v>
      </c>
      <c r="N2177" s="2">
        <v>227.8</v>
      </c>
      <c r="O2177" s="2">
        <v>95.676000000000002</v>
      </c>
      <c r="P2177" s="2">
        <v>1822.4</v>
      </c>
      <c r="Q2177" s="19" t="str">
        <f t="shared" si="33"/>
        <v>Klasa IV</v>
      </c>
    </row>
    <row r="2178" spans="1:17">
      <c r="A2178" t="s">
        <v>2225</v>
      </c>
      <c r="B2178" t="s">
        <v>5018</v>
      </c>
      <c r="C2178" t="s">
        <v>19</v>
      </c>
      <c r="D2178" s="1">
        <v>45175</v>
      </c>
      <c r="E2178" s="1">
        <v>45197</v>
      </c>
      <c r="F2178" s="1">
        <v>45198</v>
      </c>
      <c r="G2178" t="s">
        <v>20</v>
      </c>
      <c r="H2178" t="s">
        <v>4965</v>
      </c>
      <c r="I2178">
        <v>19</v>
      </c>
      <c r="J2178">
        <v>7</v>
      </c>
      <c r="K2178" t="s">
        <v>4971</v>
      </c>
      <c r="L2178">
        <v>5</v>
      </c>
      <c r="M2178" s="3">
        <v>0.05</v>
      </c>
      <c r="N2178" s="2">
        <v>1072</v>
      </c>
      <c r="O2178" s="2">
        <v>761.12</v>
      </c>
      <c r="P2178" s="2">
        <v>5360</v>
      </c>
      <c r="Q2178" s="19" t="str">
        <f t="shared" si="33"/>
        <v>Klasa I</v>
      </c>
    </row>
    <row r="2179" spans="1:17">
      <c r="A2179" t="s">
        <v>2226</v>
      </c>
      <c r="B2179" t="s">
        <v>5018</v>
      </c>
      <c r="C2179" t="s">
        <v>22</v>
      </c>
      <c r="D2179" s="1">
        <v>45175</v>
      </c>
      <c r="E2179" s="1">
        <v>45181</v>
      </c>
      <c r="F2179" s="1">
        <v>45186</v>
      </c>
      <c r="G2179" t="s">
        <v>31</v>
      </c>
      <c r="H2179" t="s">
        <v>4968</v>
      </c>
      <c r="I2179">
        <v>20</v>
      </c>
      <c r="J2179">
        <v>91</v>
      </c>
      <c r="K2179" t="s">
        <v>5005</v>
      </c>
      <c r="L2179">
        <v>4</v>
      </c>
      <c r="M2179" s="3">
        <v>7.4999999999999997E-2</v>
      </c>
      <c r="N2179" s="2">
        <v>2505.8000000000002</v>
      </c>
      <c r="O2179" s="2">
        <v>1453.364</v>
      </c>
      <c r="P2179" s="2">
        <v>10023.200000000001</v>
      </c>
      <c r="Q2179" s="19" t="str">
        <f t="shared" ref="Q2179:Q2242" si="34">IF(F2179-E2179&lt;=2, "Klasa I",
IF(F2179-E2179&lt;=5, "Klasa II",
IF(F2179-E2179&lt;=8, "Klasa III",
"Klasa IV")))</f>
        <v>Klasa II</v>
      </c>
    </row>
    <row r="2180" spans="1:17">
      <c r="A2180" t="s">
        <v>2227</v>
      </c>
      <c r="B2180" t="s">
        <v>15</v>
      </c>
      <c r="C2180" t="s">
        <v>22</v>
      </c>
      <c r="D2180" s="1">
        <v>45175</v>
      </c>
      <c r="E2180" s="1">
        <v>45189</v>
      </c>
      <c r="F2180" s="1">
        <v>45198</v>
      </c>
      <c r="G2180" t="s">
        <v>16</v>
      </c>
      <c r="H2180" t="s">
        <v>4966</v>
      </c>
      <c r="I2180">
        <v>4</v>
      </c>
      <c r="J2180">
        <v>198</v>
      </c>
      <c r="K2180" t="s">
        <v>5005</v>
      </c>
      <c r="L2180">
        <v>5</v>
      </c>
      <c r="M2180" s="3">
        <v>0.4</v>
      </c>
      <c r="N2180" s="2">
        <v>891.1</v>
      </c>
      <c r="O2180" s="2">
        <v>588.12599999999998</v>
      </c>
      <c r="P2180" s="2">
        <v>4455.5</v>
      </c>
      <c r="Q2180" s="19" t="str">
        <f t="shared" si="34"/>
        <v>Klasa IV</v>
      </c>
    </row>
    <row r="2181" spans="1:17">
      <c r="A2181" t="s">
        <v>2228</v>
      </c>
      <c r="B2181" t="s">
        <v>15</v>
      </c>
      <c r="C2181" t="s">
        <v>26</v>
      </c>
      <c r="D2181" s="1">
        <v>45176</v>
      </c>
      <c r="E2181" s="1">
        <v>45184</v>
      </c>
      <c r="F2181" s="1">
        <v>45189</v>
      </c>
      <c r="G2181" t="s">
        <v>35</v>
      </c>
      <c r="H2181" t="s">
        <v>4968</v>
      </c>
      <c r="I2181">
        <v>26</v>
      </c>
      <c r="J2181">
        <v>337</v>
      </c>
      <c r="K2181" t="s">
        <v>5010</v>
      </c>
      <c r="L2181">
        <v>1</v>
      </c>
      <c r="M2181" s="3">
        <v>0.05</v>
      </c>
      <c r="N2181" s="2">
        <v>3953</v>
      </c>
      <c r="O2181" s="2">
        <v>2213.6799999999998</v>
      </c>
      <c r="P2181" s="2">
        <v>3953</v>
      </c>
      <c r="Q2181" s="19" t="str">
        <f t="shared" si="34"/>
        <v>Klasa II</v>
      </c>
    </row>
    <row r="2182" spans="1:17">
      <c r="A2182" t="s">
        <v>2229</v>
      </c>
      <c r="B2182" t="s">
        <v>5018</v>
      </c>
      <c r="C2182" t="s">
        <v>22</v>
      </c>
      <c r="D2182" s="1">
        <v>45176</v>
      </c>
      <c r="E2182" s="1">
        <v>45191</v>
      </c>
      <c r="F2182" s="1">
        <v>45197</v>
      </c>
      <c r="G2182" t="s">
        <v>20</v>
      </c>
      <c r="H2182" t="s">
        <v>4965</v>
      </c>
      <c r="I2182">
        <v>36</v>
      </c>
      <c r="J2182">
        <v>172</v>
      </c>
      <c r="K2182" t="s">
        <v>5000</v>
      </c>
      <c r="L2182">
        <v>1</v>
      </c>
      <c r="M2182" s="3">
        <v>0.1</v>
      </c>
      <c r="N2182" s="2">
        <v>2599.6</v>
      </c>
      <c r="O2182" s="2">
        <v>2105.6759999999999</v>
      </c>
      <c r="P2182" s="2">
        <v>2599.6</v>
      </c>
      <c r="Q2182" s="19" t="str">
        <f t="shared" si="34"/>
        <v>Klasa III</v>
      </c>
    </row>
    <row r="2183" spans="1:17">
      <c r="A2183" t="s">
        <v>2230</v>
      </c>
      <c r="B2183" t="s">
        <v>15</v>
      </c>
      <c r="C2183" t="s">
        <v>22</v>
      </c>
      <c r="D2183" s="1">
        <v>45176</v>
      </c>
      <c r="E2183" s="1">
        <v>45182</v>
      </c>
      <c r="F2183" s="1">
        <v>45190</v>
      </c>
      <c r="G2183" t="s">
        <v>34</v>
      </c>
      <c r="H2183" t="s">
        <v>4966</v>
      </c>
      <c r="I2183">
        <v>41</v>
      </c>
      <c r="J2183">
        <v>167</v>
      </c>
      <c r="K2183" t="s">
        <v>4992</v>
      </c>
      <c r="L2183">
        <v>1</v>
      </c>
      <c r="M2183" s="3">
        <v>0.1</v>
      </c>
      <c r="N2183" s="2">
        <v>1085.4000000000001</v>
      </c>
      <c r="O2183" s="2">
        <v>759.78</v>
      </c>
      <c r="P2183" s="2">
        <v>1085.4000000000001</v>
      </c>
      <c r="Q2183" s="19" t="str">
        <f t="shared" si="34"/>
        <v>Klasa III</v>
      </c>
    </row>
    <row r="2184" spans="1:17">
      <c r="A2184" t="s">
        <v>2231</v>
      </c>
      <c r="B2184" t="s">
        <v>15</v>
      </c>
      <c r="C2184" t="s">
        <v>22</v>
      </c>
      <c r="D2184" s="1">
        <v>45176</v>
      </c>
      <c r="E2184" s="1">
        <v>45203</v>
      </c>
      <c r="F2184" s="1">
        <v>45211</v>
      </c>
      <c r="G2184" t="s">
        <v>43</v>
      </c>
      <c r="H2184" t="s">
        <v>4967</v>
      </c>
      <c r="I2184">
        <v>38</v>
      </c>
      <c r="J2184">
        <v>191</v>
      </c>
      <c r="K2184" t="s">
        <v>48</v>
      </c>
      <c r="L2184">
        <v>5</v>
      </c>
      <c r="M2184" s="3">
        <v>0.4</v>
      </c>
      <c r="N2184" s="2">
        <v>1902.8</v>
      </c>
      <c r="O2184" s="2">
        <v>1046.54</v>
      </c>
      <c r="P2184" s="2">
        <v>9514</v>
      </c>
      <c r="Q2184" s="19" t="str">
        <f t="shared" si="34"/>
        <v>Klasa III</v>
      </c>
    </row>
    <row r="2185" spans="1:17">
      <c r="A2185" t="s">
        <v>2232</v>
      </c>
      <c r="B2185" t="s">
        <v>5018</v>
      </c>
      <c r="C2185" t="s">
        <v>22</v>
      </c>
      <c r="D2185" s="1">
        <v>45176</v>
      </c>
      <c r="E2185" s="1">
        <v>45192</v>
      </c>
      <c r="F2185" s="1">
        <v>45197</v>
      </c>
      <c r="G2185" t="s">
        <v>13</v>
      </c>
      <c r="H2185" t="s">
        <v>4965</v>
      </c>
      <c r="I2185">
        <v>50</v>
      </c>
      <c r="J2185">
        <v>162</v>
      </c>
      <c r="K2185" t="s">
        <v>4994</v>
      </c>
      <c r="L2185">
        <v>1</v>
      </c>
      <c r="M2185" s="3">
        <v>0.05</v>
      </c>
      <c r="N2185" s="2">
        <v>1762.1</v>
      </c>
      <c r="O2185" s="2">
        <v>1427.3009999999999</v>
      </c>
      <c r="P2185" s="2">
        <v>1762.1</v>
      </c>
      <c r="Q2185" s="19" t="str">
        <f t="shared" si="34"/>
        <v>Klasa II</v>
      </c>
    </row>
    <row r="2186" spans="1:17">
      <c r="A2186" t="s">
        <v>2233</v>
      </c>
      <c r="B2186" t="s">
        <v>5016</v>
      </c>
      <c r="C2186" t="s">
        <v>14</v>
      </c>
      <c r="D2186" s="1">
        <v>45176</v>
      </c>
      <c r="E2186" s="1">
        <v>45187</v>
      </c>
      <c r="F2186" s="1">
        <v>45194</v>
      </c>
      <c r="G2186" t="s">
        <v>32</v>
      </c>
      <c r="H2186" t="s">
        <v>4965</v>
      </c>
      <c r="I2186">
        <v>3</v>
      </c>
      <c r="J2186">
        <v>284</v>
      </c>
      <c r="K2186" t="s">
        <v>4970</v>
      </c>
      <c r="L2186">
        <v>7</v>
      </c>
      <c r="M2186" s="3">
        <v>0.05</v>
      </c>
      <c r="N2186" s="2">
        <v>1065.3</v>
      </c>
      <c r="O2186" s="2">
        <v>490.03800000000001</v>
      </c>
      <c r="P2186" s="2">
        <v>7457.0999999999995</v>
      </c>
      <c r="Q2186" s="19" t="str">
        <f t="shared" si="34"/>
        <v>Klasa III</v>
      </c>
    </row>
    <row r="2187" spans="1:17">
      <c r="A2187" t="s">
        <v>2234</v>
      </c>
      <c r="B2187" t="s">
        <v>5018</v>
      </c>
      <c r="C2187" t="s">
        <v>33</v>
      </c>
      <c r="D2187" s="1">
        <v>45176</v>
      </c>
      <c r="E2187" s="1">
        <v>45180</v>
      </c>
      <c r="F2187" s="1">
        <v>45188</v>
      </c>
      <c r="G2187" t="s">
        <v>20</v>
      </c>
      <c r="H2187" t="s">
        <v>4965</v>
      </c>
      <c r="I2187">
        <v>39</v>
      </c>
      <c r="J2187">
        <v>64</v>
      </c>
      <c r="K2187" t="s">
        <v>5013</v>
      </c>
      <c r="L2187">
        <v>3</v>
      </c>
      <c r="M2187" s="3">
        <v>7.4999999999999997E-2</v>
      </c>
      <c r="N2187" s="2">
        <v>670</v>
      </c>
      <c r="O2187" s="2">
        <v>435.5</v>
      </c>
      <c r="P2187" s="2">
        <v>2010</v>
      </c>
      <c r="Q2187" s="19" t="str">
        <f t="shared" si="34"/>
        <v>Klasa III</v>
      </c>
    </row>
    <row r="2188" spans="1:17">
      <c r="A2188" t="s">
        <v>2235</v>
      </c>
      <c r="B2188" t="s">
        <v>15</v>
      </c>
      <c r="C2188" t="s">
        <v>12</v>
      </c>
      <c r="D2188" s="1">
        <v>45176</v>
      </c>
      <c r="E2188" s="1">
        <v>45187</v>
      </c>
      <c r="F2188" s="1">
        <v>45193</v>
      </c>
      <c r="G2188" t="s">
        <v>16</v>
      </c>
      <c r="H2188" t="s">
        <v>4966</v>
      </c>
      <c r="I2188">
        <v>16</v>
      </c>
      <c r="J2188">
        <v>260</v>
      </c>
      <c r="K2188" t="s">
        <v>4976</v>
      </c>
      <c r="L2188">
        <v>1</v>
      </c>
      <c r="M2188" s="3">
        <v>0.2</v>
      </c>
      <c r="N2188" s="2">
        <v>871</v>
      </c>
      <c r="O2188" s="2">
        <v>365.82</v>
      </c>
      <c r="P2188" s="2">
        <v>871</v>
      </c>
      <c r="Q2188" s="19" t="str">
        <f t="shared" si="34"/>
        <v>Klasa III</v>
      </c>
    </row>
    <row r="2189" spans="1:17">
      <c r="A2189" t="s">
        <v>2236</v>
      </c>
      <c r="B2189" t="s">
        <v>15</v>
      </c>
      <c r="C2189" t="s">
        <v>19</v>
      </c>
      <c r="D2189" s="1">
        <v>45176</v>
      </c>
      <c r="E2189" s="1">
        <v>45186</v>
      </c>
      <c r="F2189" s="1">
        <v>45191</v>
      </c>
      <c r="G2189" t="s">
        <v>39</v>
      </c>
      <c r="H2189" t="s">
        <v>4967</v>
      </c>
      <c r="I2189">
        <v>10</v>
      </c>
      <c r="J2189">
        <v>25</v>
      </c>
      <c r="K2189" t="s">
        <v>4976</v>
      </c>
      <c r="L2189">
        <v>3</v>
      </c>
      <c r="M2189" s="3">
        <v>7.4999999999999997E-2</v>
      </c>
      <c r="N2189" s="2">
        <v>2412</v>
      </c>
      <c r="O2189" s="2">
        <v>1784.88</v>
      </c>
      <c r="P2189" s="2">
        <v>7236</v>
      </c>
      <c r="Q2189" s="19" t="str">
        <f t="shared" si="34"/>
        <v>Klasa II</v>
      </c>
    </row>
    <row r="2190" spans="1:17">
      <c r="A2190" t="s">
        <v>2237</v>
      </c>
      <c r="B2190" t="s">
        <v>5016</v>
      </c>
      <c r="C2190" t="s">
        <v>22</v>
      </c>
      <c r="D2190" s="1">
        <v>45177</v>
      </c>
      <c r="E2190" s="1">
        <v>45194</v>
      </c>
      <c r="F2190" s="1">
        <v>45202</v>
      </c>
      <c r="G2190" t="s">
        <v>27</v>
      </c>
      <c r="H2190" t="s">
        <v>4966</v>
      </c>
      <c r="I2190">
        <v>1</v>
      </c>
      <c r="J2190">
        <v>202</v>
      </c>
      <c r="K2190" t="s">
        <v>4975</v>
      </c>
      <c r="L2190">
        <v>8</v>
      </c>
      <c r="M2190" s="3">
        <v>7.4999999999999997E-2</v>
      </c>
      <c r="N2190" s="2">
        <v>2726.9</v>
      </c>
      <c r="O2190" s="2">
        <v>2045.175</v>
      </c>
      <c r="P2190" s="2">
        <v>21815.200000000001</v>
      </c>
      <c r="Q2190" s="19" t="str">
        <f t="shared" si="34"/>
        <v>Klasa III</v>
      </c>
    </row>
    <row r="2191" spans="1:17">
      <c r="A2191" t="s">
        <v>2238</v>
      </c>
      <c r="B2191" t="s">
        <v>15</v>
      </c>
      <c r="C2191" t="s">
        <v>19</v>
      </c>
      <c r="D2191" s="1">
        <v>45177</v>
      </c>
      <c r="E2191" s="1">
        <v>45185</v>
      </c>
      <c r="F2191" s="1">
        <v>45191</v>
      </c>
      <c r="G2191" t="s">
        <v>43</v>
      </c>
      <c r="H2191" t="s">
        <v>4967</v>
      </c>
      <c r="I2191">
        <v>19</v>
      </c>
      <c r="J2191">
        <v>43</v>
      </c>
      <c r="K2191" t="s">
        <v>4973</v>
      </c>
      <c r="L2191">
        <v>8</v>
      </c>
      <c r="M2191" s="3">
        <v>0.05</v>
      </c>
      <c r="N2191" s="2">
        <v>1051.9000000000001</v>
      </c>
      <c r="O2191" s="2">
        <v>557.50699999999995</v>
      </c>
      <c r="P2191" s="2">
        <v>8415.2000000000007</v>
      </c>
      <c r="Q2191" s="19" t="str">
        <f t="shared" si="34"/>
        <v>Klasa III</v>
      </c>
    </row>
    <row r="2192" spans="1:17">
      <c r="A2192" t="s">
        <v>2239</v>
      </c>
      <c r="B2192" t="s">
        <v>5016</v>
      </c>
      <c r="C2192" t="s">
        <v>22</v>
      </c>
      <c r="D2192" s="1">
        <v>45177</v>
      </c>
      <c r="E2192" s="1">
        <v>45187</v>
      </c>
      <c r="F2192" s="1">
        <v>45189</v>
      </c>
      <c r="G2192" t="s">
        <v>42</v>
      </c>
      <c r="H2192" t="s">
        <v>4968</v>
      </c>
      <c r="I2192">
        <v>16</v>
      </c>
      <c r="J2192">
        <v>112</v>
      </c>
      <c r="K2192" t="s">
        <v>5011</v>
      </c>
      <c r="L2192">
        <v>3</v>
      </c>
      <c r="M2192" s="3">
        <v>0.3</v>
      </c>
      <c r="N2192" s="2">
        <v>6559.3</v>
      </c>
      <c r="O2192" s="2">
        <v>3279.65</v>
      </c>
      <c r="P2192" s="2">
        <v>19677.900000000001</v>
      </c>
      <c r="Q2192" s="19" t="str">
        <f t="shared" si="34"/>
        <v>Klasa I</v>
      </c>
    </row>
    <row r="2193" spans="1:17">
      <c r="A2193" t="s">
        <v>2240</v>
      </c>
      <c r="B2193" t="s">
        <v>5018</v>
      </c>
      <c r="C2193" t="s">
        <v>22</v>
      </c>
      <c r="D2193" s="1">
        <v>45177</v>
      </c>
      <c r="E2193" s="1">
        <v>45192</v>
      </c>
      <c r="F2193" s="1">
        <v>45197</v>
      </c>
      <c r="G2193" t="s">
        <v>47</v>
      </c>
      <c r="H2193" t="s">
        <v>4965</v>
      </c>
      <c r="I2193">
        <v>3</v>
      </c>
      <c r="J2193">
        <v>102</v>
      </c>
      <c r="K2193" t="s">
        <v>4990</v>
      </c>
      <c r="L2193">
        <v>8</v>
      </c>
      <c r="M2193" s="3">
        <v>7.4999999999999997E-2</v>
      </c>
      <c r="N2193" s="2">
        <v>2525.9</v>
      </c>
      <c r="O2193" s="2">
        <v>1338.7270000000001</v>
      </c>
      <c r="P2193" s="2">
        <v>20207.2</v>
      </c>
      <c r="Q2193" s="19" t="str">
        <f t="shared" si="34"/>
        <v>Klasa II</v>
      </c>
    </row>
    <row r="2194" spans="1:17">
      <c r="A2194" t="s">
        <v>2241</v>
      </c>
      <c r="B2194" t="s">
        <v>15</v>
      </c>
      <c r="C2194" t="s">
        <v>33</v>
      </c>
      <c r="D2194" s="1">
        <v>45177</v>
      </c>
      <c r="E2194" s="1">
        <v>45200</v>
      </c>
      <c r="F2194" s="1">
        <v>45208</v>
      </c>
      <c r="G2194" t="s">
        <v>43</v>
      </c>
      <c r="H2194" t="s">
        <v>4967</v>
      </c>
      <c r="I2194">
        <v>9</v>
      </c>
      <c r="J2194">
        <v>63</v>
      </c>
      <c r="K2194" t="s">
        <v>4969</v>
      </c>
      <c r="L2194">
        <v>6</v>
      </c>
      <c r="M2194" s="3">
        <v>0.05</v>
      </c>
      <c r="N2194" s="2">
        <v>2559.4</v>
      </c>
      <c r="O2194" s="2">
        <v>1330.8879999999999</v>
      </c>
      <c r="P2194" s="2">
        <v>15356.400000000001</v>
      </c>
      <c r="Q2194" s="19" t="str">
        <f t="shared" si="34"/>
        <v>Klasa III</v>
      </c>
    </row>
    <row r="2195" spans="1:17">
      <c r="A2195" t="s">
        <v>2242</v>
      </c>
      <c r="B2195" t="s">
        <v>5016</v>
      </c>
      <c r="C2195" t="s">
        <v>14</v>
      </c>
      <c r="D2195" s="1">
        <v>45177</v>
      </c>
      <c r="E2195" s="1">
        <v>45195</v>
      </c>
      <c r="F2195" s="1">
        <v>45197</v>
      </c>
      <c r="G2195" t="s">
        <v>27</v>
      </c>
      <c r="H2195" t="s">
        <v>4966</v>
      </c>
      <c r="I2195">
        <v>49</v>
      </c>
      <c r="J2195">
        <v>272</v>
      </c>
      <c r="K2195" t="s">
        <v>4976</v>
      </c>
      <c r="L2195">
        <v>8</v>
      </c>
      <c r="M2195" s="3">
        <v>0.05</v>
      </c>
      <c r="N2195" s="2">
        <v>3175.8</v>
      </c>
      <c r="O2195" s="2">
        <v>2318.3339999999998</v>
      </c>
      <c r="P2195" s="2">
        <v>25406.400000000001</v>
      </c>
      <c r="Q2195" s="19" t="str">
        <f t="shared" si="34"/>
        <v>Klasa I</v>
      </c>
    </row>
    <row r="2196" spans="1:17">
      <c r="A2196" t="s">
        <v>2243</v>
      </c>
      <c r="B2196" t="s">
        <v>15</v>
      </c>
      <c r="C2196" t="s">
        <v>33</v>
      </c>
      <c r="D2196" s="1">
        <v>45177</v>
      </c>
      <c r="E2196" s="1">
        <v>45183</v>
      </c>
      <c r="F2196" s="1">
        <v>45184</v>
      </c>
      <c r="G2196" t="s">
        <v>41</v>
      </c>
      <c r="H2196" t="s">
        <v>4968</v>
      </c>
      <c r="I2196">
        <v>25</v>
      </c>
      <c r="J2196">
        <v>82</v>
      </c>
      <c r="K2196" t="s">
        <v>4970</v>
      </c>
      <c r="L2196">
        <v>3</v>
      </c>
      <c r="M2196" s="3">
        <v>0.05</v>
      </c>
      <c r="N2196" s="2">
        <v>1085.4000000000001</v>
      </c>
      <c r="O2196" s="2">
        <v>629.53200000000004</v>
      </c>
      <c r="P2196" s="2">
        <v>3256.2000000000003</v>
      </c>
      <c r="Q2196" s="19" t="str">
        <f t="shared" si="34"/>
        <v>Klasa I</v>
      </c>
    </row>
    <row r="2197" spans="1:17">
      <c r="A2197" t="s">
        <v>2244</v>
      </c>
      <c r="B2197" t="s">
        <v>5018</v>
      </c>
      <c r="C2197" t="s">
        <v>22</v>
      </c>
      <c r="D2197" s="1">
        <v>45177</v>
      </c>
      <c r="E2197" s="1">
        <v>45203</v>
      </c>
      <c r="F2197" s="1">
        <v>45208</v>
      </c>
      <c r="G2197" t="s">
        <v>31</v>
      </c>
      <c r="H2197" t="s">
        <v>4968</v>
      </c>
      <c r="I2197">
        <v>43</v>
      </c>
      <c r="J2197">
        <v>142</v>
      </c>
      <c r="K2197" t="s">
        <v>4995</v>
      </c>
      <c r="L2197">
        <v>6</v>
      </c>
      <c r="M2197" s="3">
        <v>0.1</v>
      </c>
      <c r="N2197" s="2">
        <v>3155.7</v>
      </c>
      <c r="O2197" s="2">
        <v>2208.9899999999998</v>
      </c>
      <c r="P2197" s="2">
        <v>18934.199999999997</v>
      </c>
      <c r="Q2197" s="19" t="str">
        <f t="shared" si="34"/>
        <v>Klasa II</v>
      </c>
    </row>
    <row r="2198" spans="1:17">
      <c r="A2198" t="s">
        <v>2245</v>
      </c>
      <c r="B2198" t="s">
        <v>5017</v>
      </c>
      <c r="C2198" t="s">
        <v>22</v>
      </c>
      <c r="D2198" s="1">
        <v>45177</v>
      </c>
      <c r="E2198" s="1">
        <v>45188</v>
      </c>
      <c r="F2198" s="1">
        <v>45196</v>
      </c>
      <c r="G2198" t="s">
        <v>42</v>
      </c>
      <c r="H2198" t="s">
        <v>4968</v>
      </c>
      <c r="I2198">
        <v>46</v>
      </c>
      <c r="J2198">
        <v>187</v>
      </c>
      <c r="K2198" t="s">
        <v>4978</v>
      </c>
      <c r="L2198">
        <v>8</v>
      </c>
      <c r="M2198" s="3">
        <v>0.05</v>
      </c>
      <c r="N2198" s="2">
        <v>1882.7</v>
      </c>
      <c r="O2198" s="2">
        <v>1355.5440000000001</v>
      </c>
      <c r="P2198" s="2">
        <v>15061.6</v>
      </c>
      <c r="Q2198" s="19" t="str">
        <f t="shared" si="34"/>
        <v>Klasa III</v>
      </c>
    </row>
    <row r="2199" spans="1:17">
      <c r="A2199" t="s">
        <v>2246</v>
      </c>
      <c r="B2199" t="s">
        <v>15</v>
      </c>
      <c r="C2199" t="s">
        <v>26</v>
      </c>
      <c r="D2199" s="1">
        <v>45178</v>
      </c>
      <c r="E2199" s="1">
        <v>45202</v>
      </c>
      <c r="F2199" s="1">
        <v>45208</v>
      </c>
      <c r="G2199" t="s">
        <v>43</v>
      </c>
      <c r="H2199" t="s">
        <v>4967</v>
      </c>
      <c r="I2199">
        <v>25</v>
      </c>
      <c r="J2199">
        <v>360</v>
      </c>
      <c r="K2199" t="s">
        <v>4987</v>
      </c>
      <c r="L2199">
        <v>1</v>
      </c>
      <c r="M2199" s="3">
        <v>0.1</v>
      </c>
      <c r="N2199" s="2">
        <v>1058.5999999999999</v>
      </c>
      <c r="O2199" s="2">
        <v>889.22400000000005</v>
      </c>
      <c r="P2199" s="2">
        <v>1058.5999999999999</v>
      </c>
      <c r="Q2199" s="19" t="str">
        <f t="shared" si="34"/>
        <v>Klasa III</v>
      </c>
    </row>
    <row r="2200" spans="1:17">
      <c r="A2200" t="s">
        <v>2247</v>
      </c>
      <c r="B2200" t="s">
        <v>5017</v>
      </c>
      <c r="C2200" t="s">
        <v>26</v>
      </c>
      <c r="D2200" s="1">
        <v>45178</v>
      </c>
      <c r="E2200" s="1">
        <v>45187</v>
      </c>
      <c r="F2200" s="1">
        <v>45194</v>
      </c>
      <c r="G2200" t="s">
        <v>42</v>
      </c>
      <c r="H2200" t="s">
        <v>4968</v>
      </c>
      <c r="I2200">
        <v>42</v>
      </c>
      <c r="J2200">
        <v>365</v>
      </c>
      <c r="K2200" t="s">
        <v>4990</v>
      </c>
      <c r="L2200">
        <v>5</v>
      </c>
      <c r="M2200" s="3">
        <v>0.05</v>
      </c>
      <c r="N2200" s="2">
        <v>1112.2</v>
      </c>
      <c r="O2200" s="2">
        <v>578.34400000000005</v>
      </c>
      <c r="P2200" s="2">
        <v>5561</v>
      </c>
      <c r="Q2200" s="19" t="str">
        <f t="shared" si="34"/>
        <v>Klasa III</v>
      </c>
    </row>
    <row r="2201" spans="1:17">
      <c r="A2201" t="s">
        <v>2248</v>
      </c>
      <c r="B2201" t="s">
        <v>5018</v>
      </c>
      <c r="C2201" t="s">
        <v>14</v>
      </c>
      <c r="D2201" s="1">
        <v>45178</v>
      </c>
      <c r="E2201" s="1">
        <v>45190</v>
      </c>
      <c r="F2201" s="1">
        <v>45198</v>
      </c>
      <c r="G2201" t="s">
        <v>30</v>
      </c>
      <c r="H2201" t="s">
        <v>4967</v>
      </c>
      <c r="I2201">
        <v>14</v>
      </c>
      <c r="J2201">
        <v>316</v>
      </c>
      <c r="K2201" t="s">
        <v>4973</v>
      </c>
      <c r="L2201">
        <v>7</v>
      </c>
      <c r="M2201" s="3">
        <v>0.1</v>
      </c>
      <c r="N2201" s="2">
        <v>4006.6</v>
      </c>
      <c r="O2201" s="2">
        <v>2724.4879999999998</v>
      </c>
      <c r="P2201" s="2">
        <v>28046.2</v>
      </c>
      <c r="Q2201" s="19" t="str">
        <f t="shared" si="34"/>
        <v>Klasa III</v>
      </c>
    </row>
    <row r="2202" spans="1:17">
      <c r="A2202" t="s">
        <v>2249</v>
      </c>
      <c r="B2202" t="s">
        <v>5018</v>
      </c>
      <c r="C2202" t="s">
        <v>26</v>
      </c>
      <c r="D2202" s="1">
        <v>45178</v>
      </c>
      <c r="E2202" s="1">
        <v>45194</v>
      </c>
      <c r="F2202" s="1">
        <v>45204</v>
      </c>
      <c r="G2202" t="s">
        <v>47</v>
      </c>
      <c r="H2202" t="s">
        <v>4965</v>
      </c>
      <c r="I2202">
        <v>28</v>
      </c>
      <c r="J2202">
        <v>357</v>
      </c>
      <c r="K2202" t="s">
        <v>4999</v>
      </c>
      <c r="L2202">
        <v>8</v>
      </c>
      <c r="M2202" s="3">
        <v>0.1</v>
      </c>
      <c r="N2202" s="2">
        <v>3845.8</v>
      </c>
      <c r="O2202" s="2">
        <v>2269.0219999999999</v>
      </c>
      <c r="P2202" s="2">
        <v>30766.400000000001</v>
      </c>
      <c r="Q2202" s="19" t="str">
        <f t="shared" si="34"/>
        <v>Klasa IV</v>
      </c>
    </row>
    <row r="2203" spans="1:17">
      <c r="A2203" t="s">
        <v>2250</v>
      </c>
      <c r="B2203" t="s">
        <v>5018</v>
      </c>
      <c r="C2203" t="s">
        <v>33</v>
      </c>
      <c r="D2203" s="1">
        <v>45178</v>
      </c>
      <c r="E2203" s="1">
        <v>45202</v>
      </c>
      <c r="F2203" s="1">
        <v>45204</v>
      </c>
      <c r="G2203" t="s">
        <v>16</v>
      </c>
      <c r="H2203" t="s">
        <v>4966</v>
      </c>
      <c r="I2203">
        <v>5</v>
      </c>
      <c r="J2203">
        <v>64</v>
      </c>
      <c r="K2203" t="s">
        <v>4983</v>
      </c>
      <c r="L2203">
        <v>2</v>
      </c>
      <c r="M2203" s="3">
        <v>0.1</v>
      </c>
      <c r="N2203" s="2">
        <v>247.9</v>
      </c>
      <c r="O2203" s="2">
        <v>131.387</v>
      </c>
      <c r="P2203" s="2">
        <v>495.8</v>
      </c>
      <c r="Q2203" s="19" t="str">
        <f t="shared" si="34"/>
        <v>Klasa I</v>
      </c>
    </row>
    <row r="2204" spans="1:17">
      <c r="A2204" t="s">
        <v>2251</v>
      </c>
      <c r="B2204" t="s">
        <v>5016</v>
      </c>
      <c r="C2204" t="s">
        <v>26</v>
      </c>
      <c r="D2204" s="1">
        <v>45178</v>
      </c>
      <c r="E2204" s="1">
        <v>45198</v>
      </c>
      <c r="F2204" s="1">
        <v>45204</v>
      </c>
      <c r="G2204" t="s">
        <v>37</v>
      </c>
      <c r="H2204" t="s">
        <v>4966</v>
      </c>
      <c r="I2204">
        <v>39</v>
      </c>
      <c r="J2204">
        <v>332</v>
      </c>
      <c r="K2204" t="s">
        <v>4978</v>
      </c>
      <c r="L2204">
        <v>3</v>
      </c>
      <c r="M2204" s="3">
        <v>0.1</v>
      </c>
      <c r="N2204" s="2">
        <v>6056.8</v>
      </c>
      <c r="O2204" s="2">
        <v>5148.28</v>
      </c>
      <c r="P2204" s="2">
        <v>18170.400000000001</v>
      </c>
      <c r="Q2204" s="19" t="str">
        <f t="shared" si="34"/>
        <v>Klasa III</v>
      </c>
    </row>
    <row r="2205" spans="1:17">
      <c r="A2205" t="s">
        <v>2252</v>
      </c>
      <c r="B2205" t="s">
        <v>5016</v>
      </c>
      <c r="C2205" t="s">
        <v>26</v>
      </c>
      <c r="D2205" s="1">
        <v>45178</v>
      </c>
      <c r="E2205" s="1">
        <v>45206</v>
      </c>
      <c r="F2205" s="1">
        <v>45207</v>
      </c>
      <c r="G2205" t="s">
        <v>32</v>
      </c>
      <c r="H2205" t="s">
        <v>4965</v>
      </c>
      <c r="I2205">
        <v>28</v>
      </c>
      <c r="J2205">
        <v>333</v>
      </c>
      <c r="K2205" t="s">
        <v>4989</v>
      </c>
      <c r="L2205">
        <v>8</v>
      </c>
      <c r="M2205" s="3">
        <v>0.2</v>
      </c>
      <c r="N2205" s="2">
        <v>1340</v>
      </c>
      <c r="O2205" s="2">
        <v>830.8</v>
      </c>
      <c r="P2205" s="2">
        <v>10720</v>
      </c>
      <c r="Q2205" s="19" t="str">
        <f t="shared" si="34"/>
        <v>Klasa I</v>
      </c>
    </row>
    <row r="2206" spans="1:17">
      <c r="A2206" t="s">
        <v>2253</v>
      </c>
      <c r="B2206" t="s">
        <v>15</v>
      </c>
      <c r="C2206" t="s">
        <v>14</v>
      </c>
      <c r="D2206" s="1">
        <v>45178</v>
      </c>
      <c r="E2206" s="1">
        <v>45185</v>
      </c>
      <c r="F2206" s="1">
        <v>45195</v>
      </c>
      <c r="G2206" t="s">
        <v>35</v>
      </c>
      <c r="H2206" t="s">
        <v>4968</v>
      </c>
      <c r="I2206">
        <v>37</v>
      </c>
      <c r="J2206">
        <v>281</v>
      </c>
      <c r="K2206" t="s">
        <v>4974</v>
      </c>
      <c r="L2206">
        <v>3</v>
      </c>
      <c r="M2206" s="3">
        <v>0.15</v>
      </c>
      <c r="N2206" s="2">
        <v>1118.9000000000001</v>
      </c>
      <c r="O2206" s="2">
        <v>951.06500000000005</v>
      </c>
      <c r="P2206" s="2">
        <v>3356.7000000000003</v>
      </c>
      <c r="Q2206" s="19" t="str">
        <f t="shared" si="34"/>
        <v>Klasa IV</v>
      </c>
    </row>
    <row r="2207" spans="1:17">
      <c r="A2207" t="s">
        <v>2254</v>
      </c>
      <c r="B2207" t="s">
        <v>5016</v>
      </c>
      <c r="C2207" t="s">
        <v>22</v>
      </c>
      <c r="D2207" s="1">
        <v>45179</v>
      </c>
      <c r="E2207" s="1">
        <v>45205</v>
      </c>
      <c r="F2207" s="1">
        <v>45209</v>
      </c>
      <c r="G2207" t="s">
        <v>42</v>
      </c>
      <c r="H2207" t="s">
        <v>4968</v>
      </c>
      <c r="I2207">
        <v>44</v>
      </c>
      <c r="J2207">
        <v>104</v>
      </c>
      <c r="K2207" t="s">
        <v>5007</v>
      </c>
      <c r="L2207">
        <v>6</v>
      </c>
      <c r="M2207" s="3">
        <v>7.4999999999999997E-2</v>
      </c>
      <c r="N2207" s="2">
        <v>227.8</v>
      </c>
      <c r="O2207" s="2">
        <v>127.568</v>
      </c>
      <c r="P2207" s="2">
        <v>1366.8000000000002</v>
      </c>
      <c r="Q2207" s="19" t="str">
        <f t="shared" si="34"/>
        <v>Klasa II</v>
      </c>
    </row>
    <row r="2208" spans="1:17">
      <c r="A2208" t="s">
        <v>2255</v>
      </c>
      <c r="B2208" t="s">
        <v>5018</v>
      </c>
      <c r="C2208" t="s">
        <v>22</v>
      </c>
      <c r="D2208" s="1">
        <v>45179</v>
      </c>
      <c r="E2208" s="1">
        <v>45206</v>
      </c>
      <c r="F2208" s="1">
        <v>45210</v>
      </c>
      <c r="G2208" t="s">
        <v>13</v>
      </c>
      <c r="H2208" t="s">
        <v>4965</v>
      </c>
      <c r="I2208">
        <v>38</v>
      </c>
      <c r="J2208">
        <v>142</v>
      </c>
      <c r="K2208" t="s">
        <v>4993</v>
      </c>
      <c r="L2208">
        <v>2</v>
      </c>
      <c r="M2208" s="3">
        <v>7.4999999999999997E-2</v>
      </c>
      <c r="N2208" s="2">
        <v>5956.3</v>
      </c>
      <c r="O2208" s="2">
        <v>4467.2250000000004</v>
      </c>
      <c r="P2208" s="2">
        <v>11912.6</v>
      </c>
      <c r="Q2208" s="19" t="str">
        <f t="shared" si="34"/>
        <v>Klasa II</v>
      </c>
    </row>
    <row r="2209" spans="1:17">
      <c r="A2209" t="s">
        <v>2256</v>
      </c>
      <c r="B2209" t="s">
        <v>5018</v>
      </c>
      <c r="C2209" t="s">
        <v>22</v>
      </c>
      <c r="D2209" s="1">
        <v>45179</v>
      </c>
      <c r="E2209" s="1">
        <v>45190</v>
      </c>
      <c r="F2209" s="1">
        <v>45193</v>
      </c>
      <c r="G2209" t="s">
        <v>28</v>
      </c>
      <c r="H2209" t="s">
        <v>4966</v>
      </c>
      <c r="I2209">
        <v>45</v>
      </c>
      <c r="J2209">
        <v>106</v>
      </c>
      <c r="K2209" t="s">
        <v>5000</v>
      </c>
      <c r="L2209">
        <v>1</v>
      </c>
      <c r="M2209" s="3">
        <v>0.05</v>
      </c>
      <c r="N2209" s="2">
        <v>877.7</v>
      </c>
      <c r="O2209" s="2">
        <v>526.62</v>
      </c>
      <c r="P2209" s="2">
        <v>877.7</v>
      </c>
      <c r="Q2209" s="19" t="str">
        <f t="shared" si="34"/>
        <v>Klasa II</v>
      </c>
    </row>
    <row r="2210" spans="1:17">
      <c r="A2210" t="s">
        <v>2257</v>
      </c>
      <c r="B2210" t="s">
        <v>5017</v>
      </c>
      <c r="C2210" t="s">
        <v>22</v>
      </c>
      <c r="D2210" s="1">
        <v>45179</v>
      </c>
      <c r="E2210" s="1">
        <v>45192</v>
      </c>
      <c r="F2210" s="1">
        <v>45194</v>
      </c>
      <c r="G2210" t="s">
        <v>45</v>
      </c>
      <c r="H2210" t="s">
        <v>4965</v>
      </c>
      <c r="I2210">
        <v>4</v>
      </c>
      <c r="J2210">
        <v>144</v>
      </c>
      <c r="K2210" t="s">
        <v>5012</v>
      </c>
      <c r="L2210">
        <v>6</v>
      </c>
      <c r="M2210" s="3">
        <v>0.05</v>
      </c>
      <c r="N2210" s="2">
        <v>1072</v>
      </c>
      <c r="O2210" s="2">
        <v>621.76</v>
      </c>
      <c r="P2210" s="2">
        <v>6432</v>
      </c>
      <c r="Q2210" s="19" t="str">
        <f t="shared" si="34"/>
        <v>Klasa I</v>
      </c>
    </row>
    <row r="2211" spans="1:17">
      <c r="A2211" t="s">
        <v>2258</v>
      </c>
      <c r="B2211" t="s">
        <v>5016</v>
      </c>
      <c r="C2211" t="s">
        <v>22</v>
      </c>
      <c r="D2211" s="1">
        <v>45179</v>
      </c>
      <c r="E2211" s="1">
        <v>45185</v>
      </c>
      <c r="F2211" s="1">
        <v>45189</v>
      </c>
      <c r="G2211" t="s">
        <v>32</v>
      </c>
      <c r="H2211" t="s">
        <v>4965</v>
      </c>
      <c r="I2211">
        <v>2</v>
      </c>
      <c r="J2211">
        <v>124</v>
      </c>
      <c r="K2211" t="s">
        <v>4989</v>
      </c>
      <c r="L2211">
        <v>2</v>
      </c>
      <c r="M2211" s="3">
        <v>0.2</v>
      </c>
      <c r="N2211" s="2">
        <v>1098.8</v>
      </c>
      <c r="O2211" s="2">
        <v>681.25599999999997</v>
      </c>
      <c r="P2211" s="2">
        <v>2197.6</v>
      </c>
      <c r="Q2211" s="19" t="str">
        <f t="shared" si="34"/>
        <v>Klasa II</v>
      </c>
    </row>
    <row r="2212" spans="1:17">
      <c r="A2212" t="s">
        <v>2259</v>
      </c>
      <c r="B2212" t="s">
        <v>5016</v>
      </c>
      <c r="C2212" t="s">
        <v>12</v>
      </c>
      <c r="D2212" s="1">
        <v>45179</v>
      </c>
      <c r="E2212" s="1">
        <v>45204</v>
      </c>
      <c r="F2212" s="1">
        <v>45206</v>
      </c>
      <c r="G2212" t="s">
        <v>43</v>
      </c>
      <c r="H2212" t="s">
        <v>4967</v>
      </c>
      <c r="I2212">
        <v>50</v>
      </c>
      <c r="J2212">
        <v>241</v>
      </c>
      <c r="K2212" t="s">
        <v>4986</v>
      </c>
      <c r="L2212">
        <v>1</v>
      </c>
      <c r="M2212" s="3">
        <v>0.05</v>
      </c>
      <c r="N2212" s="2">
        <v>3879.3</v>
      </c>
      <c r="O2212" s="2">
        <v>2754.3029999999999</v>
      </c>
      <c r="P2212" s="2">
        <v>3879.3</v>
      </c>
      <c r="Q2212" s="19" t="str">
        <f t="shared" si="34"/>
        <v>Klasa I</v>
      </c>
    </row>
    <row r="2213" spans="1:17">
      <c r="A2213" t="s">
        <v>2260</v>
      </c>
      <c r="B2213" t="s">
        <v>15</v>
      </c>
      <c r="C2213" t="s">
        <v>22</v>
      </c>
      <c r="D2213" s="1">
        <v>45179</v>
      </c>
      <c r="E2213" s="1">
        <v>45190</v>
      </c>
      <c r="F2213" s="1">
        <v>45196</v>
      </c>
      <c r="G2213" t="s">
        <v>36</v>
      </c>
      <c r="H2213" t="s">
        <v>4965</v>
      </c>
      <c r="I2213">
        <v>12</v>
      </c>
      <c r="J2213">
        <v>152</v>
      </c>
      <c r="K2213" t="s">
        <v>5002</v>
      </c>
      <c r="L2213">
        <v>8</v>
      </c>
      <c r="M2213" s="3">
        <v>0.05</v>
      </c>
      <c r="N2213" s="2">
        <v>3082</v>
      </c>
      <c r="O2213" s="2">
        <v>1356.08</v>
      </c>
      <c r="P2213" s="2">
        <v>24656</v>
      </c>
      <c r="Q2213" s="19" t="str">
        <f t="shared" si="34"/>
        <v>Klasa III</v>
      </c>
    </row>
    <row r="2214" spans="1:17">
      <c r="A2214" t="s">
        <v>2261</v>
      </c>
      <c r="B2214" t="s">
        <v>5016</v>
      </c>
      <c r="C2214" t="s">
        <v>22</v>
      </c>
      <c r="D2214" s="1">
        <v>45179</v>
      </c>
      <c r="E2214" s="1">
        <v>45183</v>
      </c>
      <c r="F2214" s="1">
        <v>45190</v>
      </c>
      <c r="G2214" t="s">
        <v>27</v>
      </c>
      <c r="H2214" t="s">
        <v>4966</v>
      </c>
      <c r="I2214">
        <v>3</v>
      </c>
      <c r="J2214">
        <v>162</v>
      </c>
      <c r="K2214" t="s">
        <v>4978</v>
      </c>
      <c r="L2214">
        <v>3</v>
      </c>
      <c r="M2214" s="3">
        <v>0.05</v>
      </c>
      <c r="N2214" s="2">
        <v>167.5</v>
      </c>
      <c r="O2214" s="2">
        <v>105.52500000000001</v>
      </c>
      <c r="P2214" s="2">
        <v>502.5</v>
      </c>
      <c r="Q2214" s="19" t="str">
        <f t="shared" si="34"/>
        <v>Klasa III</v>
      </c>
    </row>
    <row r="2215" spans="1:17">
      <c r="A2215" t="s">
        <v>2262</v>
      </c>
      <c r="B2215" t="s">
        <v>5016</v>
      </c>
      <c r="C2215" t="s">
        <v>19</v>
      </c>
      <c r="D2215" s="1">
        <v>45179</v>
      </c>
      <c r="E2215" s="1">
        <v>45183</v>
      </c>
      <c r="F2215" s="1">
        <v>45192</v>
      </c>
      <c r="G2215" t="s">
        <v>32</v>
      </c>
      <c r="H2215" t="s">
        <v>4965</v>
      </c>
      <c r="I2215">
        <v>10</v>
      </c>
      <c r="J2215">
        <v>54</v>
      </c>
      <c r="K2215" t="s">
        <v>4977</v>
      </c>
      <c r="L2215">
        <v>5</v>
      </c>
      <c r="M2215" s="3">
        <v>0.1</v>
      </c>
      <c r="N2215" s="2">
        <v>5065.2</v>
      </c>
      <c r="O2215" s="2">
        <v>2785.86</v>
      </c>
      <c r="P2215" s="2">
        <v>25326</v>
      </c>
      <c r="Q2215" s="19" t="str">
        <f t="shared" si="34"/>
        <v>Klasa IV</v>
      </c>
    </row>
    <row r="2216" spans="1:17">
      <c r="A2216" t="s">
        <v>2263</v>
      </c>
      <c r="B2216" t="s">
        <v>15</v>
      </c>
      <c r="C2216" t="s">
        <v>12</v>
      </c>
      <c r="D2216" s="1">
        <v>45179</v>
      </c>
      <c r="E2216" s="1">
        <v>45189</v>
      </c>
      <c r="F2216" s="1">
        <v>45199</v>
      </c>
      <c r="G2216" t="s">
        <v>43</v>
      </c>
      <c r="H2216" t="s">
        <v>4967</v>
      </c>
      <c r="I2216">
        <v>24</v>
      </c>
      <c r="J2216">
        <v>224</v>
      </c>
      <c r="K2216" t="s">
        <v>4972</v>
      </c>
      <c r="L2216">
        <v>3</v>
      </c>
      <c r="M2216" s="3">
        <v>0.05</v>
      </c>
      <c r="N2216" s="2">
        <v>676.7</v>
      </c>
      <c r="O2216" s="2">
        <v>514.29200000000003</v>
      </c>
      <c r="P2216" s="2">
        <v>2030.1000000000001</v>
      </c>
      <c r="Q2216" s="19" t="str">
        <f t="shared" si="34"/>
        <v>Klasa IV</v>
      </c>
    </row>
    <row r="2217" spans="1:17">
      <c r="A2217" t="s">
        <v>2264</v>
      </c>
      <c r="B2217" t="s">
        <v>5016</v>
      </c>
      <c r="C2217" t="s">
        <v>12</v>
      </c>
      <c r="D2217" s="1">
        <v>45179</v>
      </c>
      <c r="E2217" s="1">
        <v>45194</v>
      </c>
      <c r="F2217" s="1">
        <v>45203</v>
      </c>
      <c r="G2217" t="s">
        <v>32</v>
      </c>
      <c r="H2217" t="s">
        <v>4965</v>
      </c>
      <c r="I2217">
        <v>11</v>
      </c>
      <c r="J2217">
        <v>245</v>
      </c>
      <c r="K2217" t="s">
        <v>4996</v>
      </c>
      <c r="L2217">
        <v>1</v>
      </c>
      <c r="M2217" s="3">
        <v>0.05</v>
      </c>
      <c r="N2217" s="2">
        <v>1829.1</v>
      </c>
      <c r="O2217" s="2">
        <v>786.51300000000003</v>
      </c>
      <c r="P2217" s="2">
        <v>1829.1</v>
      </c>
      <c r="Q2217" s="19" t="str">
        <f t="shared" si="34"/>
        <v>Klasa IV</v>
      </c>
    </row>
    <row r="2218" spans="1:17">
      <c r="A2218" t="s">
        <v>2265</v>
      </c>
      <c r="B2218" t="s">
        <v>5018</v>
      </c>
      <c r="C2218" t="s">
        <v>12</v>
      </c>
      <c r="D2218" s="1">
        <v>45179</v>
      </c>
      <c r="E2218" s="1">
        <v>45192</v>
      </c>
      <c r="F2218" s="1">
        <v>45200</v>
      </c>
      <c r="G2218" t="s">
        <v>18</v>
      </c>
      <c r="H2218" t="s">
        <v>4966</v>
      </c>
      <c r="I2218">
        <v>9</v>
      </c>
      <c r="J2218">
        <v>217</v>
      </c>
      <c r="K2218" t="s">
        <v>5000</v>
      </c>
      <c r="L2218">
        <v>6</v>
      </c>
      <c r="M2218" s="3">
        <v>0.15</v>
      </c>
      <c r="N2218" s="2">
        <v>1085.4000000000001</v>
      </c>
      <c r="O2218" s="2">
        <v>835.75800000000004</v>
      </c>
      <c r="P2218" s="2">
        <v>6512.4000000000005</v>
      </c>
      <c r="Q2218" s="19" t="str">
        <f t="shared" si="34"/>
        <v>Klasa III</v>
      </c>
    </row>
    <row r="2219" spans="1:17">
      <c r="A2219" t="s">
        <v>2266</v>
      </c>
      <c r="B2219" t="s">
        <v>5018</v>
      </c>
      <c r="C2219" t="s">
        <v>22</v>
      </c>
      <c r="D2219" s="1">
        <v>45180</v>
      </c>
      <c r="E2219" s="1">
        <v>45195</v>
      </c>
      <c r="F2219" s="1">
        <v>45204</v>
      </c>
      <c r="G2219" t="s">
        <v>13</v>
      </c>
      <c r="H2219" t="s">
        <v>4965</v>
      </c>
      <c r="I2219">
        <v>48</v>
      </c>
      <c r="J2219">
        <v>88</v>
      </c>
      <c r="K2219" t="s">
        <v>4981</v>
      </c>
      <c r="L2219">
        <v>8</v>
      </c>
      <c r="M2219" s="3">
        <v>0.1</v>
      </c>
      <c r="N2219" s="2">
        <v>951.4</v>
      </c>
      <c r="O2219" s="2">
        <v>732.57799999999997</v>
      </c>
      <c r="P2219" s="2">
        <v>7611.2</v>
      </c>
      <c r="Q2219" s="19" t="str">
        <f t="shared" si="34"/>
        <v>Klasa IV</v>
      </c>
    </row>
    <row r="2220" spans="1:17">
      <c r="A2220" t="s">
        <v>2267</v>
      </c>
      <c r="B2220" t="s">
        <v>5017</v>
      </c>
      <c r="C2220" t="s">
        <v>26</v>
      </c>
      <c r="D2220" s="1">
        <v>45180</v>
      </c>
      <c r="E2220" s="1">
        <v>45200</v>
      </c>
      <c r="F2220" s="1">
        <v>45210</v>
      </c>
      <c r="G2220" t="s">
        <v>38</v>
      </c>
      <c r="H2220" t="s">
        <v>4968</v>
      </c>
      <c r="I2220">
        <v>11</v>
      </c>
      <c r="J2220">
        <v>353</v>
      </c>
      <c r="K2220" t="s">
        <v>4983</v>
      </c>
      <c r="L2220">
        <v>1</v>
      </c>
      <c r="M2220" s="3">
        <v>0.2</v>
      </c>
      <c r="N2220" s="2">
        <v>1232.8</v>
      </c>
      <c r="O2220" s="2">
        <v>715.024</v>
      </c>
      <c r="P2220" s="2">
        <v>1232.8</v>
      </c>
      <c r="Q2220" s="19" t="str">
        <f t="shared" si="34"/>
        <v>Klasa IV</v>
      </c>
    </row>
    <row r="2221" spans="1:17">
      <c r="A2221" t="s">
        <v>2268</v>
      </c>
      <c r="B2221" t="s">
        <v>5017</v>
      </c>
      <c r="C2221" t="s">
        <v>26</v>
      </c>
      <c r="D2221" s="1">
        <v>45180</v>
      </c>
      <c r="E2221" s="1">
        <v>45191</v>
      </c>
      <c r="F2221" s="1">
        <v>45195</v>
      </c>
      <c r="G2221" t="s">
        <v>38</v>
      </c>
      <c r="H2221" t="s">
        <v>4968</v>
      </c>
      <c r="I2221">
        <v>15</v>
      </c>
      <c r="J2221">
        <v>356</v>
      </c>
      <c r="K2221" t="s">
        <v>4994</v>
      </c>
      <c r="L2221">
        <v>8</v>
      </c>
      <c r="M2221" s="3">
        <v>7.4999999999999997E-2</v>
      </c>
      <c r="N2221" s="2">
        <v>1011.7</v>
      </c>
      <c r="O2221" s="2">
        <v>536.20100000000002</v>
      </c>
      <c r="P2221" s="2">
        <v>8093.6</v>
      </c>
      <c r="Q2221" s="19" t="str">
        <f t="shared" si="34"/>
        <v>Klasa II</v>
      </c>
    </row>
    <row r="2222" spans="1:17">
      <c r="A2222" t="s">
        <v>2269</v>
      </c>
      <c r="B2222" t="s">
        <v>5016</v>
      </c>
      <c r="C2222" t="s">
        <v>14</v>
      </c>
      <c r="D2222" s="1">
        <v>45180</v>
      </c>
      <c r="E2222" s="1">
        <v>45206</v>
      </c>
      <c r="F2222" s="1">
        <v>45207</v>
      </c>
      <c r="G2222" t="s">
        <v>27</v>
      </c>
      <c r="H2222" t="s">
        <v>4966</v>
      </c>
      <c r="I2222">
        <v>15</v>
      </c>
      <c r="J2222">
        <v>319</v>
      </c>
      <c r="K2222" t="s">
        <v>5006</v>
      </c>
      <c r="L2222">
        <v>4</v>
      </c>
      <c r="M2222" s="3">
        <v>0.05</v>
      </c>
      <c r="N2222" s="2">
        <v>1005</v>
      </c>
      <c r="O2222" s="2">
        <v>542.70000000000005</v>
      </c>
      <c r="P2222" s="2">
        <v>4020</v>
      </c>
      <c r="Q2222" s="19" t="str">
        <f t="shared" si="34"/>
        <v>Klasa I</v>
      </c>
    </row>
    <row r="2223" spans="1:17">
      <c r="A2223" t="s">
        <v>2270</v>
      </c>
      <c r="B2223" t="s">
        <v>15</v>
      </c>
      <c r="C2223" t="s">
        <v>19</v>
      </c>
      <c r="D2223" s="1">
        <v>45180</v>
      </c>
      <c r="E2223" s="1">
        <v>45193</v>
      </c>
      <c r="F2223" s="1">
        <v>45201</v>
      </c>
      <c r="G2223" t="s">
        <v>35</v>
      </c>
      <c r="H2223" t="s">
        <v>4968</v>
      </c>
      <c r="I2223">
        <v>35</v>
      </c>
      <c r="J2223">
        <v>31</v>
      </c>
      <c r="K2223" t="s">
        <v>5006</v>
      </c>
      <c r="L2223">
        <v>5</v>
      </c>
      <c r="M2223" s="3">
        <v>7.4999999999999997E-2</v>
      </c>
      <c r="N2223" s="2">
        <v>1989.9</v>
      </c>
      <c r="O2223" s="2">
        <v>994.95</v>
      </c>
      <c r="P2223" s="2">
        <v>9949.5</v>
      </c>
      <c r="Q2223" s="19" t="str">
        <f t="shared" si="34"/>
        <v>Klasa III</v>
      </c>
    </row>
    <row r="2224" spans="1:17">
      <c r="A2224" t="s">
        <v>2271</v>
      </c>
      <c r="B2224" t="s">
        <v>5018</v>
      </c>
      <c r="C2224" t="s">
        <v>12</v>
      </c>
      <c r="D2224" s="1">
        <v>45180</v>
      </c>
      <c r="E2224" s="1">
        <v>45182</v>
      </c>
      <c r="F2224" s="1">
        <v>45189</v>
      </c>
      <c r="G2224" t="s">
        <v>46</v>
      </c>
      <c r="H2224" t="s">
        <v>4967</v>
      </c>
      <c r="I2224">
        <v>40</v>
      </c>
      <c r="J2224">
        <v>230</v>
      </c>
      <c r="K2224" t="s">
        <v>4993</v>
      </c>
      <c r="L2224">
        <v>6</v>
      </c>
      <c r="M2224" s="3">
        <v>0.2</v>
      </c>
      <c r="N2224" s="2">
        <v>938</v>
      </c>
      <c r="O2224" s="2">
        <v>675.36</v>
      </c>
      <c r="P2224" s="2">
        <v>5628</v>
      </c>
      <c r="Q2224" s="19" t="str">
        <f t="shared" si="34"/>
        <v>Klasa III</v>
      </c>
    </row>
    <row r="2225" spans="1:17">
      <c r="A2225" t="s">
        <v>2272</v>
      </c>
      <c r="B2225" t="s">
        <v>5018</v>
      </c>
      <c r="C2225" t="s">
        <v>12</v>
      </c>
      <c r="D2225" s="1">
        <v>45180</v>
      </c>
      <c r="E2225" s="1">
        <v>45185</v>
      </c>
      <c r="F2225" s="1">
        <v>45194</v>
      </c>
      <c r="G2225" t="s">
        <v>17</v>
      </c>
      <c r="H2225" t="s">
        <v>4965</v>
      </c>
      <c r="I2225">
        <v>14</v>
      </c>
      <c r="J2225">
        <v>230</v>
      </c>
      <c r="K2225" t="s">
        <v>5013</v>
      </c>
      <c r="L2225">
        <v>3</v>
      </c>
      <c r="M2225" s="3">
        <v>0.2</v>
      </c>
      <c r="N2225" s="2">
        <v>2680</v>
      </c>
      <c r="O2225" s="2">
        <v>2278</v>
      </c>
      <c r="P2225" s="2">
        <v>8040</v>
      </c>
      <c r="Q2225" s="19" t="str">
        <f t="shared" si="34"/>
        <v>Klasa IV</v>
      </c>
    </row>
    <row r="2226" spans="1:17">
      <c r="A2226" t="s">
        <v>2273</v>
      </c>
      <c r="B2226" t="s">
        <v>15</v>
      </c>
      <c r="C2226" t="s">
        <v>33</v>
      </c>
      <c r="D2226" s="1">
        <v>45180</v>
      </c>
      <c r="E2226" s="1">
        <v>45193</v>
      </c>
      <c r="F2226" s="1">
        <v>45195</v>
      </c>
      <c r="G2226" t="s">
        <v>36</v>
      </c>
      <c r="H2226" t="s">
        <v>4965</v>
      </c>
      <c r="I2226">
        <v>19</v>
      </c>
      <c r="J2226">
        <v>68</v>
      </c>
      <c r="K2226" t="s">
        <v>4996</v>
      </c>
      <c r="L2226">
        <v>2</v>
      </c>
      <c r="M2226" s="3">
        <v>0.2</v>
      </c>
      <c r="N2226" s="2">
        <v>2914.5</v>
      </c>
      <c r="O2226" s="2">
        <v>2156.73</v>
      </c>
      <c r="P2226" s="2">
        <v>5829</v>
      </c>
      <c r="Q2226" s="19" t="str">
        <f t="shared" si="34"/>
        <v>Klasa I</v>
      </c>
    </row>
    <row r="2227" spans="1:17">
      <c r="A2227" t="s">
        <v>2274</v>
      </c>
      <c r="B2227" t="s">
        <v>5018</v>
      </c>
      <c r="C2227" t="s">
        <v>22</v>
      </c>
      <c r="D2227" s="1">
        <v>45180</v>
      </c>
      <c r="E2227" s="1">
        <v>45188</v>
      </c>
      <c r="F2227" s="1">
        <v>45196</v>
      </c>
      <c r="G2227" t="s">
        <v>17</v>
      </c>
      <c r="H2227" t="s">
        <v>4965</v>
      </c>
      <c r="I2227">
        <v>37</v>
      </c>
      <c r="J2227">
        <v>193</v>
      </c>
      <c r="K2227" t="s">
        <v>5004</v>
      </c>
      <c r="L2227">
        <v>8</v>
      </c>
      <c r="M2227" s="3">
        <v>0.05</v>
      </c>
      <c r="N2227" s="2">
        <v>904.5</v>
      </c>
      <c r="O2227" s="2">
        <v>633.15</v>
      </c>
      <c r="P2227" s="2">
        <v>7236</v>
      </c>
      <c r="Q2227" s="19" t="str">
        <f t="shared" si="34"/>
        <v>Klasa III</v>
      </c>
    </row>
    <row r="2228" spans="1:17">
      <c r="A2228" t="s">
        <v>2275</v>
      </c>
      <c r="B2228" t="s">
        <v>5017</v>
      </c>
      <c r="C2228" t="s">
        <v>22</v>
      </c>
      <c r="D2228" s="1">
        <v>45180</v>
      </c>
      <c r="E2228" s="1">
        <v>45200</v>
      </c>
      <c r="F2228" s="1">
        <v>45206</v>
      </c>
      <c r="G2228" t="s">
        <v>29</v>
      </c>
      <c r="H2228" t="s">
        <v>4967</v>
      </c>
      <c r="I2228">
        <v>8</v>
      </c>
      <c r="J2228">
        <v>139</v>
      </c>
      <c r="K2228" t="s">
        <v>4975</v>
      </c>
      <c r="L2228">
        <v>2</v>
      </c>
      <c r="M2228" s="3">
        <v>0.05</v>
      </c>
      <c r="N2228" s="2">
        <v>2592.9</v>
      </c>
      <c r="O2228" s="2">
        <v>1685.385</v>
      </c>
      <c r="P2228" s="2">
        <v>5185.8</v>
      </c>
      <c r="Q2228" s="19" t="str">
        <f t="shared" si="34"/>
        <v>Klasa III</v>
      </c>
    </row>
    <row r="2229" spans="1:17">
      <c r="A2229" t="s">
        <v>2276</v>
      </c>
      <c r="B2229" t="s">
        <v>5018</v>
      </c>
      <c r="C2229" t="s">
        <v>22</v>
      </c>
      <c r="D2229" s="1">
        <v>45180</v>
      </c>
      <c r="E2229" s="1">
        <v>45194</v>
      </c>
      <c r="F2229" s="1">
        <v>45197</v>
      </c>
      <c r="G2229" t="s">
        <v>25</v>
      </c>
      <c r="H2229" t="s">
        <v>4967</v>
      </c>
      <c r="I2229">
        <v>49</v>
      </c>
      <c r="J2229">
        <v>144</v>
      </c>
      <c r="K2229" t="s">
        <v>4992</v>
      </c>
      <c r="L2229">
        <v>1</v>
      </c>
      <c r="M2229" s="3">
        <v>0.05</v>
      </c>
      <c r="N2229" s="2">
        <v>180.9</v>
      </c>
      <c r="O2229" s="2">
        <v>101.304</v>
      </c>
      <c r="P2229" s="2">
        <v>180.9</v>
      </c>
      <c r="Q2229" s="19" t="str">
        <f t="shared" si="34"/>
        <v>Klasa II</v>
      </c>
    </row>
    <row r="2230" spans="1:17">
      <c r="A2230" t="s">
        <v>2277</v>
      </c>
      <c r="B2230" t="s">
        <v>5018</v>
      </c>
      <c r="C2230" t="s">
        <v>19</v>
      </c>
      <c r="D2230" s="1">
        <v>45180</v>
      </c>
      <c r="E2230" s="1">
        <v>45189</v>
      </c>
      <c r="F2230" s="1">
        <v>45197</v>
      </c>
      <c r="G2230" t="s">
        <v>28</v>
      </c>
      <c r="H2230" t="s">
        <v>4966</v>
      </c>
      <c r="I2230">
        <v>11</v>
      </c>
      <c r="J2230">
        <v>30</v>
      </c>
      <c r="K2230" t="s">
        <v>5013</v>
      </c>
      <c r="L2230">
        <v>3</v>
      </c>
      <c r="M2230" s="3">
        <v>0.4</v>
      </c>
      <c r="N2230" s="2">
        <v>4006.6</v>
      </c>
      <c r="O2230" s="2">
        <v>1682.7719999999999</v>
      </c>
      <c r="P2230" s="2">
        <v>12019.8</v>
      </c>
      <c r="Q2230" s="19" t="str">
        <f t="shared" si="34"/>
        <v>Klasa III</v>
      </c>
    </row>
    <row r="2231" spans="1:17">
      <c r="A2231" t="s">
        <v>2278</v>
      </c>
      <c r="B2231" t="s">
        <v>5017</v>
      </c>
      <c r="C2231" t="s">
        <v>22</v>
      </c>
      <c r="D2231" s="1">
        <v>45180</v>
      </c>
      <c r="E2231" s="1">
        <v>45197</v>
      </c>
      <c r="F2231" s="1">
        <v>45198</v>
      </c>
      <c r="G2231" t="s">
        <v>45</v>
      </c>
      <c r="H2231" t="s">
        <v>4965</v>
      </c>
      <c r="I2231">
        <v>30</v>
      </c>
      <c r="J2231">
        <v>184</v>
      </c>
      <c r="K2231" t="s">
        <v>5007</v>
      </c>
      <c r="L2231">
        <v>4</v>
      </c>
      <c r="M2231" s="3">
        <v>0.15</v>
      </c>
      <c r="N2231" s="2">
        <v>1949.7</v>
      </c>
      <c r="O2231" s="2">
        <v>1267.3050000000001</v>
      </c>
      <c r="P2231" s="2">
        <v>7798.8</v>
      </c>
      <c r="Q2231" s="19" t="str">
        <f t="shared" si="34"/>
        <v>Klasa I</v>
      </c>
    </row>
    <row r="2232" spans="1:17">
      <c r="A2232" t="s">
        <v>2279</v>
      </c>
      <c r="B2232" t="s">
        <v>15</v>
      </c>
      <c r="C2232" t="s">
        <v>14</v>
      </c>
      <c r="D2232" s="1">
        <v>45181</v>
      </c>
      <c r="E2232" s="1">
        <v>45193</v>
      </c>
      <c r="F2232" s="1">
        <v>45202</v>
      </c>
      <c r="G2232" t="s">
        <v>34</v>
      </c>
      <c r="H2232" t="s">
        <v>4966</v>
      </c>
      <c r="I2232">
        <v>27</v>
      </c>
      <c r="J2232">
        <v>264</v>
      </c>
      <c r="K2232" t="s">
        <v>5009</v>
      </c>
      <c r="L2232">
        <v>8</v>
      </c>
      <c r="M2232" s="3">
        <v>0.05</v>
      </c>
      <c r="N2232" s="2">
        <v>2278</v>
      </c>
      <c r="O2232" s="2">
        <v>1526.26</v>
      </c>
      <c r="P2232" s="2">
        <v>18224</v>
      </c>
      <c r="Q2232" s="19" t="str">
        <f t="shared" si="34"/>
        <v>Klasa IV</v>
      </c>
    </row>
    <row r="2233" spans="1:17">
      <c r="A2233" t="s">
        <v>2280</v>
      </c>
      <c r="B2233" t="s">
        <v>5018</v>
      </c>
      <c r="C2233" t="s">
        <v>14</v>
      </c>
      <c r="D2233" s="1">
        <v>45181</v>
      </c>
      <c r="E2233" s="1">
        <v>45203</v>
      </c>
      <c r="F2233" s="1">
        <v>45209</v>
      </c>
      <c r="G2233" t="s">
        <v>13</v>
      </c>
      <c r="H2233" t="s">
        <v>4965</v>
      </c>
      <c r="I2233">
        <v>10</v>
      </c>
      <c r="J2233">
        <v>297</v>
      </c>
      <c r="K2233" t="s">
        <v>4987</v>
      </c>
      <c r="L2233">
        <v>8</v>
      </c>
      <c r="M2233" s="3">
        <v>0.3</v>
      </c>
      <c r="N2233" s="2">
        <v>3939.6</v>
      </c>
      <c r="O2233" s="2">
        <v>2206.1759999999999</v>
      </c>
      <c r="P2233" s="2">
        <v>31516.799999999999</v>
      </c>
      <c r="Q2233" s="19" t="str">
        <f t="shared" si="34"/>
        <v>Klasa III</v>
      </c>
    </row>
    <row r="2234" spans="1:17">
      <c r="A2234" t="s">
        <v>2281</v>
      </c>
      <c r="B2234" t="s">
        <v>5018</v>
      </c>
      <c r="C2234" t="s">
        <v>14</v>
      </c>
      <c r="D2234" s="1">
        <v>45181</v>
      </c>
      <c r="E2234" s="1">
        <v>45183</v>
      </c>
      <c r="F2234" s="1">
        <v>45189</v>
      </c>
      <c r="G2234" t="s">
        <v>28</v>
      </c>
      <c r="H2234" t="s">
        <v>4966</v>
      </c>
      <c r="I2234">
        <v>39</v>
      </c>
      <c r="J2234">
        <v>276</v>
      </c>
      <c r="K2234" t="s">
        <v>4978</v>
      </c>
      <c r="L2234">
        <v>6</v>
      </c>
      <c r="M2234" s="3">
        <v>0.1</v>
      </c>
      <c r="N2234" s="2">
        <v>3953</v>
      </c>
      <c r="O2234" s="2">
        <v>1739.32</v>
      </c>
      <c r="P2234" s="2">
        <v>23718</v>
      </c>
      <c r="Q2234" s="19" t="str">
        <f t="shared" si="34"/>
        <v>Klasa III</v>
      </c>
    </row>
    <row r="2235" spans="1:17">
      <c r="A2235" t="s">
        <v>2282</v>
      </c>
      <c r="B2235" t="s">
        <v>5018</v>
      </c>
      <c r="C2235" t="s">
        <v>26</v>
      </c>
      <c r="D2235" s="1">
        <v>45181</v>
      </c>
      <c r="E2235" s="1">
        <v>45191</v>
      </c>
      <c r="F2235" s="1">
        <v>45194</v>
      </c>
      <c r="G2235" t="s">
        <v>47</v>
      </c>
      <c r="H2235" t="s">
        <v>4965</v>
      </c>
      <c r="I2235">
        <v>30</v>
      </c>
      <c r="J2235">
        <v>362</v>
      </c>
      <c r="K2235" t="s">
        <v>4979</v>
      </c>
      <c r="L2235">
        <v>5</v>
      </c>
      <c r="M2235" s="3">
        <v>0.3</v>
      </c>
      <c r="N2235" s="2">
        <v>1018.4</v>
      </c>
      <c r="O2235" s="2">
        <v>723.06399999999996</v>
      </c>
      <c r="P2235" s="2">
        <v>5092</v>
      </c>
      <c r="Q2235" s="19" t="str">
        <f t="shared" si="34"/>
        <v>Klasa II</v>
      </c>
    </row>
    <row r="2236" spans="1:17">
      <c r="A2236" t="s">
        <v>2283</v>
      </c>
      <c r="B2236" t="s">
        <v>5018</v>
      </c>
      <c r="C2236" t="s">
        <v>19</v>
      </c>
      <c r="D2236" s="1">
        <v>45181</v>
      </c>
      <c r="E2236" s="1">
        <v>45197</v>
      </c>
      <c r="F2236" s="1">
        <v>45206</v>
      </c>
      <c r="G2236" t="s">
        <v>18</v>
      </c>
      <c r="H2236" t="s">
        <v>4966</v>
      </c>
      <c r="I2236">
        <v>40</v>
      </c>
      <c r="J2236">
        <v>16</v>
      </c>
      <c r="K2236" t="s">
        <v>4987</v>
      </c>
      <c r="L2236">
        <v>1</v>
      </c>
      <c r="M2236" s="3">
        <v>7.4999999999999997E-2</v>
      </c>
      <c r="N2236" s="2">
        <v>5045.1000000000004</v>
      </c>
      <c r="O2236" s="2">
        <v>3279.3150000000001</v>
      </c>
      <c r="P2236" s="2">
        <v>5045.1000000000004</v>
      </c>
      <c r="Q2236" s="19" t="str">
        <f t="shared" si="34"/>
        <v>Klasa IV</v>
      </c>
    </row>
    <row r="2237" spans="1:17">
      <c r="A2237" t="s">
        <v>2284</v>
      </c>
      <c r="B2237" t="s">
        <v>15</v>
      </c>
      <c r="C2237" t="s">
        <v>14</v>
      </c>
      <c r="D2237" s="1">
        <v>45181</v>
      </c>
      <c r="E2237" s="1">
        <v>45208</v>
      </c>
      <c r="F2237" s="1">
        <v>45209</v>
      </c>
      <c r="G2237" t="s">
        <v>16</v>
      </c>
      <c r="H2237" t="s">
        <v>4966</v>
      </c>
      <c r="I2237">
        <v>45</v>
      </c>
      <c r="J2237">
        <v>284</v>
      </c>
      <c r="K2237" t="s">
        <v>5006</v>
      </c>
      <c r="L2237">
        <v>5</v>
      </c>
      <c r="M2237" s="3">
        <v>0.05</v>
      </c>
      <c r="N2237" s="2">
        <v>6003.2</v>
      </c>
      <c r="O2237" s="2">
        <v>3902.08</v>
      </c>
      <c r="P2237" s="2">
        <v>30016</v>
      </c>
      <c r="Q2237" s="19" t="str">
        <f t="shared" si="34"/>
        <v>Klasa I</v>
      </c>
    </row>
    <row r="2238" spans="1:17">
      <c r="A2238" t="s">
        <v>2285</v>
      </c>
      <c r="B2238" t="s">
        <v>5016</v>
      </c>
      <c r="C2238" t="s">
        <v>22</v>
      </c>
      <c r="D2238" s="1">
        <v>45181</v>
      </c>
      <c r="E2238" s="1">
        <v>45204</v>
      </c>
      <c r="F2238" s="1">
        <v>45214</v>
      </c>
      <c r="G2238" t="s">
        <v>43</v>
      </c>
      <c r="H2238" t="s">
        <v>4967</v>
      </c>
      <c r="I2238">
        <v>21</v>
      </c>
      <c r="J2238">
        <v>114</v>
      </c>
      <c r="K2238" t="s">
        <v>4999</v>
      </c>
      <c r="L2238">
        <v>8</v>
      </c>
      <c r="M2238" s="3">
        <v>7.4999999999999997E-2</v>
      </c>
      <c r="N2238" s="2">
        <v>757.1</v>
      </c>
      <c r="O2238" s="2">
        <v>499.68599999999998</v>
      </c>
      <c r="P2238" s="2">
        <v>6056.8</v>
      </c>
      <c r="Q2238" s="19" t="str">
        <f t="shared" si="34"/>
        <v>Klasa IV</v>
      </c>
    </row>
    <row r="2239" spans="1:17">
      <c r="A2239" t="s">
        <v>2286</v>
      </c>
      <c r="B2239" t="s">
        <v>5016</v>
      </c>
      <c r="C2239" t="s">
        <v>33</v>
      </c>
      <c r="D2239" s="1">
        <v>45181</v>
      </c>
      <c r="E2239" s="1">
        <v>45206</v>
      </c>
      <c r="F2239" s="1">
        <v>45215</v>
      </c>
      <c r="G2239" t="s">
        <v>27</v>
      </c>
      <c r="H2239" t="s">
        <v>4966</v>
      </c>
      <c r="I2239">
        <v>34</v>
      </c>
      <c r="J2239">
        <v>72</v>
      </c>
      <c r="K2239" t="s">
        <v>4977</v>
      </c>
      <c r="L2239">
        <v>7</v>
      </c>
      <c r="M2239" s="3">
        <v>0.05</v>
      </c>
      <c r="N2239" s="2">
        <v>3115.5</v>
      </c>
      <c r="O2239" s="2">
        <v>1682.37</v>
      </c>
      <c r="P2239" s="2">
        <v>21808.5</v>
      </c>
      <c r="Q2239" s="19" t="str">
        <f t="shared" si="34"/>
        <v>Klasa IV</v>
      </c>
    </row>
    <row r="2240" spans="1:17">
      <c r="A2240" t="s">
        <v>2287</v>
      </c>
      <c r="B2240" t="s">
        <v>5018</v>
      </c>
      <c r="C2240" t="s">
        <v>19</v>
      </c>
      <c r="D2240" s="1">
        <v>45181</v>
      </c>
      <c r="E2240" s="1">
        <v>45185</v>
      </c>
      <c r="F2240" s="1">
        <v>45192</v>
      </c>
      <c r="G2240" t="s">
        <v>17</v>
      </c>
      <c r="H2240" t="s">
        <v>4965</v>
      </c>
      <c r="I2240">
        <v>47</v>
      </c>
      <c r="J2240">
        <v>1</v>
      </c>
      <c r="K2240" t="s">
        <v>4973</v>
      </c>
      <c r="L2240">
        <v>4</v>
      </c>
      <c r="M2240" s="3">
        <v>0.1</v>
      </c>
      <c r="N2240" s="2">
        <v>1835.8</v>
      </c>
      <c r="O2240" s="2">
        <v>1413.566</v>
      </c>
      <c r="P2240" s="2">
        <v>7343.2</v>
      </c>
      <c r="Q2240" s="19" t="str">
        <f t="shared" si="34"/>
        <v>Klasa III</v>
      </c>
    </row>
    <row r="2241" spans="1:17">
      <c r="A2241" t="s">
        <v>2288</v>
      </c>
      <c r="B2241" t="s">
        <v>15</v>
      </c>
      <c r="C2241" t="s">
        <v>22</v>
      </c>
      <c r="D2241" s="1">
        <v>45181</v>
      </c>
      <c r="E2241" s="1">
        <v>45201</v>
      </c>
      <c r="F2241" s="1">
        <v>45205</v>
      </c>
      <c r="G2241" t="s">
        <v>41</v>
      </c>
      <c r="H2241" t="s">
        <v>4968</v>
      </c>
      <c r="I2241">
        <v>36</v>
      </c>
      <c r="J2241">
        <v>138</v>
      </c>
      <c r="K2241" t="s">
        <v>5011</v>
      </c>
      <c r="L2241">
        <v>5</v>
      </c>
      <c r="M2241" s="3">
        <v>0.05</v>
      </c>
      <c r="N2241" s="2">
        <v>1333.3</v>
      </c>
      <c r="O2241" s="2">
        <v>879.97799999999995</v>
      </c>
      <c r="P2241" s="2">
        <v>6666.5</v>
      </c>
      <c r="Q2241" s="19" t="str">
        <f t="shared" si="34"/>
        <v>Klasa II</v>
      </c>
    </row>
    <row r="2242" spans="1:17">
      <c r="A2242" t="s">
        <v>2289</v>
      </c>
      <c r="B2242" t="s">
        <v>15</v>
      </c>
      <c r="C2242" t="s">
        <v>22</v>
      </c>
      <c r="D2242" s="1">
        <v>45181</v>
      </c>
      <c r="E2242" s="1">
        <v>45200</v>
      </c>
      <c r="F2242" s="1">
        <v>45208</v>
      </c>
      <c r="G2242" t="s">
        <v>41</v>
      </c>
      <c r="H2242" t="s">
        <v>4968</v>
      </c>
      <c r="I2242">
        <v>30</v>
      </c>
      <c r="J2242">
        <v>113</v>
      </c>
      <c r="K2242" t="s">
        <v>4970</v>
      </c>
      <c r="L2242">
        <v>3</v>
      </c>
      <c r="M2242" s="3">
        <v>7.4999999999999997E-2</v>
      </c>
      <c r="N2242" s="2">
        <v>1038.5</v>
      </c>
      <c r="O2242" s="2">
        <v>519.25</v>
      </c>
      <c r="P2242" s="2">
        <v>3115.5</v>
      </c>
      <c r="Q2242" s="19" t="str">
        <f t="shared" si="34"/>
        <v>Klasa III</v>
      </c>
    </row>
    <row r="2243" spans="1:17">
      <c r="A2243" t="s">
        <v>2290</v>
      </c>
      <c r="B2243" t="s">
        <v>5016</v>
      </c>
      <c r="C2243" t="s">
        <v>19</v>
      </c>
      <c r="D2243" s="1">
        <v>45182</v>
      </c>
      <c r="E2243" s="1">
        <v>45189</v>
      </c>
      <c r="F2243" s="1">
        <v>45197</v>
      </c>
      <c r="G2243" t="s">
        <v>27</v>
      </c>
      <c r="H2243" t="s">
        <v>4966</v>
      </c>
      <c r="I2243">
        <v>24</v>
      </c>
      <c r="J2243">
        <v>17</v>
      </c>
      <c r="K2243" t="s">
        <v>4996</v>
      </c>
      <c r="L2243">
        <v>5</v>
      </c>
      <c r="M2243" s="3">
        <v>0.15</v>
      </c>
      <c r="N2243" s="2">
        <v>3953</v>
      </c>
      <c r="O2243" s="2">
        <v>2411.33</v>
      </c>
      <c r="P2243" s="2">
        <v>19765</v>
      </c>
      <c r="Q2243" s="19" t="str">
        <f t="shared" ref="Q2243:Q2306" si="35">IF(F2243-E2243&lt;=2, "Klasa I",
IF(F2243-E2243&lt;=5, "Klasa II",
IF(F2243-E2243&lt;=8, "Klasa III",
"Klasa IV")))</f>
        <v>Klasa III</v>
      </c>
    </row>
    <row r="2244" spans="1:17">
      <c r="A2244" t="s">
        <v>2291</v>
      </c>
      <c r="B2244" t="s">
        <v>5018</v>
      </c>
      <c r="C2244" t="s">
        <v>33</v>
      </c>
      <c r="D2244" s="1">
        <v>45182</v>
      </c>
      <c r="E2244" s="1">
        <v>45192</v>
      </c>
      <c r="F2244" s="1">
        <v>45194</v>
      </c>
      <c r="G2244" t="s">
        <v>46</v>
      </c>
      <c r="H2244" t="s">
        <v>4967</v>
      </c>
      <c r="I2244">
        <v>40</v>
      </c>
      <c r="J2244">
        <v>63</v>
      </c>
      <c r="K2244" t="s">
        <v>5010</v>
      </c>
      <c r="L2244">
        <v>8</v>
      </c>
      <c r="M2244" s="3">
        <v>7.4999999999999997E-2</v>
      </c>
      <c r="N2244" s="2">
        <v>2452.1999999999998</v>
      </c>
      <c r="O2244" s="2">
        <v>1324.1880000000001</v>
      </c>
      <c r="P2244" s="2">
        <v>19617.599999999999</v>
      </c>
      <c r="Q2244" s="19" t="str">
        <f t="shared" si="35"/>
        <v>Klasa I</v>
      </c>
    </row>
    <row r="2245" spans="1:17">
      <c r="A2245" t="s">
        <v>2292</v>
      </c>
      <c r="B2245" t="s">
        <v>15</v>
      </c>
      <c r="C2245" t="s">
        <v>26</v>
      </c>
      <c r="D2245" s="1">
        <v>45182</v>
      </c>
      <c r="E2245" s="1">
        <v>45189</v>
      </c>
      <c r="F2245" s="1">
        <v>45199</v>
      </c>
      <c r="G2245" t="s">
        <v>44</v>
      </c>
      <c r="H2245" t="s">
        <v>4967</v>
      </c>
      <c r="I2245">
        <v>30</v>
      </c>
      <c r="J2245">
        <v>355</v>
      </c>
      <c r="K2245" t="s">
        <v>5010</v>
      </c>
      <c r="L2245">
        <v>8</v>
      </c>
      <c r="M2245" s="3">
        <v>0.05</v>
      </c>
      <c r="N2245" s="2">
        <v>1788.9</v>
      </c>
      <c r="O2245" s="2">
        <v>1127.0070000000001</v>
      </c>
      <c r="P2245" s="2">
        <v>14311.2</v>
      </c>
      <c r="Q2245" s="19" t="str">
        <f t="shared" si="35"/>
        <v>Klasa IV</v>
      </c>
    </row>
    <row r="2246" spans="1:17">
      <c r="A2246" t="s">
        <v>2293</v>
      </c>
      <c r="B2246" t="s">
        <v>5016</v>
      </c>
      <c r="C2246" t="s">
        <v>22</v>
      </c>
      <c r="D2246" s="1">
        <v>45182</v>
      </c>
      <c r="E2246" s="1">
        <v>45199</v>
      </c>
      <c r="F2246" s="1">
        <v>45208</v>
      </c>
      <c r="G2246" t="s">
        <v>32</v>
      </c>
      <c r="H2246" t="s">
        <v>4965</v>
      </c>
      <c r="I2246">
        <v>39</v>
      </c>
      <c r="J2246">
        <v>181</v>
      </c>
      <c r="K2246" t="s">
        <v>5012</v>
      </c>
      <c r="L2246">
        <v>2</v>
      </c>
      <c r="M2246" s="3">
        <v>7.4999999999999997E-2</v>
      </c>
      <c r="N2246" s="2">
        <v>917.9</v>
      </c>
      <c r="O2246" s="2">
        <v>495.666</v>
      </c>
      <c r="P2246" s="2">
        <v>1835.8</v>
      </c>
      <c r="Q2246" s="19" t="str">
        <f t="shared" si="35"/>
        <v>Klasa IV</v>
      </c>
    </row>
    <row r="2247" spans="1:17">
      <c r="A2247" t="s">
        <v>2294</v>
      </c>
      <c r="B2247" t="s">
        <v>15</v>
      </c>
      <c r="C2247" t="s">
        <v>14</v>
      </c>
      <c r="D2247" s="1">
        <v>45182</v>
      </c>
      <c r="E2247" s="1">
        <v>45184</v>
      </c>
      <c r="F2247" s="1">
        <v>45187</v>
      </c>
      <c r="G2247" t="s">
        <v>35</v>
      </c>
      <c r="H2247" t="s">
        <v>4968</v>
      </c>
      <c r="I2247">
        <v>34</v>
      </c>
      <c r="J2247">
        <v>312</v>
      </c>
      <c r="K2247" t="s">
        <v>4997</v>
      </c>
      <c r="L2247">
        <v>8</v>
      </c>
      <c r="M2247" s="3">
        <v>7.4999999999999997E-2</v>
      </c>
      <c r="N2247" s="2">
        <v>3999.9</v>
      </c>
      <c r="O2247" s="2">
        <v>2799.93</v>
      </c>
      <c r="P2247" s="2">
        <v>31999.200000000001</v>
      </c>
      <c r="Q2247" s="19" t="str">
        <f t="shared" si="35"/>
        <v>Klasa II</v>
      </c>
    </row>
    <row r="2248" spans="1:17">
      <c r="A2248" t="s">
        <v>2295</v>
      </c>
      <c r="B2248" t="s">
        <v>5018</v>
      </c>
      <c r="C2248" t="s">
        <v>26</v>
      </c>
      <c r="D2248" s="1">
        <v>45182</v>
      </c>
      <c r="E2248" s="1">
        <v>45188</v>
      </c>
      <c r="F2248" s="1">
        <v>45195</v>
      </c>
      <c r="G2248" t="s">
        <v>17</v>
      </c>
      <c r="H2248" t="s">
        <v>4965</v>
      </c>
      <c r="I2248">
        <v>9</v>
      </c>
      <c r="J2248">
        <v>337</v>
      </c>
      <c r="K2248" t="s">
        <v>5004</v>
      </c>
      <c r="L2248">
        <v>5</v>
      </c>
      <c r="M2248" s="3">
        <v>7.4999999999999997E-2</v>
      </c>
      <c r="N2248" s="2">
        <v>991.6</v>
      </c>
      <c r="O2248" s="2">
        <v>634.62400000000002</v>
      </c>
      <c r="P2248" s="2">
        <v>4958</v>
      </c>
      <c r="Q2248" s="19" t="str">
        <f t="shared" si="35"/>
        <v>Klasa III</v>
      </c>
    </row>
    <row r="2249" spans="1:17">
      <c r="A2249" t="s">
        <v>2296</v>
      </c>
      <c r="B2249" t="s">
        <v>15</v>
      </c>
      <c r="C2249" t="s">
        <v>22</v>
      </c>
      <c r="D2249" s="1">
        <v>45182</v>
      </c>
      <c r="E2249" s="1">
        <v>45186</v>
      </c>
      <c r="F2249" s="1">
        <v>45195</v>
      </c>
      <c r="G2249" t="s">
        <v>44</v>
      </c>
      <c r="H2249" t="s">
        <v>4967</v>
      </c>
      <c r="I2249">
        <v>39</v>
      </c>
      <c r="J2249">
        <v>183</v>
      </c>
      <c r="K2249" t="s">
        <v>4988</v>
      </c>
      <c r="L2249">
        <v>4</v>
      </c>
      <c r="M2249" s="3">
        <v>0.15</v>
      </c>
      <c r="N2249" s="2">
        <v>268</v>
      </c>
      <c r="O2249" s="2">
        <v>195.64</v>
      </c>
      <c r="P2249" s="2">
        <v>1072</v>
      </c>
      <c r="Q2249" s="19" t="str">
        <f t="shared" si="35"/>
        <v>Klasa IV</v>
      </c>
    </row>
    <row r="2250" spans="1:17">
      <c r="A2250" t="s">
        <v>2297</v>
      </c>
      <c r="B2250" t="s">
        <v>5018</v>
      </c>
      <c r="C2250" t="s">
        <v>14</v>
      </c>
      <c r="D2250" s="1">
        <v>45182</v>
      </c>
      <c r="E2250" s="1">
        <v>45203</v>
      </c>
      <c r="F2250" s="1">
        <v>45208</v>
      </c>
      <c r="G2250" t="s">
        <v>28</v>
      </c>
      <c r="H2250" t="s">
        <v>4966</v>
      </c>
      <c r="I2250">
        <v>28</v>
      </c>
      <c r="J2250">
        <v>306</v>
      </c>
      <c r="K2250" t="s">
        <v>5009</v>
      </c>
      <c r="L2250">
        <v>4</v>
      </c>
      <c r="M2250" s="3">
        <v>0.15</v>
      </c>
      <c r="N2250" s="2">
        <v>917.9</v>
      </c>
      <c r="O2250" s="2">
        <v>504.84500000000003</v>
      </c>
      <c r="P2250" s="2">
        <v>3671.6</v>
      </c>
      <c r="Q2250" s="19" t="str">
        <f t="shared" si="35"/>
        <v>Klasa II</v>
      </c>
    </row>
    <row r="2251" spans="1:17">
      <c r="A2251" t="s">
        <v>2298</v>
      </c>
      <c r="B2251" t="s">
        <v>15</v>
      </c>
      <c r="C2251" t="s">
        <v>22</v>
      </c>
      <c r="D2251" s="1">
        <v>45182</v>
      </c>
      <c r="E2251" s="1">
        <v>45195</v>
      </c>
      <c r="F2251" s="1">
        <v>45201</v>
      </c>
      <c r="G2251" t="s">
        <v>41</v>
      </c>
      <c r="H2251" t="s">
        <v>4968</v>
      </c>
      <c r="I2251">
        <v>29</v>
      </c>
      <c r="J2251">
        <v>101</v>
      </c>
      <c r="K2251" t="s">
        <v>4996</v>
      </c>
      <c r="L2251">
        <v>4</v>
      </c>
      <c r="M2251" s="3">
        <v>0.1</v>
      </c>
      <c r="N2251" s="2">
        <v>5125.5</v>
      </c>
      <c r="O2251" s="2">
        <v>3895.38</v>
      </c>
      <c r="P2251" s="2">
        <v>20502</v>
      </c>
      <c r="Q2251" s="19" t="str">
        <f t="shared" si="35"/>
        <v>Klasa III</v>
      </c>
    </row>
    <row r="2252" spans="1:17">
      <c r="A2252" t="s">
        <v>2299</v>
      </c>
      <c r="B2252" t="s">
        <v>15</v>
      </c>
      <c r="C2252" t="s">
        <v>12</v>
      </c>
      <c r="D2252" s="1">
        <v>45182</v>
      </c>
      <c r="E2252" s="1">
        <v>45185</v>
      </c>
      <c r="F2252" s="1">
        <v>45186</v>
      </c>
      <c r="G2252" t="s">
        <v>44</v>
      </c>
      <c r="H2252" t="s">
        <v>4967</v>
      </c>
      <c r="I2252">
        <v>50</v>
      </c>
      <c r="J2252">
        <v>204</v>
      </c>
      <c r="K2252" t="s">
        <v>4987</v>
      </c>
      <c r="L2252">
        <v>5</v>
      </c>
      <c r="M2252" s="3">
        <v>7.4999999999999997E-2</v>
      </c>
      <c r="N2252" s="2">
        <v>2499.1</v>
      </c>
      <c r="O2252" s="2">
        <v>1949.298</v>
      </c>
      <c r="P2252" s="2">
        <v>12495.5</v>
      </c>
      <c r="Q2252" s="19" t="str">
        <f t="shared" si="35"/>
        <v>Klasa I</v>
      </c>
    </row>
    <row r="2253" spans="1:17">
      <c r="A2253" t="s">
        <v>2300</v>
      </c>
      <c r="B2253" t="s">
        <v>5018</v>
      </c>
      <c r="C2253" t="s">
        <v>19</v>
      </c>
      <c r="D2253" s="1">
        <v>45183</v>
      </c>
      <c r="E2253" s="1">
        <v>45196</v>
      </c>
      <c r="F2253" s="1">
        <v>45203</v>
      </c>
      <c r="G2253" t="s">
        <v>17</v>
      </c>
      <c r="H2253" t="s">
        <v>4965</v>
      </c>
      <c r="I2253">
        <v>50</v>
      </c>
      <c r="J2253">
        <v>34</v>
      </c>
      <c r="K2253" t="s">
        <v>5001</v>
      </c>
      <c r="L2253">
        <v>6</v>
      </c>
      <c r="M2253" s="3">
        <v>0.2</v>
      </c>
      <c r="N2253" s="2">
        <v>1005</v>
      </c>
      <c r="O2253" s="2">
        <v>804</v>
      </c>
      <c r="P2253" s="2">
        <v>6030</v>
      </c>
      <c r="Q2253" s="19" t="str">
        <f t="shared" si="35"/>
        <v>Klasa III</v>
      </c>
    </row>
    <row r="2254" spans="1:17">
      <c r="A2254" t="s">
        <v>2301</v>
      </c>
      <c r="B2254" t="s">
        <v>5017</v>
      </c>
      <c r="C2254" t="s">
        <v>14</v>
      </c>
      <c r="D2254" s="1">
        <v>45183</v>
      </c>
      <c r="E2254" s="1">
        <v>45197</v>
      </c>
      <c r="F2254" s="1">
        <v>45200</v>
      </c>
      <c r="G2254" t="s">
        <v>45</v>
      </c>
      <c r="H2254" t="s">
        <v>4965</v>
      </c>
      <c r="I2254">
        <v>3</v>
      </c>
      <c r="J2254">
        <v>285</v>
      </c>
      <c r="K2254" t="s">
        <v>4975</v>
      </c>
      <c r="L2254">
        <v>6</v>
      </c>
      <c r="M2254" s="3">
        <v>0.4</v>
      </c>
      <c r="N2254" s="2">
        <v>234.5</v>
      </c>
      <c r="O2254" s="2">
        <v>189.94499999999999</v>
      </c>
      <c r="P2254" s="2">
        <v>1407</v>
      </c>
      <c r="Q2254" s="19" t="str">
        <f t="shared" si="35"/>
        <v>Klasa II</v>
      </c>
    </row>
    <row r="2255" spans="1:17">
      <c r="A2255" t="s">
        <v>2302</v>
      </c>
      <c r="B2255" t="s">
        <v>15</v>
      </c>
      <c r="C2255" t="s">
        <v>22</v>
      </c>
      <c r="D2255" s="1">
        <v>45183</v>
      </c>
      <c r="E2255" s="1">
        <v>45185</v>
      </c>
      <c r="F2255" s="1">
        <v>45192</v>
      </c>
      <c r="G2255" t="s">
        <v>34</v>
      </c>
      <c r="H2255" t="s">
        <v>4966</v>
      </c>
      <c r="I2255">
        <v>45</v>
      </c>
      <c r="J2255">
        <v>199</v>
      </c>
      <c r="K2255" t="s">
        <v>5006</v>
      </c>
      <c r="L2255">
        <v>5</v>
      </c>
      <c r="M2255" s="3">
        <v>0.05</v>
      </c>
      <c r="N2255" s="2">
        <v>5601.2</v>
      </c>
      <c r="O2255" s="2">
        <v>2912.6239999999998</v>
      </c>
      <c r="P2255" s="2">
        <v>28006</v>
      </c>
      <c r="Q2255" s="19" t="str">
        <f t="shared" si="35"/>
        <v>Klasa III</v>
      </c>
    </row>
    <row r="2256" spans="1:17">
      <c r="A2256" t="s">
        <v>2303</v>
      </c>
      <c r="B2256" t="s">
        <v>5016</v>
      </c>
      <c r="C2256" t="s">
        <v>14</v>
      </c>
      <c r="D2256" s="1">
        <v>45183</v>
      </c>
      <c r="E2256" s="1">
        <v>45189</v>
      </c>
      <c r="F2256" s="1">
        <v>45190</v>
      </c>
      <c r="G2256" t="s">
        <v>42</v>
      </c>
      <c r="H2256" t="s">
        <v>4968</v>
      </c>
      <c r="I2256">
        <v>45</v>
      </c>
      <c r="J2256">
        <v>270</v>
      </c>
      <c r="K2256" t="s">
        <v>4986</v>
      </c>
      <c r="L2256">
        <v>3</v>
      </c>
      <c r="M2256" s="3">
        <v>0.05</v>
      </c>
      <c r="N2256" s="2">
        <v>3289.7</v>
      </c>
      <c r="O2256" s="2">
        <v>1480.365</v>
      </c>
      <c r="P2256" s="2">
        <v>9869.0999999999985</v>
      </c>
      <c r="Q2256" s="19" t="str">
        <f t="shared" si="35"/>
        <v>Klasa I</v>
      </c>
    </row>
    <row r="2257" spans="1:17">
      <c r="A2257" t="s">
        <v>2304</v>
      </c>
      <c r="B2257" t="s">
        <v>15</v>
      </c>
      <c r="C2257" t="s">
        <v>14</v>
      </c>
      <c r="D2257" s="1">
        <v>45183</v>
      </c>
      <c r="E2257" s="1">
        <v>45192</v>
      </c>
      <c r="F2257" s="1">
        <v>45197</v>
      </c>
      <c r="G2257" t="s">
        <v>36</v>
      </c>
      <c r="H2257" t="s">
        <v>4965</v>
      </c>
      <c r="I2257">
        <v>47</v>
      </c>
      <c r="J2257">
        <v>319</v>
      </c>
      <c r="K2257" t="s">
        <v>5006</v>
      </c>
      <c r="L2257">
        <v>1</v>
      </c>
      <c r="M2257" s="3">
        <v>7.4999999999999997E-2</v>
      </c>
      <c r="N2257" s="2">
        <v>5514.1</v>
      </c>
      <c r="O2257" s="2">
        <v>2536.4859999999999</v>
      </c>
      <c r="P2257" s="2">
        <v>5514.1</v>
      </c>
      <c r="Q2257" s="19" t="str">
        <f t="shared" si="35"/>
        <v>Klasa II</v>
      </c>
    </row>
    <row r="2258" spans="1:17">
      <c r="A2258" t="s">
        <v>2305</v>
      </c>
      <c r="B2258" t="s">
        <v>5018</v>
      </c>
      <c r="C2258" t="s">
        <v>14</v>
      </c>
      <c r="D2258" s="1">
        <v>45183</v>
      </c>
      <c r="E2258" s="1">
        <v>45189</v>
      </c>
      <c r="F2258" s="1">
        <v>45190</v>
      </c>
      <c r="G2258" t="s">
        <v>13</v>
      </c>
      <c r="H2258" t="s">
        <v>4965</v>
      </c>
      <c r="I2258">
        <v>26</v>
      </c>
      <c r="J2258">
        <v>279</v>
      </c>
      <c r="K2258" t="s">
        <v>4978</v>
      </c>
      <c r="L2258">
        <v>1</v>
      </c>
      <c r="M2258" s="3">
        <v>0.3</v>
      </c>
      <c r="N2258" s="2">
        <v>5380.1</v>
      </c>
      <c r="O2258" s="2">
        <v>2205.8409999999999</v>
      </c>
      <c r="P2258" s="2">
        <v>5380.1</v>
      </c>
      <c r="Q2258" s="19" t="str">
        <f t="shared" si="35"/>
        <v>Klasa I</v>
      </c>
    </row>
    <row r="2259" spans="1:17">
      <c r="A2259" t="s">
        <v>2306</v>
      </c>
      <c r="B2259" t="s">
        <v>15</v>
      </c>
      <c r="C2259" t="s">
        <v>14</v>
      </c>
      <c r="D2259" s="1">
        <v>45183</v>
      </c>
      <c r="E2259" s="1">
        <v>45194</v>
      </c>
      <c r="F2259" s="1">
        <v>45198</v>
      </c>
      <c r="G2259" t="s">
        <v>34</v>
      </c>
      <c r="H2259" t="s">
        <v>4966</v>
      </c>
      <c r="I2259">
        <v>44</v>
      </c>
      <c r="J2259">
        <v>324</v>
      </c>
      <c r="K2259" t="s">
        <v>4999</v>
      </c>
      <c r="L2259">
        <v>3</v>
      </c>
      <c r="M2259" s="3">
        <v>0.2</v>
      </c>
      <c r="N2259" s="2">
        <v>3611.3</v>
      </c>
      <c r="O2259" s="2">
        <v>2058.4409999999998</v>
      </c>
      <c r="P2259" s="2">
        <v>10833.900000000001</v>
      </c>
      <c r="Q2259" s="19" t="str">
        <f t="shared" si="35"/>
        <v>Klasa II</v>
      </c>
    </row>
    <row r="2260" spans="1:17">
      <c r="A2260" t="s">
        <v>2307</v>
      </c>
      <c r="B2260" t="s">
        <v>5016</v>
      </c>
      <c r="C2260" t="s">
        <v>19</v>
      </c>
      <c r="D2260" s="1">
        <v>45183</v>
      </c>
      <c r="E2260" s="1">
        <v>45195</v>
      </c>
      <c r="F2260" s="1">
        <v>45196</v>
      </c>
      <c r="G2260" t="s">
        <v>42</v>
      </c>
      <c r="H2260" t="s">
        <v>4968</v>
      </c>
      <c r="I2260">
        <v>49</v>
      </c>
      <c r="J2260">
        <v>26</v>
      </c>
      <c r="K2260" t="s">
        <v>4975</v>
      </c>
      <c r="L2260">
        <v>3</v>
      </c>
      <c r="M2260" s="3">
        <v>0.05</v>
      </c>
      <c r="N2260" s="2">
        <v>6344.9</v>
      </c>
      <c r="O2260" s="2">
        <v>4124.1850000000004</v>
      </c>
      <c r="P2260" s="2">
        <v>19034.699999999997</v>
      </c>
      <c r="Q2260" s="19" t="str">
        <f t="shared" si="35"/>
        <v>Klasa I</v>
      </c>
    </row>
    <row r="2261" spans="1:17">
      <c r="A2261" t="s">
        <v>2308</v>
      </c>
      <c r="B2261" t="s">
        <v>5016</v>
      </c>
      <c r="C2261" t="s">
        <v>19</v>
      </c>
      <c r="D2261" s="1">
        <v>45183</v>
      </c>
      <c r="E2261" s="1">
        <v>45208</v>
      </c>
      <c r="F2261" s="1">
        <v>45209</v>
      </c>
      <c r="G2261" t="s">
        <v>27</v>
      </c>
      <c r="H2261" t="s">
        <v>4966</v>
      </c>
      <c r="I2261">
        <v>46</v>
      </c>
      <c r="J2261">
        <v>12</v>
      </c>
      <c r="K2261" t="s">
        <v>5005</v>
      </c>
      <c r="L2261">
        <v>1</v>
      </c>
      <c r="M2261" s="3">
        <v>7.4999999999999997E-2</v>
      </c>
      <c r="N2261" s="2">
        <v>3370.1</v>
      </c>
      <c r="O2261" s="2">
        <v>2527.5749999999998</v>
      </c>
      <c r="P2261" s="2">
        <v>3370.1</v>
      </c>
      <c r="Q2261" s="19" t="str">
        <f t="shared" si="35"/>
        <v>Klasa I</v>
      </c>
    </row>
    <row r="2262" spans="1:17">
      <c r="A2262" t="s">
        <v>2309</v>
      </c>
      <c r="B2262" t="s">
        <v>5018</v>
      </c>
      <c r="C2262" t="s">
        <v>26</v>
      </c>
      <c r="D2262" s="1">
        <v>45183</v>
      </c>
      <c r="E2262" s="1">
        <v>45191</v>
      </c>
      <c r="F2262" s="1">
        <v>45201</v>
      </c>
      <c r="G2262" t="s">
        <v>47</v>
      </c>
      <c r="H2262" t="s">
        <v>4965</v>
      </c>
      <c r="I2262">
        <v>15</v>
      </c>
      <c r="J2262">
        <v>366</v>
      </c>
      <c r="K2262" t="s">
        <v>5007</v>
      </c>
      <c r="L2262">
        <v>5</v>
      </c>
      <c r="M2262" s="3">
        <v>0.2</v>
      </c>
      <c r="N2262" s="2">
        <v>261.3</v>
      </c>
      <c r="O2262" s="2">
        <v>169.845</v>
      </c>
      <c r="P2262" s="2">
        <v>1306.5</v>
      </c>
      <c r="Q2262" s="19" t="str">
        <f t="shared" si="35"/>
        <v>Klasa IV</v>
      </c>
    </row>
    <row r="2263" spans="1:17">
      <c r="A2263" t="s">
        <v>2310</v>
      </c>
      <c r="B2263" t="s">
        <v>15</v>
      </c>
      <c r="C2263" t="s">
        <v>22</v>
      </c>
      <c r="D2263" s="1">
        <v>45183</v>
      </c>
      <c r="E2263" s="1">
        <v>45193</v>
      </c>
      <c r="F2263" s="1">
        <v>45201</v>
      </c>
      <c r="G2263" t="s">
        <v>41</v>
      </c>
      <c r="H2263" t="s">
        <v>4968</v>
      </c>
      <c r="I2263">
        <v>31</v>
      </c>
      <c r="J2263">
        <v>88</v>
      </c>
      <c r="K2263" t="s">
        <v>5004</v>
      </c>
      <c r="L2263">
        <v>6</v>
      </c>
      <c r="M2263" s="3">
        <v>0.05</v>
      </c>
      <c r="N2263" s="2">
        <v>3906.1</v>
      </c>
      <c r="O2263" s="2">
        <v>3242.0630000000001</v>
      </c>
      <c r="P2263" s="2">
        <v>23436.6</v>
      </c>
      <c r="Q2263" s="19" t="str">
        <f t="shared" si="35"/>
        <v>Klasa III</v>
      </c>
    </row>
    <row r="2264" spans="1:17">
      <c r="A2264" t="s">
        <v>2311</v>
      </c>
      <c r="B2264" t="s">
        <v>5018</v>
      </c>
      <c r="C2264" t="s">
        <v>19</v>
      </c>
      <c r="D2264" s="1">
        <v>45183</v>
      </c>
      <c r="E2264" s="1">
        <v>45205</v>
      </c>
      <c r="F2264" s="1">
        <v>45207</v>
      </c>
      <c r="G2264" t="s">
        <v>13</v>
      </c>
      <c r="H2264" t="s">
        <v>4965</v>
      </c>
      <c r="I2264">
        <v>37</v>
      </c>
      <c r="J2264">
        <v>19</v>
      </c>
      <c r="K2264" t="s">
        <v>4982</v>
      </c>
      <c r="L2264">
        <v>7</v>
      </c>
      <c r="M2264" s="3">
        <v>0.05</v>
      </c>
      <c r="N2264" s="2">
        <v>944.7</v>
      </c>
      <c r="O2264" s="2">
        <v>699.07799999999997</v>
      </c>
      <c r="P2264" s="2">
        <v>6612.9000000000005</v>
      </c>
      <c r="Q2264" s="19" t="str">
        <f t="shared" si="35"/>
        <v>Klasa I</v>
      </c>
    </row>
    <row r="2265" spans="1:17">
      <c r="A2265" t="s">
        <v>2312</v>
      </c>
      <c r="B2265" t="s">
        <v>5018</v>
      </c>
      <c r="C2265" t="s">
        <v>33</v>
      </c>
      <c r="D2265" s="1">
        <v>45183</v>
      </c>
      <c r="E2265" s="1">
        <v>45200</v>
      </c>
      <c r="F2265" s="1">
        <v>45206</v>
      </c>
      <c r="G2265" t="s">
        <v>20</v>
      </c>
      <c r="H2265" t="s">
        <v>4965</v>
      </c>
      <c r="I2265">
        <v>44</v>
      </c>
      <c r="J2265">
        <v>71</v>
      </c>
      <c r="K2265" t="s">
        <v>4972</v>
      </c>
      <c r="L2265">
        <v>7</v>
      </c>
      <c r="M2265" s="3">
        <v>7.4999999999999997E-2</v>
      </c>
      <c r="N2265" s="2">
        <v>180.9</v>
      </c>
      <c r="O2265" s="2">
        <v>139.29300000000001</v>
      </c>
      <c r="P2265" s="2">
        <v>1266.3</v>
      </c>
      <c r="Q2265" s="19" t="str">
        <f t="shared" si="35"/>
        <v>Klasa III</v>
      </c>
    </row>
    <row r="2266" spans="1:17">
      <c r="A2266" t="s">
        <v>2313</v>
      </c>
      <c r="B2266" t="s">
        <v>15</v>
      </c>
      <c r="C2266" t="s">
        <v>22</v>
      </c>
      <c r="D2266" s="1">
        <v>45184</v>
      </c>
      <c r="E2266" s="1">
        <v>45189</v>
      </c>
      <c r="F2266" s="1">
        <v>45190</v>
      </c>
      <c r="G2266" t="s">
        <v>36</v>
      </c>
      <c r="H2266" t="s">
        <v>4965</v>
      </c>
      <c r="I2266">
        <v>45</v>
      </c>
      <c r="J2266">
        <v>173</v>
      </c>
      <c r="K2266" t="s">
        <v>4980</v>
      </c>
      <c r="L2266">
        <v>6</v>
      </c>
      <c r="M2266" s="3">
        <v>0.1</v>
      </c>
      <c r="N2266" s="2">
        <v>917.9</v>
      </c>
      <c r="O2266" s="2">
        <v>706.78300000000002</v>
      </c>
      <c r="P2266" s="2">
        <v>5507.4</v>
      </c>
      <c r="Q2266" s="19" t="str">
        <f t="shared" si="35"/>
        <v>Klasa I</v>
      </c>
    </row>
    <row r="2267" spans="1:17">
      <c r="A2267" t="s">
        <v>2314</v>
      </c>
      <c r="B2267" t="s">
        <v>5018</v>
      </c>
      <c r="C2267" t="s">
        <v>33</v>
      </c>
      <c r="D2267" s="1">
        <v>45184</v>
      </c>
      <c r="E2267" s="1">
        <v>45195</v>
      </c>
      <c r="F2267" s="1">
        <v>45197</v>
      </c>
      <c r="G2267" t="s">
        <v>47</v>
      </c>
      <c r="H2267" t="s">
        <v>4965</v>
      </c>
      <c r="I2267">
        <v>32</v>
      </c>
      <c r="J2267">
        <v>80</v>
      </c>
      <c r="K2267" t="s">
        <v>4974</v>
      </c>
      <c r="L2267">
        <v>1</v>
      </c>
      <c r="M2267" s="3">
        <v>0.2</v>
      </c>
      <c r="N2267" s="2">
        <v>958.1</v>
      </c>
      <c r="O2267" s="2">
        <v>469.46899999999999</v>
      </c>
      <c r="P2267" s="2">
        <v>958.1</v>
      </c>
      <c r="Q2267" s="19" t="str">
        <f t="shared" si="35"/>
        <v>Klasa I</v>
      </c>
    </row>
    <row r="2268" spans="1:17">
      <c r="A2268" t="s">
        <v>2315</v>
      </c>
      <c r="B2268" t="s">
        <v>5016</v>
      </c>
      <c r="C2268" t="s">
        <v>33</v>
      </c>
      <c r="D2268" s="1">
        <v>45184</v>
      </c>
      <c r="E2268" s="1">
        <v>45202</v>
      </c>
      <c r="F2268" s="1">
        <v>45205</v>
      </c>
      <c r="G2268" t="s">
        <v>27</v>
      </c>
      <c r="H2268" t="s">
        <v>4966</v>
      </c>
      <c r="I2268">
        <v>24</v>
      </c>
      <c r="J2268">
        <v>60</v>
      </c>
      <c r="K2268" t="s">
        <v>5013</v>
      </c>
      <c r="L2268">
        <v>8</v>
      </c>
      <c r="M2268" s="3">
        <v>0.05</v>
      </c>
      <c r="N2268" s="2">
        <v>2405.3000000000002</v>
      </c>
      <c r="O2268" s="2">
        <v>2044.5050000000001</v>
      </c>
      <c r="P2268" s="2">
        <v>19242.400000000001</v>
      </c>
      <c r="Q2268" s="19" t="str">
        <f t="shared" si="35"/>
        <v>Klasa II</v>
      </c>
    </row>
    <row r="2269" spans="1:17">
      <c r="A2269" t="s">
        <v>2316</v>
      </c>
      <c r="B2269" t="s">
        <v>5017</v>
      </c>
      <c r="C2269" t="s">
        <v>26</v>
      </c>
      <c r="D2269" s="1">
        <v>45184</v>
      </c>
      <c r="E2269" s="1">
        <v>45188</v>
      </c>
      <c r="F2269" s="1">
        <v>45198</v>
      </c>
      <c r="G2269" t="s">
        <v>38</v>
      </c>
      <c r="H2269" t="s">
        <v>4968</v>
      </c>
      <c r="I2269">
        <v>28</v>
      </c>
      <c r="J2269">
        <v>346</v>
      </c>
      <c r="K2269" t="s">
        <v>5003</v>
      </c>
      <c r="L2269">
        <v>2</v>
      </c>
      <c r="M2269" s="3">
        <v>7.4999999999999997E-2</v>
      </c>
      <c r="N2269" s="2">
        <v>891.1</v>
      </c>
      <c r="O2269" s="2">
        <v>427.72800000000001</v>
      </c>
      <c r="P2269" s="2">
        <v>1782.2</v>
      </c>
      <c r="Q2269" s="19" t="str">
        <f t="shared" si="35"/>
        <v>Klasa IV</v>
      </c>
    </row>
    <row r="2270" spans="1:17">
      <c r="A2270" t="s">
        <v>2317</v>
      </c>
      <c r="B2270" t="s">
        <v>15</v>
      </c>
      <c r="C2270" t="s">
        <v>33</v>
      </c>
      <c r="D2270" s="1">
        <v>45184</v>
      </c>
      <c r="E2270" s="1">
        <v>45203</v>
      </c>
      <c r="F2270" s="1">
        <v>45213</v>
      </c>
      <c r="G2270" t="s">
        <v>39</v>
      </c>
      <c r="H2270" t="s">
        <v>4967</v>
      </c>
      <c r="I2270">
        <v>22</v>
      </c>
      <c r="J2270">
        <v>76</v>
      </c>
      <c r="K2270" t="s">
        <v>5009</v>
      </c>
      <c r="L2270">
        <v>7</v>
      </c>
      <c r="M2270" s="3">
        <v>0.05</v>
      </c>
      <c r="N2270" s="2">
        <v>4013.3</v>
      </c>
      <c r="O2270" s="2">
        <v>2809.31</v>
      </c>
      <c r="P2270" s="2">
        <v>28093.100000000002</v>
      </c>
      <c r="Q2270" s="19" t="str">
        <f t="shared" si="35"/>
        <v>Klasa IV</v>
      </c>
    </row>
    <row r="2271" spans="1:17">
      <c r="A2271" t="s">
        <v>2318</v>
      </c>
      <c r="B2271" t="s">
        <v>5017</v>
      </c>
      <c r="C2271" t="s">
        <v>22</v>
      </c>
      <c r="D2271" s="1">
        <v>45184</v>
      </c>
      <c r="E2271" s="1">
        <v>45201</v>
      </c>
      <c r="F2271" s="1">
        <v>45205</v>
      </c>
      <c r="G2271" t="s">
        <v>29</v>
      </c>
      <c r="H2271" t="s">
        <v>4967</v>
      </c>
      <c r="I2271">
        <v>34</v>
      </c>
      <c r="J2271">
        <v>110</v>
      </c>
      <c r="K2271" t="s">
        <v>5001</v>
      </c>
      <c r="L2271">
        <v>5</v>
      </c>
      <c r="M2271" s="3">
        <v>0.05</v>
      </c>
      <c r="N2271" s="2">
        <v>2599.6</v>
      </c>
      <c r="O2271" s="2">
        <v>1039.8399999999999</v>
      </c>
      <c r="P2271" s="2">
        <v>12998</v>
      </c>
      <c r="Q2271" s="19" t="str">
        <f t="shared" si="35"/>
        <v>Klasa II</v>
      </c>
    </row>
    <row r="2272" spans="1:17">
      <c r="A2272" t="s">
        <v>2319</v>
      </c>
      <c r="B2272" t="s">
        <v>15</v>
      </c>
      <c r="C2272" t="s">
        <v>22</v>
      </c>
      <c r="D2272" s="1">
        <v>45184</v>
      </c>
      <c r="E2272" s="1">
        <v>45209</v>
      </c>
      <c r="F2272" s="1">
        <v>45212</v>
      </c>
      <c r="G2272" t="s">
        <v>41</v>
      </c>
      <c r="H2272" t="s">
        <v>4968</v>
      </c>
      <c r="I2272">
        <v>36</v>
      </c>
      <c r="J2272">
        <v>108</v>
      </c>
      <c r="K2272" t="s">
        <v>4993</v>
      </c>
      <c r="L2272">
        <v>5</v>
      </c>
      <c r="M2272" s="3">
        <v>0.05</v>
      </c>
      <c r="N2272" s="2">
        <v>1132.3</v>
      </c>
      <c r="O2272" s="2">
        <v>905.84</v>
      </c>
      <c r="P2272" s="2">
        <v>5661.5</v>
      </c>
      <c r="Q2272" s="19" t="str">
        <f t="shared" si="35"/>
        <v>Klasa II</v>
      </c>
    </row>
    <row r="2273" spans="1:17">
      <c r="A2273" t="s">
        <v>2320</v>
      </c>
      <c r="B2273" t="s">
        <v>5016</v>
      </c>
      <c r="C2273" t="s">
        <v>12</v>
      </c>
      <c r="D2273" s="1">
        <v>45184</v>
      </c>
      <c r="E2273" s="1">
        <v>45190</v>
      </c>
      <c r="F2273" s="1">
        <v>45198</v>
      </c>
      <c r="G2273" t="s">
        <v>27</v>
      </c>
      <c r="H2273" t="s">
        <v>4966</v>
      </c>
      <c r="I2273">
        <v>47</v>
      </c>
      <c r="J2273">
        <v>253</v>
      </c>
      <c r="K2273" t="s">
        <v>5013</v>
      </c>
      <c r="L2273">
        <v>3</v>
      </c>
      <c r="M2273" s="3">
        <v>0.1</v>
      </c>
      <c r="N2273" s="2">
        <v>1969.8</v>
      </c>
      <c r="O2273" s="2">
        <v>1615.2360000000001</v>
      </c>
      <c r="P2273" s="2">
        <v>5909.4</v>
      </c>
      <c r="Q2273" s="19" t="str">
        <f t="shared" si="35"/>
        <v>Klasa III</v>
      </c>
    </row>
    <row r="2274" spans="1:17">
      <c r="A2274" t="s">
        <v>2321</v>
      </c>
      <c r="B2274" t="s">
        <v>5016</v>
      </c>
      <c r="C2274" t="s">
        <v>14</v>
      </c>
      <c r="D2274" s="1">
        <v>45184</v>
      </c>
      <c r="E2274" s="1">
        <v>45197</v>
      </c>
      <c r="F2274" s="1">
        <v>45199</v>
      </c>
      <c r="G2274" t="s">
        <v>37</v>
      </c>
      <c r="H2274" t="s">
        <v>4966</v>
      </c>
      <c r="I2274">
        <v>10</v>
      </c>
      <c r="J2274">
        <v>293</v>
      </c>
      <c r="K2274" t="s">
        <v>4979</v>
      </c>
      <c r="L2274">
        <v>8</v>
      </c>
      <c r="M2274" s="3">
        <v>7.4999999999999997E-2</v>
      </c>
      <c r="N2274" s="2">
        <v>2351.6999999999998</v>
      </c>
      <c r="O2274" s="2">
        <v>1552.1220000000001</v>
      </c>
      <c r="P2274" s="2">
        <v>18813.599999999999</v>
      </c>
      <c r="Q2274" s="19" t="str">
        <f t="shared" si="35"/>
        <v>Klasa I</v>
      </c>
    </row>
    <row r="2275" spans="1:17">
      <c r="A2275" t="s">
        <v>2322</v>
      </c>
      <c r="B2275" t="s">
        <v>15</v>
      </c>
      <c r="C2275" t="s">
        <v>22</v>
      </c>
      <c r="D2275" s="1">
        <v>45184</v>
      </c>
      <c r="E2275" s="1">
        <v>45197</v>
      </c>
      <c r="F2275" s="1">
        <v>45201</v>
      </c>
      <c r="G2275" t="s">
        <v>43</v>
      </c>
      <c r="H2275" t="s">
        <v>4967</v>
      </c>
      <c r="I2275">
        <v>43</v>
      </c>
      <c r="J2275">
        <v>101</v>
      </c>
      <c r="K2275" t="s">
        <v>5003</v>
      </c>
      <c r="L2275">
        <v>1</v>
      </c>
      <c r="M2275" s="3">
        <v>0.1</v>
      </c>
      <c r="N2275" s="2">
        <v>3979.8</v>
      </c>
      <c r="O2275" s="2">
        <v>1790.91</v>
      </c>
      <c r="P2275" s="2">
        <v>3979.8</v>
      </c>
      <c r="Q2275" s="19" t="str">
        <f t="shared" si="35"/>
        <v>Klasa II</v>
      </c>
    </row>
    <row r="2276" spans="1:17">
      <c r="A2276" t="s">
        <v>2323</v>
      </c>
      <c r="B2276" t="s">
        <v>15</v>
      </c>
      <c r="C2276" t="s">
        <v>22</v>
      </c>
      <c r="D2276" s="1">
        <v>45184</v>
      </c>
      <c r="E2276" s="1">
        <v>45196</v>
      </c>
      <c r="F2276" s="1">
        <v>45197</v>
      </c>
      <c r="G2276" t="s">
        <v>39</v>
      </c>
      <c r="H2276" t="s">
        <v>4967</v>
      </c>
      <c r="I2276">
        <v>50</v>
      </c>
      <c r="J2276">
        <v>134</v>
      </c>
      <c r="K2276" t="s">
        <v>5010</v>
      </c>
      <c r="L2276">
        <v>1</v>
      </c>
      <c r="M2276" s="3">
        <v>0.05</v>
      </c>
      <c r="N2276" s="2">
        <v>2311.5</v>
      </c>
      <c r="O2276" s="2">
        <v>1040.175</v>
      </c>
      <c r="P2276" s="2">
        <v>2311.5</v>
      </c>
      <c r="Q2276" s="19" t="str">
        <f t="shared" si="35"/>
        <v>Klasa I</v>
      </c>
    </row>
    <row r="2277" spans="1:17">
      <c r="A2277" t="s">
        <v>2324</v>
      </c>
      <c r="B2277" t="s">
        <v>5016</v>
      </c>
      <c r="C2277" t="s">
        <v>14</v>
      </c>
      <c r="D2277" s="1">
        <v>45185</v>
      </c>
      <c r="E2277" s="1">
        <v>45194</v>
      </c>
      <c r="F2277" s="1">
        <v>45198</v>
      </c>
      <c r="G2277" t="s">
        <v>37</v>
      </c>
      <c r="H2277" t="s">
        <v>4966</v>
      </c>
      <c r="I2277">
        <v>50</v>
      </c>
      <c r="J2277">
        <v>270</v>
      </c>
      <c r="K2277" t="s">
        <v>4984</v>
      </c>
      <c r="L2277">
        <v>6</v>
      </c>
      <c r="M2277" s="3">
        <v>7.4999999999999997E-2</v>
      </c>
      <c r="N2277" s="2">
        <v>3390.2</v>
      </c>
      <c r="O2277" s="2">
        <v>2339.2379999999998</v>
      </c>
      <c r="P2277" s="2">
        <v>20341.199999999997</v>
      </c>
      <c r="Q2277" s="19" t="str">
        <f t="shared" si="35"/>
        <v>Klasa II</v>
      </c>
    </row>
    <row r="2278" spans="1:17">
      <c r="A2278" t="s">
        <v>2325</v>
      </c>
      <c r="B2278" t="s">
        <v>5018</v>
      </c>
      <c r="C2278" t="s">
        <v>19</v>
      </c>
      <c r="D2278" s="1">
        <v>45185</v>
      </c>
      <c r="E2278" s="1">
        <v>45189</v>
      </c>
      <c r="F2278" s="1">
        <v>45198</v>
      </c>
      <c r="G2278" t="s">
        <v>17</v>
      </c>
      <c r="H2278" t="s">
        <v>4965</v>
      </c>
      <c r="I2278">
        <v>33</v>
      </c>
      <c r="J2278">
        <v>58</v>
      </c>
      <c r="K2278" t="s">
        <v>4974</v>
      </c>
      <c r="L2278">
        <v>8</v>
      </c>
      <c r="M2278" s="3">
        <v>0.15</v>
      </c>
      <c r="N2278" s="2">
        <v>3986.5</v>
      </c>
      <c r="O2278" s="2">
        <v>1993.25</v>
      </c>
      <c r="P2278" s="2">
        <v>31892</v>
      </c>
      <c r="Q2278" s="19" t="str">
        <f t="shared" si="35"/>
        <v>Klasa IV</v>
      </c>
    </row>
    <row r="2279" spans="1:17">
      <c r="A2279" t="s">
        <v>2326</v>
      </c>
      <c r="B2279" t="s">
        <v>5016</v>
      </c>
      <c r="C2279" t="s">
        <v>26</v>
      </c>
      <c r="D2279" s="1">
        <v>45185</v>
      </c>
      <c r="E2279" s="1">
        <v>45204</v>
      </c>
      <c r="F2279" s="1">
        <v>45209</v>
      </c>
      <c r="G2279" t="s">
        <v>24</v>
      </c>
      <c r="H2279" t="s">
        <v>4966</v>
      </c>
      <c r="I2279">
        <v>45</v>
      </c>
      <c r="J2279">
        <v>356</v>
      </c>
      <c r="K2279" t="s">
        <v>5005</v>
      </c>
      <c r="L2279">
        <v>2</v>
      </c>
      <c r="M2279" s="3">
        <v>0.2</v>
      </c>
      <c r="N2279" s="2">
        <v>227.8</v>
      </c>
      <c r="O2279" s="2">
        <v>186.79599999999999</v>
      </c>
      <c r="P2279" s="2">
        <v>455.6</v>
      </c>
      <c r="Q2279" s="19" t="str">
        <f t="shared" si="35"/>
        <v>Klasa II</v>
      </c>
    </row>
    <row r="2280" spans="1:17">
      <c r="A2280" t="s">
        <v>2327</v>
      </c>
      <c r="B2280" t="s">
        <v>5018</v>
      </c>
      <c r="C2280" t="s">
        <v>33</v>
      </c>
      <c r="D2280" s="1">
        <v>45185</v>
      </c>
      <c r="E2280" s="1">
        <v>45192</v>
      </c>
      <c r="F2280" s="1">
        <v>45198</v>
      </c>
      <c r="G2280" t="s">
        <v>40</v>
      </c>
      <c r="H2280" t="s">
        <v>4968</v>
      </c>
      <c r="I2280">
        <v>44</v>
      </c>
      <c r="J2280">
        <v>80</v>
      </c>
      <c r="K2280" t="s">
        <v>4974</v>
      </c>
      <c r="L2280">
        <v>4</v>
      </c>
      <c r="M2280" s="3">
        <v>0.4</v>
      </c>
      <c r="N2280" s="2">
        <v>1051.9000000000001</v>
      </c>
      <c r="O2280" s="2">
        <v>736.33</v>
      </c>
      <c r="P2280" s="2">
        <v>4207.6000000000004</v>
      </c>
      <c r="Q2280" s="19" t="str">
        <f t="shared" si="35"/>
        <v>Klasa III</v>
      </c>
    </row>
    <row r="2281" spans="1:17">
      <c r="A2281" t="s">
        <v>2328</v>
      </c>
      <c r="B2281" t="s">
        <v>5018</v>
      </c>
      <c r="C2281" t="s">
        <v>12</v>
      </c>
      <c r="D2281" s="1">
        <v>45185</v>
      </c>
      <c r="E2281" s="1">
        <v>45207</v>
      </c>
      <c r="F2281" s="1">
        <v>45212</v>
      </c>
      <c r="G2281" t="s">
        <v>30</v>
      </c>
      <c r="H2281" t="s">
        <v>4967</v>
      </c>
      <c r="I2281">
        <v>29</v>
      </c>
      <c r="J2281">
        <v>219</v>
      </c>
      <c r="K2281" t="s">
        <v>5010</v>
      </c>
      <c r="L2281">
        <v>8</v>
      </c>
      <c r="M2281" s="3">
        <v>0.2</v>
      </c>
      <c r="N2281" s="2">
        <v>4013.3</v>
      </c>
      <c r="O2281" s="2">
        <v>2327.7139999999999</v>
      </c>
      <c r="P2281" s="2">
        <v>32106.400000000001</v>
      </c>
      <c r="Q2281" s="19" t="str">
        <f t="shared" si="35"/>
        <v>Klasa II</v>
      </c>
    </row>
    <row r="2282" spans="1:17">
      <c r="A2282" t="s">
        <v>2329</v>
      </c>
      <c r="B2282" t="s">
        <v>15</v>
      </c>
      <c r="C2282" t="s">
        <v>22</v>
      </c>
      <c r="D2282" s="1">
        <v>45185</v>
      </c>
      <c r="E2282" s="1">
        <v>45203</v>
      </c>
      <c r="F2282" s="1">
        <v>45212</v>
      </c>
      <c r="G2282" t="s">
        <v>43</v>
      </c>
      <c r="H2282" t="s">
        <v>4967</v>
      </c>
      <c r="I2282">
        <v>25</v>
      </c>
      <c r="J2282">
        <v>197</v>
      </c>
      <c r="K2282" t="s">
        <v>4998</v>
      </c>
      <c r="L2282">
        <v>4</v>
      </c>
      <c r="M2282" s="3">
        <v>0.05</v>
      </c>
      <c r="N2282" s="2">
        <v>3939.6</v>
      </c>
      <c r="O2282" s="2">
        <v>1733.424</v>
      </c>
      <c r="P2282" s="2">
        <v>15758.4</v>
      </c>
      <c r="Q2282" s="19" t="str">
        <f t="shared" si="35"/>
        <v>Klasa IV</v>
      </c>
    </row>
    <row r="2283" spans="1:17">
      <c r="A2283" t="s">
        <v>2330</v>
      </c>
      <c r="B2283" t="s">
        <v>15</v>
      </c>
      <c r="C2283" t="s">
        <v>33</v>
      </c>
      <c r="D2283" s="1">
        <v>45185</v>
      </c>
      <c r="E2283" s="1">
        <v>45196</v>
      </c>
      <c r="F2283" s="1">
        <v>45201</v>
      </c>
      <c r="G2283" t="s">
        <v>39</v>
      </c>
      <c r="H2283" t="s">
        <v>4967</v>
      </c>
      <c r="I2283">
        <v>40</v>
      </c>
      <c r="J2283">
        <v>67</v>
      </c>
      <c r="K2283" t="s">
        <v>4994</v>
      </c>
      <c r="L2283">
        <v>3</v>
      </c>
      <c r="M2283" s="3">
        <v>0.05</v>
      </c>
      <c r="N2283" s="2">
        <v>797.3</v>
      </c>
      <c r="O2283" s="2">
        <v>422.56900000000002</v>
      </c>
      <c r="P2283" s="2">
        <v>2391.8999999999996</v>
      </c>
      <c r="Q2283" s="19" t="str">
        <f t="shared" si="35"/>
        <v>Klasa II</v>
      </c>
    </row>
    <row r="2284" spans="1:17">
      <c r="A2284" t="s">
        <v>2331</v>
      </c>
      <c r="B2284" t="s">
        <v>5018</v>
      </c>
      <c r="C2284" t="s">
        <v>14</v>
      </c>
      <c r="D2284" s="1">
        <v>45185</v>
      </c>
      <c r="E2284" s="1">
        <v>45204</v>
      </c>
      <c r="F2284" s="1">
        <v>45214</v>
      </c>
      <c r="G2284" t="s">
        <v>28</v>
      </c>
      <c r="H2284" t="s">
        <v>4966</v>
      </c>
      <c r="I2284">
        <v>10</v>
      </c>
      <c r="J2284">
        <v>285</v>
      </c>
      <c r="K2284" t="s">
        <v>4976</v>
      </c>
      <c r="L2284">
        <v>6</v>
      </c>
      <c r="M2284" s="3">
        <v>7.4999999999999997E-2</v>
      </c>
      <c r="N2284" s="2">
        <v>3504.1</v>
      </c>
      <c r="O2284" s="2">
        <v>2943.444</v>
      </c>
      <c r="P2284" s="2">
        <v>21024.6</v>
      </c>
      <c r="Q2284" s="19" t="str">
        <f t="shared" si="35"/>
        <v>Klasa IV</v>
      </c>
    </row>
    <row r="2285" spans="1:17">
      <c r="A2285" t="s">
        <v>2332</v>
      </c>
      <c r="B2285" t="s">
        <v>5018</v>
      </c>
      <c r="C2285" t="s">
        <v>12</v>
      </c>
      <c r="D2285" s="1">
        <v>45185</v>
      </c>
      <c r="E2285" s="1">
        <v>45208</v>
      </c>
      <c r="F2285" s="1">
        <v>45211</v>
      </c>
      <c r="G2285" t="s">
        <v>18</v>
      </c>
      <c r="H2285" t="s">
        <v>4966</v>
      </c>
      <c r="I2285">
        <v>36</v>
      </c>
      <c r="J2285">
        <v>218</v>
      </c>
      <c r="K2285" t="s">
        <v>4983</v>
      </c>
      <c r="L2285">
        <v>3</v>
      </c>
      <c r="M2285" s="3">
        <v>0.4</v>
      </c>
      <c r="N2285" s="2">
        <v>3859.2</v>
      </c>
      <c r="O2285" s="2">
        <v>2585.6640000000002</v>
      </c>
      <c r="P2285" s="2">
        <v>11577.599999999999</v>
      </c>
      <c r="Q2285" s="19" t="str">
        <f t="shared" si="35"/>
        <v>Klasa II</v>
      </c>
    </row>
    <row r="2286" spans="1:17">
      <c r="A2286" t="s">
        <v>2333</v>
      </c>
      <c r="B2286" t="s">
        <v>5018</v>
      </c>
      <c r="C2286" t="s">
        <v>14</v>
      </c>
      <c r="D2286" s="1">
        <v>45185</v>
      </c>
      <c r="E2286" s="1">
        <v>45208</v>
      </c>
      <c r="F2286" s="1">
        <v>45209</v>
      </c>
      <c r="G2286" t="s">
        <v>30</v>
      </c>
      <c r="H2286" t="s">
        <v>4967</v>
      </c>
      <c r="I2286">
        <v>2</v>
      </c>
      <c r="J2286">
        <v>293</v>
      </c>
      <c r="K2286" t="s">
        <v>21</v>
      </c>
      <c r="L2286">
        <v>5</v>
      </c>
      <c r="M2286" s="3">
        <v>7.4999999999999997E-2</v>
      </c>
      <c r="N2286" s="2">
        <v>1286.4000000000001</v>
      </c>
      <c r="O2286" s="2">
        <v>771.84</v>
      </c>
      <c r="P2286" s="2">
        <v>6432</v>
      </c>
      <c r="Q2286" s="19" t="str">
        <f t="shared" si="35"/>
        <v>Klasa I</v>
      </c>
    </row>
    <row r="2287" spans="1:17">
      <c r="A2287" t="s">
        <v>2334</v>
      </c>
      <c r="B2287" t="s">
        <v>5016</v>
      </c>
      <c r="C2287" t="s">
        <v>14</v>
      </c>
      <c r="D2287" s="1">
        <v>45185</v>
      </c>
      <c r="E2287" s="1">
        <v>45202</v>
      </c>
      <c r="F2287" s="1">
        <v>45206</v>
      </c>
      <c r="G2287" t="s">
        <v>37</v>
      </c>
      <c r="H2287" t="s">
        <v>4966</v>
      </c>
      <c r="I2287">
        <v>31</v>
      </c>
      <c r="J2287">
        <v>328</v>
      </c>
      <c r="K2287" t="s">
        <v>4979</v>
      </c>
      <c r="L2287">
        <v>6</v>
      </c>
      <c r="M2287" s="3">
        <v>0.05</v>
      </c>
      <c r="N2287" s="2">
        <v>1996.6</v>
      </c>
      <c r="O2287" s="2">
        <v>1437.5519999999999</v>
      </c>
      <c r="P2287" s="2">
        <v>11979.599999999999</v>
      </c>
      <c r="Q2287" s="19" t="str">
        <f t="shared" si="35"/>
        <v>Klasa II</v>
      </c>
    </row>
    <row r="2288" spans="1:17">
      <c r="A2288" t="s">
        <v>2335</v>
      </c>
      <c r="B2288" t="s">
        <v>15</v>
      </c>
      <c r="C2288" t="s">
        <v>22</v>
      </c>
      <c r="D2288" s="1">
        <v>45186</v>
      </c>
      <c r="E2288" s="1">
        <v>45188</v>
      </c>
      <c r="F2288" s="1">
        <v>45192</v>
      </c>
      <c r="G2288" t="s">
        <v>41</v>
      </c>
      <c r="H2288" t="s">
        <v>4968</v>
      </c>
      <c r="I2288">
        <v>32</v>
      </c>
      <c r="J2288">
        <v>149</v>
      </c>
      <c r="K2288" t="s">
        <v>4976</v>
      </c>
      <c r="L2288">
        <v>5</v>
      </c>
      <c r="M2288" s="3">
        <v>0.1</v>
      </c>
      <c r="N2288" s="2">
        <v>2391.9</v>
      </c>
      <c r="O2288" s="2">
        <v>1602.5730000000001</v>
      </c>
      <c r="P2288" s="2">
        <v>11959.5</v>
      </c>
      <c r="Q2288" s="19" t="str">
        <f t="shared" si="35"/>
        <v>Klasa II</v>
      </c>
    </row>
    <row r="2289" spans="1:17">
      <c r="A2289" t="s">
        <v>2336</v>
      </c>
      <c r="B2289" t="s">
        <v>15</v>
      </c>
      <c r="C2289" t="s">
        <v>12</v>
      </c>
      <c r="D2289" s="1">
        <v>45186</v>
      </c>
      <c r="E2289" s="1">
        <v>45194</v>
      </c>
      <c r="F2289" s="1">
        <v>45201</v>
      </c>
      <c r="G2289" t="s">
        <v>39</v>
      </c>
      <c r="H2289" t="s">
        <v>4967</v>
      </c>
      <c r="I2289">
        <v>47</v>
      </c>
      <c r="J2289">
        <v>245</v>
      </c>
      <c r="K2289" t="s">
        <v>4988</v>
      </c>
      <c r="L2289">
        <v>2</v>
      </c>
      <c r="M2289" s="3">
        <v>0.05</v>
      </c>
      <c r="N2289" s="2">
        <v>1768.8</v>
      </c>
      <c r="O2289" s="2">
        <v>972.84</v>
      </c>
      <c r="P2289" s="2">
        <v>3537.6</v>
      </c>
      <c r="Q2289" s="19" t="str">
        <f t="shared" si="35"/>
        <v>Klasa III</v>
      </c>
    </row>
    <row r="2290" spans="1:17">
      <c r="A2290" t="s">
        <v>2337</v>
      </c>
      <c r="B2290" t="s">
        <v>5018</v>
      </c>
      <c r="C2290" t="s">
        <v>26</v>
      </c>
      <c r="D2290" s="1">
        <v>45186</v>
      </c>
      <c r="E2290" s="1">
        <v>45193</v>
      </c>
      <c r="F2290" s="1">
        <v>45203</v>
      </c>
      <c r="G2290" t="s">
        <v>20</v>
      </c>
      <c r="H2290" t="s">
        <v>4965</v>
      </c>
      <c r="I2290">
        <v>46</v>
      </c>
      <c r="J2290">
        <v>340</v>
      </c>
      <c r="K2290" t="s">
        <v>4988</v>
      </c>
      <c r="L2290">
        <v>6</v>
      </c>
      <c r="M2290" s="3">
        <v>7.4999999999999997E-2</v>
      </c>
      <c r="N2290" s="2">
        <v>6036.7</v>
      </c>
      <c r="O2290" s="2">
        <v>3923.855</v>
      </c>
      <c r="P2290" s="2">
        <v>36220.199999999997</v>
      </c>
      <c r="Q2290" s="19" t="str">
        <f t="shared" si="35"/>
        <v>Klasa IV</v>
      </c>
    </row>
    <row r="2291" spans="1:17">
      <c r="A2291" t="s">
        <v>2338</v>
      </c>
      <c r="B2291" t="s">
        <v>5018</v>
      </c>
      <c r="C2291" t="s">
        <v>14</v>
      </c>
      <c r="D2291" s="1">
        <v>45186</v>
      </c>
      <c r="E2291" s="1">
        <v>45204</v>
      </c>
      <c r="F2291" s="1">
        <v>45205</v>
      </c>
      <c r="G2291" t="s">
        <v>25</v>
      </c>
      <c r="H2291" t="s">
        <v>4967</v>
      </c>
      <c r="I2291">
        <v>27</v>
      </c>
      <c r="J2291">
        <v>262</v>
      </c>
      <c r="K2291" t="s">
        <v>5010</v>
      </c>
      <c r="L2291">
        <v>4</v>
      </c>
      <c r="M2291" s="3">
        <v>0.2</v>
      </c>
      <c r="N2291" s="2">
        <v>1159.0999999999999</v>
      </c>
      <c r="O2291" s="2">
        <v>822.96100000000001</v>
      </c>
      <c r="P2291" s="2">
        <v>4636.3999999999996</v>
      </c>
      <c r="Q2291" s="19" t="str">
        <f t="shared" si="35"/>
        <v>Klasa I</v>
      </c>
    </row>
    <row r="2292" spans="1:17">
      <c r="A2292" t="s">
        <v>2339</v>
      </c>
      <c r="B2292" t="s">
        <v>5018</v>
      </c>
      <c r="C2292" t="s">
        <v>12</v>
      </c>
      <c r="D2292" s="1">
        <v>45186</v>
      </c>
      <c r="E2292" s="1">
        <v>45204</v>
      </c>
      <c r="F2292" s="1">
        <v>45213</v>
      </c>
      <c r="G2292" t="s">
        <v>40</v>
      </c>
      <c r="H2292" t="s">
        <v>4968</v>
      </c>
      <c r="I2292">
        <v>22</v>
      </c>
      <c r="J2292">
        <v>214</v>
      </c>
      <c r="K2292" t="s">
        <v>4993</v>
      </c>
      <c r="L2292">
        <v>4</v>
      </c>
      <c r="M2292" s="3">
        <v>7.4999999999999997E-2</v>
      </c>
      <c r="N2292" s="2">
        <v>167.5</v>
      </c>
      <c r="O2292" s="2">
        <v>72.025000000000006</v>
      </c>
      <c r="P2292" s="2">
        <v>670</v>
      </c>
      <c r="Q2292" s="19" t="str">
        <f t="shared" si="35"/>
        <v>Klasa IV</v>
      </c>
    </row>
    <row r="2293" spans="1:17">
      <c r="A2293" t="s">
        <v>2340</v>
      </c>
      <c r="B2293" t="s">
        <v>5018</v>
      </c>
      <c r="C2293" t="s">
        <v>22</v>
      </c>
      <c r="D2293" s="1">
        <v>45186</v>
      </c>
      <c r="E2293" s="1">
        <v>45201</v>
      </c>
      <c r="F2293" s="1">
        <v>45208</v>
      </c>
      <c r="G2293" t="s">
        <v>30</v>
      </c>
      <c r="H2293" t="s">
        <v>4967</v>
      </c>
      <c r="I2293">
        <v>5</v>
      </c>
      <c r="J2293">
        <v>171</v>
      </c>
      <c r="K2293" t="s">
        <v>5000</v>
      </c>
      <c r="L2293">
        <v>2</v>
      </c>
      <c r="M2293" s="3">
        <v>7.4999999999999997E-2</v>
      </c>
      <c r="N2293" s="2">
        <v>696.8</v>
      </c>
      <c r="O2293" s="2">
        <v>564.40800000000002</v>
      </c>
      <c r="P2293" s="2">
        <v>1393.6</v>
      </c>
      <c r="Q2293" s="19" t="str">
        <f t="shared" si="35"/>
        <v>Klasa III</v>
      </c>
    </row>
    <row r="2294" spans="1:17">
      <c r="A2294" t="s">
        <v>2341</v>
      </c>
      <c r="B2294" t="s">
        <v>5018</v>
      </c>
      <c r="C2294" t="s">
        <v>14</v>
      </c>
      <c r="D2294" s="1">
        <v>45186</v>
      </c>
      <c r="E2294" s="1">
        <v>45199</v>
      </c>
      <c r="F2294" s="1">
        <v>45202</v>
      </c>
      <c r="G2294" t="s">
        <v>40</v>
      </c>
      <c r="H2294" t="s">
        <v>4968</v>
      </c>
      <c r="I2294">
        <v>47</v>
      </c>
      <c r="J2294">
        <v>290</v>
      </c>
      <c r="K2294" t="s">
        <v>4978</v>
      </c>
      <c r="L2294">
        <v>5</v>
      </c>
      <c r="M2294" s="3">
        <v>0.05</v>
      </c>
      <c r="N2294" s="2">
        <v>1125.5999999999999</v>
      </c>
      <c r="O2294" s="2">
        <v>495.26400000000001</v>
      </c>
      <c r="P2294" s="2">
        <v>5628</v>
      </c>
      <c r="Q2294" s="19" t="str">
        <f t="shared" si="35"/>
        <v>Klasa II</v>
      </c>
    </row>
    <row r="2295" spans="1:17">
      <c r="A2295" t="s">
        <v>2342</v>
      </c>
      <c r="B2295" t="s">
        <v>5018</v>
      </c>
      <c r="C2295" t="s">
        <v>12</v>
      </c>
      <c r="D2295" s="1">
        <v>45186</v>
      </c>
      <c r="E2295" s="1">
        <v>45206</v>
      </c>
      <c r="F2295" s="1">
        <v>45210</v>
      </c>
      <c r="G2295" t="s">
        <v>18</v>
      </c>
      <c r="H2295" t="s">
        <v>4966</v>
      </c>
      <c r="I2295">
        <v>11</v>
      </c>
      <c r="J2295">
        <v>219</v>
      </c>
      <c r="K2295" t="s">
        <v>4999</v>
      </c>
      <c r="L2295">
        <v>6</v>
      </c>
      <c r="M2295" s="3">
        <v>0.15</v>
      </c>
      <c r="N2295" s="2">
        <v>1842.5</v>
      </c>
      <c r="O2295" s="2">
        <v>1087.075</v>
      </c>
      <c r="P2295" s="2">
        <v>11055</v>
      </c>
      <c r="Q2295" s="19" t="str">
        <f t="shared" si="35"/>
        <v>Klasa II</v>
      </c>
    </row>
    <row r="2296" spans="1:17">
      <c r="A2296" t="s">
        <v>2343</v>
      </c>
      <c r="B2296" t="s">
        <v>5018</v>
      </c>
      <c r="C2296" t="s">
        <v>14</v>
      </c>
      <c r="D2296" s="1">
        <v>45186</v>
      </c>
      <c r="E2296" s="1">
        <v>45193</v>
      </c>
      <c r="F2296" s="1">
        <v>45203</v>
      </c>
      <c r="G2296" t="s">
        <v>30</v>
      </c>
      <c r="H2296" t="s">
        <v>4967</v>
      </c>
      <c r="I2296">
        <v>23</v>
      </c>
      <c r="J2296">
        <v>282</v>
      </c>
      <c r="K2296" t="s">
        <v>48</v>
      </c>
      <c r="L2296">
        <v>4</v>
      </c>
      <c r="M2296" s="3">
        <v>0.05</v>
      </c>
      <c r="N2296" s="2">
        <v>234.5</v>
      </c>
      <c r="O2296" s="2">
        <v>192.29</v>
      </c>
      <c r="P2296" s="2">
        <v>938</v>
      </c>
      <c r="Q2296" s="19" t="str">
        <f t="shared" si="35"/>
        <v>Klasa IV</v>
      </c>
    </row>
    <row r="2297" spans="1:17">
      <c r="A2297" t="s">
        <v>2344</v>
      </c>
      <c r="B2297" t="s">
        <v>5017</v>
      </c>
      <c r="C2297" t="s">
        <v>12</v>
      </c>
      <c r="D2297" s="1">
        <v>45186</v>
      </c>
      <c r="E2297" s="1">
        <v>45206</v>
      </c>
      <c r="F2297" s="1">
        <v>45210</v>
      </c>
      <c r="G2297" t="s">
        <v>38</v>
      </c>
      <c r="H2297" t="s">
        <v>4968</v>
      </c>
      <c r="I2297">
        <v>13</v>
      </c>
      <c r="J2297">
        <v>245</v>
      </c>
      <c r="K2297" t="s">
        <v>4971</v>
      </c>
      <c r="L2297">
        <v>5</v>
      </c>
      <c r="M2297" s="3">
        <v>7.4999999999999997E-2</v>
      </c>
      <c r="N2297" s="2">
        <v>6438.7</v>
      </c>
      <c r="O2297" s="2">
        <v>4185.1549999999997</v>
      </c>
      <c r="P2297" s="2">
        <v>32193.5</v>
      </c>
      <c r="Q2297" s="19" t="str">
        <f t="shared" si="35"/>
        <v>Klasa II</v>
      </c>
    </row>
    <row r="2298" spans="1:17">
      <c r="A2298" t="s">
        <v>2345</v>
      </c>
      <c r="B2298" t="s">
        <v>15</v>
      </c>
      <c r="C2298" t="s">
        <v>33</v>
      </c>
      <c r="D2298" s="1">
        <v>45186</v>
      </c>
      <c r="E2298" s="1">
        <v>45203</v>
      </c>
      <c r="F2298" s="1">
        <v>45213</v>
      </c>
      <c r="G2298" t="s">
        <v>23</v>
      </c>
      <c r="H2298" t="s">
        <v>4966</v>
      </c>
      <c r="I2298">
        <v>11</v>
      </c>
      <c r="J2298">
        <v>60</v>
      </c>
      <c r="K2298" t="s">
        <v>5003</v>
      </c>
      <c r="L2298">
        <v>2</v>
      </c>
      <c r="M2298" s="3">
        <v>0.05</v>
      </c>
      <c r="N2298" s="2">
        <v>5319.8</v>
      </c>
      <c r="O2298" s="2">
        <v>4521.83</v>
      </c>
      <c r="P2298" s="2">
        <v>10639.6</v>
      </c>
      <c r="Q2298" s="19" t="str">
        <f t="shared" si="35"/>
        <v>Klasa IV</v>
      </c>
    </row>
    <row r="2299" spans="1:17">
      <c r="A2299" t="s">
        <v>2346</v>
      </c>
      <c r="B2299" t="s">
        <v>15</v>
      </c>
      <c r="C2299" t="s">
        <v>14</v>
      </c>
      <c r="D2299" s="1">
        <v>45186</v>
      </c>
      <c r="E2299" s="1">
        <v>45206</v>
      </c>
      <c r="F2299" s="1">
        <v>45212</v>
      </c>
      <c r="G2299" t="s">
        <v>39</v>
      </c>
      <c r="H2299" t="s">
        <v>4967</v>
      </c>
      <c r="I2299">
        <v>18</v>
      </c>
      <c r="J2299">
        <v>287</v>
      </c>
      <c r="K2299" t="s">
        <v>5002</v>
      </c>
      <c r="L2299">
        <v>1</v>
      </c>
      <c r="M2299" s="3">
        <v>0.05</v>
      </c>
      <c r="N2299" s="2">
        <v>241.2</v>
      </c>
      <c r="O2299" s="2">
        <v>166.428</v>
      </c>
      <c r="P2299" s="2">
        <v>241.2</v>
      </c>
      <c r="Q2299" s="19" t="str">
        <f t="shared" si="35"/>
        <v>Klasa III</v>
      </c>
    </row>
    <row r="2300" spans="1:17">
      <c r="A2300" t="s">
        <v>2347</v>
      </c>
      <c r="B2300" t="s">
        <v>15</v>
      </c>
      <c r="C2300" t="s">
        <v>22</v>
      </c>
      <c r="D2300" s="1">
        <v>45186</v>
      </c>
      <c r="E2300" s="1">
        <v>45203</v>
      </c>
      <c r="F2300" s="1">
        <v>45209</v>
      </c>
      <c r="G2300" t="s">
        <v>39</v>
      </c>
      <c r="H2300" t="s">
        <v>4967</v>
      </c>
      <c r="I2300">
        <v>17</v>
      </c>
      <c r="J2300">
        <v>202</v>
      </c>
      <c r="K2300" t="s">
        <v>5004</v>
      </c>
      <c r="L2300">
        <v>5</v>
      </c>
      <c r="M2300" s="3">
        <v>0.05</v>
      </c>
      <c r="N2300" s="2">
        <v>4020</v>
      </c>
      <c r="O2300" s="2">
        <v>3417</v>
      </c>
      <c r="P2300" s="2">
        <v>20100</v>
      </c>
      <c r="Q2300" s="19" t="str">
        <f t="shared" si="35"/>
        <v>Klasa III</v>
      </c>
    </row>
    <row r="2301" spans="1:17">
      <c r="A2301" t="s">
        <v>2348</v>
      </c>
      <c r="B2301" t="s">
        <v>15</v>
      </c>
      <c r="C2301" t="s">
        <v>12</v>
      </c>
      <c r="D2301" s="1">
        <v>45186</v>
      </c>
      <c r="E2301" s="1">
        <v>45199</v>
      </c>
      <c r="F2301" s="1">
        <v>45208</v>
      </c>
      <c r="G2301" t="s">
        <v>34</v>
      </c>
      <c r="H2301" t="s">
        <v>4966</v>
      </c>
      <c r="I2301">
        <v>46</v>
      </c>
      <c r="J2301">
        <v>207</v>
      </c>
      <c r="K2301" t="s">
        <v>4975</v>
      </c>
      <c r="L2301">
        <v>4</v>
      </c>
      <c r="M2301" s="3">
        <v>0.15</v>
      </c>
      <c r="N2301" s="2">
        <v>2365.1</v>
      </c>
      <c r="O2301" s="2">
        <v>1419.06</v>
      </c>
      <c r="P2301" s="2">
        <v>9460.4</v>
      </c>
      <c r="Q2301" s="19" t="str">
        <f t="shared" si="35"/>
        <v>Klasa IV</v>
      </c>
    </row>
    <row r="2302" spans="1:17">
      <c r="A2302" t="s">
        <v>2349</v>
      </c>
      <c r="B2302" t="s">
        <v>5018</v>
      </c>
      <c r="C2302" t="s">
        <v>26</v>
      </c>
      <c r="D2302" s="1">
        <v>45187</v>
      </c>
      <c r="E2302" s="1">
        <v>45200</v>
      </c>
      <c r="F2302" s="1">
        <v>45206</v>
      </c>
      <c r="G2302" t="s">
        <v>17</v>
      </c>
      <c r="H2302" t="s">
        <v>4965</v>
      </c>
      <c r="I2302">
        <v>29</v>
      </c>
      <c r="J2302">
        <v>364</v>
      </c>
      <c r="K2302" t="s">
        <v>4981</v>
      </c>
      <c r="L2302">
        <v>6</v>
      </c>
      <c r="M2302" s="3">
        <v>0.05</v>
      </c>
      <c r="N2302" s="2">
        <v>1072</v>
      </c>
      <c r="O2302" s="2">
        <v>493.12</v>
      </c>
      <c r="P2302" s="2">
        <v>6432</v>
      </c>
      <c r="Q2302" s="19" t="str">
        <f t="shared" si="35"/>
        <v>Klasa III</v>
      </c>
    </row>
    <row r="2303" spans="1:17">
      <c r="A2303" t="s">
        <v>2350</v>
      </c>
      <c r="B2303" t="s">
        <v>5016</v>
      </c>
      <c r="C2303" t="s">
        <v>26</v>
      </c>
      <c r="D2303" s="1">
        <v>45187</v>
      </c>
      <c r="E2303" s="1">
        <v>45213</v>
      </c>
      <c r="F2303" s="1">
        <v>45217</v>
      </c>
      <c r="G2303" t="s">
        <v>37</v>
      </c>
      <c r="H2303" t="s">
        <v>4966</v>
      </c>
      <c r="I2303">
        <v>28</v>
      </c>
      <c r="J2303">
        <v>367</v>
      </c>
      <c r="K2303" t="s">
        <v>5006</v>
      </c>
      <c r="L2303">
        <v>1</v>
      </c>
      <c r="M2303" s="3">
        <v>7.4999999999999997E-2</v>
      </c>
      <c r="N2303" s="2">
        <v>1996.6</v>
      </c>
      <c r="O2303" s="2">
        <v>1477.4839999999999</v>
      </c>
      <c r="P2303" s="2">
        <v>1996.6</v>
      </c>
      <c r="Q2303" s="19" t="str">
        <f t="shared" si="35"/>
        <v>Klasa II</v>
      </c>
    </row>
    <row r="2304" spans="1:17">
      <c r="A2304" t="s">
        <v>2351</v>
      </c>
      <c r="B2304" t="s">
        <v>15</v>
      </c>
      <c r="C2304" t="s">
        <v>19</v>
      </c>
      <c r="D2304" s="1">
        <v>45187</v>
      </c>
      <c r="E2304" s="1">
        <v>45208</v>
      </c>
      <c r="F2304" s="1">
        <v>45211</v>
      </c>
      <c r="G2304" t="s">
        <v>16</v>
      </c>
      <c r="H2304" t="s">
        <v>4966</v>
      </c>
      <c r="I2304">
        <v>8</v>
      </c>
      <c r="J2304">
        <v>16</v>
      </c>
      <c r="K2304" t="s">
        <v>5003</v>
      </c>
      <c r="L2304">
        <v>8</v>
      </c>
      <c r="M2304" s="3">
        <v>7.4999999999999997E-2</v>
      </c>
      <c r="N2304" s="2">
        <v>1031.8</v>
      </c>
      <c r="O2304" s="2">
        <v>453.99200000000002</v>
      </c>
      <c r="P2304" s="2">
        <v>8254.4</v>
      </c>
      <c r="Q2304" s="19" t="str">
        <f t="shared" si="35"/>
        <v>Klasa II</v>
      </c>
    </row>
    <row r="2305" spans="1:17">
      <c r="A2305" t="s">
        <v>2352</v>
      </c>
      <c r="B2305" t="s">
        <v>5016</v>
      </c>
      <c r="C2305" t="s">
        <v>14</v>
      </c>
      <c r="D2305" s="1">
        <v>45187</v>
      </c>
      <c r="E2305" s="1">
        <v>45198</v>
      </c>
      <c r="F2305" s="1">
        <v>45200</v>
      </c>
      <c r="G2305" t="s">
        <v>32</v>
      </c>
      <c r="H2305" t="s">
        <v>4965</v>
      </c>
      <c r="I2305">
        <v>22</v>
      </c>
      <c r="J2305">
        <v>324</v>
      </c>
      <c r="K2305" t="s">
        <v>4984</v>
      </c>
      <c r="L2305">
        <v>6</v>
      </c>
      <c r="M2305" s="3">
        <v>0.05</v>
      </c>
      <c r="N2305" s="2">
        <v>3859.2</v>
      </c>
      <c r="O2305" s="2">
        <v>1620.864</v>
      </c>
      <c r="P2305" s="2">
        <v>23155.199999999997</v>
      </c>
      <c r="Q2305" s="19" t="str">
        <f t="shared" si="35"/>
        <v>Klasa I</v>
      </c>
    </row>
    <row r="2306" spans="1:17">
      <c r="A2306" t="s">
        <v>2353</v>
      </c>
      <c r="B2306" t="s">
        <v>5018</v>
      </c>
      <c r="C2306" t="s">
        <v>26</v>
      </c>
      <c r="D2306" s="1">
        <v>45187</v>
      </c>
      <c r="E2306" s="1">
        <v>45212</v>
      </c>
      <c r="F2306" s="1">
        <v>45219</v>
      </c>
      <c r="G2306" t="s">
        <v>20</v>
      </c>
      <c r="H2306" t="s">
        <v>4965</v>
      </c>
      <c r="I2306">
        <v>10</v>
      </c>
      <c r="J2306">
        <v>329</v>
      </c>
      <c r="K2306" t="s">
        <v>4996</v>
      </c>
      <c r="L2306">
        <v>3</v>
      </c>
      <c r="M2306" s="3">
        <v>7.4999999999999997E-2</v>
      </c>
      <c r="N2306" s="2">
        <v>2686.7</v>
      </c>
      <c r="O2306" s="2">
        <v>2122.4929999999999</v>
      </c>
      <c r="P2306" s="2">
        <v>8060.0999999999995</v>
      </c>
      <c r="Q2306" s="19" t="str">
        <f t="shared" si="35"/>
        <v>Klasa III</v>
      </c>
    </row>
    <row r="2307" spans="1:17">
      <c r="A2307" t="s">
        <v>2354</v>
      </c>
      <c r="B2307" t="s">
        <v>5018</v>
      </c>
      <c r="C2307" t="s">
        <v>26</v>
      </c>
      <c r="D2307" s="1">
        <v>45187</v>
      </c>
      <c r="E2307" s="1">
        <v>45197</v>
      </c>
      <c r="F2307" s="1">
        <v>45206</v>
      </c>
      <c r="G2307" t="s">
        <v>30</v>
      </c>
      <c r="H2307" t="s">
        <v>4967</v>
      </c>
      <c r="I2307">
        <v>17</v>
      </c>
      <c r="J2307">
        <v>344</v>
      </c>
      <c r="K2307" t="s">
        <v>4973</v>
      </c>
      <c r="L2307">
        <v>8</v>
      </c>
      <c r="M2307" s="3">
        <v>7.4999999999999997E-2</v>
      </c>
      <c r="N2307" s="2">
        <v>2378.5</v>
      </c>
      <c r="O2307" s="2">
        <v>1236.82</v>
      </c>
      <c r="P2307" s="2">
        <v>19028</v>
      </c>
      <c r="Q2307" s="19" t="str">
        <f t="shared" ref="Q2307:Q2370" si="36">IF(F2307-E2307&lt;=2, "Klasa I",
IF(F2307-E2307&lt;=5, "Klasa II",
IF(F2307-E2307&lt;=8, "Klasa III",
"Klasa IV")))</f>
        <v>Klasa IV</v>
      </c>
    </row>
    <row r="2308" spans="1:17">
      <c r="A2308" t="s">
        <v>2355</v>
      </c>
      <c r="B2308" t="s">
        <v>15</v>
      </c>
      <c r="C2308" t="s">
        <v>22</v>
      </c>
      <c r="D2308" s="1">
        <v>45187</v>
      </c>
      <c r="E2308" s="1">
        <v>45190</v>
      </c>
      <c r="F2308" s="1">
        <v>45198</v>
      </c>
      <c r="G2308" t="s">
        <v>43</v>
      </c>
      <c r="H2308" t="s">
        <v>4967</v>
      </c>
      <c r="I2308">
        <v>7</v>
      </c>
      <c r="J2308">
        <v>190</v>
      </c>
      <c r="K2308" t="s">
        <v>4987</v>
      </c>
      <c r="L2308">
        <v>1</v>
      </c>
      <c r="M2308" s="3">
        <v>0.2</v>
      </c>
      <c r="N2308" s="2">
        <v>6023.3</v>
      </c>
      <c r="O2308" s="2">
        <v>4517.4750000000004</v>
      </c>
      <c r="P2308" s="2">
        <v>6023.3</v>
      </c>
      <c r="Q2308" s="19" t="str">
        <f t="shared" si="36"/>
        <v>Klasa III</v>
      </c>
    </row>
    <row r="2309" spans="1:17">
      <c r="A2309" t="s">
        <v>2356</v>
      </c>
      <c r="B2309" t="s">
        <v>15</v>
      </c>
      <c r="C2309" t="s">
        <v>14</v>
      </c>
      <c r="D2309" s="1">
        <v>45187</v>
      </c>
      <c r="E2309" s="1">
        <v>45207</v>
      </c>
      <c r="F2309" s="1">
        <v>45213</v>
      </c>
      <c r="G2309" t="s">
        <v>41</v>
      </c>
      <c r="H2309" t="s">
        <v>4968</v>
      </c>
      <c r="I2309">
        <v>41</v>
      </c>
      <c r="J2309">
        <v>319</v>
      </c>
      <c r="K2309" t="s">
        <v>4988</v>
      </c>
      <c r="L2309">
        <v>1</v>
      </c>
      <c r="M2309" s="3">
        <v>7.4999999999999997E-2</v>
      </c>
      <c r="N2309" s="2">
        <v>5829</v>
      </c>
      <c r="O2309" s="2">
        <v>3730.56</v>
      </c>
      <c r="P2309" s="2">
        <v>5829</v>
      </c>
      <c r="Q2309" s="19" t="str">
        <f t="shared" si="36"/>
        <v>Klasa III</v>
      </c>
    </row>
    <row r="2310" spans="1:17">
      <c r="A2310" t="s">
        <v>2357</v>
      </c>
      <c r="B2310" t="s">
        <v>5016</v>
      </c>
      <c r="C2310" t="s">
        <v>26</v>
      </c>
      <c r="D2310" s="1">
        <v>45188</v>
      </c>
      <c r="E2310" s="1">
        <v>45212</v>
      </c>
      <c r="F2310" s="1">
        <v>45216</v>
      </c>
      <c r="G2310" t="s">
        <v>27</v>
      </c>
      <c r="H2310" t="s">
        <v>4966</v>
      </c>
      <c r="I2310">
        <v>25</v>
      </c>
      <c r="J2310">
        <v>353</v>
      </c>
      <c r="K2310" t="s">
        <v>4974</v>
      </c>
      <c r="L2310">
        <v>4</v>
      </c>
      <c r="M2310" s="3">
        <v>0.1</v>
      </c>
      <c r="N2310" s="2">
        <v>3926.2</v>
      </c>
      <c r="O2310" s="2">
        <v>1845.3140000000001</v>
      </c>
      <c r="P2310" s="2">
        <v>15704.8</v>
      </c>
      <c r="Q2310" s="19" t="str">
        <f t="shared" si="36"/>
        <v>Klasa II</v>
      </c>
    </row>
    <row r="2311" spans="1:17">
      <c r="A2311" t="s">
        <v>2358</v>
      </c>
      <c r="B2311" t="s">
        <v>15</v>
      </c>
      <c r="C2311" t="s">
        <v>26</v>
      </c>
      <c r="D2311" s="1">
        <v>45188</v>
      </c>
      <c r="E2311" s="1">
        <v>45214</v>
      </c>
      <c r="F2311" s="1">
        <v>45219</v>
      </c>
      <c r="G2311" t="s">
        <v>23</v>
      </c>
      <c r="H2311" t="s">
        <v>4966</v>
      </c>
      <c r="I2311">
        <v>26</v>
      </c>
      <c r="J2311">
        <v>337</v>
      </c>
      <c r="K2311" t="s">
        <v>4975</v>
      </c>
      <c r="L2311">
        <v>3</v>
      </c>
      <c r="M2311" s="3">
        <v>0.05</v>
      </c>
      <c r="N2311" s="2">
        <v>201</v>
      </c>
      <c r="O2311" s="2">
        <v>118.59</v>
      </c>
      <c r="P2311" s="2">
        <v>603</v>
      </c>
      <c r="Q2311" s="19" t="str">
        <f t="shared" si="36"/>
        <v>Klasa II</v>
      </c>
    </row>
    <row r="2312" spans="1:17">
      <c r="A2312" t="s">
        <v>2359</v>
      </c>
      <c r="B2312" t="s">
        <v>15</v>
      </c>
      <c r="C2312" t="s">
        <v>22</v>
      </c>
      <c r="D2312" s="1">
        <v>45188</v>
      </c>
      <c r="E2312" s="1">
        <v>45196</v>
      </c>
      <c r="F2312" s="1">
        <v>45201</v>
      </c>
      <c r="G2312" t="s">
        <v>39</v>
      </c>
      <c r="H2312" t="s">
        <v>4967</v>
      </c>
      <c r="I2312">
        <v>30</v>
      </c>
      <c r="J2312">
        <v>109</v>
      </c>
      <c r="K2312" t="s">
        <v>5007</v>
      </c>
      <c r="L2312">
        <v>2</v>
      </c>
      <c r="M2312" s="3">
        <v>0.4</v>
      </c>
      <c r="N2312" s="2">
        <v>2606.3000000000002</v>
      </c>
      <c r="O2312" s="2">
        <v>1485.5909999999999</v>
      </c>
      <c r="P2312" s="2">
        <v>5212.6000000000004</v>
      </c>
      <c r="Q2312" s="19" t="str">
        <f t="shared" si="36"/>
        <v>Klasa II</v>
      </c>
    </row>
    <row r="2313" spans="1:17">
      <c r="A2313" t="s">
        <v>2360</v>
      </c>
      <c r="B2313" t="s">
        <v>5016</v>
      </c>
      <c r="C2313" t="s">
        <v>12</v>
      </c>
      <c r="D2313" s="1">
        <v>45188</v>
      </c>
      <c r="E2313" s="1">
        <v>45201</v>
      </c>
      <c r="F2313" s="1">
        <v>45208</v>
      </c>
      <c r="G2313" t="s">
        <v>42</v>
      </c>
      <c r="H2313" t="s">
        <v>4968</v>
      </c>
      <c r="I2313">
        <v>26</v>
      </c>
      <c r="J2313">
        <v>225</v>
      </c>
      <c r="K2313" t="s">
        <v>4969</v>
      </c>
      <c r="L2313">
        <v>8</v>
      </c>
      <c r="M2313" s="3">
        <v>0.15</v>
      </c>
      <c r="N2313" s="2">
        <v>1085.4000000000001</v>
      </c>
      <c r="O2313" s="2">
        <v>716.36400000000003</v>
      </c>
      <c r="P2313" s="2">
        <v>8683.2000000000007</v>
      </c>
      <c r="Q2313" s="19" t="str">
        <f t="shared" si="36"/>
        <v>Klasa III</v>
      </c>
    </row>
    <row r="2314" spans="1:17">
      <c r="A2314" t="s">
        <v>2361</v>
      </c>
      <c r="B2314" t="s">
        <v>5018</v>
      </c>
      <c r="C2314" t="s">
        <v>14</v>
      </c>
      <c r="D2314" s="1">
        <v>45188</v>
      </c>
      <c r="E2314" s="1">
        <v>45190</v>
      </c>
      <c r="F2314" s="1">
        <v>45199</v>
      </c>
      <c r="G2314" t="s">
        <v>47</v>
      </c>
      <c r="H2314" t="s">
        <v>4965</v>
      </c>
      <c r="I2314">
        <v>13</v>
      </c>
      <c r="J2314">
        <v>268</v>
      </c>
      <c r="K2314" t="s">
        <v>4989</v>
      </c>
      <c r="L2314">
        <v>3</v>
      </c>
      <c r="M2314" s="3">
        <v>7.4999999999999997E-2</v>
      </c>
      <c r="N2314" s="2">
        <v>6465.5</v>
      </c>
      <c r="O2314" s="2">
        <v>4073.2649999999999</v>
      </c>
      <c r="P2314" s="2">
        <v>19396.5</v>
      </c>
      <c r="Q2314" s="19" t="str">
        <f t="shared" si="36"/>
        <v>Klasa IV</v>
      </c>
    </row>
    <row r="2315" spans="1:17">
      <c r="A2315" t="s">
        <v>2362</v>
      </c>
      <c r="B2315" t="s">
        <v>15</v>
      </c>
      <c r="C2315" t="s">
        <v>14</v>
      </c>
      <c r="D2315" s="1">
        <v>45188</v>
      </c>
      <c r="E2315" s="1">
        <v>45213</v>
      </c>
      <c r="F2315" s="1">
        <v>45222</v>
      </c>
      <c r="G2315" t="s">
        <v>43</v>
      </c>
      <c r="H2315" t="s">
        <v>4967</v>
      </c>
      <c r="I2315">
        <v>40</v>
      </c>
      <c r="J2315">
        <v>321</v>
      </c>
      <c r="K2315" t="s">
        <v>48</v>
      </c>
      <c r="L2315">
        <v>6</v>
      </c>
      <c r="M2315" s="3">
        <v>0.05</v>
      </c>
      <c r="N2315" s="2">
        <v>5092</v>
      </c>
      <c r="O2315" s="2">
        <v>2189.56</v>
      </c>
      <c r="P2315" s="2">
        <v>30552</v>
      </c>
      <c r="Q2315" s="19" t="str">
        <f t="shared" si="36"/>
        <v>Klasa IV</v>
      </c>
    </row>
    <row r="2316" spans="1:17">
      <c r="A2316" t="s">
        <v>2363</v>
      </c>
      <c r="B2316" t="s">
        <v>5018</v>
      </c>
      <c r="C2316" t="s">
        <v>26</v>
      </c>
      <c r="D2316" s="1">
        <v>45188</v>
      </c>
      <c r="E2316" s="1">
        <v>45201</v>
      </c>
      <c r="F2316" s="1">
        <v>45203</v>
      </c>
      <c r="G2316" t="s">
        <v>17</v>
      </c>
      <c r="H2316" t="s">
        <v>4965</v>
      </c>
      <c r="I2316">
        <v>17</v>
      </c>
      <c r="J2316">
        <v>331</v>
      </c>
      <c r="K2316" t="s">
        <v>4991</v>
      </c>
      <c r="L2316">
        <v>8</v>
      </c>
      <c r="M2316" s="3">
        <v>0.05</v>
      </c>
      <c r="N2316" s="2">
        <v>3879.3</v>
      </c>
      <c r="O2316" s="2">
        <v>2405.1660000000002</v>
      </c>
      <c r="P2316" s="2">
        <v>31034.400000000001</v>
      </c>
      <c r="Q2316" s="19" t="str">
        <f t="shared" si="36"/>
        <v>Klasa I</v>
      </c>
    </row>
    <row r="2317" spans="1:17">
      <c r="A2317" t="s">
        <v>2364</v>
      </c>
      <c r="B2317" t="s">
        <v>15</v>
      </c>
      <c r="C2317" t="s">
        <v>12</v>
      </c>
      <c r="D2317" s="1">
        <v>45188</v>
      </c>
      <c r="E2317" s="1">
        <v>45201</v>
      </c>
      <c r="F2317" s="1">
        <v>45202</v>
      </c>
      <c r="G2317" t="s">
        <v>41</v>
      </c>
      <c r="H2317" t="s">
        <v>4968</v>
      </c>
      <c r="I2317">
        <v>42</v>
      </c>
      <c r="J2317">
        <v>230</v>
      </c>
      <c r="K2317" t="s">
        <v>4991</v>
      </c>
      <c r="L2317">
        <v>4</v>
      </c>
      <c r="M2317" s="3">
        <v>0.1</v>
      </c>
      <c r="N2317" s="2">
        <v>1045.2</v>
      </c>
      <c r="O2317" s="2">
        <v>616.66800000000001</v>
      </c>
      <c r="P2317" s="2">
        <v>4180.8</v>
      </c>
      <c r="Q2317" s="19" t="str">
        <f t="shared" si="36"/>
        <v>Klasa I</v>
      </c>
    </row>
    <row r="2318" spans="1:17">
      <c r="A2318" t="s">
        <v>2365</v>
      </c>
      <c r="B2318" t="s">
        <v>5018</v>
      </c>
      <c r="C2318" t="s">
        <v>22</v>
      </c>
      <c r="D2318" s="1">
        <v>45189</v>
      </c>
      <c r="E2318" s="1">
        <v>45207</v>
      </c>
      <c r="F2318" s="1">
        <v>45209</v>
      </c>
      <c r="G2318" t="s">
        <v>40</v>
      </c>
      <c r="H2318" t="s">
        <v>4968</v>
      </c>
      <c r="I2318">
        <v>2</v>
      </c>
      <c r="J2318">
        <v>174</v>
      </c>
      <c r="K2318" t="s">
        <v>5000</v>
      </c>
      <c r="L2318">
        <v>2</v>
      </c>
      <c r="M2318" s="3">
        <v>0.2</v>
      </c>
      <c r="N2318" s="2">
        <v>1078.7</v>
      </c>
      <c r="O2318" s="2">
        <v>852.173</v>
      </c>
      <c r="P2318" s="2">
        <v>2157.4</v>
      </c>
      <c r="Q2318" s="19" t="str">
        <f t="shared" si="36"/>
        <v>Klasa I</v>
      </c>
    </row>
    <row r="2319" spans="1:17">
      <c r="A2319" t="s">
        <v>2366</v>
      </c>
      <c r="B2319" t="s">
        <v>5018</v>
      </c>
      <c r="C2319" t="s">
        <v>22</v>
      </c>
      <c r="D2319" s="1">
        <v>45189</v>
      </c>
      <c r="E2319" s="1">
        <v>45211</v>
      </c>
      <c r="F2319" s="1">
        <v>45212</v>
      </c>
      <c r="G2319" t="s">
        <v>47</v>
      </c>
      <c r="H2319" t="s">
        <v>4965</v>
      </c>
      <c r="I2319">
        <v>27</v>
      </c>
      <c r="J2319">
        <v>201</v>
      </c>
      <c r="K2319" t="s">
        <v>5000</v>
      </c>
      <c r="L2319">
        <v>8</v>
      </c>
      <c r="M2319" s="3">
        <v>0.1</v>
      </c>
      <c r="N2319" s="2">
        <v>1293.0999999999999</v>
      </c>
      <c r="O2319" s="2">
        <v>995.68700000000001</v>
      </c>
      <c r="P2319" s="2">
        <v>10344.799999999999</v>
      </c>
      <c r="Q2319" s="19" t="str">
        <f t="shared" si="36"/>
        <v>Klasa I</v>
      </c>
    </row>
    <row r="2320" spans="1:17">
      <c r="A2320" t="s">
        <v>2367</v>
      </c>
      <c r="B2320" t="s">
        <v>5016</v>
      </c>
      <c r="C2320" t="s">
        <v>22</v>
      </c>
      <c r="D2320" s="1">
        <v>45189</v>
      </c>
      <c r="E2320" s="1">
        <v>45211</v>
      </c>
      <c r="F2320" s="1">
        <v>45216</v>
      </c>
      <c r="G2320" t="s">
        <v>37</v>
      </c>
      <c r="H2320" t="s">
        <v>4966</v>
      </c>
      <c r="I2320">
        <v>2</v>
      </c>
      <c r="J2320">
        <v>156</v>
      </c>
      <c r="K2320" t="s">
        <v>4972</v>
      </c>
      <c r="L2320">
        <v>6</v>
      </c>
      <c r="M2320" s="3">
        <v>7.4999999999999997E-2</v>
      </c>
      <c r="N2320" s="2">
        <v>1306.5</v>
      </c>
      <c r="O2320" s="2">
        <v>718.57500000000005</v>
      </c>
      <c r="P2320" s="2">
        <v>7839</v>
      </c>
      <c r="Q2320" s="19" t="str">
        <f t="shared" si="36"/>
        <v>Klasa II</v>
      </c>
    </row>
    <row r="2321" spans="1:17">
      <c r="A2321" t="s">
        <v>2368</v>
      </c>
      <c r="B2321" t="s">
        <v>5018</v>
      </c>
      <c r="C2321" t="s">
        <v>12</v>
      </c>
      <c r="D2321" s="1">
        <v>45189</v>
      </c>
      <c r="E2321" s="1">
        <v>45208</v>
      </c>
      <c r="F2321" s="1">
        <v>45214</v>
      </c>
      <c r="G2321" t="s">
        <v>16</v>
      </c>
      <c r="H2321" t="s">
        <v>4966</v>
      </c>
      <c r="I2321">
        <v>9</v>
      </c>
      <c r="J2321">
        <v>247</v>
      </c>
      <c r="K2321" t="s">
        <v>4981</v>
      </c>
      <c r="L2321">
        <v>1</v>
      </c>
      <c r="M2321" s="3">
        <v>7.4999999999999997E-2</v>
      </c>
      <c r="N2321" s="2">
        <v>2358.4</v>
      </c>
      <c r="O2321" s="2">
        <v>990.52800000000002</v>
      </c>
      <c r="P2321" s="2">
        <v>2358.4</v>
      </c>
      <c r="Q2321" s="19" t="str">
        <f t="shared" si="36"/>
        <v>Klasa III</v>
      </c>
    </row>
    <row r="2322" spans="1:17">
      <c r="A2322" t="s">
        <v>2369</v>
      </c>
      <c r="B2322" t="s">
        <v>5018</v>
      </c>
      <c r="C2322" t="s">
        <v>14</v>
      </c>
      <c r="D2322" s="1">
        <v>45189</v>
      </c>
      <c r="E2322" s="1">
        <v>45207</v>
      </c>
      <c r="F2322" s="1">
        <v>45209</v>
      </c>
      <c r="G2322" t="s">
        <v>47</v>
      </c>
      <c r="H2322" t="s">
        <v>4965</v>
      </c>
      <c r="I2322">
        <v>42</v>
      </c>
      <c r="J2322">
        <v>262</v>
      </c>
      <c r="K2322" t="s">
        <v>4985</v>
      </c>
      <c r="L2322">
        <v>7</v>
      </c>
      <c r="M2322" s="3">
        <v>0.15</v>
      </c>
      <c r="N2322" s="2">
        <v>1963.1</v>
      </c>
      <c r="O2322" s="2">
        <v>1393.8009999999999</v>
      </c>
      <c r="P2322" s="2">
        <v>13741.699999999999</v>
      </c>
      <c r="Q2322" s="19" t="str">
        <f t="shared" si="36"/>
        <v>Klasa I</v>
      </c>
    </row>
    <row r="2323" spans="1:17">
      <c r="A2323" t="s">
        <v>2370</v>
      </c>
      <c r="B2323" t="s">
        <v>5018</v>
      </c>
      <c r="C2323" t="s">
        <v>26</v>
      </c>
      <c r="D2323" s="1">
        <v>45189</v>
      </c>
      <c r="E2323" s="1">
        <v>45210</v>
      </c>
      <c r="F2323" s="1">
        <v>45213</v>
      </c>
      <c r="G2323" t="s">
        <v>28</v>
      </c>
      <c r="H2323" t="s">
        <v>4966</v>
      </c>
      <c r="I2323">
        <v>44</v>
      </c>
      <c r="J2323">
        <v>341</v>
      </c>
      <c r="K2323" t="s">
        <v>5005</v>
      </c>
      <c r="L2323">
        <v>6</v>
      </c>
      <c r="M2323" s="3">
        <v>0.4</v>
      </c>
      <c r="N2323" s="2">
        <v>2291.4</v>
      </c>
      <c r="O2323" s="2">
        <v>1283.184</v>
      </c>
      <c r="P2323" s="2">
        <v>13748.400000000001</v>
      </c>
      <c r="Q2323" s="19" t="str">
        <f t="shared" si="36"/>
        <v>Klasa II</v>
      </c>
    </row>
    <row r="2324" spans="1:17">
      <c r="A2324" t="s">
        <v>2371</v>
      </c>
      <c r="B2324" t="s">
        <v>5016</v>
      </c>
      <c r="C2324" t="s">
        <v>33</v>
      </c>
      <c r="D2324" s="1">
        <v>45189</v>
      </c>
      <c r="E2324" s="1">
        <v>45195</v>
      </c>
      <c r="F2324" s="1">
        <v>45205</v>
      </c>
      <c r="G2324" t="s">
        <v>27</v>
      </c>
      <c r="H2324" t="s">
        <v>4966</v>
      </c>
      <c r="I2324">
        <v>7</v>
      </c>
      <c r="J2324">
        <v>73</v>
      </c>
      <c r="K2324" t="s">
        <v>5005</v>
      </c>
      <c r="L2324">
        <v>4</v>
      </c>
      <c r="M2324" s="3">
        <v>0.4</v>
      </c>
      <c r="N2324" s="2">
        <v>3229.4</v>
      </c>
      <c r="O2324" s="2">
        <v>2389.7559999999999</v>
      </c>
      <c r="P2324" s="2">
        <v>12917.6</v>
      </c>
      <c r="Q2324" s="19" t="str">
        <f t="shared" si="36"/>
        <v>Klasa IV</v>
      </c>
    </row>
    <row r="2325" spans="1:17">
      <c r="A2325" t="s">
        <v>2372</v>
      </c>
      <c r="B2325" t="s">
        <v>5018</v>
      </c>
      <c r="C2325" t="s">
        <v>14</v>
      </c>
      <c r="D2325" s="1">
        <v>45189</v>
      </c>
      <c r="E2325" s="1">
        <v>45209</v>
      </c>
      <c r="F2325" s="1">
        <v>45215</v>
      </c>
      <c r="G2325" t="s">
        <v>46</v>
      </c>
      <c r="H2325" t="s">
        <v>4967</v>
      </c>
      <c r="I2325">
        <v>46</v>
      </c>
      <c r="J2325">
        <v>310</v>
      </c>
      <c r="K2325" t="s">
        <v>5001</v>
      </c>
      <c r="L2325">
        <v>1</v>
      </c>
      <c r="M2325" s="3">
        <v>0.15</v>
      </c>
      <c r="N2325" s="2">
        <v>2546</v>
      </c>
      <c r="O2325" s="2">
        <v>1934.96</v>
      </c>
      <c r="P2325" s="2">
        <v>2546</v>
      </c>
      <c r="Q2325" s="19" t="str">
        <f t="shared" si="36"/>
        <v>Klasa III</v>
      </c>
    </row>
    <row r="2326" spans="1:17">
      <c r="A2326" t="s">
        <v>2373</v>
      </c>
      <c r="B2326" t="s">
        <v>5017</v>
      </c>
      <c r="C2326" t="s">
        <v>26</v>
      </c>
      <c r="D2326" s="1">
        <v>45190</v>
      </c>
      <c r="E2326" s="1">
        <v>45192</v>
      </c>
      <c r="F2326" s="1">
        <v>45194</v>
      </c>
      <c r="G2326" t="s">
        <v>42</v>
      </c>
      <c r="H2326" t="s">
        <v>4968</v>
      </c>
      <c r="I2326">
        <v>46</v>
      </c>
      <c r="J2326">
        <v>364</v>
      </c>
      <c r="K2326" t="s">
        <v>5004</v>
      </c>
      <c r="L2326">
        <v>4</v>
      </c>
      <c r="M2326" s="3">
        <v>0.3</v>
      </c>
      <c r="N2326" s="2">
        <v>1165.8</v>
      </c>
      <c r="O2326" s="2">
        <v>792.74400000000003</v>
      </c>
      <c r="P2326" s="2">
        <v>4663.2</v>
      </c>
      <c r="Q2326" s="19" t="str">
        <f t="shared" si="36"/>
        <v>Klasa I</v>
      </c>
    </row>
    <row r="2327" spans="1:17">
      <c r="A2327" t="s">
        <v>2374</v>
      </c>
      <c r="B2327" t="s">
        <v>5018</v>
      </c>
      <c r="C2327" t="s">
        <v>26</v>
      </c>
      <c r="D2327" s="1">
        <v>45190</v>
      </c>
      <c r="E2327" s="1">
        <v>45206</v>
      </c>
      <c r="F2327" s="1">
        <v>45212</v>
      </c>
      <c r="G2327" t="s">
        <v>25</v>
      </c>
      <c r="H2327" t="s">
        <v>4967</v>
      </c>
      <c r="I2327">
        <v>2</v>
      </c>
      <c r="J2327">
        <v>361</v>
      </c>
      <c r="K2327" t="s">
        <v>4973</v>
      </c>
      <c r="L2327">
        <v>4</v>
      </c>
      <c r="M2327" s="3">
        <v>0.2</v>
      </c>
      <c r="N2327" s="2">
        <v>194.3</v>
      </c>
      <c r="O2327" s="2">
        <v>101.036</v>
      </c>
      <c r="P2327" s="2">
        <v>777.2</v>
      </c>
      <c r="Q2327" s="19" t="str">
        <f t="shared" si="36"/>
        <v>Klasa III</v>
      </c>
    </row>
    <row r="2328" spans="1:17">
      <c r="A2328" t="s">
        <v>2375</v>
      </c>
      <c r="B2328" t="s">
        <v>5018</v>
      </c>
      <c r="C2328" t="s">
        <v>12</v>
      </c>
      <c r="D2328" s="1">
        <v>45190</v>
      </c>
      <c r="E2328" s="1">
        <v>45195</v>
      </c>
      <c r="F2328" s="1">
        <v>45199</v>
      </c>
      <c r="G2328" t="s">
        <v>30</v>
      </c>
      <c r="H2328" t="s">
        <v>4967</v>
      </c>
      <c r="I2328">
        <v>36</v>
      </c>
      <c r="J2328">
        <v>240</v>
      </c>
      <c r="K2328" t="s">
        <v>5003</v>
      </c>
      <c r="L2328">
        <v>2</v>
      </c>
      <c r="M2328" s="3">
        <v>0.15</v>
      </c>
      <c r="N2328" s="2">
        <v>911.2</v>
      </c>
      <c r="O2328" s="2">
        <v>455.6</v>
      </c>
      <c r="P2328" s="2">
        <v>1822.4</v>
      </c>
      <c r="Q2328" s="19" t="str">
        <f t="shared" si="36"/>
        <v>Klasa II</v>
      </c>
    </row>
    <row r="2329" spans="1:17">
      <c r="A2329" t="s">
        <v>2376</v>
      </c>
      <c r="B2329" t="s">
        <v>5018</v>
      </c>
      <c r="C2329" t="s">
        <v>14</v>
      </c>
      <c r="D2329" s="1">
        <v>45190</v>
      </c>
      <c r="E2329" s="1">
        <v>45200</v>
      </c>
      <c r="F2329" s="1">
        <v>45209</v>
      </c>
      <c r="G2329" t="s">
        <v>16</v>
      </c>
      <c r="H2329" t="s">
        <v>4966</v>
      </c>
      <c r="I2329">
        <v>12</v>
      </c>
      <c r="J2329">
        <v>327</v>
      </c>
      <c r="K2329" t="s">
        <v>4977</v>
      </c>
      <c r="L2329">
        <v>4</v>
      </c>
      <c r="M2329" s="3">
        <v>7.4999999999999997E-2</v>
      </c>
      <c r="N2329" s="2">
        <v>1011.7</v>
      </c>
      <c r="O2329" s="2">
        <v>435.03100000000001</v>
      </c>
      <c r="P2329" s="2">
        <v>4046.8</v>
      </c>
      <c r="Q2329" s="19" t="str">
        <f t="shared" si="36"/>
        <v>Klasa IV</v>
      </c>
    </row>
    <row r="2330" spans="1:17">
      <c r="A2330" t="s">
        <v>2377</v>
      </c>
      <c r="B2330" t="s">
        <v>15</v>
      </c>
      <c r="C2330" t="s">
        <v>14</v>
      </c>
      <c r="D2330" s="1">
        <v>45190</v>
      </c>
      <c r="E2330" s="1">
        <v>45192</v>
      </c>
      <c r="F2330" s="1">
        <v>45195</v>
      </c>
      <c r="G2330" t="s">
        <v>41</v>
      </c>
      <c r="H2330" t="s">
        <v>4968</v>
      </c>
      <c r="I2330">
        <v>50</v>
      </c>
      <c r="J2330">
        <v>317</v>
      </c>
      <c r="K2330" t="s">
        <v>4992</v>
      </c>
      <c r="L2330">
        <v>7</v>
      </c>
      <c r="M2330" s="3">
        <v>0.05</v>
      </c>
      <c r="N2330" s="2">
        <v>3966.4</v>
      </c>
      <c r="O2330" s="2">
        <v>1586.56</v>
      </c>
      <c r="P2330" s="2">
        <v>27764.799999999999</v>
      </c>
      <c r="Q2330" s="19" t="str">
        <f t="shared" si="36"/>
        <v>Klasa II</v>
      </c>
    </row>
    <row r="2331" spans="1:17">
      <c r="A2331" t="s">
        <v>2378</v>
      </c>
      <c r="B2331" t="s">
        <v>5018</v>
      </c>
      <c r="C2331" t="s">
        <v>12</v>
      </c>
      <c r="D2331" s="1">
        <v>45190</v>
      </c>
      <c r="E2331" s="1">
        <v>45199</v>
      </c>
      <c r="F2331" s="1">
        <v>45203</v>
      </c>
      <c r="G2331" t="s">
        <v>25</v>
      </c>
      <c r="H2331" t="s">
        <v>4967</v>
      </c>
      <c r="I2331">
        <v>46</v>
      </c>
      <c r="J2331">
        <v>212</v>
      </c>
      <c r="K2331" t="s">
        <v>5001</v>
      </c>
      <c r="L2331">
        <v>8</v>
      </c>
      <c r="M2331" s="3">
        <v>0.1</v>
      </c>
      <c r="N2331" s="2">
        <v>1802.3</v>
      </c>
      <c r="O2331" s="2">
        <v>1315.6790000000001</v>
      </c>
      <c r="P2331" s="2">
        <v>14418.4</v>
      </c>
      <c r="Q2331" s="19" t="str">
        <f t="shared" si="36"/>
        <v>Klasa II</v>
      </c>
    </row>
    <row r="2332" spans="1:17">
      <c r="A2332" t="s">
        <v>2379</v>
      </c>
      <c r="B2332" t="s">
        <v>5018</v>
      </c>
      <c r="C2332" t="s">
        <v>22</v>
      </c>
      <c r="D2332" s="1">
        <v>45190</v>
      </c>
      <c r="E2332" s="1">
        <v>45216</v>
      </c>
      <c r="F2332" s="1">
        <v>45218</v>
      </c>
      <c r="G2332" t="s">
        <v>47</v>
      </c>
      <c r="H2332" t="s">
        <v>4965</v>
      </c>
      <c r="I2332">
        <v>45</v>
      </c>
      <c r="J2332">
        <v>178</v>
      </c>
      <c r="K2332" t="s">
        <v>4971</v>
      </c>
      <c r="L2332">
        <v>8</v>
      </c>
      <c r="M2332" s="3">
        <v>0.05</v>
      </c>
      <c r="N2332" s="2">
        <v>1701.8</v>
      </c>
      <c r="O2332" s="2">
        <v>816.86400000000003</v>
      </c>
      <c r="P2332" s="2">
        <v>13614.4</v>
      </c>
      <c r="Q2332" s="19" t="str">
        <f t="shared" si="36"/>
        <v>Klasa I</v>
      </c>
    </row>
    <row r="2333" spans="1:17">
      <c r="A2333" t="s">
        <v>2380</v>
      </c>
      <c r="B2333" t="s">
        <v>15</v>
      </c>
      <c r="C2333" t="s">
        <v>14</v>
      </c>
      <c r="D2333" s="1">
        <v>45190</v>
      </c>
      <c r="E2333" s="1">
        <v>45210</v>
      </c>
      <c r="F2333" s="1">
        <v>45217</v>
      </c>
      <c r="G2333" t="s">
        <v>36</v>
      </c>
      <c r="H2333" t="s">
        <v>4965</v>
      </c>
      <c r="I2333">
        <v>19</v>
      </c>
      <c r="J2333">
        <v>293</v>
      </c>
      <c r="K2333" t="s">
        <v>4969</v>
      </c>
      <c r="L2333">
        <v>2</v>
      </c>
      <c r="M2333" s="3">
        <v>0.05</v>
      </c>
      <c r="N2333" s="2">
        <v>1259.5999999999999</v>
      </c>
      <c r="O2333" s="2">
        <v>705.37599999999998</v>
      </c>
      <c r="P2333" s="2">
        <v>2519.1999999999998</v>
      </c>
      <c r="Q2333" s="19" t="str">
        <f t="shared" si="36"/>
        <v>Klasa III</v>
      </c>
    </row>
    <row r="2334" spans="1:17">
      <c r="A2334" t="s">
        <v>2381</v>
      </c>
      <c r="B2334" t="s">
        <v>15</v>
      </c>
      <c r="C2334" t="s">
        <v>33</v>
      </c>
      <c r="D2334" s="1">
        <v>45190</v>
      </c>
      <c r="E2334" s="1">
        <v>45195</v>
      </c>
      <c r="F2334" s="1">
        <v>45200</v>
      </c>
      <c r="G2334" t="s">
        <v>41</v>
      </c>
      <c r="H2334" t="s">
        <v>4968</v>
      </c>
      <c r="I2334">
        <v>32</v>
      </c>
      <c r="J2334">
        <v>69</v>
      </c>
      <c r="K2334" t="s">
        <v>4988</v>
      </c>
      <c r="L2334">
        <v>8</v>
      </c>
      <c r="M2334" s="3">
        <v>7.4999999999999997E-2</v>
      </c>
      <c r="N2334" s="2">
        <v>696.8</v>
      </c>
      <c r="O2334" s="2">
        <v>578.34400000000005</v>
      </c>
      <c r="P2334" s="2">
        <v>5574.4</v>
      </c>
      <c r="Q2334" s="19" t="str">
        <f t="shared" si="36"/>
        <v>Klasa II</v>
      </c>
    </row>
    <row r="2335" spans="1:17">
      <c r="A2335" t="s">
        <v>2382</v>
      </c>
      <c r="B2335" t="s">
        <v>5016</v>
      </c>
      <c r="C2335" t="s">
        <v>12</v>
      </c>
      <c r="D2335" s="1">
        <v>45190</v>
      </c>
      <c r="E2335" s="1">
        <v>45205</v>
      </c>
      <c r="F2335" s="1">
        <v>45213</v>
      </c>
      <c r="G2335" t="s">
        <v>27</v>
      </c>
      <c r="H2335" t="s">
        <v>4966</v>
      </c>
      <c r="I2335">
        <v>47</v>
      </c>
      <c r="J2335">
        <v>259</v>
      </c>
      <c r="K2335" t="s">
        <v>4997</v>
      </c>
      <c r="L2335">
        <v>1</v>
      </c>
      <c r="M2335" s="3">
        <v>7.4999999999999997E-2</v>
      </c>
      <c r="N2335" s="2">
        <v>2244.5</v>
      </c>
      <c r="O2335" s="2">
        <v>1705.82</v>
      </c>
      <c r="P2335" s="2">
        <v>2244.5</v>
      </c>
      <c r="Q2335" s="19" t="str">
        <f t="shared" si="36"/>
        <v>Klasa III</v>
      </c>
    </row>
    <row r="2336" spans="1:17">
      <c r="A2336" t="s">
        <v>2383</v>
      </c>
      <c r="B2336" t="s">
        <v>5016</v>
      </c>
      <c r="C2336" t="s">
        <v>19</v>
      </c>
      <c r="D2336" s="1">
        <v>45190</v>
      </c>
      <c r="E2336" s="1">
        <v>45198</v>
      </c>
      <c r="F2336" s="1">
        <v>45206</v>
      </c>
      <c r="G2336" t="s">
        <v>37</v>
      </c>
      <c r="H2336" t="s">
        <v>4966</v>
      </c>
      <c r="I2336">
        <v>15</v>
      </c>
      <c r="J2336">
        <v>11</v>
      </c>
      <c r="K2336" t="s">
        <v>4987</v>
      </c>
      <c r="L2336">
        <v>8</v>
      </c>
      <c r="M2336" s="3">
        <v>0.05</v>
      </c>
      <c r="N2336" s="2">
        <v>1876</v>
      </c>
      <c r="O2336" s="2">
        <v>1275.68</v>
      </c>
      <c r="P2336" s="2">
        <v>15008</v>
      </c>
      <c r="Q2336" s="19" t="str">
        <f t="shared" si="36"/>
        <v>Klasa III</v>
      </c>
    </row>
    <row r="2337" spans="1:17">
      <c r="A2337" t="s">
        <v>2384</v>
      </c>
      <c r="B2337" t="s">
        <v>5018</v>
      </c>
      <c r="C2337" t="s">
        <v>12</v>
      </c>
      <c r="D2337" s="1">
        <v>45190</v>
      </c>
      <c r="E2337" s="1">
        <v>45195</v>
      </c>
      <c r="F2337" s="1">
        <v>45197</v>
      </c>
      <c r="G2337" t="s">
        <v>13</v>
      </c>
      <c r="H2337" t="s">
        <v>4965</v>
      </c>
      <c r="I2337">
        <v>7</v>
      </c>
      <c r="J2337">
        <v>226</v>
      </c>
      <c r="K2337" t="s">
        <v>5005</v>
      </c>
      <c r="L2337">
        <v>7</v>
      </c>
      <c r="M2337" s="3">
        <v>0.05</v>
      </c>
      <c r="N2337" s="2">
        <v>2331.6</v>
      </c>
      <c r="O2337" s="2">
        <v>1445.5920000000001</v>
      </c>
      <c r="P2337" s="2">
        <v>16321.199999999999</v>
      </c>
      <c r="Q2337" s="19" t="str">
        <f t="shared" si="36"/>
        <v>Klasa I</v>
      </c>
    </row>
    <row r="2338" spans="1:17">
      <c r="A2338" t="s">
        <v>2385</v>
      </c>
      <c r="B2338" t="s">
        <v>5018</v>
      </c>
      <c r="C2338" t="s">
        <v>12</v>
      </c>
      <c r="D2338" s="1">
        <v>45190</v>
      </c>
      <c r="E2338" s="1">
        <v>45198</v>
      </c>
      <c r="F2338" s="1">
        <v>45206</v>
      </c>
      <c r="G2338" t="s">
        <v>25</v>
      </c>
      <c r="H2338" t="s">
        <v>4967</v>
      </c>
      <c r="I2338">
        <v>43</v>
      </c>
      <c r="J2338">
        <v>233</v>
      </c>
      <c r="K2338" t="s">
        <v>4980</v>
      </c>
      <c r="L2338">
        <v>6</v>
      </c>
      <c r="M2338" s="3">
        <v>7.4999999999999997E-2</v>
      </c>
      <c r="N2338" s="2">
        <v>1849.2</v>
      </c>
      <c r="O2338" s="2">
        <v>1128.0119999999999</v>
      </c>
      <c r="P2338" s="2">
        <v>11095.2</v>
      </c>
      <c r="Q2338" s="19" t="str">
        <f t="shared" si="36"/>
        <v>Klasa III</v>
      </c>
    </row>
    <row r="2339" spans="1:17">
      <c r="A2339" t="s">
        <v>2386</v>
      </c>
      <c r="B2339" t="s">
        <v>5016</v>
      </c>
      <c r="C2339" t="s">
        <v>26</v>
      </c>
      <c r="D2339" s="1">
        <v>45191</v>
      </c>
      <c r="E2339" s="1">
        <v>45195</v>
      </c>
      <c r="F2339" s="1">
        <v>45203</v>
      </c>
      <c r="G2339" t="s">
        <v>32</v>
      </c>
      <c r="H2339" t="s">
        <v>4965</v>
      </c>
      <c r="I2339">
        <v>4</v>
      </c>
      <c r="J2339">
        <v>342</v>
      </c>
      <c r="K2339" t="s">
        <v>5007</v>
      </c>
      <c r="L2339">
        <v>6</v>
      </c>
      <c r="M2339" s="3">
        <v>0.05</v>
      </c>
      <c r="N2339" s="2">
        <v>3303.1</v>
      </c>
      <c r="O2339" s="2">
        <v>2312.17</v>
      </c>
      <c r="P2339" s="2">
        <v>19818.599999999999</v>
      </c>
      <c r="Q2339" s="19" t="str">
        <f t="shared" si="36"/>
        <v>Klasa III</v>
      </c>
    </row>
    <row r="2340" spans="1:17">
      <c r="A2340" t="s">
        <v>2387</v>
      </c>
      <c r="B2340" t="s">
        <v>5016</v>
      </c>
      <c r="C2340" t="s">
        <v>26</v>
      </c>
      <c r="D2340" s="1">
        <v>45191</v>
      </c>
      <c r="E2340" s="1">
        <v>45205</v>
      </c>
      <c r="F2340" s="1">
        <v>45213</v>
      </c>
      <c r="G2340" t="s">
        <v>24</v>
      </c>
      <c r="H2340" t="s">
        <v>4966</v>
      </c>
      <c r="I2340">
        <v>37</v>
      </c>
      <c r="J2340">
        <v>335</v>
      </c>
      <c r="K2340" t="s">
        <v>4979</v>
      </c>
      <c r="L2340">
        <v>6</v>
      </c>
      <c r="M2340" s="3">
        <v>0.2</v>
      </c>
      <c r="N2340" s="2">
        <v>3832.4</v>
      </c>
      <c r="O2340" s="2">
        <v>3104.2440000000001</v>
      </c>
      <c r="P2340" s="2">
        <v>22994.400000000001</v>
      </c>
      <c r="Q2340" s="19" t="str">
        <f t="shared" si="36"/>
        <v>Klasa III</v>
      </c>
    </row>
    <row r="2341" spans="1:17">
      <c r="A2341" t="s">
        <v>2388</v>
      </c>
      <c r="B2341" t="s">
        <v>5018</v>
      </c>
      <c r="C2341" t="s">
        <v>22</v>
      </c>
      <c r="D2341" s="1">
        <v>45191</v>
      </c>
      <c r="E2341" s="1">
        <v>45205</v>
      </c>
      <c r="F2341" s="1">
        <v>45208</v>
      </c>
      <c r="G2341" t="s">
        <v>30</v>
      </c>
      <c r="H2341" t="s">
        <v>4967</v>
      </c>
      <c r="I2341">
        <v>23</v>
      </c>
      <c r="J2341">
        <v>195</v>
      </c>
      <c r="K2341" t="s">
        <v>5011</v>
      </c>
      <c r="L2341">
        <v>4</v>
      </c>
      <c r="M2341" s="3">
        <v>0.05</v>
      </c>
      <c r="N2341" s="2">
        <v>3872.6</v>
      </c>
      <c r="O2341" s="2">
        <v>1897.5740000000001</v>
      </c>
      <c r="P2341" s="2">
        <v>15490.4</v>
      </c>
      <c r="Q2341" s="19" t="str">
        <f t="shared" si="36"/>
        <v>Klasa II</v>
      </c>
    </row>
    <row r="2342" spans="1:17">
      <c r="A2342" t="s">
        <v>2389</v>
      </c>
      <c r="B2342" t="s">
        <v>5018</v>
      </c>
      <c r="C2342" t="s">
        <v>22</v>
      </c>
      <c r="D2342" s="1">
        <v>45191</v>
      </c>
      <c r="E2342" s="1">
        <v>45197</v>
      </c>
      <c r="F2342" s="1">
        <v>45201</v>
      </c>
      <c r="G2342" t="s">
        <v>28</v>
      </c>
      <c r="H2342" t="s">
        <v>4966</v>
      </c>
      <c r="I2342">
        <v>3</v>
      </c>
      <c r="J2342">
        <v>162</v>
      </c>
      <c r="K2342" t="s">
        <v>4982</v>
      </c>
      <c r="L2342">
        <v>8</v>
      </c>
      <c r="M2342" s="3">
        <v>0.05</v>
      </c>
      <c r="N2342" s="2">
        <v>3999.9</v>
      </c>
      <c r="O2342" s="2">
        <v>3399.915</v>
      </c>
      <c r="P2342" s="2">
        <v>31999.200000000001</v>
      </c>
      <c r="Q2342" s="19" t="str">
        <f t="shared" si="36"/>
        <v>Klasa II</v>
      </c>
    </row>
    <row r="2343" spans="1:17">
      <c r="A2343" t="s">
        <v>2390</v>
      </c>
      <c r="B2343" t="s">
        <v>15</v>
      </c>
      <c r="C2343" t="s">
        <v>19</v>
      </c>
      <c r="D2343" s="1">
        <v>45192</v>
      </c>
      <c r="E2343" s="1">
        <v>45205</v>
      </c>
      <c r="F2343" s="1">
        <v>45214</v>
      </c>
      <c r="G2343" t="s">
        <v>23</v>
      </c>
      <c r="H2343" t="s">
        <v>4966</v>
      </c>
      <c r="I2343">
        <v>11</v>
      </c>
      <c r="J2343">
        <v>34</v>
      </c>
      <c r="K2343" t="s">
        <v>4990</v>
      </c>
      <c r="L2343">
        <v>8</v>
      </c>
      <c r="M2343" s="3">
        <v>0.1</v>
      </c>
      <c r="N2343" s="2">
        <v>1058.5999999999999</v>
      </c>
      <c r="O2343" s="2">
        <v>635.16</v>
      </c>
      <c r="P2343" s="2">
        <v>8468.7999999999993</v>
      </c>
      <c r="Q2343" s="19" t="str">
        <f t="shared" si="36"/>
        <v>Klasa IV</v>
      </c>
    </row>
    <row r="2344" spans="1:17">
      <c r="A2344" t="s">
        <v>2391</v>
      </c>
      <c r="B2344" t="s">
        <v>5018</v>
      </c>
      <c r="C2344" t="s">
        <v>26</v>
      </c>
      <c r="D2344" s="1">
        <v>45192</v>
      </c>
      <c r="E2344" s="1">
        <v>45195</v>
      </c>
      <c r="F2344" s="1">
        <v>45202</v>
      </c>
      <c r="G2344" t="s">
        <v>25</v>
      </c>
      <c r="H2344" t="s">
        <v>4967</v>
      </c>
      <c r="I2344">
        <v>20</v>
      </c>
      <c r="J2344">
        <v>343</v>
      </c>
      <c r="K2344" t="s">
        <v>5008</v>
      </c>
      <c r="L2344">
        <v>2</v>
      </c>
      <c r="M2344" s="3">
        <v>0.3</v>
      </c>
      <c r="N2344" s="2">
        <v>2740.3</v>
      </c>
      <c r="O2344" s="2">
        <v>2137.4340000000002</v>
      </c>
      <c r="P2344" s="2">
        <v>5480.6</v>
      </c>
      <c r="Q2344" s="19" t="str">
        <f t="shared" si="36"/>
        <v>Klasa III</v>
      </c>
    </row>
    <row r="2345" spans="1:17">
      <c r="A2345" t="s">
        <v>2392</v>
      </c>
      <c r="B2345" t="s">
        <v>5017</v>
      </c>
      <c r="C2345" t="s">
        <v>33</v>
      </c>
      <c r="D2345" s="1">
        <v>45192</v>
      </c>
      <c r="E2345" s="1">
        <v>45214</v>
      </c>
      <c r="F2345" s="1">
        <v>45219</v>
      </c>
      <c r="G2345" t="s">
        <v>29</v>
      </c>
      <c r="H2345" t="s">
        <v>4967</v>
      </c>
      <c r="I2345">
        <v>25</v>
      </c>
      <c r="J2345">
        <v>76</v>
      </c>
      <c r="K2345" t="s">
        <v>4983</v>
      </c>
      <c r="L2345">
        <v>5</v>
      </c>
      <c r="M2345" s="3">
        <v>0.15</v>
      </c>
      <c r="N2345" s="2">
        <v>1078.7</v>
      </c>
      <c r="O2345" s="2">
        <v>841.38599999999997</v>
      </c>
      <c r="P2345" s="2">
        <v>5393.5</v>
      </c>
      <c r="Q2345" s="19" t="str">
        <f t="shared" si="36"/>
        <v>Klasa II</v>
      </c>
    </row>
    <row r="2346" spans="1:17">
      <c r="A2346" t="s">
        <v>2393</v>
      </c>
      <c r="B2346" t="s">
        <v>5017</v>
      </c>
      <c r="C2346" t="s">
        <v>22</v>
      </c>
      <c r="D2346" s="1">
        <v>45192</v>
      </c>
      <c r="E2346" s="1">
        <v>45196</v>
      </c>
      <c r="F2346" s="1">
        <v>45203</v>
      </c>
      <c r="G2346" t="s">
        <v>38</v>
      </c>
      <c r="H2346" t="s">
        <v>4968</v>
      </c>
      <c r="I2346">
        <v>6</v>
      </c>
      <c r="J2346">
        <v>162</v>
      </c>
      <c r="K2346" t="s">
        <v>4978</v>
      </c>
      <c r="L2346">
        <v>5</v>
      </c>
      <c r="M2346" s="3">
        <v>7.4999999999999997E-2</v>
      </c>
      <c r="N2346" s="2">
        <v>998.3</v>
      </c>
      <c r="O2346" s="2">
        <v>848.55499999999995</v>
      </c>
      <c r="P2346" s="2">
        <v>4991.5</v>
      </c>
      <c r="Q2346" s="19" t="str">
        <f t="shared" si="36"/>
        <v>Klasa III</v>
      </c>
    </row>
    <row r="2347" spans="1:17">
      <c r="A2347" t="s">
        <v>2394</v>
      </c>
      <c r="B2347" t="s">
        <v>5018</v>
      </c>
      <c r="C2347" t="s">
        <v>22</v>
      </c>
      <c r="D2347" s="1">
        <v>45192</v>
      </c>
      <c r="E2347" s="1">
        <v>45211</v>
      </c>
      <c r="F2347" s="1">
        <v>45213</v>
      </c>
      <c r="G2347" t="s">
        <v>31</v>
      </c>
      <c r="H2347" t="s">
        <v>4968</v>
      </c>
      <c r="I2347">
        <v>37</v>
      </c>
      <c r="J2347">
        <v>93</v>
      </c>
      <c r="K2347" t="s">
        <v>4998</v>
      </c>
      <c r="L2347">
        <v>3</v>
      </c>
      <c r="M2347" s="3">
        <v>0.1</v>
      </c>
      <c r="N2347" s="2">
        <v>1125.5999999999999</v>
      </c>
      <c r="O2347" s="2">
        <v>934.24800000000005</v>
      </c>
      <c r="P2347" s="2">
        <v>3376.7999999999997</v>
      </c>
      <c r="Q2347" s="19" t="str">
        <f t="shared" si="36"/>
        <v>Klasa I</v>
      </c>
    </row>
    <row r="2348" spans="1:17">
      <c r="A2348" t="s">
        <v>2395</v>
      </c>
      <c r="B2348" t="s">
        <v>15</v>
      </c>
      <c r="C2348" t="s">
        <v>33</v>
      </c>
      <c r="D2348" s="1">
        <v>45192</v>
      </c>
      <c r="E2348" s="1">
        <v>45199</v>
      </c>
      <c r="F2348" s="1">
        <v>45206</v>
      </c>
      <c r="G2348" t="s">
        <v>35</v>
      </c>
      <c r="H2348" t="s">
        <v>4968</v>
      </c>
      <c r="I2348">
        <v>48</v>
      </c>
      <c r="J2348">
        <v>78</v>
      </c>
      <c r="K2348" t="s">
        <v>4995</v>
      </c>
      <c r="L2348">
        <v>2</v>
      </c>
      <c r="M2348" s="3">
        <v>7.4999999999999997E-2</v>
      </c>
      <c r="N2348" s="2">
        <v>1922.9</v>
      </c>
      <c r="O2348" s="2">
        <v>788.38900000000001</v>
      </c>
      <c r="P2348" s="2">
        <v>3845.8</v>
      </c>
      <c r="Q2348" s="19" t="str">
        <f t="shared" si="36"/>
        <v>Klasa III</v>
      </c>
    </row>
    <row r="2349" spans="1:17">
      <c r="A2349" t="s">
        <v>2396</v>
      </c>
      <c r="B2349" t="s">
        <v>15</v>
      </c>
      <c r="C2349" t="s">
        <v>22</v>
      </c>
      <c r="D2349" s="1">
        <v>45192</v>
      </c>
      <c r="E2349" s="1">
        <v>45194</v>
      </c>
      <c r="F2349" s="1">
        <v>45198</v>
      </c>
      <c r="G2349" t="s">
        <v>41</v>
      </c>
      <c r="H2349" t="s">
        <v>4968</v>
      </c>
      <c r="I2349">
        <v>38</v>
      </c>
      <c r="J2349">
        <v>129</v>
      </c>
      <c r="K2349" t="s">
        <v>4997</v>
      </c>
      <c r="L2349">
        <v>7</v>
      </c>
      <c r="M2349" s="3">
        <v>7.4999999999999997E-2</v>
      </c>
      <c r="N2349" s="2">
        <v>1889.4</v>
      </c>
      <c r="O2349" s="2">
        <v>1095.8520000000001</v>
      </c>
      <c r="P2349" s="2">
        <v>13225.800000000001</v>
      </c>
      <c r="Q2349" s="19" t="str">
        <f t="shared" si="36"/>
        <v>Klasa II</v>
      </c>
    </row>
    <row r="2350" spans="1:17">
      <c r="A2350" t="s">
        <v>2397</v>
      </c>
      <c r="B2350" t="s">
        <v>15</v>
      </c>
      <c r="C2350" t="s">
        <v>22</v>
      </c>
      <c r="D2350" s="1">
        <v>45193</v>
      </c>
      <c r="E2350" s="1">
        <v>45210</v>
      </c>
      <c r="F2350" s="1">
        <v>45219</v>
      </c>
      <c r="G2350" t="s">
        <v>36</v>
      </c>
      <c r="H2350" t="s">
        <v>4965</v>
      </c>
      <c r="I2350">
        <v>42</v>
      </c>
      <c r="J2350">
        <v>120</v>
      </c>
      <c r="K2350" t="s">
        <v>5013</v>
      </c>
      <c r="L2350">
        <v>4</v>
      </c>
      <c r="M2350" s="3">
        <v>7.4999999999999997E-2</v>
      </c>
      <c r="N2350" s="2">
        <v>3993.2</v>
      </c>
      <c r="O2350" s="2">
        <v>1637.212</v>
      </c>
      <c r="P2350" s="2">
        <v>15972.8</v>
      </c>
      <c r="Q2350" s="19" t="str">
        <f t="shared" si="36"/>
        <v>Klasa IV</v>
      </c>
    </row>
    <row r="2351" spans="1:17">
      <c r="A2351" t="s">
        <v>2398</v>
      </c>
      <c r="B2351" t="s">
        <v>5016</v>
      </c>
      <c r="C2351" t="s">
        <v>26</v>
      </c>
      <c r="D2351" s="1">
        <v>45193</v>
      </c>
      <c r="E2351" s="1">
        <v>45210</v>
      </c>
      <c r="F2351" s="1">
        <v>45220</v>
      </c>
      <c r="G2351" t="s">
        <v>24</v>
      </c>
      <c r="H2351" t="s">
        <v>4966</v>
      </c>
      <c r="I2351">
        <v>16</v>
      </c>
      <c r="J2351">
        <v>333</v>
      </c>
      <c r="K2351" t="s">
        <v>4990</v>
      </c>
      <c r="L2351">
        <v>3</v>
      </c>
      <c r="M2351" s="3">
        <v>0.4</v>
      </c>
      <c r="N2351" s="2">
        <v>221.1</v>
      </c>
      <c r="O2351" s="2">
        <v>174.66900000000001</v>
      </c>
      <c r="P2351" s="2">
        <v>663.3</v>
      </c>
      <c r="Q2351" s="19" t="str">
        <f t="shared" si="36"/>
        <v>Klasa IV</v>
      </c>
    </row>
    <row r="2352" spans="1:17">
      <c r="A2352" t="s">
        <v>2399</v>
      </c>
      <c r="B2352" t="s">
        <v>5016</v>
      </c>
      <c r="C2352" t="s">
        <v>12</v>
      </c>
      <c r="D2352" s="1">
        <v>45193</v>
      </c>
      <c r="E2352" s="1">
        <v>45219</v>
      </c>
      <c r="F2352" s="1">
        <v>45228</v>
      </c>
      <c r="G2352" t="s">
        <v>24</v>
      </c>
      <c r="H2352" t="s">
        <v>4966</v>
      </c>
      <c r="I2352">
        <v>8</v>
      </c>
      <c r="J2352">
        <v>211</v>
      </c>
      <c r="K2352" t="s">
        <v>48</v>
      </c>
      <c r="L2352">
        <v>8</v>
      </c>
      <c r="M2352" s="3">
        <v>7.4999999999999997E-2</v>
      </c>
      <c r="N2352" s="2">
        <v>1051.9000000000001</v>
      </c>
      <c r="O2352" s="2">
        <v>631.14</v>
      </c>
      <c r="P2352" s="2">
        <v>8415.2000000000007</v>
      </c>
      <c r="Q2352" s="19" t="str">
        <f t="shared" si="36"/>
        <v>Klasa IV</v>
      </c>
    </row>
    <row r="2353" spans="1:17">
      <c r="A2353" t="s">
        <v>2400</v>
      </c>
      <c r="B2353" t="s">
        <v>5018</v>
      </c>
      <c r="C2353" t="s">
        <v>22</v>
      </c>
      <c r="D2353" s="1">
        <v>45193</v>
      </c>
      <c r="E2353" s="1">
        <v>45204</v>
      </c>
      <c r="F2353" s="1">
        <v>45210</v>
      </c>
      <c r="G2353" t="s">
        <v>18</v>
      </c>
      <c r="H2353" t="s">
        <v>4966</v>
      </c>
      <c r="I2353">
        <v>28</v>
      </c>
      <c r="J2353">
        <v>200</v>
      </c>
      <c r="K2353" t="s">
        <v>5007</v>
      </c>
      <c r="L2353">
        <v>6</v>
      </c>
      <c r="M2353" s="3">
        <v>0.05</v>
      </c>
      <c r="N2353" s="2">
        <v>3517.5</v>
      </c>
      <c r="O2353" s="2">
        <v>2743.65</v>
      </c>
      <c r="P2353" s="2">
        <v>21105</v>
      </c>
      <c r="Q2353" s="19" t="str">
        <f t="shared" si="36"/>
        <v>Klasa III</v>
      </c>
    </row>
    <row r="2354" spans="1:17">
      <c r="A2354" t="s">
        <v>2401</v>
      </c>
      <c r="B2354" t="s">
        <v>15</v>
      </c>
      <c r="C2354" t="s">
        <v>19</v>
      </c>
      <c r="D2354" s="1">
        <v>45193</v>
      </c>
      <c r="E2354" s="1">
        <v>45219</v>
      </c>
      <c r="F2354" s="1">
        <v>45220</v>
      </c>
      <c r="G2354" t="s">
        <v>44</v>
      </c>
      <c r="H2354" t="s">
        <v>4967</v>
      </c>
      <c r="I2354">
        <v>28</v>
      </c>
      <c r="J2354">
        <v>58</v>
      </c>
      <c r="K2354" t="s">
        <v>4975</v>
      </c>
      <c r="L2354">
        <v>7</v>
      </c>
      <c r="M2354" s="3">
        <v>0.05</v>
      </c>
      <c r="N2354" s="2">
        <v>730.3</v>
      </c>
      <c r="O2354" s="2">
        <v>584.24</v>
      </c>
      <c r="P2354" s="2">
        <v>5112.0999999999995</v>
      </c>
      <c r="Q2354" s="19" t="str">
        <f t="shared" si="36"/>
        <v>Klasa I</v>
      </c>
    </row>
    <row r="2355" spans="1:17">
      <c r="A2355" t="s">
        <v>2402</v>
      </c>
      <c r="B2355" t="s">
        <v>15</v>
      </c>
      <c r="C2355" t="s">
        <v>22</v>
      </c>
      <c r="D2355" s="1">
        <v>45193</v>
      </c>
      <c r="E2355" s="1">
        <v>45201</v>
      </c>
      <c r="F2355" s="1">
        <v>45211</v>
      </c>
      <c r="G2355" t="s">
        <v>35</v>
      </c>
      <c r="H2355" t="s">
        <v>4968</v>
      </c>
      <c r="I2355">
        <v>3</v>
      </c>
      <c r="J2355">
        <v>159</v>
      </c>
      <c r="K2355" t="s">
        <v>4999</v>
      </c>
      <c r="L2355">
        <v>5</v>
      </c>
      <c r="M2355" s="3">
        <v>0.1</v>
      </c>
      <c r="N2355" s="2">
        <v>241.2</v>
      </c>
      <c r="O2355" s="2">
        <v>113.364</v>
      </c>
      <c r="P2355" s="2">
        <v>1206</v>
      </c>
      <c r="Q2355" s="19" t="str">
        <f t="shared" si="36"/>
        <v>Klasa IV</v>
      </c>
    </row>
    <row r="2356" spans="1:17">
      <c r="A2356" t="s">
        <v>2403</v>
      </c>
      <c r="B2356" t="s">
        <v>5016</v>
      </c>
      <c r="C2356" t="s">
        <v>33</v>
      </c>
      <c r="D2356" s="1">
        <v>45193</v>
      </c>
      <c r="E2356" s="1">
        <v>45206</v>
      </c>
      <c r="F2356" s="1">
        <v>45209</v>
      </c>
      <c r="G2356" t="s">
        <v>24</v>
      </c>
      <c r="H2356" t="s">
        <v>4966</v>
      </c>
      <c r="I2356">
        <v>28</v>
      </c>
      <c r="J2356">
        <v>71</v>
      </c>
      <c r="K2356" t="s">
        <v>4999</v>
      </c>
      <c r="L2356">
        <v>8</v>
      </c>
      <c r="M2356" s="3">
        <v>0.15</v>
      </c>
      <c r="N2356" s="2">
        <v>1092.0999999999999</v>
      </c>
      <c r="O2356" s="2">
        <v>556.971</v>
      </c>
      <c r="P2356" s="2">
        <v>8736.7999999999993</v>
      </c>
      <c r="Q2356" s="19" t="str">
        <f t="shared" si="36"/>
        <v>Klasa II</v>
      </c>
    </row>
    <row r="2357" spans="1:17">
      <c r="A2357" t="s">
        <v>2404</v>
      </c>
      <c r="B2357" t="s">
        <v>5018</v>
      </c>
      <c r="C2357" t="s">
        <v>22</v>
      </c>
      <c r="D2357" s="1">
        <v>45194</v>
      </c>
      <c r="E2357" s="1">
        <v>45219</v>
      </c>
      <c r="F2357" s="1">
        <v>45225</v>
      </c>
      <c r="G2357" t="s">
        <v>28</v>
      </c>
      <c r="H2357" t="s">
        <v>4966</v>
      </c>
      <c r="I2357">
        <v>39</v>
      </c>
      <c r="J2357">
        <v>120</v>
      </c>
      <c r="K2357" t="s">
        <v>4987</v>
      </c>
      <c r="L2357">
        <v>4</v>
      </c>
      <c r="M2357" s="3">
        <v>0.1</v>
      </c>
      <c r="N2357" s="2">
        <v>1132.3</v>
      </c>
      <c r="O2357" s="2">
        <v>702.02599999999995</v>
      </c>
      <c r="P2357" s="2">
        <v>4529.2</v>
      </c>
      <c r="Q2357" s="19" t="str">
        <f t="shared" si="36"/>
        <v>Klasa III</v>
      </c>
    </row>
    <row r="2358" spans="1:17">
      <c r="A2358" t="s">
        <v>2405</v>
      </c>
      <c r="B2358" t="s">
        <v>5018</v>
      </c>
      <c r="C2358" t="s">
        <v>19</v>
      </c>
      <c r="D2358" s="1">
        <v>45194</v>
      </c>
      <c r="E2358" s="1">
        <v>45204</v>
      </c>
      <c r="F2358" s="1">
        <v>45211</v>
      </c>
      <c r="G2358" t="s">
        <v>31</v>
      </c>
      <c r="H2358" t="s">
        <v>4968</v>
      </c>
      <c r="I2358">
        <v>1</v>
      </c>
      <c r="J2358">
        <v>48</v>
      </c>
      <c r="K2358" t="s">
        <v>4970</v>
      </c>
      <c r="L2358">
        <v>1</v>
      </c>
      <c r="M2358" s="3">
        <v>0.1</v>
      </c>
      <c r="N2358" s="2">
        <v>3256.2</v>
      </c>
      <c r="O2358" s="2">
        <v>2767.77</v>
      </c>
      <c r="P2358" s="2">
        <v>3256.2</v>
      </c>
      <c r="Q2358" s="19" t="str">
        <f t="shared" si="36"/>
        <v>Klasa III</v>
      </c>
    </row>
    <row r="2359" spans="1:17">
      <c r="A2359" t="s">
        <v>2406</v>
      </c>
      <c r="B2359" t="s">
        <v>5018</v>
      </c>
      <c r="C2359" t="s">
        <v>14</v>
      </c>
      <c r="D2359" s="1">
        <v>45194</v>
      </c>
      <c r="E2359" s="1">
        <v>45204</v>
      </c>
      <c r="F2359" s="1">
        <v>45209</v>
      </c>
      <c r="G2359" t="s">
        <v>30</v>
      </c>
      <c r="H2359" t="s">
        <v>4967</v>
      </c>
      <c r="I2359">
        <v>38</v>
      </c>
      <c r="J2359">
        <v>294</v>
      </c>
      <c r="K2359" t="s">
        <v>4977</v>
      </c>
      <c r="L2359">
        <v>7</v>
      </c>
      <c r="M2359" s="3">
        <v>0.1</v>
      </c>
      <c r="N2359" s="2">
        <v>3959.7</v>
      </c>
      <c r="O2359" s="2">
        <v>2930.1779999999999</v>
      </c>
      <c r="P2359" s="2">
        <v>27717.899999999998</v>
      </c>
      <c r="Q2359" s="19" t="str">
        <f t="shared" si="36"/>
        <v>Klasa II</v>
      </c>
    </row>
    <row r="2360" spans="1:17">
      <c r="A2360" t="s">
        <v>2407</v>
      </c>
      <c r="B2360" t="s">
        <v>15</v>
      </c>
      <c r="C2360" t="s">
        <v>22</v>
      </c>
      <c r="D2360" s="1">
        <v>45194</v>
      </c>
      <c r="E2360" s="1">
        <v>45214</v>
      </c>
      <c r="F2360" s="1">
        <v>45219</v>
      </c>
      <c r="G2360" t="s">
        <v>41</v>
      </c>
      <c r="H2360" t="s">
        <v>4968</v>
      </c>
      <c r="I2360">
        <v>28</v>
      </c>
      <c r="J2360">
        <v>178</v>
      </c>
      <c r="K2360" t="s">
        <v>4971</v>
      </c>
      <c r="L2360">
        <v>2</v>
      </c>
      <c r="M2360" s="3">
        <v>0.2</v>
      </c>
      <c r="N2360" s="2">
        <v>5460.5</v>
      </c>
      <c r="O2360" s="2">
        <v>4259.1899999999996</v>
      </c>
      <c r="P2360" s="2">
        <v>10921</v>
      </c>
      <c r="Q2360" s="19" t="str">
        <f t="shared" si="36"/>
        <v>Klasa II</v>
      </c>
    </row>
    <row r="2361" spans="1:17">
      <c r="A2361" t="s">
        <v>2408</v>
      </c>
      <c r="B2361" t="s">
        <v>5018</v>
      </c>
      <c r="C2361" t="s">
        <v>22</v>
      </c>
      <c r="D2361" s="1">
        <v>45194</v>
      </c>
      <c r="E2361" s="1">
        <v>45206</v>
      </c>
      <c r="F2361" s="1">
        <v>45207</v>
      </c>
      <c r="G2361" t="s">
        <v>28</v>
      </c>
      <c r="H2361" t="s">
        <v>4966</v>
      </c>
      <c r="I2361">
        <v>35</v>
      </c>
      <c r="J2361">
        <v>191</v>
      </c>
      <c r="K2361" t="s">
        <v>4975</v>
      </c>
      <c r="L2361">
        <v>4</v>
      </c>
      <c r="M2361" s="3">
        <v>0.15</v>
      </c>
      <c r="N2361" s="2">
        <v>1118.9000000000001</v>
      </c>
      <c r="O2361" s="2">
        <v>928.68700000000001</v>
      </c>
      <c r="P2361" s="2">
        <v>4475.6000000000004</v>
      </c>
      <c r="Q2361" s="19" t="str">
        <f t="shared" si="36"/>
        <v>Klasa I</v>
      </c>
    </row>
    <row r="2362" spans="1:17">
      <c r="A2362" t="s">
        <v>2409</v>
      </c>
      <c r="B2362" t="s">
        <v>5016</v>
      </c>
      <c r="C2362" t="s">
        <v>12</v>
      </c>
      <c r="D2362" s="1">
        <v>45194</v>
      </c>
      <c r="E2362" s="1">
        <v>45200</v>
      </c>
      <c r="F2362" s="1">
        <v>45201</v>
      </c>
      <c r="G2362" t="s">
        <v>43</v>
      </c>
      <c r="H2362" t="s">
        <v>4967</v>
      </c>
      <c r="I2362">
        <v>26</v>
      </c>
      <c r="J2362">
        <v>219</v>
      </c>
      <c r="K2362" t="s">
        <v>4976</v>
      </c>
      <c r="L2362">
        <v>1</v>
      </c>
      <c r="M2362" s="3">
        <v>0.05</v>
      </c>
      <c r="N2362" s="2">
        <v>737</v>
      </c>
      <c r="O2362" s="2">
        <v>390.61</v>
      </c>
      <c r="P2362" s="2">
        <v>737</v>
      </c>
      <c r="Q2362" s="19" t="str">
        <f t="shared" si="36"/>
        <v>Klasa I</v>
      </c>
    </row>
    <row r="2363" spans="1:17">
      <c r="A2363" t="s">
        <v>2410</v>
      </c>
      <c r="B2363" t="s">
        <v>15</v>
      </c>
      <c r="C2363" t="s">
        <v>22</v>
      </c>
      <c r="D2363" s="1">
        <v>45194</v>
      </c>
      <c r="E2363" s="1">
        <v>45221</v>
      </c>
      <c r="F2363" s="1">
        <v>45225</v>
      </c>
      <c r="G2363" t="s">
        <v>44</v>
      </c>
      <c r="H2363" t="s">
        <v>4967</v>
      </c>
      <c r="I2363">
        <v>25</v>
      </c>
      <c r="J2363">
        <v>189</v>
      </c>
      <c r="K2363" t="s">
        <v>5007</v>
      </c>
      <c r="L2363">
        <v>8</v>
      </c>
      <c r="M2363" s="3">
        <v>0.15</v>
      </c>
      <c r="N2363" s="2">
        <v>3953</v>
      </c>
      <c r="O2363" s="2">
        <v>2095.09</v>
      </c>
      <c r="P2363" s="2">
        <v>31624</v>
      </c>
      <c r="Q2363" s="19" t="str">
        <f t="shared" si="36"/>
        <v>Klasa II</v>
      </c>
    </row>
    <row r="2364" spans="1:17">
      <c r="A2364" t="s">
        <v>2411</v>
      </c>
      <c r="B2364" t="s">
        <v>15</v>
      </c>
      <c r="C2364" t="s">
        <v>22</v>
      </c>
      <c r="D2364" s="1">
        <v>45194</v>
      </c>
      <c r="E2364" s="1">
        <v>45201</v>
      </c>
      <c r="F2364" s="1">
        <v>45206</v>
      </c>
      <c r="G2364" t="s">
        <v>39</v>
      </c>
      <c r="H2364" t="s">
        <v>4967</v>
      </c>
      <c r="I2364">
        <v>36</v>
      </c>
      <c r="J2364">
        <v>90</v>
      </c>
      <c r="K2364" t="s">
        <v>48</v>
      </c>
      <c r="L2364">
        <v>6</v>
      </c>
      <c r="M2364" s="3">
        <v>0.05</v>
      </c>
      <c r="N2364" s="2">
        <v>1051.9000000000001</v>
      </c>
      <c r="O2364" s="2">
        <v>525.95000000000005</v>
      </c>
      <c r="P2364" s="2">
        <v>6311.4000000000005</v>
      </c>
      <c r="Q2364" s="19" t="str">
        <f t="shared" si="36"/>
        <v>Klasa II</v>
      </c>
    </row>
    <row r="2365" spans="1:17">
      <c r="A2365" t="s">
        <v>2412</v>
      </c>
      <c r="B2365" t="s">
        <v>5018</v>
      </c>
      <c r="C2365" t="s">
        <v>14</v>
      </c>
      <c r="D2365" s="1">
        <v>45195</v>
      </c>
      <c r="E2365" s="1">
        <v>45203</v>
      </c>
      <c r="F2365" s="1">
        <v>45207</v>
      </c>
      <c r="G2365" t="s">
        <v>28</v>
      </c>
      <c r="H2365" t="s">
        <v>4966</v>
      </c>
      <c r="I2365">
        <v>19</v>
      </c>
      <c r="J2365">
        <v>294</v>
      </c>
      <c r="K2365" t="s">
        <v>4998</v>
      </c>
      <c r="L2365">
        <v>7</v>
      </c>
      <c r="M2365" s="3">
        <v>0.05</v>
      </c>
      <c r="N2365" s="2">
        <v>830.8</v>
      </c>
      <c r="O2365" s="2">
        <v>689.56399999999996</v>
      </c>
      <c r="P2365" s="2">
        <v>5815.5999999999995</v>
      </c>
      <c r="Q2365" s="19" t="str">
        <f t="shared" si="36"/>
        <v>Klasa II</v>
      </c>
    </row>
    <row r="2366" spans="1:17">
      <c r="A2366" t="s">
        <v>2413</v>
      </c>
      <c r="B2366" t="s">
        <v>5018</v>
      </c>
      <c r="C2366" t="s">
        <v>22</v>
      </c>
      <c r="D2366" s="1">
        <v>45195</v>
      </c>
      <c r="E2366" s="1">
        <v>45220</v>
      </c>
      <c r="F2366" s="1">
        <v>45226</v>
      </c>
      <c r="G2366" t="s">
        <v>16</v>
      </c>
      <c r="H2366" t="s">
        <v>4966</v>
      </c>
      <c r="I2366">
        <v>19</v>
      </c>
      <c r="J2366">
        <v>122</v>
      </c>
      <c r="K2366" t="s">
        <v>4978</v>
      </c>
      <c r="L2366">
        <v>3</v>
      </c>
      <c r="M2366" s="3">
        <v>0.15</v>
      </c>
      <c r="N2366" s="2">
        <v>3993.2</v>
      </c>
      <c r="O2366" s="2">
        <v>3354.288</v>
      </c>
      <c r="P2366" s="2">
        <v>11979.599999999999</v>
      </c>
      <c r="Q2366" s="19" t="str">
        <f t="shared" si="36"/>
        <v>Klasa III</v>
      </c>
    </row>
    <row r="2367" spans="1:17">
      <c r="A2367" t="s">
        <v>2414</v>
      </c>
      <c r="B2367" t="s">
        <v>15</v>
      </c>
      <c r="C2367" t="s">
        <v>14</v>
      </c>
      <c r="D2367" s="1">
        <v>45195</v>
      </c>
      <c r="E2367" s="1">
        <v>45207</v>
      </c>
      <c r="F2367" s="1">
        <v>45216</v>
      </c>
      <c r="G2367" t="s">
        <v>41</v>
      </c>
      <c r="H2367" t="s">
        <v>4968</v>
      </c>
      <c r="I2367">
        <v>26</v>
      </c>
      <c r="J2367">
        <v>302</v>
      </c>
      <c r="K2367" t="s">
        <v>5013</v>
      </c>
      <c r="L2367">
        <v>6</v>
      </c>
      <c r="M2367" s="3">
        <v>7.4999999999999997E-2</v>
      </c>
      <c r="N2367" s="2">
        <v>5735.2</v>
      </c>
      <c r="O2367" s="2">
        <v>3383.768</v>
      </c>
      <c r="P2367" s="2">
        <v>34411.199999999997</v>
      </c>
      <c r="Q2367" s="19" t="str">
        <f t="shared" si="36"/>
        <v>Klasa IV</v>
      </c>
    </row>
    <row r="2368" spans="1:17">
      <c r="A2368" t="s">
        <v>2415</v>
      </c>
      <c r="B2368" t="s">
        <v>5018</v>
      </c>
      <c r="C2368" t="s">
        <v>19</v>
      </c>
      <c r="D2368" s="1">
        <v>45195</v>
      </c>
      <c r="E2368" s="1">
        <v>45216</v>
      </c>
      <c r="F2368" s="1">
        <v>45221</v>
      </c>
      <c r="G2368" t="s">
        <v>40</v>
      </c>
      <c r="H2368" t="s">
        <v>4968</v>
      </c>
      <c r="I2368">
        <v>7</v>
      </c>
      <c r="J2368">
        <v>12</v>
      </c>
      <c r="K2368" t="s">
        <v>4978</v>
      </c>
      <c r="L2368">
        <v>5</v>
      </c>
      <c r="M2368" s="3">
        <v>7.4999999999999997E-2</v>
      </c>
      <c r="N2368" s="2">
        <v>1045.2</v>
      </c>
      <c r="O2368" s="2">
        <v>710.73599999999999</v>
      </c>
      <c r="P2368" s="2">
        <v>5226</v>
      </c>
      <c r="Q2368" s="19" t="str">
        <f t="shared" si="36"/>
        <v>Klasa II</v>
      </c>
    </row>
    <row r="2369" spans="1:17">
      <c r="A2369" t="s">
        <v>2416</v>
      </c>
      <c r="B2369" t="s">
        <v>5016</v>
      </c>
      <c r="C2369" t="s">
        <v>22</v>
      </c>
      <c r="D2369" s="1">
        <v>45195</v>
      </c>
      <c r="E2369" s="1">
        <v>45222</v>
      </c>
      <c r="F2369" s="1">
        <v>45224</v>
      </c>
      <c r="G2369" t="s">
        <v>42</v>
      </c>
      <c r="H2369" t="s">
        <v>4968</v>
      </c>
      <c r="I2369">
        <v>47</v>
      </c>
      <c r="J2369">
        <v>199</v>
      </c>
      <c r="K2369" t="s">
        <v>48</v>
      </c>
      <c r="L2369">
        <v>6</v>
      </c>
      <c r="M2369" s="3">
        <v>0.3</v>
      </c>
      <c r="N2369" s="2">
        <v>1038.5</v>
      </c>
      <c r="O2369" s="2">
        <v>778.875</v>
      </c>
      <c r="P2369" s="2">
        <v>6231</v>
      </c>
      <c r="Q2369" s="19" t="str">
        <f t="shared" si="36"/>
        <v>Klasa I</v>
      </c>
    </row>
    <row r="2370" spans="1:17">
      <c r="A2370" t="s">
        <v>2417</v>
      </c>
      <c r="B2370" t="s">
        <v>5016</v>
      </c>
      <c r="C2370" t="s">
        <v>19</v>
      </c>
      <c r="D2370" s="1">
        <v>45195</v>
      </c>
      <c r="E2370" s="1">
        <v>45218</v>
      </c>
      <c r="F2370" s="1">
        <v>45225</v>
      </c>
      <c r="G2370" t="s">
        <v>42</v>
      </c>
      <c r="H2370" t="s">
        <v>4968</v>
      </c>
      <c r="I2370">
        <v>23</v>
      </c>
      <c r="J2370">
        <v>14</v>
      </c>
      <c r="K2370" t="s">
        <v>5004</v>
      </c>
      <c r="L2370">
        <v>7</v>
      </c>
      <c r="M2370" s="3">
        <v>0.05</v>
      </c>
      <c r="N2370" s="2">
        <v>5788.8</v>
      </c>
      <c r="O2370" s="2">
        <v>4457.3760000000002</v>
      </c>
      <c r="P2370" s="2">
        <v>40521.599999999999</v>
      </c>
      <c r="Q2370" s="19" t="str">
        <f t="shared" si="36"/>
        <v>Klasa III</v>
      </c>
    </row>
    <row r="2371" spans="1:17">
      <c r="A2371" t="s">
        <v>2418</v>
      </c>
      <c r="B2371" t="s">
        <v>5018</v>
      </c>
      <c r="C2371" t="s">
        <v>33</v>
      </c>
      <c r="D2371" s="1">
        <v>45196</v>
      </c>
      <c r="E2371" s="1">
        <v>45219</v>
      </c>
      <c r="F2371" s="1">
        <v>45221</v>
      </c>
      <c r="G2371" t="s">
        <v>46</v>
      </c>
      <c r="H2371" t="s">
        <v>4967</v>
      </c>
      <c r="I2371">
        <v>12</v>
      </c>
      <c r="J2371">
        <v>63</v>
      </c>
      <c r="K2371" t="s">
        <v>48</v>
      </c>
      <c r="L2371">
        <v>5</v>
      </c>
      <c r="M2371" s="3">
        <v>0.05</v>
      </c>
      <c r="N2371" s="2">
        <v>1098.8</v>
      </c>
      <c r="O2371" s="2">
        <v>483.47199999999998</v>
      </c>
      <c r="P2371" s="2">
        <v>5494</v>
      </c>
      <c r="Q2371" s="19" t="str">
        <f t="shared" ref="Q2371:Q2434" si="37">IF(F2371-E2371&lt;=2, "Klasa I",
IF(F2371-E2371&lt;=5, "Klasa II",
IF(F2371-E2371&lt;=8, "Klasa III",
"Klasa IV")))</f>
        <v>Klasa I</v>
      </c>
    </row>
    <row r="2372" spans="1:17">
      <c r="A2372" t="s">
        <v>2419</v>
      </c>
      <c r="B2372" t="s">
        <v>15</v>
      </c>
      <c r="C2372" t="s">
        <v>14</v>
      </c>
      <c r="D2372" s="1">
        <v>45196</v>
      </c>
      <c r="E2372" s="1">
        <v>45206</v>
      </c>
      <c r="F2372" s="1">
        <v>45209</v>
      </c>
      <c r="G2372" t="s">
        <v>23</v>
      </c>
      <c r="H2372" t="s">
        <v>4966</v>
      </c>
      <c r="I2372">
        <v>18</v>
      </c>
      <c r="J2372">
        <v>304</v>
      </c>
      <c r="K2372" t="s">
        <v>4983</v>
      </c>
      <c r="L2372">
        <v>7</v>
      </c>
      <c r="M2372" s="3">
        <v>0.05</v>
      </c>
      <c r="N2372" s="2">
        <v>1916.2</v>
      </c>
      <c r="O2372" s="2">
        <v>900.61400000000003</v>
      </c>
      <c r="P2372" s="2">
        <v>13413.4</v>
      </c>
      <c r="Q2372" s="19" t="str">
        <f t="shared" si="37"/>
        <v>Klasa II</v>
      </c>
    </row>
    <row r="2373" spans="1:17">
      <c r="A2373" t="s">
        <v>2420</v>
      </c>
      <c r="B2373" t="s">
        <v>5018</v>
      </c>
      <c r="C2373" t="s">
        <v>14</v>
      </c>
      <c r="D2373" s="1">
        <v>45196</v>
      </c>
      <c r="E2373" s="1">
        <v>45221</v>
      </c>
      <c r="F2373" s="1">
        <v>45229</v>
      </c>
      <c r="G2373" t="s">
        <v>40</v>
      </c>
      <c r="H2373" t="s">
        <v>4968</v>
      </c>
      <c r="I2373">
        <v>19</v>
      </c>
      <c r="J2373">
        <v>321</v>
      </c>
      <c r="K2373" t="s">
        <v>4999</v>
      </c>
      <c r="L2373">
        <v>6</v>
      </c>
      <c r="M2373" s="3">
        <v>0.05</v>
      </c>
      <c r="N2373" s="2">
        <v>2619.6999999999998</v>
      </c>
      <c r="O2373" s="2">
        <v>1859.9870000000001</v>
      </c>
      <c r="P2373" s="2">
        <v>15718.199999999999</v>
      </c>
      <c r="Q2373" s="19" t="str">
        <f t="shared" si="37"/>
        <v>Klasa III</v>
      </c>
    </row>
    <row r="2374" spans="1:17">
      <c r="A2374" t="s">
        <v>2421</v>
      </c>
      <c r="B2374" t="s">
        <v>15</v>
      </c>
      <c r="C2374" t="s">
        <v>19</v>
      </c>
      <c r="D2374" s="1">
        <v>45197</v>
      </c>
      <c r="E2374" s="1">
        <v>45223</v>
      </c>
      <c r="F2374" s="1">
        <v>45233</v>
      </c>
      <c r="G2374" t="s">
        <v>41</v>
      </c>
      <c r="H2374" t="s">
        <v>4968</v>
      </c>
      <c r="I2374">
        <v>7</v>
      </c>
      <c r="J2374">
        <v>45</v>
      </c>
      <c r="K2374" t="s">
        <v>5007</v>
      </c>
      <c r="L2374">
        <v>2</v>
      </c>
      <c r="M2374" s="3">
        <v>0.15</v>
      </c>
      <c r="N2374" s="2">
        <v>3819</v>
      </c>
      <c r="O2374" s="2">
        <v>2635.11</v>
      </c>
      <c r="P2374" s="2">
        <v>7638</v>
      </c>
      <c r="Q2374" s="19" t="str">
        <f t="shared" si="37"/>
        <v>Klasa IV</v>
      </c>
    </row>
    <row r="2375" spans="1:17">
      <c r="A2375" t="s">
        <v>2422</v>
      </c>
      <c r="B2375" t="s">
        <v>5018</v>
      </c>
      <c r="C2375" t="s">
        <v>26</v>
      </c>
      <c r="D2375" s="1">
        <v>45197</v>
      </c>
      <c r="E2375" s="1">
        <v>45221</v>
      </c>
      <c r="F2375" s="1">
        <v>45224</v>
      </c>
      <c r="G2375" t="s">
        <v>18</v>
      </c>
      <c r="H2375" t="s">
        <v>4966</v>
      </c>
      <c r="I2375">
        <v>31</v>
      </c>
      <c r="J2375">
        <v>333</v>
      </c>
      <c r="K2375" t="s">
        <v>4996</v>
      </c>
      <c r="L2375">
        <v>3</v>
      </c>
      <c r="M2375" s="3">
        <v>7.4999999999999997E-2</v>
      </c>
      <c r="N2375" s="2">
        <v>167.5</v>
      </c>
      <c r="O2375" s="2">
        <v>85.424999999999997</v>
      </c>
      <c r="P2375" s="2">
        <v>502.5</v>
      </c>
      <c r="Q2375" s="19" t="str">
        <f t="shared" si="37"/>
        <v>Klasa II</v>
      </c>
    </row>
    <row r="2376" spans="1:17">
      <c r="A2376" t="s">
        <v>2423</v>
      </c>
      <c r="B2376" t="s">
        <v>5018</v>
      </c>
      <c r="C2376" t="s">
        <v>26</v>
      </c>
      <c r="D2376" s="1">
        <v>45197</v>
      </c>
      <c r="E2376" s="1">
        <v>45216</v>
      </c>
      <c r="F2376" s="1">
        <v>45223</v>
      </c>
      <c r="G2376" t="s">
        <v>46</v>
      </c>
      <c r="H2376" t="s">
        <v>4967</v>
      </c>
      <c r="I2376">
        <v>16</v>
      </c>
      <c r="J2376">
        <v>333</v>
      </c>
      <c r="K2376" t="s">
        <v>4973</v>
      </c>
      <c r="L2376">
        <v>6</v>
      </c>
      <c r="M2376" s="3">
        <v>7.4999999999999997E-2</v>
      </c>
      <c r="N2376" s="2">
        <v>1098.8</v>
      </c>
      <c r="O2376" s="2">
        <v>516.43600000000004</v>
      </c>
      <c r="P2376" s="2">
        <v>6592.7999999999993</v>
      </c>
      <c r="Q2376" s="19" t="str">
        <f t="shared" si="37"/>
        <v>Klasa III</v>
      </c>
    </row>
    <row r="2377" spans="1:17">
      <c r="A2377" t="s">
        <v>2424</v>
      </c>
      <c r="B2377" t="s">
        <v>5018</v>
      </c>
      <c r="C2377" t="s">
        <v>19</v>
      </c>
      <c r="D2377" s="1">
        <v>45197</v>
      </c>
      <c r="E2377" s="1">
        <v>45215</v>
      </c>
      <c r="F2377" s="1">
        <v>45216</v>
      </c>
      <c r="G2377" t="s">
        <v>31</v>
      </c>
      <c r="H2377" t="s">
        <v>4968</v>
      </c>
      <c r="I2377">
        <v>22</v>
      </c>
      <c r="J2377">
        <v>12</v>
      </c>
      <c r="K2377" t="s">
        <v>21</v>
      </c>
      <c r="L2377">
        <v>1</v>
      </c>
      <c r="M2377" s="3">
        <v>7.4999999999999997E-2</v>
      </c>
      <c r="N2377" s="2">
        <v>2499.1</v>
      </c>
      <c r="O2377" s="2">
        <v>1774.3610000000001</v>
      </c>
      <c r="P2377" s="2">
        <v>2499.1</v>
      </c>
      <c r="Q2377" s="19" t="str">
        <f t="shared" si="37"/>
        <v>Klasa I</v>
      </c>
    </row>
    <row r="2378" spans="1:17">
      <c r="A2378" t="s">
        <v>2425</v>
      </c>
      <c r="B2378" t="s">
        <v>5018</v>
      </c>
      <c r="C2378" t="s">
        <v>12</v>
      </c>
      <c r="D2378" s="1">
        <v>45197</v>
      </c>
      <c r="E2378" s="1">
        <v>45213</v>
      </c>
      <c r="F2378" s="1">
        <v>45223</v>
      </c>
      <c r="G2378" t="s">
        <v>46</v>
      </c>
      <c r="H2378" t="s">
        <v>4967</v>
      </c>
      <c r="I2378">
        <v>19</v>
      </c>
      <c r="J2378">
        <v>260</v>
      </c>
      <c r="K2378" t="s">
        <v>4975</v>
      </c>
      <c r="L2378">
        <v>7</v>
      </c>
      <c r="M2378" s="3">
        <v>0.05</v>
      </c>
      <c r="N2378" s="2">
        <v>3189.2</v>
      </c>
      <c r="O2378" s="2">
        <v>2647.0360000000001</v>
      </c>
      <c r="P2378" s="2">
        <v>22324.399999999998</v>
      </c>
      <c r="Q2378" s="19" t="str">
        <f t="shared" si="37"/>
        <v>Klasa IV</v>
      </c>
    </row>
    <row r="2379" spans="1:17">
      <c r="A2379" t="s">
        <v>2426</v>
      </c>
      <c r="B2379" t="s">
        <v>15</v>
      </c>
      <c r="C2379" t="s">
        <v>33</v>
      </c>
      <c r="D2379" s="1">
        <v>45197</v>
      </c>
      <c r="E2379" s="1">
        <v>45201</v>
      </c>
      <c r="F2379" s="1">
        <v>45206</v>
      </c>
      <c r="G2379" t="s">
        <v>44</v>
      </c>
      <c r="H2379" t="s">
        <v>4967</v>
      </c>
      <c r="I2379">
        <v>37</v>
      </c>
      <c r="J2379">
        <v>83</v>
      </c>
      <c r="K2379" t="s">
        <v>4994</v>
      </c>
      <c r="L2379">
        <v>3</v>
      </c>
      <c r="M2379" s="3">
        <v>0.2</v>
      </c>
      <c r="N2379" s="2">
        <v>261.3</v>
      </c>
      <c r="O2379" s="2">
        <v>182.91</v>
      </c>
      <c r="P2379" s="2">
        <v>783.90000000000009</v>
      </c>
      <c r="Q2379" s="19" t="str">
        <f t="shared" si="37"/>
        <v>Klasa II</v>
      </c>
    </row>
    <row r="2380" spans="1:17">
      <c r="A2380" t="s">
        <v>2427</v>
      </c>
      <c r="B2380" t="s">
        <v>5018</v>
      </c>
      <c r="C2380" t="s">
        <v>26</v>
      </c>
      <c r="D2380" s="1">
        <v>45197</v>
      </c>
      <c r="E2380" s="1">
        <v>45203</v>
      </c>
      <c r="F2380" s="1">
        <v>45211</v>
      </c>
      <c r="G2380" t="s">
        <v>20</v>
      </c>
      <c r="H2380" t="s">
        <v>4965</v>
      </c>
      <c r="I2380">
        <v>30</v>
      </c>
      <c r="J2380">
        <v>364</v>
      </c>
      <c r="K2380" t="s">
        <v>4984</v>
      </c>
      <c r="L2380">
        <v>3</v>
      </c>
      <c r="M2380" s="3">
        <v>7.4999999999999997E-2</v>
      </c>
      <c r="N2380" s="2">
        <v>187.6</v>
      </c>
      <c r="O2380" s="2">
        <v>95.676000000000002</v>
      </c>
      <c r="P2380" s="2">
        <v>562.79999999999995</v>
      </c>
      <c r="Q2380" s="19" t="str">
        <f t="shared" si="37"/>
        <v>Klasa III</v>
      </c>
    </row>
    <row r="2381" spans="1:17">
      <c r="A2381" t="s">
        <v>2428</v>
      </c>
      <c r="B2381" t="s">
        <v>15</v>
      </c>
      <c r="C2381" t="s">
        <v>26</v>
      </c>
      <c r="D2381" s="1">
        <v>45197</v>
      </c>
      <c r="E2381" s="1">
        <v>45214</v>
      </c>
      <c r="F2381" s="1">
        <v>45216</v>
      </c>
      <c r="G2381" t="s">
        <v>39</v>
      </c>
      <c r="H2381" t="s">
        <v>4967</v>
      </c>
      <c r="I2381">
        <v>46</v>
      </c>
      <c r="J2381">
        <v>338</v>
      </c>
      <c r="K2381" t="s">
        <v>4977</v>
      </c>
      <c r="L2381">
        <v>8</v>
      </c>
      <c r="M2381" s="3">
        <v>0.1</v>
      </c>
      <c r="N2381" s="2">
        <v>911.2</v>
      </c>
      <c r="O2381" s="2">
        <v>610.50400000000002</v>
      </c>
      <c r="P2381" s="2">
        <v>7289.6</v>
      </c>
      <c r="Q2381" s="19" t="str">
        <f t="shared" si="37"/>
        <v>Klasa I</v>
      </c>
    </row>
    <row r="2382" spans="1:17">
      <c r="A2382" t="s">
        <v>2429</v>
      </c>
      <c r="B2382" t="s">
        <v>5016</v>
      </c>
      <c r="C2382" t="s">
        <v>14</v>
      </c>
      <c r="D2382" s="1">
        <v>45197</v>
      </c>
      <c r="E2382" s="1">
        <v>45214</v>
      </c>
      <c r="F2382" s="1">
        <v>45220</v>
      </c>
      <c r="G2382" t="s">
        <v>24</v>
      </c>
      <c r="H2382" t="s">
        <v>4966</v>
      </c>
      <c r="I2382">
        <v>12</v>
      </c>
      <c r="J2382">
        <v>328</v>
      </c>
      <c r="K2382" t="s">
        <v>5006</v>
      </c>
      <c r="L2382">
        <v>5</v>
      </c>
      <c r="M2382" s="3">
        <v>7.4999999999999997E-2</v>
      </c>
      <c r="N2382" s="2">
        <v>2680</v>
      </c>
      <c r="O2382" s="2">
        <v>2144</v>
      </c>
      <c r="P2382" s="2">
        <v>13400</v>
      </c>
      <c r="Q2382" s="19" t="str">
        <f t="shared" si="37"/>
        <v>Klasa III</v>
      </c>
    </row>
    <row r="2383" spans="1:17">
      <c r="A2383" t="s">
        <v>2430</v>
      </c>
      <c r="B2383" t="s">
        <v>15</v>
      </c>
      <c r="C2383" t="s">
        <v>22</v>
      </c>
      <c r="D2383" s="1">
        <v>45197</v>
      </c>
      <c r="E2383" s="1">
        <v>45211</v>
      </c>
      <c r="F2383" s="1">
        <v>45216</v>
      </c>
      <c r="G2383" t="s">
        <v>23</v>
      </c>
      <c r="H2383" t="s">
        <v>4966</v>
      </c>
      <c r="I2383">
        <v>30</v>
      </c>
      <c r="J2383">
        <v>140</v>
      </c>
      <c r="K2383" t="s">
        <v>4998</v>
      </c>
      <c r="L2383">
        <v>5</v>
      </c>
      <c r="M2383" s="3">
        <v>0.05</v>
      </c>
      <c r="N2383" s="2">
        <v>683.4</v>
      </c>
      <c r="O2383" s="2">
        <v>314.36399999999998</v>
      </c>
      <c r="P2383" s="2">
        <v>3417</v>
      </c>
      <c r="Q2383" s="19" t="str">
        <f t="shared" si="37"/>
        <v>Klasa II</v>
      </c>
    </row>
    <row r="2384" spans="1:17">
      <c r="A2384" t="s">
        <v>2431</v>
      </c>
      <c r="B2384" t="s">
        <v>5017</v>
      </c>
      <c r="C2384" t="s">
        <v>12</v>
      </c>
      <c r="D2384" s="1">
        <v>45197</v>
      </c>
      <c r="E2384" s="1">
        <v>45203</v>
      </c>
      <c r="F2384" s="1">
        <v>45206</v>
      </c>
      <c r="G2384" t="s">
        <v>38</v>
      </c>
      <c r="H2384" t="s">
        <v>4968</v>
      </c>
      <c r="I2384">
        <v>50</v>
      </c>
      <c r="J2384">
        <v>232</v>
      </c>
      <c r="K2384" t="s">
        <v>5011</v>
      </c>
      <c r="L2384">
        <v>6</v>
      </c>
      <c r="M2384" s="3">
        <v>0.15</v>
      </c>
      <c r="N2384" s="2">
        <v>1721.9</v>
      </c>
      <c r="O2384" s="2">
        <v>774.85500000000002</v>
      </c>
      <c r="P2384" s="2">
        <v>10331.400000000001</v>
      </c>
      <c r="Q2384" s="19" t="str">
        <f t="shared" si="37"/>
        <v>Klasa II</v>
      </c>
    </row>
    <row r="2385" spans="1:17">
      <c r="A2385" t="s">
        <v>2432</v>
      </c>
      <c r="B2385" t="s">
        <v>15</v>
      </c>
      <c r="C2385" t="s">
        <v>26</v>
      </c>
      <c r="D2385" s="1">
        <v>45197</v>
      </c>
      <c r="E2385" s="1">
        <v>45199</v>
      </c>
      <c r="F2385" s="1">
        <v>45204</v>
      </c>
      <c r="G2385" t="s">
        <v>43</v>
      </c>
      <c r="H2385" t="s">
        <v>4967</v>
      </c>
      <c r="I2385">
        <v>1</v>
      </c>
      <c r="J2385">
        <v>344</v>
      </c>
      <c r="K2385" t="s">
        <v>4978</v>
      </c>
      <c r="L2385">
        <v>2</v>
      </c>
      <c r="M2385" s="3">
        <v>0.05</v>
      </c>
      <c r="N2385" s="2">
        <v>6050.1</v>
      </c>
      <c r="O2385" s="2">
        <v>3025.05</v>
      </c>
      <c r="P2385" s="2">
        <v>12100.2</v>
      </c>
      <c r="Q2385" s="19" t="str">
        <f t="shared" si="37"/>
        <v>Klasa II</v>
      </c>
    </row>
    <row r="2386" spans="1:17">
      <c r="A2386" t="s">
        <v>2433</v>
      </c>
      <c r="B2386" t="s">
        <v>5018</v>
      </c>
      <c r="C2386" t="s">
        <v>22</v>
      </c>
      <c r="D2386" s="1">
        <v>45197</v>
      </c>
      <c r="E2386" s="1">
        <v>45208</v>
      </c>
      <c r="F2386" s="1">
        <v>45209</v>
      </c>
      <c r="G2386" t="s">
        <v>16</v>
      </c>
      <c r="H2386" t="s">
        <v>4966</v>
      </c>
      <c r="I2386">
        <v>18</v>
      </c>
      <c r="J2386">
        <v>104</v>
      </c>
      <c r="K2386" t="s">
        <v>4991</v>
      </c>
      <c r="L2386">
        <v>2</v>
      </c>
      <c r="M2386" s="3">
        <v>0.05</v>
      </c>
      <c r="N2386" s="2">
        <v>1085.4000000000001</v>
      </c>
      <c r="O2386" s="2">
        <v>672.94799999999998</v>
      </c>
      <c r="P2386" s="2">
        <v>2170.8000000000002</v>
      </c>
      <c r="Q2386" s="19" t="str">
        <f t="shared" si="37"/>
        <v>Klasa I</v>
      </c>
    </row>
    <row r="2387" spans="1:17">
      <c r="A2387" t="s">
        <v>2434</v>
      </c>
      <c r="B2387" t="s">
        <v>5018</v>
      </c>
      <c r="C2387" t="s">
        <v>19</v>
      </c>
      <c r="D2387" s="1">
        <v>45197</v>
      </c>
      <c r="E2387" s="1">
        <v>45223</v>
      </c>
      <c r="F2387" s="1">
        <v>45233</v>
      </c>
      <c r="G2387" t="s">
        <v>31</v>
      </c>
      <c r="H2387" t="s">
        <v>4968</v>
      </c>
      <c r="I2387">
        <v>12</v>
      </c>
      <c r="J2387">
        <v>49</v>
      </c>
      <c r="K2387" t="s">
        <v>48</v>
      </c>
      <c r="L2387">
        <v>3</v>
      </c>
      <c r="M2387" s="3">
        <v>0.15</v>
      </c>
      <c r="N2387" s="2">
        <v>3618</v>
      </c>
      <c r="O2387" s="2">
        <v>2930.58</v>
      </c>
      <c r="P2387" s="2">
        <v>10854</v>
      </c>
      <c r="Q2387" s="19" t="str">
        <f t="shared" si="37"/>
        <v>Klasa IV</v>
      </c>
    </row>
    <row r="2388" spans="1:17">
      <c r="A2388" t="s">
        <v>2435</v>
      </c>
      <c r="B2388" t="s">
        <v>5016</v>
      </c>
      <c r="C2388" t="s">
        <v>14</v>
      </c>
      <c r="D2388" s="1">
        <v>45198</v>
      </c>
      <c r="E2388" s="1">
        <v>45213</v>
      </c>
      <c r="F2388" s="1">
        <v>45220</v>
      </c>
      <c r="G2388" t="s">
        <v>37</v>
      </c>
      <c r="H2388" t="s">
        <v>4966</v>
      </c>
      <c r="I2388">
        <v>12</v>
      </c>
      <c r="J2388">
        <v>313</v>
      </c>
      <c r="K2388" t="s">
        <v>5012</v>
      </c>
      <c r="L2388">
        <v>8</v>
      </c>
      <c r="M2388" s="3">
        <v>0.15</v>
      </c>
      <c r="N2388" s="2">
        <v>3953</v>
      </c>
      <c r="O2388" s="2">
        <v>1976.5</v>
      </c>
      <c r="P2388" s="2">
        <v>31624</v>
      </c>
      <c r="Q2388" s="19" t="str">
        <f t="shared" si="37"/>
        <v>Klasa III</v>
      </c>
    </row>
    <row r="2389" spans="1:17">
      <c r="A2389" t="s">
        <v>2436</v>
      </c>
      <c r="B2389" t="s">
        <v>5018</v>
      </c>
      <c r="C2389" t="s">
        <v>19</v>
      </c>
      <c r="D2389" s="1">
        <v>45198</v>
      </c>
      <c r="E2389" s="1">
        <v>45215</v>
      </c>
      <c r="F2389" s="1">
        <v>45225</v>
      </c>
      <c r="G2389" t="s">
        <v>28</v>
      </c>
      <c r="H2389" t="s">
        <v>4966</v>
      </c>
      <c r="I2389">
        <v>4</v>
      </c>
      <c r="J2389">
        <v>26</v>
      </c>
      <c r="K2389" t="s">
        <v>5000</v>
      </c>
      <c r="L2389">
        <v>8</v>
      </c>
      <c r="M2389" s="3">
        <v>0.2</v>
      </c>
      <c r="N2389" s="2">
        <v>3671.6</v>
      </c>
      <c r="O2389" s="2">
        <v>1468.64</v>
      </c>
      <c r="P2389" s="2">
        <v>29372.799999999999</v>
      </c>
      <c r="Q2389" s="19" t="str">
        <f t="shared" si="37"/>
        <v>Klasa IV</v>
      </c>
    </row>
    <row r="2390" spans="1:17">
      <c r="A2390" t="s">
        <v>2437</v>
      </c>
      <c r="B2390" t="s">
        <v>5016</v>
      </c>
      <c r="C2390" t="s">
        <v>14</v>
      </c>
      <c r="D2390" s="1">
        <v>45198</v>
      </c>
      <c r="E2390" s="1">
        <v>45226</v>
      </c>
      <c r="F2390" s="1">
        <v>45234</v>
      </c>
      <c r="G2390" t="s">
        <v>32</v>
      </c>
      <c r="H2390" t="s">
        <v>4965</v>
      </c>
      <c r="I2390">
        <v>1</v>
      </c>
      <c r="J2390">
        <v>271</v>
      </c>
      <c r="K2390" t="s">
        <v>4972</v>
      </c>
      <c r="L2390">
        <v>6</v>
      </c>
      <c r="M2390" s="3">
        <v>7.4999999999999997E-2</v>
      </c>
      <c r="N2390" s="2">
        <v>1943</v>
      </c>
      <c r="O2390" s="2">
        <v>913.21</v>
      </c>
      <c r="P2390" s="2">
        <v>11658</v>
      </c>
      <c r="Q2390" s="19" t="str">
        <f t="shared" si="37"/>
        <v>Klasa III</v>
      </c>
    </row>
    <row r="2391" spans="1:17">
      <c r="A2391" t="s">
        <v>2438</v>
      </c>
      <c r="B2391" t="s">
        <v>5017</v>
      </c>
      <c r="C2391" t="s">
        <v>22</v>
      </c>
      <c r="D2391" s="1">
        <v>45198</v>
      </c>
      <c r="E2391" s="1">
        <v>45202</v>
      </c>
      <c r="F2391" s="1">
        <v>45204</v>
      </c>
      <c r="G2391" t="s">
        <v>38</v>
      </c>
      <c r="H2391" t="s">
        <v>4968</v>
      </c>
      <c r="I2391">
        <v>1</v>
      </c>
      <c r="J2391">
        <v>169</v>
      </c>
      <c r="K2391" t="s">
        <v>4999</v>
      </c>
      <c r="L2391">
        <v>7</v>
      </c>
      <c r="M2391" s="3">
        <v>0.05</v>
      </c>
      <c r="N2391" s="2">
        <v>3993.2</v>
      </c>
      <c r="O2391" s="2">
        <v>1916.7360000000001</v>
      </c>
      <c r="P2391" s="2">
        <v>27952.399999999998</v>
      </c>
      <c r="Q2391" s="19" t="str">
        <f t="shared" si="37"/>
        <v>Klasa I</v>
      </c>
    </row>
    <row r="2392" spans="1:17">
      <c r="A2392" t="s">
        <v>2439</v>
      </c>
      <c r="B2392" t="s">
        <v>15</v>
      </c>
      <c r="C2392" t="s">
        <v>19</v>
      </c>
      <c r="D2392" s="1">
        <v>45198</v>
      </c>
      <c r="E2392" s="1">
        <v>45215</v>
      </c>
      <c r="F2392" s="1">
        <v>45217</v>
      </c>
      <c r="G2392" t="s">
        <v>44</v>
      </c>
      <c r="H2392" t="s">
        <v>4967</v>
      </c>
      <c r="I2392">
        <v>1</v>
      </c>
      <c r="J2392">
        <v>18</v>
      </c>
      <c r="K2392" t="s">
        <v>4982</v>
      </c>
      <c r="L2392">
        <v>8</v>
      </c>
      <c r="M2392" s="3">
        <v>0.15</v>
      </c>
      <c r="N2392" s="2">
        <v>174.2</v>
      </c>
      <c r="O2392" s="2">
        <v>142.84399999999999</v>
      </c>
      <c r="P2392" s="2">
        <v>1393.6</v>
      </c>
      <c r="Q2392" s="19" t="str">
        <f t="shared" si="37"/>
        <v>Klasa I</v>
      </c>
    </row>
    <row r="2393" spans="1:17">
      <c r="A2393" t="s">
        <v>2440</v>
      </c>
      <c r="B2393" t="s">
        <v>15</v>
      </c>
      <c r="C2393" t="s">
        <v>33</v>
      </c>
      <c r="D2393" s="1">
        <v>45198</v>
      </c>
      <c r="E2393" s="1">
        <v>45206</v>
      </c>
      <c r="F2393" s="1">
        <v>45211</v>
      </c>
      <c r="G2393" t="s">
        <v>39</v>
      </c>
      <c r="H2393" t="s">
        <v>4967</v>
      </c>
      <c r="I2393">
        <v>29</v>
      </c>
      <c r="J2393">
        <v>76</v>
      </c>
      <c r="K2393" t="s">
        <v>5006</v>
      </c>
      <c r="L2393">
        <v>7</v>
      </c>
      <c r="M2393" s="3">
        <v>0.3</v>
      </c>
      <c r="N2393" s="2">
        <v>1011.7</v>
      </c>
      <c r="O2393" s="2">
        <v>708.19</v>
      </c>
      <c r="P2393" s="2">
        <v>7081.9000000000005</v>
      </c>
      <c r="Q2393" s="19" t="str">
        <f t="shared" si="37"/>
        <v>Klasa II</v>
      </c>
    </row>
    <row r="2394" spans="1:17">
      <c r="A2394" t="s">
        <v>2441</v>
      </c>
      <c r="B2394" t="s">
        <v>5018</v>
      </c>
      <c r="C2394" t="s">
        <v>22</v>
      </c>
      <c r="D2394" s="1">
        <v>45198</v>
      </c>
      <c r="E2394" s="1">
        <v>45219</v>
      </c>
      <c r="F2394" s="1">
        <v>45221</v>
      </c>
      <c r="G2394" t="s">
        <v>31</v>
      </c>
      <c r="H2394" t="s">
        <v>4968</v>
      </c>
      <c r="I2394">
        <v>4</v>
      </c>
      <c r="J2394">
        <v>147</v>
      </c>
      <c r="K2394" t="s">
        <v>4981</v>
      </c>
      <c r="L2394">
        <v>5</v>
      </c>
      <c r="M2394" s="3">
        <v>7.4999999999999997E-2</v>
      </c>
      <c r="N2394" s="2">
        <v>1058.5999999999999</v>
      </c>
      <c r="O2394" s="2">
        <v>539.88599999999997</v>
      </c>
      <c r="P2394" s="2">
        <v>5293</v>
      </c>
      <c r="Q2394" s="19" t="str">
        <f t="shared" si="37"/>
        <v>Klasa I</v>
      </c>
    </row>
    <row r="2395" spans="1:17">
      <c r="A2395" t="s">
        <v>2442</v>
      </c>
      <c r="B2395" t="s">
        <v>5018</v>
      </c>
      <c r="C2395" t="s">
        <v>22</v>
      </c>
      <c r="D2395" s="1">
        <v>45199</v>
      </c>
      <c r="E2395" s="1">
        <v>45225</v>
      </c>
      <c r="F2395" s="1">
        <v>45234</v>
      </c>
      <c r="G2395" t="s">
        <v>31</v>
      </c>
      <c r="H2395" t="s">
        <v>4968</v>
      </c>
      <c r="I2395">
        <v>12</v>
      </c>
      <c r="J2395">
        <v>183</v>
      </c>
      <c r="K2395" t="s">
        <v>4972</v>
      </c>
      <c r="L2395">
        <v>7</v>
      </c>
      <c r="M2395" s="3">
        <v>0.05</v>
      </c>
      <c r="N2395" s="2">
        <v>2592.9</v>
      </c>
      <c r="O2395" s="2">
        <v>1166.8050000000001</v>
      </c>
      <c r="P2395" s="2">
        <v>18150.3</v>
      </c>
      <c r="Q2395" s="19" t="str">
        <f t="shared" si="37"/>
        <v>Klasa IV</v>
      </c>
    </row>
    <row r="2396" spans="1:17">
      <c r="A2396" t="s">
        <v>2443</v>
      </c>
      <c r="B2396" t="s">
        <v>15</v>
      </c>
      <c r="C2396" t="s">
        <v>19</v>
      </c>
      <c r="D2396" s="1">
        <v>45199</v>
      </c>
      <c r="E2396" s="1">
        <v>45226</v>
      </c>
      <c r="F2396" s="1">
        <v>45232</v>
      </c>
      <c r="G2396" t="s">
        <v>41</v>
      </c>
      <c r="H2396" t="s">
        <v>4968</v>
      </c>
      <c r="I2396">
        <v>15</v>
      </c>
      <c r="J2396">
        <v>42</v>
      </c>
      <c r="K2396" t="s">
        <v>4997</v>
      </c>
      <c r="L2396">
        <v>5</v>
      </c>
      <c r="M2396" s="3">
        <v>0.1</v>
      </c>
      <c r="N2396" s="2">
        <v>1118.9000000000001</v>
      </c>
      <c r="O2396" s="2">
        <v>861.553</v>
      </c>
      <c r="P2396" s="2">
        <v>5594.5</v>
      </c>
      <c r="Q2396" s="19" t="str">
        <f t="shared" si="37"/>
        <v>Klasa III</v>
      </c>
    </row>
    <row r="2397" spans="1:17">
      <c r="A2397" t="s">
        <v>2444</v>
      </c>
      <c r="B2397" t="s">
        <v>5018</v>
      </c>
      <c r="C2397" t="s">
        <v>14</v>
      </c>
      <c r="D2397" s="1">
        <v>45199</v>
      </c>
      <c r="E2397" s="1">
        <v>45222</v>
      </c>
      <c r="F2397" s="1">
        <v>45227</v>
      </c>
      <c r="G2397" t="s">
        <v>47</v>
      </c>
      <c r="H2397" t="s">
        <v>4965</v>
      </c>
      <c r="I2397">
        <v>15</v>
      </c>
      <c r="J2397">
        <v>267</v>
      </c>
      <c r="K2397" t="s">
        <v>4970</v>
      </c>
      <c r="L2397">
        <v>1</v>
      </c>
      <c r="M2397" s="3">
        <v>0.2</v>
      </c>
      <c r="N2397" s="2">
        <v>1112.2</v>
      </c>
      <c r="O2397" s="2">
        <v>556.1</v>
      </c>
      <c r="P2397" s="2">
        <v>1112.2</v>
      </c>
      <c r="Q2397" s="19" t="str">
        <f t="shared" si="37"/>
        <v>Klasa II</v>
      </c>
    </row>
    <row r="2398" spans="1:17">
      <c r="A2398" t="s">
        <v>2445</v>
      </c>
      <c r="B2398" t="s">
        <v>15</v>
      </c>
      <c r="C2398" t="s">
        <v>26</v>
      </c>
      <c r="D2398" s="1">
        <v>45199</v>
      </c>
      <c r="E2398" s="1">
        <v>45218</v>
      </c>
      <c r="F2398" s="1">
        <v>45225</v>
      </c>
      <c r="G2398" t="s">
        <v>23</v>
      </c>
      <c r="H2398" t="s">
        <v>4966</v>
      </c>
      <c r="I2398">
        <v>30</v>
      </c>
      <c r="J2398">
        <v>350</v>
      </c>
      <c r="K2398" t="s">
        <v>4985</v>
      </c>
      <c r="L2398">
        <v>1</v>
      </c>
      <c r="M2398" s="3">
        <v>0.05</v>
      </c>
      <c r="N2398" s="2">
        <v>3845.8</v>
      </c>
      <c r="O2398" s="2">
        <v>1730.61</v>
      </c>
      <c r="P2398" s="2">
        <v>3845.8</v>
      </c>
      <c r="Q2398" s="19" t="str">
        <f t="shared" si="37"/>
        <v>Klasa III</v>
      </c>
    </row>
    <row r="2399" spans="1:17">
      <c r="A2399" t="s">
        <v>2446</v>
      </c>
      <c r="B2399" t="s">
        <v>15</v>
      </c>
      <c r="C2399" t="s">
        <v>14</v>
      </c>
      <c r="D2399" s="1">
        <v>45199</v>
      </c>
      <c r="E2399" s="1">
        <v>45211</v>
      </c>
      <c r="F2399" s="1">
        <v>45216</v>
      </c>
      <c r="G2399" t="s">
        <v>43</v>
      </c>
      <c r="H2399" t="s">
        <v>4967</v>
      </c>
      <c r="I2399">
        <v>46</v>
      </c>
      <c r="J2399">
        <v>277</v>
      </c>
      <c r="K2399" t="s">
        <v>5003</v>
      </c>
      <c r="L2399">
        <v>5</v>
      </c>
      <c r="M2399" s="3">
        <v>0.05</v>
      </c>
      <c r="N2399" s="2">
        <v>2378.5</v>
      </c>
      <c r="O2399" s="2">
        <v>1974.155</v>
      </c>
      <c r="P2399" s="2">
        <v>11892.5</v>
      </c>
      <c r="Q2399" s="19" t="str">
        <f t="shared" si="37"/>
        <v>Klasa II</v>
      </c>
    </row>
    <row r="2400" spans="1:17">
      <c r="A2400" t="s">
        <v>2447</v>
      </c>
      <c r="B2400" t="s">
        <v>5017</v>
      </c>
      <c r="C2400" t="s">
        <v>14</v>
      </c>
      <c r="D2400" s="1">
        <v>45199</v>
      </c>
      <c r="E2400" s="1">
        <v>45216</v>
      </c>
      <c r="F2400" s="1">
        <v>45226</v>
      </c>
      <c r="G2400" t="s">
        <v>45</v>
      </c>
      <c r="H2400" t="s">
        <v>4965</v>
      </c>
      <c r="I2400">
        <v>36</v>
      </c>
      <c r="J2400">
        <v>308</v>
      </c>
      <c r="K2400" t="s">
        <v>4995</v>
      </c>
      <c r="L2400">
        <v>3</v>
      </c>
      <c r="M2400" s="3">
        <v>0.05</v>
      </c>
      <c r="N2400" s="2">
        <v>3289.7</v>
      </c>
      <c r="O2400" s="2">
        <v>1677.7470000000001</v>
      </c>
      <c r="P2400" s="2">
        <v>9869.0999999999985</v>
      </c>
      <c r="Q2400" s="19" t="str">
        <f t="shared" si="37"/>
        <v>Klasa IV</v>
      </c>
    </row>
    <row r="2401" spans="1:17">
      <c r="A2401" t="s">
        <v>2448</v>
      </c>
      <c r="B2401" t="s">
        <v>15</v>
      </c>
      <c r="C2401" t="s">
        <v>22</v>
      </c>
      <c r="D2401" s="1">
        <v>45199</v>
      </c>
      <c r="E2401" s="1">
        <v>45225</v>
      </c>
      <c r="F2401" s="1">
        <v>45227</v>
      </c>
      <c r="G2401" t="s">
        <v>36</v>
      </c>
      <c r="H2401" t="s">
        <v>4965</v>
      </c>
      <c r="I2401">
        <v>38</v>
      </c>
      <c r="J2401">
        <v>116</v>
      </c>
      <c r="K2401" t="s">
        <v>4991</v>
      </c>
      <c r="L2401">
        <v>6</v>
      </c>
      <c r="M2401" s="3">
        <v>0.4</v>
      </c>
      <c r="N2401" s="2">
        <v>1842.5</v>
      </c>
      <c r="O2401" s="2">
        <v>1068.6500000000001</v>
      </c>
      <c r="P2401" s="2">
        <v>11055</v>
      </c>
      <c r="Q2401" s="19" t="str">
        <f t="shared" si="37"/>
        <v>Klasa I</v>
      </c>
    </row>
    <row r="2402" spans="1:17">
      <c r="A2402" t="s">
        <v>2449</v>
      </c>
      <c r="B2402" t="s">
        <v>15</v>
      </c>
      <c r="C2402" t="s">
        <v>19</v>
      </c>
      <c r="D2402" s="1">
        <v>45199</v>
      </c>
      <c r="E2402" s="1">
        <v>45208</v>
      </c>
      <c r="F2402" s="1">
        <v>45217</v>
      </c>
      <c r="G2402" t="s">
        <v>36</v>
      </c>
      <c r="H2402" t="s">
        <v>4965</v>
      </c>
      <c r="I2402">
        <v>15</v>
      </c>
      <c r="J2402">
        <v>53</v>
      </c>
      <c r="K2402" t="s">
        <v>4987</v>
      </c>
      <c r="L2402">
        <v>2</v>
      </c>
      <c r="M2402" s="3">
        <v>0.1</v>
      </c>
      <c r="N2402" s="2">
        <v>3892.7</v>
      </c>
      <c r="O2402" s="2">
        <v>2102.058</v>
      </c>
      <c r="P2402" s="2">
        <v>7785.4</v>
      </c>
      <c r="Q2402" s="19" t="str">
        <f t="shared" si="37"/>
        <v>Klasa IV</v>
      </c>
    </row>
    <row r="2403" spans="1:17">
      <c r="A2403" t="s">
        <v>2450</v>
      </c>
      <c r="B2403" t="s">
        <v>5018</v>
      </c>
      <c r="C2403" t="s">
        <v>12</v>
      </c>
      <c r="D2403" s="1">
        <v>45199</v>
      </c>
      <c r="E2403" s="1">
        <v>45216</v>
      </c>
      <c r="F2403" s="1">
        <v>45218</v>
      </c>
      <c r="G2403" t="s">
        <v>25</v>
      </c>
      <c r="H2403" t="s">
        <v>4967</v>
      </c>
      <c r="I2403">
        <v>48</v>
      </c>
      <c r="J2403">
        <v>206</v>
      </c>
      <c r="K2403" t="s">
        <v>4971</v>
      </c>
      <c r="L2403">
        <v>2</v>
      </c>
      <c r="M2403" s="3">
        <v>0.15</v>
      </c>
      <c r="N2403" s="2">
        <v>2351.6999999999998</v>
      </c>
      <c r="O2403" s="2">
        <v>1293.4349999999999</v>
      </c>
      <c r="P2403" s="2">
        <v>4703.3999999999996</v>
      </c>
      <c r="Q2403" s="19" t="str">
        <f t="shared" si="37"/>
        <v>Klasa I</v>
      </c>
    </row>
    <row r="2404" spans="1:17">
      <c r="A2404" t="s">
        <v>2451</v>
      </c>
      <c r="B2404" t="s">
        <v>5016</v>
      </c>
      <c r="C2404" t="s">
        <v>22</v>
      </c>
      <c r="D2404" s="1">
        <v>45199</v>
      </c>
      <c r="E2404" s="1">
        <v>45214</v>
      </c>
      <c r="F2404" s="1">
        <v>45222</v>
      </c>
      <c r="G2404" t="s">
        <v>27</v>
      </c>
      <c r="H2404" t="s">
        <v>4966</v>
      </c>
      <c r="I2404">
        <v>25</v>
      </c>
      <c r="J2404">
        <v>202</v>
      </c>
      <c r="K2404" t="s">
        <v>5012</v>
      </c>
      <c r="L2404">
        <v>3</v>
      </c>
      <c r="M2404" s="3">
        <v>0.15</v>
      </c>
      <c r="N2404" s="2">
        <v>2613</v>
      </c>
      <c r="O2404" s="2">
        <v>1332.63</v>
      </c>
      <c r="P2404" s="2">
        <v>7839</v>
      </c>
      <c r="Q2404" s="19" t="str">
        <f t="shared" si="37"/>
        <v>Klasa III</v>
      </c>
    </row>
    <row r="2405" spans="1:17">
      <c r="A2405" t="s">
        <v>2452</v>
      </c>
      <c r="B2405" t="s">
        <v>5018</v>
      </c>
      <c r="C2405" t="s">
        <v>19</v>
      </c>
      <c r="D2405" s="1">
        <v>45199</v>
      </c>
      <c r="E2405" s="1">
        <v>45210</v>
      </c>
      <c r="F2405" s="1">
        <v>45212</v>
      </c>
      <c r="G2405" t="s">
        <v>16</v>
      </c>
      <c r="H2405" t="s">
        <v>4966</v>
      </c>
      <c r="I2405">
        <v>47</v>
      </c>
      <c r="J2405">
        <v>21</v>
      </c>
      <c r="K2405" t="s">
        <v>4992</v>
      </c>
      <c r="L2405">
        <v>3</v>
      </c>
      <c r="M2405" s="3">
        <v>7.4999999999999997E-2</v>
      </c>
      <c r="N2405" s="2">
        <v>1058.5999999999999</v>
      </c>
      <c r="O2405" s="2">
        <v>899.81</v>
      </c>
      <c r="P2405" s="2">
        <v>3175.7999999999997</v>
      </c>
      <c r="Q2405" s="19" t="str">
        <f t="shared" si="37"/>
        <v>Klasa I</v>
      </c>
    </row>
    <row r="2406" spans="1:17">
      <c r="A2406" t="s">
        <v>2453</v>
      </c>
      <c r="B2406" t="s">
        <v>5017</v>
      </c>
      <c r="C2406" t="s">
        <v>22</v>
      </c>
      <c r="D2406" s="1">
        <v>45200</v>
      </c>
      <c r="E2406" s="1">
        <v>45205</v>
      </c>
      <c r="F2406" s="1">
        <v>45214</v>
      </c>
      <c r="G2406" t="s">
        <v>38</v>
      </c>
      <c r="H2406" t="s">
        <v>4968</v>
      </c>
      <c r="I2406">
        <v>25</v>
      </c>
      <c r="J2406">
        <v>199</v>
      </c>
      <c r="K2406" t="s">
        <v>4995</v>
      </c>
      <c r="L2406">
        <v>4</v>
      </c>
      <c r="M2406" s="3">
        <v>0.1</v>
      </c>
      <c r="N2406" s="2">
        <v>187.6</v>
      </c>
      <c r="O2406" s="2">
        <v>76.915999999999997</v>
      </c>
      <c r="P2406" s="2">
        <v>750.4</v>
      </c>
      <c r="Q2406" s="19" t="str">
        <f t="shared" si="37"/>
        <v>Klasa IV</v>
      </c>
    </row>
    <row r="2407" spans="1:17">
      <c r="A2407" t="s">
        <v>2454</v>
      </c>
      <c r="B2407" t="s">
        <v>5018</v>
      </c>
      <c r="C2407" t="s">
        <v>14</v>
      </c>
      <c r="D2407" s="1">
        <v>45200</v>
      </c>
      <c r="E2407" s="1">
        <v>45227</v>
      </c>
      <c r="F2407" s="1">
        <v>45230</v>
      </c>
      <c r="G2407" t="s">
        <v>25</v>
      </c>
      <c r="H2407" t="s">
        <v>4967</v>
      </c>
      <c r="I2407">
        <v>20</v>
      </c>
      <c r="J2407">
        <v>280</v>
      </c>
      <c r="K2407" t="s">
        <v>5005</v>
      </c>
      <c r="L2407">
        <v>1</v>
      </c>
      <c r="M2407" s="3">
        <v>7.4999999999999997E-2</v>
      </c>
      <c r="N2407" s="2">
        <v>1855.9</v>
      </c>
      <c r="O2407" s="2">
        <v>816.596</v>
      </c>
      <c r="P2407" s="2">
        <v>1855.9</v>
      </c>
      <c r="Q2407" s="19" t="str">
        <f t="shared" si="37"/>
        <v>Klasa II</v>
      </c>
    </row>
    <row r="2408" spans="1:17">
      <c r="A2408" t="s">
        <v>2455</v>
      </c>
      <c r="B2408" t="s">
        <v>5018</v>
      </c>
      <c r="C2408" t="s">
        <v>19</v>
      </c>
      <c r="D2408" s="1">
        <v>45200</v>
      </c>
      <c r="E2408" s="1">
        <v>45226</v>
      </c>
      <c r="F2408" s="1">
        <v>45229</v>
      </c>
      <c r="G2408" t="s">
        <v>25</v>
      </c>
      <c r="H2408" t="s">
        <v>4967</v>
      </c>
      <c r="I2408">
        <v>17</v>
      </c>
      <c r="J2408">
        <v>2</v>
      </c>
      <c r="K2408" t="s">
        <v>4992</v>
      </c>
      <c r="L2408">
        <v>8</v>
      </c>
      <c r="M2408" s="3">
        <v>0.05</v>
      </c>
      <c r="N2408" s="2">
        <v>2539.3000000000002</v>
      </c>
      <c r="O2408" s="2">
        <v>1625.152</v>
      </c>
      <c r="P2408" s="2">
        <v>20314.400000000001</v>
      </c>
      <c r="Q2408" s="19" t="str">
        <f t="shared" si="37"/>
        <v>Klasa II</v>
      </c>
    </row>
    <row r="2409" spans="1:17">
      <c r="A2409" t="s">
        <v>2456</v>
      </c>
      <c r="B2409" t="s">
        <v>5017</v>
      </c>
      <c r="C2409" t="s">
        <v>14</v>
      </c>
      <c r="D2409" s="1">
        <v>45200</v>
      </c>
      <c r="E2409" s="1">
        <v>45202</v>
      </c>
      <c r="F2409" s="1">
        <v>45205</v>
      </c>
      <c r="G2409" t="s">
        <v>38</v>
      </c>
      <c r="H2409" t="s">
        <v>4968</v>
      </c>
      <c r="I2409">
        <v>12</v>
      </c>
      <c r="J2409">
        <v>275</v>
      </c>
      <c r="K2409" t="s">
        <v>5001</v>
      </c>
      <c r="L2409">
        <v>4</v>
      </c>
      <c r="M2409" s="3">
        <v>0.15</v>
      </c>
      <c r="N2409" s="2">
        <v>810.7</v>
      </c>
      <c r="O2409" s="2">
        <v>567.49</v>
      </c>
      <c r="P2409" s="2">
        <v>3242.8</v>
      </c>
      <c r="Q2409" s="19" t="str">
        <f t="shared" si="37"/>
        <v>Klasa II</v>
      </c>
    </row>
    <row r="2410" spans="1:17">
      <c r="A2410" t="s">
        <v>2457</v>
      </c>
      <c r="B2410" t="s">
        <v>5018</v>
      </c>
      <c r="C2410" t="s">
        <v>12</v>
      </c>
      <c r="D2410" s="1">
        <v>45200</v>
      </c>
      <c r="E2410" s="1">
        <v>45224</v>
      </c>
      <c r="F2410" s="1">
        <v>45225</v>
      </c>
      <c r="G2410" t="s">
        <v>40</v>
      </c>
      <c r="H2410" t="s">
        <v>4968</v>
      </c>
      <c r="I2410">
        <v>16</v>
      </c>
      <c r="J2410">
        <v>204</v>
      </c>
      <c r="K2410" t="s">
        <v>4979</v>
      </c>
      <c r="L2410">
        <v>4</v>
      </c>
      <c r="M2410" s="3">
        <v>0.05</v>
      </c>
      <c r="N2410" s="2">
        <v>187.6</v>
      </c>
      <c r="O2410" s="2">
        <v>138.82400000000001</v>
      </c>
      <c r="P2410" s="2">
        <v>750.4</v>
      </c>
      <c r="Q2410" s="19" t="str">
        <f t="shared" si="37"/>
        <v>Klasa I</v>
      </c>
    </row>
    <row r="2411" spans="1:17">
      <c r="A2411" t="s">
        <v>2458</v>
      </c>
      <c r="B2411" t="s">
        <v>5018</v>
      </c>
      <c r="C2411" t="s">
        <v>12</v>
      </c>
      <c r="D2411" s="1">
        <v>45200</v>
      </c>
      <c r="E2411" s="1">
        <v>45205</v>
      </c>
      <c r="F2411" s="1">
        <v>45206</v>
      </c>
      <c r="G2411" t="s">
        <v>18</v>
      </c>
      <c r="H2411" t="s">
        <v>4966</v>
      </c>
      <c r="I2411">
        <v>49</v>
      </c>
      <c r="J2411">
        <v>256</v>
      </c>
      <c r="K2411" t="s">
        <v>5011</v>
      </c>
      <c r="L2411">
        <v>2</v>
      </c>
      <c r="M2411" s="3">
        <v>7.4999999999999997E-2</v>
      </c>
      <c r="N2411" s="2">
        <v>3912.8</v>
      </c>
      <c r="O2411" s="2">
        <v>1565.12</v>
      </c>
      <c r="P2411" s="2">
        <v>7825.6</v>
      </c>
      <c r="Q2411" s="19" t="str">
        <f t="shared" si="37"/>
        <v>Klasa I</v>
      </c>
    </row>
    <row r="2412" spans="1:17">
      <c r="A2412" t="s">
        <v>2459</v>
      </c>
      <c r="B2412" t="s">
        <v>5018</v>
      </c>
      <c r="C2412" t="s">
        <v>22</v>
      </c>
      <c r="D2412" s="1">
        <v>45200</v>
      </c>
      <c r="E2412" s="1">
        <v>45219</v>
      </c>
      <c r="F2412" s="1">
        <v>45222</v>
      </c>
      <c r="G2412" t="s">
        <v>25</v>
      </c>
      <c r="H2412" t="s">
        <v>4967</v>
      </c>
      <c r="I2412">
        <v>38</v>
      </c>
      <c r="J2412">
        <v>191</v>
      </c>
      <c r="K2412" t="s">
        <v>4980</v>
      </c>
      <c r="L2412">
        <v>1</v>
      </c>
      <c r="M2412" s="3">
        <v>0.05</v>
      </c>
      <c r="N2412" s="2">
        <v>268</v>
      </c>
      <c r="O2412" s="2">
        <v>209.04</v>
      </c>
      <c r="P2412" s="2">
        <v>268</v>
      </c>
      <c r="Q2412" s="19" t="str">
        <f t="shared" si="37"/>
        <v>Klasa II</v>
      </c>
    </row>
    <row r="2413" spans="1:17">
      <c r="A2413" t="s">
        <v>2460</v>
      </c>
      <c r="B2413" t="s">
        <v>5018</v>
      </c>
      <c r="C2413" t="s">
        <v>22</v>
      </c>
      <c r="D2413" s="1">
        <v>45201</v>
      </c>
      <c r="E2413" s="1">
        <v>45222</v>
      </c>
      <c r="F2413" s="1">
        <v>45227</v>
      </c>
      <c r="G2413" t="s">
        <v>31</v>
      </c>
      <c r="H2413" t="s">
        <v>4968</v>
      </c>
      <c r="I2413">
        <v>35</v>
      </c>
      <c r="J2413">
        <v>181</v>
      </c>
      <c r="K2413" t="s">
        <v>5007</v>
      </c>
      <c r="L2413">
        <v>5</v>
      </c>
      <c r="M2413" s="3">
        <v>0.05</v>
      </c>
      <c r="N2413" s="2">
        <v>2572.8000000000002</v>
      </c>
      <c r="O2413" s="2">
        <v>2186.88</v>
      </c>
      <c r="P2413" s="2">
        <v>12864</v>
      </c>
      <c r="Q2413" s="19" t="str">
        <f t="shared" si="37"/>
        <v>Klasa II</v>
      </c>
    </row>
    <row r="2414" spans="1:17">
      <c r="A2414" t="s">
        <v>2461</v>
      </c>
      <c r="B2414" t="s">
        <v>5016</v>
      </c>
      <c r="C2414" t="s">
        <v>12</v>
      </c>
      <c r="D2414" s="1">
        <v>45201</v>
      </c>
      <c r="E2414" s="1">
        <v>45224</v>
      </c>
      <c r="F2414" s="1">
        <v>45231</v>
      </c>
      <c r="G2414" t="s">
        <v>37</v>
      </c>
      <c r="H2414" t="s">
        <v>4966</v>
      </c>
      <c r="I2414">
        <v>49</v>
      </c>
      <c r="J2414">
        <v>258</v>
      </c>
      <c r="K2414" t="s">
        <v>5011</v>
      </c>
      <c r="L2414">
        <v>4</v>
      </c>
      <c r="M2414" s="3">
        <v>0.05</v>
      </c>
      <c r="N2414" s="2">
        <v>1762.1</v>
      </c>
      <c r="O2414" s="2">
        <v>933.91300000000001</v>
      </c>
      <c r="P2414" s="2">
        <v>7048.4</v>
      </c>
      <c r="Q2414" s="19" t="str">
        <f t="shared" si="37"/>
        <v>Klasa III</v>
      </c>
    </row>
    <row r="2415" spans="1:17">
      <c r="A2415" t="s">
        <v>2462</v>
      </c>
      <c r="B2415" t="s">
        <v>5016</v>
      </c>
      <c r="C2415" t="s">
        <v>22</v>
      </c>
      <c r="D2415" s="1">
        <v>45201</v>
      </c>
      <c r="E2415" s="1">
        <v>45219</v>
      </c>
      <c r="F2415" s="1">
        <v>45228</v>
      </c>
      <c r="G2415" t="s">
        <v>32</v>
      </c>
      <c r="H2415" t="s">
        <v>4965</v>
      </c>
      <c r="I2415">
        <v>3</v>
      </c>
      <c r="J2415">
        <v>137</v>
      </c>
      <c r="K2415" t="s">
        <v>4977</v>
      </c>
      <c r="L2415">
        <v>5</v>
      </c>
      <c r="M2415" s="3">
        <v>7.4999999999999997E-2</v>
      </c>
      <c r="N2415" s="2">
        <v>234.5</v>
      </c>
      <c r="O2415" s="2">
        <v>194.63499999999999</v>
      </c>
      <c r="P2415" s="2">
        <v>1172.5</v>
      </c>
      <c r="Q2415" s="19" t="str">
        <f t="shared" si="37"/>
        <v>Klasa IV</v>
      </c>
    </row>
    <row r="2416" spans="1:17">
      <c r="A2416" t="s">
        <v>2463</v>
      </c>
      <c r="B2416" t="s">
        <v>15</v>
      </c>
      <c r="C2416" t="s">
        <v>22</v>
      </c>
      <c r="D2416" s="1">
        <v>45201</v>
      </c>
      <c r="E2416" s="1">
        <v>45227</v>
      </c>
      <c r="F2416" s="1">
        <v>45231</v>
      </c>
      <c r="G2416" t="s">
        <v>35</v>
      </c>
      <c r="H2416" t="s">
        <v>4968</v>
      </c>
      <c r="I2416">
        <v>30</v>
      </c>
      <c r="J2416">
        <v>139</v>
      </c>
      <c r="K2416" t="s">
        <v>4975</v>
      </c>
      <c r="L2416">
        <v>1</v>
      </c>
      <c r="M2416" s="3">
        <v>7.4999999999999997E-2</v>
      </c>
      <c r="N2416" s="2">
        <v>4013.3</v>
      </c>
      <c r="O2416" s="2">
        <v>2528.3789999999999</v>
      </c>
      <c r="P2416" s="2">
        <v>4013.3</v>
      </c>
      <c r="Q2416" s="19" t="str">
        <f t="shared" si="37"/>
        <v>Klasa II</v>
      </c>
    </row>
    <row r="2417" spans="1:17">
      <c r="A2417" t="s">
        <v>2464</v>
      </c>
      <c r="B2417" t="s">
        <v>15</v>
      </c>
      <c r="C2417" t="s">
        <v>22</v>
      </c>
      <c r="D2417" s="1">
        <v>45201</v>
      </c>
      <c r="E2417" s="1">
        <v>45210</v>
      </c>
      <c r="F2417" s="1">
        <v>45216</v>
      </c>
      <c r="G2417" t="s">
        <v>36</v>
      </c>
      <c r="H2417" t="s">
        <v>4965</v>
      </c>
      <c r="I2417">
        <v>21</v>
      </c>
      <c r="J2417">
        <v>187</v>
      </c>
      <c r="K2417" t="s">
        <v>4999</v>
      </c>
      <c r="L2417">
        <v>7</v>
      </c>
      <c r="M2417" s="3">
        <v>7.4999999999999997E-2</v>
      </c>
      <c r="N2417" s="2">
        <v>1065.3</v>
      </c>
      <c r="O2417" s="2">
        <v>788.322</v>
      </c>
      <c r="P2417" s="2">
        <v>7457.0999999999995</v>
      </c>
      <c r="Q2417" s="19" t="str">
        <f t="shared" si="37"/>
        <v>Klasa III</v>
      </c>
    </row>
    <row r="2418" spans="1:17">
      <c r="A2418" t="s">
        <v>2465</v>
      </c>
      <c r="B2418" t="s">
        <v>5018</v>
      </c>
      <c r="C2418" t="s">
        <v>19</v>
      </c>
      <c r="D2418" s="1">
        <v>45201</v>
      </c>
      <c r="E2418" s="1">
        <v>45212</v>
      </c>
      <c r="F2418" s="1">
        <v>45218</v>
      </c>
      <c r="G2418" t="s">
        <v>13</v>
      </c>
      <c r="H2418" t="s">
        <v>4965</v>
      </c>
      <c r="I2418">
        <v>27</v>
      </c>
      <c r="J2418">
        <v>46</v>
      </c>
      <c r="K2418" t="s">
        <v>4987</v>
      </c>
      <c r="L2418">
        <v>4</v>
      </c>
      <c r="M2418" s="3">
        <v>7.4999999999999997E-2</v>
      </c>
      <c r="N2418" s="2">
        <v>1098.8</v>
      </c>
      <c r="O2418" s="2">
        <v>922.99199999999996</v>
      </c>
      <c r="P2418" s="2">
        <v>4395.2</v>
      </c>
      <c r="Q2418" s="19" t="str">
        <f t="shared" si="37"/>
        <v>Klasa III</v>
      </c>
    </row>
    <row r="2419" spans="1:17">
      <c r="A2419" t="s">
        <v>2466</v>
      </c>
      <c r="B2419" t="s">
        <v>15</v>
      </c>
      <c r="C2419" t="s">
        <v>26</v>
      </c>
      <c r="D2419" s="1">
        <v>45201</v>
      </c>
      <c r="E2419" s="1">
        <v>45209</v>
      </c>
      <c r="F2419" s="1">
        <v>45216</v>
      </c>
      <c r="G2419" t="s">
        <v>34</v>
      </c>
      <c r="H2419" t="s">
        <v>4966</v>
      </c>
      <c r="I2419">
        <v>28</v>
      </c>
      <c r="J2419">
        <v>344</v>
      </c>
      <c r="K2419" t="s">
        <v>5004</v>
      </c>
      <c r="L2419">
        <v>4</v>
      </c>
      <c r="M2419" s="3">
        <v>0.15</v>
      </c>
      <c r="N2419" s="2">
        <v>1045.2</v>
      </c>
      <c r="O2419" s="2">
        <v>585.31200000000001</v>
      </c>
      <c r="P2419" s="2">
        <v>4180.8</v>
      </c>
      <c r="Q2419" s="19" t="str">
        <f t="shared" si="37"/>
        <v>Klasa III</v>
      </c>
    </row>
    <row r="2420" spans="1:17">
      <c r="A2420" t="s">
        <v>2467</v>
      </c>
      <c r="B2420" t="s">
        <v>5017</v>
      </c>
      <c r="C2420" t="s">
        <v>22</v>
      </c>
      <c r="D2420" s="1">
        <v>45201</v>
      </c>
      <c r="E2420" s="1">
        <v>45214</v>
      </c>
      <c r="F2420" s="1">
        <v>45215</v>
      </c>
      <c r="G2420" t="s">
        <v>45</v>
      </c>
      <c r="H2420" t="s">
        <v>4965</v>
      </c>
      <c r="I2420">
        <v>36</v>
      </c>
      <c r="J2420">
        <v>168</v>
      </c>
      <c r="K2420" t="s">
        <v>5004</v>
      </c>
      <c r="L2420">
        <v>1</v>
      </c>
      <c r="M2420" s="3">
        <v>0.05</v>
      </c>
      <c r="N2420" s="2">
        <v>6177.4</v>
      </c>
      <c r="O2420" s="2">
        <v>3397.57</v>
      </c>
      <c r="P2420" s="2">
        <v>6177.4</v>
      </c>
      <c r="Q2420" s="19" t="str">
        <f t="shared" si="37"/>
        <v>Klasa I</v>
      </c>
    </row>
    <row r="2421" spans="1:17">
      <c r="A2421" t="s">
        <v>2468</v>
      </c>
      <c r="B2421" t="s">
        <v>5018</v>
      </c>
      <c r="C2421" t="s">
        <v>33</v>
      </c>
      <c r="D2421" s="1">
        <v>45202</v>
      </c>
      <c r="E2421" s="1">
        <v>45215</v>
      </c>
      <c r="F2421" s="1">
        <v>45220</v>
      </c>
      <c r="G2421" t="s">
        <v>31</v>
      </c>
      <c r="H2421" t="s">
        <v>4968</v>
      </c>
      <c r="I2421">
        <v>12</v>
      </c>
      <c r="J2421">
        <v>84</v>
      </c>
      <c r="K2421" t="s">
        <v>5006</v>
      </c>
      <c r="L2421">
        <v>2</v>
      </c>
      <c r="M2421" s="3">
        <v>7.4999999999999997E-2</v>
      </c>
      <c r="N2421" s="2">
        <v>3504.1</v>
      </c>
      <c r="O2421" s="2">
        <v>1997.337</v>
      </c>
      <c r="P2421" s="2">
        <v>7008.2</v>
      </c>
      <c r="Q2421" s="19" t="str">
        <f t="shared" si="37"/>
        <v>Klasa II</v>
      </c>
    </row>
    <row r="2422" spans="1:17">
      <c r="A2422" t="s">
        <v>2469</v>
      </c>
      <c r="B2422" t="s">
        <v>5018</v>
      </c>
      <c r="C2422" t="s">
        <v>22</v>
      </c>
      <c r="D2422" s="1">
        <v>45202</v>
      </c>
      <c r="E2422" s="1">
        <v>45211</v>
      </c>
      <c r="F2422" s="1">
        <v>45213</v>
      </c>
      <c r="G2422" t="s">
        <v>18</v>
      </c>
      <c r="H2422" t="s">
        <v>4966</v>
      </c>
      <c r="I2422">
        <v>35</v>
      </c>
      <c r="J2422">
        <v>128</v>
      </c>
      <c r="K2422" t="s">
        <v>5013</v>
      </c>
      <c r="L2422">
        <v>3</v>
      </c>
      <c r="M2422" s="3">
        <v>0.15</v>
      </c>
      <c r="N2422" s="2">
        <v>1172.5</v>
      </c>
      <c r="O2422" s="2">
        <v>996.625</v>
      </c>
      <c r="P2422" s="2">
        <v>3517.5</v>
      </c>
      <c r="Q2422" s="19" t="str">
        <f t="shared" si="37"/>
        <v>Klasa I</v>
      </c>
    </row>
    <row r="2423" spans="1:17">
      <c r="A2423" t="s">
        <v>2470</v>
      </c>
      <c r="B2423" t="s">
        <v>15</v>
      </c>
      <c r="C2423" t="s">
        <v>22</v>
      </c>
      <c r="D2423" s="1">
        <v>45202</v>
      </c>
      <c r="E2423" s="1">
        <v>45213</v>
      </c>
      <c r="F2423" s="1">
        <v>45221</v>
      </c>
      <c r="G2423" t="s">
        <v>34</v>
      </c>
      <c r="H2423" t="s">
        <v>4966</v>
      </c>
      <c r="I2423">
        <v>24</v>
      </c>
      <c r="J2423">
        <v>135</v>
      </c>
      <c r="K2423" t="s">
        <v>4979</v>
      </c>
      <c r="L2423">
        <v>2</v>
      </c>
      <c r="M2423" s="3">
        <v>0.2</v>
      </c>
      <c r="N2423" s="2">
        <v>5353.3</v>
      </c>
      <c r="O2423" s="2">
        <v>4122.0410000000002</v>
      </c>
      <c r="P2423" s="2">
        <v>10706.6</v>
      </c>
      <c r="Q2423" s="19" t="str">
        <f t="shared" si="37"/>
        <v>Klasa III</v>
      </c>
    </row>
    <row r="2424" spans="1:17">
      <c r="A2424" t="s">
        <v>2471</v>
      </c>
      <c r="B2424" t="s">
        <v>15</v>
      </c>
      <c r="C2424" t="s">
        <v>19</v>
      </c>
      <c r="D2424" s="1">
        <v>45202</v>
      </c>
      <c r="E2424" s="1">
        <v>45219</v>
      </c>
      <c r="F2424" s="1">
        <v>45224</v>
      </c>
      <c r="G2424" t="s">
        <v>36</v>
      </c>
      <c r="H2424" t="s">
        <v>4965</v>
      </c>
      <c r="I2424">
        <v>7</v>
      </c>
      <c r="J2424">
        <v>45</v>
      </c>
      <c r="K2424" t="s">
        <v>4993</v>
      </c>
      <c r="L2424">
        <v>5</v>
      </c>
      <c r="M2424" s="3">
        <v>0.05</v>
      </c>
      <c r="N2424" s="2">
        <v>268</v>
      </c>
      <c r="O2424" s="2">
        <v>182.24</v>
      </c>
      <c r="P2424" s="2">
        <v>1340</v>
      </c>
      <c r="Q2424" s="19" t="str">
        <f t="shared" si="37"/>
        <v>Klasa II</v>
      </c>
    </row>
    <row r="2425" spans="1:17">
      <c r="A2425" t="s">
        <v>2472</v>
      </c>
      <c r="B2425" t="s">
        <v>15</v>
      </c>
      <c r="C2425" t="s">
        <v>12</v>
      </c>
      <c r="D2425" s="1">
        <v>45202</v>
      </c>
      <c r="E2425" s="1">
        <v>45217</v>
      </c>
      <c r="F2425" s="1">
        <v>45222</v>
      </c>
      <c r="G2425" t="s">
        <v>36</v>
      </c>
      <c r="H2425" t="s">
        <v>4965</v>
      </c>
      <c r="I2425">
        <v>39</v>
      </c>
      <c r="J2425">
        <v>225</v>
      </c>
      <c r="K2425" t="s">
        <v>5007</v>
      </c>
      <c r="L2425">
        <v>6</v>
      </c>
      <c r="M2425" s="3">
        <v>0.05</v>
      </c>
      <c r="N2425" s="2">
        <v>5567.7</v>
      </c>
      <c r="O2425" s="2">
        <v>4175.7749999999996</v>
      </c>
      <c r="P2425" s="2">
        <v>33406.199999999997</v>
      </c>
      <c r="Q2425" s="19" t="str">
        <f t="shared" si="37"/>
        <v>Klasa II</v>
      </c>
    </row>
    <row r="2426" spans="1:17">
      <c r="A2426" t="s">
        <v>2473</v>
      </c>
      <c r="B2426" t="s">
        <v>5018</v>
      </c>
      <c r="C2426" t="s">
        <v>22</v>
      </c>
      <c r="D2426" s="1">
        <v>45202</v>
      </c>
      <c r="E2426" s="1">
        <v>45216</v>
      </c>
      <c r="F2426" s="1">
        <v>45217</v>
      </c>
      <c r="G2426" t="s">
        <v>28</v>
      </c>
      <c r="H2426" t="s">
        <v>4966</v>
      </c>
      <c r="I2426">
        <v>48</v>
      </c>
      <c r="J2426">
        <v>111</v>
      </c>
      <c r="K2426" t="s">
        <v>4977</v>
      </c>
      <c r="L2426">
        <v>7</v>
      </c>
      <c r="M2426" s="3">
        <v>0.05</v>
      </c>
      <c r="N2426" s="2">
        <v>971.5</v>
      </c>
      <c r="O2426" s="2">
        <v>505.18</v>
      </c>
      <c r="P2426" s="2">
        <v>6800.5</v>
      </c>
      <c r="Q2426" s="19" t="str">
        <f t="shared" si="37"/>
        <v>Klasa I</v>
      </c>
    </row>
    <row r="2427" spans="1:17">
      <c r="A2427" t="s">
        <v>2474</v>
      </c>
      <c r="B2427" t="s">
        <v>15</v>
      </c>
      <c r="C2427" t="s">
        <v>22</v>
      </c>
      <c r="D2427" s="1">
        <v>45202</v>
      </c>
      <c r="E2427" s="1">
        <v>45212</v>
      </c>
      <c r="F2427" s="1">
        <v>45218</v>
      </c>
      <c r="G2427" t="s">
        <v>43</v>
      </c>
      <c r="H2427" t="s">
        <v>4967</v>
      </c>
      <c r="I2427">
        <v>14</v>
      </c>
      <c r="J2427">
        <v>160</v>
      </c>
      <c r="K2427" t="s">
        <v>5007</v>
      </c>
      <c r="L2427">
        <v>6</v>
      </c>
      <c r="M2427" s="3">
        <v>0.15</v>
      </c>
      <c r="N2427" s="2">
        <v>1695.1</v>
      </c>
      <c r="O2427" s="2">
        <v>1406.933</v>
      </c>
      <c r="P2427" s="2">
        <v>10170.599999999999</v>
      </c>
      <c r="Q2427" s="19" t="str">
        <f t="shared" si="37"/>
        <v>Klasa III</v>
      </c>
    </row>
    <row r="2428" spans="1:17">
      <c r="A2428" t="s">
        <v>2475</v>
      </c>
      <c r="B2428" t="s">
        <v>15</v>
      </c>
      <c r="C2428" t="s">
        <v>22</v>
      </c>
      <c r="D2428" s="1">
        <v>45203</v>
      </c>
      <c r="E2428" s="1">
        <v>45228</v>
      </c>
      <c r="F2428" s="1">
        <v>45237</v>
      </c>
      <c r="G2428" t="s">
        <v>23</v>
      </c>
      <c r="H2428" t="s">
        <v>4966</v>
      </c>
      <c r="I2428">
        <v>9</v>
      </c>
      <c r="J2428">
        <v>137</v>
      </c>
      <c r="K2428" t="s">
        <v>4987</v>
      </c>
      <c r="L2428">
        <v>5</v>
      </c>
      <c r="M2428" s="3">
        <v>0.05</v>
      </c>
      <c r="N2428" s="2">
        <v>268</v>
      </c>
      <c r="O2428" s="2">
        <v>174.2</v>
      </c>
      <c r="P2428" s="2">
        <v>1340</v>
      </c>
      <c r="Q2428" s="19" t="str">
        <f t="shared" si="37"/>
        <v>Klasa IV</v>
      </c>
    </row>
    <row r="2429" spans="1:17">
      <c r="A2429" t="s">
        <v>2476</v>
      </c>
      <c r="B2429" t="s">
        <v>5017</v>
      </c>
      <c r="C2429" t="s">
        <v>14</v>
      </c>
      <c r="D2429" s="1">
        <v>45203</v>
      </c>
      <c r="E2429" s="1">
        <v>45217</v>
      </c>
      <c r="F2429" s="1">
        <v>45222</v>
      </c>
      <c r="G2429" t="s">
        <v>29</v>
      </c>
      <c r="H2429" t="s">
        <v>4967</v>
      </c>
      <c r="I2429">
        <v>28</v>
      </c>
      <c r="J2429">
        <v>269</v>
      </c>
      <c r="K2429" t="s">
        <v>4980</v>
      </c>
      <c r="L2429">
        <v>6</v>
      </c>
      <c r="M2429" s="3">
        <v>7.4999999999999997E-2</v>
      </c>
      <c r="N2429" s="2">
        <v>2974.8</v>
      </c>
      <c r="O2429" s="2">
        <v>1546.896</v>
      </c>
      <c r="P2429" s="2">
        <v>17848.800000000003</v>
      </c>
      <c r="Q2429" s="19" t="str">
        <f t="shared" si="37"/>
        <v>Klasa II</v>
      </c>
    </row>
    <row r="2430" spans="1:17">
      <c r="A2430" t="s">
        <v>2477</v>
      </c>
      <c r="B2430" t="s">
        <v>5018</v>
      </c>
      <c r="C2430" t="s">
        <v>12</v>
      </c>
      <c r="D2430" s="1">
        <v>45203</v>
      </c>
      <c r="E2430" s="1">
        <v>45207</v>
      </c>
      <c r="F2430" s="1">
        <v>45210</v>
      </c>
      <c r="G2430" t="s">
        <v>17</v>
      </c>
      <c r="H2430" t="s">
        <v>4965</v>
      </c>
      <c r="I2430">
        <v>4</v>
      </c>
      <c r="J2430">
        <v>215</v>
      </c>
      <c r="K2430" t="s">
        <v>5006</v>
      </c>
      <c r="L2430">
        <v>2</v>
      </c>
      <c r="M2430" s="3">
        <v>0.15</v>
      </c>
      <c r="N2430" s="2">
        <v>3859.2</v>
      </c>
      <c r="O2430" s="2">
        <v>2045.376</v>
      </c>
      <c r="P2430" s="2">
        <v>7718.4</v>
      </c>
      <c r="Q2430" s="19" t="str">
        <f t="shared" si="37"/>
        <v>Klasa II</v>
      </c>
    </row>
    <row r="2431" spans="1:17">
      <c r="A2431" t="s">
        <v>2478</v>
      </c>
      <c r="B2431" t="s">
        <v>15</v>
      </c>
      <c r="C2431" t="s">
        <v>26</v>
      </c>
      <c r="D2431" s="1">
        <v>45203</v>
      </c>
      <c r="E2431" s="1">
        <v>45208</v>
      </c>
      <c r="F2431" s="1">
        <v>45218</v>
      </c>
      <c r="G2431" t="s">
        <v>44</v>
      </c>
      <c r="H2431" t="s">
        <v>4967</v>
      </c>
      <c r="I2431">
        <v>41</v>
      </c>
      <c r="J2431">
        <v>335</v>
      </c>
      <c r="K2431" t="s">
        <v>4998</v>
      </c>
      <c r="L2431">
        <v>7</v>
      </c>
      <c r="M2431" s="3">
        <v>0.05</v>
      </c>
      <c r="N2431" s="2">
        <v>837.5</v>
      </c>
      <c r="O2431" s="2">
        <v>561.125</v>
      </c>
      <c r="P2431" s="2">
        <v>5862.5</v>
      </c>
      <c r="Q2431" s="19" t="str">
        <f t="shared" si="37"/>
        <v>Klasa IV</v>
      </c>
    </row>
    <row r="2432" spans="1:17">
      <c r="A2432" t="s">
        <v>2479</v>
      </c>
      <c r="B2432" t="s">
        <v>15</v>
      </c>
      <c r="C2432" t="s">
        <v>33</v>
      </c>
      <c r="D2432" s="1">
        <v>45203</v>
      </c>
      <c r="E2432" s="1">
        <v>45224</v>
      </c>
      <c r="F2432" s="1">
        <v>45229</v>
      </c>
      <c r="G2432" t="s">
        <v>34</v>
      </c>
      <c r="H2432" t="s">
        <v>4966</v>
      </c>
      <c r="I2432">
        <v>5</v>
      </c>
      <c r="J2432">
        <v>82</v>
      </c>
      <c r="K2432" t="s">
        <v>5002</v>
      </c>
      <c r="L2432">
        <v>4</v>
      </c>
      <c r="M2432" s="3">
        <v>0.15</v>
      </c>
      <c r="N2432" s="2">
        <v>1098.8</v>
      </c>
      <c r="O2432" s="2">
        <v>769.16</v>
      </c>
      <c r="P2432" s="2">
        <v>4395.2</v>
      </c>
      <c r="Q2432" s="19" t="str">
        <f t="shared" si="37"/>
        <v>Klasa II</v>
      </c>
    </row>
    <row r="2433" spans="1:17">
      <c r="A2433" t="s">
        <v>2480</v>
      </c>
      <c r="B2433" t="s">
        <v>5018</v>
      </c>
      <c r="C2433" t="s">
        <v>12</v>
      </c>
      <c r="D2433" s="1">
        <v>45203</v>
      </c>
      <c r="E2433" s="1">
        <v>45213</v>
      </c>
      <c r="F2433" s="1">
        <v>45219</v>
      </c>
      <c r="G2433" t="s">
        <v>20</v>
      </c>
      <c r="H2433" t="s">
        <v>4965</v>
      </c>
      <c r="I2433">
        <v>24</v>
      </c>
      <c r="J2433">
        <v>219</v>
      </c>
      <c r="K2433" t="s">
        <v>4982</v>
      </c>
      <c r="L2433">
        <v>7</v>
      </c>
      <c r="M2433" s="3">
        <v>0.1</v>
      </c>
      <c r="N2433" s="2">
        <v>904.5</v>
      </c>
      <c r="O2433" s="2">
        <v>750.73500000000001</v>
      </c>
      <c r="P2433" s="2">
        <v>6331.5</v>
      </c>
      <c r="Q2433" s="19" t="str">
        <f t="shared" si="37"/>
        <v>Klasa III</v>
      </c>
    </row>
    <row r="2434" spans="1:17">
      <c r="A2434" t="s">
        <v>2481</v>
      </c>
      <c r="B2434" t="s">
        <v>5018</v>
      </c>
      <c r="C2434" t="s">
        <v>26</v>
      </c>
      <c r="D2434" s="1">
        <v>45204</v>
      </c>
      <c r="E2434" s="1">
        <v>45213</v>
      </c>
      <c r="F2434" s="1">
        <v>45215</v>
      </c>
      <c r="G2434" t="s">
        <v>20</v>
      </c>
      <c r="H2434" t="s">
        <v>4965</v>
      </c>
      <c r="I2434">
        <v>32</v>
      </c>
      <c r="J2434">
        <v>360</v>
      </c>
      <c r="K2434" t="s">
        <v>4997</v>
      </c>
      <c r="L2434">
        <v>2</v>
      </c>
      <c r="M2434" s="3">
        <v>0.05</v>
      </c>
      <c r="N2434" s="2">
        <v>5654.8</v>
      </c>
      <c r="O2434" s="2">
        <v>3166.6880000000001</v>
      </c>
      <c r="P2434" s="2">
        <v>11309.6</v>
      </c>
      <c r="Q2434" s="19" t="str">
        <f t="shared" si="37"/>
        <v>Klasa I</v>
      </c>
    </row>
    <row r="2435" spans="1:17">
      <c r="A2435" t="s">
        <v>2482</v>
      </c>
      <c r="B2435" t="s">
        <v>5018</v>
      </c>
      <c r="C2435" t="s">
        <v>19</v>
      </c>
      <c r="D2435" s="1">
        <v>45204</v>
      </c>
      <c r="E2435" s="1">
        <v>45232</v>
      </c>
      <c r="F2435" s="1">
        <v>45238</v>
      </c>
      <c r="G2435" t="s">
        <v>30</v>
      </c>
      <c r="H2435" t="s">
        <v>4967</v>
      </c>
      <c r="I2435">
        <v>22</v>
      </c>
      <c r="J2435">
        <v>1</v>
      </c>
      <c r="K2435" t="s">
        <v>4998</v>
      </c>
      <c r="L2435">
        <v>8</v>
      </c>
      <c r="M2435" s="3">
        <v>0.1</v>
      </c>
      <c r="N2435" s="2">
        <v>3966.4</v>
      </c>
      <c r="O2435" s="2">
        <v>1903.8720000000001</v>
      </c>
      <c r="P2435" s="2">
        <v>31731.200000000001</v>
      </c>
      <c r="Q2435" s="19" t="str">
        <f t="shared" ref="Q2435:Q2498" si="38">IF(F2435-E2435&lt;=2, "Klasa I",
IF(F2435-E2435&lt;=5, "Klasa II",
IF(F2435-E2435&lt;=8, "Klasa III",
"Klasa IV")))</f>
        <v>Klasa III</v>
      </c>
    </row>
    <row r="2436" spans="1:17">
      <c r="A2436" t="s">
        <v>2483</v>
      </c>
      <c r="B2436" t="s">
        <v>5016</v>
      </c>
      <c r="C2436" t="s">
        <v>22</v>
      </c>
      <c r="D2436" s="1">
        <v>45204</v>
      </c>
      <c r="E2436" s="1">
        <v>45209</v>
      </c>
      <c r="F2436" s="1">
        <v>45218</v>
      </c>
      <c r="G2436" t="s">
        <v>43</v>
      </c>
      <c r="H2436" t="s">
        <v>4967</v>
      </c>
      <c r="I2436">
        <v>35</v>
      </c>
      <c r="J2436">
        <v>131</v>
      </c>
      <c r="K2436" t="s">
        <v>4993</v>
      </c>
      <c r="L2436">
        <v>6</v>
      </c>
      <c r="M2436" s="3">
        <v>0.1</v>
      </c>
      <c r="N2436" s="2">
        <v>3564.4</v>
      </c>
      <c r="O2436" s="2">
        <v>2708.944</v>
      </c>
      <c r="P2436" s="2">
        <v>21386.400000000001</v>
      </c>
      <c r="Q2436" s="19" t="str">
        <f t="shared" si="38"/>
        <v>Klasa IV</v>
      </c>
    </row>
    <row r="2437" spans="1:17">
      <c r="A2437" t="s">
        <v>2484</v>
      </c>
      <c r="B2437" t="s">
        <v>5018</v>
      </c>
      <c r="C2437" t="s">
        <v>33</v>
      </c>
      <c r="D2437" s="1">
        <v>45204</v>
      </c>
      <c r="E2437" s="1">
        <v>45231</v>
      </c>
      <c r="F2437" s="1">
        <v>45236</v>
      </c>
      <c r="G2437" t="s">
        <v>30</v>
      </c>
      <c r="H2437" t="s">
        <v>4967</v>
      </c>
      <c r="I2437">
        <v>28</v>
      </c>
      <c r="J2437">
        <v>85</v>
      </c>
      <c r="K2437" t="s">
        <v>5004</v>
      </c>
      <c r="L2437">
        <v>1</v>
      </c>
      <c r="M2437" s="3">
        <v>0.15</v>
      </c>
      <c r="N2437" s="2">
        <v>931.3</v>
      </c>
      <c r="O2437" s="2">
        <v>447.024</v>
      </c>
      <c r="P2437" s="2">
        <v>931.3</v>
      </c>
      <c r="Q2437" s="19" t="str">
        <f t="shared" si="38"/>
        <v>Klasa II</v>
      </c>
    </row>
    <row r="2438" spans="1:17">
      <c r="A2438" t="s">
        <v>2485</v>
      </c>
      <c r="B2438" t="s">
        <v>5018</v>
      </c>
      <c r="C2438" t="s">
        <v>33</v>
      </c>
      <c r="D2438" s="1">
        <v>45204</v>
      </c>
      <c r="E2438" s="1">
        <v>45219</v>
      </c>
      <c r="F2438" s="1">
        <v>45228</v>
      </c>
      <c r="G2438" t="s">
        <v>30</v>
      </c>
      <c r="H2438" t="s">
        <v>4967</v>
      </c>
      <c r="I2438">
        <v>47</v>
      </c>
      <c r="J2438">
        <v>83</v>
      </c>
      <c r="K2438" t="s">
        <v>5000</v>
      </c>
      <c r="L2438">
        <v>5</v>
      </c>
      <c r="M2438" s="3">
        <v>0.05</v>
      </c>
      <c r="N2438" s="2">
        <v>2244.5</v>
      </c>
      <c r="O2438" s="2">
        <v>920.245</v>
      </c>
      <c r="P2438" s="2">
        <v>11222.5</v>
      </c>
      <c r="Q2438" s="19" t="str">
        <f t="shared" si="38"/>
        <v>Klasa IV</v>
      </c>
    </row>
    <row r="2439" spans="1:17">
      <c r="A2439" t="s">
        <v>2486</v>
      </c>
      <c r="B2439" t="s">
        <v>5018</v>
      </c>
      <c r="C2439" t="s">
        <v>19</v>
      </c>
      <c r="D2439" s="1">
        <v>45204</v>
      </c>
      <c r="E2439" s="1">
        <v>45213</v>
      </c>
      <c r="F2439" s="1">
        <v>45216</v>
      </c>
      <c r="G2439" t="s">
        <v>20</v>
      </c>
      <c r="H2439" t="s">
        <v>4965</v>
      </c>
      <c r="I2439">
        <v>11</v>
      </c>
      <c r="J2439">
        <v>26</v>
      </c>
      <c r="K2439" t="s">
        <v>4977</v>
      </c>
      <c r="L2439">
        <v>3</v>
      </c>
      <c r="M2439" s="3">
        <v>0.05</v>
      </c>
      <c r="N2439" s="2">
        <v>2458.9</v>
      </c>
      <c r="O2439" s="2">
        <v>1327.806</v>
      </c>
      <c r="P2439" s="2">
        <v>7376.7000000000007</v>
      </c>
      <c r="Q2439" s="19" t="str">
        <f t="shared" si="38"/>
        <v>Klasa II</v>
      </c>
    </row>
    <row r="2440" spans="1:17">
      <c r="A2440" t="s">
        <v>2487</v>
      </c>
      <c r="B2440" t="s">
        <v>5018</v>
      </c>
      <c r="C2440" t="s">
        <v>19</v>
      </c>
      <c r="D2440" s="1">
        <v>45204</v>
      </c>
      <c r="E2440" s="1">
        <v>45228</v>
      </c>
      <c r="F2440" s="1">
        <v>45233</v>
      </c>
      <c r="G2440" t="s">
        <v>18</v>
      </c>
      <c r="H2440" t="s">
        <v>4966</v>
      </c>
      <c r="I2440">
        <v>27</v>
      </c>
      <c r="J2440">
        <v>1</v>
      </c>
      <c r="K2440" t="s">
        <v>5007</v>
      </c>
      <c r="L2440">
        <v>2</v>
      </c>
      <c r="M2440" s="3">
        <v>7.4999999999999997E-2</v>
      </c>
      <c r="N2440" s="2">
        <v>2338.3000000000002</v>
      </c>
      <c r="O2440" s="2">
        <v>1028.8520000000001</v>
      </c>
      <c r="P2440" s="2">
        <v>4676.6000000000004</v>
      </c>
      <c r="Q2440" s="19" t="str">
        <f t="shared" si="38"/>
        <v>Klasa II</v>
      </c>
    </row>
    <row r="2441" spans="1:17">
      <c r="A2441" t="s">
        <v>2488</v>
      </c>
      <c r="B2441" t="s">
        <v>5018</v>
      </c>
      <c r="C2441" t="s">
        <v>19</v>
      </c>
      <c r="D2441" s="1">
        <v>45204</v>
      </c>
      <c r="E2441" s="1">
        <v>45223</v>
      </c>
      <c r="F2441" s="1">
        <v>45232</v>
      </c>
      <c r="G2441" t="s">
        <v>30</v>
      </c>
      <c r="H2441" t="s">
        <v>4967</v>
      </c>
      <c r="I2441">
        <v>40</v>
      </c>
      <c r="J2441">
        <v>4</v>
      </c>
      <c r="K2441" t="s">
        <v>5004</v>
      </c>
      <c r="L2441">
        <v>7</v>
      </c>
      <c r="M2441" s="3">
        <v>0.1</v>
      </c>
      <c r="N2441" s="2">
        <v>3939.6</v>
      </c>
      <c r="O2441" s="2">
        <v>2087.9879999999998</v>
      </c>
      <c r="P2441" s="2">
        <v>27577.200000000001</v>
      </c>
      <c r="Q2441" s="19" t="str">
        <f t="shared" si="38"/>
        <v>Klasa IV</v>
      </c>
    </row>
    <row r="2442" spans="1:17">
      <c r="A2442" t="s">
        <v>2489</v>
      </c>
      <c r="B2442" t="s">
        <v>5016</v>
      </c>
      <c r="C2442" t="s">
        <v>19</v>
      </c>
      <c r="D2442" s="1">
        <v>45205</v>
      </c>
      <c r="E2442" s="1">
        <v>45224</v>
      </c>
      <c r="F2442" s="1">
        <v>45233</v>
      </c>
      <c r="G2442" t="s">
        <v>37</v>
      </c>
      <c r="H2442" t="s">
        <v>4966</v>
      </c>
      <c r="I2442">
        <v>10</v>
      </c>
      <c r="J2442">
        <v>7</v>
      </c>
      <c r="K2442" t="s">
        <v>4985</v>
      </c>
      <c r="L2442">
        <v>1</v>
      </c>
      <c r="M2442" s="3">
        <v>0.05</v>
      </c>
      <c r="N2442" s="2">
        <v>1996.6</v>
      </c>
      <c r="O2442" s="2">
        <v>1557.348</v>
      </c>
      <c r="P2442" s="2">
        <v>1996.6</v>
      </c>
      <c r="Q2442" s="19" t="str">
        <f t="shared" si="38"/>
        <v>Klasa IV</v>
      </c>
    </row>
    <row r="2443" spans="1:17">
      <c r="A2443" t="s">
        <v>2490</v>
      </c>
      <c r="B2443" t="s">
        <v>15</v>
      </c>
      <c r="C2443" t="s">
        <v>12</v>
      </c>
      <c r="D2443" s="1">
        <v>45205</v>
      </c>
      <c r="E2443" s="1">
        <v>45220</v>
      </c>
      <c r="F2443" s="1">
        <v>45222</v>
      </c>
      <c r="G2443" t="s">
        <v>23</v>
      </c>
      <c r="H2443" t="s">
        <v>4966</v>
      </c>
      <c r="I2443">
        <v>31</v>
      </c>
      <c r="J2443">
        <v>212</v>
      </c>
      <c r="K2443" t="s">
        <v>4986</v>
      </c>
      <c r="L2443">
        <v>4</v>
      </c>
      <c r="M2443" s="3">
        <v>0.1</v>
      </c>
      <c r="N2443" s="2">
        <v>6157.3</v>
      </c>
      <c r="O2443" s="2">
        <v>4617.9750000000004</v>
      </c>
      <c r="P2443" s="2">
        <v>24629.200000000001</v>
      </c>
      <c r="Q2443" s="19" t="str">
        <f t="shared" si="38"/>
        <v>Klasa I</v>
      </c>
    </row>
    <row r="2444" spans="1:17">
      <c r="A2444" t="s">
        <v>2491</v>
      </c>
      <c r="B2444" t="s">
        <v>5018</v>
      </c>
      <c r="C2444" t="s">
        <v>19</v>
      </c>
      <c r="D2444" s="1">
        <v>45205</v>
      </c>
      <c r="E2444" s="1">
        <v>45212</v>
      </c>
      <c r="F2444" s="1">
        <v>45218</v>
      </c>
      <c r="G2444" t="s">
        <v>17</v>
      </c>
      <c r="H2444" t="s">
        <v>4965</v>
      </c>
      <c r="I2444">
        <v>50</v>
      </c>
      <c r="J2444">
        <v>29</v>
      </c>
      <c r="K2444" t="s">
        <v>4993</v>
      </c>
      <c r="L2444">
        <v>2</v>
      </c>
      <c r="M2444" s="3">
        <v>0.1</v>
      </c>
      <c r="N2444" s="2">
        <v>2345</v>
      </c>
      <c r="O2444" s="2">
        <v>1360.1</v>
      </c>
      <c r="P2444" s="2">
        <v>4690</v>
      </c>
      <c r="Q2444" s="19" t="str">
        <f t="shared" si="38"/>
        <v>Klasa III</v>
      </c>
    </row>
    <row r="2445" spans="1:17">
      <c r="A2445" t="s">
        <v>2492</v>
      </c>
      <c r="B2445" t="s">
        <v>15</v>
      </c>
      <c r="C2445" t="s">
        <v>33</v>
      </c>
      <c r="D2445" s="1">
        <v>45205</v>
      </c>
      <c r="E2445" s="1">
        <v>45219</v>
      </c>
      <c r="F2445" s="1">
        <v>45223</v>
      </c>
      <c r="G2445" t="s">
        <v>43</v>
      </c>
      <c r="H2445" t="s">
        <v>4967</v>
      </c>
      <c r="I2445">
        <v>26</v>
      </c>
      <c r="J2445">
        <v>81</v>
      </c>
      <c r="K2445" t="s">
        <v>4988</v>
      </c>
      <c r="L2445">
        <v>3</v>
      </c>
      <c r="M2445" s="3">
        <v>7.4999999999999997E-2</v>
      </c>
      <c r="N2445" s="2">
        <v>174.2</v>
      </c>
      <c r="O2445" s="2">
        <v>121.94</v>
      </c>
      <c r="P2445" s="2">
        <v>522.59999999999991</v>
      </c>
      <c r="Q2445" s="19" t="str">
        <f t="shared" si="38"/>
        <v>Klasa II</v>
      </c>
    </row>
    <row r="2446" spans="1:17">
      <c r="A2446" t="s">
        <v>2493</v>
      </c>
      <c r="B2446" t="s">
        <v>5017</v>
      </c>
      <c r="C2446" t="s">
        <v>22</v>
      </c>
      <c r="D2446" s="1">
        <v>45206</v>
      </c>
      <c r="E2446" s="1">
        <v>45232</v>
      </c>
      <c r="F2446" s="1">
        <v>45239</v>
      </c>
      <c r="G2446" t="s">
        <v>38</v>
      </c>
      <c r="H2446" t="s">
        <v>4968</v>
      </c>
      <c r="I2446">
        <v>44</v>
      </c>
      <c r="J2446">
        <v>106</v>
      </c>
      <c r="K2446" t="s">
        <v>4980</v>
      </c>
      <c r="L2446">
        <v>2</v>
      </c>
      <c r="M2446" s="3">
        <v>0.4</v>
      </c>
      <c r="N2446" s="2">
        <v>1286.4000000000001</v>
      </c>
      <c r="O2446" s="2">
        <v>630.33600000000001</v>
      </c>
      <c r="P2446" s="2">
        <v>2572.8000000000002</v>
      </c>
      <c r="Q2446" s="19" t="str">
        <f t="shared" si="38"/>
        <v>Klasa III</v>
      </c>
    </row>
    <row r="2447" spans="1:17">
      <c r="A2447" t="s">
        <v>2494</v>
      </c>
      <c r="B2447" t="s">
        <v>5018</v>
      </c>
      <c r="C2447" t="s">
        <v>22</v>
      </c>
      <c r="D2447" s="1">
        <v>45206</v>
      </c>
      <c r="E2447" s="1">
        <v>45219</v>
      </c>
      <c r="F2447" s="1">
        <v>45226</v>
      </c>
      <c r="G2447" t="s">
        <v>20</v>
      </c>
      <c r="H2447" t="s">
        <v>4965</v>
      </c>
      <c r="I2447">
        <v>16</v>
      </c>
      <c r="J2447">
        <v>108</v>
      </c>
      <c r="K2447" t="s">
        <v>48</v>
      </c>
      <c r="L2447">
        <v>4</v>
      </c>
      <c r="M2447" s="3">
        <v>0.3</v>
      </c>
      <c r="N2447" s="2">
        <v>6023.3</v>
      </c>
      <c r="O2447" s="2">
        <v>3915.145</v>
      </c>
      <c r="P2447" s="2">
        <v>24093.200000000001</v>
      </c>
      <c r="Q2447" s="19" t="str">
        <f t="shared" si="38"/>
        <v>Klasa III</v>
      </c>
    </row>
    <row r="2448" spans="1:17">
      <c r="A2448" t="s">
        <v>2495</v>
      </c>
      <c r="B2448" t="s">
        <v>15</v>
      </c>
      <c r="C2448" t="s">
        <v>12</v>
      </c>
      <c r="D2448" s="1">
        <v>45206</v>
      </c>
      <c r="E2448" s="1">
        <v>45209</v>
      </c>
      <c r="F2448" s="1">
        <v>45218</v>
      </c>
      <c r="G2448" t="s">
        <v>16</v>
      </c>
      <c r="H2448" t="s">
        <v>4966</v>
      </c>
      <c r="I2448">
        <v>49</v>
      </c>
      <c r="J2448">
        <v>220</v>
      </c>
      <c r="K2448" t="s">
        <v>4988</v>
      </c>
      <c r="L2448">
        <v>5</v>
      </c>
      <c r="M2448" s="3">
        <v>0.1</v>
      </c>
      <c r="N2448" s="2">
        <v>2633.1</v>
      </c>
      <c r="O2448" s="2">
        <v>1922.163</v>
      </c>
      <c r="P2448" s="2">
        <v>13165.5</v>
      </c>
      <c r="Q2448" s="19" t="str">
        <f t="shared" si="38"/>
        <v>Klasa IV</v>
      </c>
    </row>
    <row r="2449" spans="1:17">
      <c r="A2449" t="s">
        <v>2496</v>
      </c>
      <c r="B2449" t="s">
        <v>5016</v>
      </c>
      <c r="C2449" t="s">
        <v>26</v>
      </c>
      <c r="D2449" s="1">
        <v>45206</v>
      </c>
      <c r="E2449" s="1">
        <v>45219</v>
      </c>
      <c r="F2449" s="1">
        <v>45221</v>
      </c>
      <c r="G2449" t="s">
        <v>24</v>
      </c>
      <c r="H2449" t="s">
        <v>4966</v>
      </c>
      <c r="I2449">
        <v>34</v>
      </c>
      <c r="J2449">
        <v>336</v>
      </c>
      <c r="K2449" t="s">
        <v>4972</v>
      </c>
      <c r="L2449">
        <v>6</v>
      </c>
      <c r="M2449" s="3">
        <v>0.15</v>
      </c>
      <c r="N2449" s="2">
        <v>201</v>
      </c>
      <c r="O2449" s="2">
        <v>166.83</v>
      </c>
      <c r="P2449" s="2">
        <v>1206</v>
      </c>
      <c r="Q2449" s="19" t="str">
        <f t="shared" si="38"/>
        <v>Klasa I</v>
      </c>
    </row>
    <row r="2450" spans="1:17">
      <c r="A2450" t="s">
        <v>2497</v>
      </c>
      <c r="B2450" t="s">
        <v>15</v>
      </c>
      <c r="C2450" t="s">
        <v>14</v>
      </c>
      <c r="D2450" s="1">
        <v>45206</v>
      </c>
      <c r="E2450" s="1">
        <v>45226</v>
      </c>
      <c r="F2450" s="1">
        <v>45235</v>
      </c>
      <c r="G2450" t="s">
        <v>36</v>
      </c>
      <c r="H2450" t="s">
        <v>4965</v>
      </c>
      <c r="I2450">
        <v>18</v>
      </c>
      <c r="J2450">
        <v>263</v>
      </c>
      <c r="K2450" t="s">
        <v>4978</v>
      </c>
      <c r="L2450">
        <v>3</v>
      </c>
      <c r="M2450" s="3">
        <v>0.05</v>
      </c>
      <c r="N2450" s="2">
        <v>1005</v>
      </c>
      <c r="O2450" s="2">
        <v>713.55</v>
      </c>
      <c r="P2450" s="2">
        <v>3015</v>
      </c>
      <c r="Q2450" s="19" t="str">
        <f t="shared" si="38"/>
        <v>Klasa IV</v>
      </c>
    </row>
    <row r="2451" spans="1:17">
      <c r="A2451" t="s">
        <v>2498</v>
      </c>
      <c r="B2451" t="s">
        <v>5018</v>
      </c>
      <c r="C2451" t="s">
        <v>14</v>
      </c>
      <c r="D2451" s="1">
        <v>45206</v>
      </c>
      <c r="E2451" s="1">
        <v>45224</v>
      </c>
      <c r="F2451" s="1">
        <v>45232</v>
      </c>
      <c r="G2451" t="s">
        <v>46</v>
      </c>
      <c r="H2451" t="s">
        <v>4967</v>
      </c>
      <c r="I2451">
        <v>10</v>
      </c>
      <c r="J2451">
        <v>274</v>
      </c>
      <c r="K2451" t="s">
        <v>4991</v>
      </c>
      <c r="L2451">
        <v>3</v>
      </c>
      <c r="M2451" s="3">
        <v>7.4999999999999997E-2</v>
      </c>
      <c r="N2451" s="2">
        <v>1005</v>
      </c>
      <c r="O2451" s="2">
        <v>532.65</v>
      </c>
      <c r="P2451" s="2">
        <v>3015</v>
      </c>
      <c r="Q2451" s="19" t="str">
        <f t="shared" si="38"/>
        <v>Klasa III</v>
      </c>
    </row>
    <row r="2452" spans="1:17">
      <c r="A2452" t="s">
        <v>2499</v>
      </c>
      <c r="B2452" t="s">
        <v>5018</v>
      </c>
      <c r="C2452" t="s">
        <v>22</v>
      </c>
      <c r="D2452" s="1">
        <v>45207</v>
      </c>
      <c r="E2452" s="1">
        <v>45218</v>
      </c>
      <c r="F2452" s="1">
        <v>45228</v>
      </c>
      <c r="G2452" t="s">
        <v>47</v>
      </c>
      <c r="H2452" t="s">
        <v>4965</v>
      </c>
      <c r="I2452">
        <v>27</v>
      </c>
      <c r="J2452">
        <v>105</v>
      </c>
      <c r="K2452" t="s">
        <v>48</v>
      </c>
      <c r="L2452">
        <v>1</v>
      </c>
      <c r="M2452" s="3">
        <v>0.3</v>
      </c>
      <c r="N2452" s="2">
        <v>187.6</v>
      </c>
      <c r="O2452" s="2">
        <v>93.8</v>
      </c>
      <c r="P2452" s="2">
        <v>187.6</v>
      </c>
      <c r="Q2452" s="19" t="str">
        <f t="shared" si="38"/>
        <v>Klasa IV</v>
      </c>
    </row>
    <row r="2453" spans="1:17">
      <c r="A2453" t="s">
        <v>2500</v>
      </c>
      <c r="B2453" t="s">
        <v>5016</v>
      </c>
      <c r="C2453" t="s">
        <v>26</v>
      </c>
      <c r="D2453" s="1">
        <v>45207</v>
      </c>
      <c r="E2453" s="1">
        <v>45229</v>
      </c>
      <c r="F2453" s="1">
        <v>45236</v>
      </c>
      <c r="G2453" t="s">
        <v>32</v>
      </c>
      <c r="H2453" t="s">
        <v>4965</v>
      </c>
      <c r="I2453">
        <v>33</v>
      </c>
      <c r="J2453">
        <v>353</v>
      </c>
      <c r="K2453" t="s">
        <v>4980</v>
      </c>
      <c r="L2453">
        <v>7</v>
      </c>
      <c r="M2453" s="3">
        <v>0.05</v>
      </c>
      <c r="N2453" s="2">
        <v>1232.8</v>
      </c>
      <c r="O2453" s="2">
        <v>850.63199999999995</v>
      </c>
      <c r="P2453" s="2">
        <v>8629.6</v>
      </c>
      <c r="Q2453" s="19" t="str">
        <f t="shared" si="38"/>
        <v>Klasa III</v>
      </c>
    </row>
    <row r="2454" spans="1:17">
      <c r="A2454" t="s">
        <v>2501</v>
      </c>
      <c r="B2454" t="s">
        <v>5017</v>
      </c>
      <c r="C2454" t="s">
        <v>22</v>
      </c>
      <c r="D2454" s="1">
        <v>45207</v>
      </c>
      <c r="E2454" s="1">
        <v>45209</v>
      </c>
      <c r="F2454" s="1">
        <v>45216</v>
      </c>
      <c r="G2454" t="s">
        <v>45</v>
      </c>
      <c r="H2454" t="s">
        <v>4965</v>
      </c>
      <c r="I2454">
        <v>42</v>
      </c>
      <c r="J2454">
        <v>180</v>
      </c>
      <c r="K2454" t="s">
        <v>5010</v>
      </c>
      <c r="L2454">
        <v>7</v>
      </c>
      <c r="M2454" s="3">
        <v>0.1</v>
      </c>
      <c r="N2454" s="2">
        <v>3892.7</v>
      </c>
      <c r="O2454" s="2">
        <v>2257.7660000000001</v>
      </c>
      <c r="P2454" s="2">
        <v>27248.899999999998</v>
      </c>
      <c r="Q2454" s="19" t="str">
        <f t="shared" si="38"/>
        <v>Klasa III</v>
      </c>
    </row>
    <row r="2455" spans="1:17">
      <c r="A2455" t="s">
        <v>2502</v>
      </c>
      <c r="B2455" t="s">
        <v>5016</v>
      </c>
      <c r="C2455" t="s">
        <v>26</v>
      </c>
      <c r="D2455" s="1">
        <v>45207</v>
      </c>
      <c r="E2455" s="1">
        <v>45226</v>
      </c>
      <c r="F2455" s="1">
        <v>45236</v>
      </c>
      <c r="G2455" t="s">
        <v>24</v>
      </c>
      <c r="H2455" t="s">
        <v>4966</v>
      </c>
      <c r="I2455">
        <v>40</v>
      </c>
      <c r="J2455">
        <v>340</v>
      </c>
      <c r="K2455" t="s">
        <v>4973</v>
      </c>
      <c r="L2455">
        <v>8</v>
      </c>
      <c r="M2455" s="3">
        <v>7.4999999999999997E-2</v>
      </c>
      <c r="N2455" s="2">
        <v>3872.6</v>
      </c>
      <c r="O2455" s="2">
        <v>3175.5320000000002</v>
      </c>
      <c r="P2455" s="2">
        <v>30980.799999999999</v>
      </c>
      <c r="Q2455" s="19" t="str">
        <f t="shared" si="38"/>
        <v>Klasa IV</v>
      </c>
    </row>
    <row r="2456" spans="1:17">
      <c r="A2456" t="s">
        <v>2503</v>
      </c>
      <c r="B2456" t="s">
        <v>5018</v>
      </c>
      <c r="C2456" t="s">
        <v>22</v>
      </c>
      <c r="D2456" s="1">
        <v>45207</v>
      </c>
      <c r="E2456" s="1">
        <v>45223</v>
      </c>
      <c r="F2456" s="1">
        <v>45228</v>
      </c>
      <c r="G2456" t="s">
        <v>20</v>
      </c>
      <c r="H2456" t="s">
        <v>4965</v>
      </c>
      <c r="I2456">
        <v>46</v>
      </c>
      <c r="J2456">
        <v>179</v>
      </c>
      <c r="K2456" t="s">
        <v>4979</v>
      </c>
      <c r="L2456">
        <v>3</v>
      </c>
      <c r="M2456" s="3">
        <v>0.05</v>
      </c>
      <c r="N2456" s="2">
        <v>2237.8000000000002</v>
      </c>
      <c r="O2456" s="2">
        <v>984.63199999999995</v>
      </c>
      <c r="P2456" s="2">
        <v>6713.4000000000005</v>
      </c>
      <c r="Q2456" s="19" t="str">
        <f t="shared" si="38"/>
        <v>Klasa II</v>
      </c>
    </row>
    <row r="2457" spans="1:17">
      <c r="A2457" t="s">
        <v>2504</v>
      </c>
      <c r="B2457" t="s">
        <v>15</v>
      </c>
      <c r="C2457" t="s">
        <v>22</v>
      </c>
      <c r="D2457" s="1">
        <v>45207</v>
      </c>
      <c r="E2457" s="1">
        <v>45225</v>
      </c>
      <c r="F2457" s="1">
        <v>45232</v>
      </c>
      <c r="G2457" t="s">
        <v>23</v>
      </c>
      <c r="H2457" t="s">
        <v>4966</v>
      </c>
      <c r="I2457">
        <v>9</v>
      </c>
      <c r="J2457">
        <v>144</v>
      </c>
      <c r="K2457" t="s">
        <v>4988</v>
      </c>
      <c r="L2457">
        <v>2</v>
      </c>
      <c r="M2457" s="3">
        <v>0.05</v>
      </c>
      <c r="N2457" s="2">
        <v>2485.6999999999998</v>
      </c>
      <c r="O2457" s="2">
        <v>1889.1320000000001</v>
      </c>
      <c r="P2457" s="2">
        <v>4971.3999999999996</v>
      </c>
      <c r="Q2457" s="19" t="str">
        <f t="shared" si="38"/>
        <v>Klasa III</v>
      </c>
    </row>
    <row r="2458" spans="1:17">
      <c r="A2458" t="s">
        <v>2505</v>
      </c>
      <c r="B2458" t="s">
        <v>5018</v>
      </c>
      <c r="C2458" t="s">
        <v>22</v>
      </c>
      <c r="D2458" s="1">
        <v>45207</v>
      </c>
      <c r="E2458" s="1">
        <v>45225</v>
      </c>
      <c r="F2458" s="1">
        <v>45227</v>
      </c>
      <c r="G2458" t="s">
        <v>46</v>
      </c>
      <c r="H2458" t="s">
        <v>4967</v>
      </c>
      <c r="I2458">
        <v>21</v>
      </c>
      <c r="J2458">
        <v>123</v>
      </c>
      <c r="K2458" t="s">
        <v>5005</v>
      </c>
      <c r="L2458">
        <v>2</v>
      </c>
      <c r="M2458" s="3">
        <v>7.4999999999999997E-2</v>
      </c>
      <c r="N2458" s="2">
        <v>3705.1</v>
      </c>
      <c r="O2458" s="2">
        <v>2778.8249999999998</v>
      </c>
      <c r="P2458" s="2">
        <v>7410.2</v>
      </c>
      <c r="Q2458" s="19" t="str">
        <f t="shared" si="38"/>
        <v>Klasa I</v>
      </c>
    </row>
    <row r="2459" spans="1:17">
      <c r="A2459" t="s">
        <v>2506</v>
      </c>
      <c r="B2459" t="s">
        <v>15</v>
      </c>
      <c r="C2459" t="s">
        <v>33</v>
      </c>
      <c r="D2459" s="1">
        <v>45207</v>
      </c>
      <c r="E2459" s="1">
        <v>45211</v>
      </c>
      <c r="F2459" s="1">
        <v>45216</v>
      </c>
      <c r="G2459" t="s">
        <v>36</v>
      </c>
      <c r="H2459" t="s">
        <v>4965</v>
      </c>
      <c r="I2459">
        <v>40</v>
      </c>
      <c r="J2459">
        <v>86</v>
      </c>
      <c r="K2459" t="s">
        <v>4989</v>
      </c>
      <c r="L2459">
        <v>1</v>
      </c>
      <c r="M2459" s="3">
        <v>0.2</v>
      </c>
      <c r="N2459" s="2">
        <v>3443.8</v>
      </c>
      <c r="O2459" s="2">
        <v>2307.346</v>
      </c>
      <c r="P2459" s="2">
        <v>3443.8</v>
      </c>
      <c r="Q2459" s="19" t="str">
        <f t="shared" si="38"/>
        <v>Klasa II</v>
      </c>
    </row>
    <row r="2460" spans="1:17">
      <c r="A2460" t="s">
        <v>2507</v>
      </c>
      <c r="B2460" t="s">
        <v>5017</v>
      </c>
      <c r="C2460" t="s">
        <v>22</v>
      </c>
      <c r="D2460" s="1">
        <v>45207</v>
      </c>
      <c r="E2460" s="1">
        <v>45224</v>
      </c>
      <c r="F2460" s="1">
        <v>45234</v>
      </c>
      <c r="G2460" t="s">
        <v>38</v>
      </c>
      <c r="H2460" t="s">
        <v>4968</v>
      </c>
      <c r="I2460">
        <v>46</v>
      </c>
      <c r="J2460">
        <v>111</v>
      </c>
      <c r="K2460" t="s">
        <v>4981</v>
      </c>
      <c r="L2460">
        <v>2</v>
      </c>
      <c r="M2460" s="3">
        <v>0.2</v>
      </c>
      <c r="N2460" s="2">
        <v>3872.6</v>
      </c>
      <c r="O2460" s="2">
        <v>1703.944</v>
      </c>
      <c r="P2460" s="2">
        <v>7745.2</v>
      </c>
      <c r="Q2460" s="19" t="str">
        <f t="shared" si="38"/>
        <v>Klasa IV</v>
      </c>
    </row>
    <row r="2461" spans="1:17">
      <c r="A2461" t="s">
        <v>2508</v>
      </c>
      <c r="B2461" t="s">
        <v>15</v>
      </c>
      <c r="C2461" t="s">
        <v>26</v>
      </c>
      <c r="D2461" s="1">
        <v>45207</v>
      </c>
      <c r="E2461" s="1">
        <v>45235</v>
      </c>
      <c r="F2461" s="1">
        <v>45238</v>
      </c>
      <c r="G2461" t="s">
        <v>23</v>
      </c>
      <c r="H2461" t="s">
        <v>4966</v>
      </c>
      <c r="I2461">
        <v>27</v>
      </c>
      <c r="J2461">
        <v>358</v>
      </c>
      <c r="K2461" t="s">
        <v>5005</v>
      </c>
      <c r="L2461">
        <v>2</v>
      </c>
      <c r="M2461" s="3">
        <v>0.05</v>
      </c>
      <c r="N2461" s="2">
        <v>2519.1999999999998</v>
      </c>
      <c r="O2461" s="2">
        <v>1058.0640000000001</v>
      </c>
      <c r="P2461" s="2">
        <v>5038.3999999999996</v>
      </c>
      <c r="Q2461" s="19" t="str">
        <f t="shared" si="38"/>
        <v>Klasa II</v>
      </c>
    </row>
    <row r="2462" spans="1:17">
      <c r="A2462" t="s">
        <v>2509</v>
      </c>
      <c r="B2462" t="s">
        <v>5018</v>
      </c>
      <c r="C2462" t="s">
        <v>14</v>
      </c>
      <c r="D2462" s="1">
        <v>45208</v>
      </c>
      <c r="E2462" s="1">
        <v>45225</v>
      </c>
      <c r="F2462" s="1">
        <v>45228</v>
      </c>
      <c r="G2462" t="s">
        <v>25</v>
      </c>
      <c r="H2462" t="s">
        <v>4967</v>
      </c>
      <c r="I2462">
        <v>29</v>
      </c>
      <c r="J2462">
        <v>278</v>
      </c>
      <c r="K2462" t="s">
        <v>4986</v>
      </c>
      <c r="L2462">
        <v>5</v>
      </c>
      <c r="M2462" s="3">
        <v>0.05</v>
      </c>
      <c r="N2462" s="2">
        <v>931.3</v>
      </c>
      <c r="O2462" s="2">
        <v>540.154</v>
      </c>
      <c r="P2462" s="2">
        <v>4656.5</v>
      </c>
      <c r="Q2462" s="19" t="str">
        <f t="shared" si="38"/>
        <v>Klasa II</v>
      </c>
    </row>
    <row r="2463" spans="1:17">
      <c r="A2463" t="s">
        <v>2510</v>
      </c>
      <c r="B2463" t="s">
        <v>5016</v>
      </c>
      <c r="C2463" t="s">
        <v>12</v>
      </c>
      <c r="D2463" s="1">
        <v>45208</v>
      </c>
      <c r="E2463" s="1">
        <v>45234</v>
      </c>
      <c r="F2463" s="1">
        <v>45237</v>
      </c>
      <c r="G2463" t="s">
        <v>37</v>
      </c>
      <c r="H2463" t="s">
        <v>4966</v>
      </c>
      <c r="I2463">
        <v>43</v>
      </c>
      <c r="J2463">
        <v>256</v>
      </c>
      <c r="K2463" t="s">
        <v>4986</v>
      </c>
      <c r="L2463">
        <v>2</v>
      </c>
      <c r="M2463" s="3">
        <v>7.4999999999999997E-2</v>
      </c>
      <c r="N2463" s="2">
        <v>1065.3</v>
      </c>
      <c r="O2463" s="2">
        <v>767.01599999999996</v>
      </c>
      <c r="P2463" s="2">
        <v>2130.6</v>
      </c>
      <c r="Q2463" s="19" t="str">
        <f t="shared" si="38"/>
        <v>Klasa II</v>
      </c>
    </row>
    <row r="2464" spans="1:17">
      <c r="A2464" t="s">
        <v>2511</v>
      </c>
      <c r="B2464" t="s">
        <v>5018</v>
      </c>
      <c r="C2464" t="s">
        <v>26</v>
      </c>
      <c r="D2464" s="1">
        <v>45208</v>
      </c>
      <c r="E2464" s="1">
        <v>45236</v>
      </c>
      <c r="F2464" s="1">
        <v>45246</v>
      </c>
      <c r="G2464" t="s">
        <v>30</v>
      </c>
      <c r="H2464" t="s">
        <v>4967</v>
      </c>
      <c r="I2464">
        <v>14</v>
      </c>
      <c r="J2464">
        <v>357</v>
      </c>
      <c r="K2464" t="s">
        <v>4988</v>
      </c>
      <c r="L2464">
        <v>3</v>
      </c>
      <c r="M2464" s="3">
        <v>0.15</v>
      </c>
      <c r="N2464" s="2">
        <v>2613</v>
      </c>
      <c r="O2464" s="2">
        <v>1045.2</v>
      </c>
      <c r="P2464" s="2">
        <v>7839</v>
      </c>
      <c r="Q2464" s="19" t="str">
        <f t="shared" si="38"/>
        <v>Klasa IV</v>
      </c>
    </row>
    <row r="2465" spans="1:17">
      <c r="A2465" t="s">
        <v>2512</v>
      </c>
      <c r="B2465" t="s">
        <v>5018</v>
      </c>
      <c r="C2465" t="s">
        <v>19</v>
      </c>
      <c r="D2465" s="1">
        <v>45208</v>
      </c>
      <c r="E2465" s="1">
        <v>45234</v>
      </c>
      <c r="F2465" s="1">
        <v>45236</v>
      </c>
      <c r="G2465" t="s">
        <v>25</v>
      </c>
      <c r="H2465" t="s">
        <v>4967</v>
      </c>
      <c r="I2465">
        <v>1</v>
      </c>
      <c r="J2465">
        <v>15</v>
      </c>
      <c r="K2465" t="s">
        <v>5009</v>
      </c>
      <c r="L2465">
        <v>2</v>
      </c>
      <c r="M2465" s="3">
        <v>7.4999999999999997E-2</v>
      </c>
      <c r="N2465" s="2">
        <v>227.8</v>
      </c>
      <c r="O2465" s="2">
        <v>186.79599999999999</v>
      </c>
      <c r="P2465" s="2">
        <v>455.6</v>
      </c>
      <c r="Q2465" s="19" t="str">
        <f t="shared" si="38"/>
        <v>Klasa I</v>
      </c>
    </row>
    <row r="2466" spans="1:17">
      <c r="A2466" t="s">
        <v>2513</v>
      </c>
      <c r="B2466" t="s">
        <v>5018</v>
      </c>
      <c r="C2466" t="s">
        <v>12</v>
      </c>
      <c r="D2466" s="1">
        <v>45208</v>
      </c>
      <c r="E2466" s="1">
        <v>45225</v>
      </c>
      <c r="F2466" s="1">
        <v>45235</v>
      </c>
      <c r="G2466" t="s">
        <v>17</v>
      </c>
      <c r="H2466" t="s">
        <v>4965</v>
      </c>
      <c r="I2466">
        <v>38</v>
      </c>
      <c r="J2466">
        <v>214</v>
      </c>
      <c r="K2466" t="s">
        <v>4972</v>
      </c>
      <c r="L2466">
        <v>4</v>
      </c>
      <c r="M2466" s="3">
        <v>0.4</v>
      </c>
      <c r="N2466" s="2">
        <v>1125.5999999999999</v>
      </c>
      <c r="O2466" s="2">
        <v>630.33600000000001</v>
      </c>
      <c r="P2466" s="2">
        <v>4502.3999999999996</v>
      </c>
      <c r="Q2466" s="19" t="str">
        <f t="shared" si="38"/>
        <v>Klasa IV</v>
      </c>
    </row>
    <row r="2467" spans="1:17">
      <c r="A2467" t="s">
        <v>2514</v>
      </c>
      <c r="B2467" t="s">
        <v>5018</v>
      </c>
      <c r="C2467" t="s">
        <v>22</v>
      </c>
      <c r="D2467" s="1">
        <v>45208</v>
      </c>
      <c r="E2467" s="1">
        <v>45228</v>
      </c>
      <c r="F2467" s="1">
        <v>45236</v>
      </c>
      <c r="G2467" t="s">
        <v>31</v>
      </c>
      <c r="H2467" t="s">
        <v>4968</v>
      </c>
      <c r="I2467">
        <v>39</v>
      </c>
      <c r="J2467">
        <v>149</v>
      </c>
      <c r="K2467" t="s">
        <v>4986</v>
      </c>
      <c r="L2467">
        <v>2</v>
      </c>
      <c r="M2467" s="3">
        <v>7.4999999999999997E-2</v>
      </c>
      <c r="N2467" s="2">
        <v>2512.5</v>
      </c>
      <c r="O2467" s="2">
        <v>1457.25</v>
      </c>
      <c r="P2467" s="2">
        <v>5025</v>
      </c>
      <c r="Q2467" s="19" t="str">
        <f t="shared" si="38"/>
        <v>Klasa III</v>
      </c>
    </row>
    <row r="2468" spans="1:17">
      <c r="A2468" t="s">
        <v>2515</v>
      </c>
      <c r="B2468" t="s">
        <v>5018</v>
      </c>
      <c r="C2468" t="s">
        <v>22</v>
      </c>
      <c r="D2468" s="1">
        <v>45208</v>
      </c>
      <c r="E2468" s="1">
        <v>45233</v>
      </c>
      <c r="F2468" s="1">
        <v>45237</v>
      </c>
      <c r="G2468" t="s">
        <v>47</v>
      </c>
      <c r="H2468" t="s">
        <v>4965</v>
      </c>
      <c r="I2468">
        <v>25</v>
      </c>
      <c r="J2468">
        <v>195</v>
      </c>
      <c r="K2468" t="s">
        <v>4980</v>
      </c>
      <c r="L2468">
        <v>1</v>
      </c>
      <c r="M2468" s="3">
        <v>0.4</v>
      </c>
      <c r="N2468" s="2">
        <v>1085.4000000000001</v>
      </c>
      <c r="O2468" s="2">
        <v>651.24</v>
      </c>
      <c r="P2468" s="2">
        <v>1085.4000000000001</v>
      </c>
      <c r="Q2468" s="19" t="str">
        <f t="shared" si="38"/>
        <v>Klasa II</v>
      </c>
    </row>
    <row r="2469" spans="1:17">
      <c r="A2469" t="s">
        <v>2516</v>
      </c>
      <c r="B2469" t="s">
        <v>5018</v>
      </c>
      <c r="C2469" t="s">
        <v>12</v>
      </c>
      <c r="D2469" s="1">
        <v>45208</v>
      </c>
      <c r="E2469" s="1">
        <v>45233</v>
      </c>
      <c r="F2469" s="1">
        <v>45236</v>
      </c>
      <c r="G2469" t="s">
        <v>28</v>
      </c>
      <c r="H2469" t="s">
        <v>4966</v>
      </c>
      <c r="I2469">
        <v>32</v>
      </c>
      <c r="J2469">
        <v>205</v>
      </c>
      <c r="K2469" t="s">
        <v>4993</v>
      </c>
      <c r="L2469">
        <v>5</v>
      </c>
      <c r="M2469" s="3">
        <v>7.4999999999999997E-2</v>
      </c>
      <c r="N2469" s="2">
        <v>167.5</v>
      </c>
      <c r="O2469" s="2">
        <v>87.1</v>
      </c>
      <c r="P2469" s="2">
        <v>837.5</v>
      </c>
      <c r="Q2469" s="19" t="str">
        <f t="shared" si="38"/>
        <v>Klasa II</v>
      </c>
    </row>
    <row r="2470" spans="1:17">
      <c r="A2470" t="s">
        <v>2517</v>
      </c>
      <c r="B2470" t="s">
        <v>5018</v>
      </c>
      <c r="C2470" t="s">
        <v>12</v>
      </c>
      <c r="D2470" s="1">
        <v>45208</v>
      </c>
      <c r="E2470" s="1">
        <v>45233</v>
      </c>
      <c r="F2470" s="1">
        <v>45236</v>
      </c>
      <c r="G2470" t="s">
        <v>17</v>
      </c>
      <c r="H2470" t="s">
        <v>4965</v>
      </c>
      <c r="I2470">
        <v>12</v>
      </c>
      <c r="J2470">
        <v>261</v>
      </c>
      <c r="K2470" t="s">
        <v>4976</v>
      </c>
      <c r="L2470">
        <v>7</v>
      </c>
      <c r="M2470" s="3">
        <v>7.4999999999999997E-2</v>
      </c>
      <c r="N2470" s="2">
        <v>1185.9000000000001</v>
      </c>
      <c r="O2470" s="2">
        <v>794.553</v>
      </c>
      <c r="P2470" s="2">
        <v>8301.3000000000011</v>
      </c>
      <c r="Q2470" s="19" t="str">
        <f t="shared" si="38"/>
        <v>Klasa II</v>
      </c>
    </row>
    <row r="2471" spans="1:17">
      <c r="A2471" t="s">
        <v>2518</v>
      </c>
      <c r="B2471" t="s">
        <v>5018</v>
      </c>
      <c r="C2471" t="s">
        <v>33</v>
      </c>
      <c r="D2471" s="1">
        <v>45209</v>
      </c>
      <c r="E2471" s="1">
        <v>45219</v>
      </c>
      <c r="F2471" s="1">
        <v>45220</v>
      </c>
      <c r="G2471" t="s">
        <v>30</v>
      </c>
      <c r="H2471" t="s">
        <v>4967</v>
      </c>
      <c r="I2471">
        <v>35</v>
      </c>
      <c r="J2471">
        <v>85</v>
      </c>
      <c r="K2471" t="s">
        <v>5004</v>
      </c>
      <c r="L2471">
        <v>7</v>
      </c>
      <c r="M2471" s="3">
        <v>7.4999999999999997E-2</v>
      </c>
      <c r="N2471" s="2">
        <v>1132.3</v>
      </c>
      <c r="O2471" s="2">
        <v>532.18100000000004</v>
      </c>
      <c r="P2471" s="2">
        <v>7926.0999999999995</v>
      </c>
      <c r="Q2471" s="19" t="str">
        <f t="shared" si="38"/>
        <v>Klasa I</v>
      </c>
    </row>
    <row r="2472" spans="1:17">
      <c r="A2472" t="s">
        <v>2519</v>
      </c>
      <c r="B2472" t="s">
        <v>5018</v>
      </c>
      <c r="C2472" t="s">
        <v>12</v>
      </c>
      <c r="D2472" s="1">
        <v>45209</v>
      </c>
      <c r="E2472" s="1">
        <v>45233</v>
      </c>
      <c r="F2472" s="1">
        <v>45240</v>
      </c>
      <c r="G2472" t="s">
        <v>16</v>
      </c>
      <c r="H2472" t="s">
        <v>4966</v>
      </c>
      <c r="I2472">
        <v>46</v>
      </c>
      <c r="J2472">
        <v>250</v>
      </c>
      <c r="K2472" t="s">
        <v>4978</v>
      </c>
      <c r="L2472">
        <v>7</v>
      </c>
      <c r="M2472" s="3">
        <v>0.2</v>
      </c>
      <c r="N2472" s="2">
        <v>1085.4000000000001</v>
      </c>
      <c r="O2472" s="2">
        <v>445.01400000000001</v>
      </c>
      <c r="P2472" s="2">
        <v>7597.8000000000011</v>
      </c>
      <c r="Q2472" s="19" t="str">
        <f t="shared" si="38"/>
        <v>Klasa III</v>
      </c>
    </row>
    <row r="2473" spans="1:17">
      <c r="A2473" t="s">
        <v>2520</v>
      </c>
      <c r="B2473" t="s">
        <v>15</v>
      </c>
      <c r="C2473" t="s">
        <v>22</v>
      </c>
      <c r="D2473" s="1">
        <v>45209</v>
      </c>
      <c r="E2473" s="1">
        <v>45221</v>
      </c>
      <c r="F2473" s="1">
        <v>45226</v>
      </c>
      <c r="G2473" t="s">
        <v>39</v>
      </c>
      <c r="H2473" t="s">
        <v>4967</v>
      </c>
      <c r="I2473">
        <v>2</v>
      </c>
      <c r="J2473">
        <v>173</v>
      </c>
      <c r="K2473" t="s">
        <v>4999</v>
      </c>
      <c r="L2473">
        <v>5</v>
      </c>
      <c r="M2473" s="3">
        <v>7.4999999999999997E-2</v>
      </c>
      <c r="N2473" s="2">
        <v>2680</v>
      </c>
      <c r="O2473" s="2">
        <v>1206</v>
      </c>
      <c r="P2473" s="2">
        <v>13400</v>
      </c>
      <c r="Q2473" s="19" t="str">
        <f t="shared" si="38"/>
        <v>Klasa II</v>
      </c>
    </row>
    <row r="2474" spans="1:17">
      <c r="A2474" t="s">
        <v>2521</v>
      </c>
      <c r="B2474" t="s">
        <v>15</v>
      </c>
      <c r="C2474" t="s">
        <v>19</v>
      </c>
      <c r="D2474" s="1">
        <v>45209</v>
      </c>
      <c r="E2474" s="1">
        <v>45230</v>
      </c>
      <c r="F2474" s="1">
        <v>45233</v>
      </c>
      <c r="G2474" t="s">
        <v>43</v>
      </c>
      <c r="H2474" t="s">
        <v>4967</v>
      </c>
      <c r="I2474">
        <v>15</v>
      </c>
      <c r="J2474">
        <v>47</v>
      </c>
      <c r="K2474" t="s">
        <v>4991</v>
      </c>
      <c r="L2474">
        <v>3</v>
      </c>
      <c r="M2474" s="3">
        <v>0.05</v>
      </c>
      <c r="N2474" s="2">
        <v>2626.4</v>
      </c>
      <c r="O2474" s="2">
        <v>1785.952</v>
      </c>
      <c r="P2474" s="2">
        <v>7879.2000000000007</v>
      </c>
      <c r="Q2474" s="19" t="str">
        <f t="shared" si="38"/>
        <v>Klasa II</v>
      </c>
    </row>
    <row r="2475" spans="1:17">
      <c r="A2475" t="s">
        <v>2522</v>
      </c>
      <c r="B2475" t="s">
        <v>5018</v>
      </c>
      <c r="C2475" t="s">
        <v>14</v>
      </c>
      <c r="D2475" s="1">
        <v>45209</v>
      </c>
      <c r="E2475" s="1">
        <v>45236</v>
      </c>
      <c r="F2475" s="1">
        <v>45238</v>
      </c>
      <c r="G2475" t="s">
        <v>25</v>
      </c>
      <c r="H2475" t="s">
        <v>4967</v>
      </c>
      <c r="I2475">
        <v>40</v>
      </c>
      <c r="J2475">
        <v>283</v>
      </c>
      <c r="K2475" t="s">
        <v>5006</v>
      </c>
      <c r="L2475">
        <v>3</v>
      </c>
      <c r="M2475" s="3">
        <v>0.05</v>
      </c>
      <c r="N2475" s="2">
        <v>2003.3</v>
      </c>
      <c r="O2475" s="2">
        <v>1482.442</v>
      </c>
      <c r="P2475" s="2">
        <v>6009.9</v>
      </c>
      <c r="Q2475" s="19" t="str">
        <f t="shared" si="38"/>
        <v>Klasa I</v>
      </c>
    </row>
    <row r="2476" spans="1:17">
      <c r="A2476" t="s">
        <v>2523</v>
      </c>
      <c r="B2476" t="s">
        <v>5018</v>
      </c>
      <c r="C2476" t="s">
        <v>26</v>
      </c>
      <c r="D2476" s="1">
        <v>45209</v>
      </c>
      <c r="E2476" s="1">
        <v>45228</v>
      </c>
      <c r="F2476" s="1">
        <v>45229</v>
      </c>
      <c r="G2476" t="s">
        <v>30</v>
      </c>
      <c r="H2476" t="s">
        <v>4967</v>
      </c>
      <c r="I2476">
        <v>43</v>
      </c>
      <c r="J2476">
        <v>349</v>
      </c>
      <c r="K2476" t="s">
        <v>48</v>
      </c>
      <c r="L2476">
        <v>4</v>
      </c>
      <c r="M2476" s="3">
        <v>0.15</v>
      </c>
      <c r="N2476" s="2">
        <v>2398.6</v>
      </c>
      <c r="O2476" s="2">
        <v>1631.048</v>
      </c>
      <c r="P2476" s="2">
        <v>9594.4</v>
      </c>
      <c r="Q2476" s="19" t="str">
        <f t="shared" si="38"/>
        <v>Klasa I</v>
      </c>
    </row>
    <row r="2477" spans="1:17">
      <c r="A2477" t="s">
        <v>2524</v>
      </c>
      <c r="B2477" t="s">
        <v>15</v>
      </c>
      <c r="C2477" t="s">
        <v>22</v>
      </c>
      <c r="D2477" s="1">
        <v>45209</v>
      </c>
      <c r="E2477" s="1">
        <v>45235</v>
      </c>
      <c r="F2477" s="1">
        <v>45242</v>
      </c>
      <c r="G2477" t="s">
        <v>43</v>
      </c>
      <c r="H2477" t="s">
        <v>4967</v>
      </c>
      <c r="I2477">
        <v>39</v>
      </c>
      <c r="J2477">
        <v>98</v>
      </c>
      <c r="K2477" t="s">
        <v>4983</v>
      </c>
      <c r="L2477">
        <v>7</v>
      </c>
      <c r="M2477" s="3">
        <v>0.2</v>
      </c>
      <c r="N2477" s="2">
        <v>1051.9000000000001</v>
      </c>
      <c r="O2477" s="2">
        <v>704.77300000000002</v>
      </c>
      <c r="P2477" s="2">
        <v>7363.3000000000011</v>
      </c>
      <c r="Q2477" s="19" t="str">
        <f t="shared" si="38"/>
        <v>Klasa III</v>
      </c>
    </row>
    <row r="2478" spans="1:17">
      <c r="A2478" t="s">
        <v>2525</v>
      </c>
      <c r="B2478" t="s">
        <v>5018</v>
      </c>
      <c r="C2478" t="s">
        <v>33</v>
      </c>
      <c r="D2478" s="1">
        <v>45210</v>
      </c>
      <c r="E2478" s="1">
        <v>45235</v>
      </c>
      <c r="F2478" s="1">
        <v>45237</v>
      </c>
      <c r="G2478" t="s">
        <v>18</v>
      </c>
      <c r="H2478" t="s">
        <v>4966</v>
      </c>
      <c r="I2478">
        <v>35</v>
      </c>
      <c r="J2478">
        <v>66</v>
      </c>
      <c r="K2478" t="s">
        <v>4994</v>
      </c>
      <c r="L2478">
        <v>6</v>
      </c>
      <c r="M2478" s="3">
        <v>0.05</v>
      </c>
      <c r="N2478" s="2">
        <v>3859.2</v>
      </c>
      <c r="O2478" s="2">
        <v>2431.2959999999998</v>
      </c>
      <c r="P2478" s="2">
        <v>23155.199999999997</v>
      </c>
      <c r="Q2478" s="19" t="str">
        <f t="shared" si="38"/>
        <v>Klasa I</v>
      </c>
    </row>
    <row r="2479" spans="1:17">
      <c r="A2479" t="s">
        <v>2526</v>
      </c>
      <c r="B2479" t="s">
        <v>5018</v>
      </c>
      <c r="C2479" t="s">
        <v>22</v>
      </c>
      <c r="D2479" s="1">
        <v>45211</v>
      </c>
      <c r="E2479" s="1">
        <v>45235</v>
      </c>
      <c r="F2479" s="1">
        <v>45243</v>
      </c>
      <c r="G2479" t="s">
        <v>20</v>
      </c>
      <c r="H2479" t="s">
        <v>4965</v>
      </c>
      <c r="I2479">
        <v>2</v>
      </c>
      <c r="J2479">
        <v>200</v>
      </c>
      <c r="K2479" t="s">
        <v>4991</v>
      </c>
      <c r="L2479">
        <v>8</v>
      </c>
      <c r="M2479" s="3">
        <v>0.15</v>
      </c>
      <c r="N2479" s="2">
        <v>1768.8</v>
      </c>
      <c r="O2479" s="2">
        <v>884.4</v>
      </c>
      <c r="P2479" s="2">
        <v>14150.4</v>
      </c>
      <c r="Q2479" s="19" t="str">
        <f t="shared" si="38"/>
        <v>Klasa III</v>
      </c>
    </row>
    <row r="2480" spans="1:17">
      <c r="A2480" t="s">
        <v>2527</v>
      </c>
      <c r="B2480" t="s">
        <v>15</v>
      </c>
      <c r="C2480" t="s">
        <v>19</v>
      </c>
      <c r="D2480" s="1">
        <v>45211</v>
      </c>
      <c r="E2480" s="1">
        <v>45238</v>
      </c>
      <c r="F2480" s="1">
        <v>45241</v>
      </c>
      <c r="G2480" t="s">
        <v>36</v>
      </c>
      <c r="H2480" t="s">
        <v>4965</v>
      </c>
      <c r="I2480">
        <v>10</v>
      </c>
      <c r="J2480">
        <v>26</v>
      </c>
      <c r="K2480" t="s">
        <v>4974</v>
      </c>
      <c r="L2480">
        <v>2</v>
      </c>
      <c r="M2480" s="3">
        <v>0.4</v>
      </c>
      <c r="N2480" s="2">
        <v>743.7</v>
      </c>
      <c r="O2480" s="2">
        <v>632.14499999999998</v>
      </c>
      <c r="P2480" s="2">
        <v>1487.4</v>
      </c>
      <c r="Q2480" s="19" t="str">
        <f t="shared" si="38"/>
        <v>Klasa II</v>
      </c>
    </row>
    <row r="2481" spans="1:17">
      <c r="A2481" t="s">
        <v>2528</v>
      </c>
      <c r="B2481" t="s">
        <v>5016</v>
      </c>
      <c r="C2481" t="s">
        <v>14</v>
      </c>
      <c r="D2481" s="1">
        <v>45211</v>
      </c>
      <c r="E2481" s="1">
        <v>45233</v>
      </c>
      <c r="F2481" s="1">
        <v>45237</v>
      </c>
      <c r="G2481" t="s">
        <v>27</v>
      </c>
      <c r="H2481" t="s">
        <v>4966</v>
      </c>
      <c r="I2481">
        <v>37</v>
      </c>
      <c r="J2481">
        <v>298</v>
      </c>
      <c r="K2481" t="s">
        <v>4975</v>
      </c>
      <c r="L2481">
        <v>1</v>
      </c>
      <c r="M2481" s="3">
        <v>0.2</v>
      </c>
      <c r="N2481" s="2">
        <v>1869.3</v>
      </c>
      <c r="O2481" s="2">
        <v>1028.115</v>
      </c>
      <c r="P2481" s="2">
        <v>1869.3</v>
      </c>
      <c r="Q2481" s="19" t="str">
        <f t="shared" si="38"/>
        <v>Klasa II</v>
      </c>
    </row>
    <row r="2482" spans="1:17">
      <c r="A2482" t="s">
        <v>2529</v>
      </c>
      <c r="B2482" t="s">
        <v>5018</v>
      </c>
      <c r="C2482" t="s">
        <v>19</v>
      </c>
      <c r="D2482" s="1">
        <v>45211</v>
      </c>
      <c r="E2482" s="1">
        <v>45225</v>
      </c>
      <c r="F2482" s="1">
        <v>45233</v>
      </c>
      <c r="G2482" t="s">
        <v>18</v>
      </c>
      <c r="H2482" t="s">
        <v>4966</v>
      </c>
      <c r="I2482">
        <v>5</v>
      </c>
      <c r="J2482">
        <v>31</v>
      </c>
      <c r="K2482" t="s">
        <v>4972</v>
      </c>
      <c r="L2482">
        <v>2</v>
      </c>
      <c r="M2482" s="3">
        <v>0.1</v>
      </c>
      <c r="N2482" s="2">
        <v>2385.1999999999998</v>
      </c>
      <c r="O2482" s="2">
        <v>1025.636</v>
      </c>
      <c r="P2482" s="2">
        <v>4770.3999999999996</v>
      </c>
      <c r="Q2482" s="19" t="str">
        <f t="shared" si="38"/>
        <v>Klasa III</v>
      </c>
    </row>
    <row r="2483" spans="1:17">
      <c r="A2483" t="s">
        <v>2530</v>
      </c>
      <c r="B2483" t="s">
        <v>5018</v>
      </c>
      <c r="C2483" t="s">
        <v>22</v>
      </c>
      <c r="D2483" s="1">
        <v>45211</v>
      </c>
      <c r="E2483" s="1">
        <v>45219</v>
      </c>
      <c r="F2483" s="1">
        <v>45227</v>
      </c>
      <c r="G2483" t="s">
        <v>46</v>
      </c>
      <c r="H2483" t="s">
        <v>4967</v>
      </c>
      <c r="I2483">
        <v>15</v>
      </c>
      <c r="J2483">
        <v>173</v>
      </c>
      <c r="K2483" t="s">
        <v>4992</v>
      </c>
      <c r="L2483">
        <v>4</v>
      </c>
      <c r="M2483" s="3">
        <v>7.4999999999999997E-2</v>
      </c>
      <c r="N2483" s="2">
        <v>3484</v>
      </c>
      <c r="O2483" s="2">
        <v>2160.08</v>
      </c>
      <c r="P2483" s="2">
        <v>13936</v>
      </c>
      <c r="Q2483" s="19" t="str">
        <f t="shared" si="38"/>
        <v>Klasa III</v>
      </c>
    </row>
    <row r="2484" spans="1:17">
      <c r="A2484" t="s">
        <v>2531</v>
      </c>
      <c r="B2484" t="s">
        <v>5018</v>
      </c>
      <c r="C2484" t="s">
        <v>12</v>
      </c>
      <c r="D2484" s="1">
        <v>45211</v>
      </c>
      <c r="E2484" s="1">
        <v>45225</v>
      </c>
      <c r="F2484" s="1">
        <v>45234</v>
      </c>
      <c r="G2484" t="s">
        <v>47</v>
      </c>
      <c r="H2484" t="s">
        <v>4965</v>
      </c>
      <c r="I2484">
        <v>10</v>
      </c>
      <c r="J2484">
        <v>229</v>
      </c>
      <c r="K2484" t="s">
        <v>4974</v>
      </c>
      <c r="L2484">
        <v>7</v>
      </c>
      <c r="M2484" s="3">
        <v>0.05</v>
      </c>
      <c r="N2484" s="2">
        <v>3872.6</v>
      </c>
      <c r="O2484" s="2">
        <v>2517.19</v>
      </c>
      <c r="P2484" s="2">
        <v>27108.2</v>
      </c>
      <c r="Q2484" s="19" t="str">
        <f t="shared" si="38"/>
        <v>Klasa IV</v>
      </c>
    </row>
    <row r="2485" spans="1:17">
      <c r="A2485" t="s">
        <v>2532</v>
      </c>
      <c r="B2485" t="s">
        <v>5016</v>
      </c>
      <c r="C2485" t="s">
        <v>22</v>
      </c>
      <c r="D2485" s="1">
        <v>45211</v>
      </c>
      <c r="E2485" s="1">
        <v>45227</v>
      </c>
      <c r="F2485" s="1">
        <v>45229</v>
      </c>
      <c r="G2485" t="s">
        <v>37</v>
      </c>
      <c r="H2485" t="s">
        <v>4966</v>
      </c>
      <c r="I2485">
        <v>38</v>
      </c>
      <c r="J2485">
        <v>155</v>
      </c>
      <c r="K2485" t="s">
        <v>5007</v>
      </c>
      <c r="L2485">
        <v>5</v>
      </c>
      <c r="M2485" s="3">
        <v>0.4</v>
      </c>
      <c r="N2485" s="2">
        <v>3142.3</v>
      </c>
      <c r="O2485" s="2">
        <v>2419.5709999999999</v>
      </c>
      <c r="P2485" s="2">
        <v>15711.5</v>
      </c>
      <c r="Q2485" s="19" t="str">
        <f t="shared" si="38"/>
        <v>Klasa I</v>
      </c>
    </row>
    <row r="2486" spans="1:17">
      <c r="A2486" t="s">
        <v>2533</v>
      </c>
      <c r="B2486" t="s">
        <v>5017</v>
      </c>
      <c r="C2486" t="s">
        <v>12</v>
      </c>
      <c r="D2486" s="1">
        <v>45211</v>
      </c>
      <c r="E2486" s="1">
        <v>45222</v>
      </c>
      <c r="F2486" s="1">
        <v>45232</v>
      </c>
      <c r="G2486" t="s">
        <v>29</v>
      </c>
      <c r="H2486" t="s">
        <v>4967</v>
      </c>
      <c r="I2486">
        <v>11</v>
      </c>
      <c r="J2486">
        <v>256</v>
      </c>
      <c r="K2486" t="s">
        <v>4971</v>
      </c>
      <c r="L2486">
        <v>3</v>
      </c>
      <c r="M2486" s="3">
        <v>0.1</v>
      </c>
      <c r="N2486" s="2">
        <v>3852.5</v>
      </c>
      <c r="O2486" s="2">
        <v>2080.35</v>
      </c>
      <c r="P2486" s="2">
        <v>11557.5</v>
      </c>
      <c r="Q2486" s="19" t="str">
        <f t="shared" si="38"/>
        <v>Klasa IV</v>
      </c>
    </row>
    <row r="2487" spans="1:17">
      <c r="A2487" t="s">
        <v>2534</v>
      </c>
      <c r="B2487" t="s">
        <v>5018</v>
      </c>
      <c r="C2487" t="s">
        <v>22</v>
      </c>
      <c r="D2487" s="1">
        <v>45211</v>
      </c>
      <c r="E2487" s="1">
        <v>45218</v>
      </c>
      <c r="F2487" s="1">
        <v>45222</v>
      </c>
      <c r="G2487" t="s">
        <v>46</v>
      </c>
      <c r="H2487" t="s">
        <v>4967</v>
      </c>
      <c r="I2487">
        <v>32</v>
      </c>
      <c r="J2487">
        <v>199</v>
      </c>
      <c r="K2487" t="s">
        <v>5010</v>
      </c>
      <c r="L2487">
        <v>8</v>
      </c>
      <c r="M2487" s="3">
        <v>7.4999999999999997E-2</v>
      </c>
      <c r="N2487" s="2">
        <v>917.9</v>
      </c>
      <c r="O2487" s="2">
        <v>715.96199999999999</v>
      </c>
      <c r="P2487" s="2">
        <v>7343.2</v>
      </c>
      <c r="Q2487" s="19" t="str">
        <f t="shared" si="38"/>
        <v>Klasa II</v>
      </c>
    </row>
    <row r="2488" spans="1:17">
      <c r="A2488" t="s">
        <v>2535</v>
      </c>
      <c r="B2488" t="s">
        <v>15</v>
      </c>
      <c r="C2488" t="s">
        <v>26</v>
      </c>
      <c r="D2488" s="1">
        <v>45211</v>
      </c>
      <c r="E2488" s="1">
        <v>45236</v>
      </c>
      <c r="F2488" s="1">
        <v>45242</v>
      </c>
      <c r="G2488" t="s">
        <v>34</v>
      </c>
      <c r="H2488" t="s">
        <v>4966</v>
      </c>
      <c r="I2488">
        <v>21</v>
      </c>
      <c r="J2488">
        <v>341</v>
      </c>
      <c r="K2488" t="s">
        <v>4991</v>
      </c>
      <c r="L2488">
        <v>6</v>
      </c>
      <c r="M2488" s="3">
        <v>0.2</v>
      </c>
      <c r="N2488" s="2">
        <v>234.5</v>
      </c>
      <c r="O2488" s="2">
        <v>147.73500000000001</v>
      </c>
      <c r="P2488" s="2">
        <v>1407</v>
      </c>
      <c r="Q2488" s="19" t="str">
        <f t="shared" si="38"/>
        <v>Klasa III</v>
      </c>
    </row>
    <row r="2489" spans="1:17">
      <c r="A2489" t="s">
        <v>2536</v>
      </c>
      <c r="B2489" t="s">
        <v>5017</v>
      </c>
      <c r="C2489" t="s">
        <v>33</v>
      </c>
      <c r="D2489" s="1">
        <v>45211</v>
      </c>
      <c r="E2489" s="1">
        <v>45235</v>
      </c>
      <c r="F2489" s="1">
        <v>45245</v>
      </c>
      <c r="G2489" t="s">
        <v>29</v>
      </c>
      <c r="H2489" t="s">
        <v>4967</v>
      </c>
      <c r="I2489">
        <v>36</v>
      </c>
      <c r="J2489">
        <v>74</v>
      </c>
      <c r="K2489" t="s">
        <v>4969</v>
      </c>
      <c r="L2489">
        <v>5</v>
      </c>
      <c r="M2489" s="3">
        <v>0.2</v>
      </c>
      <c r="N2489" s="2">
        <v>1829.1</v>
      </c>
      <c r="O2489" s="2">
        <v>969.423</v>
      </c>
      <c r="P2489" s="2">
        <v>9145.5</v>
      </c>
      <c r="Q2489" s="19" t="str">
        <f t="shared" si="38"/>
        <v>Klasa IV</v>
      </c>
    </row>
    <row r="2490" spans="1:17">
      <c r="A2490" t="s">
        <v>2537</v>
      </c>
      <c r="B2490" t="s">
        <v>15</v>
      </c>
      <c r="C2490" t="s">
        <v>22</v>
      </c>
      <c r="D2490" s="1">
        <v>45211</v>
      </c>
      <c r="E2490" s="1">
        <v>45221</v>
      </c>
      <c r="F2490" s="1">
        <v>45228</v>
      </c>
      <c r="G2490" t="s">
        <v>39</v>
      </c>
      <c r="H2490" t="s">
        <v>4967</v>
      </c>
      <c r="I2490">
        <v>38</v>
      </c>
      <c r="J2490">
        <v>193</v>
      </c>
      <c r="K2490" t="s">
        <v>4991</v>
      </c>
      <c r="L2490">
        <v>4</v>
      </c>
      <c r="M2490" s="3">
        <v>0.05</v>
      </c>
      <c r="N2490" s="2">
        <v>5125.5</v>
      </c>
      <c r="O2490" s="2">
        <v>2408.9850000000001</v>
      </c>
      <c r="P2490" s="2">
        <v>20502</v>
      </c>
      <c r="Q2490" s="19" t="str">
        <f t="shared" si="38"/>
        <v>Klasa III</v>
      </c>
    </row>
    <row r="2491" spans="1:17">
      <c r="A2491" t="s">
        <v>2538</v>
      </c>
      <c r="B2491" t="s">
        <v>5018</v>
      </c>
      <c r="C2491" t="s">
        <v>14</v>
      </c>
      <c r="D2491" s="1">
        <v>45211</v>
      </c>
      <c r="E2491" s="1">
        <v>45213</v>
      </c>
      <c r="F2491" s="1">
        <v>45218</v>
      </c>
      <c r="G2491" t="s">
        <v>17</v>
      </c>
      <c r="H2491" t="s">
        <v>4965</v>
      </c>
      <c r="I2491">
        <v>47</v>
      </c>
      <c r="J2491">
        <v>293</v>
      </c>
      <c r="K2491" t="s">
        <v>4997</v>
      </c>
      <c r="L2491">
        <v>3</v>
      </c>
      <c r="M2491" s="3">
        <v>7.4999999999999997E-2</v>
      </c>
      <c r="N2491" s="2">
        <v>1963.1</v>
      </c>
      <c r="O2491" s="2">
        <v>1531.2180000000001</v>
      </c>
      <c r="P2491" s="2">
        <v>5889.2999999999993</v>
      </c>
      <c r="Q2491" s="19" t="str">
        <f t="shared" si="38"/>
        <v>Klasa II</v>
      </c>
    </row>
    <row r="2492" spans="1:17">
      <c r="A2492" t="s">
        <v>2539</v>
      </c>
      <c r="B2492" t="s">
        <v>5016</v>
      </c>
      <c r="C2492" t="s">
        <v>33</v>
      </c>
      <c r="D2492" s="1">
        <v>45211</v>
      </c>
      <c r="E2492" s="1">
        <v>45230</v>
      </c>
      <c r="F2492" s="1">
        <v>45235</v>
      </c>
      <c r="G2492" t="s">
        <v>37</v>
      </c>
      <c r="H2492" t="s">
        <v>4966</v>
      </c>
      <c r="I2492">
        <v>1</v>
      </c>
      <c r="J2492">
        <v>68</v>
      </c>
      <c r="K2492" t="s">
        <v>4983</v>
      </c>
      <c r="L2492">
        <v>4</v>
      </c>
      <c r="M2492" s="3">
        <v>0.3</v>
      </c>
      <c r="N2492" s="2">
        <v>167.5</v>
      </c>
      <c r="O2492" s="2">
        <v>78.724999999999994</v>
      </c>
      <c r="P2492" s="2">
        <v>670</v>
      </c>
      <c r="Q2492" s="19" t="str">
        <f t="shared" si="38"/>
        <v>Klasa II</v>
      </c>
    </row>
    <row r="2493" spans="1:17">
      <c r="A2493" t="s">
        <v>2540</v>
      </c>
      <c r="B2493" t="s">
        <v>5016</v>
      </c>
      <c r="C2493" t="s">
        <v>12</v>
      </c>
      <c r="D2493" s="1">
        <v>45212</v>
      </c>
      <c r="E2493" s="1">
        <v>45240</v>
      </c>
      <c r="F2493" s="1">
        <v>45247</v>
      </c>
      <c r="G2493" t="s">
        <v>37</v>
      </c>
      <c r="H2493" t="s">
        <v>4966</v>
      </c>
      <c r="I2493">
        <v>34</v>
      </c>
      <c r="J2493">
        <v>225</v>
      </c>
      <c r="K2493" t="s">
        <v>5003</v>
      </c>
      <c r="L2493">
        <v>4</v>
      </c>
      <c r="M2493" s="3">
        <v>0.1</v>
      </c>
      <c r="N2493" s="2">
        <v>3966.4</v>
      </c>
      <c r="O2493" s="2">
        <v>2776.48</v>
      </c>
      <c r="P2493" s="2">
        <v>15865.6</v>
      </c>
      <c r="Q2493" s="19" t="str">
        <f t="shared" si="38"/>
        <v>Klasa III</v>
      </c>
    </row>
    <row r="2494" spans="1:17">
      <c r="A2494" t="s">
        <v>2541</v>
      </c>
      <c r="B2494" t="s">
        <v>5018</v>
      </c>
      <c r="C2494" t="s">
        <v>26</v>
      </c>
      <c r="D2494" s="1">
        <v>45212</v>
      </c>
      <c r="E2494" s="1">
        <v>45226</v>
      </c>
      <c r="F2494" s="1">
        <v>45232</v>
      </c>
      <c r="G2494" t="s">
        <v>25</v>
      </c>
      <c r="H2494" t="s">
        <v>4967</v>
      </c>
      <c r="I2494">
        <v>45</v>
      </c>
      <c r="J2494">
        <v>367</v>
      </c>
      <c r="K2494" t="s">
        <v>5007</v>
      </c>
      <c r="L2494">
        <v>3</v>
      </c>
      <c r="M2494" s="3">
        <v>7.4999999999999997E-2</v>
      </c>
      <c r="N2494" s="2">
        <v>1031.8</v>
      </c>
      <c r="O2494" s="2">
        <v>577.80799999999999</v>
      </c>
      <c r="P2494" s="2">
        <v>3095.3999999999996</v>
      </c>
      <c r="Q2494" s="19" t="str">
        <f t="shared" si="38"/>
        <v>Klasa III</v>
      </c>
    </row>
    <row r="2495" spans="1:17">
      <c r="A2495" t="s">
        <v>2542</v>
      </c>
      <c r="B2495" t="s">
        <v>5017</v>
      </c>
      <c r="C2495" t="s">
        <v>22</v>
      </c>
      <c r="D2495" s="1">
        <v>45212</v>
      </c>
      <c r="E2495" s="1">
        <v>45235</v>
      </c>
      <c r="F2495" s="1">
        <v>45237</v>
      </c>
      <c r="G2495" t="s">
        <v>38</v>
      </c>
      <c r="H2495" t="s">
        <v>4968</v>
      </c>
      <c r="I2495">
        <v>35</v>
      </c>
      <c r="J2495">
        <v>190</v>
      </c>
      <c r="K2495" t="s">
        <v>4997</v>
      </c>
      <c r="L2495">
        <v>7</v>
      </c>
      <c r="M2495" s="3">
        <v>0.05</v>
      </c>
      <c r="N2495" s="2">
        <v>227.8</v>
      </c>
      <c r="O2495" s="2">
        <v>145.792</v>
      </c>
      <c r="P2495" s="2">
        <v>1594.6000000000001</v>
      </c>
      <c r="Q2495" s="19" t="str">
        <f t="shared" si="38"/>
        <v>Klasa I</v>
      </c>
    </row>
    <row r="2496" spans="1:17">
      <c r="A2496" t="s">
        <v>2543</v>
      </c>
      <c r="B2496" t="s">
        <v>5016</v>
      </c>
      <c r="C2496" t="s">
        <v>14</v>
      </c>
      <c r="D2496" s="1">
        <v>45212</v>
      </c>
      <c r="E2496" s="1">
        <v>45226</v>
      </c>
      <c r="F2496" s="1">
        <v>45228</v>
      </c>
      <c r="G2496" t="s">
        <v>32</v>
      </c>
      <c r="H2496" t="s">
        <v>4965</v>
      </c>
      <c r="I2496">
        <v>15</v>
      </c>
      <c r="J2496">
        <v>318</v>
      </c>
      <c r="K2496" t="s">
        <v>4989</v>
      </c>
      <c r="L2496">
        <v>8</v>
      </c>
      <c r="M2496" s="3">
        <v>0.1</v>
      </c>
      <c r="N2496" s="2">
        <v>3892.7</v>
      </c>
      <c r="O2496" s="2">
        <v>2335.62</v>
      </c>
      <c r="P2496" s="2">
        <v>31141.599999999999</v>
      </c>
      <c r="Q2496" s="19" t="str">
        <f t="shared" si="38"/>
        <v>Klasa I</v>
      </c>
    </row>
    <row r="2497" spans="1:17">
      <c r="A2497" t="s">
        <v>2544</v>
      </c>
      <c r="B2497" t="s">
        <v>5016</v>
      </c>
      <c r="C2497" t="s">
        <v>22</v>
      </c>
      <c r="D2497" s="1">
        <v>45212</v>
      </c>
      <c r="E2497" s="1">
        <v>45219</v>
      </c>
      <c r="F2497" s="1">
        <v>45223</v>
      </c>
      <c r="G2497" t="s">
        <v>37</v>
      </c>
      <c r="H2497" t="s">
        <v>4966</v>
      </c>
      <c r="I2497">
        <v>15</v>
      </c>
      <c r="J2497">
        <v>112</v>
      </c>
      <c r="K2497" t="s">
        <v>5013</v>
      </c>
      <c r="L2497">
        <v>2</v>
      </c>
      <c r="M2497" s="3">
        <v>0.1</v>
      </c>
      <c r="N2497" s="2">
        <v>1319.9</v>
      </c>
      <c r="O2497" s="2">
        <v>1042.721</v>
      </c>
      <c r="P2497" s="2">
        <v>2639.8</v>
      </c>
      <c r="Q2497" s="19" t="str">
        <f t="shared" si="38"/>
        <v>Klasa II</v>
      </c>
    </row>
    <row r="2498" spans="1:17">
      <c r="A2498" t="s">
        <v>2545</v>
      </c>
      <c r="B2498" t="s">
        <v>5018</v>
      </c>
      <c r="C2498" t="s">
        <v>26</v>
      </c>
      <c r="D2498" s="1">
        <v>45212</v>
      </c>
      <c r="E2498" s="1">
        <v>45238</v>
      </c>
      <c r="F2498" s="1">
        <v>45245</v>
      </c>
      <c r="G2498" t="s">
        <v>46</v>
      </c>
      <c r="H2498" t="s">
        <v>4967</v>
      </c>
      <c r="I2498">
        <v>48</v>
      </c>
      <c r="J2498">
        <v>359</v>
      </c>
      <c r="K2498" t="s">
        <v>5006</v>
      </c>
      <c r="L2498">
        <v>5</v>
      </c>
      <c r="M2498" s="3">
        <v>0.1</v>
      </c>
      <c r="N2498" s="2">
        <v>1313.2</v>
      </c>
      <c r="O2498" s="2">
        <v>958.63599999999997</v>
      </c>
      <c r="P2498" s="2">
        <v>6566</v>
      </c>
      <c r="Q2498" s="19" t="str">
        <f t="shared" si="38"/>
        <v>Klasa III</v>
      </c>
    </row>
    <row r="2499" spans="1:17">
      <c r="A2499" t="s">
        <v>2546</v>
      </c>
      <c r="B2499" t="s">
        <v>5018</v>
      </c>
      <c r="C2499" t="s">
        <v>12</v>
      </c>
      <c r="D2499" s="1">
        <v>45212</v>
      </c>
      <c r="E2499" s="1">
        <v>45234</v>
      </c>
      <c r="F2499" s="1">
        <v>45243</v>
      </c>
      <c r="G2499" t="s">
        <v>31</v>
      </c>
      <c r="H2499" t="s">
        <v>4968</v>
      </c>
      <c r="I2499">
        <v>8</v>
      </c>
      <c r="J2499">
        <v>249</v>
      </c>
      <c r="K2499" t="s">
        <v>4970</v>
      </c>
      <c r="L2499">
        <v>2</v>
      </c>
      <c r="M2499" s="3">
        <v>0.2</v>
      </c>
      <c r="N2499" s="2">
        <v>3001.6</v>
      </c>
      <c r="O2499" s="2">
        <v>2251.1999999999998</v>
      </c>
      <c r="P2499" s="2">
        <v>6003.2</v>
      </c>
      <c r="Q2499" s="19" t="str">
        <f t="shared" ref="Q2499:Q2562" si="39">IF(F2499-E2499&lt;=2, "Klasa I",
IF(F2499-E2499&lt;=5, "Klasa II",
IF(F2499-E2499&lt;=8, "Klasa III",
"Klasa IV")))</f>
        <v>Klasa IV</v>
      </c>
    </row>
    <row r="2500" spans="1:17">
      <c r="A2500" t="s">
        <v>2547</v>
      </c>
      <c r="B2500" t="s">
        <v>15</v>
      </c>
      <c r="C2500" t="s">
        <v>22</v>
      </c>
      <c r="D2500" s="1">
        <v>45212</v>
      </c>
      <c r="E2500" s="1">
        <v>45235</v>
      </c>
      <c r="F2500" s="1">
        <v>45243</v>
      </c>
      <c r="G2500" t="s">
        <v>41</v>
      </c>
      <c r="H2500" t="s">
        <v>4968</v>
      </c>
      <c r="I2500">
        <v>22</v>
      </c>
      <c r="J2500">
        <v>129</v>
      </c>
      <c r="K2500" t="s">
        <v>4983</v>
      </c>
      <c r="L2500">
        <v>8</v>
      </c>
      <c r="M2500" s="3">
        <v>0.1</v>
      </c>
      <c r="N2500" s="2">
        <v>234.5</v>
      </c>
      <c r="O2500" s="2">
        <v>187.6</v>
      </c>
      <c r="P2500" s="2">
        <v>1876</v>
      </c>
      <c r="Q2500" s="19" t="str">
        <f t="shared" si="39"/>
        <v>Klasa III</v>
      </c>
    </row>
    <row r="2501" spans="1:17">
      <c r="A2501" t="s">
        <v>2548</v>
      </c>
      <c r="B2501" t="s">
        <v>15</v>
      </c>
      <c r="C2501" t="s">
        <v>33</v>
      </c>
      <c r="D2501" s="1">
        <v>45212</v>
      </c>
      <c r="E2501" s="1">
        <v>45223</v>
      </c>
      <c r="F2501" s="1">
        <v>45230</v>
      </c>
      <c r="G2501" t="s">
        <v>23</v>
      </c>
      <c r="H2501" t="s">
        <v>4966</v>
      </c>
      <c r="I2501">
        <v>29</v>
      </c>
      <c r="J2501">
        <v>71</v>
      </c>
      <c r="K2501" t="s">
        <v>5009</v>
      </c>
      <c r="L2501">
        <v>4</v>
      </c>
      <c r="M2501" s="3">
        <v>0.05</v>
      </c>
      <c r="N2501" s="2">
        <v>1125.5999999999999</v>
      </c>
      <c r="O2501" s="2">
        <v>596.56799999999998</v>
      </c>
      <c r="P2501" s="2">
        <v>4502.3999999999996</v>
      </c>
      <c r="Q2501" s="19" t="str">
        <f t="shared" si="39"/>
        <v>Klasa III</v>
      </c>
    </row>
    <row r="2502" spans="1:17">
      <c r="A2502" t="s">
        <v>2549</v>
      </c>
      <c r="B2502" t="s">
        <v>5018</v>
      </c>
      <c r="C2502" t="s">
        <v>22</v>
      </c>
      <c r="D2502" s="1">
        <v>45213</v>
      </c>
      <c r="E2502" s="1">
        <v>45215</v>
      </c>
      <c r="F2502" s="1">
        <v>45216</v>
      </c>
      <c r="G2502" t="s">
        <v>18</v>
      </c>
      <c r="H2502" t="s">
        <v>4966</v>
      </c>
      <c r="I2502">
        <v>8</v>
      </c>
      <c r="J2502">
        <v>192</v>
      </c>
      <c r="K2502" t="s">
        <v>5012</v>
      </c>
      <c r="L2502">
        <v>8</v>
      </c>
      <c r="M2502" s="3">
        <v>0.2</v>
      </c>
      <c r="N2502" s="2">
        <v>1018.4</v>
      </c>
      <c r="O2502" s="2">
        <v>682.32799999999997</v>
      </c>
      <c r="P2502" s="2">
        <v>8147.2</v>
      </c>
      <c r="Q2502" s="19" t="str">
        <f t="shared" si="39"/>
        <v>Klasa I</v>
      </c>
    </row>
    <row r="2503" spans="1:17">
      <c r="A2503" t="s">
        <v>2550</v>
      </c>
      <c r="B2503" t="s">
        <v>15</v>
      </c>
      <c r="C2503" t="s">
        <v>12</v>
      </c>
      <c r="D2503" s="1">
        <v>45213</v>
      </c>
      <c r="E2503" s="1">
        <v>45228</v>
      </c>
      <c r="F2503" s="1">
        <v>45230</v>
      </c>
      <c r="G2503" t="s">
        <v>39</v>
      </c>
      <c r="H2503" t="s">
        <v>4967</v>
      </c>
      <c r="I2503">
        <v>27</v>
      </c>
      <c r="J2503">
        <v>241</v>
      </c>
      <c r="K2503" t="s">
        <v>4988</v>
      </c>
      <c r="L2503">
        <v>4</v>
      </c>
      <c r="M2503" s="3">
        <v>7.4999999999999997E-2</v>
      </c>
      <c r="N2503" s="2">
        <v>5587.8</v>
      </c>
      <c r="O2503" s="2">
        <v>4637.8739999999998</v>
      </c>
      <c r="P2503" s="2">
        <v>22351.200000000001</v>
      </c>
      <c r="Q2503" s="19" t="str">
        <f t="shared" si="39"/>
        <v>Klasa I</v>
      </c>
    </row>
    <row r="2504" spans="1:17">
      <c r="A2504" t="s">
        <v>2551</v>
      </c>
      <c r="B2504" t="s">
        <v>5018</v>
      </c>
      <c r="C2504" t="s">
        <v>14</v>
      </c>
      <c r="D2504" s="1">
        <v>45213</v>
      </c>
      <c r="E2504" s="1">
        <v>45238</v>
      </c>
      <c r="F2504" s="1">
        <v>45246</v>
      </c>
      <c r="G2504" t="s">
        <v>40</v>
      </c>
      <c r="H2504" t="s">
        <v>4968</v>
      </c>
      <c r="I2504">
        <v>27</v>
      </c>
      <c r="J2504">
        <v>303</v>
      </c>
      <c r="K2504" t="s">
        <v>5000</v>
      </c>
      <c r="L2504">
        <v>1</v>
      </c>
      <c r="M2504" s="3">
        <v>0.05</v>
      </c>
      <c r="N2504" s="2">
        <v>891.1</v>
      </c>
      <c r="O2504" s="2">
        <v>543.57100000000003</v>
      </c>
      <c r="P2504" s="2">
        <v>891.1</v>
      </c>
      <c r="Q2504" s="19" t="str">
        <f t="shared" si="39"/>
        <v>Klasa III</v>
      </c>
    </row>
    <row r="2505" spans="1:17">
      <c r="A2505" t="s">
        <v>2552</v>
      </c>
      <c r="B2505" t="s">
        <v>5018</v>
      </c>
      <c r="C2505" t="s">
        <v>14</v>
      </c>
      <c r="D2505" s="1">
        <v>45213</v>
      </c>
      <c r="E2505" s="1">
        <v>45224</v>
      </c>
      <c r="F2505" s="1">
        <v>45233</v>
      </c>
      <c r="G2505" t="s">
        <v>47</v>
      </c>
      <c r="H2505" t="s">
        <v>4965</v>
      </c>
      <c r="I2505">
        <v>43</v>
      </c>
      <c r="J2505">
        <v>290</v>
      </c>
      <c r="K2505" t="s">
        <v>4975</v>
      </c>
      <c r="L2505">
        <v>5</v>
      </c>
      <c r="M2505" s="3">
        <v>0.05</v>
      </c>
      <c r="N2505" s="2">
        <v>1118.9000000000001</v>
      </c>
      <c r="O2505" s="2">
        <v>783.23</v>
      </c>
      <c r="P2505" s="2">
        <v>5594.5</v>
      </c>
      <c r="Q2505" s="19" t="str">
        <f t="shared" si="39"/>
        <v>Klasa IV</v>
      </c>
    </row>
    <row r="2506" spans="1:17">
      <c r="A2506" t="s">
        <v>2553</v>
      </c>
      <c r="B2506" t="s">
        <v>15</v>
      </c>
      <c r="C2506" t="s">
        <v>26</v>
      </c>
      <c r="D2506" s="1">
        <v>45214</v>
      </c>
      <c r="E2506" s="1">
        <v>45239</v>
      </c>
      <c r="F2506" s="1">
        <v>45244</v>
      </c>
      <c r="G2506" t="s">
        <v>39</v>
      </c>
      <c r="H2506" t="s">
        <v>4967</v>
      </c>
      <c r="I2506">
        <v>47</v>
      </c>
      <c r="J2506">
        <v>335</v>
      </c>
      <c r="K2506" t="s">
        <v>4971</v>
      </c>
      <c r="L2506">
        <v>4</v>
      </c>
      <c r="M2506" s="3">
        <v>0.3</v>
      </c>
      <c r="N2506" s="2">
        <v>1768.8</v>
      </c>
      <c r="O2506" s="2">
        <v>1096.6559999999999</v>
      </c>
      <c r="P2506" s="2">
        <v>7075.2</v>
      </c>
      <c r="Q2506" s="19" t="str">
        <f t="shared" si="39"/>
        <v>Klasa II</v>
      </c>
    </row>
    <row r="2507" spans="1:17">
      <c r="A2507" t="s">
        <v>2554</v>
      </c>
      <c r="B2507" t="s">
        <v>15</v>
      </c>
      <c r="C2507" t="s">
        <v>33</v>
      </c>
      <c r="D2507" s="1">
        <v>45214</v>
      </c>
      <c r="E2507" s="1">
        <v>45238</v>
      </c>
      <c r="F2507" s="1">
        <v>45239</v>
      </c>
      <c r="G2507" t="s">
        <v>43</v>
      </c>
      <c r="H2507" t="s">
        <v>4967</v>
      </c>
      <c r="I2507">
        <v>35</v>
      </c>
      <c r="J2507">
        <v>66</v>
      </c>
      <c r="K2507" t="s">
        <v>4972</v>
      </c>
      <c r="L2507">
        <v>3</v>
      </c>
      <c r="M2507" s="3">
        <v>0.05</v>
      </c>
      <c r="N2507" s="2">
        <v>984.9</v>
      </c>
      <c r="O2507" s="2">
        <v>699.279</v>
      </c>
      <c r="P2507" s="2">
        <v>2954.7</v>
      </c>
      <c r="Q2507" s="19" t="str">
        <f t="shared" si="39"/>
        <v>Klasa I</v>
      </c>
    </row>
    <row r="2508" spans="1:17">
      <c r="A2508" t="s">
        <v>2555</v>
      </c>
      <c r="B2508" t="s">
        <v>5018</v>
      </c>
      <c r="C2508" t="s">
        <v>22</v>
      </c>
      <c r="D2508" s="1">
        <v>45214</v>
      </c>
      <c r="E2508" s="1">
        <v>45241</v>
      </c>
      <c r="F2508" s="1">
        <v>45251</v>
      </c>
      <c r="G2508" t="s">
        <v>17</v>
      </c>
      <c r="H2508" t="s">
        <v>4965</v>
      </c>
      <c r="I2508">
        <v>42</v>
      </c>
      <c r="J2508">
        <v>152</v>
      </c>
      <c r="K2508" t="s">
        <v>4974</v>
      </c>
      <c r="L2508">
        <v>5</v>
      </c>
      <c r="M2508" s="3">
        <v>0.1</v>
      </c>
      <c r="N2508" s="2">
        <v>1045.2</v>
      </c>
      <c r="O2508" s="2">
        <v>491.24400000000003</v>
      </c>
      <c r="P2508" s="2">
        <v>5226</v>
      </c>
      <c r="Q2508" s="19" t="str">
        <f t="shared" si="39"/>
        <v>Klasa IV</v>
      </c>
    </row>
    <row r="2509" spans="1:17">
      <c r="A2509" t="s">
        <v>2556</v>
      </c>
      <c r="B2509" t="s">
        <v>15</v>
      </c>
      <c r="C2509" t="s">
        <v>14</v>
      </c>
      <c r="D2509" s="1">
        <v>45214</v>
      </c>
      <c r="E2509" s="1">
        <v>45221</v>
      </c>
      <c r="F2509" s="1">
        <v>45230</v>
      </c>
      <c r="G2509" t="s">
        <v>35</v>
      </c>
      <c r="H2509" t="s">
        <v>4968</v>
      </c>
      <c r="I2509">
        <v>45</v>
      </c>
      <c r="J2509">
        <v>287</v>
      </c>
      <c r="K2509" t="s">
        <v>4980</v>
      </c>
      <c r="L2509">
        <v>7</v>
      </c>
      <c r="M2509" s="3">
        <v>0.05</v>
      </c>
      <c r="N2509" s="2">
        <v>3939.6</v>
      </c>
      <c r="O2509" s="2">
        <v>3151.68</v>
      </c>
      <c r="P2509" s="2">
        <v>27577.200000000001</v>
      </c>
      <c r="Q2509" s="19" t="str">
        <f t="shared" si="39"/>
        <v>Klasa IV</v>
      </c>
    </row>
    <row r="2510" spans="1:17">
      <c r="A2510" t="s">
        <v>2557</v>
      </c>
      <c r="B2510" t="s">
        <v>5017</v>
      </c>
      <c r="C2510" t="s">
        <v>26</v>
      </c>
      <c r="D2510" s="1">
        <v>45214</v>
      </c>
      <c r="E2510" s="1">
        <v>45221</v>
      </c>
      <c r="F2510" s="1">
        <v>45229</v>
      </c>
      <c r="G2510" t="s">
        <v>45</v>
      </c>
      <c r="H2510" t="s">
        <v>4965</v>
      </c>
      <c r="I2510">
        <v>11</v>
      </c>
      <c r="J2510">
        <v>333</v>
      </c>
      <c r="K2510" t="s">
        <v>4979</v>
      </c>
      <c r="L2510">
        <v>2</v>
      </c>
      <c r="M2510" s="3">
        <v>0.1</v>
      </c>
      <c r="N2510" s="2">
        <v>2934.6</v>
      </c>
      <c r="O2510" s="2">
        <v>1291.2239999999999</v>
      </c>
      <c r="P2510" s="2">
        <v>5869.2</v>
      </c>
      <c r="Q2510" s="19" t="str">
        <f t="shared" si="39"/>
        <v>Klasa III</v>
      </c>
    </row>
    <row r="2511" spans="1:17">
      <c r="A2511" t="s">
        <v>2558</v>
      </c>
      <c r="B2511" t="s">
        <v>5018</v>
      </c>
      <c r="C2511" t="s">
        <v>22</v>
      </c>
      <c r="D2511" s="1">
        <v>45214</v>
      </c>
      <c r="E2511" s="1">
        <v>45241</v>
      </c>
      <c r="F2511" s="1">
        <v>45251</v>
      </c>
      <c r="G2511" t="s">
        <v>18</v>
      </c>
      <c r="H2511" t="s">
        <v>4966</v>
      </c>
      <c r="I2511">
        <v>46</v>
      </c>
      <c r="J2511">
        <v>197</v>
      </c>
      <c r="K2511" t="s">
        <v>4978</v>
      </c>
      <c r="L2511">
        <v>1</v>
      </c>
      <c r="M2511" s="3">
        <v>0.05</v>
      </c>
      <c r="N2511" s="2">
        <v>6271.2</v>
      </c>
      <c r="O2511" s="2">
        <v>3261.0239999999999</v>
      </c>
      <c r="P2511" s="2">
        <v>6271.2</v>
      </c>
      <c r="Q2511" s="19" t="str">
        <f t="shared" si="39"/>
        <v>Klasa IV</v>
      </c>
    </row>
    <row r="2512" spans="1:17">
      <c r="A2512" t="s">
        <v>2559</v>
      </c>
      <c r="B2512" t="s">
        <v>15</v>
      </c>
      <c r="C2512" t="s">
        <v>12</v>
      </c>
      <c r="D2512" s="1">
        <v>45214</v>
      </c>
      <c r="E2512" s="1">
        <v>45216</v>
      </c>
      <c r="F2512" s="1">
        <v>45226</v>
      </c>
      <c r="G2512" t="s">
        <v>36</v>
      </c>
      <c r="H2512" t="s">
        <v>4965</v>
      </c>
      <c r="I2512">
        <v>14</v>
      </c>
      <c r="J2512">
        <v>212</v>
      </c>
      <c r="K2512" t="s">
        <v>4972</v>
      </c>
      <c r="L2512">
        <v>4</v>
      </c>
      <c r="M2512" s="3">
        <v>0.05</v>
      </c>
      <c r="N2512" s="2">
        <v>3819</v>
      </c>
      <c r="O2512" s="2">
        <v>2253.21</v>
      </c>
      <c r="P2512" s="2">
        <v>15276</v>
      </c>
      <c r="Q2512" s="19" t="str">
        <f t="shared" si="39"/>
        <v>Klasa IV</v>
      </c>
    </row>
    <row r="2513" spans="1:17">
      <c r="A2513" t="s">
        <v>2560</v>
      </c>
      <c r="B2513" t="s">
        <v>5016</v>
      </c>
      <c r="C2513" t="s">
        <v>14</v>
      </c>
      <c r="D2513" s="1">
        <v>45214</v>
      </c>
      <c r="E2513" s="1">
        <v>45235</v>
      </c>
      <c r="F2513" s="1">
        <v>45245</v>
      </c>
      <c r="G2513" t="s">
        <v>24</v>
      </c>
      <c r="H2513" t="s">
        <v>4966</v>
      </c>
      <c r="I2513">
        <v>23</v>
      </c>
      <c r="J2513">
        <v>313</v>
      </c>
      <c r="K2513" t="s">
        <v>4974</v>
      </c>
      <c r="L2513">
        <v>8</v>
      </c>
      <c r="M2513" s="3">
        <v>0.05</v>
      </c>
      <c r="N2513" s="2">
        <v>2398.6</v>
      </c>
      <c r="O2513" s="2">
        <v>1439.16</v>
      </c>
      <c r="P2513" s="2">
        <v>19188.8</v>
      </c>
      <c r="Q2513" s="19" t="str">
        <f t="shared" si="39"/>
        <v>Klasa IV</v>
      </c>
    </row>
    <row r="2514" spans="1:17">
      <c r="A2514" t="s">
        <v>2561</v>
      </c>
      <c r="B2514" t="s">
        <v>5016</v>
      </c>
      <c r="C2514" t="s">
        <v>22</v>
      </c>
      <c r="D2514" s="1">
        <v>45214</v>
      </c>
      <c r="E2514" s="1">
        <v>45230</v>
      </c>
      <c r="F2514" s="1">
        <v>45232</v>
      </c>
      <c r="G2514" t="s">
        <v>27</v>
      </c>
      <c r="H2514" t="s">
        <v>4966</v>
      </c>
      <c r="I2514">
        <v>3</v>
      </c>
      <c r="J2514">
        <v>97</v>
      </c>
      <c r="K2514" t="s">
        <v>4983</v>
      </c>
      <c r="L2514">
        <v>6</v>
      </c>
      <c r="M2514" s="3">
        <v>0.4</v>
      </c>
      <c r="N2514" s="2">
        <v>3926.2</v>
      </c>
      <c r="O2514" s="2">
        <v>2473.5059999999999</v>
      </c>
      <c r="P2514" s="2">
        <v>23557.199999999997</v>
      </c>
      <c r="Q2514" s="19" t="str">
        <f t="shared" si="39"/>
        <v>Klasa I</v>
      </c>
    </row>
    <row r="2515" spans="1:17">
      <c r="A2515" t="s">
        <v>2562</v>
      </c>
      <c r="B2515" t="s">
        <v>15</v>
      </c>
      <c r="C2515" t="s">
        <v>19</v>
      </c>
      <c r="D2515" s="1">
        <v>45214</v>
      </c>
      <c r="E2515" s="1">
        <v>45221</v>
      </c>
      <c r="F2515" s="1">
        <v>45228</v>
      </c>
      <c r="G2515" t="s">
        <v>36</v>
      </c>
      <c r="H2515" t="s">
        <v>4965</v>
      </c>
      <c r="I2515">
        <v>1</v>
      </c>
      <c r="J2515">
        <v>6</v>
      </c>
      <c r="K2515" t="s">
        <v>5004</v>
      </c>
      <c r="L2515">
        <v>1</v>
      </c>
      <c r="M2515" s="3">
        <v>0.05</v>
      </c>
      <c r="N2515" s="2">
        <v>1058.5999999999999</v>
      </c>
      <c r="O2515" s="2">
        <v>783.36400000000003</v>
      </c>
      <c r="P2515" s="2">
        <v>1058.5999999999999</v>
      </c>
      <c r="Q2515" s="19" t="str">
        <f t="shared" si="39"/>
        <v>Klasa III</v>
      </c>
    </row>
    <row r="2516" spans="1:17">
      <c r="A2516" t="s">
        <v>2563</v>
      </c>
      <c r="B2516" t="s">
        <v>5016</v>
      </c>
      <c r="C2516" t="s">
        <v>14</v>
      </c>
      <c r="D2516" s="1">
        <v>45214</v>
      </c>
      <c r="E2516" s="1">
        <v>45224</v>
      </c>
      <c r="F2516" s="1">
        <v>45227</v>
      </c>
      <c r="G2516" t="s">
        <v>32</v>
      </c>
      <c r="H2516" t="s">
        <v>4965</v>
      </c>
      <c r="I2516">
        <v>13</v>
      </c>
      <c r="J2516">
        <v>275</v>
      </c>
      <c r="K2516" t="s">
        <v>4993</v>
      </c>
      <c r="L2516">
        <v>2</v>
      </c>
      <c r="M2516" s="3">
        <v>0.1</v>
      </c>
      <c r="N2516" s="2">
        <v>804</v>
      </c>
      <c r="O2516" s="2">
        <v>683.4</v>
      </c>
      <c r="P2516" s="2">
        <v>1608</v>
      </c>
      <c r="Q2516" s="19" t="str">
        <f t="shared" si="39"/>
        <v>Klasa II</v>
      </c>
    </row>
    <row r="2517" spans="1:17">
      <c r="A2517" t="s">
        <v>2564</v>
      </c>
      <c r="B2517" t="s">
        <v>5016</v>
      </c>
      <c r="C2517" t="s">
        <v>14</v>
      </c>
      <c r="D2517" s="1">
        <v>45214</v>
      </c>
      <c r="E2517" s="1">
        <v>45216</v>
      </c>
      <c r="F2517" s="1">
        <v>45223</v>
      </c>
      <c r="G2517" t="s">
        <v>24</v>
      </c>
      <c r="H2517" t="s">
        <v>4966</v>
      </c>
      <c r="I2517">
        <v>46</v>
      </c>
      <c r="J2517">
        <v>282</v>
      </c>
      <c r="K2517" t="s">
        <v>5007</v>
      </c>
      <c r="L2517">
        <v>1</v>
      </c>
      <c r="M2517" s="3">
        <v>0.15</v>
      </c>
      <c r="N2517" s="2">
        <v>1125.5999999999999</v>
      </c>
      <c r="O2517" s="2">
        <v>945.50400000000002</v>
      </c>
      <c r="P2517" s="2">
        <v>1125.5999999999999</v>
      </c>
      <c r="Q2517" s="19" t="str">
        <f t="shared" si="39"/>
        <v>Klasa III</v>
      </c>
    </row>
    <row r="2518" spans="1:17">
      <c r="A2518" t="s">
        <v>2565</v>
      </c>
      <c r="B2518" t="s">
        <v>15</v>
      </c>
      <c r="C2518" t="s">
        <v>22</v>
      </c>
      <c r="D2518" s="1">
        <v>45215</v>
      </c>
      <c r="E2518" s="1">
        <v>45218</v>
      </c>
      <c r="F2518" s="1">
        <v>45225</v>
      </c>
      <c r="G2518" t="s">
        <v>36</v>
      </c>
      <c r="H2518" t="s">
        <v>4965</v>
      </c>
      <c r="I2518">
        <v>32</v>
      </c>
      <c r="J2518">
        <v>183</v>
      </c>
      <c r="K2518" t="s">
        <v>5008</v>
      </c>
      <c r="L2518">
        <v>8</v>
      </c>
      <c r="M2518" s="3">
        <v>0.2</v>
      </c>
      <c r="N2518" s="2">
        <v>3504.1</v>
      </c>
      <c r="O2518" s="2">
        <v>2417.8290000000002</v>
      </c>
      <c r="P2518" s="2">
        <v>28032.799999999999</v>
      </c>
      <c r="Q2518" s="19" t="str">
        <f t="shared" si="39"/>
        <v>Klasa III</v>
      </c>
    </row>
    <row r="2519" spans="1:17">
      <c r="A2519" t="s">
        <v>2566</v>
      </c>
      <c r="B2519" t="s">
        <v>5018</v>
      </c>
      <c r="C2519" t="s">
        <v>12</v>
      </c>
      <c r="D2519" s="1">
        <v>45215</v>
      </c>
      <c r="E2519" s="1">
        <v>45240</v>
      </c>
      <c r="F2519" s="1">
        <v>45243</v>
      </c>
      <c r="G2519" t="s">
        <v>17</v>
      </c>
      <c r="H2519" t="s">
        <v>4965</v>
      </c>
      <c r="I2519">
        <v>32</v>
      </c>
      <c r="J2519">
        <v>229</v>
      </c>
      <c r="K2519" t="s">
        <v>5000</v>
      </c>
      <c r="L2519">
        <v>1</v>
      </c>
      <c r="M2519" s="3">
        <v>0.2</v>
      </c>
      <c r="N2519" s="2">
        <v>3082</v>
      </c>
      <c r="O2519" s="2">
        <v>2311.5</v>
      </c>
      <c r="P2519" s="2">
        <v>3082</v>
      </c>
      <c r="Q2519" s="19" t="str">
        <f t="shared" si="39"/>
        <v>Klasa II</v>
      </c>
    </row>
    <row r="2520" spans="1:17">
      <c r="A2520" t="s">
        <v>2567</v>
      </c>
      <c r="B2520" t="s">
        <v>5018</v>
      </c>
      <c r="C2520" t="s">
        <v>33</v>
      </c>
      <c r="D2520" s="1">
        <v>45215</v>
      </c>
      <c r="E2520" s="1">
        <v>45219</v>
      </c>
      <c r="F2520" s="1">
        <v>45228</v>
      </c>
      <c r="G2520" t="s">
        <v>25</v>
      </c>
      <c r="H2520" t="s">
        <v>4967</v>
      </c>
      <c r="I2520">
        <v>32</v>
      </c>
      <c r="J2520">
        <v>81</v>
      </c>
      <c r="K2520" t="s">
        <v>5004</v>
      </c>
      <c r="L2520">
        <v>6</v>
      </c>
      <c r="M2520" s="3">
        <v>7.4999999999999997E-2</v>
      </c>
      <c r="N2520" s="2">
        <v>1695.1</v>
      </c>
      <c r="O2520" s="2">
        <v>678.04</v>
      </c>
      <c r="P2520" s="2">
        <v>10170.599999999999</v>
      </c>
      <c r="Q2520" s="19" t="str">
        <f t="shared" si="39"/>
        <v>Klasa IV</v>
      </c>
    </row>
    <row r="2521" spans="1:17">
      <c r="A2521" t="s">
        <v>2568</v>
      </c>
      <c r="B2521" t="s">
        <v>5016</v>
      </c>
      <c r="C2521" t="s">
        <v>12</v>
      </c>
      <c r="D2521" s="1">
        <v>45215</v>
      </c>
      <c r="E2521" s="1">
        <v>45227</v>
      </c>
      <c r="F2521" s="1">
        <v>45232</v>
      </c>
      <c r="G2521" t="s">
        <v>37</v>
      </c>
      <c r="H2521" t="s">
        <v>4966</v>
      </c>
      <c r="I2521">
        <v>15</v>
      </c>
      <c r="J2521">
        <v>256</v>
      </c>
      <c r="K2521" t="s">
        <v>4984</v>
      </c>
      <c r="L2521">
        <v>8</v>
      </c>
      <c r="M2521" s="3">
        <v>0.05</v>
      </c>
      <c r="N2521" s="2">
        <v>5406.9</v>
      </c>
      <c r="O2521" s="2">
        <v>4055.1750000000002</v>
      </c>
      <c r="P2521" s="2">
        <v>43255.199999999997</v>
      </c>
      <c r="Q2521" s="19" t="str">
        <f t="shared" si="39"/>
        <v>Klasa II</v>
      </c>
    </row>
    <row r="2522" spans="1:17">
      <c r="A2522" t="s">
        <v>2569</v>
      </c>
      <c r="B2522" t="s">
        <v>5018</v>
      </c>
      <c r="C2522" t="s">
        <v>26</v>
      </c>
      <c r="D2522" s="1">
        <v>45215</v>
      </c>
      <c r="E2522" s="1">
        <v>45234</v>
      </c>
      <c r="F2522" s="1">
        <v>45237</v>
      </c>
      <c r="G2522" t="s">
        <v>47</v>
      </c>
      <c r="H2522" t="s">
        <v>4965</v>
      </c>
      <c r="I2522">
        <v>13</v>
      </c>
      <c r="J2522">
        <v>335</v>
      </c>
      <c r="K2522" t="s">
        <v>5001</v>
      </c>
      <c r="L2522">
        <v>1</v>
      </c>
      <c r="M2522" s="3">
        <v>0.4</v>
      </c>
      <c r="N2522" s="2">
        <v>1815.7</v>
      </c>
      <c r="O2522" s="2">
        <v>1434.403</v>
      </c>
      <c r="P2522" s="2">
        <v>1815.7</v>
      </c>
      <c r="Q2522" s="19" t="str">
        <f t="shared" si="39"/>
        <v>Klasa II</v>
      </c>
    </row>
    <row r="2523" spans="1:17">
      <c r="A2523" t="s">
        <v>2570</v>
      </c>
      <c r="B2523" t="s">
        <v>5018</v>
      </c>
      <c r="C2523" t="s">
        <v>19</v>
      </c>
      <c r="D2523" s="1">
        <v>45215</v>
      </c>
      <c r="E2523" s="1">
        <v>45234</v>
      </c>
      <c r="F2523" s="1">
        <v>45240</v>
      </c>
      <c r="G2523" t="s">
        <v>40</v>
      </c>
      <c r="H2523" t="s">
        <v>4968</v>
      </c>
      <c r="I2523">
        <v>43</v>
      </c>
      <c r="J2523">
        <v>12</v>
      </c>
      <c r="K2523" t="s">
        <v>21</v>
      </c>
      <c r="L2523">
        <v>7</v>
      </c>
      <c r="M2523" s="3">
        <v>0.2</v>
      </c>
      <c r="N2523" s="2">
        <v>1983.2</v>
      </c>
      <c r="O2523" s="2">
        <v>1189.92</v>
      </c>
      <c r="P2523" s="2">
        <v>13882.4</v>
      </c>
      <c r="Q2523" s="19" t="str">
        <f t="shared" si="39"/>
        <v>Klasa III</v>
      </c>
    </row>
    <row r="2524" spans="1:17">
      <c r="A2524" t="s">
        <v>2571</v>
      </c>
      <c r="B2524" t="s">
        <v>5018</v>
      </c>
      <c r="C2524" t="s">
        <v>22</v>
      </c>
      <c r="D2524" s="1">
        <v>45215</v>
      </c>
      <c r="E2524" s="1">
        <v>45240</v>
      </c>
      <c r="F2524" s="1">
        <v>45241</v>
      </c>
      <c r="G2524" t="s">
        <v>46</v>
      </c>
      <c r="H2524" t="s">
        <v>4967</v>
      </c>
      <c r="I2524">
        <v>50</v>
      </c>
      <c r="J2524">
        <v>110</v>
      </c>
      <c r="K2524" t="s">
        <v>4996</v>
      </c>
      <c r="L2524">
        <v>1</v>
      </c>
      <c r="M2524" s="3">
        <v>0.05</v>
      </c>
      <c r="N2524" s="2">
        <v>207.7</v>
      </c>
      <c r="O2524" s="2">
        <v>114.235</v>
      </c>
      <c r="P2524" s="2">
        <v>207.7</v>
      </c>
      <c r="Q2524" s="19" t="str">
        <f t="shared" si="39"/>
        <v>Klasa I</v>
      </c>
    </row>
    <row r="2525" spans="1:17">
      <c r="A2525" t="s">
        <v>2572</v>
      </c>
      <c r="B2525" t="s">
        <v>5018</v>
      </c>
      <c r="C2525" t="s">
        <v>14</v>
      </c>
      <c r="D2525" s="1">
        <v>45216</v>
      </c>
      <c r="E2525" s="1">
        <v>45238</v>
      </c>
      <c r="F2525" s="1">
        <v>45247</v>
      </c>
      <c r="G2525" t="s">
        <v>18</v>
      </c>
      <c r="H2525" t="s">
        <v>4966</v>
      </c>
      <c r="I2525">
        <v>18</v>
      </c>
      <c r="J2525">
        <v>293</v>
      </c>
      <c r="K2525" t="s">
        <v>4970</v>
      </c>
      <c r="L2525">
        <v>8</v>
      </c>
      <c r="M2525" s="3">
        <v>7.4999999999999997E-2</v>
      </c>
      <c r="N2525" s="2">
        <v>6371.7</v>
      </c>
      <c r="O2525" s="2">
        <v>2803.5479999999998</v>
      </c>
      <c r="P2525" s="2">
        <v>50973.599999999999</v>
      </c>
      <c r="Q2525" s="19" t="str">
        <f t="shared" si="39"/>
        <v>Klasa IV</v>
      </c>
    </row>
    <row r="2526" spans="1:17">
      <c r="A2526" t="s">
        <v>2573</v>
      </c>
      <c r="B2526" t="s">
        <v>5018</v>
      </c>
      <c r="C2526" t="s">
        <v>14</v>
      </c>
      <c r="D2526" s="1">
        <v>45216</v>
      </c>
      <c r="E2526" s="1">
        <v>45234</v>
      </c>
      <c r="F2526" s="1">
        <v>45243</v>
      </c>
      <c r="G2526" t="s">
        <v>13</v>
      </c>
      <c r="H2526" t="s">
        <v>4965</v>
      </c>
      <c r="I2526">
        <v>41</v>
      </c>
      <c r="J2526">
        <v>310</v>
      </c>
      <c r="K2526" t="s">
        <v>4977</v>
      </c>
      <c r="L2526">
        <v>5</v>
      </c>
      <c r="M2526" s="3">
        <v>0.05</v>
      </c>
      <c r="N2526" s="2">
        <v>1058.5999999999999</v>
      </c>
      <c r="O2526" s="2">
        <v>455.19799999999998</v>
      </c>
      <c r="P2526" s="2">
        <v>5293</v>
      </c>
      <c r="Q2526" s="19" t="str">
        <f t="shared" si="39"/>
        <v>Klasa IV</v>
      </c>
    </row>
    <row r="2527" spans="1:17">
      <c r="A2527" t="s">
        <v>2574</v>
      </c>
      <c r="B2527" t="s">
        <v>15</v>
      </c>
      <c r="C2527" t="s">
        <v>14</v>
      </c>
      <c r="D2527" s="1">
        <v>45216</v>
      </c>
      <c r="E2527" s="1">
        <v>45234</v>
      </c>
      <c r="F2527" s="1">
        <v>45241</v>
      </c>
      <c r="G2527" t="s">
        <v>16</v>
      </c>
      <c r="H2527" t="s">
        <v>4966</v>
      </c>
      <c r="I2527">
        <v>1</v>
      </c>
      <c r="J2527">
        <v>286</v>
      </c>
      <c r="K2527" t="s">
        <v>4990</v>
      </c>
      <c r="L2527">
        <v>3</v>
      </c>
      <c r="M2527" s="3">
        <v>7.4999999999999997E-2</v>
      </c>
      <c r="N2527" s="2">
        <v>5085.3</v>
      </c>
      <c r="O2527" s="2">
        <v>2796.915</v>
      </c>
      <c r="P2527" s="2">
        <v>15255.900000000001</v>
      </c>
      <c r="Q2527" s="19" t="str">
        <f t="shared" si="39"/>
        <v>Klasa III</v>
      </c>
    </row>
    <row r="2528" spans="1:17">
      <c r="A2528" t="s">
        <v>2575</v>
      </c>
      <c r="B2528" t="s">
        <v>5018</v>
      </c>
      <c r="C2528" t="s">
        <v>12</v>
      </c>
      <c r="D2528" s="1">
        <v>45216</v>
      </c>
      <c r="E2528" s="1">
        <v>45229</v>
      </c>
      <c r="F2528" s="1">
        <v>45236</v>
      </c>
      <c r="G2528" t="s">
        <v>13</v>
      </c>
      <c r="H2528" t="s">
        <v>4965</v>
      </c>
      <c r="I2528">
        <v>9</v>
      </c>
      <c r="J2528">
        <v>251</v>
      </c>
      <c r="K2528" t="s">
        <v>4980</v>
      </c>
      <c r="L2528">
        <v>7</v>
      </c>
      <c r="M2528" s="3">
        <v>0.4</v>
      </c>
      <c r="N2528" s="2">
        <v>3912.8</v>
      </c>
      <c r="O2528" s="2">
        <v>1839.0160000000001</v>
      </c>
      <c r="P2528" s="2">
        <v>27389.600000000002</v>
      </c>
      <c r="Q2528" s="19" t="str">
        <f t="shared" si="39"/>
        <v>Klasa III</v>
      </c>
    </row>
    <row r="2529" spans="1:17">
      <c r="A2529" t="s">
        <v>2576</v>
      </c>
      <c r="B2529" t="s">
        <v>15</v>
      </c>
      <c r="C2529" t="s">
        <v>19</v>
      </c>
      <c r="D2529" s="1">
        <v>45217</v>
      </c>
      <c r="E2529" s="1">
        <v>45232</v>
      </c>
      <c r="F2529" s="1">
        <v>45235</v>
      </c>
      <c r="G2529" t="s">
        <v>23</v>
      </c>
      <c r="H2529" t="s">
        <v>4966</v>
      </c>
      <c r="I2529">
        <v>10</v>
      </c>
      <c r="J2529">
        <v>15</v>
      </c>
      <c r="K2529" t="s">
        <v>4990</v>
      </c>
      <c r="L2529">
        <v>7</v>
      </c>
      <c r="M2529" s="3">
        <v>0.1</v>
      </c>
      <c r="N2529" s="2">
        <v>1078.7</v>
      </c>
      <c r="O2529" s="2">
        <v>571.71100000000001</v>
      </c>
      <c r="P2529" s="2">
        <v>7550.9000000000005</v>
      </c>
      <c r="Q2529" s="19" t="str">
        <f t="shared" si="39"/>
        <v>Klasa II</v>
      </c>
    </row>
    <row r="2530" spans="1:17">
      <c r="A2530" t="s">
        <v>2577</v>
      </c>
      <c r="B2530" t="s">
        <v>5016</v>
      </c>
      <c r="C2530" t="s">
        <v>33</v>
      </c>
      <c r="D2530" s="1">
        <v>45217</v>
      </c>
      <c r="E2530" s="1">
        <v>45224</v>
      </c>
      <c r="F2530" s="1">
        <v>45234</v>
      </c>
      <c r="G2530" t="s">
        <v>42</v>
      </c>
      <c r="H2530" t="s">
        <v>4968</v>
      </c>
      <c r="I2530">
        <v>25</v>
      </c>
      <c r="J2530">
        <v>72</v>
      </c>
      <c r="K2530" t="s">
        <v>4991</v>
      </c>
      <c r="L2530">
        <v>8</v>
      </c>
      <c r="M2530" s="3">
        <v>0.2</v>
      </c>
      <c r="N2530" s="2">
        <v>1165.8</v>
      </c>
      <c r="O2530" s="2">
        <v>920.98199999999997</v>
      </c>
      <c r="P2530" s="2">
        <v>9326.4</v>
      </c>
      <c r="Q2530" s="19" t="str">
        <f t="shared" si="39"/>
        <v>Klasa IV</v>
      </c>
    </row>
    <row r="2531" spans="1:17">
      <c r="A2531" t="s">
        <v>2578</v>
      </c>
      <c r="B2531" t="s">
        <v>5018</v>
      </c>
      <c r="C2531" t="s">
        <v>14</v>
      </c>
      <c r="D2531" s="1">
        <v>45217</v>
      </c>
      <c r="E2531" s="1">
        <v>45222</v>
      </c>
      <c r="F2531" s="1">
        <v>45231</v>
      </c>
      <c r="G2531" t="s">
        <v>31</v>
      </c>
      <c r="H2531" t="s">
        <v>4968</v>
      </c>
      <c r="I2531">
        <v>37</v>
      </c>
      <c r="J2531">
        <v>265</v>
      </c>
      <c r="K2531" t="s">
        <v>4996</v>
      </c>
      <c r="L2531">
        <v>5</v>
      </c>
      <c r="M2531" s="3">
        <v>0.1</v>
      </c>
      <c r="N2531" s="2">
        <v>1963.1</v>
      </c>
      <c r="O2531" s="2">
        <v>863.76400000000001</v>
      </c>
      <c r="P2531" s="2">
        <v>9815.5</v>
      </c>
      <c r="Q2531" s="19" t="str">
        <f t="shared" si="39"/>
        <v>Klasa IV</v>
      </c>
    </row>
    <row r="2532" spans="1:17">
      <c r="A2532" t="s">
        <v>2579</v>
      </c>
      <c r="B2532" t="s">
        <v>15</v>
      </c>
      <c r="C2532" t="s">
        <v>19</v>
      </c>
      <c r="D2532" s="1">
        <v>45217</v>
      </c>
      <c r="E2532" s="1">
        <v>45222</v>
      </c>
      <c r="F2532" s="1">
        <v>45232</v>
      </c>
      <c r="G2532" t="s">
        <v>23</v>
      </c>
      <c r="H2532" t="s">
        <v>4966</v>
      </c>
      <c r="I2532">
        <v>1</v>
      </c>
      <c r="J2532">
        <v>37</v>
      </c>
      <c r="K2532" t="s">
        <v>4984</v>
      </c>
      <c r="L2532">
        <v>3</v>
      </c>
      <c r="M2532" s="3">
        <v>0.2</v>
      </c>
      <c r="N2532" s="2">
        <v>844.2</v>
      </c>
      <c r="O2532" s="2">
        <v>616.26599999999996</v>
      </c>
      <c r="P2532" s="2">
        <v>2532.6000000000004</v>
      </c>
      <c r="Q2532" s="19" t="str">
        <f t="shared" si="39"/>
        <v>Klasa IV</v>
      </c>
    </row>
    <row r="2533" spans="1:17">
      <c r="A2533" t="s">
        <v>2580</v>
      </c>
      <c r="B2533" t="s">
        <v>5018</v>
      </c>
      <c r="C2533" t="s">
        <v>22</v>
      </c>
      <c r="D2533" s="1">
        <v>45217</v>
      </c>
      <c r="E2533" s="1">
        <v>45237</v>
      </c>
      <c r="F2533" s="1">
        <v>45244</v>
      </c>
      <c r="G2533" t="s">
        <v>18</v>
      </c>
      <c r="H2533" t="s">
        <v>4966</v>
      </c>
      <c r="I2533">
        <v>41</v>
      </c>
      <c r="J2533">
        <v>106</v>
      </c>
      <c r="K2533" t="s">
        <v>4980</v>
      </c>
      <c r="L2533">
        <v>4</v>
      </c>
      <c r="M2533" s="3">
        <v>0.15</v>
      </c>
      <c r="N2533" s="2">
        <v>5165.7</v>
      </c>
      <c r="O2533" s="2">
        <v>2737.8209999999999</v>
      </c>
      <c r="P2533" s="2">
        <v>20662.8</v>
      </c>
      <c r="Q2533" s="19" t="str">
        <f t="shared" si="39"/>
        <v>Klasa III</v>
      </c>
    </row>
    <row r="2534" spans="1:17">
      <c r="A2534" t="s">
        <v>2581</v>
      </c>
      <c r="B2534" t="s">
        <v>5018</v>
      </c>
      <c r="C2534" t="s">
        <v>33</v>
      </c>
      <c r="D2534" s="1">
        <v>45217</v>
      </c>
      <c r="E2534" s="1">
        <v>45221</v>
      </c>
      <c r="F2534" s="1">
        <v>45223</v>
      </c>
      <c r="G2534" t="s">
        <v>17</v>
      </c>
      <c r="H2534" t="s">
        <v>4965</v>
      </c>
      <c r="I2534">
        <v>25</v>
      </c>
      <c r="J2534">
        <v>72</v>
      </c>
      <c r="K2534" t="s">
        <v>5003</v>
      </c>
      <c r="L2534">
        <v>2</v>
      </c>
      <c r="M2534" s="3">
        <v>0.15</v>
      </c>
      <c r="N2534" s="2">
        <v>2485.6999999999998</v>
      </c>
      <c r="O2534" s="2">
        <v>2063.1309999999999</v>
      </c>
      <c r="P2534" s="2">
        <v>4971.3999999999996</v>
      </c>
      <c r="Q2534" s="19" t="str">
        <f t="shared" si="39"/>
        <v>Klasa I</v>
      </c>
    </row>
    <row r="2535" spans="1:17">
      <c r="A2535" t="s">
        <v>2582</v>
      </c>
      <c r="B2535" t="s">
        <v>5017</v>
      </c>
      <c r="C2535" t="s">
        <v>14</v>
      </c>
      <c r="D2535" s="1">
        <v>45218</v>
      </c>
      <c r="E2535" s="1">
        <v>45228</v>
      </c>
      <c r="F2535" s="1">
        <v>45236</v>
      </c>
      <c r="G2535" t="s">
        <v>45</v>
      </c>
      <c r="H2535" t="s">
        <v>4965</v>
      </c>
      <c r="I2535">
        <v>19</v>
      </c>
      <c r="J2535">
        <v>275</v>
      </c>
      <c r="K2535" t="s">
        <v>4973</v>
      </c>
      <c r="L2535">
        <v>3</v>
      </c>
      <c r="M2535" s="3">
        <v>0.1</v>
      </c>
      <c r="N2535" s="2">
        <v>1045.2</v>
      </c>
      <c r="O2535" s="2">
        <v>846.61199999999997</v>
      </c>
      <c r="P2535" s="2">
        <v>3135.6000000000004</v>
      </c>
      <c r="Q2535" s="19" t="str">
        <f t="shared" si="39"/>
        <v>Klasa III</v>
      </c>
    </row>
    <row r="2536" spans="1:17">
      <c r="A2536" t="s">
        <v>2583</v>
      </c>
      <c r="B2536" t="s">
        <v>5017</v>
      </c>
      <c r="C2536" t="s">
        <v>33</v>
      </c>
      <c r="D2536" s="1">
        <v>45218</v>
      </c>
      <c r="E2536" s="1">
        <v>45230</v>
      </c>
      <c r="F2536" s="1">
        <v>45231</v>
      </c>
      <c r="G2536" t="s">
        <v>45</v>
      </c>
      <c r="H2536" t="s">
        <v>4965</v>
      </c>
      <c r="I2536">
        <v>20</v>
      </c>
      <c r="J2536">
        <v>79</v>
      </c>
      <c r="K2536" t="s">
        <v>4997</v>
      </c>
      <c r="L2536">
        <v>2</v>
      </c>
      <c r="M2536" s="3">
        <v>7.4999999999999997E-2</v>
      </c>
      <c r="N2536" s="2">
        <v>2358.4</v>
      </c>
      <c r="O2536" s="2">
        <v>1532.96</v>
      </c>
      <c r="P2536" s="2">
        <v>4716.8</v>
      </c>
      <c r="Q2536" s="19" t="str">
        <f t="shared" si="39"/>
        <v>Klasa I</v>
      </c>
    </row>
    <row r="2537" spans="1:17">
      <c r="A2537" t="s">
        <v>2584</v>
      </c>
      <c r="B2537" t="s">
        <v>5016</v>
      </c>
      <c r="C2537" t="s">
        <v>12</v>
      </c>
      <c r="D2537" s="1">
        <v>45218</v>
      </c>
      <c r="E2537" s="1">
        <v>45239</v>
      </c>
      <c r="F2537" s="1">
        <v>45243</v>
      </c>
      <c r="G2537" t="s">
        <v>37</v>
      </c>
      <c r="H2537" t="s">
        <v>4966</v>
      </c>
      <c r="I2537">
        <v>8</v>
      </c>
      <c r="J2537">
        <v>229</v>
      </c>
      <c r="K2537" t="s">
        <v>4998</v>
      </c>
      <c r="L2537">
        <v>2</v>
      </c>
      <c r="M2537" s="3">
        <v>0.1</v>
      </c>
      <c r="N2537" s="2">
        <v>1252.9000000000001</v>
      </c>
      <c r="O2537" s="2">
        <v>751.74</v>
      </c>
      <c r="P2537" s="2">
        <v>2505.8000000000002</v>
      </c>
      <c r="Q2537" s="19" t="str">
        <f t="shared" si="39"/>
        <v>Klasa II</v>
      </c>
    </row>
    <row r="2538" spans="1:17">
      <c r="A2538" t="s">
        <v>2585</v>
      </c>
      <c r="B2538" t="s">
        <v>5016</v>
      </c>
      <c r="C2538" t="s">
        <v>22</v>
      </c>
      <c r="D2538" s="1">
        <v>45218</v>
      </c>
      <c r="E2538" s="1">
        <v>45238</v>
      </c>
      <c r="F2538" s="1">
        <v>45247</v>
      </c>
      <c r="G2538" t="s">
        <v>24</v>
      </c>
      <c r="H2538" t="s">
        <v>4966</v>
      </c>
      <c r="I2538">
        <v>18</v>
      </c>
      <c r="J2538">
        <v>149</v>
      </c>
      <c r="K2538" t="s">
        <v>5000</v>
      </c>
      <c r="L2538">
        <v>3</v>
      </c>
      <c r="M2538" s="3">
        <v>0.05</v>
      </c>
      <c r="N2538" s="2">
        <v>1058.5999999999999</v>
      </c>
      <c r="O2538" s="2">
        <v>825.70799999999997</v>
      </c>
      <c r="P2538" s="2">
        <v>3175.7999999999997</v>
      </c>
      <c r="Q2538" s="19" t="str">
        <f t="shared" si="39"/>
        <v>Klasa IV</v>
      </c>
    </row>
    <row r="2539" spans="1:17">
      <c r="A2539" t="s">
        <v>2586</v>
      </c>
      <c r="B2539" t="s">
        <v>5016</v>
      </c>
      <c r="C2539" t="s">
        <v>14</v>
      </c>
      <c r="D2539" s="1">
        <v>45218</v>
      </c>
      <c r="E2539" s="1">
        <v>45241</v>
      </c>
      <c r="F2539" s="1">
        <v>45248</v>
      </c>
      <c r="G2539" t="s">
        <v>24</v>
      </c>
      <c r="H2539" t="s">
        <v>4966</v>
      </c>
      <c r="I2539">
        <v>22</v>
      </c>
      <c r="J2539">
        <v>263</v>
      </c>
      <c r="K2539" t="s">
        <v>4977</v>
      </c>
      <c r="L2539">
        <v>7</v>
      </c>
      <c r="M2539" s="3">
        <v>0.2</v>
      </c>
      <c r="N2539" s="2">
        <v>2391.9</v>
      </c>
      <c r="O2539" s="2">
        <v>1387.3019999999999</v>
      </c>
      <c r="P2539" s="2">
        <v>16743.3</v>
      </c>
      <c r="Q2539" s="19" t="str">
        <f t="shared" si="39"/>
        <v>Klasa III</v>
      </c>
    </row>
    <row r="2540" spans="1:17">
      <c r="A2540" t="s">
        <v>2587</v>
      </c>
      <c r="B2540" t="s">
        <v>5018</v>
      </c>
      <c r="C2540" t="s">
        <v>14</v>
      </c>
      <c r="D2540" s="1">
        <v>45218</v>
      </c>
      <c r="E2540" s="1">
        <v>45231</v>
      </c>
      <c r="F2540" s="1">
        <v>45233</v>
      </c>
      <c r="G2540" t="s">
        <v>20</v>
      </c>
      <c r="H2540" t="s">
        <v>4965</v>
      </c>
      <c r="I2540">
        <v>24</v>
      </c>
      <c r="J2540">
        <v>276</v>
      </c>
      <c r="K2540" t="s">
        <v>4979</v>
      </c>
      <c r="L2540">
        <v>4</v>
      </c>
      <c r="M2540" s="3">
        <v>7.4999999999999997E-2</v>
      </c>
      <c r="N2540" s="2">
        <v>167.5</v>
      </c>
      <c r="O2540" s="2">
        <v>117.25</v>
      </c>
      <c r="P2540" s="2">
        <v>670</v>
      </c>
      <c r="Q2540" s="19" t="str">
        <f t="shared" si="39"/>
        <v>Klasa I</v>
      </c>
    </row>
    <row r="2541" spans="1:17">
      <c r="A2541" t="s">
        <v>2588</v>
      </c>
      <c r="B2541" t="s">
        <v>5016</v>
      </c>
      <c r="C2541" t="s">
        <v>26</v>
      </c>
      <c r="D2541" s="1">
        <v>45218</v>
      </c>
      <c r="E2541" s="1">
        <v>45225</v>
      </c>
      <c r="F2541" s="1">
        <v>45232</v>
      </c>
      <c r="G2541" t="s">
        <v>42</v>
      </c>
      <c r="H2541" t="s">
        <v>4968</v>
      </c>
      <c r="I2541">
        <v>13</v>
      </c>
      <c r="J2541">
        <v>340</v>
      </c>
      <c r="K2541" t="s">
        <v>4981</v>
      </c>
      <c r="L2541">
        <v>8</v>
      </c>
      <c r="M2541" s="3">
        <v>0.05</v>
      </c>
      <c r="N2541" s="2">
        <v>187.6</v>
      </c>
      <c r="O2541" s="2">
        <v>116.312</v>
      </c>
      <c r="P2541" s="2">
        <v>1500.8</v>
      </c>
      <c r="Q2541" s="19" t="str">
        <f t="shared" si="39"/>
        <v>Klasa III</v>
      </c>
    </row>
    <row r="2542" spans="1:17">
      <c r="A2542" t="s">
        <v>2589</v>
      </c>
      <c r="B2542" t="s">
        <v>5018</v>
      </c>
      <c r="C2542" t="s">
        <v>19</v>
      </c>
      <c r="D2542" s="1">
        <v>45218</v>
      </c>
      <c r="E2542" s="1">
        <v>45237</v>
      </c>
      <c r="F2542" s="1">
        <v>45240</v>
      </c>
      <c r="G2542" t="s">
        <v>40</v>
      </c>
      <c r="H2542" t="s">
        <v>4968</v>
      </c>
      <c r="I2542">
        <v>11</v>
      </c>
      <c r="J2542">
        <v>1</v>
      </c>
      <c r="K2542" t="s">
        <v>4999</v>
      </c>
      <c r="L2542">
        <v>6</v>
      </c>
      <c r="M2542" s="3">
        <v>0.05</v>
      </c>
      <c r="N2542" s="2">
        <v>234.5</v>
      </c>
      <c r="O2542" s="2">
        <v>189.94499999999999</v>
      </c>
      <c r="P2542" s="2">
        <v>1407</v>
      </c>
      <c r="Q2542" s="19" t="str">
        <f t="shared" si="39"/>
        <v>Klasa II</v>
      </c>
    </row>
    <row r="2543" spans="1:17">
      <c r="A2543" t="s">
        <v>2590</v>
      </c>
      <c r="B2543" t="s">
        <v>5018</v>
      </c>
      <c r="C2543" t="s">
        <v>12</v>
      </c>
      <c r="D2543" s="1">
        <v>45218</v>
      </c>
      <c r="E2543" s="1">
        <v>45233</v>
      </c>
      <c r="F2543" s="1">
        <v>45237</v>
      </c>
      <c r="G2543" t="s">
        <v>47</v>
      </c>
      <c r="H2543" t="s">
        <v>4965</v>
      </c>
      <c r="I2543">
        <v>29</v>
      </c>
      <c r="J2543">
        <v>246</v>
      </c>
      <c r="K2543" t="s">
        <v>4992</v>
      </c>
      <c r="L2543">
        <v>5</v>
      </c>
      <c r="M2543" s="3">
        <v>0.05</v>
      </c>
      <c r="N2543" s="2">
        <v>1829.1</v>
      </c>
      <c r="O2543" s="2">
        <v>1518.153</v>
      </c>
      <c r="P2543" s="2">
        <v>9145.5</v>
      </c>
      <c r="Q2543" s="19" t="str">
        <f t="shared" si="39"/>
        <v>Klasa II</v>
      </c>
    </row>
    <row r="2544" spans="1:17">
      <c r="A2544" t="s">
        <v>2591</v>
      </c>
      <c r="B2544" t="s">
        <v>5016</v>
      </c>
      <c r="C2544" t="s">
        <v>26</v>
      </c>
      <c r="D2544" s="1">
        <v>45218</v>
      </c>
      <c r="E2544" s="1">
        <v>45233</v>
      </c>
      <c r="F2544" s="1">
        <v>45239</v>
      </c>
      <c r="G2544" t="s">
        <v>27</v>
      </c>
      <c r="H2544" t="s">
        <v>4966</v>
      </c>
      <c r="I2544">
        <v>12</v>
      </c>
      <c r="J2544">
        <v>331</v>
      </c>
      <c r="K2544" t="s">
        <v>4987</v>
      </c>
      <c r="L2544">
        <v>5</v>
      </c>
      <c r="M2544" s="3">
        <v>7.4999999999999997E-2</v>
      </c>
      <c r="N2544" s="2">
        <v>737</v>
      </c>
      <c r="O2544" s="2">
        <v>353.76</v>
      </c>
      <c r="P2544" s="2">
        <v>3685</v>
      </c>
      <c r="Q2544" s="19" t="str">
        <f t="shared" si="39"/>
        <v>Klasa III</v>
      </c>
    </row>
    <row r="2545" spans="1:17">
      <c r="A2545" t="s">
        <v>2592</v>
      </c>
      <c r="B2545" t="s">
        <v>5018</v>
      </c>
      <c r="C2545" t="s">
        <v>12</v>
      </c>
      <c r="D2545" s="1">
        <v>45219</v>
      </c>
      <c r="E2545" s="1">
        <v>45235</v>
      </c>
      <c r="F2545" s="1">
        <v>45245</v>
      </c>
      <c r="G2545" t="s">
        <v>40</v>
      </c>
      <c r="H2545" t="s">
        <v>4968</v>
      </c>
      <c r="I2545">
        <v>38</v>
      </c>
      <c r="J2545">
        <v>257</v>
      </c>
      <c r="K2545" t="s">
        <v>5007</v>
      </c>
      <c r="L2545">
        <v>5</v>
      </c>
      <c r="M2545" s="3">
        <v>0.05</v>
      </c>
      <c r="N2545" s="2">
        <v>2231.1</v>
      </c>
      <c r="O2545" s="2">
        <v>1740.258</v>
      </c>
      <c r="P2545" s="2">
        <v>11155.5</v>
      </c>
      <c r="Q2545" s="19" t="str">
        <f t="shared" si="39"/>
        <v>Klasa IV</v>
      </c>
    </row>
    <row r="2546" spans="1:17">
      <c r="A2546" t="s">
        <v>2593</v>
      </c>
      <c r="B2546" t="s">
        <v>5017</v>
      </c>
      <c r="C2546" t="s">
        <v>22</v>
      </c>
      <c r="D2546" s="1">
        <v>45219</v>
      </c>
      <c r="E2546" s="1">
        <v>45234</v>
      </c>
      <c r="F2546" s="1">
        <v>45240</v>
      </c>
      <c r="G2546" t="s">
        <v>29</v>
      </c>
      <c r="H2546" t="s">
        <v>4967</v>
      </c>
      <c r="I2546">
        <v>26</v>
      </c>
      <c r="J2546">
        <v>104</v>
      </c>
      <c r="K2546" t="s">
        <v>4980</v>
      </c>
      <c r="L2546">
        <v>2</v>
      </c>
      <c r="M2546" s="3">
        <v>0.2</v>
      </c>
      <c r="N2546" s="2">
        <v>2680</v>
      </c>
      <c r="O2546" s="2">
        <v>1608</v>
      </c>
      <c r="P2546" s="2">
        <v>5360</v>
      </c>
      <c r="Q2546" s="19" t="str">
        <f t="shared" si="39"/>
        <v>Klasa III</v>
      </c>
    </row>
    <row r="2547" spans="1:17">
      <c r="A2547" t="s">
        <v>2594</v>
      </c>
      <c r="B2547" t="s">
        <v>15</v>
      </c>
      <c r="C2547" t="s">
        <v>22</v>
      </c>
      <c r="D2547" s="1">
        <v>45219</v>
      </c>
      <c r="E2547" s="1">
        <v>45223</v>
      </c>
      <c r="F2547" s="1">
        <v>45229</v>
      </c>
      <c r="G2547" t="s">
        <v>41</v>
      </c>
      <c r="H2547" t="s">
        <v>4968</v>
      </c>
      <c r="I2547">
        <v>25</v>
      </c>
      <c r="J2547">
        <v>106</v>
      </c>
      <c r="K2547" t="s">
        <v>4999</v>
      </c>
      <c r="L2547">
        <v>6</v>
      </c>
      <c r="M2547" s="3">
        <v>0.1</v>
      </c>
      <c r="N2547" s="2">
        <v>4006.6</v>
      </c>
      <c r="O2547" s="2">
        <v>3125.1480000000001</v>
      </c>
      <c r="P2547" s="2">
        <v>24039.599999999999</v>
      </c>
      <c r="Q2547" s="19" t="str">
        <f t="shared" si="39"/>
        <v>Klasa III</v>
      </c>
    </row>
    <row r="2548" spans="1:17">
      <c r="A2548" t="s">
        <v>2595</v>
      </c>
      <c r="B2548" t="s">
        <v>5018</v>
      </c>
      <c r="C2548" t="s">
        <v>26</v>
      </c>
      <c r="D2548" s="1">
        <v>45219</v>
      </c>
      <c r="E2548" s="1">
        <v>45228</v>
      </c>
      <c r="F2548" s="1">
        <v>45234</v>
      </c>
      <c r="G2548" t="s">
        <v>13</v>
      </c>
      <c r="H2548" t="s">
        <v>4965</v>
      </c>
      <c r="I2548">
        <v>13</v>
      </c>
      <c r="J2548">
        <v>346</v>
      </c>
      <c r="K2548" t="s">
        <v>5001</v>
      </c>
      <c r="L2548">
        <v>6</v>
      </c>
      <c r="M2548" s="3">
        <v>0.1</v>
      </c>
      <c r="N2548" s="2">
        <v>1038.5</v>
      </c>
      <c r="O2548" s="2">
        <v>498.48</v>
      </c>
      <c r="P2548" s="2">
        <v>6231</v>
      </c>
      <c r="Q2548" s="19" t="str">
        <f t="shared" si="39"/>
        <v>Klasa III</v>
      </c>
    </row>
    <row r="2549" spans="1:17">
      <c r="A2549" t="s">
        <v>2596</v>
      </c>
      <c r="B2549" t="s">
        <v>5016</v>
      </c>
      <c r="C2549" t="s">
        <v>19</v>
      </c>
      <c r="D2549" s="1">
        <v>45219</v>
      </c>
      <c r="E2549" s="1">
        <v>45236</v>
      </c>
      <c r="F2549" s="1">
        <v>45239</v>
      </c>
      <c r="G2549" t="s">
        <v>42</v>
      </c>
      <c r="H2549" t="s">
        <v>4968</v>
      </c>
      <c r="I2549">
        <v>29</v>
      </c>
      <c r="J2549">
        <v>57</v>
      </c>
      <c r="K2549" t="s">
        <v>4972</v>
      </c>
      <c r="L2549">
        <v>8</v>
      </c>
      <c r="M2549" s="3">
        <v>7.4999999999999997E-2</v>
      </c>
      <c r="N2549" s="2">
        <v>187.6</v>
      </c>
      <c r="O2549" s="2">
        <v>80.668000000000006</v>
      </c>
      <c r="P2549" s="2">
        <v>1500.8</v>
      </c>
      <c r="Q2549" s="19" t="str">
        <f t="shared" si="39"/>
        <v>Klasa II</v>
      </c>
    </row>
    <row r="2550" spans="1:17">
      <c r="A2550" t="s">
        <v>2597</v>
      </c>
      <c r="B2550" t="s">
        <v>5016</v>
      </c>
      <c r="C2550" t="s">
        <v>22</v>
      </c>
      <c r="D2550" s="1">
        <v>45219</v>
      </c>
      <c r="E2550" s="1">
        <v>45241</v>
      </c>
      <c r="F2550" s="1">
        <v>45242</v>
      </c>
      <c r="G2550" t="s">
        <v>42</v>
      </c>
      <c r="H2550" t="s">
        <v>4968</v>
      </c>
      <c r="I2550">
        <v>43</v>
      </c>
      <c r="J2550">
        <v>157</v>
      </c>
      <c r="K2550" t="s">
        <v>5007</v>
      </c>
      <c r="L2550">
        <v>5</v>
      </c>
      <c r="M2550" s="3">
        <v>0.1</v>
      </c>
      <c r="N2550" s="2">
        <v>757.1</v>
      </c>
      <c r="O2550" s="2">
        <v>386.12099999999998</v>
      </c>
      <c r="P2550" s="2">
        <v>3785.5</v>
      </c>
      <c r="Q2550" s="19" t="str">
        <f t="shared" si="39"/>
        <v>Klasa I</v>
      </c>
    </row>
    <row r="2551" spans="1:17">
      <c r="A2551" t="s">
        <v>2598</v>
      </c>
      <c r="B2551" t="s">
        <v>5018</v>
      </c>
      <c r="C2551" t="s">
        <v>12</v>
      </c>
      <c r="D2551" s="1">
        <v>45219</v>
      </c>
      <c r="E2551" s="1">
        <v>45234</v>
      </c>
      <c r="F2551" s="1">
        <v>45240</v>
      </c>
      <c r="G2551" t="s">
        <v>18</v>
      </c>
      <c r="H2551" t="s">
        <v>4966</v>
      </c>
      <c r="I2551">
        <v>23</v>
      </c>
      <c r="J2551">
        <v>212</v>
      </c>
      <c r="K2551" t="s">
        <v>4999</v>
      </c>
      <c r="L2551">
        <v>3</v>
      </c>
      <c r="M2551" s="3">
        <v>0.2</v>
      </c>
      <c r="N2551" s="2">
        <v>857.6</v>
      </c>
      <c r="O2551" s="2">
        <v>360.19200000000001</v>
      </c>
      <c r="P2551" s="2">
        <v>2572.8000000000002</v>
      </c>
      <c r="Q2551" s="19" t="str">
        <f t="shared" si="39"/>
        <v>Klasa III</v>
      </c>
    </row>
    <row r="2552" spans="1:17">
      <c r="A2552" t="s">
        <v>2599</v>
      </c>
      <c r="B2552" t="s">
        <v>15</v>
      </c>
      <c r="C2552" t="s">
        <v>19</v>
      </c>
      <c r="D2552" s="1">
        <v>45219</v>
      </c>
      <c r="E2552" s="1">
        <v>45223</v>
      </c>
      <c r="F2552" s="1">
        <v>45224</v>
      </c>
      <c r="G2552" t="s">
        <v>35</v>
      </c>
      <c r="H2552" t="s">
        <v>4968</v>
      </c>
      <c r="I2552">
        <v>33</v>
      </c>
      <c r="J2552">
        <v>56</v>
      </c>
      <c r="K2552" t="s">
        <v>4976</v>
      </c>
      <c r="L2552">
        <v>7</v>
      </c>
      <c r="M2552" s="3">
        <v>7.4999999999999997E-2</v>
      </c>
      <c r="N2552" s="2">
        <v>5768.7</v>
      </c>
      <c r="O2552" s="2">
        <v>4268.8379999999997</v>
      </c>
      <c r="P2552" s="2">
        <v>40380.9</v>
      </c>
      <c r="Q2552" s="19" t="str">
        <f t="shared" si="39"/>
        <v>Klasa I</v>
      </c>
    </row>
    <row r="2553" spans="1:17">
      <c r="A2553" t="s">
        <v>2600</v>
      </c>
      <c r="B2553" t="s">
        <v>5016</v>
      </c>
      <c r="C2553" t="s">
        <v>22</v>
      </c>
      <c r="D2553" s="1">
        <v>45219</v>
      </c>
      <c r="E2553" s="1">
        <v>45225</v>
      </c>
      <c r="F2553" s="1">
        <v>45234</v>
      </c>
      <c r="G2553" t="s">
        <v>32</v>
      </c>
      <c r="H2553" t="s">
        <v>4965</v>
      </c>
      <c r="I2553">
        <v>40</v>
      </c>
      <c r="J2553">
        <v>196</v>
      </c>
      <c r="K2553" t="s">
        <v>5006</v>
      </c>
      <c r="L2553">
        <v>4</v>
      </c>
      <c r="M2553" s="3">
        <v>0.05</v>
      </c>
      <c r="N2553" s="2">
        <v>2291.4</v>
      </c>
      <c r="O2553" s="2">
        <v>1695.636</v>
      </c>
      <c r="P2553" s="2">
        <v>9165.6</v>
      </c>
      <c r="Q2553" s="19" t="str">
        <f t="shared" si="39"/>
        <v>Klasa IV</v>
      </c>
    </row>
    <row r="2554" spans="1:17">
      <c r="A2554" t="s">
        <v>2601</v>
      </c>
      <c r="B2554" t="s">
        <v>15</v>
      </c>
      <c r="C2554" t="s">
        <v>22</v>
      </c>
      <c r="D2554" s="1">
        <v>45219</v>
      </c>
      <c r="E2554" s="1">
        <v>45245</v>
      </c>
      <c r="F2554" s="1">
        <v>45250</v>
      </c>
      <c r="G2554" t="s">
        <v>39</v>
      </c>
      <c r="H2554" t="s">
        <v>4967</v>
      </c>
      <c r="I2554">
        <v>9</v>
      </c>
      <c r="J2554">
        <v>192</v>
      </c>
      <c r="K2554" t="s">
        <v>5004</v>
      </c>
      <c r="L2554">
        <v>4</v>
      </c>
      <c r="M2554" s="3">
        <v>0.1</v>
      </c>
      <c r="N2554" s="2">
        <v>871</v>
      </c>
      <c r="O2554" s="2">
        <v>444.21</v>
      </c>
      <c r="P2554" s="2">
        <v>3484</v>
      </c>
      <c r="Q2554" s="19" t="str">
        <f t="shared" si="39"/>
        <v>Klasa II</v>
      </c>
    </row>
    <row r="2555" spans="1:17">
      <c r="A2555" t="s">
        <v>2602</v>
      </c>
      <c r="B2555" t="s">
        <v>5017</v>
      </c>
      <c r="C2555" t="s">
        <v>14</v>
      </c>
      <c r="D2555" s="1">
        <v>45219</v>
      </c>
      <c r="E2555" s="1">
        <v>45229</v>
      </c>
      <c r="F2555" s="1">
        <v>45239</v>
      </c>
      <c r="G2555" t="s">
        <v>38</v>
      </c>
      <c r="H2555" t="s">
        <v>4968</v>
      </c>
      <c r="I2555">
        <v>36</v>
      </c>
      <c r="J2555">
        <v>311</v>
      </c>
      <c r="K2555" t="s">
        <v>4977</v>
      </c>
      <c r="L2555">
        <v>2</v>
      </c>
      <c r="M2555" s="3">
        <v>0.4</v>
      </c>
      <c r="N2555" s="2">
        <v>3825.7</v>
      </c>
      <c r="O2555" s="2">
        <v>1836.336</v>
      </c>
      <c r="P2555" s="2">
        <v>7651.4</v>
      </c>
      <c r="Q2555" s="19" t="str">
        <f t="shared" si="39"/>
        <v>Klasa IV</v>
      </c>
    </row>
    <row r="2556" spans="1:17">
      <c r="A2556" t="s">
        <v>2603</v>
      </c>
      <c r="B2556" t="s">
        <v>15</v>
      </c>
      <c r="C2556" t="s">
        <v>26</v>
      </c>
      <c r="D2556" s="1">
        <v>45219</v>
      </c>
      <c r="E2556" s="1">
        <v>45247</v>
      </c>
      <c r="F2556" s="1">
        <v>45252</v>
      </c>
      <c r="G2556" t="s">
        <v>35</v>
      </c>
      <c r="H2556" t="s">
        <v>4968</v>
      </c>
      <c r="I2556">
        <v>22</v>
      </c>
      <c r="J2556">
        <v>342</v>
      </c>
      <c r="K2556" t="s">
        <v>5000</v>
      </c>
      <c r="L2556">
        <v>6</v>
      </c>
      <c r="M2556" s="3">
        <v>0.4</v>
      </c>
      <c r="N2556" s="2">
        <v>6184.1</v>
      </c>
      <c r="O2556" s="2">
        <v>3339.4140000000002</v>
      </c>
      <c r="P2556" s="2">
        <v>37104.600000000006</v>
      </c>
      <c r="Q2556" s="19" t="str">
        <f t="shared" si="39"/>
        <v>Klasa II</v>
      </c>
    </row>
    <row r="2557" spans="1:17">
      <c r="A2557" t="s">
        <v>2604</v>
      </c>
      <c r="B2557" t="s">
        <v>5018</v>
      </c>
      <c r="C2557" t="s">
        <v>12</v>
      </c>
      <c r="D2557" s="1">
        <v>45219</v>
      </c>
      <c r="E2557" s="1">
        <v>45221</v>
      </c>
      <c r="F2557" s="1">
        <v>45231</v>
      </c>
      <c r="G2557" t="s">
        <v>17</v>
      </c>
      <c r="H2557" t="s">
        <v>4965</v>
      </c>
      <c r="I2557">
        <v>1</v>
      </c>
      <c r="J2557">
        <v>252</v>
      </c>
      <c r="K2557" t="s">
        <v>4978</v>
      </c>
      <c r="L2557">
        <v>3</v>
      </c>
      <c r="M2557" s="3">
        <v>7.4999999999999997E-2</v>
      </c>
      <c r="N2557" s="2">
        <v>2874.3</v>
      </c>
      <c r="O2557" s="2">
        <v>1667.0940000000001</v>
      </c>
      <c r="P2557" s="2">
        <v>8622.9000000000015</v>
      </c>
      <c r="Q2557" s="19" t="str">
        <f t="shared" si="39"/>
        <v>Klasa IV</v>
      </c>
    </row>
    <row r="2558" spans="1:17">
      <c r="A2558" t="s">
        <v>2605</v>
      </c>
      <c r="B2558" t="s">
        <v>5018</v>
      </c>
      <c r="C2558" t="s">
        <v>14</v>
      </c>
      <c r="D2558" s="1">
        <v>45220</v>
      </c>
      <c r="E2558" s="1">
        <v>45222</v>
      </c>
      <c r="F2558" s="1">
        <v>45229</v>
      </c>
      <c r="G2558" t="s">
        <v>18</v>
      </c>
      <c r="H2558" t="s">
        <v>4966</v>
      </c>
      <c r="I2558">
        <v>6</v>
      </c>
      <c r="J2558">
        <v>303</v>
      </c>
      <c r="K2558" t="s">
        <v>5000</v>
      </c>
      <c r="L2558">
        <v>2</v>
      </c>
      <c r="M2558" s="3">
        <v>0.05</v>
      </c>
      <c r="N2558" s="2">
        <v>1996.6</v>
      </c>
      <c r="O2558" s="2">
        <v>1197.96</v>
      </c>
      <c r="P2558" s="2">
        <v>3993.2</v>
      </c>
      <c r="Q2558" s="19" t="str">
        <f t="shared" si="39"/>
        <v>Klasa III</v>
      </c>
    </row>
    <row r="2559" spans="1:17">
      <c r="A2559" t="s">
        <v>2606</v>
      </c>
      <c r="B2559" t="s">
        <v>5016</v>
      </c>
      <c r="C2559" t="s">
        <v>14</v>
      </c>
      <c r="D2559" s="1">
        <v>45220</v>
      </c>
      <c r="E2559" s="1">
        <v>45227</v>
      </c>
      <c r="F2559" s="1">
        <v>45231</v>
      </c>
      <c r="G2559" t="s">
        <v>42</v>
      </c>
      <c r="H2559" t="s">
        <v>4968</v>
      </c>
      <c r="I2559">
        <v>22</v>
      </c>
      <c r="J2559">
        <v>326</v>
      </c>
      <c r="K2559" t="s">
        <v>4979</v>
      </c>
      <c r="L2559">
        <v>7</v>
      </c>
      <c r="M2559" s="3">
        <v>7.4999999999999997E-2</v>
      </c>
      <c r="N2559" s="2">
        <v>2726.9</v>
      </c>
      <c r="O2559" s="2">
        <v>1636.14</v>
      </c>
      <c r="P2559" s="2">
        <v>19088.3</v>
      </c>
      <c r="Q2559" s="19" t="str">
        <f t="shared" si="39"/>
        <v>Klasa II</v>
      </c>
    </row>
    <row r="2560" spans="1:17">
      <c r="A2560" t="s">
        <v>2607</v>
      </c>
      <c r="B2560" t="s">
        <v>5018</v>
      </c>
      <c r="C2560" t="s">
        <v>33</v>
      </c>
      <c r="D2560" s="1">
        <v>45220</v>
      </c>
      <c r="E2560" s="1">
        <v>45246</v>
      </c>
      <c r="F2560" s="1">
        <v>45253</v>
      </c>
      <c r="G2560" t="s">
        <v>46</v>
      </c>
      <c r="H2560" t="s">
        <v>4967</v>
      </c>
      <c r="I2560">
        <v>49</v>
      </c>
      <c r="J2560">
        <v>76</v>
      </c>
      <c r="K2560" t="s">
        <v>5004</v>
      </c>
      <c r="L2560">
        <v>3</v>
      </c>
      <c r="M2560" s="3">
        <v>7.4999999999999997E-2</v>
      </c>
      <c r="N2560" s="2">
        <v>917.9</v>
      </c>
      <c r="O2560" s="2">
        <v>468.12900000000002</v>
      </c>
      <c r="P2560" s="2">
        <v>2753.7</v>
      </c>
      <c r="Q2560" s="19" t="str">
        <f t="shared" si="39"/>
        <v>Klasa III</v>
      </c>
    </row>
    <row r="2561" spans="1:17">
      <c r="A2561" t="s">
        <v>2608</v>
      </c>
      <c r="B2561" t="s">
        <v>5018</v>
      </c>
      <c r="C2561" t="s">
        <v>26</v>
      </c>
      <c r="D2561" s="1">
        <v>45220</v>
      </c>
      <c r="E2561" s="1">
        <v>45242</v>
      </c>
      <c r="F2561" s="1">
        <v>45243</v>
      </c>
      <c r="G2561" t="s">
        <v>20</v>
      </c>
      <c r="H2561" t="s">
        <v>4965</v>
      </c>
      <c r="I2561">
        <v>32</v>
      </c>
      <c r="J2561">
        <v>334</v>
      </c>
      <c r="K2561" t="s">
        <v>4995</v>
      </c>
      <c r="L2561">
        <v>2</v>
      </c>
      <c r="M2561" s="3">
        <v>0.05</v>
      </c>
      <c r="N2561" s="2">
        <v>1085.4000000000001</v>
      </c>
      <c r="O2561" s="2">
        <v>803.19600000000003</v>
      </c>
      <c r="P2561" s="2">
        <v>2170.8000000000002</v>
      </c>
      <c r="Q2561" s="19" t="str">
        <f t="shared" si="39"/>
        <v>Klasa I</v>
      </c>
    </row>
    <row r="2562" spans="1:17">
      <c r="A2562" t="s">
        <v>2609</v>
      </c>
      <c r="B2562" t="s">
        <v>5018</v>
      </c>
      <c r="C2562" t="s">
        <v>22</v>
      </c>
      <c r="D2562" s="1">
        <v>45220</v>
      </c>
      <c r="E2562" s="1">
        <v>45229</v>
      </c>
      <c r="F2562" s="1">
        <v>45233</v>
      </c>
      <c r="G2562" t="s">
        <v>17</v>
      </c>
      <c r="H2562" t="s">
        <v>4965</v>
      </c>
      <c r="I2562">
        <v>34</v>
      </c>
      <c r="J2562">
        <v>101</v>
      </c>
      <c r="K2562" t="s">
        <v>4979</v>
      </c>
      <c r="L2562">
        <v>2</v>
      </c>
      <c r="M2562" s="3">
        <v>0.1</v>
      </c>
      <c r="N2562" s="2">
        <v>180.9</v>
      </c>
      <c r="O2562" s="2">
        <v>86.831999999999994</v>
      </c>
      <c r="P2562" s="2">
        <v>361.8</v>
      </c>
      <c r="Q2562" s="19" t="str">
        <f t="shared" si="39"/>
        <v>Klasa II</v>
      </c>
    </row>
    <row r="2563" spans="1:17">
      <c r="A2563" t="s">
        <v>2610</v>
      </c>
      <c r="B2563" t="s">
        <v>15</v>
      </c>
      <c r="C2563" t="s">
        <v>22</v>
      </c>
      <c r="D2563" s="1">
        <v>45220</v>
      </c>
      <c r="E2563" s="1">
        <v>45239</v>
      </c>
      <c r="F2563" s="1">
        <v>45248</v>
      </c>
      <c r="G2563" t="s">
        <v>39</v>
      </c>
      <c r="H2563" t="s">
        <v>4967</v>
      </c>
      <c r="I2563">
        <v>34</v>
      </c>
      <c r="J2563">
        <v>164</v>
      </c>
      <c r="K2563" t="s">
        <v>4997</v>
      </c>
      <c r="L2563">
        <v>5</v>
      </c>
      <c r="M2563" s="3">
        <v>0.05</v>
      </c>
      <c r="N2563" s="2">
        <v>3564.4</v>
      </c>
      <c r="O2563" s="2">
        <v>1639.624</v>
      </c>
      <c r="P2563" s="2">
        <v>17822</v>
      </c>
      <c r="Q2563" s="19" t="str">
        <f t="shared" ref="Q2563:Q2626" si="40">IF(F2563-E2563&lt;=2, "Klasa I",
IF(F2563-E2563&lt;=5, "Klasa II",
IF(F2563-E2563&lt;=8, "Klasa III",
"Klasa IV")))</f>
        <v>Klasa IV</v>
      </c>
    </row>
    <row r="2564" spans="1:17">
      <c r="A2564" t="s">
        <v>2611</v>
      </c>
      <c r="B2564" t="s">
        <v>15</v>
      </c>
      <c r="C2564" t="s">
        <v>19</v>
      </c>
      <c r="D2564" s="1">
        <v>45220</v>
      </c>
      <c r="E2564" s="1">
        <v>45241</v>
      </c>
      <c r="F2564" s="1">
        <v>45246</v>
      </c>
      <c r="G2564" t="s">
        <v>23</v>
      </c>
      <c r="H2564" t="s">
        <v>4966</v>
      </c>
      <c r="I2564">
        <v>40</v>
      </c>
      <c r="J2564">
        <v>22</v>
      </c>
      <c r="K2564" t="s">
        <v>4985</v>
      </c>
      <c r="L2564">
        <v>7</v>
      </c>
      <c r="M2564" s="3">
        <v>7.4999999999999997E-2</v>
      </c>
      <c r="N2564" s="2">
        <v>2479</v>
      </c>
      <c r="O2564" s="2">
        <v>1735.3</v>
      </c>
      <c r="P2564" s="2">
        <v>17353</v>
      </c>
      <c r="Q2564" s="19" t="str">
        <f t="shared" si="40"/>
        <v>Klasa II</v>
      </c>
    </row>
    <row r="2565" spans="1:17">
      <c r="A2565" t="s">
        <v>2612</v>
      </c>
      <c r="B2565" t="s">
        <v>5016</v>
      </c>
      <c r="C2565" t="s">
        <v>19</v>
      </c>
      <c r="D2565" s="1">
        <v>45220</v>
      </c>
      <c r="E2565" s="1">
        <v>45239</v>
      </c>
      <c r="F2565" s="1">
        <v>45246</v>
      </c>
      <c r="G2565" t="s">
        <v>37</v>
      </c>
      <c r="H2565" t="s">
        <v>4966</v>
      </c>
      <c r="I2565">
        <v>37</v>
      </c>
      <c r="J2565">
        <v>2</v>
      </c>
      <c r="K2565" t="s">
        <v>4993</v>
      </c>
      <c r="L2565">
        <v>2</v>
      </c>
      <c r="M2565" s="3">
        <v>7.4999999999999997E-2</v>
      </c>
      <c r="N2565" s="2">
        <v>1132.3</v>
      </c>
      <c r="O2565" s="2">
        <v>600.11900000000003</v>
      </c>
      <c r="P2565" s="2">
        <v>2264.6</v>
      </c>
      <c r="Q2565" s="19" t="str">
        <f t="shared" si="40"/>
        <v>Klasa III</v>
      </c>
    </row>
    <row r="2566" spans="1:17">
      <c r="A2566" t="s">
        <v>2613</v>
      </c>
      <c r="B2566" t="s">
        <v>15</v>
      </c>
      <c r="C2566" t="s">
        <v>22</v>
      </c>
      <c r="D2566" s="1">
        <v>45220</v>
      </c>
      <c r="E2566" s="1">
        <v>45243</v>
      </c>
      <c r="F2566" s="1">
        <v>45248</v>
      </c>
      <c r="G2566" t="s">
        <v>41</v>
      </c>
      <c r="H2566" t="s">
        <v>4968</v>
      </c>
      <c r="I2566">
        <v>3</v>
      </c>
      <c r="J2566">
        <v>96</v>
      </c>
      <c r="K2566" t="s">
        <v>4988</v>
      </c>
      <c r="L2566">
        <v>4</v>
      </c>
      <c r="M2566" s="3">
        <v>7.4999999999999997E-2</v>
      </c>
      <c r="N2566" s="2">
        <v>2311.5</v>
      </c>
      <c r="O2566" s="2">
        <v>1502.4749999999999</v>
      </c>
      <c r="P2566" s="2">
        <v>9246</v>
      </c>
      <c r="Q2566" s="19" t="str">
        <f t="shared" si="40"/>
        <v>Klasa II</v>
      </c>
    </row>
    <row r="2567" spans="1:17">
      <c r="A2567" t="s">
        <v>2614</v>
      </c>
      <c r="B2567" t="s">
        <v>5018</v>
      </c>
      <c r="C2567" t="s">
        <v>26</v>
      </c>
      <c r="D2567" s="1">
        <v>45220</v>
      </c>
      <c r="E2567" s="1">
        <v>45234</v>
      </c>
      <c r="F2567" s="1">
        <v>45244</v>
      </c>
      <c r="G2567" t="s">
        <v>16</v>
      </c>
      <c r="H2567" t="s">
        <v>4966</v>
      </c>
      <c r="I2567">
        <v>43</v>
      </c>
      <c r="J2567">
        <v>336</v>
      </c>
      <c r="K2567" t="s">
        <v>5008</v>
      </c>
      <c r="L2567">
        <v>2</v>
      </c>
      <c r="M2567" s="3">
        <v>0.3</v>
      </c>
      <c r="N2567" s="2">
        <v>4013.3</v>
      </c>
      <c r="O2567" s="2">
        <v>2207.3150000000001</v>
      </c>
      <c r="P2567" s="2">
        <v>8026.6</v>
      </c>
      <c r="Q2567" s="19" t="str">
        <f t="shared" si="40"/>
        <v>Klasa IV</v>
      </c>
    </row>
    <row r="2568" spans="1:17">
      <c r="A2568" t="s">
        <v>2615</v>
      </c>
      <c r="B2568" t="s">
        <v>5018</v>
      </c>
      <c r="C2568" t="s">
        <v>12</v>
      </c>
      <c r="D2568" s="1">
        <v>45221</v>
      </c>
      <c r="E2568" s="1">
        <v>45231</v>
      </c>
      <c r="F2568" s="1">
        <v>45240</v>
      </c>
      <c r="G2568" t="s">
        <v>20</v>
      </c>
      <c r="H2568" t="s">
        <v>4965</v>
      </c>
      <c r="I2568">
        <v>27</v>
      </c>
      <c r="J2568">
        <v>232</v>
      </c>
      <c r="K2568" t="s">
        <v>4983</v>
      </c>
      <c r="L2568">
        <v>5</v>
      </c>
      <c r="M2568" s="3">
        <v>7.4999999999999997E-2</v>
      </c>
      <c r="N2568" s="2">
        <v>1996.6</v>
      </c>
      <c r="O2568" s="2">
        <v>1217.9259999999999</v>
      </c>
      <c r="P2568" s="2">
        <v>9983</v>
      </c>
      <c r="Q2568" s="19" t="str">
        <f t="shared" si="40"/>
        <v>Klasa IV</v>
      </c>
    </row>
    <row r="2569" spans="1:17">
      <c r="A2569" t="s">
        <v>2616</v>
      </c>
      <c r="B2569" t="s">
        <v>15</v>
      </c>
      <c r="C2569" t="s">
        <v>12</v>
      </c>
      <c r="D2569" s="1">
        <v>45221</v>
      </c>
      <c r="E2569" s="1">
        <v>45236</v>
      </c>
      <c r="F2569" s="1">
        <v>45239</v>
      </c>
      <c r="G2569" t="s">
        <v>41</v>
      </c>
      <c r="H2569" t="s">
        <v>4968</v>
      </c>
      <c r="I2569">
        <v>42</v>
      </c>
      <c r="J2569">
        <v>231</v>
      </c>
      <c r="K2569" t="s">
        <v>5007</v>
      </c>
      <c r="L2569">
        <v>5</v>
      </c>
      <c r="M2569" s="3">
        <v>0.05</v>
      </c>
      <c r="N2569" s="2">
        <v>1232.8</v>
      </c>
      <c r="O2569" s="2">
        <v>493.12</v>
      </c>
      <c r="P2569" s="2">
        <v>6164</v>
      </c>
      <c r="Q2569" s="19" t="str">
        <f t="shared" si="40"/>
        <v>Klasa II</v>
      </c>
    </row>
    <row r="2570" spans="1:17">
      <c r="A2570" t="s">
        <v>2617</v>
      </c>
      <c r="B2570" t="s">
        <v>5018</v>
      </c>
      <c r="C2570" t="s">
        <v>12</v>
      </c>
      <c r="D2570" s="1">
        <v>45221</v>
      </c>
      <c r="E2570" s="1">
        <v>45241</v>
      </c>
      <c r="F2570" s="1">
        <v>45251</v>
      </c>
      <c r="G2570" t="s">
        <v>18</v>
      </c>
      <c r="H2570" t="s">
        <v>4966</v>
      </c>
      <c r="I2570">
        <v>44</v>
      </c>
      <c r="J2570">
        <v>235</v>
      </c>
      <c r="K2570" t="s">
        <v>5001</v>
      </c>
      <c r="L2570">
        <v>2</v>
      </c>
      <c r="M2570" s="3">
        <v>0.1</v>
      </c>
      <c r="N2570" s="2">
        <v>3155.7</v>
      </c>
      <c r="O2570" s="2">
        <v>1388.508</v>
      </c>
      <c r="P2570" s="2">
        <v>6311.4</v>
      </c>
      <c r="Q2570" s="19" t="str">
        <f t="shared" si="40"/>
        <v>Klasa IV</v>
      </c>
    </row>
    <row r="2571" spans="1:17">
      <c r="A2571" t="s">
        <v>2618</v>
      </c>
      <c r="B2571" t="s">
        <v>15</v>
      </c>
      <c r="C2571" t="s">
        <v>22</v>
      </c>
      <c r="D2571" s="1">
        <v>45221</v>
      </c>
      <c r="E2571" s="1">
        <v>45247</v>
      </c>
      <c r="F2571" s="1">
        <v>45250</v>
      </c>
      <c r="G2571" t="s">
        <v>39</v>
      </c>
      <c r="H2571" t="s">
        <v>4967</v>
      </c>
      <c r="I2571">
        <v>11</v>
      </c>
      <c r="J2571">
        <v>105</v>
      </c>
      <c r="K2571" t="s">
        <v>4997</v>
      </c>
      <c r="L2571">
        <v>2</v>
      </c>
      <c r="M2571" s="3">
        <v>0.05</v>
      </c>
      <c r="N2571" s="2">
        <v>710.2</v>
      </c>
      <c r="O2571" s="2">
        <v>497.14</v>
      </c>
      <c r="P2571" s="2">
        <v>1420.4</v>
      </c>
      <c r="Q2571" s="19" t="str">
        <f t="shared" si="40"/>
        <v>Klasa II</v>
      </c>
    </row>
    <row r="2572" spans="1:17">
      <c r="A2572" t="s">
        <v>2619</v>
      </c>
      <c r="B2572" t="s">
        <v>15</v>
      </c>
      <c r="C2572" t="s">
        <v>22</v>
      </c>
      <c r="D2572" s="1">
        <v>45221</v>
      </c>
      <c r="E2572" s="1">
        <v>45226</v>
      </c>
      <c r="F2572" s="1">
        <v>45235</v>
      </c>
      <c r="G2572" t="s">
        <v>16</v>
      </c>
      <c r="H2572" t="s">
        <v>4966</v>
      </c>
      <c r="I2572">
        <v>16</v>
      </c>
      <c r="J2572">
        <v>91</v>
      </c>
      <c r="K2572" t="s">
        <v>4988</v>
      </c>
      <c r="L2572">
        <v>7</v>
      </c>
      <c r="M2572" s="3">
        <v>0.05</v>
      </c>
      <c r="N2572" s="2">
        <v>5058.5</v>
      </c>
      <c r="O2572" s="2">
        <v>3844.46</v>
      </c>
      <c r="P2572" s="2">
        <v>35409.5</v>
      </c>
      <c r="Q2572" s="19" t="str">
        <f t="shared" si="40"/>
        <v>Klasa IV</v>
      </c>
    </row>
    <row r="2573" spans="1:17">
      <c r="A2573" t="s">
        <v>2620</v>
      </c>
      <c r="B2573" t="s">
        <v>15</v>
      </c>
      <c r="C2573" t="s">
        <v>14</v>
      </c>
      <c r="D2573" s="1">
        <v>45221</v>
      </c>
      <c r="E2573" s="1">
        <v>45238</v>
      </c>
      <c r="F2573" s="1">
        <v>45241</v>
      </c>
      <c r="G2573" t="s">
        <v>36</v>
      </c>
      <c r="H2573" t="s">
        <v>4965</v>
      </c>
      <c r="I2573">
        <v>14</v>
      </c>
      <c r="J2573">
        <v>313</v>
      </c>
      <c r="K2573" t="s">
        <v>4983</v>
      </c>
      <c r="L2573">
        <v>7</v>
      </c>
      <c r="M2573" s="3">
        <v>0.05</v>
      </c>
      <c r="N2573" s="2">
        <v>1206</v>
      </c>
      <c r="O2573" s="2">
        <v>747.72</v>
      </c>
      <c r="P2573" s="2">
        <v>8442</v>
      </c>
      <c r="Q2573" s="19" t="str">
        <f t="shared" si="40"/>
        <v>Klasa II</v>
      </c>
    </row>
    <row r="2574" spans="1:17">
      <c r="A2574" t="s">
        <v>2621</v>
      </c>
      <c r="B2574" t="s">
        <v>5018</v>
      </c>
      <c r="C2574" t="s">
        <v>26</v>
      </c>
      <c r="D2574" s="1">
        <v>45221</v>
      </c>
      <c r="E2574" s="1">
        <v>45246</v>
      </c>
      <c r="F2574" s="1">
        <v>45254</v>
      </c>
      <c r="G2574" t="s">
        <v>46</v>
      </c>
      <c r="H2574" t="s">
        <v>4967</v>
      </c>
      <c r="I2574">
        <v>25</v>
      </c>
      <c r="J2574">
        <v>367</v>
      </c>
      <c r="K2574" t="s">
        <v>4976</v>
      </c>
      <c r="L2574">
        <v>1</v>
      </c>
      <c r="M2574" s="3">
        <v>0.2</v>
      </c>
      <c r="N2574" s="2">
        <v>194.3</v>
      </c>
      <c r="O2574" s="2">
        <v>149.61099999999999</v>
      </c>
      <c r="P2574" s="2">
        <v>194.3</v>
      </c>
      <c r="Q2574" s="19" t="str">
        <f t="shared" si="40"/>
        <v>Klasa III</v>
      </c>
    </row>
    <row r="2575" spans="1:17">
      <c r="A2575" t="s">
        <v>2622</v>
      </c>
      <c r="B2575" t="s">
        <v>5018</v>
      </c>
      <c r="C2575" t="s">
        <v>22</v>
      </c>
      <c r="D2575" s="1">
        <v>45222</v>
      </c>
      <c r="E2575" s="1">
        <v>45250</v>
      </c>
      <c r="F2575" s="1">
        <v>45251</v>
      </c>
      <c r="G2575" t="s">
        <v>47</v>
      </c>
      <c r="H2575" t="s">
        <v>4965</v>
      </c>
      <c r="I2575">
        <v>34</v>
      </c>
      <c r="J2575">
        <v>131</v>
      </c>
      <c r="K2575" t="s">
        <v>5009</v>
      </c>
      <c r="L2575">
        <v>4</v>
      </c>
      <c r="M2575" s="3">
        <v>0.05</v>
      </c>
      <c r="N2575" s="2">
        <v>1005</v>
      </c>
      <c r="O2575" s="2">
        <v>643.20000000000005</v>
      </c>
      <c r="P2575" s="2">
        <v>4020</v>
      </c>
      <c r="Q2575" s="19" t="str">
        <f t="shared" si="40"/>
        <v>Klasa I</v>
      </c>
    </row>
    <row r="2576" spans="1:17">
      <c r="A2576" t="s">
        <v>2623</v>
      </c>
      <c r="B2576" t="s">
        <v>5016</v>
      </c>
      <c r="C2576" t="s">
        <v>14</v>
      </c>
      <c r="D2576" s="1">
        <v>45222</v>
      </c>
      <c r="E2576" s="1">
        <v>45244</v>
      </c>
      <c r="F2576" s="1">
        <v>45253</v>
      </c>
      <c r="G2576" t="s">
        <v>24</v>
      </c>
      <c r="H2576" t="s">
        <v>4966</v>
      </c>
      <c r="I2576">
        <v>7</v>
      </c>
      <c r="J2576">
        <v>301</v>
      </c>
      <c r="K2576" t="s">
        <v>4989</v>
      </c>
      <c r="L2576">
        <v>7</v>
      </c>
      <c r="M2576" s="3">
        <v>7.4999999999999997E-2</v>
      </c>
      <c r="N2576" s="2">
        <v>1058.5999999999999</v>
      </c>
      <c r="O2576" s="2">
        <v>624.57399999999996</v>
      </c>
      <c r="P2576" s="2">
        <v>7410.1999999999989</v>
      </c>
      <c r="Q2576" s="19" t="str">
        <f t="shared" si="40"/>
        <v>Klasa IV</v>
      </c>
    </row>
    <row r="2577" spans="1:17">
      <c r="A2577" t="s">
        <v>2624</v>
      </c>
      <c r="B2577" t="s">
        <v>5017</v>
      </c>
      <c r="C2577" t="s">
        <v>19</v>
      </c>
      <c r="D2577" s="1">
        <v>45222</v>
      </c>
      <c r="E2577" s="1">
        <v>45239</v>
      </c>
      <c r="F2577" s="1">
        <v>45249</v>
      </c>
      <c r="G2577" t="s">
        <v>45</v>
      </c>
      <c r="H2577" t="s">
        <v>4965</v>
      </c>
      <c r="I2577">
        <v>29</v>
      </c>
      <c r="J2577">
        <v>2</v>
      </c>
      <c r="K2577" t="s">
        <v>4992</v>
      </c>
      <c r="L2577">
        <v>8</v>
      </c>
      <c r="M2577" s="3">
        <v>0.05</v>
      </c>
      <c r="N2577" s="2">
        <v>1943</v>
      </c>
      <c r="O2577" s="2">
        <v>1651.55</v>
      </c>
      <c r="P2577" s="2">
        <v>15544</v>
      </c>
      <c r="Q2577" s="19" t="str">
        <f t="shared" si="40"/>
        <v>Klasa IV</v>
      </c>
    </row>
    <row r="2578" spans="1:17">
      <c r="A2578" t="s">
        <v>2625</v>
      </c>
      <c r="B2578" t="s">
        <v>5018</v>
      </c>
      <c r="C2578" t="s">
        <v>33</v>
      </c>
      <c r="D2578" s="1">
        <v>45222</v>
      </c>
      <c r="E2578" s="1">
        <v>45225</v>
      </c>
      <c r="F2578" s="1">
        <v>45227</v>
      </c>
      <c r="G2578" t="s">
        <v>31</v>
      </c>
      <c r="H2578" t="s">
        <v>4968</v>
      </c>
      <c r="I2578">
        <v>37</v>
      </c>
      <c r="J2578">
        <v>64</v>
      </c>
      <c r="K2578" t="s">
        <v>4985</v>
      </c>
      <c r="L2578">
        <v>3</v>
      </c>
      <c r="M2578" s="3">
        <v>0.05</v>
      </c>
      <c r="N2578" s="2">
        <v>2525.9</v>
      </c>
      <c r="O2578" s="2">
        <v>1288.2090000000001</v>
      </c>
      <c r="P2578" s="2">
        <v>7577.7000000000007</v>
      </c>
      <c r="Q2578" s="19" t="str">
        <f t="shared" si="40"/>
        <v>Klasa I</v>
      </c>
    </row>
    <row r="2579" spans="1:17">
      <c r="A2579" t="s">
        <v>2626</v>
      </c>
      <c r="B2579" t="s">
        <v>5018</v>
      </c>
      <c r="C2579" t="s">
        <v>33</v>
      </c>
      <c r="D2579" s="1">
        <v>45222</v>
      </c>
      <c r="E2579" s="1">
        <v>45224</v>
      </c>
      <c r="F2579" s="1">
        <v>45231</v>
      </c>
      <c r="G2579" t="s">
        <v>13</v>
      </c>
      <c r="H2579" t="s">
        <v>4965</v>
      </c>
      <c r="I2579">
        <v>46</v>
      </c>
      <c r="J2579">
        <v>71</v>
      </c>
      <c r="K2579" t="s">
        <v>5009</v>
      </c>
      <c r="L2579">
        <v>6</v>
      </c>
      <c r="M2579" s="3">
        <v>7.4999999999999997E-2</v>
      </c>
      <c r="N2579" s="2">
        <v>5735.2</v>
      </c>
      <c r="O2579" s="2">
        <v>3670.5279999999998</v>
      </c>
      <c r="P2579" s="2">
        <v>34411.199999999997</v>
      </c>
      <c r="Q2579" s="19" t="str">
        <f t="shared" si="40"/>
        <v>Klasa III</v>
      </c>
    </row>
    <row r="2580" spans="1:17">
      <c r="A2580" t="s">
        <v>2627</v>
      </c>
      <c r="B2580" t="s">
        <v>5018</v>
      </c>
      <c r="C2580" t="s">
        <v>22</v>
      </c>
      <c r="D2580" s="1">
        <v>45222</v>
      </c>
      <c r="E2580" s="1">
        <v>45224</v>
      </c>
      <c r="F2580" s="1">
        <v>45228</v>
      </c>
      <c r="G2580" t="s">
        <v>18</v>
      </c>
      <c r="H2580" t="s">
        <v>4966</v>
      </c>
      <c r="I2580">
        <v>35</v>
      </c>
      <c r="J2580">
        <v>179</v>
      </c>
      <c r="K2580" t="s">
        <v>4997</v>
      </c>
      <c r="L2580">
        <v>3</v>
      </c>
      <c r="M2580" s="3">
        <v>0.05</v>
      </c>
      <c r="N2580" s="2">
        <v>1058.5999999999999</v>
      </c>
      <c r="O2580" s="2">
        <v>793.95</v>
      </c>
      <c r="P2580" s="2">
        <v>3175.7999999999997</v>
      </c>
      <c r="Q2580" s="19" t="str">
        <f t="shared" si="40"/>
        <v>Klasa II</v>
      </c>
    </row>
    <row r="2581" spans="1:17">
      <c r="A2581" t="s">
        <v>2628</v>
      </c>
      <c r="B2581" t="s">
        <v>15</v>
      </c>
      <c r="C2581" t="s">
        <v>14</v>
      </c>
      <c r="D2581" s="1">
        <v>45222</v>
      </c>
      <c r="E2581" s="1">
        <v>45227</v>
      </c>
      <c r="F2581" s="1">
        <v>45232</v>
      </c>
      <c r="G2581" t="s">
        <v>39</v>
      </c>
      <c r="H2581" t="s">
        <v>4967</v>
      </c>
      <c r="I2581">
        <v>5</v>
      </c>
      <c r="J2581">
        <v>271</v>
      </c>
      <c r="K2581" t="s">
        <v>4973</v>
      </c>
      <c r="L2581">
        <v>8</v>
      </c>
      <c r="M2581" s="3">
        <v>0.4</v>
      </c>
      <c r="N2581" s="2">
        <v>1239.5</v>
      </c>
      <c r="O2581" s="2">
        <v>607.35500000000002</v>
      </c>
      <c r="P2581" s="2">
        <v>9916</v>
      </c>
      <c r="Q2581" s="19" t="str">
        <f t="shared" si="40"/>
        <v>Klasa II</v>
      </c>
    </row>
    <row r="2582" spans="1:17">
      <c r="A2582" t="s">
        <v>2629</v>
      </c>
      <c r="B2582" t="s">
        <v>5018</v>
      </c>
      <c r="C2582" t="s">
        <v>19</v>
      </c>
      <c r="D2582" s="1">
        <v>45222</v>
      </c>
      <c r="E2582" s="1">
        <v>45248</v>
      </c>
      <c r="F2582" s="1">
        <v>45252</v>
      </c>
      <c r="G2582" t="s">
        <v>47</v>
      </c>
      <c r="H2582" t="s">
        <v>4965</v>
      </c>
      <c r="I2582">
        <v>34</v>
      </c>
      <c r="J2582">
        <v>4</v>
      </c>
      <c r="K2582" t="s">
        <v>5012</v>
      </c>
      <c r="L2582">
        <v>2</v>
      </c>
      <c r="M2582" s="3">
        <v>7.4999999999999997E-2</v>
      </c>
      <c r="N2582" s="2">
        <v>3631.4</v>
      </c>
      <c r="O2582" s="2">
        <v>1561.502</v>
      </c>
      <c r="P2582" s="2">
        <v>7262.8</v>
      </c>
      <c r="Q2582" s="19" t="str">
        <f t="shared" si="40"/>
        <v>Klasa II</v>
      </c>
    </row>
    <row r="2583" spans="1:17">
      <c r="A2583" t="s">
        <v>2630</v>
      </c>
      <c r="B2583" t="s">
        <v>5018</v>
      </c>
      <c r="C2583" t="s">
        <v>14</v>
      </c>
      <c r="D2583" s="1">
        <v>45223</v>
      </c>
      <c r="E2583" s="1">
        <v>45226</v>
      </c>
      <c r="F2583" s="1">
        <v>45231</v>
      </c>
      <c r="G2583" t="s">
        <v>20</v>
      </c>
      <c r="H2583" t="s">
        <v>4965</v>
      </c>
      <c r="I2583">
        <v>39</v>
      </c>
      <c r="J2583">
        <v>297</v>
      </c>
      <c r="K2583" t="s">
        <v>4987</v>
      </c>
      <c r="L2583">
        <v>4</v>
      </c>
      <c r="M2583" s="3">
        <v>0.1</v>
      </c>
      <c r="N2583" s="2">
        <v>971.5</v>
      </c>
      <c r="O2583" s="2">
        <v>816.06</v>
      </c>
      <c r="P2583" s="2">
        <v>3886</v>
      </c>
      <c r="Q2583" s="19" t="str">
        <f t="shared" si="40"/>
        <v>Klasa II</v>
      </c>
    </row>
    <row r="2584" spans="1:17">
      <c r="A2584" t="s">
        <v>2631</v>
      </c>
      <c r="B2584" t="s">
        <v>5018</v>
      </c>
      <c r="C2584" t="s">
        <v>22</v>
      </c>
      <c r="D2584" s="1">
        <v>45223</v>
      </c>
      <c r="E2584" s="1">
        <v>45247</v>
      </c>
      <c r="F2584" s="1">
        <v>45252</v>
      </c>
      <c r="G2584" t="s">
        <v>13</v>
      </c>
      <c r="H2584" t="s">
        <v>4965</v>
      </c>
      <c r="I2584">
        <v>23</v>
      </c>
      <c r="J2584">
        <v>183</v>
      </c>
      <c r="K2584" t="s">
        <v>4972</v>
      </c>
      <c r="L2584">
        <v>2</v>
      </c>
      <c r="M2584" s="3">
        <v>7.4999999999999997E-2</v>
      </c>
      <c r="N2584" s="2">
        <v>5266.2</v>
      </c>
      <c r="O2584" s="2">
        <v>4212.96</v>
      </c>
      <c r="P2584" s="2">
        <v>10532.4</v>
      </c>
      <c r="Q2584" s="19" t="str">
        <f t="shared" si="40"/>
        <v>Klasa II</v>
      </c>
    </row>
    <row r="2585" spans="1:17">
      <c r="A2585" t="s">
        <v>2632</v>
      </c>
      <c r="B2585" t="s">
        <v>15</v>
      </c>
      <c r="C2585" t="s">
        <v>22</v>
      </c>
      <c r="D2585" s="1">
        <v>45223</v>
      </c>
      <c r="E2585" s="1">
        <v>45237</v>
      </c>
      <c r="F2585" s="1">
        <v>45240</v>
      </c>
      <c r="G2585" t="s">
        <v>41</v>
      </c>
      <c r="H2585" t="s">
        <v>4968</v>
      </c>
      <c r="I2585">
        <v>7</v>
      </c>
      <c r="J2585">
        <v>135</v>
      </c>
      <c r="K2585" t="s">
        <v>4984</v>
      </c>
      <c r="L2585">
        <v>2</v>
      </c>
      <c r="M2585" s="3">
        <v>7.4999999999999997E-2</v>
      </c>
      <c r="N2585" s="2">
        <v>3919.5</v>
      </c>
      <c r="O2585" s="2">
        <v>2978.82</v>
      </c>
      <c r="P2585" s="2">
        <v>7839</v>
      </c>
      <c r="Q2585" s="19" t="str">
        <f t="shared" si="40"/>
        <v>Klasa II</v>
      </c>
    </row>
    <row r="2586" spans="1:17">
      <c r="A2586" t="s">
        <v>2633</v>
      </c>
      <c r="B2586" t="s">
        <v>5018</v>
      </c>
      <c r="C2586" t="s">
        <v>22</v>
      </c>
      <c r="D2586" s="1">
        <v>45223</v>
      </c>
      <c r="E2586" s="1">
        <v>45243</v>
      </c>
      <c r="F2586" s="1">
        <v>45252</v>
      </c>
      <c r="G2586" t="s">
        <v>16</v>
      </c>
      <c r="H2586" t="s">
        <v>4966</v>
      </c>
      <c r="I2586">
        <v>42</v>
      </c>
      <c r="J2586">
        <v>142</v>
      </c>
      <c r="K2586" t="s">
        <v>4996</v>
      </c>
      <c r="L2586">
        <v>2</v>
      </c>
      <c r="M2586" s="3">
        <v>0.2</v>
      </c>
      <c r="N2586" s="2">
        <v>2398.6</v>
      </c>
      <c r="O2586" s="2">
        <v>1750.9780000000001</v>
      </c>
      <c r="P2586" s="2">
        <v>4797.2</v>
      </c>
      <c r="Q2586" s="19" t="str">
        <f t="shared" si="40"/>
        <v>Klasa IV</v>
      </c>
    </row>
    <row r="2587" spans="1:17">
      <c r="A2587" t="s">
        <v>2634</v>
      </c>
      <c r="B2587" t="s">
        <v>5018</v>
      </c>
      <c r="C2587" t="s">
        <v>19</v>
      </c>
      <c r="D2587" s="1">
        <v>45223</v>
      </c>
      <c r="E2587" s="1">
        <v>45239</v>
      </c>
      <c r="F2587" s="1">
        <v>45242</v>
      </c>
      <c r="G2587" t="s">
        <v>30</v>
      </c>
      <c r="H2587" t="s">
        <v>4967</v>
      </c>
      <c r="I2587">
        <v>34</v>
      </c>
      <c r="J2587">
        <v>53</v>
      </c>
      <c r="K2587" t="s">
        <v>5009</v>
      </c>
      <c r="L2587">
        <v>5</v>
      </c>
      <c r="M2587" s="3">
        <v>7.4999999999999997E-2</v>
      </c>
      <c r="N2587" s="2">
        <v>1078.7</v>
      </c>
      <c r="O2587" s="2">
        <v>862.96</v>
      </c>
      <c r="P2587" s="2">
        <v>5393.5</v>
      </c>
      <c r="Q2587" s="19" t="str">
        <f t="shared" si="40"/>
        <v>Klasa II</v>
      </c>
    </row>
    <row r="2588" spans="1:17">
      <c r="A2588" t="s">
        <v>2635</v>
      </c>
      <c r="B2588" t="s">
        <v>5018</v>
      </c>
      <c r="C2588" t="s">
        <v>22</v>
      </c>
      <c r="D2588" s="1">
        <v>45223</v>
      </c>
      <c r="E2588" s="1">
        <v>45250</v>
      </c>
      <c r="F2588" s="1">
        <v>45255</v>
      </c>
      <c r="G2588" t="s">
        <v>16</v>
      </c>
      <c r="H2588" t="s">
        <v>4966</v>
      </c>
      <c r="I2588">
        <v>41</v>
      </c>
      <c r="J2588">
        <v>132</v>
      </c>
      <c r="K2588" t="s">
        <v>4986</v>
      </c>
      <c r="L2588">
        <v>2</v>
      </c>
      <c r="M2588" s="3">
        <v>0.05</v>
      </c>
      <c r="N2588" s="2">
        <v>3865.9</v>
      </c>
      <c r="O2588" s="2">
        <v>2860.7660000000001</v>
      </c>
      <c r="P2588" s="2">
        <v>7731.8</v>
      </c>
      <c r="Q2588" s="19" t="str">
        <f t="shared" si="40"/>
        <v>Klasa II</v>
      </c>
    </row>
    <row r="2589" spans="1:17">
      <c r="A2589" t="s">
        <v>2636</v>
      </c>
      <c r="B2589" t="s">
        <v>15</v>
      </c>
      <c r="C2589" t="s">
        <v>22</v>
      </c>
      <c r="D2589" s="1">
        <v>45223</v>
      </c>
      <c r="E2589" s="1">
        <v>45244</v>
      </c>
      <c r="F2589" s="1">
        <v>45246</v>
      </c>
      <c r="G2589" t="s">
        <v>34</v>
      </c>
      <c r="H2589" t="s">
        <v>4966</v>
      </c>
      <c r="I2589">
        <v>1</v>
      </c>
      <c r="J2589">
        <v>161</v>
      </c>
      <c r="K2589" t="s">
        <v>4976</v>
      </c>
      <c r="L2589">
        <v>3</v>
      </c>
      <c r="M2589" s="3">
        <v>7.4999999999999997E-2</v>
      </c>
      <c r="N2589" s="2">
        <v>3879.3</v>
      </c>
      <c r="O2589" s="2">
        <v>2599.1309999999999</v>
      </c>
      <c r="P2589" s="2">
        <v>11637.900000000001</v>
      </c>
      <c r="Q2589" s="19" t="str">
        <f t="shared" si="40"/>
        <v>Klasa I</v>
      </c>
    </row>
    <row r="2590" spans="1:17">
      <c r="A2590" t="s">
        <v>2637</v>
      </c>
      <c r="B2590" t="s">
        <v>15</v>
      </c>
      <c r="C2590" t="s">
        <v>22</v>
      </c>
      <c r="D2590" s="1">
        <v>45223</v>
      </c>
      <c r="E2590" s="1">
        <v>45247</v>
      </c>
      <c r="F2590" s="1">
        <v>45256</v>
      </c>
      <c r="G2590" t="s">
        <v>44</v>
      </c>
      <c r="H2590" t="s">
        <v>4967</v>
      </c>
      <c r="I2590">
        <v>29</v>
      </c>
      <c r="J2590">
        <v>172</v>
      </c>
      <c r="K2590" t="s">
        <v>4991</v>
      </c>
      <c r="L2590">
        <v>3</v>
      </c>
      <c r="M2590" s="3">
        <v>0.2</v>
      </c>
      <c r="N2590" s="2">
        <v>1011.7</v>
      </c>
      <c r="O2590" s="2">
        <v>566.55200000000002</v>
      </c>
      <c r="P2590" s="2">
        <v>3035.1000000000004</v>
      </c>
      <c r="Q2590" s="19" t="str">
        <f t="shared" si="40"/>
        <v>Klasa IV</v>
      </c>
    </row>
    <row r="2591" spans="1:17">
      <c r="A2591" t="s">
        <v>2638</v>
      </c>
      <c r="B2591" t="s">
        <v>5016</v>
      </c>
      <c r="C2591" t="s">
        <v>22</v>
      </c>
      <c r="D2591" s="1">
        <v>45223</v>
      </c>
      <c r="E2591" s="1">
        <v>45230</v>
      </c>
      <c r="F2591" s="1">
        <v>45239</v>
      </c>
      <c r="G2591" t="s">
        <v>37</v>
      </c>
      <c r="H2591" t="s">
        <v>4966</v>
      </c>
      <c r="I2591">
        <v>31</v>
      </c>
      <c r="J2591">
        <v>93</v>
      </c>
      <c r="K2591" t="s">
        <v>4992</v>
      </c>
      <c r="L2591">
        <v>1</v>
      </c>
      <c r="M2591" s="3">
        <v>7.4999999999999997E-2</v>
      </c>
      <c r="N2591" s="2">
        <v>5688.3</v>
      </c>
      <c r="O2591" s="2">
        <v>2502.8519999999999</v>
      </c>
      <c r="P2591" s="2">
        <v>5688.3</v>
      </c>
      <c r="Q2591" s="19" t="str">
        <f t="shared" si="40"/>
        <v>Klasa IV</v>
      </c>
    </row>
    <row r="2592" spans="1:17">
      <c r="A2592" t="s">
        <v>2639</v>
      </c>
      <c r="B2592" t="s">
        <v>5016</v>
      </c>
      <c r="C2592" t="s">
        <v>33</v>
      </c>
      <c r="D2592" s="1">
        <v>45223</v>
      </c>
      <c r="E2592" s="1">
        <v>45228</v>
      </c>
      <c r="F2592" s="1">
        <v>45229</v>
      </c>
      <c r="G2592" t="s">
        <v>37</v>
      </c>
      <c r="H2592" t="s">
        <v>4966</v>
      </c>
      <c r="I2592">
        <v>35</v>
      </c>
      <c r="J2592">
        <v>80</v>
      </c>
      <c r="K2592" t="s">
        <v>4994</v>
      </c>
      <c r="L2592">
        <v>4</v>
      </c>
      <c r="M2592" s="3">
        <v>0.05</v>
      </c>
      <c r="N2592" s="2">
        <v>964.8</v>
      </c>
      <c r="O2592" s="2">
        <v>791.13599999999997</v>
      </c>
      <c r="P2592" s="2">
        <v>3859.2</v>
      </c>
      <c r="Q2592" s="19" t="str">
        <f t="shared" si="40"/>
        <v>Klasa I</v>
      </c>
    </row>
    <row r="2593" spans="1:17">
      <c r="A2593" t="s">
        <v>2640</v>
      </c>
      <c r="B2593" t="s">
        <v>15</v>
      </c>
      <c r="C2593" t="s">
        <v>12</v>
      </c>
      <c r="D2593" s="1">
        <v>45224</v>
      </c>
      <c r="E2593" s="1">
        <v>45228</v>
      </c>
      <c r="F2593" s="1">
        <v>45235</v>
      </c>
      <c r="G2593" t="s">
        <v>34</v>
      </c>
      <c r="H2593" t="s">
        <v>4966</v>
      </c>
      <c r="I2593">
        <v>27</v>
      </c>
      <c r="J2593">
        <v>207</v>
      </c>
      <c r="K2593" t="s">
        <v>4969</v>
      </c>
      <c r="L2593">
        <v>4</v>
      </c>
      <c r="M2593" s="3">
        <v>0.05</v>
      </c>
      <c r="N2593" s="2">
        <v>2901.1</v>
      </c>
      <c r="O2593" s="2">
        <v>2146.8139999999999</v>
      </c>
      <c r="P2593" s="2">
        <v>11604.4</v>
      </c>
      <c r="Q2593" s="19" t="str">
        <f t="shared" si="40"/>
        <v>Klasa III</v>
      </c>
    </row>
    <row r="2594" spans="1:17">
      <c r="A2594" t="s">
        <v>2641</v>
      </c>
      <c r="B2594" t="s">
        <v>5018</v>
      </c>
      <c r="C2594" t="s">
        <v>22</v>
      </c>
      <c r="D2594" s="1">
        <v>45224</v>
      </c>
      <c r="E2594" s="1">
        <v>45241</v>
      </c>
      <c r="F2594" s="1">
        <v>45242</v>
      </c>
      <c r="G2594" t="s">
        <v>30</v>
      </c>
      <c r="H2594" t="s">
        <v>4967</v>
      </c>
      <c r="I2594">
        <v>38</v>
      </c>
      <c r="J2594">
        <v>88</v>
      </c>
      <c r="K2594" t="s">
        <v>4970</v>
      </c>
      <c r="L2594">
        <v>7</v>
      </c>
      <c r="M2594" s="3">
        <v>0.1</v>
      </c>
      <c r="N2594" s="2">
        <v>1145.7</v>
      </c>
      <c r="O2594" s="2">
        <v>492.65100000000001</v>
      </c>
      <c r="P2594" s="2">
        <v>8019.9000000000005</v>
      </c>
      <c r="Q2594" s="19" t="str">
        <f t="shared" si="40"/>
        <v>Klasa I</v>
      </c>
    </row>
    <row r="2595" spans="1:17">
      <c r="A2595" t="s">
        <v>2642</v>
      </c>
      <c r="B2595" t="s">
        <v>15</v>
      </c>
      <c r="C2595" t="s">
        <v>14</v>
      </c>
      <c r="D2595" s="1">
        <v>45224</v>
      </c>
      <c r="E2595" s="1">
        <v>45251</v>
      </c>
      <c r="F2595" s="1">
        <v>45256</v>
      </c>
      <c r="G2595" t="s">
        <v>44</v>
      </c>
      <c r="H2595" t="s">
        <v>4967</v>
      </c>
      <c r="I2595">
        <v>7</v>
      </c>
      <c r="J2595">
        <v>279</v>
      </c>
      <c r="K2595" t="s">
        <v>5007</v>
      </c>
      <c r="L2595">
        <v>6</v>
      </c>
      <c r="M2595" s="3">
        <v>7.4999999999999997E-2</v>
      </c>
      <c r="N2595" s="2">
        <v>924.6</v>
      </c>
      <c r="O2595" s="2">
        <v>656.46600000000001</v>
      </c>
      <c r="P2595" s="2">
        <v>5547.6</v>
      </c>
      <c r="Q2595" s="19" t="str">
        <f t="shared" si="40"/>
        <v>Klasa II</v>
      </c>
    </row>
    <row r="2596" spans="1:17">
      <c r="A2596" t="s">
        <v>2643</v>
      </c>
      <c r="B2596" t="s">
        <v>15</v>
      </c>
      <c r="C2596" t="s">
        <v>22</v>
      </c>
      <c r="D2596" s="1">
        <v>45224</v>
      </c>
      <c r="E2596" s="1">
        <v>45246</v>
      </c>
      <c r="F2596" s="1">
        <v>45255</v>
      </c>
      <c r="G2596" t="s">
        <v>44</v>
      </c>
      <c r="H2596" t="s">
        <v>4967</v>
      </c>
      <c r="I2596">
        <v>14</v>
      </c>
      <c r="J2596">
        <v>188</v>
      </c>
      <c r="K2596" t="s">
        <v>4979</v>
      </c>
      <c r="L2596">
        <v>2</v>
      </c>
      <c r="M2596" s="3">
        <v>0.1</v>
      </c>
      <c r="N2596" s="2">
        <v>6378.4</v>
      </c>
      <c r="O2596" s="2">
        <v>3508.12</v>
      </c>
      <c r="P2596" s="2">
        <v>12756.8</v>
      </c>
      <c r="Q2596" s="19" t="str">
        <f t="shared" si="40"/>
        <v>Klasa IV</v>
      </c>
    </row>
    <row r="2597" spans="1:17">
      <c r="A2597" t="s">
        <v>2644</v>
      </c>
      <c r="B2597" t="s">
        <v>15</v>
      </c>
      <c r="C2597" t="s">
        <v>22</v>
      </c>
      <c r="D2597" s="1">
        <v>45224</v>
      </c>
      <c r="E2597" s="1">
        <v>45240</v>
      </c>
      <c r="F2597" s="1">
        <v>45242</v>
      </c>
      <c r="G2597" t="s">
        <v>23</v>
      </c>
      <c r="H2597" t="s">
        <v>4966</v>
      </c>
      <c r="I2597">
        <v>37</v>
      </c>
      <c r="J2597">
        <v>182</v>
      </c>
      <c r="K2597" t="s">
        <v>4974</v>
      </c>
      <c r="L2597">
        <v>3</v>
      </c>
      <c r="M2597" s="3">
        <v>0.1</v>
      </c>
      <c r="N2597" s="2">
        <v>1092.0999999999999</v>
      </c>
      <c r="O2597" s="2">
        <v>589.73400000000004</v>
      </c>
      <c r="P2597" s="2">
        <v>3276.2999999999997</v>
      </c>
      <c r="Q2597" s="19" t="str">
        <f t="shared" si="40"/>
        <v>Klasa I</v>
      </c>
    </row>
    <row r="2598" spans="1:17">
      <c r="A2598" t="s">
        <v>2645</v>
      </c>
      <c r="B2598" t="s">
        <v>5018</v>
      </c>
      <c r="C2598" t="s">
        <v>22</v>
      </c>
      <c r="D2598" s="1">
        <v>45224</v>
      </c>
      <c r="E2598" s="1">
        <v>45237</v>
      </c>
      <c r="F2598" s="1">
        <v>45240</v>
      </c>
      <c r="G2598" t="s">
        <v>46</v>
      </c>
      <c r="H2598" t="s">
        <v>4967</v>
      </c>
      <c r="I2598">
        <v>29</v>
      </c>
      <c r="J2598">
        <v>91</v>
      </c>
      <c r="K2598" t="s">
        <v>4983</v>
      </c>
      <c r="L2598">
        <v>7</v>
      </c>
      <c r="M2598" s="3">
        <v>0.15</v>
      </c>
      <c r="N2598" s="2">
        <v>3470.6</v>
      </c>
      <c r="O2598" s="2">
        <v>1874.124</v>
      </c>
      <c r="P2598" s="2">
        <v>24294.2</v>
      </c>
      <c r="Q2598" s="19" t="str">
        <f t="shared" si="40"/>
        <v>Klasa II</v>
      </c>
    </row>
    <row r="2599" spans="1:17">
      <c r="A2599" t="s">
        <v>2646</v>
      </c>
      <c r="B2599" t="s">
        <v>5018</v>
      </c>
      <c r="C2599" t="s">
        <v>12</v>
      </c>
      <c r="D2599" s="1">
        <v>45224</v>
      </c>
      <c r="E2599" s="1">
        <v>45232</v>
      </c>
      <c r="F2599" s="1">
        <v>45242</v>
      </c>
      <c r="G2599" t="s">
        <v>30</v>
      </c>
      <c r="H2599" t="s">
        <v>4967</v>
      </c>
      <c r="I2599">
        <v>33</v>
      </c>
      <c r="J2599">
        <v>206</v>
      </c>
      <c r="K2599" t="s">
        <v>4982</v>
      </c>
      <c r="L2599">
        <v>8</v>
      </c>
      <c r="M2599" s="3">
        <v>0.1</v>
      </c>
      <c r="N2599" s="2">
        <v>3939.6</v>
      </c>
      <c r="O2599" s="2">
        <v>2481.9479999999999</v>
      </c>
      <c r="P2599" s="2">
        <v>31516.799999999999</v>
      </c>
      <c r="Q2599" s="19" t="str">
        <f t="shared" si="40"/>
        <v>Klasa IV</v>
      </c>
    </row>
    <row r="2600" spans="1:17">
      <c r="A2600" t="s">
        <v>2647</v>
      </c>
      <c r="B2600" t="s">
        <v>5018</v>
      </c>
      <c r="C2600" t="s">
        <v>14</v>
      </c>
      <c r="D2600" s="1">
        <v>45224</v>
      </c>
      <c r="E2600" s="1">
        <v>45226</v>
      </c>
      <c r="F2600" s="1">
        <v>45233</v>
      </c>
      <c r="G2600" t="s">
        <v>20</v>
      </c>
      <c r="H2600" t="s">
        <v>4965</v>
      </c>
      <c r="I2600">
        <v>1</v>
      </c>
      <c r="J2600">
        <v>314</v>
      </c>
      <c r="K2600" t="s">
        <v>4973</v>
      </c>
      <c r="L2600">
        <v>3</v>
      </c>
      <c r="M2600" s="3">
        <v>0.2</v>
      </c>
      <c r="N2600" s="2">
        <v>214.4</v>
      </c>
      <c r="O2600" s="2">
        <v>122.208</v>
      </c>
      <c r="P2600" s="2">
        <v>643.20000000000005</v>
      </c>
      <c r="Q2600" s="19" t="str">
        <f t="shared" si="40"/>
        <v>Klasa III</v>
      </c>
    </row>
    <row r="2601" spans="1:17">
      <c r="A2601" t="s">
        <v>2648</v>
      </c>
      <c r="B2601" t="s">
        <v>5018</v>
      </c>
      <c r="C2601" t="s">
        <v>22</v>
      </c>
      <c r="D2601" s="1">
        <v>45224</v>
      </c>
      <c r="E2601" s="1">
        <v>45241</v>
      </c>
      <c r="F2601" s="1">
        <v>45251</v>
      </c>
      <c r="G2601" t="s">
        <v>25</v>
      </c>
      <c r="H2601" t="s">
        <v>4967</v>
      </c>
      <c r="I2601">
        <v>41</v>
      </c>
      <c r="J2601">
        <v>168</v>
      </c>
      <c r="K2601" t="s">
        <v>5008</v>
      </c>
      <c r="L2601">
        <v>7</v>
      </c>
      <c r="M2601" s="3">
        <v>0.3</v>
      </c>
      <c r="N2601" s="2">
        <v>1956.4</v>
      </c>
      <c r="O2601" s="2">
        <v>1584.684</v>
      </c>
      <c r="P2601" s="2">
        <v>13694.800000000001</v>
      </c>
      <c r="Q2601" s="19" t="str">
        <f t="shared" si="40"/>
        <v>Klasa IV</v>
      </c>
    </row>
    <row r="2602" spans="1:17">
      <c r="A2602" t="s">
        <v>2649</v>
      </c>
      <c r="B2602" t="s">
        <v>15</v>
      </c>
      <c r="C2602" t="s">
        <v>12</v>
      </c>
      <c r="D2602" s="1">
        <v>45224</v>
      </c>
      <c r="E2602" s="1">
        <v>45250</v>
      </c>
      <c r="F2602" s="1">
        <v>45252</v>
      </c>
      <c r="G2602" t="s">
        <v>36</v>
      </c>
      <c r="H2602" t="s">
        <v>4965</v>
      </c>
      <c r="I2602">
        <v>37</v>
      </c>
      <c r="J2602">
        <v>236</v>
      </c>
      <c r="K2602" t="s">
        <v>4975</v>
      </c>
      <c r="L2602">
        <v>6</v>
      </c>
      <c r="M2602" s="3">
        <v>0.05</v>
      </c>
      <c r="N2602" s="2">
        <v>1105.5</v>
      </c>
      <c r="O2602" s="2">
        <v>784.90499999999997</v>
      </c>
      <c r="P2602" s="2">
        <v>6633</v>
      </c>
      <c r="Q2602" s="19" t="str">
        <f t="shared" si="40"/>
        <v>Klasa I</v>
      </c>
    </row>
    <row r="2603" spans="1:17">
      <c r="A2603" t="s">
        <v>2650</v>
      </c>
      <c r="B2603" t="s">
        <v>5016</v>
      </c>
      <c r="C2603" t="s">
        <v>14</v>
      </c>
      <c r="D2603" s="1">
        <v>45224</v>
      </c>
      <c r="E2603" s="1">
        <v>45230</v>
      </c>
      <c r="F2603" s="1">
        <v>45239</v>
      </c>
      <c r="G2603" t="s">
        <v>42</v>
      </c>
      <c r="H2603" t="s">
        <v>4968</v>
      </c>
      <c r="I2603">
        <v>8</v>
      </c>
      <c r="J2603">
        <v>290</v>
      </c>
      <c r="K2603" t="s">
        <v>5010</v>
      </c>
      <c r="L2603">
        <v>8</v>
      </c>
      <c r="M2603" s="3">
        <v>7.4999999999999997E-2</v>
      </c>
      <c r="N2603" s="2">
        <v>1078.7</v>
      </c>
      <c r="O2603" s="2">
        <v>539.35</v>
      </c>
      <c r="P2603" s="2">
        <v>8629.6</v>
      </c>
      <c r="Q2603" s="19" t="str">
        <f t="shared" si="40"/>
        <v>Klasa IV</v>
      </c>
    </row>
    <row r="2604" spans="1:17">
      <c r="A2604" t="s">
        <v>2651</v>
      </c>
      <c r="B2604" t="s">
        <v>5016</v>
      </c>
      <c r="C2604" t="s">
        <v>33</v>
      </c>
      <c r="D2604" s="1">
        <v>45224</v>
      </c>
      <c r="E2604" s="1">
        <v>45247</v>
      </c>
      <c r="F2604" s="1">
        <v>45248</v>
      </c>
      <c r="G2604" t="s">
        <v>42</v>
      </c>
      <c r="H2604" t="s">
        <v>4968</v>
      </c>
      <c r="I2604">
        <v>44</v>
      </c>
      <c r="J2604">
        <v>65</v>
      </c>
      <c r="K2604" t="s">
        <v>4999</v>
      </c>
      <c r="L2604">
        <v>4</v>
      </c>
      <c r="M2604" s="3">
        <v>7.4999999999999997E-2</v>
      </c>
      <c r="N2604" s="2">
        <v>3986.5</v>
      </c>
      <c r="O2604" s="2">
        <v>1913.52</v>
      </c>
      <c r="P2604" s="2">
        <v>15946</v>
      </c>
      <c r="Q2604" s="19" t="str">
        <f t="shared" si="40"/>
        <v>Klasa I</v>
      </c>
    </row>
    <row r="2605" spans="1:17">
      <c r="A2605" t="s">
        <v>2652</v>
      </c>
      <c r="B2605" t="s">
        <v>5018</v>
      </c>
      <c r="C2605" t="s">
        <v>14</v>
      </c>
      <c r="D2605" s="1">
        <v>45225</v>
      </c>
      <c r="E2605" s="1">
        <v>45253</v>
      </c>
      <c r="F2605" s="1">
        <v>45263</v>
      </c>
      <c r="G2605" t="s">
        <v>20</v>
      </c>
      <c r="H2605" t="s">
        <v>4965</v>
      </c>
      <c r="I2605">
        <v>19</v>
      </c>
      <c r="J2605">
        <v>264</v>
      </c>
      <c r="K2605" t="s">
        <v>4975</v>
      </c>
      <c r="L2605">
        <v>1</v>
      </c>
      <c r="M2605" s="3">
        <v>7.4999999999999997E-2</v>
      </c>
      <c r="N2605" s="2">
        <v>1018.4</v>
      </c>
      <c r="O2605" s="2">
        <v>814.72</v>
      </c>
      <c r="P2605" s="2">
        <v>1018.4</v>
      </c>
      <c r="Q2605" s="19" t="str">
        <f t="shared" si="40"/>
        <v>Klasa IV</v>
      </c>
    </row>
    <row r="2606" spans="1:17">
      <c r="A2606" t="s">
        <v>2653</v>
      </c>
      <c r="B2606" t="s">
        <v>5016</v>
      </c>
      <c r="C2606" t="s">
        <v>22</v>
      </c>
      <c r="D2606" s="1">
        <v>45225</v>
      </c>
      <c r="E2606" s="1">
        <v>45227</v>
      </c>
      <c r="F2606" s="1">
        <v>45231</v>
      </c>
      <c r="G2606" t="s">
        <v>37</v>
      </c>
      <c r="H2606" t="s">
        <v>4966</v>
      </c>
      <c r="I2606">
        <v>42</v>
      </c>
      <c r="J2606">
        <v>156</v>
      </c>
      <c r="K2606" t="s">
        <v>4979</v>
      </c>
      <c r="L2606">
        <v>4</v>
      </c>
      <c r="M2606" s="3">
        <v>0.2</v>
      </c>
      <c r="N2606" s="2">
        <v>1078.7</v>
      </c>
      <c r="O2606" s="2">
        <v>787.45100000000002</v>
      </c>
      <c r="P2606" s="2">
        <v>4314.8</v>
      </c>
      <c r="Q2606" s="19" t="str">
        <f t="shared" si="40"/>
        <v>Klasa II</v>
      </c>
    </row>
    <row r="2607" spans="1:17">
      <c r="A2607" t="s">
        <v>2654</v>
      </c>
      <c r="B2607" t="s">
        <v>5016</v>
      </c>
      <c r="C2607" t="s">
        <v>19</v>
      </c>
      <c r="D2607" s="1">
        <v>45225</v>
      </c>
      <c r="E2607" s="1">
        <v>45233</v>
      </c>
      <c r="F2607" s="1">
        <v>45243</v>
      </c>
      <c r="G2607" t="s">
        <v>24</v>
      </c>
      <c r="H2607" t="s">
        <v>4966</v>
      </c>
      <c r="I2607">
        <v>44</v>
      </c>
      <c r="J2607">
        <v>1</v>
      </c>
      <c r="K2607" t="s">
        <v>5005</v>
      </c>
      <c r="L2607">
        <v>6</v>
      </c>
      <c r="M2607" s="3">
        <v>0.2</v>
      </c>
      <c r="N2607" s="2">
        <v>2291.4</v>
      </c>
      <c r="O2607" s="2">
        <v>1260.27</v>
      </c>
      <c r="P2607" s="2">
        <v>13748.400000000001</v>
      </c>
      <c r="Q2607" s="19" t="str">
        <f t="shared" si="40"/>
        <v>Klasa IV</v>
      </c>
    </row>
    <row r="2608" spans="1:17">
      <c r="A2608" t="s">
        <v>2655</v>
      </c>
      <c r="B2608" t="s">
        <v>15</v>
      </c>
      <c r="C2608" t="s">
        <v>19</v>
      </c>
      <c r="D2608" s="1">
        <v>45225</v>
      </c>
      <c r="E2608" s="1">
        <v>45235</v>
      </c>
      <c r="F2608" s="1">
        <v>45238</v>
      </c>
      <c r="G2608" t="s">
        <v>41</v>
      </c>
      <c r="H2608" t="s">
        <v>4968</v>
      </c>
      <c r="I2608">
        <v>48</v>
      </c>
      <c r="J2608">
        <v>44</v>
      </c>
      <c r="K2608" t="s">
        <v>4984</v>
      </c>
      <c r="L2608">
        <v>4</v>
      </c>
      <c r="M2608" s="3">
        <v>0.15</v>
      </c>
      <c r="N2608" s="2">
        <v>1132.3</v>
      </c>
      <c r="O2608" s="2">
        <v>611.44200000000001</v>
      </c>
      <c r="P2608" s="2">
        <v>4529.2</v>
      </c>
      <c r="Q2608" s="19" t="str">
        <f t="shared" si="40"/>
        <v>Klasa II</v>
      </c>
    </row>
    <row r="2609" spans="1:17">
      <c r="A2609" t="s">
        <v>2656</v>
      </c>
      <c r="B2609" t="s">
        <v>5016</v>
      </c>
      <c r="C2609" t="s">
        <v>22</v>
      </c>
      <c r="D2609" s="1">
        <v>45225</v>
      </c>
      <c r="E2609" s="1">
        <v>45251</v>
      </c>
      <c r="F2609" s="1">
        <v>45259</v>
      </c>
      <c r="G2609" t="s">
        <v>42</v>
      </c>
      <c r="H2609" t="s">
        <v>4968</v>
      </c>
      <c r="I2609">
        <v>39</v>
      </c>
      <c r="J2609">
        <v>156</v>
      </c>
      <c r="K2609" t="s">
        <v>4976</v>
      </c>
      <c r="L2609">
        <v>4</v>
      </c>
      <c r="M2609" s="3">
        <v>0.05</v>
      </c>
      <c r="N2609" s="2">
        <v>1132.3</v>
      </c>
      <c r="O2609" s="2">
        <v>702.02599999999995</v>
      </c>
      <c r="P2609" s="2">
        <v>4529.2</v>
      </c>
      <c r="Q2609" s="19" t="str">
        <f t="shared" si="40"/>
        <v>Klasa III</v>
      </c>
    </row>
    <row r="2610" spans="1:17">
      <c r="A2610" t="s">
        <v>2657</v>
      </c>
      <c r="B2610" t="s">
        <v>15</v>
      </c>
      <c r="C2610" t="s">
        <v>26</v>
      </c>
      <c r="D2610" s="1">
        <v>45225</v>
      </c>
      <c r="E2610" s="1">
        <v>45244</v>
      </c>
      <c r="F2610" s="1">
        <v>45245</v>
      </c>
      <c r="G2610" t="s">
        <v>35</v>
      </c>
      <c r="H2610" t="s">
        <v>4968</v>
      </c>
      <c r="I2610">
        <v>1</v>
      </c>
      <c r="J2610">
        <v>356</v>
      </c>
      <c r="K2610" t="s">
        <v>4991</v>
      </c>
      <c r="L2610">
        <v>5</v>
      </c>
      <c r="M2610" s="3">
        <v>7.4999999999999997E-2</v>
      </c>
      <c r="N2610" s="2">
        <v>1025.0999999999999</v>
      </c>
      <c r="O2610" s="2">
        <v>563.80499999999995</v>
      </c>
      <c r="P2610" s="2">
        <v>5125.5</v>
      </c>
      <c r="Q2610" s="19" t="str">
        <f t="shared" si="40"/>
        <v>Klasa I</v>
      </c>
    </row>
    <row r="2611" spans="1:17">
      <c r="A2611" t="s">
        <v>2658</v>
      </c>
      <c r="B2611" t="s">
        <v>5018</v>
      </c>
      <c r="C2611" t="s">
        <v>12</v>
      </c>
      <c r="D2611" s="1">
        <v>45225</v>
      </c>
      <c r="E2611" s="1">
        <v>45251</v>
      </c>
      <c r="F2611" s="1">
        <v>45260</v>
      </c>
      <c r="G2611" t="s">
        <v>31</v>
      </c>
      <c r="H2611" t="s">
        <v>4968</v>
      </c>
      <c r="I2611">
        <v>22</v>
      </c>
      <c r="J2611">
        <v>234</v>
      </c>
      <c r="K2611" t="s">
        <v>4997</v>
      </c>
      <c r="L2611">
        <v>5</v>
      </c>
      <c r="M2611" s="3">
        <v>0.05</v>
      </c>
      <c r="N2611" s="2">
        <v>2351.6999999999998</v>
      </c>
      <c r="O2611" s="2">
        <v>1599.1559999999999</v>
      </c>
      <c r="P2611" s="2">
        <v>11758.5</v>
      </c>
      <c r="Q2611" s="19" t="str">
        <f t="shared" si="40"/>
        <v>Klasa IV</v>
      </c>
    </row>
    <row r="2612" spans="1:17">
      <c r="A2612" t="s">
        <v>2659</v>
      </c>
      <c r="B2612" t="s">
        <v>5016</v>
      </c>
      <c r="C2612" t="s">
        <v>12</v>
      </c>
      <c r="D2612" s="1">
        <v>45225</v>
      </c>
      <c r="E2612" s="1">
        <v>45247</v>
      </c>
      <c r="F2612" s="1">
        <v>45255</v>
      </c>
      <c r="G2612" t="s">
        <v>32</v>
      </c>
      <c r="H2612" t="s">
        <v>4965</v>
      </c>
      <c r="I2612">
        <v>6</v>
      </c>
      <c r="J2612">
        <v>244</v>
      </c>
      <c r="K2612" t="s">
        <v>4986</v>
      </c>
      <c r="L2612">
        <v>7</v>
      </c>
      <c r="M2612" s="3">
        <v>0.05</v>
      </c>
      <c r="N2612" s="2">
        <v>3450.5</v>
      </c>
      <c r="O2612" s="2">
        <v>2070.3000000000002</v>
      </c>
      <c r="P2612" s="2">
        <v>24153.5</v>
      </c>
      <c r="Q2612" s="19" t="str">
        <f t="shared" si="40"/>
        <v>Klasa III</v>
      </c>
    </row>
    <row r="2613" spans="1:17">
      <c r="A2613" t="s">
        <v>2660</v>
      </c>
      <c r="B2613" t="s">
        <v>5016</v>
      </c>
      <c r="C2613" t="s">
        <v>12</v>
      </c>
      <c r="D2613" s="1">
        <v>45225</v>
      </c>
      <c r="E2613" s="1">
        <v>45244</v>
      </c>
      <c r="F2613" s="1">
        <v>45248</v>
      </c>
      <c r="G2613" t="s">
        <v>37</v>
      </c>
      <c r="H2613" t="s">
        <v>4966</v>
      </c>
      <c r="I2613">
        <v>47</v>
      </c>
      <c r="J2613">
        <v>248</v>
      </c>
      <c r="K2613" t="s">
        <v>4973</v>
      </c>
      <c r="L2613">
        <v>5</v>
      </c>
      <c r="M2613" s="3">
        <v>0.05</v>
      </c>
      <c r="N2613" s="2">
        <v>2003.3</v>
      </c>
      <c r="O2613" s="2">
        <v>1121.848</v>
      </c>
      <c r="P2613" s="2">
        <v>10016.5</v>
      </c>
      <c r="Q2613" s="19" t="str">
        <f t="shared" si="40"/>
        <v>Klasa II</v>
      </c>
    </row>
    <row r="2614" spans="1:17">
      <c r="A2614" t="s">
        <v>2661</v>
      </c>
      <c r="B2614" t="s">
        <v>5018</v>
      </c>
      <c r="C2614" t="s">
        <v>14</v>
      </c>
      <c r="D2614" s="1">
        <v>45225</v>
      </c>
      <c r="E2614" s="1">
        <v>45228</v>
      </c>
      <c r="F2614" s="1">
        <v>45229</v>
      </c>
      <c r="G2614" t="s">
        <v>40</v>
      </c>
      <c r="H2614" t="s">
        <v>4968</v>
      </c>
      <c r="I2614">
        <v>43</v>
      </c>
      <c r="J2614">
        <v>288</v>
      </c>
      <c r="K2614" t="s">
        <v>4987</v>
      </c>
      <c r="L2614">
        <v>1</v>
      </c>
      <c r="M2614" s="3">
        <v>0.05</v>
      </c>
      <c r="N2614" s="2">
        <v>2606.3000000000002</v>
      </c>
      <c r="O2614" s="2">
        <v>1068.5830000000001</v>
      </c>
      <c r="P2614" s="2">
        <v>2606.3000000000002</v>
      </c>
      <c r="Q2614" s="19" t="str">
        <f t="shared" si="40"/>
        <v>Klasa I</v>
      </c>
    </row>
    <row r="2615" spans="1:17">
      <c r="A2615" t="s">
        <v>2662</v>
      </c>
      <c r="B2615" t="s">
        <v>5018</v>
      </c>
      <c r="C2615" t="s">
        <v>14</v>
      </c>
      <c r="D2615" s="1">
        <v>45225</v>
      </c>
      <c r="E2615" s="1">
        <v>45249</v>
      </c>
      <c r="F2615" s="1">
        <v>45254</v>
      </c>
      <c r="G2615" t="s">
        <v>18</v>
      </c>
      <c r="H2615" t="s">
        <v>4966</v>
      </c>
      <c r="I2615">
        <v>12</v>
      </c>
      <c r="J2615">
        <v>266</v>
      </c>
      <c r="K2615" t="s">
        <v>5010</v>
      </c>
      <c r="L2615">
        <v>5</v>
      </c>
      <c r="M2615" s="3">
        <v>0.05</v>
      </c>
      <c r="N2615" s="2">
        <v>1902.8</v>
      </c>
      <c r="O2615" s="2">
        <v>1427.1</v>
      </c>
      <c r="P2615" s="2">
        <v>9514</v>
      </c>
      <c r="Q2615" s="19" t="str">
        <f t="shared" si="40"/>
        <v>Klasa II</v>
      </c>
    </row>
    <row r="2616" spans="1:17">
      <c r="A2616" t="s">
        <v>2663</v>
      </c>
      <c r="B2616" t="s">
        <v>5018</v>
      </c>
      <c r="C2616" t="s">
        <v>19</v>
      </c>
      <c r="D2616" s="1">
        <v>45225</v>
      </c>
      <c r="E2616" s="1">
        <v>45238</v>
      </c>
      <c r="F2616" s="1">
        <v>45248</v>
      </c>
      <c r="G2616" t="s">
        <v>25</v>
      </c>
      <c r="H2616" t="s">
        <v>4967</v>
      </c>
      <c r="I2616">
        <v>5</v>
      </c>
      <c r="J2616">
        <v>17</v>
      </c>
      <c r="K2616" t="s">
        <v>4978</v>
      </c>
      <c r="L2616">
        <v>2</v>
      </c>
      <c r="M2616" s="3">
        <v>0.05</v>
      </c>
      <c r="N2616" s="2">
        <v>2371.8000000000002</v>
      </c>
      <c r="O2616" s="2">
        <v>1565.3879999999999</v>
      </c>
      <c r="P2616" s="2">
        <v>4743.6000000000004</v>
      </c>
      <c r="Q2616" s="19" t="str">
        <f t="shared" si="40"/>
        <v>Klasa IV</v>
      </c>
    </row>
    <row r="2617" spans="1:17">
      <c r="A2617" t="s">
        <v>2664</v>
      </c>
      <c r="B2617" t="s">
        <v>5018</v>
      </c>
      <c r="C2617" t="s">
        <v>14</v>
      </c>
      <c r="D2617" s="1">
        <v>45226</v>
      </c>
      <c r="E2617" s="1">
        <v>45245</v>
      </c>
      <c r="F2617" s="1">
        <v>45247</v>
      </c>
      <c r="G2617" t="s">
        <v>13</v>
      </c>
      <c r="H2617" t="s">
        <v>4965</v>
      </c>
      <c r="I2617">
        <v>12</v>
      </c>
      <c r="J2617">
        <v>315</v>
      </c>
      <c r="K2617" t="s">
        <v>4971</v>
      </c>
      <c r="L2617">
        <v>4</v>
      </c>
      <c r="M2617" s="3">
        <v>0.05</v>
      </c>
      <c r="N2617" s="2">
        <v>3162.4</v>
      </c>
      <c r="O2617" s="2">
        <v>1865.816</v>
      </c>
      <c r="P2617" s="2">
        <v>12649.6</v>
      </c>
      <c r="Q2617" s="19" t="str">
        <f t="shared" si="40"/>
        <v>Klasa I</v>
      </c>
    </row>
    <row r="2618" spans="1:17">
      <c r="A2618" t="s">
        <v>2665</v>
      </c>
      <c r="B2618" t="s">
        <v>15</v>
      </c>
      <c r="C2618" t="s">
        <v>22</v>
      </c>
      <c r="D2618" s="1">
        <v>45226</v>
      </c>
      <c r="E2618" s="1">
        <v>45232</v>
      </c>
      <c r="F2618" s="1">
        <v>45233</v>
      </c>
      <c r="G2618" t="s">
        <v>44</v>
      </c>
      <c r="H2618" t="s">
        <v>4967</v>
      </c>
      <c r="I2618">
        <v>24</v>
      </c>
      <c r="J2618">
        <v>198</v>
      </c>
      <c r="K2618" t="s">
        <v>4998</v>
      </c>
      <c r="L2618">
        <v>8</v>
      </c>
      <c r="M2618" s="3">
        <v>0.1</v>
      </c>
      <c r="N2618" s="2">
        <v>221.1</v>
      </c>
      <c r="O2618" s="2">
        <v>161.40299999999999</v>
      </c>
      <c r="P2618" s="2">
        <v>1768.8</v>
      </c>
      <c r="Q2618" s="19" t="str">
        <f t="shared" si="40"/>
        <v>Klasa I</v>
      </c>
    </row>
    <row r="2619" spans="1:17">
      <c r="A2619" t="s">
        <v>2666</v>
      </c>
      <c r="B2619" t="s">
        <v>15</v>
      </c>
      <c r="C2619" t="s">
        <v>14</v>
      </c>
      <c r="D2619" s="1">
        <v>45226</v>
      </c>
      <c r="E2619" s="1">
        <v>45228</v>
      </c>
      <c r="F2619" s="1">
        <v>45231</v>
      </c>
      <c r="G2619" t="s">
        <v>34</v>
      </c>
      <c r="H2619" t="s">
        <v>4966</v>
      </c>
      <c r="I2619">
        <v>45</v>
      </c>
      <c r="J2619">
        <v>306</v>
      </c>
      <c r="K2619" t="s">
        <v>4978</v>
      </c>
      <c r="L2619">
        <v>5</v>
      </c>
      <c r="M2619" s="3">
        <v>0.15</v>
      </c>
      <c r="N2619" s="2">
        <v>1118.9000000000001</v>
      </c>
      <c r="O2619" s="2">
        <v>593.01700000000005</v>
      </c>
      <c r="P2619" s="2">
        <v>5594.5</v>
      </c>
      <c r="Q2619" s="19" t="str">
        <f t="shared" si="40"/>
        <v>Klasa II</v>
      </c>
    </row>
    <row r="2620" spans="1:17">
      <c r="A2620" t="s">
        <v>2667</v>
      </c>
      <c r="B2620" t="s">
        <v>5018</v>
      </c>
      <c r="C2620" t="s">
        <v>14</v>
      </c>
      <c r="D2620" s="1">
        <v>45226</v>
      </c>
      <c r="E2620" s="1">
        <v>45236</v>
      </c>
      <c r="F2620" s="1">
        <v>45241</v>
      </c>
      <c r="G2620" t="s">
        <v>25</v>
      </c>
      <c r="H2620" t="s">
        <v>4967</v>
      </c>
      <c r="I2620">
        <v>35</v>
      </c>
      <c r="J2620">
        <v>317</v>
      </c>
      <c r="K2620" t="s">
        <v>5013</v>
      </c>
      <c r="L2620">
        <v>4</v>
      </c>
      <c r="M2620" s="3">
        <v>7.4999999999999997E-2</v>
      </c>
      <c r="N2620" s="2">
        <v>2626.4</v>
      </c>
      <c r="O2620" s="2">
        <v>1391.992</v>
      </c>
      <c r="P2620" s="2">
        <v>10505.6</v>
      </c>
      <c r="Q2620" s="19" t="str">
        <f t="shared" si="40"/>
        <v>Klasa II</v>
      </c>
    </row>
    <row r="2621" spans="1:17">
      <c r="A2621" t="s">
        <v>2668</v>
      </c>
      <c r="B2621" t="s">
        <v>5017</v>
      </c>
      <c r="C2621" t="s">
        <v>33</v>
      </c>
      <c r="D2621" s="1">
        <v>45226</v>
      </c>
      <c r="E2621" s="1">
        <v>45250</v>
      </c>
      <c r="F2621" s="1">
        <v>45253</v>
      </c>
      <c r="G2621" t="s">
        <v>45</v>
      </c>
      <c r="H2621" t="s">
        <v>4965</v>
      </c>
      <c r="I2621">
        <v>40</v>
      </c>
      <c r="J2621">
        <v>77</v>
      </c>
      <c r="K2621" t="s">
        <v>48</v>
      </c>
      <c r="L2621">
        <v>5</v>
      </c>
      <c r="M2621" s="3">
        <v>0.1</v>
      </c>
      <c r="N2621" s="2">
        <v>750.4</v>
      </c>
      <c r="O2621" s="2">
        <v>547.79200000000003</v>
      </c>
      <c r="P2621" s="2">
        <v>3752</v>
      </c>
      <c r="Q2621" s="19" t="str">
        <f t="shared" si="40"/>
        <v>Klasa II</v>
      </c>
    </row>
    <row r="2622" spans="1:17">
      <c r="A2622" t="s">
        <v>2669</v>
      </c>
      <c r="B2622" t="s">
        <v>5018</v>
      </c>
      <c r="C2622" t="s">
        <v>22</v>
      </c>
      <c r="D2622" s="1">
        <v>45226</v>
      </c>
      <c r="E2622" s="1">
        <v>45231</v>
      </c>
      <c r="F2622" s="1">
        <v>45234</v>
      </c>
      <c r="G2622" t="s">
        <v>25</v>
      </c>
      <c r="H2622" t="s">
        <v>4967</v>
      </c>
      <c r="I2622">
        <v>49</v>
      </c>
      <c r="J2622">
        <v>114</v>
      </c>
      <c r="K2622" t="s">
        <v>4970</v>
      </c>
      <c r="L2622">
        <v>8</v>
      </c>
      <c r="M2622" s="3">
        <v>0.15</v>
      </c>
      <c r="N2622" s="2">
        <v>1051.9000000000001</v>
      </c>
      <c r="O2622" s="2">
        <v>788.92499999999995</v>
      </c>
      <c r="P2622" s="2">
        <v>8415.2000000000007</v>
      </c>
      <c r="Q2622" s="19" t="str">
        <f t="shared" si="40"/>
        <v>Klasa II</v>
      </c>
    </row>
    <row r="2623" spans="1:17">
      <c r="A2623" t="s">
        <v>2670</v>
      </c>
      <c r="B2623" t="s">
        <v>5016</v>
      </c>
      <c r="C2623" t="s">
        <v>22</v>
      </c>
      <c r="D2623" s="1">
        <v>45226</v>
      </c>
      <c r="E2623" s="1">
        <v>45249</v>
      </c>
      <c r="F2623" s="1">
        <v>45253</v>
      </c>
      <c r="G2623" t="s">
        <v>43</v>
      </c>
      <c r="H2623" t="s">
        <v>4967</v>
      </c>
      <c r="I2623">
        <v>12</v>
      </c>
      <c r="J2623">
        <v>102</v>
      </c>
      <c r="K2623" t="s">
        <v>4973</v>
      </c>
      <c r="L2623">
        <v>2</v>
      </c>
      <c r="M2623" s="3">
        <v>7.4999999999999997E-2</v>
      </c>
      <c r="N2623" s="2">
        <v>3999.9</v>
      </c>
      <c r="O2623" s="2">
        <v>2719.9319999999998</v>
      </c>
      <c r="P2623" s="2">
        <v>7999.8</v>
      </c>
      <c r="Q2623" s="19" t="str">
        <f t="shared" si="40"/>
        <v>Klasa II</v>
      </c>
    </row>
    <row r="2624" spans="1:17">
      <c r="A2624" t="s">
        <v>2671</v>
      </c>
      <c r="B2624" t="s">
        <v>5016</v>
      </c>
      <c r="C2624" t="s">
        <v>22</v>
      </c>
      <c r="D2624" s="1">
        <v>45226</v>
      </c>
      <c r="E2624" s="1">
        <v>45250</v>
      </c>
      <c r="F2624" s="1">
        <v>45258</v>
      </c>
      <c r="G2624" t="s">
        <v>32</v>
      </c>
      <c r="H2624" t="s">
        <v>4965</v>
      </c>
      <c r="I2624">
        <v>20</v>
      </c>
      <c r="J2624">
        <v>183</v>
      </c>
      <c r="K2624" t="s">
        <v>5010</v>
      </c>
      <c r="L2624">
        <v>5</v>
      </c>
      <c r="M2624" s="3">
        <v>0.05</v>
      </c>
      <c r="N2624" s="2">
        <v>6110.4</v>
      </c>
      <c r="O2624" s="2">
        <v>3299.616</v>
      </c>
      <c r="P2624" s="2">
        <v>30552</v>
      </c>
      <c r="Q2624" s="19" t="str">
        <f t="shared" si="40"/>
        <v>Klasa III</v>
      </c>
    </row>
    <row r="2625" spans="1:17">
      <c r="A2625" t="s">
        <v>2672</v>
      </c>
      <c r="B2625" t="s">
        <v>5018</v>
      </c>
      <c r="C2625" t="s">
        <v>12</v>
      </c>
      <c r="D2625" s="1">
        <v>45227</v>
      </c>
      <c r="E2625" s="1">
        <v>45233</v>
      </c>
      <c r="F2625" s="1">
        <v>45235</v>
      </c>
      <c r="G2625" t="s">
        <v>16</v>
      </c>
      <c r="H2625" t="s">
        <v>4966</v>
      </c>
      <c r="I2625">
        <v>39</v>
      </c>
      <c r="J2625">
        <v>244</v>
      </c>
      <c r="K2625" t="s">
        <v>4973</v>
      </c>
      <c r="L2625">
        <v>8</v>
      </c>
      <c r="M2625" s="3">
        <v>0.05</v>
      </c>
      <c r="N2625" s="2">
        <v>167.5</v>
      </c>
      <c r="O2625" s="2">
        <v>132.32499999999999</v>
      </c>
      <c r="P2625" s="2">
        <v>1340</v>
      </c>
      <c r="Q2625" s="19" t="str">
        <f t="shared" si="40"/>
        <v>Klasa I</v>
      </c>
    </row>
    <row r="2626" spans="1:17">
      <c r="A2626" t="s">
        <v>2673</v>
      </c>
      <c r="B2626" t="s">
        <v>5018</v>
      </c>
      <c r="C2626" t="s">
        <v>19</v>
      </c>
      <c r="D2626" s="1">
        <v>45227</v>
      </c>
      <c r="E2626" s="1">
        <v>45249</v>
      </c>
      <c r="F2626" s="1">
        <v>45251</v>
      </c>
      <c r="G2626" t="s">
        <v>28</v>
      </c>
      <c r="H2626" t="s">
        <v>4966</v>
      </c>
      <c r="I2626">
        <v>3</v>
      </c>
      <c r="J2626">
        <v>45</v>
      </c>
      <c r="K2626" t="s">
        <v>4974</v>
      </c>
      <c r="L2626">
        <v>4</v>
      </c>
      <c r="M2626" s="3">
        <v>7.4999999999999997E-2</v>
      </c>
      <c r="N2626" s="2">
        <v>4006.6</v>
      </c>
      <c r="O2626" s="2">
        <v>3325.4780000000001</v>
      </c>
      <c r="P2626" s="2">
        <v>16026.4</v>
      </c>
      <c r="Q2626" s="19" t="str">
        <f t="shared" si="40"/>
        <v>Klasa I</v>
      </c>
    </row>
    <row r="2627" spans="1:17">
      <c r="A2627" t="s">
        <v>2674</v>
      </c>
      <c r="B2627" t="s">
        <v>5016</v>
      </c>
      <c r="C2627" t="s">
        <v>12</v>
      </c>
      <c r="D2627" s="1">
        <v>45227</v>
      </c>
      <c r="E2627" s="1">
        <v>45231</v>
      </c>
      <c r="F2627" s="1">
        <v>45241</v>
      </c>
      <c r="G2627" t="s">
        <v>32</v>
      </c>
      <c r="H2627" t="s">
        <v>4965</v>
      </c>
      <c r="I2627">
        <v>12</v>
      </c>
      <c r="J2627">
        <v>207</v>
      </c>
      <c r="K2627" t="s">
        <v>4987</v>
      </c>
      <c r="L2627">
        <v>3</v>
      </c>
      <c r="M2627" s="3">
        <v>0.3</v>
      </c>
      <c r="N2627" s="2">
        <v>3966.4</v>
      </c>
      <c r="O2627" s="2">
        <v>2498.8319999999999</v>
      </c>
      <c r="P2627" s="2">
        <v>11899.2</v>
      </c>
      <c r="Q2627" s="19" t="str">
        <f t="shared" ref="Q2627:Q2690" si="41">IF(F2627-E2627&lt;=2, "Klasa I",
IF(F2627-E2627&lt;=5, "Klasa II",
IF(F2627-E2627&lt;=8, "Klasa III",
"Klasa IV")))</f>
        <v>Klasa IV</v>
      </c>
    </row>
    <row r="2628" spans="1:17">
      <c r="A2628" t="s">
        <v>2675</v>
      </c>
      <c r="B2628" t="s">
        <v>15</v>
      </c>
      <c r="C2628" t="s">
        <v>14</v>
      </c>
      <c r="D2628" s="1">
        <v>45227</v>
      </c>
      <c r="E2628" s="1">
        <v>45235</v>
      </c>
      <c r="F2628" s="1">
        <v>45244</v>
      </c>
      <c r="G2628" t="s">
        <v>44</v>
      </c>
      <c r="H2628" t="s">
        <v>4967</v>
      </c>
      <c r="I2628">
        <v>2</v>
      </c>
      <c r="J2628">
        <v>270</v>
      </c>
      <c r="K2628" t="s">
        <v>5009</v>
      </c>
      <c r="L2628">
        <v>4</v>
      </c>
      <c r="M2628" s="3">
        <v>0.05</v>
      </c>
      <c r="N2628" s="2">
        <v>971.5</v>
      </c>
      <c r="O2628" s="2">
        <v>573.18499999999995</v>
      </c>
      <c r="P2628" s="2">
        <v>3886</v>
      </c>
      <c r="Q2628" s="19" t="str">
        <f t="shared" si="41"/>
        <v>Klasa IV</v>
      </c>
    </row>
    <row r="2629" spans="1:17">
      <c r="A2629" t="s">
        <v>2676</v>
      </c>
      <c r="B2629" t="s">
        <v>15</v>
      </c>
      <c r="C2629" t="s">
        <v>26</v>
      </c>
      <c r="D2629" s="1">
        <v>45227</v>
      </c>
      <c r="E2629" s="1">
        <v>45254</v>
      </c>
      <c r="F2629" s="1">
        <v>45263</v>
      </c>
      <c r="G2629" t="s">
        <v>44</v>
      </c>
      <c r="H2629" t="s">
        <v>4967</v>
      </c>
      <c r="I2629">
        <v>12</v>
      </c>
      <c r="J2629">
        <v>338</v>
      </c>
      <c r="K2629" t="s">
        <v>48</v>
      </c>
      <c r="L2629">
        <v>4</v>
      </c>
      <c r="M2629" s="3">
        <v>7.4999999999999997E-2</v>
      </c>
      <c r="N2629" s="2">
        <v>991.6</v>
      </c>
      <c r="O2629" s="2">
        <v>565.21199999999999</v>
      </c>
      <c r="P2629" s="2">
        <v>3966.4</v>
      </c>
      <c r="Q2629" s="19" t="str">
        <f t="shared" si="41"/>
        <v>Klasa IV</v>
      </c>
    </row>
    <row r="2630" spans="1:17">
      <c r="A2630" t="s">
        <v>2677</v>
      </c>
      <c r="B2630" t="s">
        <v>15</v>
      </c>
      <c r="C2630" t="s">
        <v>12</v>
      </c>
      <c r="D2630" s="1">
        <v>45227</v>
      </c>
      <c r="E2630" s="1">
        <v>45241</v>
      </c>
      <c r="F2630" s="1">
        <v>45243</v>
      </c>
      <c r="G2630" t="s">
        <v>35</v>
      </c>
      <c r="H2630" t="s">
        <v>4968</v>
      </c>
      <c r="I2630">
        <v>43</v>
      </c>
      <c r="J2630">
        <v>253</v>
      </c>
      <c r="K2630" t="s">
        <v>5007</v>
      </c>
      <c r="L2630">
        <v>3</v>
      </c>
      <c r="M2630" s="3">
        <v>0.1</v>
      </c>
      <c r="N2630" s="2">
        <v>2646.5</v>
      </c>
      <c r="O2630" s="2">
        <v>1243.855</v>
      </c>
      <c r="P2630" s="2">
        <v>7939.5</v>
      </c>
      <c r="Q2630" s="19" t="str">
        <f t="shared" si="41"/>
        <v>Klasa I</v>
      </c>
    </row>
    <row r="2631" spans="1:17">
      <c r="A2631" t="s">
        <v>2678</v>
      </c>
      <c r="B2631" t="s">
        <v>5018</v>
      </c>
      <c r="C2631" t="s">
        <v>19</v>
      </c>
      <c r="D2631" s="1">
        <v>45227</v>
      </c>
      <c r="E2631" s="1">
        <v>45244</v>
      </c>
      <c r="F2631" s="1">
        <v>45248</v>
      </c>
      <c r="G2631" t="s">
        <v>25</v>
      </c>
      <c r="H2631" t="s">
        <v>4967</v>
      </c>
      <c r="I2631">
        <v>22</v>
      </c>
      <c r="J2631">
        <v>36</v>
      </c>
      <c r="K2631" t="s">
        <v>4990</v>
      </c>
      <c r="L2631">
        <v>5</v>
      </c>
      <c r="M2631" s="3">
        <v>0.15</v>
      </c>
      <c r="N2631" s="2">
        <v>3718.5</v>
      </c>
      <c r="O2631" s="2">
        <v>2751.69</v>
      </c>
      <c r="P2631" s="2">
        <v>18592.5</v>
      </c>
      <c r="Q2631" s="19" t="str">
        <f t="shared" si="41"/>
        <v>Klasa II</v>
      </c>
    </row>
    <row r="2632" spans="1:17">
      <c r="A2632" t="s">
        <v>2679</v>
      </c>
      <c r="B2632" t="s">
        <v>5018</v>
      </c>
      <c r="C2632" t="s">
        <v>12</v>
      </c>
      <c r="D2632" s="1">
        <v>45227</v>
      </c>
      <c r="E2632" s="1">
        <v>45241</v>
      </c>
      <c r="F2632" s="1">
        <v>45242</v>
      </c>
      <c r="G2632" t="s">
        <v>30</v>
      </c>
      <c r="H2632" t="s">
        <v>4967</v>
      </c>
      <c r="I2632">
        <v>42</v>
      </c>
      <c r="J2632">
        <v>245</v>
      </c>
      <c r="K2632" t="s">
        <v>4977</v>
      </c>
      <c r="L2632">
        <v>8</v>
      </c>
      <c r="M2632" s="3">
        <v>0.05</v>
      </c>
      <c r="N2632" s="2">
        <v>2278</v>
      </c>
      <c r="O2632" s="2">
        <v>1321.24</v>
      </c>
      <c r="P2632" s="2">
        <v>18224</v>
      </c>
      <c r="Q2632" s="19" t="str">
        <f t="shared" si="41"/>
        <v>Klasa I</v>
      </c>
    </row>
    <row r="2633" spans="1:17">
      <c r="A2633" t="s">
        <v>2680</v>
      </c>
      <c r="B2633" t="s">
        <v>15</v>
      </c>
      <c r="C2633" t="s">
        <v>14</v>
      </c>
      <c r="D2633" s="1">
        <v>45227</v>
      </c>
      <c r="E2633" s="1">
        <v>45230</v>
      </c>
      <c r="F2633" s="1">
        <v>45234</v>
      </c>
      <c r="G2633" t="s">
        <v>39</v>
      </c>
      <c r="H2633" t="s">
        <v>4967</v>
      </c>
      <c r="I2633">
        <v>1</v>
      </c>
      <c r="J2633">
        <v>283</v>
      </c>
      <c r="K2633" t="s">
        <v>4989</v>
      </c>
      <c r="L2633">
        <v>1</v>
      </c>
      <c r="M2633" s="3">
        <v>0.1</v>
      </c>
      <c r="N2633" s="2">
        <v>1708.5</v>
      </c>
      <c r="O2633" s="2">
        <v>1178.865</v>
      </c>
      <c r="P2633" s="2">
        <v>1708.5</v>
      </c>
      <c r="Q2633" s="19" t="str">
        <f t="shared" si="41"/>
        <v>Klasa II</v>
      </c>
    </row>
    <row r="2634" spans="1:17">
      <c r="A2634" t="s">
        <v>2681</v>
      </c>
      <c r="B2634" t="s">
        <v>15</v>
      </c>
      <c r="C2634" t="s">
        <v>22</v>
      </c>
      <c r="D2634" s="1">
        <v>45227</v>
      </c>
      <c r="E2634" s="1">
        <v>45230</v>
      </c>
      <c r="F2634" s="1">
        <v>45239</v>
      </c>
      <c r="G2634" t="s">
        <v>16</v>
      </c>
      <c r="H2634" t="s">
        <v>4966</v>
      </c>
      <c r="I2634">
        <v>12</v>
      </c>
      <c r="J2634">
        <v>165</v>
      </c>
      <c r="K2634" t="s">
        <v>4985</v>
      </c>
      <c r="L2634">
        <v>4</v>
      </c>
      <c r="M2634" s="3">
        <v>7.4999999999999997E-2</v>
      </c>
      <c r="N2634" s="2">
        <v>5902.7</v>
      </c>
      <c r="O2634" s="2">
        <v>4958.268</v>
      </c>
      <c r="P2634" s="2">
        <v>23610.799999999999</v>
      </c>
      <c r="Q2634" s="19" t="str">
        <f t="shared" si="41"/>
        <v>Klasa IV</v>
      </c>
    </row>
    <row r="2635" spans="1:17">
      <c r="A2635" t="s">
        <v>2682</v>
      </c>
      <c r="B2635" t="s">
        <v>5018</v>
      </c>
      <c r="C2635" t="s">
        <v>19</v>
      </c>
      <c r="D2635" s="1">
        <v>45228</v>
      </c>
      <c r="E2635" s="1">
        <v>45251</v>
      </c>
      <c r="F2635" s="1">
        <v>45261</v>
      </c>
      <c r="G2635" t="s">
        <v>47</v>
      </c>
      <c r="H2635" t="s">
        <v>4965</v>
      </c>
      <c r="I2635">
        <v>22</v>
      </c>
      <c r="J2635">
        <v>51</v>
      </c>
      <c r="K2635" t="s">
        <v>4974</v>
      </c>
      <c r="L2635">
        <v>4</v>
      </c>
      <c r="M2635" s="3">
        <v>7.4999999999999997E-2</v>
      </c>
      <c r="N2635" s="2">
        <v>227.8</v>
      </c>
      <c r="O2635" s="2">
        <v>184.518</v>
      </c>
      <c r="P2635" s="2">
        <v>911.2</v>
      </c>
      <c r="Q2635" s="19" t="str">
        <f t="shared" si="41"/>
        <v>Klasa IV</v>
      </c>
    </row>
    <row r="2636" spans="1:17">
      <c r="A2636" t="s">
        <v>2683</v>
      </c>
      <c r="B2636" t="s">
        <v>5018</v>
      </c>
      <c r="C2636" t="s">
        <v>14</v>
      </c>
      <c r="D2636" s="1">
        <v>45228</v>
      </c>
      <c r="E2636" s="1">
        <v>45248</v>
      </c>
      <c r="F2636" s="1">
        <v>45252</v>
      </c>
      <c r="G2636" t="s">
        <v>31</v>
      </c>
      <c r="H2636" t="s">
        <v>4968</v>
      </c>
      <c r="I2636">
        <v>36</v>
      </c>
      <c r="J2636">
        <v>303</v>
      </c>
      <c r="K2636" t="s">
        <v>5012</v>
      </c>
      <c r="L2636">
        <v>2</v>
      </c>
      <c r="M2636" s="3">
        <v>0.3</v>
      </c>
      <c r="N2636" s="2">
        <v>1902.8</v>
      </c>
      <c r="O2636" s="2">
        <v>1217.7919999999999</v>
      </c>
      <c r="P2636" s="2">
        <v>3805.6</v>
      </c>
      <c r="Q2636" s="19" t="str">
        <f t="shared" si="41"/>
        <v>Klasa II</v>
      </c>
    </row>
    <row r="2637" spans="1:17">
      <c r="A2637" t="s">
        <v>2684</v>
      </c>
      <c r="B2637" t="s">
        <v>5016</v>
      </c>
      <c r="C2637" t="s">
        <v>12</v>
      </c>
      <c r="D2637" s="1">
        <v>45228</v>
      </c>
      <c r="E2637" s="1">
        <v>45244</v>
      </c>
      <c r="F2637" s="1">
        <v>45252</v>
      </c>
      <c r="G2637" t="s">
        <v>24</v>
      </c>
      <c r="H2637" t="s">
        <v>4966</v>
      </c>
      <c r="I2637">
        <v>47</v>
      </c>
      <c r="J2637">
        <v>250</v>
      </c>
      <c r="K2637" t="s">
        <v>4988</v>
      </c>
      <c r="L2637">
        <v>4</v>
      </c>
      <c r="M2637" s="3">
        <v>7.4999999999999997E-2</v>
      </c>
      <c r="N2637" s="2">
        <v>3966.4</v>
      </c>
      <c r="O2637" s="2">
        <v>2895.4720000000002</v>
      </c>
      <c r="P2637" s="2">
        <v>15865.6</v>
      </c>
      <c r="Q2637" s="19" t="str">
        <f t="shared" si="41"/>
        <v>Klasa III</v>
      </c>
    </row>
    <row r="2638" spans="1:17">
      <c r="A2638" t="s">
        <v>2685</v>
      </c>
      <c r="B2638" t="s">
        <v>15</v>
      </c>
      <c r="C2638" t="s">
        <v>14</v>
      </c>
      <c r="D2638" s="1">
        <v>45228</v>
      </c>
      <c r="E2638" s="1">
        <v>45230</v>
      </c>
      <c r="F2638" s="1">
        <v>45238</v>
      </c>
      <c r="G2638" t="s">
        <v>44</v>
      </c>
      <c r="H2638" t="s">
        <v>4967</v>
      </c>
      <c r="I2638">
        <v>50</v>
      </c>
      <c r="J2638">
        <v>299</v>
      </c>
      <c r="K2638" t="s">
        <v>4991</v>
      </c>
      <c r="L2638">
        <v>7</v>
      </c>
      <c r="M2638" s="3">
        <v>0.1</v>
      </c>
      <c r="N2638" s="2">
        <v>1085.4000000000001</v>
      </c>
      <c r="O2638" s="2">
        <v>716.36400000000003</v>
      </c>
      <c r="P2638" s="2">
        <v>7597.8000000000011</v>
      </c>
      <c r="Q2638" s="19" t="str">
        <f t="shared" si="41"/>
        <v>Klasa III</v>
      </c>
    </row>
    <row r="2639" spans="1:17">
      <c r="A2639" t="s">
        <v>2686</v>
      </c>
      <c r="B2639" t="s">
        <v>5016</v>
      </c>
      <c r="C2639" t="s">
        <v>19</v>
      </c>
      <c r="D2639" s="1">
        <v>45228</v>
      </c>
      <c r="E2639" s="1">
        <v>45250</v>
      </c>
      <c r="F2639" s="1">
        <v>45258</v>
      </c>
      <c r="G2639" t="s">
        <v>24</v>
      </c>
      <c r="H2639" t="s">
        <v>4966</v>
      </c>
      <c r="I2639">
        <v>41</v>
      </c>
      <c r="J2639">
        <v>3</v>
      </c>
      <c r="K2639" t="s">
        <v>5012</v>
      </c>
      <c r="L2639">
        <v>1</v>
      </c>
      <c r="M2639" s="3">
        <v>0.2</v>
      </c>
      <c r="N2639" s="2">
        <v>1159.0999999999999</v>
      </c>
      <c r="O2639" s="2">
        <v>788.18799999999999</v>
      </c>
      <c r="P2639" s="2">
        <v>1159.0999999999999</v>
      </c>
      <c r="Q2639" s="19" t="str">
        <f t="shared" si="41"/>
        <v>Klasa III</v>
      </c>
    </row>
    <row r="2640" spans="1:17">
      <c r="A2640" t="s">
        <v>2687</v>
      </c>
      <c r="B2640" t="s">
        <v>5018</v>
      </c>
      <c r="C2640" t="s">
        <v>12</v>
      </c>
      <c r="D2640" s="1">
        <v>45228</v>
      </c>
      <c r="E2640" s="1">
        <v>45254</v>
      </c>
      <c r="F2640" s="1">
        <v>45256</v>
      </c>
      <c r="G2640" t="s">
        <v>47</v>
      </c>
      <c r="H2640" t="s">
        <v>4965</v>
      </c>
      <c r="I2640">
        <v>39</v>
      </c>
      <c r="J2640">
        <v>212</v>
      </c>
      <c r="K2640" t="s">
        <v>4988</v>
      </c>
      <c r="L2640">
        <v>7</v>
      </c>
      <c r="M2640" s="3">
        <v>0.3</v>
      </c>
      <c r="N2640" s="2">
        <v>5226</v>
      </c>
      <c r="O2640" s="2">
        <v>4442.1000000000004</v>
      </c>
      <c r="P2640" s="2">
        <v>36582</v>
      </c>
      <c r="Q2640" s="19" t="str">
        <f t="shared" si="41"/>
        <v>Klasa I</v>
      </c>
    </row>
    <row r="2641" spans="1:17">
      <c r="A2641" t="s">
        <v>2688</v>
      </c>
      <c r="B2641" t="s">
        <v>15</v>
      </c>
      <c r="C2641" t="s">
        <v>12</v>
      </c>
      <c r="D2641" s="1">
        <v>45228</v>
      </c>
      <c r="E2641" s="1">
        <v>45235</v>
      </c>
      <c r="F2641" s="1">
        <v>45244</v>
      </c>
      <c r="G2641" t="s">
        <v>43</v>
      </c>
      <c r="H2641" t="s">
        <v>4967</v>
      </c>
      <c r="I2641">
        <v>14</v>
      </c>
      <c r="J2641">
        <v>226</v>
      </c>
      <c r="K2641" t="s">
        <v>5000</v>
      </c>
      <c r="L2641">
        <v>2</v>
      </c>
      <c r="M2641" s="3">
        <v>7.4999999999999997E-2</v>
      </c>
      <c r="N2641" s="2">
        <v>1849.2</v>
      </c>
      <c r="O2641" s="2">
        <v>1423.884</v>
      </c>
      <c r="P2641" s="2">
        <v>3698.4</v>
      </c>
      <c r="Q2641" s="19" t="str">
        <f t="shared" si="41"/>
        <v>Klasa IV</v>
      </c>
    </row>
    <row r="2642" spans="1:17">
      <c r="A2642" t="s">
        <v>2689</v>
      </c>
      <c r="B2642" t="s">
        <v>15</v>
      </c>
      <c r="C2642" t="s">
        <v>12</v>
      </c>
      <c r="D2642" s="1">
        <v>45228</v>
      </c>
      <c r="E2642" s="1">
        <v>45244</v>
      </c>
      <c r="F2642" s="1">
        <v>45253</v>
      </c>
      <c r="G2642" t="s">
        <v>23</v>
      </c>
      <c r="H2642" t="s">
        <v>4966</v>
      </c>
      <c r="I2642">
        <v>32</v>
      </c>
      <c r="J2642">
        <v>257</v>
      </c>
      <c r="K2642" t="s">
        <v>4990</v>
      </c>
      <c r="L2642">
        <v>5</v>
      </c>
      <c r="M2642" s="3">
        <v>0.1</v>
      </c>
      <c r="N2642" s="2">
        <v>1989.9</v>
      </c>
      <c r="O2642" s="2">
        <v>895.45500000000004</v>
      </c>
      <c r="P2642" s="2">
        <v>9949.5</v>
      </c>
      <c r="Q2642" s="19" t="str">
        <f t="shared" si="41"/>
        <v>Klasa IV</v>
      </c>
    </row>
    <row r="2643" spans="1:17">
      <c r="A2643" t="s">
        <v>2690</v>
      </c>
      <c r="B2643" t="s">
        <v>5018</v>
      </c>
      <c r="C2643" t="s">
        <v>22</v>
      </c>
      <c r="D2643" s="1">
        <v>45228</v>
      </c>
      <c r="E2643" s="1">
        <v>45256</v>
      </c>
      <c r="F2643" s="1">
        <v>45260</v>
      </c>
      <c r="G2643" t="s">
        <v>20</v>
      </c>
      <c r="H2643" t="s">
        <v>4965</v>
      </c>
      <c r="I2643">
        <v>10</v>
      </c>
      <c r="J2643">
        <v>193</v>
      </c>
      <c r="K2643" t="s">
        <v>5008</v>
      </c>
      <c r="L2643">
        <v>5</v>
      </c>
      <c r="M2643" s="3">
        <v>0.05</v>
      </c>
      <c r="N2643" s="2">
        <v>3959.7</v>
      </c>
      <c r="O2643" s="2">
        <v>3167.76</v>
      </c>
      <c r="P2643" s="2">
        <v>19798.5</v>
      </c>
      <c r="Q2643" s="19" t="str">
        <f t="shared" si="41"/>
        <v>Klasa II</v>
      </c>
    </row>
    <row r="2644" spans="1:17">
      <c r="A2644" t="s">
        <v>2691</v>
      </c>
      <c r="B2644" t="s">
        <v>5016</v>
      </c>
      <c r="C2644" t="s">
        <v>14</v>
      </c>
      <c r="D2644" s="1">
        <v>45228</v>
      </c>
      <c r="E2644" s="1">
        <v>45245</v>
      </c>
      <c r="F2644" s="1">
        <v>45250</v>
      </c>
      <c r="G2644" t="s">
        <v>43</v>
      </c>
      <c r="H2644" t="s">
        <v>4967</v>
      </c>
      <c r="I2644">
        <v>4</v>
      </c>
      <c r="J2644">
        <v>278</v>
      </c>
      <c r="K2644" t="s">
        <v>4976</v>
      </c>
      <c r="L2644">
        <v>7</v>
      </c>
      <c r="M2644" s="3">
        <v>0.1</v>
      </c>
      <c r="N2644" s="2">
        <v>221.1</v>
      </c>
      <c r="O2644" s="2">
        <v>172.458</v>
      </c>
      <c r="P2644" s="2">
        <v>1547.7</v>
      </c>
      <c r="Q2644" s="19" t="str">
        <f t="shared" si="41"/>
        <v>Klasa II</v>
      </c>
    </row>
    <row r="2645" spans="1:17">
      <c r="A2645" t="s">
        <v>2692</v>
      </c>
      <c r="B2645" t="s">
        <v>5018</v>
      </c>
      <c r="C2645" t="s">
        <v>19</v>
      </c>
      <c r="D2645" s="1">
        <v>45228</v>
      </c>
      <c r="E2645" s="1">
        <v>45237</v>
      </c>
      <c r="F2645" s="1">
        <v>45238</v>
      </c>
      <c r="G2645" t="s">
        <v>40</v>
      </c>
      <c r="H2645" t="s">
        <v>4968</v>
      </c>
      <c r="I2645">
        <v>23</v>
      </c>
      <c r="J2645">
        <v>46</v>
      </c>
      <c r="K2645" t="s">
        <v>4987</v>
      </c>
      <c r="L2645">
        <v>5</v>
      </c>
      <c r="M2645" s="3">
        <v>0.05</v>
      </c>
      <c r="N2645" s="2">
        <v>3711.8</v>
      </c>
      <c r="O2645" s="2">
        <v>2524.0239999999999</v>
      </c>
      <c r="P2645" s="2">
        <v>18559</v>
      </c>
      <c r="Q2645" s="19" t="str">
        <f t="shared" si="41"/>
        <v>Klasa I</v>
      </c>
    </row>
    <row r="2646" spans="1:17">
      <c r="A2646" t="s">
        <v>2693</v>
      </c>
      <c r="B2646" t="s">
        <v>15</v>
      </c>
      <c r="C2646" t="s">
        <v>22</v>
      </c>
      <c r="D2646" s="1">
        <v>45228</v>
      </c>
      <c r="E2646" s="1">
        <v>45255</v>
      </c>
      <c r="F2646" s="1">
        <v>45265</v>
      </c>
      <c r="G2646" t="s">
        <v>39</v>
      </c>
      <c r="H2646" t="s">
        <v>4967</v>
      </c>
      <c r="I2646">
        <v>10</v>
      </c>
      <c r="J2646">
        <v>103</v>
      </c>
      <c r="K2646" t="s">
        <v>4982</v>
      </c>
      <c r="L2646">
        <v>1</v>
      </c>
      <c r="M2646" s="3">
        <v>0.05</v>
      </c>
      <c r="N2646" s="2">
        <v>3939.6</v>
      </c>
      <c r="O2646" s="2">
        <v>3348.66</v>
      </c>
      <c r="P2646" s="2">
        <v>3939.6</v>
      </c>
      <c r="Q2646" s="19" t="str">
        <f t="shared" si="41"/>
        <v>Klasa IV</v>
      </c>
    </row>
    <row r="2647" spans="1:17">
      <c r="A2647" t="s">
        <v>2694</v>
      </c>
      <c r="B2647" t="s">
        <v>5018</v>
      </c>
      <c r="C2647" t="s">
        <v>14</v>
      </c>
      <c r="D2647" s="1">
        <v>45228</v>
      </c>
      <c r="E2647" s="1">
        <v>45242</v>
      </c>
      <c r="F2647" s="1">
        <v>45244</v>
      </c>
      <c r="G2647" t="s">
        <v>20</v>
      </c>
      <c r="H2647" t="s">
        <v>4965</v>
      </c>
      <c r="I2647">
        <v>24</v>
      </c>
      <c r="J2647">
        <v>268</v>
      </c>
      <c r="K2647" t="s">
        <v>5002</v>
      </c>
      <c r="L2647">
        <v>4</v>
      </c>
      <c r="M2647" s="3">
        <v>0.2</v>
      </c>
      <c r="N2647" s="2">
        <v>180.9</v>
      </c>
      <c r="O2647" s="2">
        <v>133.86600000000001</v>
      </c>
      <c r="P2647" s="2">
        <v>723.6</v>
      </c>
      <c r="Q2647" s="19" t="str">
        <f t="shared" si="41"/>
        <v>Klasa I</v>
      </c>
    </row>
    <row r="2648" spans="1:17">
      <c r="A2648" t="s">
        <v>2695</v>
      </c>
      <c r="B2648" t="s">
        <v>5018</v>
      </c>
      <c r="C2648" t="s">
        <v>12</v>
      </c>
      <c r="D2648" s="1">
        <v>45229</v>
      </c>
      <c r="E2648" s="1">
        <v>45253</v>
      </c>
      <c r="F2648" s="1">
        <v>45258</v>
      </c>
      <c r="G2648" t="s">
        <v>18</v>
      </c>
      <c r="H2648" t="s">
        <v>4966</v>
      </c>
      <c r="I2648">
        <v>30</v>
      </c>
      <c r="J2648">
        <v>210</v>
      </c>
      <c r="K2648" t="s">
        <v>4984</v>
      </c>
      <c r="L2648">
        <v>1</v>
      </c>
      <c r="M2648" s="3">
        <v>0.15</v>
      </c>
      <c r="N2648" s="2">
        <v>1045.2</v>
      </c>
      <c r="O2648" s="2">
        <v>888.42</v>
      </c>
      <c r="P2648" s="2">
        <v>1045.2</v>
      </c>
      <c r="Q2648" s="19" t="str">
        <f t="shared" si="41"/>
        <v>Klasa II</v>
      </c>
    </row>
    <row r="2649" spans="1:17">
      <c r="A2649" t="s">
        <v>2696</v>
      </c>
      <c r="B2649" t="s">
        <v>5018</v>
      </c>
      <c r="C2649" t="s">
        <v>12</v>
      </c>
      <c r="D2649" s="1">
        <v>45229</v>
      </c>
      <c r="E2649" s="1">
        <v>45251</v>
      </c>
      <c r="F2649" s="1">
        <v>45261</v>
      </c>
      <c r="G2649" t="s">
        <v>18</v>
      </c>
      <c r="H2649" t="s">
        <v>4966</v>
      </c>
      <c r="I2649">
        <v>50</v>
      </c>
      <c r="J2649">
        <v>241</v>
      </c>
      <c r="K2649" t="s">
        <v>4973</v>
      </c>
      <c r="L2649">
        <v>2</v>
      </c>
      <c r="M2649" s="3">
        <v>0.4</v>
      </c>
      <c r="N2649" s="2">
        <v>958.1</v>
      </c>
      <c r="O2649" s="2">
        <v>440.726</v>
      </c>
      <c r="P2649" s="2">
        <v>1916.2</v>
      </c>
      <c r="Q2649" s="19" t="str">
        <f t="shared" si="41"/>
        <v>Klasa IV</v>
      </c>
    </row>
    <row r="2650" spans="1:17">
      <c r="A2650" t="s">
        <v>2697</v>
      </c>
      <c r="B2650" t="s">
        <v>15</v>
      </c>
      <c r="C2650" t="s">
        <v>19</v>
      </c>
      <c r="D2650" s="1">
        <v>45229</v>
      </c>
      <c r="E2650" s="1">
        <v>45246</v>
      </c>
      <c r="F2650" s="1">
        <v>45256</v>
      </c>
      <c r="G2650" t="s">
        <v>34</v>
      </c>
      <c r="H2650" t="s">
        <v>4966</v>
      </c>
      <c r="I2650">
        <v>21</v>
      </c>
      <c r="J2650">
        <v>3</v>
      </c>
      <c r="K2650" t="s">
        <v>5011</v>
      </c>
      <c r="L2650">
        <v>1</v>
      </c>
      <c r="M2650" s="3">
        <v>7.4999999999999997E-2</v>
      </c>
      <c r="N2650" s="2">
        <v>1112.2</v>
      </c>
      <c r="O2650" s="2">
        <v>778.54</v>
      </c>
      <c r="P2650" s="2">
        <v>1112.2</v>
      </c>
      <c r="Q2650" s="19" t="str">
        <f t="shared" si="41"/>
        <v>Klasa IV</v>
      </c>
    </row>
    <row r="2651" spans="1:17">
      <c r="A2651" t="s">
        <v>2698</v>
      </c>
      <c r="B2651" t="s">
        <v>15</v>
      </c>
      <c r="C2651" t="s">
        <v>14</v>
      </c>
      <c r="D2651" s="1">
        <v>45230</v>
      </c>
      <c r="E2651" s="1">
        <v>45247</v>
      </c>
      <c r="F2651" s="1">
        <v>45248</v>
      </c>
      <c r="G2651" t="s">
        <v>16</v>
      </c>
      <c r="H2651" t="s">
        <v>4966</v>
      </c>
      <c r="I2651">
        <v>26</v>
      </c>
      <c r="J2651">
        <v>301</v>
      </c>
      <c r="K2651" t="s">
        <v>4989</v>
      </c>
      <c r="L2651">
        <v>4</v>
      </c>
      <c r="M2651" s="3">
        <v>0.1</v>
      </c>
      <c r="N2651" s="2">
        <v>1889.4</v>
      </c>
      <c r="O2651" s="2">
        <v>906.91200000000003</v>
      </c>
      <c r="P2651" s="2">
        <v>7557.6</v>
      </c>
      <c r="Q2651" s="19" t="str">
        <f t="shared" si="41"/>
        <v>Klasa I</v>
      </c>
    </row>
    <row r="2652" spans="1:17">
      <c r="A2652" t="s">
        <v>2699</v>
      </c>
      <c r="B2652" t="s">
        <v>5018</v>
      </c>
      <c r="C2652" t="s">
        <v>14</v>
      </c>
      <c r="D2652" s="1">
        <v>45230</v>
      </c>
      <c r="E2652" s="1">
        <v>45233</v>
      </c>
      <c r="F2652" s="1">
        <v>45234</v>
      </c>
      <c r="G2652" t="s">
        <v>40</v>
      </c>
      <c r="H2652" t="s">
        <v>4968</v>
      </c>
      <c r="I2652">
        <v>31</v>
      </c>
      <c r="J2652">
        <v>267</v>
      </c>
      <c r="K2652" t="s">
        <v>4999</v>
      </c>
      <c r="L2652">
        <v>1</v>
      </c>
      <c r="M2652" s="3">
        <v>7.4999999999999997E-2</v>
      </c>
      <c r="N2652" s="2">
        <v>1112.2</v>
      </c>
      <c r="O2652" s="2">
        <v>745.17399999999998</v>
      </c>
      <c r="P2652" s="2">
        <v>1112.2</v>
      </c>
      <c r="Q2652" s="19" t="str">
        <f t="shared" si="41"/>
        <v>Klasa I</v>
      </c>
    </row>
    <row r="2653" spans="1:17">
      <c r="A2653" t="s">
        <v>2700</v>
      </c>
      <c r="B2653" t="s">
        <v>15</v>
      </c>
      <c r="C2653" t="s">
        <v>19</v>
      </c>
      <c r="D2653" s="1">
        <v>45230</v>
      </c>
      <c r="E2653" s="1">
        <v>45255</v>
      </c>
      <c r="F2653" s="1">
        <v>45259</v>
      </c>
      <c r="G2653" t="s">
        <v>36</v>
      </c>
      <c r="H2653" t="s">
        <v>4965</v>
      </c>
      <c r="I2653">
        <v>37</v>
      </c>
      <c r="J2653">
        <v>56</v>
      </c>
      <c r="K2653" t="s">
        <v>4980</v>
      </c>
      <c r="L2653">
        <v>6</v>
      </c>
      <c r="M2653" s="3">
        <v>0.15</v>
      </c>
      <c r="N2653" s="2">
        <v>268</v>
      </c>
      <c r="O2653" s="2">
        <v>203.68</v>
      </c>
      <c r="P2653" s="2">
        <v>1608</v>
      </c>
      <c r="Q2653" s="19" t="str">
        <f t="shared" si="41"/>
        <v>Klasa II</v>
      </c>
    </row>
    <row r="2654" spans="1:17">
      <c r="A2654" t="s">
        <v>2701</v>
      </c>
      <c r="B2654" t="s">
        <v>15</v>
      </c>
      <c r="C2654" t="s">
        <v>14</v>
      </c>
      <c r="D2654" s="1">
        <v>45230</v>
      </c>
      <c r="E2654" s="1">
        <v>45238</v>
      </c>
      <c r="F2654" s="1">
        <v>45245</v>
      </c>
      <c r="G2654" t="s">
        <v>44</v>
      </c>
      <c r="H2654" t="s">
        <v>4967</v>
      </c>
      <c r="I2654">
        <v>5</v>
      </c>
      <c r="J2654">
        <v>323</v>
      </c>
      <c r="K2654" t="s">
        <v>4982</v>
      </c>
      <c r="L2654">
        <v>1</v>
      </c>
      <c r="M2654" s="3">
        <v>0.4</v>
      </c>
      <c r="N2654" s="2">
        <v>3437.1</v>
      </c>
      <c r="O2654" s="2">
        <v>2199.7440000000001</v>
      </c>
      <c r="P2654" s="2">
        <v>3437.1</v>
      </c>
      <c r="Q2654" s="19" t="str">
        <f t="shared" si="41"/>
        <v>Klasa III</v>
      </c>
    </row>
    <row r="2655" spans="1:17">
      <c r="A2655" t="s">
        <v>2702</v>
      </c>
      <c r="B2655" t="s">
        <v>5018</v>
      </c>
      <c r="C2655" t="s">
        <v>22</v>
      </c>
      <c r="D2655" s="1">
        <v>45230</v>
      </c>
      <c r="E2655" s="1">
        <v>45258</v>
      </c>
      <c r="F2655" s="1">
        <v>45261</v>
      </c>
      <c r="G2655" t="s">
        <v>40</v>
      </c>
      <c r="H2655" t="s">
        <v>4968</v>
      </c>
      <c r="I2655">
        <v>47</v>
      </c>
      <c r="J2655">
        <v>135</v>
      </c>
      <c r="K2655" t="s">
        <v>4990</v>
      </c>
      <c r="L2655">
        <v>7</v>
      </c>
      <c r="M2655" s="3">
        <v>0.15</v>
      </c>
      <c r="N2655" s="2">
        <v>1125.5999999999999</v>
      </c>
      <c r="O2655" s="2">
        <v>574.05600000000004</v>
      </c>
      <c r="P2655" s="2">
        <v>7879.1999999999989</v>
      </c>
      <c r="Q2655" s="19" t="str">
        <f t="shared" si="41"/>
        <v>Klasa II</v>
      </c>
    </row>
    <row r="2656" spans="1:17">
      <c r="A2656" t="s">
        <v>2703</v>
      </c>
      <c r="B2656" t="s">
        <v>5018</v>
      </c>
      <c r="C2656" t="s">
        <v>14</v>
      </c>
      <c r="D2656" s="1">
        <v>45230</v>
      </c>
      <c r="E2656" s="1">
        <v>45248</v>
      </c>
      <c r="F2656" s="1">
        <v>45258</v>
      </c>
      <c r="G2656" t="s">
        <v>16</v>
      </c>
      <c r="H2656" t="s">
        <v>4966</v>
      </c>
      <c r="I2656">
        <v>5</v>
      </c>
      <c r="J2656">
        <v>304</v>
      </c>
      <c r="K2656" t="s">
        <v>4978</v>
      </c>
      <c r="L2656">
        <v>1</v>
      </c>
      <c r="M2656" s="3">
        <v>0.15</v>
      </c>
      <c r="N2656" s="2">
        <v>1078.7</v>
      </c>
      <c r="O2656" s="2">
        <v>722.72900000000004</v>
      </c>
      <c r="P2656" s="2">
        <v>1078.7</v>
      </c>
      <c r="Q2656" s="19" t="str">
        <f t="shared" si="41"/>
        <v>Klasa IV</v>
      </c>
    </row>
    <row r="2657" spans="1:17">
      <c r="A2657" t="s">
        <v>2704</v>
      </c>
      <c r="B2657" t="s">
        <v>15</v>
      </c>
      <c r="C2657" t="s">
        <v>14</v>
      </c>
      <c r="D2657" s="1">
        <v>45231</v>
      </c>
      <c r="E2657" s="1">
        <v>45257</v>
      </c>
      <c r="F2657" s="1">
        <v>45258</v>
      </c>
      <c r="G2657" t="s">
        <v>36</v>
      </c>
      <c r="H2657" t="s">
        <v>4965</v>
      </c>
      <c r="I2657">
        <v>14</v>
      </c>
      <c r="J2657">
        <v>317</v>
      </c>
      <c r="K2657" t="s">
        <v>4975</v>
      </c>
      <c r="L2657">
        <v>6</v>
      </c>
      <c r="M2657" s="3">
        <v>0.1</v>
      </c>
      <c r="N2657" s="2">
        <v>268</v>
      </c>
      <c r="O2657" s="2">
        <v>176.88</v>
      </c>
      <c r="P2657" s="2">
        <v>1608</v>
      </c>
      <c r="Q2657" s="19" t="str">
        <f t="shared" si="41"/>
        <v>Klasa I</v>
      </c>
    </row>
    <row r="2658" spans="1:17">
      <c r="A2658" t="s">
        <v>2705</v>
      </c>
      <c r="B2658" t="s">
        <v>15</v>
      </c>
      <c r="C2658" t="s">
        <v>26</v>
      </c>
      <c r="D2658" s="1">
        <v>45231</v>
      </c>
      <c r="E2658" s="1">
        <v>45252</v>
      </c>
      <c r="F2658" s="1">
        <v>45262</v>
      </c>
      <c r="G2658" t="s">
        <v>41</v>
      </c>
      <c r="H2658" t="s">
        <v>4968</v>
      </c>
      <c r="I2658">
        <v>41</v>
      </c>
      <c r="J2658">
        <v>351</v>
      </c>
      <c r="K2658" t="s">
        <v>5013</v>
      </c>
      <c r="L2658">
        <v>4</v>
      </c>
      <c r="M2658" s="3">
        <v>0.05</v>
      </c>
      <c r="N2658" s="2">
        <v>2244.5</v>
      </c>
      <c r="O2658" s="2">
        <v>1122.25</v>
      </c>
      <c r="P2658" s="2">
        <v>8978</v>
      </c>
      <c r="Q2658" s="19" t="str">
        <f t="shared" si="41"/>
        <v>Klasa IV</v>
      </c>
    </row>
    <row r="2659" spans="1:17">
      <c r="A2659" t="s">
        <v>2706</v>
      </c>
      <c r="B2659" t="s">
        <v>5018</v>
      </c>
      <c r="C2659" t="s">
        <v>14</v>
      </c>
      <c r="D2659" s="1">
        <v>45231</v>
      </c>
      <c r="E2659" s="1">
        <v>45247</v>
      </c>
      <c r="F2659" s="1">
        <v>45252</v>
      </c>
      <c r="G2659" t="s">
        <v>20</v>
      </c>
      <c r="H2659" t="s">
        <v>4965</v>
      </c>
      <c r="I2659">
        <v>9</v>
      </c>
      <c r="J2659">
        <v>281</v>
      </c>
      <c r="K2659" t="s">
        <v>4999</v>
      </c>
      <c r="L2659">
        <v>8</v>
      </c>
      <c r="M2659" s="3">
        <v>7.4999999999999997E-2</v>
      </c>
      <c r="N2659" s="2">
        <v>2914.5</v>
      </c>
      <c r="O2659" s="2">
        <v>1690.41</v>
      </c>
      <c r="P2659" s="2">
        <v>23316</v>
      </c>
      <c r="Q2659" s="19" t="str">
        <f t="shared" si="41"/>
        <v>Klasa II</v>
      </c>
    </row>
    <row r="2660" spans="1:17">
      <c r="A2660" t="s">
        <v>2707</v>
      </c>
      <c r="B2660" t="s">
        <v>5018</v>
      </c>
      <c r="C2660" t="s">
        <v>19</v>
      </c>
      <c r="D2660" s="1">
        <v>45231</v>
      </c>
      <c r="E2660" s="1">
        <v>45251</v>
      </c>
      <c r="F2660" s="1">
        <v>45260</v>
      </c>
      <c r="G2660" t="s">
        <v>16</v>
      </c>
      <c r="H2660" t="s">
        <v>4966</v>
      </c>
      <c r="I2660">
        <v>28</v>
      </c>
      <c r="J2660">
        <v>5</v>
      </c>
      <c r="K2660" t="s">
        <v>5007</v>
      </c>
      <c r="L2660">
        <v>1</v>
      </c>
      <c r="M2660" s="3">
        <v>7.4999999999999997E-2</v>
      </c>
      <c r="N2660" s="2">
        <v>3906.1</v>
      </c>
      <c r="O2660" s="2">
        <v>2538.9650000000001</v>
      </c>
      <c r="P2660" s="2">
        <v>3906.1</v>
      </c>
      <c r="Q2660" s="19" t="str">
        <f t="shared" si="41"/>
        <v>Klasa IV</v>
      </c>
    </row>
    <row r="2661" spans="1:17">
      <c r="A2661" t="s">
        <v>2708</v>
      </c>
      <c r="B2661" t="s">
        <v>5018</v>
      </c>
      <c r="C2661" t="s">
        <v>22</v>
      </c>
      <c r="D2661" s="1">
        <v>45231</v>
      </c>
      <c r="E2661" s="1">
        <v>45237</v>
      </c>
      <c r="F2661" s="1">
        <v>45246</v>
      </c>
      <c r="G2661" t="s">
        <v>28</v>
      </c>
      <c r="H2661" t="s">
        <v>4966</v>
      </c>
      <c r="I2661">
        <v>32</v>
      </c>
      <c r="J2661">
        <v>159</v>
      </c>
      <c r="K2661" t="s">
        <v>4972</v>
      </c>
      <c r="L2661">
        <v>2</v>
      </c>
      <c r="M2661" s="3">
        <v>0.3</v>
      </c>
      <c r="N2661" s="2">
        <v>1092.0999999999999</v>
      </c>
      <c r="O2661" s="2">
        <v>709.86500000000001</v>
      </c>
      <c r="P2661" s="2">
        <v>2184.1999999999998</v>
      </c>
      <c r="Q2661" s="19" t="str">
        <f t="shared" si="41"/>
        <v>Klasa IV</v>
      </c>
    </row>
    <row r="2662" spans="1:17">
      <c r="A2662" t="s">
        <v>2709</v>
      </c>
      <c r="B2662" t="s">
        <v>15</v>
      </c>
      <c r="C2662" t="s">
        <v>19</v>
      </c>
      <c r="D2662" s="1">
        <v>45231</v>
      </c>
      <c r="E2662" s="1">
        <v>45249</v>
      </c>
      <c r="F2662" s="1">
        <v>45259</v>
      </c>
      <c r="G2662" t="s">
        <v>23</v>
      </c>
      <c r="H2662" t="s">
        <v>4966</v>
      </c>
      <c r="I2662">
        <v>35</v>
      </c>
      <c r="J2662">
        <v>43</v>
      </c>
      <c r="K2662" t="s">
        <v>5007</v>
      </c>
      <c r="L2662">
        <v>1</v>
      </c>
      <c r="M2662" s="3">
        <v>0.2</v>
      </c>
      <c r="N2662" s="2">
        <v>670</v>
      </c>
      <c r="O2662" s="2">
        <v>569.5</v>
      </c>
      <c r="P2662" s="2">
        <v>670</v>
      </c>
      <c r="Q2662" s="19" t="str">
        <f t="shared" si="41"/>
        <v>Klasa IV</v>
      </c>
    </row>
    <row r="2663" spans="1:17">
      <c r="A2663" t="s">
        <v>2710</v>
      </c>
      <c r="B2663" t="s">
        <v>5016</v>
      </c>
      <c r="C2663" t="s">
        <v>26</v>
      </c>
      <c r="D2663" s="1">
        <v>45231</v>
      </c>
      <c r="E2663" s="1">
        <v>45237</v>
      </c>
      <c r="F2663" s="1">
        <v>45239</v>
      </c>
      <c r="G2663" t="s">
        <v>32</v>
      </c>
      <c r="H2663" t="s">
        <v>4965</v>
      </c>
      <c r="I2663">
        <v>41</v>
      </c>
      <c r="J2663">
        <v>339</v>
      </c>
      <c r="K2663" t="s">
        <v>4981</v>
      </c>
      <c r="L2663">
        <v>8</v>
      </c>
      <c r="M2663" s="3">
        <v>7.4999999999999997E-2</v>
      </c>
      <c r="N2663" s="2">
        <v>1246.2</v>
      </c>
      <c r="O2663" s="2">
        <v>660.48599999999999</v>
      </c>
      <c r="P2663" s="2">
        <v>9969.6</v>
      </c>
      <c r="Q2663" s="19" t="str">
        <f t="shared" si="41"/>
        <v>Klasa I</v>
      </c>
    </row>
    <row r="2664" spans="1:17">
      <c r="A2664" t="s">
        <v>2711</v>
      </c>
      <c r="B2664" t="s">
        <v>5018</v>
      </c>
      <c r="C2664" t="s">
        <v>14</v>
      </c>
      <c r="D2664" s="1">
        <v>45231</v>
      </c>
      <c r="E2664" s="1">
        <v>45249</v>
      </c>
      <c r="F2664" s="1">
        <v>45250</v>
      </c>
      <c r="G2664" t="s">
        <v>13</v>
      </c>
      <c r="H2664" t="s">
        <v>4965</v>
      </c>
      <c r="I2664">
        <v>2</v>
      </c>
      <c r="J2664">
        <v>313</v>
      </c>
      <c r="K2664" t="s">
        <v>5001</v>
      </c>
      <c r="L2664">
        <v>4</v>
      </c>
      <c r="M2664" s="3">
        <v>0.1</v>
      </c>
      <c r="N2664" s="2">
        <v>3859.2</v>
      </c>
      <c r="O2664" s="2">
        <v>2817.2159999999999</v>
      </c>
      <c r="P2664" s="2">
        <v>15436.8</v>
      </c>
      <c r="Q2664" s="19" t="str">
        <f t="shared" si="41"/>
        <v>Klasa I</v>
      </c>
    </row>
    <row r="2665" spans="1:17">
      <c r="A2665" t="s">
        <v>2712</v>
      </c>
      <c r="B2665" t="s">
        <v>5018</v>
      </c>
      <c r="C2665" t="s">
        <v>33</v>
      </c>
      <c r="D2665" s="1">
        <v>45231</v>
      </c>
      <c r="E2665" s="1">
        <v>45233</v>
      </c>
      <c r="F2665" s="1">
        <v>45236</v>
      </c>
      <c r="G2665" t="s">
        <v>47</v>
      </c>
      <c r="H2665" t="s">
        <v>4965</v>
      </c>
      <c r="I2665">
        <v>16</v>
      </c>
      <c r="J2665">
        <v>82</v>
      </c>
      <c r="K2665" t="s">
        <v>4985</v>
      </c>
      <c r="L2665">
        <v>5</v>
      </c>
      <c r="M2665" s="3">
        <v>7.4999999999999997E-2</v>
      </c>
      <c r="N2665" s="2">
        <v>3872.6</v>
      </c>
      <c r="O2665" s="2">
        <v>2865.7240000000002</v>
      </c>
      <c r="P2665" s="2">
        <v>19363</v>
      </c>
      <c r="Q2665" s="19" t="str">
        <f t="shared" si="41"/>
        <v>Klasa II</v>
      </c>
    </row>
    <row r="2666" spans="1:17">
      <c r="A2666" t="s">
        <v>2713</v>
      </c>
      <c r="B2666" t="s">
        <v>15</v>
      </c>
      <c r="C2666" t="s">
        <v>19</v>
      </c>
      <c r="D2666" s="1">
        <v>45231</v>
      </c>
      <c r="E2666" s="1">
        <v>45255</v>
      </c>
      <c r="F2666" s="1">
        <v>45264</v>
      </c>
      <c r="G2666" t="s">
        <v>16</v>
      </c>
      <c r="H2666" t="s">
        <v>4966</v>
      </c>
      <c r="I2666">
        <v>33</v>
      </c>
      <c r="J2666">
        <v>33</v>
      </c>
      <c r="K2666" t="s">
        <v>5005</v>
      </c>
      <c r="L2666">
        <v>7</v>
      </c>
      <c r="M2666" s="3">
        <v>7.4999999999999997E-2</v>
      </c>
      <c r="N2666" s="2">
        <v>857.6</v>
      </c>
      <c r="O2666" s="2">
        <v>488.83199999999999</v>
      </c>
      <c r="P2666" s="2">
        <v>6003.2</v>
      </c>
      <c r="Q2666" s="19" t="str">
        <f t="shared" si="41"/>
        <v>Klasa IV</v>
      </c>
    </row>
    <row r="2667" spans="1:17">
      <c r="A2667" t="s">
        <v>2714</v>
      </c>
      <c r="B2667" t="s">
        <v>5017</v>
      </c>
      <c r="C2667" t="s">
        <v>22</v>
      </c>
      <c r="D2667" s="1">
        <v>45232</v>
      </c>
      <c r="E2667" s="1">
        <v>45244</v>
      </c>
      <c r="F2667" s="1">
        <v>45247</v>
      </c>
      <c r="G2667" t="s">
        <v>45</v>
      </c>
      <c r="H2667" t="s">
        <v>4965</v>
      </c>
      <c r="I2667">
        <v>10</v>
      </c>
      <c r="J2667">
        <v>88</v>
      </c>
      <c r="K2667" t="s">
        <v>5012</v>
      </c>
      <c r="L2667">
        <v>1</v>
      </c>
      <c r="M2667" s="3">
        <v>0.3</v>
      </c>
      <c r="N2667" s="2">
        <v>268</v>
      </c>
      <c r="O2667" s="2">
        <v>163.47999999999999</v>
      </c>
      <c r="P2667" s="2">
        <v>268</v>
      </c>
      <c r="Q2667" s="19" t="str">
        <f t="shared" si="41"/>
        <v>Klasa II</v>
      </c>
    </row>
    <row r="2668" spans="1:17">
      <c r="A2668" t="s">
        <v>2715</v>
      </c>
      <c r="B2668" t="s">
        <v>5016</v>
      </c>
      <c r="C2668" t="s">
        <v>22</v>
      </c>
      <c r="D2668" s="1">
        <v>45232</v>
      </c>
      <c r="E2668" s="1">
        <v>45235</v>
      </c>
      <c r="F2668" s="1">
        <v>45239</v>
      </c>
      <c r="G2668" t="s">
        <v>27</v>
      </c>
      <c r="H2668" t="s">
        <v>4966</v>
      </c>
      <c r="I2668">
        <v>17</v>
      </c>
      <c r="J2668">
        <v>174</v>
      </c>
      <c r="K2668" t="s">
        <v>4987</v>
      </c>
      <c r="L2668">
        <v>6</v>
      </c>
      <c r="M2668" s="3">
        <v>0.05</v>
      </c>
      <c r="N2668" s="2">
        <v>254.6</v>
      </c>
      <c r="O2668" s="2">
        <v>155.30600000000001</v>
      </c>
      <c r="P2668" s="2">
        <v>1527.6</v>
      </c>
      <c r="Q2668" s="19" t="str">
        <f t="shared" si="41"/>
        <v>Klasa II</v>
      </c>
    </row>
    <row r="2669" spans="1:17">
      <c r="A2669" t="s">
        <v>2716</v>
      </c>
      <c r="B2669" t="s">
        <v>5016</v>
      </c>
      <c r="C2669" t="s">
        <v>14</v>
      </c>
      <c r="D2669" s="1">
        <v>45232</v>
      </c>
      <c r="E2669" s="1">
        <v>45248</v>
      </c>
      <c r="F2669" s="1">
        <v>45257</v>
      </c>
      <c r="G2669" t="s">
        <v>24</v>
      </c>
      <c r="H2669" t="s">
        <v>4966</v>
      </c>
      <c r="I2669">
        <v>19</v>
      </c>
      <c r="J2669">
        <v>329</v>
      </c>
      <c r="K2669" t="s">
        <v>4998</v>
      </c>
      <c r="L2669">
        <v>5</v>
      </c>
      <c r="M2669" s="3">
        <v>0.15</v>
      </c>
      <c r="N2669" s="2">
        <v>2479</v>
      </c>
      <c r="O2669" s="2">
        <v>1041.18</v>
      </c>
      <c r="P2669" s="2">
        <v>12395</v>
      </c>
      <c r="Q2669" s="19" t="str">
        <f t="shared" si="41"/>
        <v>Klasa IV</v>
      </c>
    </row>
    <row r="2670" spans="1:17">
      <c r="A2670" t="s">
        <v>2717</v>
      </c>
      <c r="B2670" t="s">
        <v>15</v>
      </c>
      <c r="C2670" t="s">
        <v>12</v>
      </c>
      <c r="D2670" s="1">
        <v>45232</v>
      </c>
      <c r="E2670" s="1">
        <v>45236</v>
      </c>
      <c r="F2670" s="1">
        <v>45238</v>
      </c>
      <c r="G2670" t="s">
        <v>39</v>
      </c>
      <c r="H2670" t="s">
        <v>4967</v>
      </c>
      <c r="I2670">
        <v>39</v>
      </c>
      <c r="J2670">
        <v>256</v>
      </c>
      <c r="K2670" t="s">
        <v>4984</v>
      </c>
      <c r="L2670">
        <v>2</v>
      </c>
      <c r="M2670" s="3">
        <v>7.4999999999999997E-2</v>
      </c>
      <c r="N2670" s="2">
        <v>2211</v>
      </c>
      <c r="O2670" s="2">
        <v>1127.6099999999999</v>
      </c>
      <c r="P2670" s="2">
        <v>4422</v>
      </c>
      <c r="Q2670" s="19" t="str">
        <f t="shared" si="41"/>
        <v>Klasa I</v>
      </c>
    </row>
    <row r="2671" spans="1:17">
      <c r="A2671" t="s">
        <v>2718</v>
      </c>
      <c r="B2671" t="s">
        <v>15</v>
      </c>
      <c r="C2671" t="s">
        <v>14</v>
      </c>
      <c r="D2671" s="1">
        <v>45232</v>
      </c>
      <c r="E2671" s="1">
        <v>45255</v>
      </c>
      <c r="F2671" s="1">
        <v>45259</v>
      </c>
      <c r="G2671" t="s">
        <v>44</v>
      </c>
      <c r="H2671" t="s">
        <v>4967</v>
      </c>
      <c r="I2671">
        <v>10</v>
      </c>
      <c r="J2671">
        <v>288</v>
      </c>
      <c r="K2671" t="s">
        <v>4970</v>
      </c>
      <c r="L2671">
        <v>4</v>
      </c>
      <c r="M2671" s="3">
        <v>0.05</v>
      </c>
      <c r="N2671" s="2">
        <v>2412</v>
      </c>
      <c r="O2671" s="2">
        <v>1688.4</v>
      </c>
      <c r="P2671" s="2">
        <v>9648</v>
      </c>
      <c r="Q2671" s="19" t="str">
        <f t="shared" si="41"/>
        <v>Klasa II</v>
      </c>
    </row>
    <row r="2672" spans="1:17">
      <c r="A2672" t="s">
        <v>2719</v>
      </c>
      <c r="B2672" t="s">
        <v>5018</v>
      </c>
      <c r="C2672" t="s">
        <v>26</v>
      </c>
      <c r="D2672" s="1">
        <v>45232</v>
      </c>
      <c r="E2672" s="1">
        <v>45241</v>
      </c>
      <c r="F2672" s="1">
        <v>45244</v>
      </c>
      <c r="G2672" t="s">
        <v>18</v>
      </c>
      <c r="H2672" t="s">
        <v>4966</v>
      </c>
      <c r="I2672">
        <v>31</v>
      </c>
      <c r="J2672">
        <v>358</v>
      </c>
      <c r="K2672" t="s">
        <v>4983</v>
      </c>
      <c r="L2672">
        <v>1</v>
      </c>
      <c r="M2672" s="3">
        <v>7.4999999999999997E-2</v>
      </c>
      <c r="N2672" s="2">
        <v>1855.9</v>
      </c>
      <c r="O2672" s="2">
        <v>1280.5709999999999</v>
      </c>
      <c r="P2672" s="2">
        <v>1855.9</v>
      </c>
      <c r="Q2672" s="19" t="str">
        <f t="shared" si="41"/>
        <v>Klasa II</v>
      </c>
    </row>
    <row r="2673" spans="1:17">
      <c r="A2673" t="s">
        <v>2720</v>
      </c>
      <c r="B2673" t="s">
        <v>5018</v>
      </c>
      <c r="C2673" t="s">
        <v>33</v>
      </c>
      <c r="D2673" s="1">
        <v>45232</v>
      </c>
      <c r="E2673" s="1">
        <v>45237</v>
      </c>
      <c r="F2673" s="1">
        <v>45239</v>
      </c>
      <c r="G2673" t="s">
        <v>40</v>
      </c>
      <c r="H2673" t="s">
        <v>4968</v>
      </c>
      <c r="I2673">
        <v>50</v>
      </c>
      <c r="J2673">
        <v>87</v>
      </c>
      <c r="K2673" t="s">
        <v>4985</v>
      </c>
      <c r="L2673">
        <v>2</v>
      </c>
      <c r="M2673" s="3">
        <v>7.4999999999999997E-2</v>
      </c>
      <c r="N2673" s="2">
        <v>3819</v>
      </c>
      <c r="O2673" s="2">
        <v>2482.35</v>
      </c>
      <c r="P2673" s="2">
        <v>7638</v>
      </c>
      <c r="Q2673" s="19" t="str">
        <f t="shared" si="41"/>
        <v>Klasa I</v>
      </c>
    </row>
    <row r="2674" spans="1:17">
      <c r="A2674" t="s">
        <v>2721</v>
      </c>
      <c r="B2674" t="s">
        <v>15</v>
      </c>
      <c r="C2674" t="s">
        <v>22</v>
      </c>
      <c r="D2674" s="1">
        <v>45232</v>
      </c>
      <c r="E2674" s="1">
        <v>45244</v>
      </c>
      <c r="F2674" s="1">
        <v>45251</v>
      </c>
      <c r="G2674" t="s">
        <v>23</v>
      </c>
      <c r="H2674" t="s">
        <v>4966</v>
      </c>
      <c r="I2674">
        <v>43</v>
      </c>
      <c r="J2674">
        <v>145</v>
      </c>
      <c r="K2674" t="s">
        <v>5000</v>
      </c>
      <c r="L2674">
        <v>6</v>
      </c>
      <c r="M2674" s="3">
        <v>0.1</v>
      </c>
      <c r="N2674" s="2">
        <v>917.9</v>
      </c>
      <c r="O2674" s="2">
        <v>780.21500000000003</v>
      </c>
      <c r="P2674" s="2">
        <v>5507.4</v>
      </c>
      <c r="Q2674" s="19" t="str">
        <f t="shared" si="41"/>
        <v>Klasa III</v>
      </c>
    </row>
    <row r="2675" spans="1:17">
      <c r="A2675" t="s">
        <v>2722</v>
      </c>
      <c r="B2675" t="s">
        <v>15</v>
      </c>
      <c r="C2675" t="s">
        <v>14</v>
      </c>
      <c r="D2675" s="1">
        <v>45232</v>
      </c>
      <c r="E2675" s="1">
        <v>45255</v>
      </c>
      <c r="F2675" s="1">
        <v>45258</v>
      </c>
      <c r="G2675" t="s">
        <v>44</v>
      </c>
      <c r="H2675" t="s">
        <v>4967</v>
      </c>
      <c r="I2675">
        <v>18</v>
      </c>
      <c r="J2675">
        <v>282</v>
      </c>
      <c r="K2675" t="s">
        <v>4989</v>
      </c>
      <c r="L2675">
        <v>2</v>
      </c>
      <c r="M2675" s="3">
        <v>0.1</v>
      </c>
      <c r="N2675" s="2">
        <v>3778.8</v>
      </c>
      <c r="O2675" s="2">
        <v>1662.672</v>
      </c>
      <c r="P2675" s="2">
        <v>7557.6</v>
      </c>
      <c r="Q2675" s="19" t="str">
        <f t="shared" si="41"/>
        <v>Klasa II</v>
      </c>
    </row>
    <row r="2676" spans="1:17">
      <c r="A2676" t="s">
        <v>2723</v>
      </c>
      <c r="B2676" t="s">
        <v>5017</v>
      </c>
      <c r="C2676" t="s">
        <v>19</v>
      </c>
      <c r="D2676" s="1">
        <v>45233</v>
      </c>
      <c r="E2676" s="1">
        <v>45242</v>
      </c>
      <c r="F2676" s="1">
        <v>45251</v>
      </c>
      <c r="G2676" t="s">
        <v>29</v>
      </c>
      <c r="H2676" t="s">
        <v>4967</v>
      </c>
      <c r="I2676">
        <v>3</v>
      </c>
      <c r="J2676">
        <v>16</v>
      </c>
      <c r="K2676" t="s">
        <v>4996</v>
      </c>
      <c r="L2676">
        <v>4</v>
      </c>
      <c r="M2676" s="3">
        <v>0.15</v>
      </c>
      <c r="N2676" s="2">
        <v>3919.5</v>
      </c>
      <c r="O2676" s="2">
        <v>2665.26</v>
      </c>
      <c r="P2676" s="2">
        <v>15678</v>
      </c>
      <c r="Q2676" s="19" t="str">
        <f t="shared" si="41"/>
        <v>Klasa IV</v>
      </c>
    </row>
    <row r="2677" spans="1:17">
      <c r="A2677" t="s">
        <v>2724</v>
      </c>
      <c r="B2677" t="s">
        <v>5016</v>
      </c>
      <c r="C2677" t="s">
        <v>22</v>
      </c>
      <c r="D2677" s="1">
        <v>45233</v>
      </c>
      <c r="E2677" s="1">
        <v>45260</v>
      </c>
      <c r="F2677" s="1">
        <v>45270</v>
      </c>
      <c r="G2677" t="s">
        <v>27</v>
      </c>
      <c r="H2677" t="s">
        <v>4966</v>
      </c>
      <c r="I2677">
        <v>5</v>
      </c>
      <c r="J2677">
        <v>88</v>
      </c>
      <c r="K2677" t="s">
        <v>4995</v>
      </c>
      <c r="L2677">
        <v>6</v>
      </c>
      <c r="M2677" s="3">
        <v>7.4999999999999997E-2</v>
      </c>
      <c r="N2677" s="2">
        <v>1092.0999999999999</v>
      </c>
      <c r="O2677" s="2">
        <v>917.36400000000003</v>
      </c>
      <c r="P2677" s="2">
        <v>6552.5999999999995</v>
      </c>
      <c r="Q2677" s="19" t="str">
        <f t="shared" si="41"/>
        <v>Klasa IV</v>
      </c>
    </row>
    <row r="2678" spans="1:17">
      <c r="A2678" t="s">
        <v>2725</v>
      </c>
      <c r="B2678" t="s">
        <v>5018</v>
      </c>
      <c r="C2678" t="s">
        <v>19</v>
      </c>
      <c r="D2678" s="1">
        <v>45233</v>
      </c>
      <c r="E2678" s="1">
        <v>45250</v>
      </c>
      <c r="F2678" s="1">
        <v>45257</v>
      </c>
      <c r="G2678" t="s">
        <v>17</v>
      </c>
      <c r="H2678" t="s">
        <v>4965</v>
      </c>
      <c r="I2678">
        <v>23</v>
      </c>
      <c r="J2678">
        <v>9</v>
      </c>
      <c r="K2678" t="s">
        <v>4972</v>
      </c>
      <c r="L2678">
        <v>2</v>
      </c>
      <c r="M2678" s="3">
        <v>0.05</v>
      </c>
      <c r="N2678" s="2">
        <v>938</v>
      </c>
      <c r="O2678" s="2">
        <v>750.4</v>
      </c>
      <c r="P2678" s="2">
        <v>1876</v>
      </c>
      <c r="Q2678" s="19" t="str">
        <f t="shared" si="41"/>
        <v>Klasa III</v>
      </c>
    </row>
    <row r="2679" spans="1:17">
      <c r="A2679" t="s">
        <v>2726</v>
      </c>
      <c r="B2679" t="s">
        <v>5018</v>
      </c>
      <c r="C2679" t="s">
        <v>33</v>
      </c>
      <c r="D2679" s="1">
        <v>45233</v>
      </c>
      <c r="E2679" s="1">
        <v>45253</v>
      </c>
      <c r="F2679" s="1">
        <v>45256</v>
      </c>
      <c r="G2679" t="s">
        <v>30</v>
      </c>
      <c r="H2679" t="s">
        <v>4967</v>
      </c>
      <c r="I2679">
        <v>9</v>
      </c>
      <c r="J2679">
        <v>85</v>
      </c>
      <c r="K2679" t="s">
        <v>4988</v>
      </c>
      <c r="L2679">
        <v>1</v>
      </c>
      <c r="M2679" s="3">
        <v>0.15</v>
      </c>
      <c r="N2679" s="2">
        <v>2244.5</v>
      </c>
      <c r="O2679" s="2">
        <v>1077.3599999999999</v>
      </c>
      <c r="P2679" s="2">
        <v>2244.5</v>
      </c>
      <c r="Q2679" s="19" t="str">
        <f t="shared" si="41"/>
        <v>Klasa II</v>
      </c>
    </row>
    <row r="2680" spans="1:17">
      <c r="A2680" t="s">
        <v>2727</v>
      </c>
      <c r="B2680" t="s">
        <v>15</v>
      </c>
      <c r="C2680" t="s">
        <v>14</v>
      </c>
      <c r="D2680" s="1">
        <v>45233</v>
      </c>
      <c r="E2680" s="1">
        <v>45255</v>
      </c>
      <c r="F2680" s="1">
        <v>45261</v>
      </c>
      <c r="G2680" t="s">
        <v>44</v>
      </c>
      <c r="H2680" t="s">
        <v>4967</v>
      </c>
      <c r="I2680">
        <v>50</v>
      </c>
      <c r="J2680">
        <v>315</v>
      </c>
      <c r="K2680" t="s">
        <v>4981</v>
      </c>
      <c r="L2680">
        <v>1</v>
      </c>
      <c r="M2680" s="3">
        <v>0.05</v>
      </c>
      <c r="N2680" s="2">
        <v>2338.3000000000002</v>
      </c>
      <c r="O2680" s="2">
        <v>1215.9159999999999</v>
      </c>
      <c r="P2680" s="2">
        <v>2338.3000000000002</v>
      </c>
      <c r="Q2680" s="19" t="str">
        <f t="shared" si="41"/>
        <v>Klasa III</v>
      </c>
    </row>
    <row r="2681" spans="1:17">
      <c r="A2681" t="s">
        <v>2728</v>
      </c>
      <c r="B2681" t="s">
        <v>15</v>
      </c>
      <c r="C2681" t="s">
        <v>22</v>
      </c>
      <c r="D2681" s="1">
        <v>45233</v>
      </c>
      <c r="E2681" s="1">
        <v>45246</v>
      </c>
      <c r="F2681" s="1">
        <v>45251</v>
      </c>
      <c r="G2681" t="s">
        <v>34</v>
      </c>
      <c r="H2681" t="s">
        <v>4966</v>
      </c>
      <c r="I2681">
        <v>16</v>
      </c>
      <c r="J2681">
        <v>156</v>
      </c>
      <c r="K2681" t="s">
        <v>5013</v>
      </c>
      <c r="L2681">
        <v>7</v>
      </c>
      <c r="M2681" s="3">
        <v>0.05</v>
      </c>
      <c r="N2681" s="2">
        <v>3899.4</v>
      </c>
      <c r="O2681" s="2">
        <v>2456.6219999999998</v>
      </c>
      <c r="P2681" s="2">
        <v>27295.8</v>
      </c>
      <c r="Q2681" s="19" t="str">
        <f t="shared" si="41"/>
        <v>Klasa II</v>
      </c>
    </row>
    <row r="2682" spans="1:17">
      <c r="A2682" t="s">
        <v>2729</v>
      </c>
      <c r="B2682" t="s">
        <v>5017</v>
      </c>
      <c r="C2682" t="s">
        <v>14</v>
      </c>
      <c r="D2682" s="1">
        <v>45233</v>
      </c>
      <c r="E2682" s="1">
        <v>45248</v>
      </c>
      <c r="F2682" s="1">
        <v>45249</v>
      </c>
      <c r="G2682" t="s">
        <v>29</v>
      </c>
      <c r="H2682" t="s">
        <v>4967</v>
      </c>
      <c r="I2682">
        <v>45</v>
      </c>
      <c r="J2682">
        <v>303</v>
      </c>
      <c r="K2682" t="s">
        <v>5007</v>
      </c>
      <c r="L2682">
        <v>1</v>
      </c>
      <c r="M2682" s="3">
        <v>7.4999999999999997E-2</v>
      </c>
      <c r="N2682" s="2">
        <v>1051.9000000000001</v>
      </c>
      <c r="O2682" s="2">
        <v>852.03899999999999</v>
      </c>
      <c r="P2682" s="2">
        <v>1051.9000000000001</v>
      </c>
      <c r="Q2682" s="19" t="str">
        <f t="shared" si="41"/>
        <v>Klasa I</v>
      </c>
    </row>
    <row r="2683" spans="1:17">
      <c r="A2683" t="s">
        <v>2730</v>
      </c>
      <c r="B2683" t="s">
        <v>5018</v>
      </c>
      <c r="C2683" t="s">
        <v>19</v>
      </c>
      <c r="D2683" s="1">
        <v>45233</v>
      </c>
      <c r="E2683" s="1">
        <v>45236</v>
      </c>
      <c r="F2683" s="1">
        <v>45246</v>
      </c>
      <c r="G2683" t="s">
        <v>46</v>
      </c>
      <c r="H2683" t="s">
        <v>4967</v>
      </c>
      <c r="I2683">
        <v>36</v>
      </c>
      <c r="J2683">
        <v>4</v>
      </c>
      <c r="K2683" t="s">
        <v>5009</v>
      </c>
      <c r="L2683">
        <v>5</v>
      </c>
      <c r="M2683" s="3">
        <v>0.2</v>
      </c>
      <c r="N2683" s="2">
        <v>1072</v>
      </c>
      <c r="O2683" s="2">
        <v>600.32000000000005</v>
      </c>
      <c r="P2683" s="2">
        <v>5360</v>
      </c>
      <c r="Q2683" s="19" t="str">
        <f t="shared" si="41"/>
        <v>Klasa IV</v>
      </c>
    </row>
    <row r="2684" spans="1:17">
      <c r="A2684" t="s">
        <v>2731</v>
      </c>
      <c r="B2684" t="s">
        <v>5017</v>
      </c>
      <c r="C2684" t="s">
        <v>33</v>
      </c>
      <c r="D2684" s="1">
        <v>45234</v>
      </c>
      <c r="E2684" s="1">
        <v>45249</v>
      </c>
      <c r="F2684" s="1">
        <v>45251</v>
      </c>
      <c r="G2684" t="s">
        <v>45</v>
      </c>
      <c r="H2684" t="s">
        <v>4965</v>
      </c>
      <c r="I2684">
        <v>4</v>
      </c>
      <c r="J2684">
        <v>84</v>
      </c>
      <c r="K2684" t="s">
        <v>5001</v>
      </c>
      <c r="L2684">
        <v>8</v>
      </c>
      <c r="M2684" s="3">
        <v>0.1</v>
      </c>
      <c r="N2684" s="2">
        <v>1768.8</v>
      </c>
      <c r="O2684" s="2">
        <v>955.15200000000004</v>
      </c>
      <c r="P2684" s="2">
        <v>14150.4</v>
      </c>
      <c r="Q2684" s="19" t="str">
        <f t="shared" si="41"/>
        <v>Klasa I</v>
      </c>
    </row>
    <row r="2685" spans="1:17">
      <c r="A2685" t="s">
        <v>2732</v>
      </c>
      <c r="B2685" t="s">
        <v>5016</v>
      </c>
      <c r="C2685" t="s">
        <v>22</v>
      </c>
      <c r="D2685" s="1">
        <v>45234</v>
      </c>
      <c r="E2685" s="1">
        <v>45257</v>
      </c>
      <c r="F2685" s="1">
        <v>45265</v>
      </c>
      <c r="G2685" t="s">
        <v>24</v>
      </c>
      <c r="H2685" t="s">
        <v>4966</v>
      </c>
      <c r="I2685">
        <v>14</v>
      </c>
      <c r="J2685">
        <v>157</v>
      </c>
      <c r="K2685" t="s">
        <v>4986</v>
      </c>
      <c r="L2685">
        <v>4</v>
      </c>
      <c r="M2685" s="3">
        <v>0.15</v>
      </c>
      <c r="N2685" s="2">
        <v>180.9</v>
      </c>
      <c r="O2685" s="2">
        <v>144.72</v>
      </c>
      <c r="P2685" s="2">
        <v>723.6</v>
      </c>
      <c r="Q2685" s="19" t="str">
        <f t="shared" si="41"/>
        <v>Klasa III</v>
      </c>
    </row>
    <row r="2686" spans="1:17">
      <c r="A2686" t="s">
        <v>2733</v>
      </c>
      <c r="B2686" t="s">
        <v>15</v>
      </c>
      <c r="C2686" t="s">
        <v>12</v>
      </c>
      <c r="D2686" s="1">
        <v>45234</v>
      </c>
      <c r="E2686" s="1">
        <v>45256</v>
      </c>
      <c r="F2686" s="1">
        <v>45258</v>
      </c>
      <c r="G2686" t="s">
        <v>36</v>
      </c>
      <c r="H2686" t="s">
        <v>4965</v>
      </c>
      <c r="I2686">
        <v>36</v>
      </c>
      <c r="J2686">
        <v>260</v>
      </c>
      <c r="K2686" t="s">
        <v>4986</v>
      </c>
      <c r="L2686">
        <v>7</v>
      </c>
      <c r="M2686" s="3">
        <v>0.2</v>
      </c>
      <c r="N2686" s="2">
        <v>241.2</v>
      </c>
      <c r="O2686" s="2">
        <v>161.60400000000001</v>
      </c>
      <c r="P2686" s="2">
        <v>1688.3999999999999</v>
      </c>
      <c r="Q2686" s="19" t="str">
        <f t="shared" si="41"/>
        <v>Klasa I</v>
      </c>
    </row>
    <row r="2687" spans="1:17">
      <c r="A2687" t="s">
        <v>2734</v>
      </c>
      <c r="B2687" t="s">
        <v>15</v>
      </c>
      <c r="C2687" t="s">
        <v>26</v>
      </c>
      <c r="D2687" s="1">
        <v>45234</v>
      </c>
      <c r="E2687" s="1">
        <v>45262</v>
      </c>
      <c r="F2687" s="1">
        <v>45265</v>
      </c>
      <c r="G2687" t="s">
        <v>43</v>
      </c>
      <c r="H2687" t="s">
        <v>4967</v>
      </c>
      <c r="I2687">
        <v>20</v>
      </c>
      <c r="J2687">
        <v>342</v>
      </c>
      <c r="K2687" t="s">
        <v>4977</v>
      </c>
      <c r="L2687">
        <v>1</v>
      </c>
      <c r="M2687" s="3">
        <v>7.4999999999999997E-2</v>
      </c>
      <c r="N2687" s="2">
        <v>1869.3</v>
      </c>
      <c r="O2687" s="2">
        <v>972.03599999999994</v>
      </c>
      <c r="P2687" s="2">
        <v>1869.3</v>
      </c>
      <c r="Q2687" s="19" t="str">
        <f t="shared" si="41"/>
        <v>Klasa II</v>
      </c>
    </row>
    <row r="2688" spans="1:17">
      <c r="A2688" t="s">
        <v>2735</v>
      </c>
      <c r="B2688" t="s">
        <v>5018</v>
      </c>
      <c r="C2688" t="s">
        <v>26</v>
      </c>
      <c r="D2688" s="1">
        <v>45234</v>
      </c>
      <c r="E2688" s="1">
        <v>45251</v>
      </c>
      <c r="F2688" s="1">
        <v>45260</v>
      </c>
      <c r="G2688" t="s">
        <v>46</v>
      </c>
      <c r="H2688" t="s">
        <v>4967</v>
      </c>
      <c r="I2688">
        <v>41</v>
      </c>
      <c r="J2688">
        <v>363</v>
      </c>
      <c r="K2688" t="s">
        <v>5007</v>
      </c>
      <c r="L2688">
        <v>2</v>
      </c>
      <c r="M2688" s="3">
        <v>7.4999999999999997E-2</v>
      </c>
      <c r="N2688" s="2">
        <v>2921.2</v>
      </c>
      <c r="O2688" s="2">
        <v>2366.172</v>
      </c>
      <c r="P2688" s="2">
        <v>5842.4</v>
      </c>
      <c r="Q2688" s="19" t="str">
        <f t="shared" si="41"/>
        <v>Klasa IV</v>
      </c>
    </row>
    <row r="2689" spans="1:17">
      <c r="A2689" t="s">
        <v>2736</v>
      </c>
      <c r="B2689" t="s">
        <v>5016</v>
      </c>
      <c r="C2689" t="s">
        <v>14</v>
      </c>
      <c r="D2689" s="1">
        <v>45235</v>
      </c>
      <c r="E2689" s="1">
        <v>45239</v>
      </c>
      <c r="F2689" s="1">
        <v>45249</v>
      </c>
      <c r="G2689" t="s">
        <v>27</v>
      </c>
      <c r="H2689" t="s">
        <v>4966</v>
      </c>
      <c r="I2689">
        <v>47</v>
      </c>
      <c r="J2689">
        <v>300</v>
      </c>
      <c r="K2689" t="s">
        <v>4969</v>
      </c>
      <c r="L2689">
        <v>7</v>
      </c>
      <c r="M2689" s="3">
        <v>0.05</v>
      </c>
      <c r="N2689" s="2">
        <v>1795.6</v>
      </c>
      <c r="O2689" s="2">
        <v>1059.404</v>
      </c>
      <c r="P2689" s="2">
        <v>12569.199999999999</v>
      </c>
      <c r="Q2689" s="19" t="str">
        <f t="shared" si="41"/>
        <v>Klasa IV</v>
      </c>
    </row>
    <row r="2690" spans="1:17">
      <c r="A2690" t="s">
        <v>2737</v>
      </c>
      <c r="B2690" t="s">
        <v>5018</v>
      </c>
      <c r="C2690" t="s">
        <v>14</v>
      </c>
      <c r="D2690" s="1">
        <v>45235</v>
      </c>
      <c r="E2690" s="1">
        <v>45237</v>
      </c>
      <c r="F2690" s="1">
        <v>45240</v>
      </c>
      <c r="G2690" t="s">
        <v>47</v>
      </c>
      <c r="H2690" t="s">
        <v>4965</v>
      </c>
      <c r="I2690">
        <v>17</v>
      </c>
      <c r="J2690">
        <v>284</v>
      </c>
      <c r="K2690" t="s">
        <v>4984</v>
      </c>
      <c r="L2690">
        <v>3</v>
      </c>
      <c r="M2690" s="3">
        <v>0.1</v>
      </c>
      <c r="N2690" s="2">
        <v>911.2</v>
      </c>
      <c r="O2690" s="2">
        <v>492.048</v>
      </c>
      <c r="P2690" s="2">
        <v>2733.6000000000004</v>
      </c>
      <c r="Q2690" s="19" t="str">
        <f t="shared" si="41"/>
        <v>Klasa II</v>
      </c>
    </row>
    <row r="2691" spans="1:17">
      <c r="A2691" t="s">
        <v>2738</v>
      </c>
      <c r="B2691" t="s">
        <v>15</v>
      </c>
      <c r="C2691" t="s">
        <v>22</v>
      </c>
      <c r="D2691" s="1">
        <v>45235</v>
      </c>
      <c r="E2691" s="1">
        <v>45246</v>
      </c>
      <c r="F2691" s="1">
        <v>45251</v>
      </c>
      <c r="G2691" t="s">
        <v>41</v>
      </c>
      <c r="H2691" t="s">
        <v>4968</v>
      </c>
      <c r="I2691">
        <v>5</v>
      </c>
      <c r="J2691">
        <v>100</v>
      </c>
      <c r="K2691" t="s">
        <v>5001</v>
      </c>
      <c r="L2691">
        <v>7</v>
      </c>
      <c r="M2691" s="3">
        <v>0.05</v>
      </c>
      <c r="N2691" s="2">
        <v>5601.2</v>
      </c>
      <c r="O2691" s="2">
        <v>2632.5639999999999</v>
      </c>
      <c r="P2691" s="2">
        <v>39208.400000000001</v>
      </c>
      <c r="Q2691" s="19" t="str">
        <f t="shared" ref="Q2691:Q2754" si="42">IF(F2691-E2691&lt;=2, "Klasa I",
IF(F2691-E2691&lt;=5, "Klasa II",
IF(F2691-E2691&lt;=8, "Klasa III",
"Klasa IV")))</f>
        <v>Klasa II</v>
      </c>
    </row>
    <row r="2692" spans="1:17">
      <c r="A2692" t="s">
        <v>2739</v>
      </c>
      <c r="B2692" t="s">
        <v>5018</v>
      </c>
      <c r="C2692" t="s">
        <v>12</v>
      </c>
      <c r="D2692" s="1">
        <v>45235</v>
      </c>
      <c r="E2692" s="1">
        <v>45258</v>
      </c>
      <c r="F2692" s="1">
        <v>45262</v>
      </c>
      <c r="G2692" t="s">
        <v>47</v>
      </c>
      <c r="H2692" t="s">
        <v>4965</v>
      </c>
      <c r="I2692">
        <v>20</v>
      </c>
      <c r="J2692">
        <v>230</v>
      </c>
      <c r="K2692" t="s">
        <v>4986</v>
      </c>
      <c r="L2692">
        <v>2</v>
      </c>
      <c r="M2692" s="3">
        <v>0.05</v>
      </c>
      <c r="N2692" s="2">
        <v>5313.1</v>
      </c>
      <c r="O2692" s="2">
        <v>3028.4670000000001</v>
      </c>
      <c r="P2692" s="2">
        <v>10626.2</v>
      </c>
      <c r="Q2692" s="19" t="str">
        <f t="shared" si="42"/>
        <v>Klasa II</v>
      </c>
    </row>
    <row r="2693" spans="1:17">
      <c r="A2693" t="s">
        <v>2740</v>
      </c>
      <c r="B2693" t="s">
        <v>5017</v>
      </c>
      <c r="C2693" t="s">
        <v>33</v>
      </c>
      <c r="D2693" s="1">
        <v>45235</v>
      </c>
      <c r="E2693" s="1">
        <v>45259</v>
      </c>
      <c r="F2693" s="1">
        <v>45267</v>
      </c>
      <c r="G2693" t="s">
        <v>29</v>
      </c>
      <c r="H2693" t="s">
        <v>4967</v>
      </c>
      <c r="I2693">
        <v>18</v>
      </c>
      <c r="J2693">
        <v>69</v>
      </c>
      <c r="K2693" t="s">
        <v>5007</v>
      </c>
      <c r="L2693">
        <v>4</v>
      </c>
      <c r="M2693" s="3">
        <v>0.2</v>
      </c>
      <c r="N2693" s="2">
        <v>991.6</v>
      </c>
      <c r="O2693" s="2">
        <v>773.44799999999998</v>
      </c>
      <c r="P2693" s="2">
        <v>3966.4</v>
      </c>
      <c r="Q2693" s="19" t="str">
        <f t="shared" si="42"/>
        <v>Klasa III</v>
      </c>
    </row>
    <row r="2694" spans="1:17">
      <c r="A2694" t="s">
        <v>2741</v>
      </c>
      <c r="B2694" t="s">
        <v>15</v>
      </c>
      <c r="C2694" t="s">
        <v>19</v>
      </c>
      <c r="D2694" s="1">
        <v>45235</v>
      </c>
      <c r="E2694" s="1">
        <v>45248</v>
      </c>
      <c r="F2694" s="1">
        <v>45251</v>
      </c>
      <c r="G2694" t="s">
        <v>35</v>
      </c>
      <c r="H2694" t="s">
        <v>4968</v>
      </c>
      <c r="I2694">
        <v>42</v>
      </c>
      <c r="J2694">
        <v>23</v>
      </c>
      <c r="K2694" t="s">
        <v>5000</v>
      </c>
      <c r="L2694">
        <v>8</v>
      </c>
      <c r="M2694" s="3">
        <v>0.05</v>
      </c>
      <c r="N2694" s="2">
        <v>2994.9</v>
      </c>
      <c r="O2694" s="2">
        <v>2126.3789999999999</v>
      </c>
      <c r="P2694" s="2">
        <v>23959.200000000001</v>
      </c>
      <c r="Q2694" s="19" t="str">
        <f t="shared" si="42"/>
        <v>Klasa II</v>
      </c>
    </row>
    <row r="2695" spans="1:17">
      <c r="A2695" t="s">
        <v>2742</v>
      </c>
      <c r="B2695" t="s">
        <v>5018</v>
      </c>
      <c r="C2695" t="s">
        <v>22</v>
      </c>
      <c r="D2695" s="1">
        <v>45235</v>
      </c>
      <c r="E2695" s="1">
        <v>45248</v>
      </c>
      <c r="F2695" s="1">
        <v>45251</v>
      </c>
      <c r="G2695" t="s">
        <v>28</v>
      </c>
      <c r="H2695" t="s">
        <v>4966</v>
      </c>
      <c r="I2695">
        <v>25</v>
      </c>
      <c r="J2695">
        <v>166</v>
      </c>
      <c r="K2695" t="s">
        <v>4986</v>
      </c>
      <c r="L2695">
        <v>8</v>
      </c>
      <c r="M2695" s="3">
        <v>0.05</v>
      </c>
      <c r="N2695" s="2">
        <v>2003.3</v>
      </c>
      <c r="O2695" s="2">
        <v>1201.98</v>
      </c>
      <c r="P2695" s="2">
        <v>16026.4</v>
      </c>
      <c r="Q2695" s="19" t="str">
        <f t="shared" si="42"/>
        <v>Klasa II</v>
      </c>
    </row>
    <row r="2696" spans="1:17">
      <c r="A2696" t="s">
        <v>2743</v>
      </c>
      <c r="B2696" t="s">
        <v>5018</v>
      </c>
      <c r="C2696" t="s">
        <v>33</v>
      </c>
      <c r="D2696" s="1">
        <v>45235</v>
      </c>
      <c r="E2696" s="1">
        <v>45259</v>
      </c>
      <c r="F2696" s="1">
        <v>45262</v>
      </c>
      <c r="G2696" t="s">
        <v>17</v>
      </c>
      <c r="H2696" t="s">
        <v>4965</v>
      </c>
      <c r="I2696">
        <v>32</v>
      </c>
      <c r="J2696">
        <v>69</v>
      </c>
      <c r="K2696" t="s">
        <v>5003</v>
      </c>
      <c r="L2696">
        <v>3</v>
      </c>
      <c r="M2696" s="3">
        <v>0.05</v>
      </c>
      <c r="N2696" s="2">
        <v>1132.3</v>
      </c>
      <c r="O2696" s="2">
        <v>713.34900000000005</v>
      </c>
      <c r="P2696" s="2">
        <v>3396.8999999999996</v>
      </c>
      <c r="Q2696" s="19" t="str">
        <f t="shared" si="42"/>
        <v>Klasa II</v>
      </c>
    </row>
    <row r="2697" spans="1:17">
      <c r="A2697" t="s">
        <v>2744</v>
      </c>
      <c r="B2697" t="s">
        <v>5016</v>
      </c>
      <c r="C2697" t="s">
        <v>22</v>
      </c>
      <c r="D2697" s="1">
        <v>45235</v>
      </c>
      <c r="E2697" s="1">
        <v>45252</v>
      </c>
      <c r="F2697" s="1">
        <v>45254</v>
      </c>
      <c r="G2697" t="s">
        <v>24</v>
      </c>
      <c r="H2697" t="s">
        <v>4966</v>
      </c>
      <c r="I2697">
        <v>32</v>
      </c>
      <c r="J2697">
        <v>172</v>
      </c>
      <c r="K2697" t="s">
        <v>4971</v>
      </c>
      <c r="L2697">
        <v>3</v>
      </c>
      <c r="M2697" s="3">
        <v>0.2</v>
      </c>
      <c r="N2697" s="2">
        <v>991.6</v>
      </c>
      <c r="O2697" s="2">
        <v>743.7</v>
      </c>
      <c r="P2697" s="2">
        <v>2974.8</v>
      </c>
      <c r="Q2697" s="19" t="str">
        <f t="shared" si="42"/>
        <v>Klasa I</v>
      </c>
    </row>
    <row r="2698" spans="1:17">
      <c r="A2698" t="s">
        <v>2745</v>
      </c>
      <c r="B2698" t="s">
        <v>5018</v>
      </c>
      <c r="C2698" t="s">
        <v>12</v>
      </c>
      <c r="D2698" s="1">
        <v>45235</v>
      </c>
      <c r="E2698" s="1">
        <v>45242</v>
      </c>
      <c r="F2698" s="1">
        <v>45243</v>
      </c>
      <c r="G2698" t="s">
        <v>18</v>
      </c>
      <c r="H2698" t="s">
        <v>4966</v>
      </c>
      <c r="I2698">
        <v>14</v>
      </c>
      <c r="J2698">
        <v>218</v>
      </c>
      <c r="K2698" t="s">
        <v>5012</v>
      </c>
      <c r="L2698">
        <v>4</v>
      </c>
      <c r="M2698" s="3">
        <v>0.15</v>
      </c>
      <c r="N2698" s="2">
        <v>1018.4</v>
      </c>
      <c r="O2698" s="2">
        <v>549.93600000000004</v>
      </c>
      <c r="P2698" s="2">
        <v>4073.6</v>
      </c>
      <c r="Q2698" s="19" t="str">
        <f t="shared" si="42"/>
        <v>Klasa I</v>
      </c>
    </row>
    <row r="2699" spans="1:17">
      <c r="A2699" t="s">
        <v>2746</v>
      </c>
      <c r="B2699" t="s">
        <v>15</v>
      </c>
      <c r="C2699" t="s">
        <v>26</v>
      </c>
      <c r="D2699" s="1">
        <v>45235</v>
      </c>
      <c r="E2699" s="1">
        <v>45243</v>
      </c>
      <c r="F2699" s="1">
        <v>45253</v>
      </c>
      <c r="G2699" t="s">
        <v>35</v>
      </c>
      <c r="H2699" t="s">
        <v>4968</v>
      </c>
      <c r="I2699">
        <v>30</v>
      </c>
      <c r="J2699">
        <v>366</v>
      </c>
      <c r="K2699" t="s">
        <v>4988</v>
      </c>
      <c r="L2699">
        <v>2</v>
      </c>
      <c r="M2699" s="3">
        <v>7.4999999999999997E-2</v>
      </c>
      <c r="N2699" s="2">
        <v>690.1</v>
      </c>
      <c r="O2699" s="2">
        <v>496.87200000000001</v>
      </c>
      <c r="P2699" s="2">
        <v>1380.2</v>
      </c>
      <c r="Q2699" s="19" t="str">
        <f t="shared" si="42"/>
        <v>Klasa IV</v>
      </c>
    </row>
    <row r="2700" spans="1:17">
      <c r="A2700" t="s">
        <v>2747</v>
      </c>
      <c r="B2700" t="s">
        <v>5018</v>
      </c>
      <c r="C2700" t="s">
        <v>22</v>
      </c>
      <c r="D2700" s="1">
        <v>45236</v>
      </c>
      <c r="E2700" s="1">
        <v>45258</v>
      </c>
      <c r="F2700" s="1">
        <v>45264</v>
      </c>
      <c r="G2700" t="s">
        <v>40</v>
      </c>
      <c r="H2700" t="s">
        <v>4968</v>
      </c>
      <c r="I2700">
        <v>14</v>
      </c>
      <c r="J2700">
        <v>148</v>
      </c>
      <c r="K2700" t="s">
        <v>4987</v>
      </c>
      <c r="L2700">
        <v>8</v>
      </c>
      <c r="M2700" s="3">
        <v>0.1</v>
      </c>
      <c r="N2700" s="2">
        <v>1849.2</v>
      </c>
      <c r="O2700" s="2">
        <v>1275.9480000000001</v>
      </c>
      <c r="P2700" s="2">
        <v>14793.6</v>
      </c>
      <c r="Q2700" s="19" t="str">
        <f t="shared" si="42"/>
        <v>Klasa III</v>
      </c>
    </row>
    <row r="2701" spans="1:17">
      <c r="A2701" t="s">
        <v>2748</v>
      </c>
      <c r="B2701" t="s">
        <v>5018</v>
      </c>
      <c r="C2701" t="s">
        <v>22</v>
      </c>
      <c r="D2701" s="1">
        <v>45236</v>
      </c>
      <c r="E2701" s="1">
        <v>45240</v>
      </c>
      <c r="F2701" s="1">
        <v>45249</v>
      </c>
      <c r="G2701" t="s">
        <v>31</v>
      </c>
      <c r="H2701" t="s">
        <v>4968</v>
      </c>
      <c r="I2701">
        <v>6</v>
      </c>
      <c r="J2701">
        <v>190</v>
      </c>
      <c r="K2701" t="s">
        <v>4969</v>
      </c>
      <c r="L2701">
        <v>1</v>
      </c>
      <c r="M2701" s="3">
        <v>7.4999999999999997E-2</v>
      </c>
      <c r="N2701" s="2">
        <v>2378.5</v>
      </c>
      <c r="O2701" s="2">
        <v>1902.8</v>
      </c>
      <c r="P2701" s="2">
        <v>2378.5</v>
      </c>
      <c r="Q2701" s="19" t="str">
        <f t="shared" si="42"/>
        <v>Klasa IV</v>
      </c>
    </row>
    <row r="2702" spans="1:17">
      <c r="A2702" t="s">
        <v>2749</v>
      </c>
      <c r="B2702" t="s">
        <v>15</v>
      </c>
      <c r="C2702" t="s">
        <v>12</v>
      </c>
      <c r="D2702" s="1">
        <v>45236</v>
      </c>
      <c r="E2702" s="1">
        <v>45242</v>
      </c>
      <c r="F2702" s="1">
        <v>45246</v>
      </c>
      <c r="G2702" t="s">
        <v>35</v>
      </c>
      <c r="H2702" t="s">
        <v>4968</v>
      </c>
      <c r="I2702">
        <v>47</v>
      </c>
      <c r="J2702">
        <v>222</v>
      </c>
      <c r="K2702" t="s">
        <v>5012</v>
      </c>
      <c r="L2702">
        <v>6</v>
      </c>
      <c r="M2702" s="3">
        <v>7.4999999999999997E-2</v>
      </c>
      <c r="N2702" s="2">
        <v>3953</v>
      </c>
      <c r="O2702" s="2">
        <v>2767.1</v>
      </c>
      <c r="P2702" s="2">
        <v>23718</v>
      </c>
      <c r="Q2702" s="19" t="str">
        <f t="shared" si="42"/>
        <v>Klasa II</v>
      </c>
    </row>
    <row r="2703" spans="1:17">
      <c r="A2703" t="s">
        <v>2750</v>
      </c>
      <c r="B2703" t="s">
        <v>15</v>
      </c>
      <c r="C2703" t="s">
        <v>14</v>
      </c>
      <c r="D2703" s="1">
        <v>45236</v>
      </c>
      <c r="E2703" s="1">
        <v>45248</v>
      </c>
      <c r="F2703" s="1">
        <v>45256</v>
      </c>
      <c r="G2703" t="s">
        <v>35</v>
      </c>
      <c r="H2703" t="s">
        <v>4968</v>
      </c>
      <c r="I2703">
        <v>32</v>
      </c>
      <c r="J2703">
        <v>271</v>
      </c>
      <c r="K2703" t="s">
        <v>5013</v>
      </c>
      <c r="L2703">
        <v>8</v>
      </c>
      <c r="M2703" s="3">
        <v>0.3</v>
      </c>
      <c r="N2703" s="2">
        <v>1072</v>
      </c>
      <c r="O2703" s="2">
        <v>793.28</v>
      </c>
      <c r="P2703" s="2">
        <v>8576</v>
      </c>
      <c r="Q2703" s="19" t="str">
        <f t="shared" si="42"/>
        <v>Klasa III</v>
      </c>
    </row>
    <row r="2704" spans="1:17">
      <c r="A2704" t="s">
        <v>2751</v>
      </c>
      <c r="B2704" t="s">
        <v>5016</v>
      </c>
      <c r="C2704" t="s">
        <v>19</v>
      </c>
      <c r="D2704" s="1">
        <v>45236</v>
      </c>
      <c r="E2704" s="1">
        <v>45263</v>
      </c>
      <c r="F2704" s="1">
        <v>45267</v>
      </c>
      <c r="G2704" t="s">
        <v>24</v>
      </c>
      <c r="H2704" t="s">
        <v>4966</v>
      </c>
      <c r="I2704">
        <v>24</v>
      </c>
      <c r="J2704">
        <v>35</v>
      </c>
      <c r="K2704" t="s">
        <v>5012</v>
      </c>
      <c r="L2704">
        <v>5</v>
      </c>
      <c r="M2704" s="3">
        <v>0.2</v>
      </c>
      <c r="N2704" s="2">
        <v>207.7</v>
      </c>
      <c r="O2704" s="2">
        <v>120.46599999999999</v>
      </c>
      <c r="P2704" s="2">
        <v>1038.5</v>
      </c>
      <c r="Q2704" s="19" t="str">
        <f t="shared" si="42"/>
        <v>Klasa II</v>
      </c>
    </row>
    <row r="2705" spans="1:17">
      <c r="A2705" t="s">
        <v>2752</v>
      </c>
      <c r="B2705" t="s">
        <v>5018</v>
      </c>
      <c r="C2705" t="s">
        <v>26</v>
      </c>
      <c r="D2705" s="1">
        <v>45236</v>
      </c>
      <c r="E2705" s="1">
        <v>45248</v>
      </c>
      <c r="F2705" s="1">
        <v>45249</v>
      </c>
      <c r="G2705" t="s">
        <v>20</v>
      </c>
      <c r="H2705" t="s">
        <v>4965</v>
      </c>
      <c r="I2705">
        <v>42</v>
      </c>
      <c r="J2705">
        <v>345</v>
      </c>
      <c r="K2705" t="s">
        <v>4972</v>
      </c>
      <c r="L2705">
        <v>6</v>
      </c>
      <c r="M2705" s="3">
        <v>7.4999999999999997E-2</v>
      </c>
      <c r="N2705" s="2">
        <v>227.8</v>
      </c>
      <c r="O2705" s="2">
        <v>109.34399999999999</v>
      </c>
      <c r="P2705" s="2">
        <v>1366.8000000000002</v>
      </c>
      <c r="Q2705" s="19" t="str">
        <f t="shared" si="42"/>
        <v>Klasa I</v>
      </c>
    </row>
    <row r="2706" spans="1:17">
      <c r="A2706" t="s">
        <v>2753</v>
      </c>
      <c r="B2706" t="s">
        <v>5018</v>
      </c>
      <c r="C2706" t="s">
        <v>19</v>
      </c>
      <c r="D2706" s="1">
        <v>45236</v>
      </c>
      <c r="E2706" s="1">
        <v>45262</v>
      </c>
      <c r="F2706" s="1">
        <v>45264</v>
      </c>
      <c r="G2706" t="s">
        <v>31</v>
      </c>
      <c r="H2706" t="s">
        <v>4968</v>
      </c>
      <c r="I2706">
        <v>50</v>
      </c>
      <c r="J2706">
        <v>33</v>
      </c>
      <c r="K2706" t="s">
        <v>21</v>
      </c>
      <c r="L2706">
        <v>5</v>
      </c>
      <c r="M2706" s="3">
        <v>0.4</v>
      </c>
      <c r="N2706" s="2">
        <v>2365.1</v>
      </c>
      <c r="O2706" s="2">
        <v>1348.107</v>
      </c>
      <c r="P2706" s="2">
        <v>11825.5</v>
      </c>
      <c r="Q2706" s="19" t="str">
        <f t="shared" si="42"/>
        <v>Klasa I</v>
      </c>
    </row>
    <row r="2707" spans="1:17">
      <c r="A2707" t="s">
        <v>2754</v>
      </c>
      <c r="B2707" t="s">
        <v>15</v>
      </c>
      <c r="C2707" t="s">
        <v>22</v>
      </c>
      <c r="D2707" s="1">
        <v>45237</v>
      </c>
      <c r="E2707" s="1">
        <v>45243</v>
      </c>
      <c r="F2707" s="1">
        <v>45248</v>
      </c>
      <c r="G2707" t="s">
        <v>35</v>
      </c>
      <c r="H2707" t="s">
        <v>4968</v>
      </c>
      <c r="I2707">
        <v>3</v>
      </c>
      <c r="J2707">
        <v>98</v>
      </c>
      <c r="K2707" t="s">
        <v>5000</v>
      </c>
      <c r="L2707">
        <v>8</v>
      </c>
      <c r="M2707" s="3">
        <v>0.05</v>
      </c>
      <c r="N2707" s="2">
        <v>5118.8</v>
      </c>
      <c r="O2707" s="2">
        <v>2149.8960000000002</v>
      </c>
      <c r="P2707" s="2">
        <v>40950.400000000001</v>
      </c>
      <c r="Q2707" s="19" t="str">
        <f t="shared" si="42"/>
        <v>Klasa II</v>
      </c>
    </row>
    <row r="2708" spans="1:17">
      <c r="A2708" t="s">
        <v>2755</v>
      </c>
      <c r="B2708" t="s">
        <v>15</v>
      </c>
      <c r="C2708" t="s">
        <v>14</v>
      </c>
      <c r="D2708" s="1">
        <v>45237</v>
      </c>
      <c r="E2708" s="1">
        <v>45250</v>
      </c>
      <c r="F2708" s="1">
        <v>45253</v>
      </c>
      <c r="G2708" t="s">
        <v>39</v>
      </c>
      <c r="H2708" t="s">
        <v>4967</v>
      </c>
      <c r="I2708">
        <v>32</v>
      </c>
      <c r="J2708">
        <v>295</v>
      </c>
      <c r="K2708" t="s">
        <v>4980</v>
      </c>
      <c r="L2708">
        <v>1</v>
      </c>
      <c r="M2708" s="3">
        <v>7.4999999999999997E-2</v>
      </c>
      <c r="N2708" s="2">
        <v>6344.9</v>
      </c>
      <c r="O2708" s="2">
        <v>3743.491</v>
      </c>
      <c r="P2708" s="2">
        <v>6344.9</v>
      </c>
      <c r="Q2708" s="19" t="str">
        <f t="shared" si="42"/>
        <v>Klasa II</v>
      </c>
    </row>
    <row r="2709" spans="1:17">
      <c r="A2709" t="s">
        <v>2756</v>
      </c>
      <c r="B2709" t="s">
        <v>5018</v>
      </c>
      <c r="C2709" t="s">
        <v>33</v>
      </c>
      <c r="D2709" s="1">
        <v>45237</v>
      </c>
      <c r="E2709" s="1">
        <v>45257</v>
      </c>
      <c r="F2709" s="1">
        <v>45267</v>
      </c>
      <c r="G2709" t="s">
        <v>20</v>
      </c>
      <c r="H2709" t="s">
        <v>4965</v>
      </c>
      <c r="I2709">
        <v>12</v>
      </c>
      <c r="J2709">
        <v>64</v>
      </c>
      <c r="K2709" t="s">
        <v>4970</v>
      </c>
      <c r="L2709">
        <v>3</v>
      </c>
      <c r="M2709" s="3">
        <v>0.05</v>
      </c>
      <c r="N2709" s="2">
        <v>2566.1</v>
      </c>
      <c r="O2709" s="2">
        <v>1539.66</v>
      </c>
      <c r="P2709" s="2">
        <v>7698.2999999999993</v>
      </c>
      <c r="Q2709" s="19" t="str">
        <f t="shared" si="42"/>
        <v>Klasa IV</v>
      </c>
    </row>
    <row r="2710" spans="1:17">
      <c r="A2710" t="s">
        <v>2757</v>
      </c>
      <c r="B2710" t="s">
        <v>5018</v>
      </c>
      <c r="C2710" t="s">
        <v>22</v>
      </c>
      <c r="D2710" s="1">
        <v>45237</v>
      </c>
      <c r="E2710" s="1">
        <v>45262</v>
      </c>
      <c r="F2710" s="1">
        <v>45268</v>
      </c>
      <c r="G2710" t="s">
        <v>20</v>
      </c>
      <c r="H2710" t="s">
        <v>4965</v>
      </c>
      <c r="I2710">
        <v>22</v>
      </c>
      <c r="J2710">
        <v>202</v>
      </c>
      <c r="K2710" t="s">
        <v>5008</v>
      </c>
      <c r="L2710">
        <v>5</v>
      </c>
      <c r="M2710" s="3">
        <v>0.15</v>
      </c>
      <c r="N2710" s="2">
        <v>1735.3</v>
      </c>
      <c r="O2710" s="2">
        <v>1180.0039999999999</v>
      </c>
      <c r="P2710" s="2">
        <v>8676.5</v>
      </c>
      <c r="Q2710" s="19" t="str">
        <f t="shared" si="42"/>
        <v>Klasa III</v>
      </c>
    </row>
    <row r="2711" spans="1:17">
      <c r="A2711" t="s">
        <v>2758</v>
      </c>
      <c r="B2711" t="s">
        <v>5018</v>
      </c>
      <c r="C2711" t="s">
        <v>12</v>
      </c>
      <c r="D2711" s="1">
        <v>45237</v>
      </c>
      <c r="E2711" s="1">
        <v>45254</v>
      </c>
      <c r="F2711" s="1">
        <v>45262</v>
      </c>
      <c r="G2711" t="s">
        <v>31</v>
      </c>
      <c r="H2711" t="s">
        <v>4968</v>
      </c>
      <c r="I2711">
        <v>49</v>
      </c>
      <c r="J2711">
        <v>233</v>
      </c>
      <c r="K2711" t="s">
        <v>4996</v>
      </c>
      <c r="L2711">
        <v>2</v>
      </c>
      <c r="M2711" s="3">
        <v>0.05</v>
      </c>
      <c r="N2711" s="2">
        <v>1132.3</v>
      </c>
      <c r="O2711" s="2">
        <v>634.08799999999997</v>
      </c>
      <c r="P2711" s="2">
        <v>2264.6</v>
      </c>
      <c r="Q2711" s="19" t="str">
        <f t="shared" si="42"/>
        <v>Klasa III</v>
      </c>
    </row>
    <row r="2712" spans="1:17">
      <c r="A2712" t="s">
        <v>2759</v>
      </c>
      <c r="B2712" t="s">
        <v>15</v>
      </c>
      <c r="C2712" t="s">
        <v>12</v>
      </c>
      <c r="D2712" s="1">
        <v>45238</v>
      </c>
      <c r="E2712" s="1">
        <v>45254</v>
      </c>
      <c r="F2712" s="1">
        <v>45255</v>
      </c>
      <c r="G2712" t="s">
        <v>41</v>
      </c>
      <c r="H2712" t="s">
        <v>4968</v>
      </c>
      <c r="I2712">
        <v>16</v>
      </c>
      <c r="J2712">
        <v>252</v>
      </c>
      <c r="K2712" t="s">
        <v>4999</v>
      </c>
      <c r="L2712">
        <v>5</v>
      </c>
      <c r="M2712" s="3">
        <v>7.4999999999999997E-2</v>
      </c>
      <c r="N2712" s="2">
        <v>221.1</v>
      </c>
      <c r="O2712" s="2">
        <v>145.92599999999999</v>
      </c>
      <c r="P2712" s="2">
        <v>1105.5</v>
      </c>
      <c r="Q2712" s="19" t="str">
        <f t="shared" si="42"/>
        <v>Klasa I</v>
      </c>
    </row>
    <row r="2713" spans="1:17">
      <c r="A2713" t="s">
        <v>2760</v>
      </c>
      <c r="B2713" t="s">
        <v>5016</v>
      </c>
      <c r="C2713" t="s">
        <v>14</v>
      </c>
      <c r="D2713" s="1">
        <v>45238</v>
      </c>
      <c r="E2713" s="1">
        <v>45253</v>
      </c>
      <c r="F2713" s="1">
        <v>45254</v>
      </c>
      <c r="G2713" t="s">
        <v>27</v>
      </c>
      <c r="H2713" t="s">
        <v>4966</v>
      </c>
      <c r="I2713">
        <v>6</v>
      </c>
      <c r="J2713">
        <v>299</v>
      </c>
      <c r="K2713" t="s">
        <v>5007</v>
      </c>
      <c r="L2713">
        <v>3</v>
      </c>
      <c r="M2713" s="3">
        <v>7.4999999999999997E-2</v>
      </c>
      <c r="N2713" s="2">
        <v>1226.0999999999999</v>
      </c>
      <c r="O2713" s="2">
        <v>514.96199999999999</v>
      </c>
      <c r="P2713" s="2">
        <v>3678.2999999999997</v>
      </c>
      <c r="Q2713" s="19" t="str">
        <f t="shared" si="42"/>
        <v>Klasa I</v>
      </c>
    </row>
    <row r="2714" spans="1:17">
      <c r="A2714" t="s">
        <v>2761</v>
      </c>
      <c r="B2714" t="s">
        <v>15</v>
      </c>
      <c r="C2714" t="s">
        <v>19</v>
      </c>
      <c r="D2714" s="1">
        <v>45238</v>
      </c>
      <c r="E2714" s="1">
        <v>45266</v>
      </c>
      <c r="F2714" s="1">
        <v>45276</v>
      </c>
      <c r="G2714" t="s">
        <v>36</v>
      </c>
      <c r="H2714" t="s">
        <v>4965</v>
      </c>
      <c r="I2714">
        <v>12</v>
      </c>
      <c r="J2714">
        <v>8</v>
      </c>
      <c r="K2714" t="s">
        <v>4971</v>
      </c>
      <c r="L2714">
        <v>6</v>
      </c>
      <c r="M2714" s="3">
        <v>0.05</v>
      </c>
      <c r="N2714" s="2">
        <v>3926.2</v>
      </c>
      <c r="O2714" s="2">
        <v>3140.96</v>
      </c>
      <c r="P2714" s="2">
        <v>23557.199999999997</v>
      </c>
      <c r="Q2714" s="19" t="str">
        <f t="shared" si="42"/>
        <v>Klasa IV</v>
      </c>
    </row>
    <row r="2715" spans="1:17">
      <c r="A2715" t="s">
        <v>2762</v>
      </c>
      <c r="B2715" t="s">
        <v>15</v>
      </c>
      <c r="C2715" t="s">
        <v>22</v>
      </c>
      <c r="D2715" s="1">
        <v>45238</v>
      </c>
      <c r="E2715" s="1">
        <v>45265</v>
      </c>
      <c r="F2715" s="1">
        <v>45271</v>
      </c>
      <c r="G2715" t="s">
        <v>36</v>
      </c>
      <c r="H2715" t="s">
        <v>4965</v>
      </c>
      <c r="I2715">
        <v>31</v>
      </c>
      <c r="J2715">
        <v>114</v>
      </c>
      <c r="K2715" t="s">
        <v>5000</v>
      </c>
      <c r="L2715">
        <v>5</v>
      </c>
      <c r="M2715" s="3">
        <v>0.05</v>
      </c>
      <c r="N2715" s="2">
        <v>2532.6</v>
      </c>
      <c r="O2715" s="2">
        <v>1696.8420000000001</v>
      </c>
      <c r="P2715" s="2">
        <v>12663</v>
      </c>
      <c r="Q2715" s="19" t="str">
        <f t="shared" si="42"/>
        <v>Klasa III</v>
      </c>
    </row>
    <row r="2716" spans="1:17">
      <c r="A2716" t="s">
        <v>2763</v>
      </c>
      <c r="B2716" t="s">
        <v>15</v>
      </c>
      <c r="C2716" t="s">
        <v>12</v>
      </c>
      <c r="D2716" s="1">
        <v>45238</v>
      </c>
      <c r="E2716" s="1">
        <v>45259</v>
      </c>
      <c r="F2716" s="1">
        <v>45261</v>
      </c>
      <c r="G2716" t="s">
        <v>44</v>
      </c>
      <c r="H2716" t="s">
        <v>4967</v>
      </c>
      <c r="I2716">
        <v>31</v>
      </c>
      <c r="J2716">
        <v>240</v>
      </c>
      <c r="K2716" t="s">
        <v>5011</v>
      </c>
      <c r="L2716">
        <v>7</v>
      </c>
      <c r="M2716" s="3">
        <v>7.4999999999999997E-2</v>
      </c>
      <c r="N2716" s="2">
        <v>2003.3</v>
      </c>
      <c r="O2716" s="2">
        <v>901.48500000000001</v>
      </c>
      <c r="P2716" s="2">
        <v>14023.1</v>
      </c>
      <c r="Q2716" s="19" t="str">
        <f t="shared" si="42"/>
        <v>Klasa I</v>
      </c>
    </row>
    <row r="2717" spans="1:17">
      <c r="A2717" t="s">
        <v>2764</v>
      </c>
      <c r="B2717" t="s">
        <v>15</v>
      </c>
      <c r="C2717" t="s">
        <v>33</v>
      </c>
      <c r="D2717" s="1">
        <v>45238</v>
      </c>
      <c r="E2717" s="1">
        <v>45260</v>
      </c>
      <c r="F2717" s="1">
        <v>45263</v>
      </c>
      <c r="G2717" t="s">
        <v>35</v>
      </c>
      <c r="H2717" t="s">
        <v>4968</v>
      </c>
      <c r="I2717">
        <v>40</v>
      </c>
      <c r="J2717">
        <v>69</v>
      </c>
      <c r="K2717" t="s">
        <v>4981</v>
      </c>
      <c r="L2717">
        <v>4</v>
      </c>
      <c r="M2717" s="3">
        <v>0.1</v>
      </c>
      <c r="N2717" s="2">
        <v>1969.8</v>
      </c>
      <c r="O2717" s="2">
        <v>1654.6320000000001</v>
      </c>
      <c r="P2717" s="2">
        <v>7879.2</v>
      </c>
      <c r="Q2717" s="19" t="str">
        <f t="shared" si="42"/>
        <v>Klasa II</v>
      </c>
    </row>
    <row r="2718" spans="1:17">
      <c r="A2718" t="s">
        <v>2765</v>
      </c>
      <c r="B2718" t="s">
        <v>15</v>
      </c>
      <c r="C2718" t="s">
        <v>22</v>
      </c>
      <c r="D2718" s="1">
        <v>45238</v>
      </c>
      <c r="E2718" s="1">
        <v>45256</v>
      </c>
      <c r="F2718" s="1">
        <v>45261</v>
      </c>
      <c r="G2718" t="s">
        <v>23</v>
      </c>
      <c r="H2718" t="s">
        <v>4966</v>
      </c>
      <c r="I2718">
        <v>32</v>
      </c>
      <c r="J2718">
        <v>120</v>
      </c>
      <c r="K2718" t="s">
        <v>4989</v>
      </c>
      <c r="L2718">
        <v>1</v>
      </c>
      <c r="M2718" s="3">
        <v>0.1</v>
      </c>
      <c r="N2718" s="2">
        <v>247.9</v>
      </c>
      <c r="O2718" s="2">
        <v>193.36199999999999</v>
      </c>
      <c r="P2718" s="2">
        <v>247.9</v>
      </c>
      <c r="Q2718" s="19" t="str">
        <f t="shared" si="42"/>
        <v>Klasa II</v>
      </c>
    </row>
    <row r="2719" spans="1:17">
      <c r="A2719" t="s">
        <v>2766</v>
      </c>
      <c r="B2719" t="s">
        <v>5016</v>
      </c>
      <c r="C2719" t="s">
        <v>22</v>
      </c>
      <c r="D2719" s="1">
        <v>45238</v>
      </c>
      <c r="E2719" s="1">
        <v>45261</v>
      </c>
      <c r="F2719" s="1">
        <v>45262</v>
      </c>
      <c r="G2719" t="s">
        <v>37</v>
      </c>
      <c r="H2719" t="s">
        <v>4966</v>
      </c>
      <c r="I2719">
        <v>12</v>
      </c>
      <c r="J2719">
        <v>138</v>
      </c>
      <c r="K2719" t="s">
        <v>48</v>
      </c>
      <c r="L2719">
        <v>7</v>
      </c>
      <c r="M2719" s="3">
        <v>0.1</v>
      </c>
      <c r="N2719" s="2">
        <v>1782.2</v>
      </c>
      <c r="O2719" s="2">
        <v>1514.87</v>
      </c>
      <c r="P2719" s="2">
        <v>12475.4</v>
      </c>
      <c r="Q2719" s="19" t="str">
        <f t="shared" si="42"/>
        <v>Klasa I</v>
      </c>
    </row>
    <row r="2720" spans="1:17">
      <c r="A2720" t="s">
        <v>2767</v>
      </c>
      <c r="B2720" t="s">
        <v>5018</v>
      </c>
      <c r="C2720" t="s">
        <v>14</v>
      </c>
      <c r="D2720" s="1">
        <v>45239</v>
      </c>
      <c r="E2720" s="1">
        <v>45252</v>
      </c>
      <c r="F2720" s="1">
        <v>45255</v>
      </c>
      <c r="G2720" t="s">
        <v>18</v>
      </c>
      <c r="H2720" t="s">
        <v>4966</v>
      </c>
      <c r="I2720">
        <v>30</v>
      </c>
      <c r="J2720">
        <v>280</v>
      </c>
      <c r="K2720" t="s">
        <v>4973</v>
      </c>
      <c r="L2720">
        <v>3</v>
      </c>
      <c r="M2720" s="3">
        <v>0.1</v>
      </c>
      <c r="N2720" s="2">
        <v>3852.5</v>
      </c>
      <c r="O2720" s="2">
        <v>2234.4499999999998</v>
      </c>
      <c r="P2720" s="2">
        <v>11557.5</v>
      </c>
      <c r="Q2720" s="19" t="str">
        <f t="shared" si="42"/>
        <v>Klasa II</v>
      </c>
    </row>
    <row r="2721" spans="1:17">
      <c r="A2721" t="s">
        <v>2768</v>
      </c>
      <c r="B2721" t="s">
        <v>5017</v>
      </c>
      <c r="C2721" t="s">
        <v>33</v>
      </c>
      <c r="D2721" s="1">
        <v>45239</v>
      </c>
      <c r="E2721" s="1">
        <v>45263</v>
      </c>
      <c r="F2721" s="1">
        <v>45264</v>
      </c>
      <c r="G2721" t="s">
        <v>45</v>
      </c>
      <c r="H2721" t="s">
        <v>4965</v>
      </c>
      <c r="I2721">
        <v>34</v>
      </c>
      <c r="J2721">
        <v>68</v>
      </c>
      <c r="K2721" t="s">
        <v>4985</v>
      </c>
      <c r="L2721">
        <v>5</v>
      </c>
      <c r="M2721" s="3">
        <v>0.3</v>
      </c>
      <c r="N2721" s="2">
        <v>5721.8</v>
      </c>
      <c r="O2721" s="2">
        <v>4863.53</v>
      </c>
      <c r="P2721" s="2">
        <v>28609</v>
      </c>
      <c r="Q2721" s="19" t="str">
        <f t="shared" si="42"/>
        <v>Klasa I</v>
      </c>
    </row>
    <row r="2722" spans="1:17">
      <c r="A2722" t="s">
        <v>2769</v>
      </c>
      <c r="B2722" t="s">
        <v>5018</v>
      </c>
      <c r="C2722" t="s">
        <v>12</v>
      </c>
      <c r="D2722" s="1">
        <v>45239</v>
      </c>
      <c r="E2722" s="1">
        <v>45255</v>
      </c>
      <c r="F2722" s="1">
        <v>45256</v>
      </c>
      <c r="G2722" t="s">
        <v>17</v>
      </c>
      <c r="H2722" t="s">
        <v>4965</v>
      </c>
      <c r="I2722">
        <v>44</v>
      </c>
      <c r="J2722">
        <v>221</v>
      </c>
      <c r="K2722" t="s">
        <v>5002</v>
      </c>
      <c r="L2722">
        <v>7</v>
      </c>
      <c r="M2722" s="3">
        <v>0.05</v>
      </c>
      <c r="N2722" s="2">
        <v>2452.1999999999998</v>
      </c>
      <c r="O2722" s="2">
        <v>1642.9739999999999</v>
      </c>
      <c r="P2722" s="2">
        <v>17165.399999999998</v>
      </c>
      <c r="Q2722" s="19" t="str">
        <f t="shared" si="42"/>
        <v>Klasa I</v>
      </c>
    </row>
    <row r="2723" spans="1:17">
      <c r="A2723" t="s">
        <v>2770</v>
      </c>
      <c r="B2723" t="s">
        <v>5018</v>
      </c>
      <c r="C2723" t="s">
        <v>26</v>
      </c>
      <c r="D2723" s="1">
        <v>45239</v>
      </c>
      <c r="E2723" s="1">
        <v>45256</v>
      </c>
      <c r="F2723" s="1">
        <v>45259</v>
      </c>
      <c r="G2723" t="s">
        <v>28</v>
      </c>
      <c r="H2723" t="s">
        <v>4966</v>
      </c>
      <c r="I2723">
        <v>8</v>
      </c>
      <c r="J2723">
        <v>364</v>
      </c>
      <c r="K2723" t="s">
        <v>4989</v>
      </c>
      <c r="L2723">
        <v>3</v>
      </c>
      <c r="M2723" s="3">
        <v>7.4999999999999997E-2</v>
      </c>
      <c r="N2723" s="2">
        <v>857.6</v>
      </c>
      <c r="O2723" s="2">
        <v>548.86400000000003</v>
      </c>
      <c r="P2723" s="2">
        <v>2572.8000000000002</v>
      </c>
      <c r="Q2723" s="19" t="str">
        <f t="shared" si="42"/>
        <v>Klasa II</v>
      </c>
    </row>
    <row r="2724" spans="1:17">
      <c r="A2724" t="s">
        <v>2771</v>
      </c>
      <c r="B2724" t="s">
        <v>5018</v>
      </c>
      <c r="C2724" t="s">
        <v>14</v>
      </c>
      <c r="D2724" s="1">
        <v>45239</v>
      </c>
      <c r="E2724" s="1">
        <v>45266</v>
      </c>
      <c r="F2724" s="1">
        <v>45273</v>
      </c>
      <c r="G2724" t="s">
        <v>30</v>
      </c>
      <c r="H2724" t="s">
        <v>4967</v>
      </c>
      <c r="I2724">
        <v>4</v>
      </c>
      <c r="J2724">
        <v>315</v>
      </c>
      <c r="K2724" t="s">
        <v>4993</v>
      </c>
      <c r="L2724">
        <v>2</v>
      </c>
      <c r="M2724" s="3">
        <v>0.1</v>
      </c>
      <c r="N2724" s="2">
        <v>261.3</v>
      </c>
      <c r="O2724" s="2">
        <v>175.071</v>
      </c>
      <c r="P2724" s="2">
        <v>522.6</v>
      </c>
      <c r="Q2724" s="19" t="str">
        <f t="shared" si="42"/>
        <v>Klasa III</v>
      </c>
    </row>
    <row r="2725" spans="1:17">
      <c r="A2725" t="s">
        <v>2772</v>
      </c>
      <c r="B2725" t="s">
        <v>5017</v>
      </c>
      <c r="C2725" t="s">
        <v>22</v>
      </c>
      <c r="D2725" s="1">
        <v>45239</v>
      </c>
      <c r="E2725" s="1">
        <v>45247</v>
      </c>
      <c r="F2725" s="1">
        <v>45253</v>
      </c>
      <c r="G2725" t="s">
        <v>38</v>
      </c>
      <c r="H2725" t="s">
        <v>4968</v>
      </c>
      <c r="I2725">
        <v>39</v>
      </c>
      <c r="J2725">
        <v>127</v>
      </c>
      <c r="K2725" t="s">
        <v>4987</v>
      </c>
      <c r="L2725">
        <v>5</v>
      </c>
      <c r="M2725" s="3">
        <v>0.05</v>
      </c>
      <c r="N2725" s="2">
        <v>5266.2</v>
      </c>
      <c r="O2725" s="2">
        <v>2791.0859999999998</v>
      </c>
      <c r="P2725" s="2">
        <v>26331</v>
      </c>
      <c r="Q2725" s="19" t="str">
        <f t="shared" si="42"/>
        <v>Klasa III</v>
      </c>
    </row>
    <row r="2726" spans="1:17">
      <c r="A2726" t="s">
        <v>2773</v>
      </c>
      <c r="B2726" t="s">
        <v>15</v>
      </c>
      <c r="C2726" t="s">
        <v>19</v>
      </c>
      <c r="D2726" s="1">
        <v>45239</v>
      </c>
      <c r="E2726" s="1">
        <v>45246</v>
      </c>
      <c r="F2726" s="1">
        <v>45249</v>
      </c>
      <c r="G2726" t="s">
        <v>16</v>
      </c>
      <c r="H2726" t="s">
        <v>4966</v>
      </c>
      <c r="I2726">
        <v>5</v>
      </c>
      <c r="J2726">
        <v>21</v>
      </c>
      <c r="K2726" t="s">
        <v>5010</v>
      </c>
      <c r="L2726">
        <v>1</v>
      </c>
      <c r="M2726" s="3">
        <v>0.05</v>
      </c>
      <c r="N2726" s="2">
        <v>5936.2</v>
      </c>
      <c r="O2726" s="2">
        <v>2849.3760000000002</v>
      </c>
      <c r="P2726" s="2">
        <v>5936.2</v>
      </c>
      <c r="Q2726" s="19" t="str">
        <f t="shared" si="42"/>
        <v>Klasa II</v>
      </c>
    </row>
    <row r="2727" spans="1:17">
      <c r="A2727" t="s">
        <v>2774</v>
      </c>
      <c r="B2727" t="s">
        <v>15</v>
      </c>
      <c r="C2727" t="s">
        <v>19</v>
      </c>
      <c r="D2727" s="1">
        <v>45239</v>
      </c>
      <c r="E2727" s="1">
        <v>45256</v>
      </c>
      <c r="F2727" s="1">
        <v>45257</v>
      </c>
      <c r="G2727" t="s">
        <v>23</v>
      </c>
      <c r="H2727" t="s">
        <v>4966</v>
      </c>
      <c r="I2727">
        <v>5</v>
      </c>
      <c r="J2727">
        <v>31</v>
      </c>
      <c r="K2727" t="s">
        <v>4970</v>
      </c>
      <c r="L2727">
        <v>4</v>
      </c>
      <c r="M2727" s="3">
        <v>0.1</v>
      </c>
      <c r="N2727" s="2">
        <v>3021.7</v>
      </c>
      <c r="O2727" s="2">
        <v>1843.2370000000001</v>
      </c>
      <c r="P2727" s="2">
        <v>12086.8</v>
      </c>
      <c r="Q2727" s="19" t="str">
        <f t="shared" si="42"/>
        <v>Klasa I</v>
      </c>
    </row>
    <row r="2728" spans="1:17">
      <c r="A2728" t="s">
        <v>2775</v>
      </c>
      <c r="B2728" t="s">
        <v>5018</v>
      </c>
      <c r="C2728" t="s">
        <v>22</v>
      </c>
      <c r="D2728" s="1">
        <v>45239</v>
      </c>
      <c r="E2728" s="1">
        <v>45262</v>
      </c>
      <c r="F2728" s="1">
        <v>45265</v>
      </c>
      <c r="G2728" t="s">
        <v>31</v>
      </c>
      <c r="H2728" t="s">
        <v>4968</v>
      </c>
      <c r="I2728">
        <v>35</v>
      </c>
      <c r="J2728">
        <v>167</v>
      </c>
      <c r="K2728" t="s">
        <v>5000</v>
      </c>
      <c r="L2728">
        <v>6</v>
      </c>
      <c r="M2728" s="3">
        <v>0.2</v>
      </c>
      <c r="N2728" s="2">
        <v>1005</v>
      </c>
      <c r="O2728" s="2">
        <v>804</v>
      </c>
      <c r="P2728" s="2">
        <v>6030</v>
      </c>
      <c r="Q2728" s="19" t="str">
        <f t="shared" si="42"/>
        <v>Klasa II</v>
      </c>
    </row>
    <row r="2729" spans="1:17">
      <c r="A2729" t="s">
        <v>2776</v>
      </c>
      <c r="B2729" t="s">
        <v>5018</v>
      </c>
      <c r="C2729" t="s">
        <v>33</v>
      </c>
      <c r="D2729" s="1">
        <v>45240</v>
      </c>
      <c r="E2729" s="1">
        <v>45262</v>
      </c>
      <c r="F2729" s="1">
        <v>45269</v>
      </c>
      <c r="G2729" t="s">
        <v>30</v>
      </c>
      <c r="H2729" t="s">
        <v>4967</v>
      </c>
      <c r="I2729">
        <v>44</v>
      </c>
      <c r="J2729">
        <v>62</v>
      </c>
      <c r="K2729" t="s">
        <v>4997</v>
      </c>
      <c r="L2729">
        <v>5</v>
      </c>
      <c r="M2729" s="3">
        <v>7.4999999999999997E-2</v>
      </c>
      <c r="N2729" s="2">
        <v>2472.3000000000002</v>
      </c>
      <c r="O2729" s="2">
        <v>1236.1500000000001</v>
      </c>
      <c r="P2729" s="2">
        <v>12361.5</v>
      </c>
      <c r="Q2729" s="19" t="str">
        <f t="shared" si="42"/>
        <v>Klasa III</v>
      </c>
    </row>
    <row r="2730" spans="1:17">
      <c r="A2730" t="s">
        <v>2777</v>
      </c>
      <c r="B2730" t="s">
        <v>15</v>
      </c>
      <c r="C2730" t="s">
        <v>26</v>
      </c>
      <c r="D2730" s="1">
        <v>45240</v>
      </c>
      <c r="E2730" s="1">
        <v>45265</v>
      </c>
      <c r="F2730" s="1">
        <v>45268</v>
      </c>
      <c r="G2730" t="s">
        <v>44</v>
      </c>
      <c r="H2730" t="s">
        <v>4967</v>
      </c>
      <c r="I2730">
        <v>20</v>
      </c>
      <c r="J2730">
        <v>364</v>
      </c>
      <c r="K2730" t="s">
        <v>4970</v>
      </c>
      <c r="L2730">
        <v>7</v>
      </c>
      <c r="M2730" s="3">
        <v>7.4999999999999997E-2</v>
      </c>
      <c r="N2730" s="2">
        <v>1031.8</v>
      </c>
      <c r="O2730" s="2">
        <v>495.26400000000001</v>
      </c>
      <c r="P2730" s="2">
        <v>7222.5999999999995</v>
      </c>
      <c r="Q2730" s="19" t="str">
        <f t="shared" si="42"/>
        <v>Klasa II</v>
      </c>
    </row>
    <row r="2731" spans="1:17">
      <c r="A2731" t="s">
        <v>2778</v>
      </c>
      <c r="B2731" t="s">
        <v>5018</v>
      </c>
      <c r="C2731" t="s">
        <v>22</v>
      </c>
      <c r="D2731" s="1">
        <v>45240</v>
      </c>
      <c r="E2731" s="1">
        <v>45253</v>
      </c>
      <c r="F2731" s="1">
        <v>45263</v>
      </c>
      <c r="G2731" t="s">
        <v>40</v>
      </c>
      <c r="H2731" t="s">
        <v>4968</v>
      </c>
      <c r="I2731">
        <v>40</v>
      </c>
      <c r="J2731">
        <v>116</v>
      </c>
      <c r="K2731" t="s">
        <v>4991</v>
      </c>
      <c r="L2731">
        <v>3</v>
      </c>
      <c r="M2731" s="3">
        <v>0.2</v>
      </c>
      <c r="N2731" s="2">
        <v>1011.7</v>
      </c>
      <c r="O2731" s="2">
        <v>576.66899999999998</v>
      </c>
      <c r="P2731" s="2">
        <v>3035.1000000000004</v>
      </c>
      <c r="Q2731" s="19" t="str">
        <f t="shared" si="42"/>
        <v>Klasa IV</v>
      </c>
    </row>
    <row r="2732" spans="1:17">
      <c r="A2732" t="s">
        <v>2779</v>
      </c>
      <c r="B2732" t="s">
        <v>5018</v>
      </c>
      <c r="C2732" t="s">
        <v>14</v>
      </c>
      <c r="D2732" s="1">
        <v>45240</v>
      </c>
      <c r="E2732" s="1">
        <v>45264</v>
      </c>
      <c r="F2732" s="1">
        <v>45273</v>
      </c>
      <c r="G2732" t="s">
        <v>25</v>
      </c>
      <c r="H2732" t="s">
        <v>4967</v>
      </c>
      <c r="I2732">
        <v>3</v>
      </c>
      <c r="J2732">
        <v>328</v>
      </c>
      <c r="K2732" t="s">
        <v>4973</v>
      </c>
      <c r="L2732">
        <v>4</v>
      </c>
      <c r="M2732" s="3">
        <v>0.3</v>
      </c>
      <c r="N2732" s="2">
        <v>2217.6999999999998</v>
      </c>
      <c r="O2732" s="2">
        <v>1618.921</v>
      </c>
      <c r="P2732" s="2">
        <v>8870.7999999999993</v>
      </c>
      <c r="Q2732" s="19" t="str">
        <f t="shared" si="42"/>
        <v>Klasa IV</v>
      </c>
    </row>
    <row r="2733" spans="1:17">
      <c r="A2733" t="s">
        <v>2780</v>
      </c>
      <c r="B2733" t="s">
        <v>5017</v>
      </c>
      <c r="C2733" t="s">
        <v>12</v>
      </c>
      <c r="D2733" s="1">
        <v>45240</v>
      </c>
      <c r="E2733" s="1">
        <v>45266</v>
      </c>
      <c r="F2733" s="1">
        <v>45272</v>
      </c>
      <c r="G2733" t="s">
        <v>38</v>
      </c>
      <c r="H2733" t="s">
        <v>4968</v>
      </c>
      <c r="I2733">
        <v>27</v>
      </c>
      <c r="J2733">
        <v>259</v>
      </c>
      <c r="K2733" t="s">
        <v>4991</v>
      </c>
      <c r="L2733">
        <v>5</v>
      </c>
      <c r="M2733" s="3">
        <v>7.4999999999999997E-2</v>
      </c>
      <c r="N2733" s="2">
        <v>1045.2</v>
      </c>
      <c r="O2733" s="2">
        <v>533.05200000000002</v>
      </c>
      <c r="P2733" s="2">
        <v>5226</v>
      </c>
      <c r="Q2733" s="19" t="str">
        <f t="shared" si="42"/>
        <v>Klasa III</v>
      </c>
    </row>
    <row r="2734" spans="1:17">
      <c r="A2734" t="s">
        <v>2781</v>
      </c>
      <c r="B2734" t="s">
        <v>5018</v>
      </c>
      <c r="C2734" t="s">
        <v>19</v>
      </c>
      <c r="D2734" s="1">
        <v>45241</v>
      </c>
      <c r="E2734" s="1">
        <v>45248</v>
      </c>
      <c r="F2734" s="1">
        <v>45258</v>
      </c>
      <c r="G2734" t="s">
        <v>28</v>
      </c>
      <c r="H2734" t="s">
        <v>4966</v>
      </c>
      <c r="I2734">
        <v>14</v>
      </c>
      <c r="J2734">
        <v>25</v>
      </c>
      <c r="K2734" t="s">
        <v>5004</v>
      </c>
      <c r="L2734">
        <v>3</v>
      </c>
      <c r="M2734" s="3">
        <v>0.4</v>
      </c>
      <c r="N2734" s="2">
        <v>1313.2</v>
      </c>
      <c r="O2734" s="2">
        <v>945.50400000000002</v>
      </c>
      <c r="P2734" s="2">
        <v>3939.6000000000004</v>
      </c>
      <c r="Q2734" s="19" t="str">
        <f t="shared" si="42"/>
        <v>Klasa IV</v>
      </c>
    </row>
    <row r="2735" spans="1:17">
      <c r="A2735" t="s">
        <v>2782</v>
      </c>
      <c r="B2735" t="s">
        <v>15</v>
      </c>
      <c r="C2735" t="s">
        <v>22</v>
      </c>
      <c r="D2735" s="1">
        <v>45241</v>
      </c>
      <c r="E2735" s="1">
        <v>45265</v>
      </c>
      <c r="F2735" s="1">
        <v>45268</v>
      </c>
      <c r="G2735" t="s">
        <v>35</v>
      </c>
      <c r="H2735" t="s">
        <v>4968</v>
      </c>
      <c r="I2735">
        <v>40</v>
      </c>
      <c r="J2735">
        <v>100</v>
      </c>
      <c r="K2735" t="s">
        <v>4998</v>
      </c>
      <c r="L2735">
        <v>3</v>
      </c>
      <c r="M2735" s="3">
        <v>7.4999999999999997E-2</v>
      </c>
      <c r="N2735" s="2">
        <v>3859.2</v>
      </c>
      <c r="O2735" s="2">
        <v>1813.8240000000001</v>
      </c>
      <c r="P2735" s="2">
        <v>11577.599999999999</v>
      </c>
      <c r="Q2735" s="19" t="str">
        <f t="shared" si="42"/>
        <v>Klasa II</v>
      </c>
    </row>
    <row r="2736" spans="1:17">
      <c r="A2736" t="s">
        <v>2783</v>
      </c>
      <c r="B2736" t="s">
        <v>5016</v>
      </c>
      <c r="C2736" t="s">
        <v>14</v>
      </c>
      <c r="D2736" s="1">
        <v>45241</v>
      </c>
      <c r="E2736" s="1">
        <v>45263</v>
      </c>
      <c r="F2736" s="1">
        <v>45273</v>
      </c>
      <c r="G2736" t="s">
        <v>42</v>
      </c>
      <c r="H2736" t="s">
        <v>4968</v>
      </c>
      <c r="I2736">
        <v>22</v>
      </c>
      <c r="J2736">
        <v>263</v>
      </c>
      <c r="K2736" t="s">
        <v>5005</v>
      </c>
      <c r="L2736">
        <v>6</v>
      </c>
      <c r="M2736" s="3">
        <v>0.1</v>
      </c>
      <c r="N2736" s="2">
        <v>6552.6</v>
      </c>
      <c r="O2736" s="2">
        <v>3866.0340000000001</v>
      </c>
      <c r="P2736" s="2">
        <v>39315.600000000006</v>
      </c>
      <c r="Q2736" s="19" t="str">
        <f t="shared" si="42"/>
        <v>Klasa IV</v>
      </c>
    </row>
    <row r="2737" spans="1:17">
      <c r="A2737" t="s">
        <v>2784</v>
      </c>
      <c r="B2737" t="s">
        <v>5018</v>
      </c>
      <c r="C2737" t="s">
        <v>22</v>
      </c>
      <c r="D2737" s="1">
        <v>45241</v>
      </c>
      <c r="E2737" s="1">
        <v>45244</v>
      </c>
      <c r="F2737" s="1">
        <v>45253</v>
      </c>
      <c r="G2737" t="s">
        <v>30</v>
      </c>
      <c r="H2737" t="s">
        <v>4967</v>
      </c>
      <c r="I2737">
        <v>35</v>
      </c>
      <c r="J2737">
        <v>142</v>
      </c>
      <c r="K2737" t="s">
        <v>4998</v>
      </c>
      <c r="L2737">
        <v>8</v>
      </c>
      <c r="M2737" s="3">
        <v>0.05</v>
      </c>
      <c r="N2737" s="2">
        <v>1855.9</v>
      </c>
      <c r="O2737" s="2">
        <v>965.06799999999998</v>
      </c>
      <c r="P2737" s="2">
        <v>14847.2</v>
      </c>
      <c r="Q2737" s="19" t="str">
        <f t="shared" si="42"/>
        <v>Klasa IV</v>
      </c>
    </row>
    <row r="2738" spans="1:17">
      <c r="A2738" t="s">
        <v>2785</v>
      </c>
      <c r="B2738" t="s">
        <v>5016</v>
      </c>
      <c r="C2738" t="s">
        <v>14</v>
      </c>
      <c r="D2738" s="1">
        <v>45241</v>
      </c>
      <c r="E2738" s="1">
        <v>45268</v>
      </c>
      <c r="F2738" s="1">
        <v>45274</v>
      </c>
      <c r="G2738" t="s">
        <v>32</v>
      </c>
      <c r="H2738" t="s">
        <v>4965</v>
      </c>
      <c r="I2738">
        <v>15</v>
      </c>
      <c r="J2738">
        <v>298</v>
      </c>
      <c r="K2738" t="s">
        <v>4992</v>
      </c>
      <c r="L2738">
        <v>7</v>
      </c>
      <c r="M2738" s="3">
        <v>0.1</v>
      </c>
      <c r="N2738" s="2">
        <v>214.4</v>
      </c>
      <c r="O2738" s="2">
        <v>150.08000000000001</v>
      </c>
      <c r="P2738" s="2">
        <v>1500.8</v>
      </c>
      <c r="Q2738" s="19" t="str">
        <f t="shared" si="42"/>
        <v>Klasa III</v>
      </c>
    </row>
    <row r="2739" spans="1:17">
      <c r="A2739" t="s">
        <v>2786</v>
      </c>
      <c r="B2739" t="s">
        <v>15</v>
      </c>
      <c r="C2739" t="s">
        <v>26</v>
      </c>
      <c r="D2739" s="1">
        <v>45241</v>
      </c>
      <c r="E2739" s="1">
        <v>45247</v>
      </c>
      <c r="F2739" s="1">
        <v>45251</v>
      </c>
      <c r="G2739" t="s">
        <v>39</v>
      </c>
      <c r="H2739" t="s">
        <v>4967</v>
      </c>
      <c r="I2739">
        <v>25</v>
      </c>
      <c r="J2739">
        <v>342</v>
      </c>
      <c r="K2739" t="s">
        <v>4977</v>
      </c>
      <c r="L2739">
        <v>1</v>
      </c>
      <c r="M2739" s="3">
        <v>0.2</v>
      </c>
      <c r="N2739" s="2">
        <v>1051.9000000000001</v>
      </c>
      <c r="O2739" s="2">
        <v>673.21600000000001</v>
      </c>
      <c r="P2739" s="2">
        <v>1051.9000000000001</v>
      </c>
      <c r="Q2739" s="19" t="str">
        <f t="shared" si="42"/>
        <v>Klasa II</v>
      </c>
    </row>
    <row r="2740" spans="1:17">
      <c r="A2740" t="s">
        <v>2787</v>
      </c>
      <c r="B2740" t="s">
        <v>5018</v>
      </c>
      <c r="C2740" t="s">
        <v>22</v>
      </c>
      <c r="D2740" s="1">
        <v>45241</v>
      </c>
      <c r="E2740" s="1">
        <v>45264</v>
      </c>
      <c r="F2740" s="1">
        <v>45269</v>
      </c>
      <c r="G2740" t="s">
        <v>17</v>
      </c>
      <c r="H2740" t="s">
        <v>4965</v>
      </c>
      <c r="I2740">
        <v>16</v>
      </c>
      <c r="J2740">
        <v>118</v>
      </c>
      <c r="K2740" t="s">
        <v>4992</v>
      </c>
      <c r="L2740">
        <v>6</v>
      </c>
      <c r="M2740" s="3">
        <v>0.2</v>
      </c>
      <c r="N2740" s="2">
        <v>1212.7</v>
      </c>
      <c r="O2740" s="2">
        <v>1006.5410000000001</v>
      </c>
      <c r="P2740" s="2">
        <v>7276.2000000000007</v>
      </c>
      <c r="Q2740" s="19" t="str">
        <f t="shared" si="42"/>
        <v>Klasa II</v>
      </c>
    </row>
    <row r="2741" spans="1:17">
      <c r="A2741" t="s">
        <v>2788</v>
      </c>
      <c r="B2741" t="s">
        <v>5018</v>
      </c>
      <c r="C2741" t="s">
        <v>19</v>
      </c>
      <c r="D2741" s="1">
        <v>45241</v>
      </c>
      <c r="E2741" s="1">
        <v>45269</v>
      </c>
      <c r="F2741" s="1">
        <v>45271</v>
      </c>
      <c r="G2741" t="s">
        <v>25</v>
      </c>
      <c r="H2741" t="s">
        <v>4967</v>
      </c>
      <c r="I2741">
        <v>15</v>
      </c>
      <c r="J2741">
        <v>33</v>
      </c>
      <c r="K2741" t="s">
        <v>5000</v>
      </c>
      <c r="L2741">
        <v>4</v>
      </c>
      <c r="M2741" s="3">
        <v>7.4999999999999997E-2</v>
      </c>
      <c r="N2741" s="2">
        <v>3886</v>
      </c>
      <c r="O2741" s="2">
        <v>1748.7</v>
      </c>
      <c r="P2741" s="2">
        <v>15544</v>
      </c>
      <c r="Q2741" s="19" t="str">
        <f t="shared" si="42"/>
        <v>Klasa I</v>
      </c>
    </row>
    <row r="2742" spans="1:17">
      <c r="A2742" t="s">
        <v>2789</v>
      </c>
      <c r="B2742" t="s">
        <v>5016</v>
      </c>
      <c r="C2742" t="s">
        <v>22</v>
      </c>
      <c r="D2742" s="1">
        <v>45241</v>
      </c>
      <c r="E2742" s="1">
        <v>45256</v>
      </c>
      <c r="F2742" s="1">
        <v>45264</v>
      </c>
      <c r="G2742" t="s">
        <v>27</v>
      </c>
      <c r="H2742" t="s">
        <v>4966</v>
      </c>
      <c r="I2742">
        <v>46</v>
      </c>
      <c r="J2742">
        <v>144</v>
      </c>
      <c r="K2742" t="s">
        <v>4985</v>
      </c>
      <c r="L2742">
        <v>3</v>
      </c>
      <c r="M2742" s="3">
        <v>0.15</v>
      </c>
      <c r="N2742" s="2">
        <v>5808.9</v>
      </c>
      <c r="O2742" s="2">
        <v>2555.9160000000002</v>
      </c>
      <c r="P2742" s="2">
        <v>17426.699999999997</v>
      </c>
      <c r="Q2742" s="19" t="str">
        <f t="shared" si="42"/>
        <v>Klasa III</v>
      </c>
    </row>
    <row r="2743" spans="1:17">
      <c r="A2743" t="s">
        <v>2790</v>
      </c>
      <c r="B2743" t="s">
        <v>5016</v>
      </c>
      <c r="C2743" t="s">
        <v>22</v>
      </c>
      <c r="D2743" s="1">
        <v>45242</v>
      </c>
      <c r="E2743" s="1">
        <v>45248</v>
      </c>
      <c r="F2743" s="1">
        <v>45254</v>
      </c>
      <c r="G2743" t="s">
        <v>37</v>
      </c>
      <c r="H2743" t="s">
        <v>4966</v>
      </c>
      <c r="I2743">
        <v>28</v>
      </c>
      <c r="J2743">
        <v>128</v>
      </c>
      <c r="K2743" t="s">
        <v>5000</v>
      </c>
      <c r="L2743">
        <v>7</v>
      </c>
      <c r="M2743" s="3">
        <v>0.15</v>
      </c>
      <c r="N2743" s="2">
        <v>194.3</v>
      </c>
      <c r="O2743" s="2">
        <v>126.295</v>
      </c>
      <c r="P2743" s="2">
        <v>1360.1000000000001</v>
      </c>
      <c r="Q2743" s="19" t="str">
        <f t="shared" si="42"/>
        <v>Klasa III</v>
      </c>
    </row>
    <row r="2744" spans="1:17">
      <c r="A2744" t="s">
        <v>2791</v>
      </c>
      <c r="B2744" t="s">
        <v>5016</v>
      </c>
      <c r="C2744" t="s">
        <v>14</v>
      </c>
      <c r="D2744" s="1">
        <v>45242</v>
      </c>
      <c r="E2744" s="1">
        <v>45264</v>
      </c>
      <c r="F2744" s="1">
        <v>45272</v>
      </c>
      <c r="G2744" t="s">
        <v>37</v>
      </c>
      <c r="H2744" t="s">
        <v>4966</v>
      </c>
      <c r="I2744">
        <v>31</v>
      </c>
      <c r="J2744">
        <v>308</v>
      </c>
      <c r="K2744" t="s">
        <v>4975</v>
      </c>
      <c r="L2744">
        <v>7</v>
      </c>
      <c r="M2744" s="3">
        <v>0.1</v>
      </c>
      <c r="N2744" s="2">
        <v>1768.8</v>
      </c>
      <c r="O2744" s="2">
        <v>760.58399999999995</v>
      </c>
      <c r="P2744" s="2">
        <v>12381.6</v>
      </c>
      <c r="Q2744" s="19" t="str">
        <f t="shared" si="42"/>
        <v>Klasa III</v>
      </c>
    </row>
    <row r="2745" spans="1:17">
      <c r="A2745" t="s">
        <v>2792</v>
      </c>
      <c r="B2745" t="s">
        <v>5017</v>
      </c>
      <c r="C2745" t="s">
        <v>22</v>
      </c>
      <c r="D2745" s="1">
        <v>45242</v>
      </c>
      <c r="E2745" s="1">
        <v>45249</v>
      </c>
      <c r="F2745" s="1">
        <v>45258</v>
      </c>
      <c r="G2745" t="s">
        <v>29</v>
      </c>
      <c r="H2745" t="s">
        <v>4967</v>
      </c>
      <c r="I2745">
        <v>14</v>
      </c>
      <c r="J2745">
        <v>178</v>
      </c>
      <c r="K2745" t="s">
        <v>5013</v>
      </c>
      <c r="L2745">
        <v>8</v>
      </c>
      <c r="M2745" s="3">
        <v>0.1</v>
      </c>
      <c r="N2745" s="2">
        <v>3999.9</v>
      </c>
      <c r="O2745" s="2">
        <v>2159.9459999999999</v>
      </c>
      <c r="P2745" s="2">
        <v>31999.200000000001</v>
      </c>
      <c r="Q2745" s="19" t="str">
        <f t="shared" si="42"/>
        <v>Klasa IV</v>
      </c>
    </row>
    <row r="2746" spans="1:17">
      <c r="A2746" t="s">
        <v>2793</v>
      </c>
      <c r="B2746" t="s">
        <v>5017</v>
      </c>
      <c r="C2746" t="s">
        <v>12</v>
      </c>
      <c r="D2746" s="1">
        <v>45242</v>
      </c>
      <c r="E2746" s="1">
        <v>45255</v>
      </c>
      <c r="F2746" s="1">
        <v>45265</v>
      </c>
      <c r="G2746" t="s">
        <v>29</v>
      </c>
      <c r="H2746" t="s">
        <v>4967</v>
      </c>
      <c r="I2746">
        <v>35</v>
      </c>
      <c r="J2746">
        <v>232</v>
      </c>
      <c r="K2746" t="s">
        <v>21</v>
      </c>
      <c r="L2746">
        <v>3</v>
      </c>
      <c r="M2746" s="3">
        <v>7.4999999999999997E-2</v>
      </c>
      <c r="N2746" s="2">
        <v>3242.8</v>
      </c>
      <c r="O2746" s="2">
        <v>2756.38</v>
      </c>
      <c r="P2746" s="2">
        <v>9728.4000000000015</v>
      </c>
      <c r="Q2746" s="19" t="str">
        <f t="shared" si="42"/>
        <v>Klasa IV</v>
      </c>
    </row>
    <row r="2747" spans="1:17">
      <c r="A2747" t="s">
        <v>2794</v>
      </c>
      <c r="B2747" t="s">
        <v>5017</v>
      </c>
      <c r="C2747" t="s">
        <v>12</v>
      </c>
      <c r="D2747" s="1">
        <v>45242</v>
      </c>
      <c r="E2747" s="1">
        <v>45261</v>
      </c>
      <c r="F2747" s="1">
        <v>45265</v>
      </c>
      <c r="G2747" t="s">
        <v>38</v>
      </c>
      <c r="H2747" t="s">
        <v>4968</v>
      </c>
      <c r="I2747">
        <v>20</v>
      </c>
      <c r="J2747">
        <v>229</v>
      </c>
      <c r="K2747" t="s">
        <v>4982</v>
      </c>
      <c r="L2747">
        <v>6</v>
      </c>
      <c r="M2747" s="3">
        <v>0.15</v>
      </c>
      <c r="N2747" s="2">
        <v>2566.1</v>
      </c>
      <c r="O2747" s="2">
        <v>1796.27</v>
      </c>
      <c r="P2747" s="2">
        <v>15396.599999999999</v>
      </c>
      <c r="Q2747" s="19" t="str">
        <f t="shared" si="42"/>
        <v>Klasa II</v>
      </c>
    </row>
    <row r="2748" spans="1:17">
      <c r="A2748" t="s">
        <v>2795</v>
      </c>
      <c r="B2748" t="s">
        <v>5016</v>
      </c>
      <c r="C2748" t="s">
        <v>22</v>
      </c>
      <c r="D2748" s="1">
        <v>45243</v>
      </c>
      <c r="E2748" s="1">
        <v>45263</v>
      </c>
      <c r="F2748" s="1">
        <v>45270</v>
      </c>
      <c r="G2748" t="s">
        <v>42</v>
      </c>
      <c r="H2748" t="s">
        <v>4968</v>
      </c>
      <c r="I2748">
        <v>40</v>
      </c>
      <c r="J2748">
        <v>103</v>
      </c>
      <c r="K2748" t="s">
        <v>5002</v>
      </c>
      <c r="L2748">
        <v>5</v>
      </c>
      <c r="M2748" s="3">
        <v>0.15</v>
      </c>
      <c r="N2748" s="2">
        <v>1011.7</v>
      </c>
      <c r="O2748" s="2">
        <v>708.19</v>
      </c>
      <c r="P2748" s="2">
        <v>5058.5</v>
      </c>
      <c r="Q2748" s="19" t="str">
        <f t="shared" si="42"/>
        <v>Klasa III</v>
      </c>
    </row>
    <row r="2749" spans="1:17">
      <c r="A2749" t="s">
        <v>2796</v>
      </c>
      <c r="B2749" t="s">
        <v>15</v>
      </c>
      <c r="C2749" t="s">
        <v>12</v>
      </c>
      <c r="D2749" s="1">
        <v>45243</v>
      </c>
      <c r="E2749" s="1">
        <v>45247</v>
      </c>
      <c r="F2749" s="1">
        <v>45254</v>
      </c>
      <c r="G2749" t="s">
        <v>35</v>
      </c>
      <c r="H2749" t="s">
        <v>4968</v>
      </c>
      <c r="I2749">
        <v>36</v>
      </c>
      <c r="J2749">
        <v>217</v>
      </c>
      <c r="K2749" t="s">
        <v>5010</v>
      </c>
      <c r="L2749">
        <v>2</v>
      </c>
      <c r="M2749" s="3">
        <v>0.05</v>
      </c>
      <c r="N2749" s="2">
        <v>971.5</v>
      </c>
      <c r="O2749" s="2">
        <v>437.17500000000001</v>
      </c>
      <c r="P2749" s="2">
        <v>1943</v>
      </c>
      <c r="Q2749" s="19" t="str">
        <f t="shared" si="42"/>
        <v>Klasa III</v>
      </c>
    </row>
    <row r="2750" spans="1:17">
      <c r="A2750" t="s">
        <v>2797</v>
      </c>
      <c r="B2750" t="s">
        <v>15</v>
      </c>
      <c r="C2750" t="s">
        <v>22</v>
      </c>
      <c r="D2750" s="1">
        <v>45243</v>
      </c>
      <c r="E2750" s="1">
        <v>45256</v>
      </c>
      <c r="F2750" s="1">
        <v>45257</v>
      </c>
      <c r="G2750" t="s">
        <v>39</v>
      </c>
      <c r="H2750" t="s">
        <v>4967</v>
      </c>
      <c r="I2750">
        <v>30</v>
      </c>
      <c r="J2750">
        <v>98</v>
      </c>
      <c r="K2750" t="s">
        <v>4987</v>
      </c>
      <c r="L2750">
        <v>1</v>
      </c>
      <c r="M2750" s="3">
        <v>7.4999999999999997E-2</v>
      </c>
      <c r="N2750" s="2">
        <v>5179.1000000000004</v>
      </c>
      <c r="O2750" s="2">
        <v>2434.1770000000001</v>
      </c>
      <c r="P2750" s="2">
        <v>5179.1000000000004</v>
      </c>
      <c r="Q2750" s="19" t="str">
        <f t="shared" si="42"/>
        <v>Klasa I</v>
      </c>
    </row>
    <row r="2751" spans="1:17">
      <c r="A2751" t="s">
        <v>2798</v>
      </c>
      <c r="B2751" t="s">
        <v>5018</v>
      </c>
      <c r="C2751" t="s">
        <v>19</v>
      </c>
      <c r="D2751" s="1">
        <v>45243</v>
      </c>
      <c r="E2751" s="1">
        <v>45251</v>
      </c>
      <c r="F2751" s="1">
        <v>45257</v>
      </c>
      <c r="G2751" t="s">
        <v>17</v>
      </c>
      <c r="H2751" t="s">
        <v>4965</v>
      </c>
      <c r="I2751">
        <v>7</v>
      </c>
      <c r="J2751">
        <v>38</v>
      </c>
      <c r="K2751" t="s">
        <v>4996</v>
      </c>
      <c r="L2751">
        <v>7</v>
      </c>
      <c r="M2751" s="3">
        <v>7.4999999999999997E-2</v>
      </c>
      <c r="N2751" s="2">
        <v>1045.2</v>
      </c>
      <c r="O2751" s="2">
        <v>742.09199999999998</v>
      </c>
      <c r="P2751" s="2">
        <v>7316.4000000000005</v>
      </c>
      <c r="Q2751" s="19" t="str">
        <f t="shared" si="42"/>
        <v>Klasa III</v>
      </c>
    </row>
    <row r="2752" spans="1:17">
      <c r="A2752" t="s">
        <v>2799</v>
      </c>
      <c r="B2752" t="s">
        <v>5018</v>
      </c>
      <c r="C2752" t="s">
        <v>26</v>
      </c>
      <c r="D2752" s="1">
        <v>45243</v>
      </c>
      <c r="E2752" s="1">
        <v>45266</v>
      </c>
      <c r="F2752" s="1">
        <v>45272</v>
      </c>
      <c r="G2752" t="s">
        <v>18</v>
      </c>
      <c r="H2752" t="s">
        <v>4966</v>
      </c>
      <c r="I2752">
        <v>24</v>
      </c>
      <c r="J2752">
        <v>342</v>
      </c>
      <c r="K2752" t="s">
        <v>4977</v>
      </c>
      <c r="L2752">
        <v>4</v>
      </c>
      <c r="M2752" s="3">
        <v>0.05</v>
      </c>
      <c r="N2752" s="2">
        <v>5494</v>
      </c>
      <c r="O2752" s="2">
        <v>2747</v>
      </c>
      <c r="P2752" s="2">
        <v>21976</v>
      </c>
      <c r="Q2752" s="19" t="str">
        <f t="shared" si="42"/>
        <v>Klasa III</v>
      </c>
    </row>
    <row r="2753" spans="1:17">
      <c r="A2753" t="s">
        <v>2800</v>
      </c>
      <c r="B2753" t="s">
        <v>15</v>
      </c>
      <c r="C2753" t="s">
        <v>12</v>
      </c>
      <c r="D2753" s="1">
        <v>45243</v>
      </c>
      <c r="E2753" s="1">
        <v>45266</v>
      </c>
      <c r="F2753" s="1">
        <v>45274</v>
      </c>
      <c r="G2753" t="s">
        <v>35</v>
      </c>
      <c r="H2753" t="s">
        <v>4968</v>
      </c>
      <c r="I2753">
        <v>19</v>
      </c>
      <c r="J2753">
        <v>228</v>
      </c>
      <c r="K2753" t="s">
        <v>4983</v>
      </c>
      <c r="L2753">
        <v>8</v>
      </c>
      <c r="M2753" s="3">
        <v>7.4999999999999997E-2</v>
      </c>
      <c r="N2753" s="2">
        <v>221.1</v>
      </c>
      <c r="O2753" s="2">
        <v>161.40299999999999</v>
      </c>
      <c r="P2753" s="2">
        <v>1768.8</v>
      </c>
      <c r="Q2753" s="19" t="str">
        <f t="shared" si="42"/>
        <v>Klasa III</v>
      </c>
    </row>
    <row r="2754" spans="1:17">
      <c r="A2754" t="s">
        <v>2801</v>
      </c>
      <c r="B2754" t="s">
        <v>15</v>
      </c>
      <c r="C2754" t="s">
        <v>22</v>
      </c>
      <c r="D2754" s="1">
        <v>45243</v>
      </c>
      <c r="E2754" s="1">
        <v>45255</v>
      </c>
      <c r="F2754" s="1">
        <v>45263</v>
      </c>
      <c r="G2754" t="s">
        <v>39</v>
      </c>
      <c r="H2754" t="s">
        <v>4967</v>
      </c>
      <c r="I2754">
        <v>38</v>
      </c>
      <c r="J2754">
        <v>174</v>
      </c>
      <c r="K2754" t="s">
        <v>4992</v>
      </c>
      <c r="L2754">
        <v>3</v>
      </c>
      <c r="M2754" s="3">
        <v>0.4</v>
      </c>
      <c r="N2754" s="2">
        <v>3906.1</v>
      </c>
      <c r="O2754" s="2">
        <v>2421.7820000000002</v>
      </c>
      <c r="P2754" s="2">
        <v>11718.3</v>
      </c>
      <c r="Q2754" s="19" t="str">
        <f t="shared" si="42"/>
        <v>Klasa III</v>
      </c>
    </row>
    <row r="2755" spans="1:17">
      <c r="A2755" t="s">
        <v>2802</v>
      </c>
      <c r="B2755" t="s">
        <v>5018</v>
      </c>
      <c r="C2755" t="s">
        <v>14</v>
      </c>
      <c r="D2755" s="1">
        <v>45243</v>
      </c>
      <c r="E2755" s="1">
        <v>45268</v>
      </c>
      <c r="F2755" s="1">
        <v>45278</v>
      </c>
      <c r="G2755" t="s">
        <v>18</v>
      </c>
      <c r="H2755" t="s">
        <v>4966</v>
      </c>
      <c r="I2755">
        <v>25</v>
      </c>
      <c r="J2755">
        <v>303</v>
      </c>
      <c r="K2755" t="s">
        <v>4969</v>
      </c>
      <c r="L2755">
        <v>1</v>
      </c>
      <c r="M2755" s="3">
        <v>7.4999999999999997E-2</v>
      </c>
      <c r="N2755" s="2">
        <v>241.2</v>
      </c>
      <c r="O2755" s="2">
        <v>130.24799999999999</v>
      </c>
      <c r="P2755" s="2">
        <v>241.2</v>
      </c>
      <c r="Q2755" s="19" t="str">
        <f t="shared" ref="Q2755:Q2818" si="43">IF(F2755-E2755&lt;=2, "Klasa I",
IF(F2755-E2755&lt;=5, "Klasa II",
IF(F2755-E2755&lt;=8, "Klasa III",
"Klasa IV")))</f>
        <v>Klasa IV</v>
      </c>
    </row>
    <row r="2756" spans="1:17">
      <c r="A2756" t="s">
        <v>2803</v>
      </c>
      <c r="B2756" t="s">
        <v>5018</v>
      </c>
      <c r="C2756" t="s">
        <v>26</v>
      </c>
      <c r="D2756" s="1">
        <v>45244</v>
      </c>
      <c r="E2756" s="1">
        <v>45248</v>
      </c>
      <c r="F2756" s="1">
        <v>45257</v>
      </c>
      <c r="G2756" t="s">
        <v>13</v>
      </c>
      <c r="H2756" t="s">
        <v>4965</v>
      </c>
      <c r="I2756">
        <v>7</v>
      </c>
      <c r="J2756">
        <v>361</v>
      </c>
      <c r="K2756" t="s">
        <v>4990</v>
      </c>
      <c r="L2756">
        <v>2</v>
      </c>
      <c r="M2756" s="3">
        <v>0.1</v>
      </c>
      <c r="N2756" s="2">
        <v>1132.3</v>
      </c>
      <c r="O2756" s="2">
        <v>871.87099999999998</v>
      </c>
      <c r="P2756" s="2">
        <v>2264.6</v>
      </c>
      <c r="Q2756" s="19" t="str">
        <f t="shared" si="43"/>
        <v>Klasa IV</v>
      </c>
    </row>
    <row r="2757" spans="1:17">
      <c r="A2757" t="s">
        <v>2804</v>
      </c>
      <c r="B2757" t="s">
        <v>5018</v>
      </c>
      <c r="C2757" t="s">
        <v>19</v>
      </c>
      <c r="D2757" s="1">
        <v>45244</v>
      </c>
      <c r="E2757" s="1">
        <v>45246</v>
      </c>
      <c r="F2757" s="1">
        <v>45252</v>
      </c>
      <c r="G2757" t="s">
        <v>31</v>
      </c>
      <c r="H2757" t="s">
        <v>4968</v>
      </c>
      <c r="I2757">
        <v>17</v>
      </c>
      <c r="J2757">
        <v>22</v>
      </c>
      <c r="K2757" t="s">
        <v>4987</v>
      </c>
      <c r="L2757">
        <v>4</v>
      </c>
      <c r="M2757" s="3">
        <v>0.2</v>
      </c>
      <c r="N2757" s="2">
        <v>1139</v>
      </c>
      <c r="O2757" s="2">
        <v>933.98</v>
      </c>
      <c r="P2757" s="2">
        <v>4556</v>
      </c>
      <c r="Q2757" s="19" t="str">
        <f t="shared" si="43"/>
        <v>Klasa III</v>
      </c>
    </row>
    <row r="2758" spans="1:17">
      <c r="A2758" t="s">
        <v>2805</v>
      </c>
      <c r="B2758" t="s">
        <v>5016</v>
      </c>
      <c r="C2758" t="s">
        <v>12</v>
      </c>
      <c r="D2758" s="1">
        <v>45244</v>
      </c>
      <c r="E2758" s="1">
        <v>45267</v>
      </c>
      <c r="F2758" s="1">
        <v>45269</v>
      </c>
      <c r="G2758" t="s">
        <v>42</v>
      </c>
      <c r="H2758" t="s">
        <v>4968</v>
      </c>
      <c r="I2758">
        <v>12</v>
      </c>
      <c r="J2758">
        <v>231</v>
      </c>
      <c r="K2758" t="s">
        <v>5012</v>
      </c>
      <c r="L2758">
        <v>4</v>
      </c>
      <c r="M2758" s="3">
        <v>0.2</v>
      </c>
      <c r="N2758" s="2">
        <v>6344.9</v>
      </c>
      <c r="O2758" s="2">
        <v>3616.5929999999998</v>
      </c>
      <c r="P2758" s="2">
        <v>25379.599999999999</v>
      </c>
      <c r="Q2758" s="19" t="str">
        <f t="shared" si="43"/>
        <v>Klasa I</v>
      </c>
    </row>
    <row r="2759" spans="1:17">
      <c r="A2759" t="s">
        <v>2806</v>
      </c>
      <c r="B2759" t="s">
        <v>5016</v>
      </c>
      <c r="C2759" t="s">
        <v>33</v>
      </c>
      <c r="D2759" s="1">
        <v>45244</v>
      </c>
      <c r="E2759" s="1">
        <v>45251</v>
      </c>
      <c r="F2759" s="1">
        <v>45255</v>
      </c>
      <c r="G2759" t="s">
        <v>32</v>
      </c>
      <c r="H2759" t="s">
        <v>4965</v>
      </c>
      <c r="I2759">
        <v>15</v>
      </c>
      <c r="J2759">
        <v>84</v>
      </c>
      <c r="K2759" t="s">
        <v>5010</v>
      </c>
      <c r="L2759">
        <v>5</v>
      </c>
      <c r="M2759" s="3">
        <v>0.05</v>
      </c>
      <c r="N2759" s="2">
        <v>971.5</v>
      </c>
      <c r="O2759" s="2">
        <v>680.05</v>
      </c>
      <c r="P2759" s="2">
        <v>4857.5</v>
      </c>
      <c r="Q2759" s="19" t="str">
        <f t="shared" si="43"/>
        <v>Klasa II</v>
      </c>
    </row>
    <row r="2760" spans="1:17">
      <c r="A2760" t="s">
        <v>2807</v>
      </c>
      <c r="B2760" t="s">
        <v>15</v>
      </c>
      <c r="C2760" t="s">
        <v>22</v>
      </c>
      <c r="D2760" s="1">
        <v>45244</v>
      </c>
      <c r="E2760" s="1">
        <v>45248</v>
      </c>
      <c r="F2760" s="1">
        <v>45256</v>
      </c>
      <c r="G2760" t="s">
        <v>44</v>
      </c>
      <c r="H2760" t="s">
        <v>4967</v>
      </c>
      <c r="I2760">
        <v>11</v>
      </c>
      <c r="J2760">
        <v>160</v>
      </c>
      <c r="K2760" t="s">
        <v>4993</v>
      </c>
      <c r="L2760">
        <v>1</v>
      </c>
      <c r="M2760" s="3">
        <v>0.1</v>
      </c>
      <c r="N2760" s="2">
        <v>3865.9</v>
      </c>
      <c r="O2760" s="2">
        <v>1585.019</v>
      </c>
      <c r="P2760" s="2">
        <v>3865.9</v>
      </c>
      <c r="Q2760" s="19" t="str">
        <f t="shared" si="43"/>
        <v>Klasa III</v>
      </c>
    </row>
    <row r="2761" spans="1:17">
      <c r="A2761" t="s">
        <v>2808</v>
      </c>
      <c r="B2761" t="s">
        <v>15</v>
      </c>
      <c r="C2761" t="s">
        <v>26</v>
      </c>
      <c r="D2761" s="1">
        <v>45244</v>
      </c>
      <c r="E2761" s="1">
        <v>45252</v>
      </c>
      <c r="F2761" s="1">
        <v>45260</v>
      </c>
      <c r="G2761" t="s">
        <v>43</v>
      </c>
      <c r="H2761" t="s">
        <v>4967</v>
      </c>
      <c r="I2761">
        <v>47</v>
      </c>
      <c r="J2761">
        <v>357</v>
      </c>
      <c r="K2761" t="s">
        <v>5011</v>
      </c>
      <c r="L2761">
        <v>4</v>
      </c>
      <c r="M2761" s="3">
        <v>7.4999999999999997E-2</v>
      </c>
      <c r="N2761" s="2">
        <v>268</v>
      </c>
      <c r="O2761" s="2">
        <v>184.92</v>
      </c>
      <c r="P2761" s="2">
        <v>1072</v>
      </c>
      <c r="Q2761" s="19" t="str">
        <f t="shared" si="43"/>
        <v>Klasa III</v>
      </c>
    </row>
    <row r="2762" spans="1:17">
      <c r="A2762" t="s">
        <v>2809</v>
      </c>
      <c r="B2762" t="s">
        <v>5017</v>
      </c>
      <c r="C2762" t="s">
        <v>22</v>
      </c>
      <c r="D2762" s="1">
        <v>45244</v>
      </c>
      <c r="E2762" s="1">
        <v>45268</v>
      </c>
      <c r="F2762" s="1">
        <v>45272</v>
      </c>
      <c r="G2762" t="s">
        <v>29</v>
      </c>
      <c r="H2762" t="s">
        <v>4967</v>
      </c>
      <c r="I2762">
        <v>14</v>
      </c>
      <c r="J2762">
        <v>117</v>
      </c>
      <c r="K2762" t="s">
        <v>4991</v>
      </c>
      <c r="L2762">
        <v>5</v>
      </c>
      <c r="M2762" s="3">
        <v>0.15</v>
      </c>
      <c r="N2762" s="2">
        <v>1051.9000000000001</v>
      </c>
      <c r="O2762" s="2">
        <v>599.58299999999997</v>
      </c>
      <c r="P2762" s="2">
        <v>5259.5</v>
      </c>
      <c r="Q2762" s="19" t="str">
        <f t="shared" si="43"/>
        <v>Klasa II</v>
      </c>
    </row>
    <row r="2763" spans="1:17">
      <c r="A2763" t="s">
        <v>2810</v>
      </c>
      <c r="B2763" t="s">
        <v>15</v>
      </c>
      <c r="C2763" t="s">
        <v>19</v>
      </c>
      <c r="D2763" s="1">
        <v>45244</v>
      </c>
      <c r="E2763" s="1">
        <v>45254</v>
      </c>
      <c r="F2763" s="1">
        <v>45264</v>
      </c>
      <c r="G2763" t="s">
        <v>44</v>
      </c>
      <c r="H2763" t="s">
        <v>4967</v>
      </c>
      <c r="I2763">
        <v>48</v>
      </c>
      <c r="J2763">
        <v>38</v>
      </c>
      <c r="K2763" t="s">
        <v>5001</v>
      </c>
      <c r="L2763">
        <v>7</v>
      </c>
      <c r="M2763" s="3">
        <v>0.1</v>
      </c>
      <c r="N2763" s="2">
        <v>1058.5999999999999</v>
      </c>
      <c r="O2763" s="2">
        <v>561.05799999999999</v>
      </c>
      <c r="P2763" s="2">
        <v>7410.1999999999989</v>
      </c>
      <c r="Q2763" s="19" t="str">
        <f t="shared" si="43"/>
        <v>Klasa IV</v>
      </c>
    </row>
    <row r="2764" spans="1:17">
      <c r="A2764" t="s">
        <v>2811</v>
      </c>
      <c r="B2764" t="s">
        <v>5018</v>
      </c>
      <c r="C2764" t="s">
        <v>33</v>
      </c>
      <c r="D2764" s="1">
        <v>45244</v>
      </c>
      <c r="E2764" s="1">
        <v>45270</v>
      </c>
      <c r="F2764" s="1">
        <v>45272</v>
      </c>
      <c r="G2764" t="s">
        <v>17</v>
      </c>
      <c r="H2764" t="s">
        <v>4965</v>
      </c>
      <c r="I2764">
        <v>12</v>
      </c>
      <c r="J2764">
        <v>83</v>
      </c>
      <c r="K2764" t="s">
        <v>4996</v>
      </c>
      <c r="L2764">
        <v>2</v>
      </c>
      <c r="M2764" s="3">
        <v>0.05</v>
      </c>
      <c r="N2764" s="2">
        <v>1025.0999999999999</v>
      </c>
      <c r="O2764" s="2">
        <v>584.30700000000002</v>
      </c>
      <c r="P2764" s="2">
        <v>2050.1999999999998</v>
      </c>
      <c r="Q2764" s="19" t="str">
        <f t="shared" si="43"/>
        <v>Klasa I</v>
      </c>
    </row>
    <row r="2765" spans="1:17">
      <c r="A2765" t="s">
        <v>2812</v>
      </c>
      <c r="B2765" t="s">
        <v>15</v>
      </c>
      <c r="C2765" t="s">
        <v>12</v>
      </c>
      <c r="D2765" s="1">
        <v>45244</v>
      </c>
      <c r="E2765" s="1">
        <v>45268</v>
      </c>
      <c r="F2765" s="1">
        <v>45274</v>
      </c>
      <c r="G2765" t="s">
        <v>43</v>
      </c>
      <c r="H2765" t="s">
        <v>4967</v>
      </c>
      <c r="I2765">
        <v>3</v>
      </c>
      <c r="J2765">
        <v>225</v>
      </c>
      <c r="K2765" t="s">
        <v>4990</v>
      </c>
      <c r="L2765">
        <v>7</v>
      </c>
      <c r="M2765" s="3">
        <v>7.4999999999999997E-2</v>
      </c>
      <c r="N2765" s="2">
        <v>241.2</v>
      </c>
      <c r="O2765" s="2">
        <v>115.776</v>
      </c>
      <c r="P2765" s="2">
        <v>1688.3999999999999</v>
      </c>
      <c r="Q2765" s="19" t="str">
        <f t="shared" si="43"/>
        <v>Klasa III</v>
      </c>
    </row>
    <row r="2766" spans="1:17">
      <c r="A2766" t="s">
        <v>2813</v>
      </c>
      <c r="B2766" t="s">
        <v>15</v>
      </c>
      <c r="C2766" t="s">
        <v>12</v>
      </c>
      <c r="D2766" s="1">
        <v>45244</v>
      </c>
      <c r="E2766" s="1">
        <v>45267</v>
      </c>
      <c r="F2766" s="1">
        <v>45276</v>
      </c>
      <c r="G2766" t="s">
        <v>36</v>
      </c>
      <c r="H2766" t="s">
        <v>4965</v>
      </c>
      <c r="I2766">
        <v>29</v>
      </c>
      <c r="J2766">
        <v>227</v>
      </c>
      <c r="K2766" t="s">
        <v>4984</v>
      </c>
      <c r="L2766">
        <v>1</v>
      </c>
      <c r="M2766" s="3">
        <v>7.4999999999999997E-2</v>
      </c>
      <c r="N2766" s="2">
        <v>5212.6000000000004</v>
      </c>
      <c r="O2766" s="2">
        <v>2814.8040000000001</v>
      </c>
      <c r="P2766" s="2">
        <v>5212.6000000000004</v>
      </c>
      <c r="Q2766" s="19" t="str">
        <f t="shared" si="43"/>
        <v>Klasa IV</v>
      </c>
    </row>
    <row r="2767" spans="1:17">
      <c r="A2767" t="s">
        <v>2814</v>
      </c>
      <c r="B2767" t="s">
        <v>5018</v>
      </c>
      <c r="C2767" t="s">
        <v>14</v>
      </c>
      <c r="D2767" s="1">
        <v>45244</v>
      </c>
      <c r="E2767" s="1">
        <v>45264</v>
      </c>
      <c r="F2767" s="1">
        <v>45271</v>
      </c>
      <c r="G2767" t="s">
        <v>47</v>
      </c>
      <c r="H2767" t="s">
        <v>4965</v>
      </c>
      <c r="I2767">
        <v>17</v>
      </c>
      <c r="J2767">
        <v>292</v>
      </c>
      <c r="K2767" t="s">
        <v>4987</v>
      </c>
      <c r="L2767">
        <v>5</v>
      </c>
      <c r="M2767" s="3">
        <v>7.4999999999999997E-2</v>
      </c>
      <c r="N2767" s="2">
        <v>1943</v>
      </c>
      <c r="O2767" s="2">
        <v>952.07</v>
      </c>
      <c r="P2767" s="2">
        <v>9715</v>
      </c>
      <c r="Q2767" s="19" t="str">
        <f t="shared" si="43"/>
        <v>Klasa III</v>
      </c>
    </row>
    <row r="2768" spans="1:17">
      <c r="A2768" t="s">
        <v>2815</v>
      </c>
      <c r="B2768" t="s">
        <v>5018</v>
      </c>
      <c r="C2768" t="s">
        <v>12</v>
      </c>
      <c r="D2768" s="1">
        <v>45244</v>
      </c>
      <c r="E2768" s="1">
        <v>45246</v>
      </c>
      <c r="F2768" s="1">
        <v>45254</v>
      </c>
      <c r="G2768" t="s">
        <v>46</v>
      </c>
      <c r="H2768" t="s">
        <v>4967</v>
      </c>
      <c r="I2768">
        <v>24</v>
      </c>
      <c r="J2768">
        <v>230</v>
      </c>
      <c r="K2768" t="s">
        <v>4992</v>
      </c>
      <c r="L2768">
        <v>5</v>
      </c>
      <c r="M2768" s="3">
        <v>7.4999999999999997E-2</v>
      </c>
      <c r="N2768" s="2">
        <v>5822.3</v>
      </c>
      <c r="O2768" s="2">
        <v>4599.6170000000002</v>
      </c>
      <c r="P2768" s="2">
        <v>29111.5</v>
      </c>
      <c r="Q2768" s="19" t="str">
        <f t="shared" si="43"/>
        <v>Klasa III</v>
      </c>
    </row>
    <row r="2769" spans="1:17">
      <c r="A2769" t="s">
        <v>2816</v>
      </c>
      <c r="B2769" t="s">
        <v>15</v>
      </c>
      <c r="C2769" t="s">
        <v>33</v>
      </c>
      <c r="D2769" s="1">
        <v>45244</v>
      </c>
      <c r="E2769" s="1">
        <v>45248</v>
      </c>
      <c r="F2769" s="1">
        <v>45250</v>
      </c>
      <c r="G2769" t="s">
        <v>44</v>
      </c>
      <c r="H2769" t="s">
        <v>4967</v>
      </c>
      <c r="I2769">
        <v>24</v>
      </c>
      <c r="J2769">
        <v>84</v>
      </c>
      <c r="K2769" t="s">
        <v>4990</v>
      </c>
      <c r="L2769">
        <v>8</v>
      </c>
      <c r="M2769" s="3">
        <v>7.4999999999999997E-2</v>
      </c>
      <c r="N2769" s="2">
        <v>696.8</v>
      </c>
      <c r="O2769" s="2">
        <v>383.24</v>
      </c>
      <c r="P2769" s="2">
        <v>5574.4</v>
      </c>
      <c r="Q2769" s="19" t="str">
        <f t="shared" si="43"/>
        <v>Klasa I</v>
      </c>
    </row>
    <row r="2770" spans="1:17">
      <c r="A2770" t="s">
        <v>2817</v>
      </c>
      <c r="B2770" t="s">
        <v>5018</v>
      </c>
      <c r="C2770" t="s">
        <v>12</v>
      </c>
      <c r="D2770" s="1">
        <v>45245</v>
      </c>
      <c r="E2770" s="1">
        <v>45253</v>
      </c>
      <c r="F2770" s="1">
        <v>45259</v>
      </c>
      <c r="G2770" t="s">
        <v>30</v>
      </c>
      <c r="H2770" t="s">
        <v>4967</v>
      </c>
      <c r="I2770">
        <v>3</v>
      </c>
      <c r="J2770">
        <v>218</v>
      </c>
      <c r="K2770" t="s">
        <v>21</v>
      </c>
      <c r="L2770">
        <v>7</v>
      </c>
      <c r="M2770" s="3">
        <v>0.05</v>
      </c>
      <c r="N2770" s="2">
        <v>3993.2</v>
      </c>
      <c r="O2770" s="2">
        <v>2076.4639999999999</v>
      </c>
      <c r="P2770" s="2">
        <v>27952.399999999998</v>
      </c>
      <c r="Q2770" s="19" t="str">
        <f t="shared" si="43"/>
        <v>Klasa III</v>
      </c>
    </row>
    <row r="2771" spans="1:17">
      <c r="A2771" t="s">
        <v>2818</v>
      </c>
      <c r="B2771" t="s">
        <v>5018</v>
      </c>
      <c r="C2771" t="s">
        <v>12</v>
      </c>
      <c r="D2771" s="1">
        <v>45245</v>
      </c>
      <c r="E2771" s="1">
        <v>45257</v>
      </c>
      <c r="F2771" s="1">
        <v>45264</v>
      </c>
      <c r="G2771" t="s">
        <v>47</v>
      </c>
      <c r="H2771" t="s">
        <v>4965</v>
      </c>
      <c r="I2771">
        <v>40</v>
      </c>
      <c r="J2771">
        <v>244</v>
      </c>
      <c r="K2771" t="s">
        <v>4991</v>
      </c>
      <c r="L2771">
        <v>8</v>
      </c>
      <c r="M2771" s="3">
        <v>0.3</v>
      </c>
      <c r="N2771" s="2">
        <v>5956.3</v>
      </c>
      <c r="O2771" s="2">
        <v>3216.402</v>
      </c>
      <c r="P2771" s="2">
        <v>47650.400000000001</v>
      </c>
      <c r="Q2771" s="19" t="str">
        <f t="shared" si="43"/>
        <v>Klasa III</v>
      </c>
    </row>
    <row r="2772" spans="1:17">
      <c r="A2772" t="s">
        <v>2819</v>
      </c>
      <c r="B2772" t="s">
        <v>15</v>
      </c>
      <c r="C2772" t="s">
        <v>14</v>
      </c>
      <c r="D2772" s="1">
        <v>45245</v>
      </c>
      <c r="E2772" s="1">
        <v>45267</v>
      </c>
      <c r="F2772" s="1">
        <v>45276</v>
      </c>
      <c r="G2772" t="s">
        <v>35</v>
      </c>
      <c r="H2772" t="s">
        <v>4968</v>
      </c>
      <c r="I2772">
        <v>32</v>
      </c>
      <c r="J2772">
        <v>323</v>
      </c>
      <c r="K2772" t="s">
        <v>4980</v>
      </c>
      <c r="L2772">
        <v>2</v>
      </c>
      <c r="M2772" s="3">
        <v>0.2</v>
      </c>
      <c r="N2772" s="2">
        <v>2505.8000000000002</v>
      </c>
      <c r="O2772" s="2">
        <v>1904.4079999999999</v>
      </c>
      <c r="P2772" s="2">
        <v>5011.6000000000004</v>
      </c>
      <c r="Q2772" s="19" t="str">
        <f t="shared" si="43"/>
        <v>Klasa IV</v>
      </c>
    </row>
    <row r="2773" spans="1:17">
      <c r="A2773" t="s">
        <v>2820</v>
      </c>
      <c r="B2773" t="s">
        <v>15</v>
      </c>
      <c r="C2773" t="s">
        <v>19</v>
      </c>
      <c r="D2773" s="1">
        <v>45245</v>
      </c>
      <c r="E2773" s="1">
        <v>45253</v>
      </c>
      <c r="F2773" s="1">
        <v>45254</v>
      </c>
      <c r="G2773" t="s">
        <v>36</v>
      </c>
      <c r="H2773" t="s">
        <v>4965</v>
      </c>
      <c r="I2773">
        <v>34</v>
      </c>
      <c r="J2773">
        <v>52</v>
      </c>
      <c r="K2773" t="s">
        <v>4970</v>
      </c>
      <c r="L2773">
        <v>4</v>
      </c>
      <c r="M2773" s="3">
        <v>0.1</v>
      </c>
      <c r="N2773" s="2">
        <v>3463.9</v>
      </c>
      <c r="O2773" s="2">
        <v>2909.6759999999999</v>
      </c>
      <c r="P2773" s="2">
        <v>13855.6</v>
      </c>
      <c r="Q2773" s="19" t="str">
        <f t="shared" si="43"/>
        <v>Klasa I</v>
      </c>
    </row>
    <row r="2774" spans="1:17">
      <c r="A2774" t="s">
        <v>2821</v>
      </c>
      <c r="B2774" t="s">
        <v>5018</v>
      </c>
      <c r="C2774" t="s">
        <v>19</v>
      </c>
      <c r="D2774" s="1">
        <v>45245</v>
      </c>
      <c r="E2774" s="1">
        <v>45266</v>
      </c>
      <c r="F2774" s="1">
        <v>45273</v>
      </c>
      <c r="G2774" t="s">
        <v>28</v>
      </c>
      <c r="H2774" t="s">
        <v>4966</v>
      </c>
      <c r="I2774">
        <v>34</v>
      </c>
      <c r="J2774">
        <v>29</v>
      </c>
      <c r="K2774" t="s">
        <v>4993</v>
      </c>
      <c r="L2774">
        <v>2</v>
      </c>
      <c r="M2774" s="3">
        <v>7.4999999999999997E-2</v>
      </c>
      <c r="N2774" s="2">
        <v>5835.7</v>
      </c>
      <c r="O2774" s="2">
        <v>2917.85</v>
      </c>
      <c r="P2774" s="2">
        <v>11671.4</v>
      </c>
      <c r="Q2774" s="19" t="str">
        <f t="shared" si="43"/>
        <v>Klasa III</v>
      </c>
    </row>
    <row r="2775" spans="1:17">
      <c r="A2775" t="s">
        <v>2822</v>
      </c>
      <c r="B2775" t="s">
        <v>5018</v>
      </c>
      <c r="C2775" t="s">
        <v>14</v>
      </c>
      <c r="D2775" s="1">
        <v>45245</v>
      </c>
      <c r="E2775" s="1">
        <v>45267</v>
      </c>
      <c r="F2775" s="1">
        <v>45276</v>
      </c>
      <c r="G2775" t="s">
        <v>46</v>
      </c>
      <c r="H2775" t="s">
        <v>4967</v>
      </c>
      <c r="I2775">
        <v>27</v>
      </c>
      <c r="J2775">
        <v>285</v>
      </c>
      <c r="K2775" t="s">
        <v>4989</v>
      </c>
      <c r="L2775">
        <v>8</v>
      </c>
      <c r="M2775" s="3">
        <v>0.05</v>
      </c>
      <c r="N2775" s="2">
        <v>2211</v>
      </c>
      <c r="O2775" s="2">
        <v>950.73</v>
      </c>
      <c r="P2775" s="2">
        <v>17688</v>
      </c>
      <c r="Q2775" s="19" t="str">
        <f t="shared" si="43"/>
        <v>Klasa IV</v>
      </c>
    </row>
    <row r="2776" spans="1:17">
      <c r="A2776" t="s">
        <v>2823</v>
      </c>
      <c r="B2776" t="s">
        <v>15</v>
      </c>
      <c r="C2776" t="s">
        <v>19</v>
      </c>
      <c r="D2776" s="1">
        <v>45245</v>
      </c>
      <c r="E2776" s="1">
        <v>45258</v>
      </c>
      <c r="F2776" s="1">
        <v>45260</v>
      </c>
      <c r="G2776" t="s">
        <v>44</v>
      </c>
      <c r="H2776" t="s">
        <v>4967</v>
      </c>
      <c r="I2776">
        <v>44</v>
      </c>
      <c r="J2776">
        <v>35</v>
      </c>
      <c r="K2776" t="s">
        <v>4976</v>
      </c>
      <c r="L2776">
        <v>1</v>
      </c>
      <c r="M2776" s="3">
        <v>0.2</v>
      </c>
      <c r="N2776" s="2">
        <v>3691.7</v>
      </c>
      <c r="O2776" s="2">
        <v>2990.277</v>
      </c>
      <c r="P2776" s="2">
        <v>3691.7</v>
      </c>
      <c r="Q2776" s="19" t="str">
        <f t="shared" si="43"/>
        <v>Klasa I</v>
      </c>
    </row>
    <row r="2777" spans="1:17">
      <c r="A2777" t="s">
        <v>2824</v>
      </c>
      <c r="B2777" t="s">
        <v>15</v>
      </c>
      <c r="C2777" t="s">
        <v>19</v>
      </c>
      <c r="D2777" s="1">
        <v>45246</v>
      </c>
      <c r="E2777" s="1">
        <v>45251</v>
      </c>
      <c r="F2777" s="1">
        <v>45260</v>
      </c>
      <c r="G2777" t="s">
        <v>43</v>
      </c>
      <c r="H2777" t="s">
        <v>4967</v>
      </c>
      <c r="I2777">
        <v>36</v>
      </c>
      <c r="J2777">
        <v>33</v>
      </c>
      <c r="K2777" t="s">
        <v>5005</v>
      </c>
      <c r="L2777">
        <v>6</v>
      </c>
      <c r="M2777" s="3">
        <v>7.4999999999999997E-2</v>
      </c>
      <c r="N2777" s="2">
        <v>3819</v>
      </c>
      <c r="O2777" s="2">
        <v>2902.44</v>
      </c>
      <c r="P2777" s="2">
        <v>22914</v>
      </c>
      <c r="Q2777" s="19" t="str">
        <f t="shared" si="43"/>
        <v>Klasa IV</v>
      </c>
    </row>
    <row r="2778" spans="1:17">
      <c r="A2778" t="s">
        <v>2825</v>
      </c>
      <c r="B2778" t="s">
        <v>5016</v>
      </c>
      <c r="C2778" t="s">
        <v>12</v>
      </c>
      <c r="D2778" s="1">
        <v>45246</v>
      </c>
      <c r="E2778" s="1">
        <v>45271</v>
      </c>
      <c r="F2778" s="1">
        <v>45277</v>
      </c>
      <c r="G2778" t="s">
        <v>27</v>
      </c>
      <c r="H2778" t="s">
        <v>4966</v>
      </c>
      <c r="I2778">
        <v>28</v>
      </c>
      <c r="J2778">
        <v>251</v>
      </c>
      <c r="K2778" t="s">
        <v>4998</v>
      </c>
      <c r="L2778">
        <v>4</v>
      </c>
      <c r="M2778" s="3">
        <v>0.05</v>
      </c>
      <c r="N2778" s="2">
        <v>1889.4</v>
      </c>
      <c r="O2778" s="2">
        <v>1322.58</v>
      </c>
      <c r="P2778" s="2">
        <v>7557.6</v>
      </c>
      <c r="Q2778" s="19" t="str">
        <f t="shared" si="43"/>
        <v>Klasa III</v>
      </c>
    </row>
    <row r="2779" spans="1:17">
      <c r="A2779" t="s">
        <v>2826</v>
      </c>
      <c r="B2779" t="s">
        <v>5018</v>
      </c>
      <c r="C2779" t="s">
        <v>14</v>
      </c>
      <c r="D2779" s="1">
        <v>45246</v>
      </c>
      <c r="E2779" s="1">
        <v>45262</v>
      </c>
      <c r="F2779" s="1">
        <v>45267</v>
      </c>
      <c r="G2779" t="s">
        <v>20</v>
      </c>
      <c r="H2779" t="s">
        <v>4965</v>
      </c>
      <c r="I2779">
        <v>11</v>
      </c>
      <c r="J2779">
        <v>317</v>
      </c>
      <c r="K2779" t="s">
        <v>4979</v>
      </c>
      <c r="L2779">
        <v>3</v>
      </c>
      <c r="M2779" s="3">
        <v>0.1</v>
      </c>
      <c r="N2779" s="2">
        <v>2211</v>
      </c>
      <c r="O2779" s="2">
        <v>1238.1600000000001</v>
      </c>
      <c r="P2779" s="2">
        <v>6633</v>
      </c>
      <c r="Q2779" s="19" t="str">
        <f t="shared" si="43"/>
        <v>Klasa II</v>
      </c>
    </row>
    <row r="2780" spans="1:17">
      <c r="A2780" t="s">
        <v>2827</v>
      </c>
      <c r="B2780" t="s">
        <v>5016</v>
      </c>
      <c r="C2780" t="s">
        <v>22</v>
      </c>
      <c r="D2780" s="1">
        <v>45246</v>
      </c>
      <c r="E2780" s="1">
        <v>45269</v>
      </c>
      <c r="F2780" s="1">
        <v>45273</v>
      </c>
      <c r="G2780" t="s">
        <v>27</v>
      </c>
      <c r="H2780" t="s">
        <v>4966</v>
      </c>
      <c r="I2780">
        <v>6</v>
      </c>
      <c r="J2780">
        <v>143</v>
      </c>
      <c r="K2780" t="s">
        <v>4997</v>
      </c>
      <c r="L2780">
        <v>7</v>
      </c>
      <c r="M2780" s="3">
        <v>0.1</v>
      </c>
      <c r="N2780" s="2">
        <v>1259.5999999999999</v>
      </c>
      <c r="O2780" s="2">
        <v>831.33600000000001</v>
      </c>
      <c r="P2780" s="2">
        <v>8817.1999999999989</v>
      </c>
      <c r="Q2780" s="19" t="str">
        <f t="shared" si="43"/>
        <v>Klasa II</v>
      </c>
    </row>
    <row r="2781" spans="1:17">
      <c r="A2781" t="s">
        <v>2828</v>
      </c>
      <c r="B2781" t="s">
        <v>5018</v>
      </c>
      <c r="C2781" t="s">
        <v>14</v>
      </c>
      <c r="D2781" s="1">
        <v>45246</v>
      </c>
      <c r="E2781" s="1">
        <v>45261</v>
      </c>
      <c r="F2781" s="1">
        <v>45263</v>
      </c>
      <c r="G2781" t="s">
        <v>47</v>
      </c>
      <c r="H2781" t="s">
        <v>4965</v>
      </c>
      <c r="I2781">
        <v>22</v>
      </c>
      <c r="J2781">
        <v>291</v>
      </c>
      <c r="K2781" t="s">
        <v>5008</v>
      </c>
      <c r="L2781">
        <v>5</v>
      </c>
      <c r="M2781" s="3">
        <v>0.05</v>
      </c>
      <c r="N2781" s="2">
        <v>268</v>
      </c>
      <c r="O2781" s="2">
        <v>147.4</v>
      </c>
      <c r="P2781" s="2">
        <v>1340</v>
      </c>
      <c r="Q2781" s="19" t="str">
        <f t="shared" si="43"/>
        <v>Klasa I</v>
      </c>
    </row>
    <row r="2782" spans="1:17">
      <c r="A2782" t="s">
        <v>2829</v>
      </c>
      <c r="B2782" t="s">
        <v>15</v>
      </c>
      <c r="C2782" t="s">
        <v>19</v>
      </c>
      <c r="D2782" s="1">
        <v>45246</v>
      </c>
      <c r="E2782" s="1">
        <v>45256</v>
      </c>
      <c r="F2782" s="1">
        <v>45262</v>
      </c>
      <c r="G2782" t="s">
        <v>36</v>
      </c>
      <c r="H2782" t="s">
        <v>4965</v>
      </c>
      <c r="I2782">
        <v>21</v>
      </c>
      <c r="J2782">
        <v>22</v>
      </c>
      <c r="K2782" t="s">
        <v>5010</v>
      </c>
      <c r="L2782">
        <v>6</v>
      </c>
      <c r="M2782" s="3">
        <v>0.3</v>
      </c>
      <c r="N2782" s="2">
        <v>3892.7</v>
      </c>
      <c r="O2782" s="2">
        <v>2452.4009999999998</v>
      </c>
      <c r="P2782" s="2">
        <v>23356.199999999997</v>
      </c>
      <c r="Q2782" s="19" t="str">
        <f t="shared" si="43"/>
        <v>Klasa III</v>
      </c>
    </row>
    <row r="2783" spans="1:17">
      <c r="A2783" t="s">
        <v>2830</v>
      </c>
      <c r="B2783" t="s">
        <v>5017</v>
      </c>
      <c r="C2783" t="s">
        <v>22</v>
      </c>
      <c r="D2783" s="1">
        <v>45246</v>
      </c>
      <c r="E2783" s="1">
        <v>45251</v>
      </c>
      <c r="F2783" s="1">
        <v>45254</v>
      </c>
      <c r="G2783" t="s">
        <v>45</v>
      </c>
      <c r="H2783" t="s">
        <v>4965</v>
      </c>
      <c r="I2783">
        <v>37</v>
      </c>
      <c r="J2783">
        <v>193</v>
      </c>
      <c r="K2783" t="s">
        <v>5003</v>
      </c>
      <c r="L2783">
        <v>1</v>
      </c>
      <c r="M2783" s="3">
        <v>0.05</v>
      </c>
      <c r="N2783" s="2">
        <v>3986.5</v>
      </c>
      <c r="O2783" s="2">
        <v>2710.82</v>
      </c>
      <c r="P2783" s="2">
        <v>3986.5</v>
      </c>
      <c r="Q2783" s="19" t="str">
        <f t="shared" si="43"/>
        <v>Klasa II</v>
      </c>
    </row>
    <row r="2784" spans="1:17">
      <c r="A2784" t="s">
        <v>2831</v>
      </c>
      <c r="B2784" t="s">
        <v>15</v>
      </c>
      <c r="C2784" t="s">
        <v>22</v>
      </c>
      <c r="D2784" s="1">
        <v>45246</v>
      </c>
      <c r="E2784" s="1">
        <v>45255</v>
      </c>
      <c r="F2784" s="1">
        <v>45260</v>
      </c>
      <c r="G2784" t="s">
        <v>34</v>
      </c>
      <c r="H2784" t="s">
        <v>4966</v>
      </c>
      <c r="I2784">
        <v>24</v>
      </c>
      <c r="J2784">
        <v>101</v>
      </c>
      <c r="K2784" t="s">
        <v>5011</v>
      </c>
      <c r="L2784">
        <v>1</v>
      </c>
      <c r="M2784" s="3">
        <v>7.4999999999999997E-2</v>
      </c>
      <c r="N2784" s="2">
        <v>1681.7</v>
      </c>
      <c r="O2784" s="2">
        <v>1109.922</v>
      </c>
      <c r="P2784" s="2">
        <v>1681.7</v>
      </c>
      <c r="Q2784" s="19" t="str">
        <f t="shared" si="43"/>
        <v>Klasa II</v>
      </c>
    </row>
    <row r="2785" spans="1:17">
      <c r="A2785" t="s">
        <v>2832</v>
      </c>
      <c r="B2785" t="s">
        <v>5016</v>
      </c>
      <c r="C2785" t="s">
        <v>14</v>
      </c>
      <c r="D2785" s="1">
        <v>45246</v>
      </c>
      <c r="E2785" s="1">
        <v>45260</v>
      </c>
      <c r="F2785" s="1">
        <v>45268</v>
      </c>
      <c r="G2785" t="s">
        <v>27</v>
      </c>
      <c r="H2785" t="s">
        <v>4966</v>
      </c>
      <c r="I2785">
        <v>49</v>
      </c>
      <c r="J2785">
        <v>288</v>
      </c>
      <c r="K2785" t="s">
        <v>4989</v>
      </c>
      <c r="L2785">
        <v>3</v>
      </c>
      <c r="M2785" s="3">
        <v>0.05</v>
      </c>
      <c r="N2785" s="2">
        <v>1112.2</v>
      </c>
      <c r="O2785" s="2">
        <v>567.22199999999998</v>
      </c>
      <c r="P2785" s="2">
        <v>3336.6000000000004</v>
      </c>
      <c r="Q2785" s="19" t="str">
        <f t="shared" si="43"/>
        <v>Klasa III</v>
      </c>
    </row>
    <row r="2786" spans="1:17">
      <c r="A2786" t="s">
        <v>2833</v>
      </c>
      <c r="B2786" t="s">
        <v>5016</v>
      </c>
      <c r="C2786" t="s">
        <v>22</v>
      </c>
      <c r="D2786" s="1">
        <v>45246</v>
      </c>
      <c r="E2786" s="1">
        <v>45274</v>
      </c>
      <c r="F2786" s="1">
        <v>45276</v>
      </c>
      <c r="G2786" t="s">
        <v>27</v>
      </c>
      <c r="H2786" t="s">
        <v>4966</v>
      </c>
      <c r="I2786">
        <v>12</v>
      </c>
      <c r="J2786">
        <v>155</v>
      </c>
      <c r="K2786" t="s">
        <v>4996</v>
      </c>
      <c r="L2786">
        <v>4</v>
      </c>
      <c r="M2786" s="3">
        <v>0.1</v>
      </c>
      <c r="N2786" s="2">
        <v>2539.3000000000002</v>
      </c>
      <c r="O2786" s="2">
        <v>1498.1869999999999</v>
      </c>
      <c r="P2786" s="2">
        <v>10157.200000000001</v>
      </c>
      <c r="Q2786" s="19" t="str">
        <f t="shared" si="43"/>
        <v>Klasa I</v>
      </c>
    </row>
    <row r="2787" spans="1:17">
      <c r="A2787" t="s">
        <v>2834</v>
      </c>
      <c r="B2787" t="s">
        <v>15</v>
      </c>
      <c r="C2787" t="s">
        <v>12</v>
      </c>
      <c r="D2787" s="1">
        <v>45246</v>
      </c>
      <c r="E2787" s="1">
        <v>45252</v>
      </c>
      <c r="F2787" s="1">
        <v>45261</v>
      </c>
      <c r="G2787" t="s">
        <v>16</v>
      </c>
      <c r="H2787" t="s">
        <v>4966</v>
      </c>
      <c r="I2787">
        <v>14</v>
      </c>
      <c r="J2787">
        <v>252</v>
      </c>
      <c r="K2787" t="s">
        <v>4975</v>
      </c>
      <c r="L2787">
        <v>3</v>
      </c>
      <c r="M2787" s="3">
        <v>0.2</v>
      </c>
      <c r="N2787" s="2">
        <v>1829.1</v>
      </c>
      <c r="O2787" s="2">
        <v>951.13199999999995</v>
      </c>
      <c r="P2787" s="2">
        <v>5487.2999999999993</v>
      </c>
      <c r="Q2787" s="19" t="str">
        <f t="shared" si="43"/>
        <v>Klasa IV</v>
      </c>
    </row>
    <row r="2788" spans="1:17">
      <c r="A2788" t="s">
        <v>2835</v>
      </c>
      <c r="B2788" t="s">
        <v>15</v>
      </c>
      <c r="C2788" t="s">
        <v>22</v>
      </c>
      <c r="D2788" s="1">
        <v>45247</v>
      </c>
      <c r="E2788" s="1">
        <v>45272</v>
      </c>
      <c r="F2788" s="1">
        <v>45277</v>
      </c>
      <c r="G2788" t="s">
        <v>44</v>
      </c>
      <c r="H2788" t="s">
        <v>4967</v>
      </c>
      <c r="I2788">
        <v>6</v>
      </c>
      <c r="J2788">
        <v>107</v>
      </c>
      <c r="K2788" t="s">
        <v>4988</v>
      </c>
      <c r="L2788">
        <v>7</v>
      </c>
      <c r="M2788" s="3">
        <v>7.4999999999999997E-2</v>
      </c>
      <c r="N2788" s="2">
        <v>5594.5</v>
      </c>
      <c r="O2788" s="2">
        <v>4083.9850000000001</v>
      </c>
      <c r="P2788" s="2">
        <v>39161.5</v>
      </c>
      <c r="Q2788" s="19" t="str">
        <f t="shared" si="43"/>
        <v>Klasa II</v>
      </c>
    </row>
    <row r="2789" spans="1:17">
      <c r="A2789" t="s">
        <v>2836</v>
      </c>
      <c r="B2789" t="s">
        <v>15</v>
      </c>
      <c r="C2789" t="s">
        <v>22</v>
      </c>
      <c r="D2789" s="1">
        <v>45247</v>
      </c>
      <c r="E2789" s="1">
        <v>45268</v>
      </c>
      <c r="F2789" s="1">
        <v>45273</v>
      </c>
      <c r="G2789" t="s">
        <v>41</v>
      </c>
      <c r="H2789" t="s">
        <v>4968</v>
      </c>
      <c r="I2789">
        <v>21</v>
      </c>
      <c r="J2789">
        <v>178</v>
      </c>
      <c r="K2789" t="s">
        <v>5007</v>
      </c>
      <c r="L2789">
        <v>5</v>
      </c>
      <c r="M2789" s="3">
        <v>0.1</v>
      </c>
      <c r="N2789" s="2">
        <v>174.2</v>
      </c>
      <c r="O2789" s="2">
        <v>130.65</v>
      </c>
      <c r="P2789" s="2">
        <v>871</v>
      </c>
      <c r="Q2789" s="19" t="str">
        <f t="shared" si="43"/>
        <v>Klasa II</v>
      </c>
    </row>
    <row r="2790" spans="1:17">
      <c r="A2790" t="s">
        <v>2837</v>
      </c>
      <c r="B2790" t="s">
        <v>5018</v>
      </c>
      <c r="C2790" t="s">
        <v>22</v>
      </c>
      <c r="D2790" s="1">
        <v>45247</v>
      </c>
      <c r="E2790" s="1">
        <v>45269</v>
      </c>
      <c r="F2790" s="1">
        <v>45278</v>
      </c>
      <c r="G2790" t="s">
        <v>13</v>
      </c>
      <c r="H2790" t="s">
        <v>4965</v>
      </c>
      <c r="I2790">
        <v>3</v>
      </c>
      <c r="J2790">
        <v>114</v>
      </c>
      <c r="K2790" t="s">
        <v>5000</v>
      </c>
      <c r="L2790">
        <v>2</v>
      </c>
      <c r="M2790" s="3">
        <v>0.05</v>
      </c>
      <c r="N2790" s="2">
        <v>5688.3</v>
      </c>
      <c r="O2790" s="2">
        <v>2673.5010000000002</v>
      </c>
      <c r="P2790" s="2">
        <v>11376.6</v>
      </c>
      <c r="Q2790" s="19" t="str">
        <f t="shared" si="43"/>
        <v>Klasa IV</v>
      </c>
    </row>
    <row r="2791" spans="1:17">
      <c r="A2791" t="s">
        <v>2838</v>
      </c>
      <c r="B2791" t="s">
        <v>5016</v>
      </c>
      <c r="C2791" t="s">
        <v>22</v>
      </c>
      <c r="D2791" s="1">
        <v>45247</v>
      </c>
      <c r="E2791" s="1">
        <v>45254</v>
      </c>
      <c r="F2791" s="1">
        <v>45260</v>
      </c>
      <c r="G2791" t="s">
        <v>24</v>
      </c>
      <c r="H2791" t="s">
        <v>4966</v>
      </c>
      <c r="I2791">
        <v>37</v>
      </c>
      <c r="J2791">
        <v>107</v>
      </c>
      <c r="K2791" t="s">
        <v>4992</v>
      </c>
      <c r="L2791">
        <v>8</v>
      </c>
      <c r="M2791" s="3">
        <v>0.05</v>
      </c>
      <c r="N2791" s="2">
        <v>1748.7</v>
      </c>
      <c r="O2791" s="2">
        <v>944.298</v>
      </c>
      <c r="P2791" s="2">
        <v>13989.6</v>
      </c>
      <c r="Q2791" s="19" t="str">
        <f t="shared" si="43"/>
        <v>Klasa III</v>
      </c>
    </row>
    <row r="2792" spans="1:17">
      <c r="A2792" t="s">
        <v>2839</v>
      </c>
      <c r="B2792" t="s">
        <v>5017</v>
      </c>
      <c r="C2792" t="s">
        <v>26</v>
      </c>
      <c r="D2792" s="1">
        <v>45247</v>
      </c>
      <c r="E2792" s="1">
        <v>45251</v>
      </c>
      <c r="F2792" s="1">
        <v>45261</v>
      </c>
      <c r="G2792" t="s">
        <v>29</v>
      </c>
      <c r="H2792" t="s">
        <v>4967</v>
      </c>
      <c r="I2792">
        <v>12</v>
      </c>
      <c r="J2792">
        <v>335</v>
      </c>
      <c r="K2792" t="s">
        <v>4980</v>
      </c>
      <c r="L2792">
        <v>5</v>
      </c>
      <c r="M2792" s="3">
        <v>0.2</v>
      </c>
      <c r="N2792" s="2">
        <v>1795.6</v>
      </c>
      <c r="O2792" s="2">
        <v>772.10799999999995</v>
      </c>
      <c r="P2792" s="2">
        <v>8978</v>
      </c>
      <c r="Q2792" s="19" t="str">
        <f t="shared" si="43"/>
        <v>Klasa IV</v>
      </c>
    </row>
    <row r="2793" spans="1:17">
      <c r="A2793" t="s">
        <v>2840</v>
      </c>
      <c r="B2793" t="s">
        <v>15</v>
      </c>
      <c r="C2793" t="s">
        <v>22</v>
      </c>
      <c r="D2793" s="1">
        <v>45247</v>
      </c>
      <c r="E2793" s="1">
        <v>45251</v>
      </c>
      <c r="F2793" s="1">
        <v>45259</v>
      </c>
      <c r="G2793" t="s">
        <v>34</v>
      </c>
      <c r="H2793" t="s">
        <v>4966</v>
      </c>
      <c r="I2793">
        <v>37</v>
      </c>
      <c r="J2793">
        <v>199</v>
      </c>
      <c r="K2793" t="s">
        <v>5004</v>
      </c>
      <c r="L2793">
        <v>2</v>
      </c>
      <c r="M2793" s="3">
        <v>0.05</v>
      </c>
      <c r="N2793" s="2">
        <v>1051.9000000000001</v>
      </c>
      <c r="O2793" s="2">
        <v>694.25400000000002</v>
      </c>
      <c r="P2793" s="2">
        <v>2103.8000000000002</v>
      </c>
      <c r="Q2793" s="19" t="str">
        <f t="shared" si="43"/>
        <v>Klasa III</v>
      </c>
    </row>
    <row r="2794" spans="1:17">
      <c r="A2794" t="s">
        <v>2841</v>
      </c>
      <c r="B2794" t="s">
        <v>5018</v>
      </c>
      <c r="C2794" t="s">
        <v>12</v>
      </c>
      <c r="D2794" s="1">
        <v>45247</v>
      </c>
      <c r="E2794" s="1">
        <v>45266</v>
      </c>
      <c r="F2794" s="1">
        <v>45271</v>
      </c>
      <c r="G2794" t="s">
        <v>13</v>
      </c>
      <c r="H2794" t="s">
        <v>4965</v>
      </c>
      <c r="I2794">
        <v>10</v>
      </c>
      <c r="J2794">
        <v>221</v>
      </c>
      <c r="K2794" t="s">
        <v>4976</v>
      </c>
      <c r="L2794">
        <v>1</v>
      </c>
      <c r="M2794" s="3">
        <v>0.4</v>
      </c>
      <c r="N2794" s="2">
        <v>194.3</v>
      </c>
      <c r="O2794" s="2">
        <v>106.86499999999999</v>
      </c>
      <c r="P2794" s="2">
        <v>194.3</v>
      </c>
      <c r="Q2794" s="19" t="str">
        <f t="shared" si="43"/>
        <v>Klasa II</v>
      </c>
    </row>
    <row r="2795" spans="1:17">
      <c r="A2795" t="s">
        <v>2842</v>
      </c>
      <c r="B2795" t="s">
        <v>5016</v>
      </c>
      <c r="C2795" t="s">
        <v>22</v>
      </c>
      <c r="D2795" s="1">
        <v>45247</v>
      </c>
      <c r="E2795" s="1">
        <v>45257</v>
      </c>
      <c r="F2795" s="1">
        <v>45259</v>
      </c>
      <c r="G2795" t="s">
        <v>27</v>
      </c>
      <c r="H2795" t="s">
        <v>4966</v>
      </c>
      <c r="I2795">
        <v>11</v>
      </c>
      <c r="J2795">
        <v>98</v>
      </c>
      <c r="K2795" t="s">
        <v>4997</v>
      </c>
      <c r="L2795">
        <v>1</v>
      </c>
      <c r="M2795" s="3">
        <v>7.4999999999999997E-2</v>
      </c>
      <c r="N2795" s="2">
        <v>1721.9</v>
      </c>
      <c r="O2795" s="2">
        <v>843.73099999999999</v>
      </c>
      <c r="P2795" s="2">
        <v>1721.9</v>
      </c>
      <c r="Q2795" s="19" t="str">
        <f t="shared" si="43"/>
        <v>Klasa I</v>
      </c>
    </row>
    <row r="2796" spans="1:17">
      <c r="A2796" t="s">
        <v>2843</v>
      </c>
      <c r="B2796" t="s">
        <v>15</v>
      </c>
      <c r="C2796" t="s">
        <v>12</v>
      </c>
      <c r="D2796" s="1">
        <v>45248</v>
      </c>
      <c r="E2796" s="1">
        <v>45259</v>
      </c>
      <c r="F2796" s="1">
        <v>45267</v>
      </c>
      <c r="G2796" t="s">
        <v>39</v>
      </c>
      <c r="H2796" t="s">
        <v>4967</v>
      </c>
      <c r="I2796">
        <v>17</v>
      </c>
      <c r="J2796">
        <v>251</v>
      </c>
      <c r="K2796" t="s">
        <v>5004</v>
      </c>
      <c r="L2796">
        <v>8</v>
      </c>
      <c r="M2796" s="3">
        <v>0.1</v>
      </c>
      <c r="N2796" s="2">
        <v>944.7</v>
      </c>
      <c r="O2796" s="2">
        <v>472.35</v>
      </c>
      <c r="P2796" s="2">
        <v>7557.6</v>
      </c>
      <c r="Q2796" s="19" t="str">
        <f t="shared" si="43"/>
        <v>Klasa III</v>
      </c>
    </row>
    <row r="2797" spans="1:17">
      <c r="A2797" t="s">
        <v>2844</v>
      </c>
      <c r="B2797" t="s">
        <v>5017</v>
      </c>
      <c r="C2797" t="s">
        <v>22</v>
      </c>
      <c r="D2797" s="1">
        <v>45248</v>
      </c>
      <c r="E2797" s="1">
        <v>45268</v>
      </c>
      <c r="F2797" s="1">
        <v>45274</v>
      </c>
      <c r="G2797" t="s">
        <v>45</v>
      </c>
      <c r="H2797" t="s">
        <v>4965</v>
      </c>
      <c r="I2797">
        <v>4</v>
      </c>
      <c r="J2797">
        <v>147</v>
      </c>
      <c r="K2797" t="s">
        <v>4996</v>
      </c>
      <c r="L2797">
        <v>4</v>
      </c>
      <c r="M2797" s="3">
        <v>0.1</v>
      </c>
      <c r="N2797" s="2">
        <v>1112.2</v>
      </c>
      <c r="O2797" s="2">
        <v>800.78399999999999</v>
      </c>
      <c r="P2797" s="2">
        <v>4448.8</v>
      </c>
      <c r="Q2797" s="19" t="str">
        <f t="shared" si="43"/>
        <v>Klasa III</v>
      </c>
    </row>
    <row r="2798" spans="1:17">
      <c r="A2798" t="s">
        <v>2845</v>
      </c>
      <c r="B2798" t="s">
        <v>15</v>
      </c>
      <c r="C2798" t="s">
        <v>14</v>
      </c>
      <c r="D2798" s="1">
        <v>45248</v>
      </c>
      <c r="E2798" s="1">
        <v>45265</v>
      </c>
      <c r="F2798" s="1">
        <v>45269</v>
      </c>
      <c r="G2798" t="s">
        <v>41</v>
      </c>
      <c r="H2798" t="s">
        <v>4968</v>
      </c>
      <c r="I2798">
        <v>31</v>
      </c>
      <c r="J2798">
        <v>288</v>
      </c>
      <c r="K2798" t="s">
        <v>5002</v>
      </c>
      <c r="L2798">
        <v>1</v>
      </c>
      <c r="M2798" s="3">
        <v>0.2</v>
      </c>
      <c r="N2798" s="2">
        <v>3035.1</v>
      </c>
      <c r="O2798" s="2">
        <v>1699.6559999999999</v>
      </c>
      <c r="P2798" s="2">
        <v>3035.1</v>
      </c>
      <c r="Q2798" s="19" t="str">
        <f t="shared" si="43"/>
        <v>Klasa II</v>
      </c>
    </row>
    <row r="2799" spans="1:17">
      <c r="A2799" t="s">
        <v>2846</v>
      </c>
      <c r="B2799" t="s">
        <v>5018</v>
      </c>
      <c r="C2799" t="s">
        <v>14</v>
      </c>
      <c r="D2799" s="1">
        <v>45248</v>
      </c>
      <c r="E2799" s="1">
        <v>45251</v>
      </c>
      <c r="F2799" s="1">
        <v>45261</v>
      </c>
      <c r="G2799" t="s">
        <v>30</v>
      </c>
      <c r="H2799" t="s">
        <v>4967</v>
      </c>
      <c r="I2799">
        <v>46</v>
      </c>
      <c r="J2799">
        <v>262</v>
      </c>
      <c r="K2799" t="s">
        <v>5005</v>
      </c>
      <c r="L2799">
        <v>4</v>
      </c>
      <c r="M2799" s="3">
        <v>7.4999999999999997E-2</v>
      </c>
      <c r="N2799" s="2">
        <v>3229.4</v>
      </c>
      <c r="O2799" s="2">
        <v>1453.23</v>
      </c>
      <c r="P2799" s="2">
        <v>12917.6</v>
      </c>
      <c r="Q2799" s="19" t="str">
        <f t="shared" si="43"/>
        <v>Klasa IV</v>
      </c>
    </row>
    <row r="2800" spans="1:17">
      <c r="A2800" t="s">
        <v>2847</v>
      </c>
      <c r="B2800" t="s">
        <v>5016</v>
      </c>
      <c r="C2800" t="s">
        <v>12</v>
      </c>
      <c r="D2800" s="1">
        <v>45248</v>
      </c>
      <c r="E2800" s="1">
        <v>45273</v>
      </c>
      <c r="F2800" s="1">
        <v>45280</v>
      </c>
      <c r="G2800" t="s">
        <v>37</v>
      </c>
      <c r="H2800" t="s">
        <v>4966</v>
      </c>
      <c r="I2800">
        <v>34</v>
      </c>
      <c r="J2800">
        <v>220</v>
      </c>
      <c r="K2800" t="s">
        <v>4997</v>
      </c>
      <c r="L2800">
        <v>5</v>
      </c>
      <c r="M2800" s="3">
        <v>0.15</v>
      </c>
      <c r="N2800" s="2">
        <v>3865.9</v>
      </c>
      <c r="O2800" s="2">
        <v>3092.72</v>
      </c>
      <c r="P2800" s="2">
        <v>19329.5</v>
      </c>
      <c r="Q2800" s="19" t="str">
        <f t="shared" si="43"/>
        <v>Klasa III</v>
      </c>
    </row>
    <row r="2801" spans="1:17">
      <c r="A2801" t="s">
        <v>2848</v>
      </c>
      <c r="B2801" t="s">
        <v>15</v>
      </c>
      <c r="C2801" t="s">
        <v>19</v>
      </c>
      <c r="D2801" s="1">
        <v>45248</v>
      </c>
      <c r="E2801" s="1">
        <v>45271</v>
      </c>
      <c r="F2801" s="1">
        <v>45277</v>
      </c>
      <c r="G2801" t="s">
        <v>36</v>
      </c>
      <c r="H2801" t="s">
        <v>4965</v>
      </c>
      <c r="I2801">
        <v>5</v>
      </c>
      <c r="J2801">
        <v>45</v>
      </c>
      <c r="K2801" t="s">
        <v>4971</v>
      </c>
      <c r="L2801">
        <v>8</v>
      </c>
      <c r="M2801" s="3">
        <v>7.4999999999999997E-2</v>
      </c>
      <c r="N2801" s="2">
        <v>931.3</v>
      </c>
      <c r="O2801" s="2">
        <v>754.35299999999995</v>
      </c>
      <c r="P2801" s="2">
        <v>7450.4</v>
      </c>
      <c r="Q2801" s="19" t="str">
        <f t="shared" si="43"/>
        <v>Klasa III</v>
      </c>
    </row>
    <row r="2802" spans="1:17">
      <c r="A2802" t="s">
        <v>2849</v>
      </c>
      <c r="B2802" t="s">
        <v>5016</v>
      </c>
      <c r="C2802" t="s">
        <v>22</v>
      </c>
      <c r="D2802" s="1">
        <v>45248</v>
      </c>
      <c r="E2802" s="1">
        <v>45254</v>
      </c>
      <c r="F2802" s="1">
        <v>45260</v>
      </c>
      <c r="G2802" t="s">
        <v>24</v>
      </c>
      <c r="H2802" t="s">
        <v>4966</v>
      </c>
      <c r="I2802">
        <v>29</v>
      </c>
      <c r="J2802">
        <v>171</v>
      </c>
      <c r="K2802" t="s">
        <v>5012</v>
      </c>
      <c r="L2802">
        <v>1</v>
      </c>
      <c r="M2802" s="3">
        <v>0.1</v>
      </c>
      <c r="N2802" s="2">
        <v>1212.7</v>
      </c>
      <c r="O2802" s="2">
        <v>812.50900000000001</v>
      </c>
      <c r="P2802" s="2">
        <v>1212.7</v>
      </c>
      <c r="Q2802" s="19" t="str">
        <f t="shared" si="43"/>
        <v>Klasa III</v>
      </c>
    </row>
    <row r="2803" spans="1:17">
      <c r="A2803" t="s">
        <v>2850</v>
      </c>
      <c r="B2803" t="s">
        <v>5018</v>
      </c>
      <c r="C2803" t="s">
        <v>22</v>
      </c>
      <c r="D2803" s="1">
        <v>45248</v>
      </c>
      <c r="E2803" s="1">
        <v>45276</v>
      </c>
      <c r="F2803" s="1">
        <v>45280</v>
      </c>
      <c r="G2803" t="s">
        <v>30</v>
      </c>
      <c r="H2803" t="s">
        <v>4967</v>
      </c>
      <c r="I2803">
        <v>6</v>
      </c>
      <c r="J2803">
        <v>138</v>
      </c>
      <c r="K2803" t="s">
        <v>4995</v>
      </c>
      <c r="L2803">
        <v>2</v>
      </c>
      <c r="M2803" s="3">
        <v>0.15</v>
      </c>
      <c r="N2803" s="2">
        <v>5695</v>
      </c>
      <c r="O2803" s="2">
        <v>2676.65</v>
      </c>
      <c r="P2803" s="2">
        <v>11390</v>
      </c>
      <c r="Q2803" s="19" t="str">
        <f t="shared" si="43"/>
        <v>Klasa II</v>
      </c>
    </row>
    <row r="2804" spans="1:17">
      <c r="A2804" t="s">
        <v>2851</v>
      </c>
      <c r="B2804" t="s">
        <v>5018</v>
      </c>
      <c r="C2804" t="s">
        <v>14</v>
      </c>
      <c r="D2804" s="1">
        <v>45248</v>
      </c>
      <c r="E2804" s="1">
        <v>45270</v>
      </c>
      <c r="F2804" s="1">
        <v>45278</v>
      </c>
      <c r="G2804" t="s">
        <v>18</v>
      </c>
      <c r="H2804" t="s">
        <v>4966</v>
      </c>
      <c r="I2804">
        <v>7</v>
      </c>
      <c r="J2804">
        <v>277</v>
      </c>
      <c r="K2804" t="s">
        <v>5000</v>
      </c>
      <c r="L2804">
        <v>2</v>
      </c>
      <c r="M2804" s="3">
        <v>0.1</v>
      </c>
      <c r="N2804" s="2">
        <v>3926.2</v>
      </c>
      <c r="O2804" s="2">
        <v>2748.34</v>
      </c>
      <c r="P2804" s="2">
        <v>7852.4</v>
      </c>
      <c r="Q2804" s="19" t="str">
        <f t="shared" si="43"/>
        <v>Klasa III</v>
      </c>
    </row>
    <row r="2805" spans="1:17">
      <c r="A2805" t="s">
        <v>2852</v>
      </c>
      <c r="B2805" t="s">
        <v>5018</v>
      </c>
      <c r="C2805" t="s">
        <v>22</v>
      </c>
      <c r="D2805" s="1">
        <v>45249</v>
      </c>
      <c r="E2805" s="1">
        <v>45259</v>
      </c>
      <c r="F2805" s="1">
        <v>45260</v>
      </c>
      <c r="G2805" t="s">
        <v>30</v>
      </c>
      <c r="H2805" t="s">
        <v>4967</v>
      </c>
      <c r="I2805">
        <v>40</v>
      </c>
      <c r="J2805">
        <v>178</v>
      </c>
      <c r="K2805" t="s">
        <v>4982</v>
      </c>
      <c r="L2805">
        <v>2</v>
      </c>
      <c r="M2805" s="3">
        <v>0.05</v>
      </c>
      <c r="N2805" s="2">
        <v>1172.5</v>
      </c>
      <c r="O2805" s="2">
        <v>492.45</v>
      </c>
      <c r="P2805" s="2">
        <v>2345</v>
      </c>
      <c r="Q2805" s="19" t="str">
        <f t="shared" si="43"/>
        <v>Klasa I</v>
      </c>
    </row>
    <row r="2806" spans="1:17">
      <c r="A2806" t="s">
        <v>2853</v>
      </c>
      <c r="B2806" t="s">
        <v>5016</v>
      </c>
      <c r="C2806" t="s">
        <v>19</v>
      </c>
      <c r="D2806" s="1">
        <v>45249</v>
      </c>
      <c r="E2806" s="1">
        <v>45253</v>
      </c>
      <c r="F2806" s="1">
        <v>45259</v>
      </c>
      <c r="G2806" t="s">
        <v>24</v>
      </c>
      <c r="H2806" t="s">
        <v>4966</v>
      </c>
      <c r="I2806">
        <v>24</v>
      </c>
      <c r="J2806">
        <v>52</v>
      </c>
      <c r="K2806" t="s">
        <v>48</v>
      </c>
      <c r="L2806">
        <v>4</v>
      </c>
      <c r="M2806" s="3">
        <v>0.1</v>
      </c>
      <c r="N2806" s="2">
        <v>998.3</v>
      </c>
      <c r="O2806" s="2">
        <v>808.62300000000005</v>
      </c>
      <c r="P2806" s="2">
        <v>3993.2</v>
      </c>
      <c r="Q2806" s="19" t="str">
        <f t="shared" si="43"/>
        <v>Klasa III</v>
      </c>
    </row>
    <row r="2807" spans="1:17">
      <c r="A2807" t="s">
        <v>2854</v>
      </c>
      <c r="B2807" t="s">
        <v>5016</v>
      </c>
      <c r="C2807" t="s">
        <v>22</v>
      </c>
      <c r="D2807" s="1">
        <v>45249</v>
      </c>
      <c r="E2807" s="1">
        <v>45252</v>
      </c>
      <c r="F2807" s="1">
        <v>45261</v>
      </c>
      <c r="G2807" t="s">
        <v>27</v>
      </c>
      <c r="H2807" t="s">
        <v>4966</v>
      </c>
      <c r="I2807">
        <v>30</v>
      </c>
      <c r="J2807">
        <v>119</v>
      </c>
      <c r="K2807" t="s">
        <v>5011</v>
      </c>
      <c r="L2807">
        <v>3</v>
      </c>
      <c r="M2807" s="3">
        <v>0.1</v>
      </c>
      <c r="N2807" s="2">
        <v>2311.5</v>
      </c>
      <c r="O2807" s="2">
        <v>1086.405</v>
      </c>
      <c r="P2807" s="2">
        <v>6934.5</v>
      </c>
      <c r="Q2807" s="19" t="str">
        <f t="shared" si="43"/>
        <v>Klasa IV</v>
      </c>
    </row>
    <row r="2808" spans="1:17">
      <c r="A2808" t="s">
        <v>2855</v>
      </c>
      <c r="B2808" t="s">
        <v>5018</v>
      </c>
      <c r="C2808" t="s">
        <v>22</v>
      </c>
      <c r="D2808" s="1">
        <v>45249</v>
      </c>
      <c r="E2808" s="1">
        <v>45258</v>
      </c>
      <c r="F2808" s="1">
        <v>45262</v>
      </c>
      <c r="G2808" t="s">
        <v>25</v>
      </c>
      <c r="H2808" t="s">
        <v>4967</v>
      </c>
      <c r="I2808">
        <v>9</v>
      </c>
      <c r="J2808">
        <v>88</v>
      </c>
      <c r="K2808" t="s">
        <v>5009</v>
      </c>
      <c r="L2808">
        <v>5</v>
      </c>
      <c r="M2808" s="3">
        <v>0.3</v>
      </c>
      <c r="N2808" s="2">
        <v>5554.3</v>
      </c>
      <c r="O2808" s="2">
        <v>2777.15</v>
      </c>
      <c r="P2808" s="2">
        <v>27771.5</v>
      </c>
      <c r="Q2808" s="19" t="str">
        <f t="shared" si="43"/>
        <v>Klasa II</v>
      </c>
    </row>
    <row r="2809" spans="1:17">
      <c r="A2809" t="s">
        <v>2856</v>
      </c>
      <c r="B2809" t="s">
        <v>5016</v>
      </c>
      <c r="C2809" t="s">
        <v>22</v>
      </c>
      <c r="D2809" s="1">
        <v>45249</v>
      </c>
      <c r="E2809" s="1">
        <v>45265</v>
      </c>
      <c r="F2809" s="1">
        <v>45267</v>
      </c>
      <c r="G2809" t="s">
        <v>37</v>
      </c>
      <c r="H2809" t="s">
        <v>4966</v>
      </c>
      <c r="I2809">
        <v>18</v>
      </c>
      <c r="J2809">
        <v>106</v>
      </c>
      <c r="K2809" t="s">
        <v>4972</v>
      </c>
      <c r="L2809">
        <v>7</v>
      </c>
      <c r="M2809" s="3">
        <v>7.4999999999999997E-2</v>
      </c>
      <c r="N2809" s="2">
        <v>167.5</v>
      </c>
      <c r="O2809" s="2">
        <v>70.349999999999994</v>
      </c>
      <c r="P2809" s="2">
        <v>1172.5</v>
      </c>
      <c r="Q2809" s="19" t="str">
        <f t="shared" si="43"/>
        <v>Klasa I</v>
      </c>
    </row>
    <row r="2810" spans="1:17">
      <c r="A2810" t="s">
        <v>2857</v>
      </c>
      <c r="B2810" t="s">
        <v>5016</v>
      </c>
      <c r="C2810" t="s">
        <v>33</v>
      </c>
      <c r="D2810" s="1">
        <v>45249</v>
      </c>
      <c r="E2810" s="1">
        <v>45266</v>
      </c>
      <c r="F2810" s="1">
        <v>45271</v>
      </c>
      <c r="G2810" t="s">
        <v>27</v>
      </c>
      <c r="H2810" t="s">
        <v>4966</v>
      </c>
      <c r="I2810">
        <v>5</v>
      </c>
      <c r="J2810">
        <v>77</v>
      </c>
      <c r="K2810" t="s">
        <v>5013</v>
      </c>
      <c r="L2810">
        <v>7</v>
      </c>
      <c r="M2810" s="3">
        <v>0.15</v>
      </c>
      <c r="N2810" s="2">
        <v>2505.8000000000002</v>
      </c>
      <c r="O2810" s="2">
        <v>1303.0160000000001</v>
      </c>
      <c r="P2810" s="2">
        <v>17540.600000000002</v>
      </c>
      <c r="Q2810" s="19" t="str">
        <f t="shared" si="43"/>
        <v>Klasa II</v>
      </c>
    </row>
    <row r="2811" spans="1:17">
      <c r="A2811" t="s">
        <v>2858</v>
      </c>
      <c r="B2811" t="s">
        <v>5018</v>
      </c>
      <c r="C2811" t="s">
        <v>26</v>
      </c>
      <c r="D2811" s="1">
        <v>45249</v>
      </c>
      <c r="E2811" s="1">
        <v>45260</v>
      </c>
      <c r="F2811" s="1">
        <v>45264</v>
      </c>
      <c r="G2811" t="s">
        <v>18</v>
      </c>
      <c r="H2811" t="s">
        <v>4966</v>
      </c>
      <c r="I2811">
        <v>12</v>
      </c>
      <c r="J2811">
        <v>341</v>
      </c>
      <c r="K2811" t="s">
        <v>4970</v>
      </c>
      <c r="L2811">
        <v>1</v>
      </c>
      <c r="M2811" s="3">
        <v>0.1</v>
      </c>
      <c r="N2811" s="2">
        <v>1139</v>
      </c>
      <c r="O2811" s="2">
        <v>683.4</v>
      </c>
      <c r="P2811" s="2">
        <v>1139</v>
      </c>
      <c r="Q2811" s="19" t="str">
        <f t="shared" si="43"/>
        <v>Klasa II</v>
      </c>
    </row>
    <row r="2812" spans="1:17">
      <c r="A2812" t="s">
        <v>2859</v>
      </c>
      <c r="B2812" t="s">
        <v>5018</v>
      </c>
      <c r="C2812" t="s">
        <v>22</v>
      </c>
      <c r="D2812" s="1">
        <v>45249</v>
      </c>
      <c r="E2812" s="1">
        <v>45266</v>
      </c>
      <c r="F2812" s="1">
        <v>45272</v>
      </c>
      <c r="G2812" t="s">
        <v>30</v>
      </c>
      <c r="H2812" t="s">
        <v>4967</v>
      </c>
      <c r="I2812">
        <v>6</v>
      </c>
      <c r="J2812">
        <v>98</v>
      </c>
      <c r="K2812" t="s">
        <v>4998</v>
      </c>
      <c r="L2812">
        <v>4</v>
      </c>
      <c r="M2812" s="3">
        <v>0.05</v>
      </c>
      <c r="N2812" s="2">
        <v>3939.6</v>
      </c>
      <c r="O2812" s="2">
        <v>2560.7399999999998</v>
      </c>
      <c r="P2812" s="2">
        <v>15758.4</v>
      </c>
      <c r="Q2812" s="19" t="str">
        <f t="shared" si="43"/>
        <v>Klasa III</v>
      </c>
    </row>
    <row r="2813" spans="1:17">
      <c r="A2813" t="s">
        <v>2860</v>
      </c>
      <c r="B2813" t="s">
        <v>5018</v>
      </c>
      <c r="C2813" t="s">
        <v>26</v>
      </c>
      <c r="D2813" s="1">
        <v>45249</v>
      </c>
      <c r="E2813" s="1">
        <v>45261</v>
      </c>
      <c r="F2813" s="1">
        <v>45271</v>
      </c>
      <c r="G2813" t="s">
        <v>47</v>
      </c>
      <c r="H2813" t="s">
        <v>4965</v>
      </c>
      <c r="I2813">
        <v>18</v>
      </c>
      <c r="J2813">
        <v>349</v>
      </c>
      <c r="K2813" t="s">
        <v>4969</v>
      </c>
      <c r="L2813">
        <v>1</v>
      </c>
      <c r="M2813" s="3">
        <v>0.2</v>
      </c>
      <c r="N2813" s="2">
        <v>1969.8</v>
      </c>
      <c r="O2813" s="2">
        <v>1398.558</v>
      </c>
      <c r="P2813" s="2">
        <v>1969.8</v>
      </c>
      <c r="Q2813" s="19" t="str">
        <f t="shared" si="43"/>
        <v>Klasa IV</v>
      </c>
    </row>
    <row r="2814" spans="1:17">
      <c r="A2814" t="s">
        <v>2861</v>
      </c>
      <c r="B2814" t="s">
        <v>5018</v>
      </c>
      <c r="C2814" t="s">
        <v>33</v>
      </c>
      <c r="D2814" s="1">
        <v>45249</v>
      </c>
      <c r="E2814" s="1">
        <v>45267</v>
      </c>
      <c r="F2814" s="1">
        <v>45271</v>
      </c>
      <c r="G2814" t="s">
        <v>46</v>
      </c>
      <c r="H2814" t="s">
        <v>4967</v>
      </c>
      <c r="I2814">
        <v>44</v>
      </c>
      <c r="J2814">
        <v>87</v>
      </c>
      <c r="K2814" t="s">
        <v>4984</v>
      </c>
      <c r="L2814">
        <v>8</v>
      </c>
      <c r="M2814" s="3">
        <v>0.05</v>
      </c>
      <c r="N2814" s="2">
        <v>1005</v>
      </c>
      <c r="O2814" s="2">
        <v>743.7</v>
      </c>
      <c r="P2814" s="2">
        <v>8040</v>
      </c>
      <c r="Q2814" s="19" t="str">
        <f t="shared" si="43"/>
        <v>Klasa II</v>
      </c>
    </row>
    <row r="2815" spans="1:17">
      <c r="A2815" t="s">
        <v>2862</v>
      </c>
      <c r="B2815" t="s">
        <v>5018</v>
      </c>
      <c r="C2815" t="s">
        <v>19</v>
      </c>
      <c r="D2815" s="1">
        <v>45249</v>
      </c>
      <c r="E2815" s="1">
        <v>45257</v>
      </c>
      <c r="F2815" s="1">
        <v>45261</v>
      </c>
      <c r="G2815" t="s">
        <v>47</v>
      </c>
      <c r="H2815" t="s">
        <v>4965</v>
      </c>
      <c r="I2815">
        <v>35</v>
      </c>
      <c r="J2815">
        <v>16</v>
      </c>
      <c r="K2815" t="s">
        <v>4996</v>
      </c>
      <c r="L2815">
        <v>5</v>
      </c>
      <c r="M2815" s="3">
        <v>0.15</v>
      </c>
      <c r="N2815" s="2">
        <v>864.3</v>
      </c>
      <c r="O2815" s="2">
        <v>380.29199999999997</v>
      </c>
      <c r="P2815" s="2">
        <v>4321.5</v>
      </c>
      <c r="Q2815" s="19" t="str">
        <f t="shared" si="43"/>
        <v>Klasa II</v>
      </c>
    </row>
    <row r="2816" spans="1:17">
      <c r="A2816" t="s">
        <v>2863</v>
      </c>
      <c r="B2816" t="s">
        <v>15</v>
      </c>
      <c r="C2816" t="s">
        <v>12</v>
      </c>
      <c r="D2816" s="1">
        <v>45249</v>
      </c>
      <c r="E2816" s="1">
        <v>45251</v>
      </c>
      <c r="F2816" s="1">
        <v>45254</v>
      </c>
      <c r="G2816" t="s">
        <v>34</v>
      </c>
      <c r="H2816" t="s">
        <v>4966</v>
      </c>
      <c r="I2816">
        <v>31</v>
      </c>
      <c r="J2816">
        <v>210</v>
      </c>
      <c r="K2816" t="s">
        <v>5004</v>
      </c>
      <c r="L2816">
        <v>4</v>
      </c>
      <c r="M2816" s="3">
        <v>0.15</v>
      </c>
      <c r="N2816" s="2">
        <v>227.8</v>
      </c>
      <c r="O2816" s="2">
        <v>150.34800000000001</v>
      </c>
      <c r="P2816" s="2">
        <v>911.2</v>
      </c>
      <c r="Q2816" s="19" t="str">
        <f t="shared" si="43"/>
        <v>Klasa II</v>
      </c>
    </row>
    <row r="2817" spans="1:17">
      <c r="A2817" t="s">
        <v>2864</v>
      </c>
      <c r="B2817" t="s">
        <v>5018</v>
      </c>
      <c r="C2817" t="s">
        <v>22</v>
      </c>
      <c r="D2817" s="1">
        <v>45249</v>
      </c>
      <c r="E2817" s="1">
        <v>45267</v>
      </c>
      <c r="F2817" s="1">
        <v>45270</v>
      </c>
      <c r="G2817" t="s">
        <v>13</v>
      </c>
      <c r="H2817" t="s">
        <v>4965</v>
      </c>
      <c r="I2817">
        <v>18</v>
      </c>
      <c r="J2817">
        <v>120</v>
      </c>
      <c r="K2817" t="s">
        <v>5002</v>
      </c>
      <c r="L2817">
        <v>6</v>
      </c>
      <c r="M2817" s="3">
        <v>0.05</v>
      </c>
      <c r="N2817" s="2">
        <v>1072</v>
      </c>
      <c r="O2817" s="2">
        <v>428.8</v>
      </c>
      <c r="P2817" s="2">
        <v>6432</v>
      </c>
      <c r="Q2817" s="19" t="str">
        <f t="shared" si="43"/>
        <v>Klasa II</v>
      </c>
    </row>
    <row r="2818" spans="1:17">
      <c r="A2818" t="s">
        <v>2865</v>
      </c>
      <c r="B2818" t="s">
        <v>5017</v>
      </c>
      <c r="C2818" t="s">
        <v>22</v>
      </c>
      <c r="D2818" s="1">
        <v>45250</v>
      </c>
      <c r="E2818" s="1">
        <v>45263</v>
      </c>
      <c r="F2818" s="1">
        <v>45271</v>
      </c>
      <c r="G2818" t="s">
        <v>38</v>
      </c>
      <c r="H2818" t="s">
        <v>4968</v>
      </c>
      <c r="I2818">
        <v>30</v>
      </c>
      <c r="J2818">
        <v>176</v>
      </c>
      <c r="K2818" t="s">
        <v>5008</v>
      </c>
      <c r="L2818">
        <v>6</v>
      </c>
      <c r="M2818" s="3">
        <v>0.05</v>
      </c>
      <c r="N2818" s="2">
        <v>743.7</v>
      </c>
      <c r="O2818" s="2">
        <v>557.77499999999998</v>
      </c>
      <c r="P2818" s="2">
        <v>4462.2000000000007</v>
      </c>
      <c r="Q2818" s="19" t="str">
        <f t="shared" si="43"/>
        <v>Klasa III</v>
      </c>
    </row>
    <row r="2819" spans="1:17">
      <c r="A2819" t="s">
        <v>2866</v>
      </c>
      <c r="B2819" t="s">
        <v>5016</v>
      </c>
      <c r="C2819" t="s">
        <v>22</v>
      </c>
      <c r="D2819" s="1">
        <v>45250</v>
      </c>
      <c r="E2819" s="1">
        <v>45256</v>
      </c>
      <c r="F2819" s="1">
        <v>45262</v>
      </c>
      <c r="G2819" t="s">
        <v>42</v>
      </c>
      <c r="H2819" t="s">
        <v>4968</v>
      </c>
      <c r="I2819">
        <v>34</v>
      </c>
      <c r="J2819">
        <v>174</v>
      </c>
      <c r="K2819" t="s">
        <v>5004</v>
      </c>
      <c r="L2819">
        <v>5</v>
      </c>
      <c r="M2819" s="3">
        <v>0.1</v>
      </c>
      <c r="N2819" s="2">
        <v>1896.1</v>
      </c>
      <c r="O2819" s="2">
        <v>948.05</v>
      </c>
      <c r="P2819" s="2">
        <v>9480.5</v>
      </c>
      <c r="Q2819" s="19" t="str">
        <f t="shared" ref="Q2819:Q2882" si="44">IF(F2819-E2819&lt;=2, "Klasa I",
IF(F2819-E2819&lt;=5, "Klasa II",
IF(F2819-E2819&lt;=8, "Klasa III",
"Klasa IV")))</f>
        <v>Klasa III</v>
      </c>
    </row>
    <row r="2820" spans="1:17">
      <c r="A2820" t="s">
        <v>2867</v>
      </c>
      <c r="B2820" t="s">
        <v>5018</v>
      </c>
      <c r="C2820" t="s">
        <v>19</v>
      </c>
      <c r="D2820" s="1">
        <v>45250</v>
      </c>
      <c r="E2820" s="1">
        <v>45252</v>
      </c>
      <c r="F2820" s="1">
        <v>45253</v>
      </c>
      <c r="G2820" t="s">
        <v>28</v>
      </c>
      <c r="H2820" t="s">
        <v>4966</v>
      </c>
      <c r="I2820">
        <v>26</v>
      </c>
      <c r="J2820">
        <v>21</v>
      </c>
      <c r="K2820" t="s">
        <v>4980</v>
      </c>
      <c r="L2820">
        <v>7</v>
      </c>
      <c r="M2820" s="3">
        <v>0.2</v>
      </c>
      <c r="N2820" s="2">
        <v>1862.6</v>
      </c>
      <c r="O2820" s="2">
        <v>1564.5840000000001</v>
      </c>
      <c r="P2820" s="2">
        <v>13038.199999999999</v>
      </c>
      <c r="Q2820" s="19" t="str">
        <f t="shared" si="44"/>
        <v>Klasa I</v>
      </c>
    </row>
    <row r="2821" spans="1:17">
      <c r="A2821" t="s">
        <v>2868</v>
      </c>
      <c r="B2821" t="s">
        <v>5017</v>
      </c>
      <c r="C2821" t="s">
        <v>14</v>
      </c>
      <c r="D2821" s="1">
        <v>45250</v>
      </c>
      <c r="E2821" s="1">
        <v>45271</v>
      </c>
      <c r="F2821" s="1">
        <v>45275</v>
      </c>
      <c r="G2821" t="s">
        <v>38</v>
      </c>
      <c r="H2821" t="s">
        <v>4968</v>
      </c>
      <c r="I2821">
        <v>21</v>
      </c>
      <c r="J2821">
        <v>287</v>
      </c>
      <c r="K2821" t="s">
        <v>5011</v>
      </c>
      <c r="L2821">
        <v>7</v>
      </c>
      <c r="M2821" s="3">
        <v>0.1</v>
      </c>
      <c r="N2821" s="2">
        <v>3872.6</v>
      </c>
      <c r="O2821" s="2">
        <v>3059.3539999999998</v>
      </c>
      <c r="P2821" s="2">
        <v>27108.2</v>
      </c>
      <c r="Q2821" s="19" t="str">
        <f t="shared" si="44"/>
        <v>Klasa II</v>
      </c>
    </row>
    <row r="2822" spans="1:17">
      <c r="A2822" t="s">
        <v>2869</v>
      </c>
      <c r="B2822" t="s">
        <v>15</v>
      </c>
      <c r="C2822" t="s">
        <v>12</v>
      </c>
      <c r="D2822" s="1">
        <v>45250</v>
      </c>
      <c r="E2822" s="1">
        <v>45268</v>
      </c>
      <c r="F2822" s="1">
        <v>45275</v>
      </c>
      <c r="G2822" t="s">
        <v>34</v>
      </c>
      <c r="H2822" t="s">
        <v>4966</v>
      </c>
      <c r="I2822">
        <v>16</v>
      </c>
      <c r="J2822">
        <v>233</v>
      </c>
      <c r="K2822" t="s">
        <v>4974</v>
      </c>
      <c r="L2822">
        <v>2</v>
      </c>
      <c r="M2822" s="3">
        <v>7.4999999999999997E-2</v>
      </c>
      <c r="N2822" s="2">
        <v>2479</v>
      </c>
      <c r="O2822" s="2">
        <v>1512.19</v>
      </c>
      <c r="P2822" s="2">
        <v>4958</v>
      </c>
      <c r="Q2822" s="19" t="str">
        <f t="shared" si="44"/>
        <v>Klasa III</v>
      </c>
    </row>
    <row r="2823" spans="1:17">
      <c r="A2823" t="s">
        <v>2870</v>
      </c>
      <c r="B2823" t="s">
        <v>5016</v>
      </c>
      <c r="C2823" t="s">
        <v>12</v>
      </c>
      <c r="D2823" s="1">
        <v>45250</v>
      </c>
      <c r="E2823" s="1">
        <v>45260</v>
      </c>
      <c r="F2823" s="1">
        <v>45264</v>
      </c>
      <c r="G2823" t="s">
        <v>42</v>
      </c>
      <c r="H2823" t="s">
        <v>4968</v>
      </c>
      <c r="I2823">
        <v>5</v>
      </c>
      <c r="J2823">
        <v>249</v>
      </c>
      <c r="K2823" t="s">
        <v>48</v>
      </c>
      <c r="L2823">
        <v>5</v>
      </c>
      <c r="M2823" s="3">
        <v>7.4999999999999997E-2</v>
      </c>
      <c r="N2823" s="2">
        <v>1715.2</v>
      </c>
      <c r="O2823" s="2">
        <v>1200.6400000000001</v>
      </c>
      <c r="P2823" s="2">
        <v>8576</v>
      </c>
      <c r="Q2823" s="19" t="str">
        <f t="shared" si="44"/>
        <v>Klasa II</v>
      </c>
    </row>
    <row r="2824" spans="1:17">
      <c r="A2824" t="s">
        <v>2871</v>
      </c>
      <c r="B2824" t="s">
        <v>5018</v>
      </c>
      <c r="C2824" t="s">
        <v>12</v>
      </c>
      <c r="D2824" s="1">
        <v>45250</v>
      </c>
      <c r="E2824" s="1">
        <v>45263</v>
      </c>
      <c r="F2824" s="1">
        <v>45273</v>
      </c>
      <c r="G2824" t="s">
        <v>46</v>
      </c>
      <c r="H2824" t="s">
        <v>4967</v>
      </c>
      <c r="I2824">
        <v>41</v>
      </c>
      <c r="J2824">
        <v>245</v>
      </c>
      <c r="K2824" t="s">
        <v>4982</v>
      </c>
      <c r="L2824">
        <v>4</v>
      </c>
      <c r="M2824" s="3">
        <v>0.05</v>
      </c>
      <c r="N2824" s="2">
        <v>3845.8</v>
      </c>
      <c r="O2824" s="2">
        <v>1884.442</v>
      </c>
      <c r="P2824" s="2">
        <v>15383.2</v>
      </c>
      <c r="Q2824" s="19" t="str">
        <f t="shared" si="44"/>
        <v>Klasa IV</v>
      </c>
    </row>
    <row r="2825" spans="1:17">
      <c r="A2825" t="s">
        <v>2872</v>
      </c>
      <c r="B2825" t="s">
        <v>15</v>
      </c>
      <c r="C2825" t="s">
        <v>22</v>
      </c>
      <c r="D2825" s="1">
        <v>45250</v>
      </c>
      <c r="E2825" s="1">
        <v>45267</v>
      </c>
      <c r="F2825" s="1">
        <v>45273</v>
      </c>
      <c r="G2825" t="s">
        <v>36</v>
      </c>
      <c r="H2825" t="s">
        <v>4965</v>
      </c>
      <c r="I2825">
        <v>9</v>
      </c>
      <c r="J2825">
        <v>196</v>
      </c>
      <c r="K2825" t="s">
        <v>4979</v>
      </c>
      <c r="L2825">
        <v>8</v>
      </c>
      <c r="M2825" s="3">
        <v>0.05</v>
      </c>
      <c r="N2825" s="2">
        <v>3202.6</v>
      </c>
      <c r="O2825" s="2">
        <v>2049.6640000000002</v>
      </c>
      <c r="P2825" s="2">
        <v>25620.799999999999</v>
      </c>
      <c r="Q2825" s="19" t="str">
        <f t="shared" si="44"/>
        <v>Klasa III</v>
      </c>
    </row>
    <row r="2826" spans="1:17">
      <c r="A2826" t="s">
        <v>2873</v>
      </c>
      <c r="B2826" t="s">
        <v>5016</v>
      </c>
      <c r="C2826" t="s">
        <v>14</v>
      </c>
      <c r="D2826" s="1">
        <v>45250</v>
      </c>
      <c r="E2826" s="1">
        <v>45268</v>
      </c>
      <c r="F2826" s="1">
        <v>45271</v>
      </c>
      <c r="G2826" t="s">
        <v>27</v>
      </c>
      <c r="H2826" t="s">
        <v>4966</v>
      </c>
      <c r="I2826">
        <v>22</v>
      </c>
      <c r="J2826">
        <v>322</v>
      </c>
      <c r="K2826" t="s">
        <v>5007</v>
      </c>
      <c r="L2826">
        <v>1</v>
      </c>
      <c r="M2826" s="3">
        <v>0.1</v>
      </c>
      <c r="N2826" s="2">
        <v>730.3</v>
      </c>
      <c r="O2826" s="2">
        <v>438.18</v>
      </c>
      <c r="P2826" s="2">
        <v>730.3</v>
      </c>
      <c r="Q2826" s="19" t="str">
        <f t="shared" si="44"/>
        <v>Klasa II</v>
      </c>
    </row>
    <row r="2827" spans="1:17">
      <c r="A2827" t="s">
        <v>2874</v>
      </c>
      <c r="B2827" t="s">
        <v>5018</v>
      </c>
      <c r="C2827" t="s">
        <v>12</v>
      </c>
      <c r="D2827" s="1">
        <v>45250</v>
      </c>
      <c r="E2827" s="1">
        <v>45254</v>
      </c>
      <c r="F2827" s="1">
        <v>45264</v>
      </c>
      <c r="G2827" t="s">
        <v>17</v>
      </c>
      <c r="H2827" t="s">
        <v>4965</v>
      </c>
      <c r="I2827">
        <v>38</v>
      </c>
      <c r="J2827">
        <v>261</v>
      </c>
      <c r="K2827" t="s">
        <v>4999</v>
      </c>
      <c r="L2827">
        <v>4</v>
      </c>
      <c r="M2827" s="3">
        <v>0.4</v>
      </c>
      <c r="N2827" s="2">
        <v>1889.4</v>
      </c>
      <c r="O2827" s="2">
        <v>1549.308</v>
      </c>
      <c r="P2827" s="2">
        <v>7557.6</v>
      </c>
      <c r="Q2827" s="19" t="str">
        <f t="shared" si="44"/>
        <v>Klasa IV</v>
      </c>
    </row>
    <row r="2828" spans="1:17">
      <c r="A2828" t="s">
        <v>2875</v>
      </c>
      <c r="B2828" t="s">
        <v>5018</v>
      </c>
      <c r="C2828" t="s">
        <v>22</v>
      </c>
      <c r="D2828" s="1">
        <v>45251</v>
      </c>
      <c r="E2828" s="1">
        <v>45276</v>
      </c>
      <c r="F2828" s="1">
        <v>45278</v>
      </c>
      <c r="G2828" t="s">
        <v>28</v>
      </c>
      <c r="H2828" t="s">
        <v>4966</v>
      </c>
      <c r="I2828">
        <v>44</v>
      </c>
      <c r="J2828">
        <v>201</v>
      </c>
      <c r="K2828" t="s">
        <v>5005</v>
      </c>
      <c r="L2828">
        <v>4</v>
      </c>
      <c r="M2828" s="3">
        <v>0.05</v>
      </c>
      <c r="N2828" s="2">
        <v>3979.8</v>
      </c>
      <c r="O2828" s="2">
        <v>3343.0320000000002</v>
      </c>
      <c r="P2828" s="2">
        <v>15919.2</v>
      </c>
      <c r="Q2828" s="19" t="str">
        <f t="shared" si="44"/>
        <v>Klasa I</v>
      </c>
    </row>
    <row r="2829" spans="1:17">
      <c r="A2829" t="s">
        <v>2876</v>
      </c>
      <c r="B2829" t="s">
        <v>5018</v>
      </c>
      <c r="C2829" t="s">
        <v>33</v>
      </c>
      <c r="D2829" s="1">
        <v>45251</v>
      </c>
      <c r="E2829" s="1">
        <v>45273</v>
      </c>
      <c r="F2829" s="1">
        <v>45275</v>
      </c>
      <c r="G2829" t="s">
        <v>47</v>
      </c>
      <c r="H2829" t="s">
        <v>4965</v>
      </c>
      <c r="I2829">
        <v>50</v>
      </c>
      <c r="J2829">
        <v>80</v>
      </c>
      <c r="K2829" t="s">
        <v>4997</v>
      </c>
      <c r="L2829">
        <v>1</v>
      </c>
      <c r="M2829" s="3">
        <v>0.1</v>
      </c>
      <c r="N2829" s="2">
        <v>1949.7</v>
      </c>
      <c r="O2829" s="2">
        <v>1559.76</v>
      </c>
      <c r="P2829" s="2">
        <v>1949.7</v>
      </c>
      <c r="Q2829" s="19" t="str">
        <f t="shared" si="44"/>
        <v>Klasa I</v>
      </c>
    </row>
    <row r="2830" spans="1:17">
      <c r="A2830" t="s">
        <v>2877</v>
      </c>
      <c r="B2830" t="s">
        <v>15</v>
      </c>
      <c r="C2830" t="s">
        <v>19</v>
      </c>
      <c r="D2830" s="1">
        <v>45251</v>
      </c>
      <c r="E2830" s="1">
        <v>45260</v>
      </c>
      <c r="F2830" s="1">
        <v>45262</v>
      </c>
      <c r="G2830" t="s">
        <v>41</v>
      </c>
      <c r="H2830" t="s">
        <v>4968</v>
      </c>
      <c r="I2830">
        <v>9</v>
      </c>
      <c r="J2830">
        <v>38</v>
      </c>
      <c r="K2830" t="s">
        <v>4991</v>
      </c>
      <c r="L2830">
        <v>2</v>
      </c>
      <c r="M2830" s="3">
        <v>0.15</v>
      </c>
      <c r="N2830" s="2">
        <v>2244.5</v>
      </c>
      <c r="O2830" s="2">
        <v>1683.375</v>
      </c>
      <c r="P2830" s="2">
        <v>4489</v>
      </c>
      <c r="Q2830" s="19" t="str">
        <f t="shared" si="44"/>
        <v>Klasa I</v>
      </c>
    </row>
    <row r="2831" spans="1:17">
      <c r="A2831" t="s">
        <v>2878</v>
      </c>
      <c r="B2831" t="s">
        <v>5018</v>
      </c>
      <c r="C2831" t="s">
        <v>22</v>
      </c>
      <c r="D2831" s="1">
        <v>45251</v>
      </c>
      <c r="E2831" s="1">
        <v>45261</v>
      </c>
      <c r="F2831" s="1">
        <v>45269</v>
      </c>
      <c r="G2831" t="s">
        <v>46</v>
      </c>
      <c r="H2831" t="s">
        <v>4967</v>
      </c>
      <c r="I2831">
        <v>9</v>
      </c>
      <c r="J2831">
        <v>160</v>
      </c>
      <c r="K2831" t="s">
        <v>5003</v>
      </c>
      <c r="L2831">
        <v>8</v>
      </c>
      <c r="M2831" s="3">
        <v>0.1</v>
      </c>
      <c r="N2831" s="2">
        <v>2512.5</v>
      </c>
      <c r="O2831" s="2">
        <v>1231.125</v>
      </c>
      <c r="P2831" s="2">
        <v>20100</v>
      </c>
      <c r="Q2831" s="19" t="str">
        <f t="shared" si="44"/>
        <v>Klasa III</v>
      </c>
    </row>
    <row r="2832" spans="1:17">
      <c r="A2832" t="s">
        <v>2879</v>
      </c>
      <c r="B2832" t="s">
        <v>5018</v>
      </c>
      <c r="C2832" t="s">
        <v>22</v>
      </c>
      <c r="D2832" s="1">
        <v>45251</v>
      </c>
      <c r="E2832" s="1">
        <v>45260</v>
      </c>
      <c r="F2832" s="1">
        <v>45261</v>
      </c>
      <c r="G2832" t="s">
        <v>16</v>
      </c>
      <c r="H2832" t="s">
        <v>4966</v>
      </c>
      <c r="I2832">
        <v>2</v>
      </c>
      <c r="J2832">
        <v>154</v>
      </c>
      <c r="K2832" t="s">
        <v>5011</v>
      </c>
      <c r="L2832">
        <v>8</v>
      </c>
      <c r="M2832" s="3">
        <v>0.4</v>
      </c>
      <c r="N2832" s="2">
        <v>984.9</v>
      </c>
      <c r="O2832" s="2">
        <v>679.58100000000002</v>
      </c>
      <c r="P2832" s="2">
        <v>7879.2</v>
      </c>
      <c r="Q2832" s="19" t="str">
        <f t="shared" si="44"/>
        <v>Klasa I</v>
      </c>
    </row>
    <row r="2833" spans="1:17">
      <c r="A2833" t="s">
        <v>2880</v>
      </c>
      <c r="B2833" t="s">
        <v>5018</v>
      </c>
      <c r="C2833" t="s">
        <v>14</v>
      </c>
      <c r="D2833" s="1">
        <v>45251</v>
      </c>
      <c r="E2833" s="1">
        <v>45257</v>
      </c>
      <c r="F2833" s="1">
        <v>45267</v>
      </c>
      <c r="G2833" t="s">
        <v>18</v>
      </c>
      <c r="H2833" t="s">
        <v>4966</v>
      </c>
      <c r="I2833">
        <v>24</v>
      </c>
      <c r="J2833">
        <v>266</v>
      </c>
      <c r="K2833" t="s">
        <v>4981</v>
      </c>
      <c r="L2833">
        <v>1</v>
      </c>
      <c r="M2833" s="3">
        <v>0.15</v>
      </c>
      <c r="N2833" s="2">
        <v>1118.9000000000001</v>
      </c>
      <c r="O2833" s="2">
        <v>704.90700000000004</v>
      </c>
      <c r="P2833" s="2">
        <v>1118.9000000000001</v>
      </c>
      <c r="Q2833" s="19" t="str">
        <f t="shared" si="44"/>
        <v>Klasa IV</v>
      </c>
    </row>
    <row r="2834" spans="1:17">
      <c r="A2834" t="s">
        <v>2881</v>
      </c>
      <c r="B2834" t="s">
        <v>15</v>
      </c>
      <c r="C2834" t="s">
        <v>22</v>
      </c>
      <c r="D2834" s="1">
        <v>45251</v>
      </c>
      <c r="E2834" s="1">
        <v>45255</v>
      </c>
      <c r="F2834" s="1">
        <v>45260</v>
      </c>
      <c r="G2834" t="s">
        <v>36</v>
      </c>
      <c r="H2834" t="s">
        <v>4965</v>
      </c>
      <c r="I2834">
        <v>5</v>
      </c>
      <c r="J2834">
        <v>170</v>
      </c>
      <c r="K2834" t="s">
        <v>5005</v>
      </c>
      <c r="L2834">
        <v>3</v>
      </c>
      <c r="M2834" s="3">
        <v>0.1</v>
      </c>
      <c r="N2834" s="2">
        <v>5835.7</v>
      </c>
      <c r="O2834" s="2">
        <v>2509.3510000000001</v>
      </c>
      <c r="P2834" s="2">
        <v>17507.099999999999</v>
      </c>
      <c r="Q2834" s="19" t="str">
        <f t="shared" si="44"/>
        <v>Klasa II</v>
      </c>
    </row>
    <row r="2835" spans="1:17">
      <c r="A2835" t="s">
        <v>2882</v>
      </c>
      <c r="B2835" t="s">
        <v>15</v>
      </c>
      <c r="C2835" t="s">
        <v>26</v>
      </c>
      <c r="D2835" s="1">
        <v>45251</v>
      </c>
      <c r="E2835" s="1">
        <v>45254</v>
      </c>
      <c r="F2835" s="1">
        <v>45262</v>
      </c>
      <c r="G2835" t="s">
        <v>39</v>
      </c>
      <c r="H2835" t="s">
        <v>4967</v>
      </c>
      <c r="I2835">
        <v>31</v>
      </c>
      <c r="J2835">
        <v>356</v>
      </c>
      <c r="K2835" t="s">
        <v>4998</v>
      </c>
      <c r="L2835">
        <v>8</v>
      </c>
      <c r="M2835" s="3">
        <v>0.05</v>
      </c>
      <c r="N2835" s="2">
        <v>2860.9</v>
      </c>
      <c r="O2835" s="2">
        <v>2288.7199999999998</v>
      </c>
      <c r="P2835" s="2">
        <v>22887.200000000001</v>
      </c>
      <c r="Q2835" s="19" t="str">
        <f t="shared" si="44"/>
        <v>Klasa III</v>
      </c>
    </row>
    <row r="2836" spans="1:17">
      <c r="A2836" t="s">
        <v>2883</v>
      </c>
      <c r="B2836" t="s">
        <v>15</v>
      </c>
      <c r="C2836" t="s">
        <v>33</v>
      </c>
      <c r="D2836" s="1">
        <v>45251</v>
      </c>
      <c r="E2836" s="1">
        <v>45277</v>
      </c>
      <c r="F2836" s="1">
        <v>45278</v>
      </c>
      <c r="G2836" t="s">
        <v>35</v>
      </c>
      <c r="H2836" t="s">
        <v>4968</v>
      </c>
      <c r="I2836">
        <v>17</v>
      </c>
      <c r="J2836">
        <v>85</v>
      </c>
      <c r="K2836" t="s">
        <v>4997</v>
      </c>
      <c r="L2836">
        <v>4</v>
      </c>
      <c r="M2836" s="3">
        <v>0.05</v>
      </c>
      <c r="N2836" s="2">
        <v>6304.7</v>
      </c>
      <c r="O2836" s="2">
        <v>3026.2559999999999</v>
      </c>
      <c r="P2836" s="2">
        <v>25218.799999999999</v>
      </c>
      <c r="Q2836" s="19" t="str">
        <f t="shared" si="44"/>
        <v>Klasa I</v>
      </c>
    </row>
    <row r="2837" spans="1:17">
      <c r="A2837" t="s">
        <v>2884</v>
      </c>
      <c r="B2837" t="s">
        <v>5016</v>
      </c>
      <c r="C2837" t="s">
        <v>22</v>
      </c>
      <c r="D2837" s="1">
        <v>45252</v>
      </c>
      <c r="E2837" s="1">
        <v>45276</v>
      </c>
      <c r="F2837" s="1">
        <v>45281</v>
      </c>
      <c r="G2837" t="s">
        <v>37</v>
      </c>
      <c r="H2837" t="s">
        <v>4966</v>
      </c>
      <c r="I2837">
        <v>3</v>
      </c>
      <c r="J2837">
        <v>100</v>
      </c>
      <c r="K2837" t="s">
        <v>4989</v>
      </c>
      <c r="L2837">
        <v>2</v>
      </c>
      <c r="M2837" s="3">
        <v>0.15</v>
      </c>
      <c r="N2837" s="2">
        <v>3262.9</v>
      </c>
      <c r="O2837" s="2">
        <v>1925.1110000000001</v>
      </c>
      <c r="P2837" s="2">
        <v>6525.8</v>
      </c>
      <c r="Q2837" s="19" t="str">
        <f t="shared" si="44"/>
        <v>Klasa II</v>
      </c>
    </row>
    <row r="2838" spans="1:17">
      <c r="A2838" t="s">
        <v>2885</v>
      </c>
      <c r="B2838" t="s">
        <v>5018</v>
      </c>
      <c r="C2838" t="s">
        <v>19</v>
      </c>
      <c r="D2838" s="1">
        <v>45252</v>
      </c>
      <c r="E2838" s="1">
        <v>45260</v>
      </c>
      <c r="F2838" s="1">
        <v>45264</v>
      </c>
      <c r="G2838" t="s">
        <v>25</v>
      </c>
      <c r="H2838" t="s">
        <v>4967</v>
      </c>
      <c r="I2838">
        <v>7</v>
      </c>
      <c r="J2838">
        <v>41</v>
      </c>
      <c r="K2838" t="s">
        <v>48</v>
      </c>
      <c r="L2838">
        <v>8</v>
      </c>
      <c r="M2838" s="3">
        <v>0.05</v>
      </c>
      <c r="N2838" s="2">
        <v>227.8</v>
      </c>
      <c r="O2838" s="2">
        <v>95.676000000000002</v>
      </c>
      <c r="P2838" s="2">
        <v>1822.4</v>
      </c>
      <c r="Q2838" s="19" t="str">
        <f t="shared" si="44"/>
        <v>Klasa II</v>
      </c>
    </row>
    <row r="2839" spans="1:17">
      <c r="A2839" t="s">
        <v>2886</v>
      </c>
      <c r="B2839" t="s">
        <v>15</v>
      </c>
      <c r="C2839" t="s">
        <v>22</v>
      </c>
      <c r="D2839" s="1">
        <v>45252</v>
      </c>
      <c r="E2839" s="1">
        <v>45271</v>
      </c>
      <c r="F2839" s="1">
        <v>45275</v>
      </c>
      <c r="G2839" t="s">
        <v>44</v>
      </c>
      <c r="H2839" t="s">
        <v>4967</v>
      </c>
      <c r="I2839">
        <v>20</v>
      </c>
      <c r="J2839">
        <v>148</v>
      </c>
      <c r="K2839" t="s">
        <v>21</v>
      </c>
      <c r="L2839">
        <v>1</v>
      </c>
      <c r="M2839" s="3">
        <v>0.2</v>
      </c>
      <c r="N2839" s="2">
        <v>3839.1</v>
      </c>
      <c r="O2839" s="2">
        <v>1727.595</v>
      </c>
      <c r="P2839" s="2">
        <v>3839.1</v>
      </c>
      <c r="Q2839" s="19" t="str">
        <f t="shared" si="44"/>
        <v>Klasa II</v>
      </c>
    </row>
    <row r="2840" spans="1:17">
      <c r="A2840" t="s">
        <v>2887</v>
      </c>
      <c r="B2840" t="s">
        <v>5018</v>
      </c>
      <c r="C2840" t="s">
        <v>19</v>
      </c>
      <c r="D2840" s="1">
        <v>45252</v>
      </c>
      <c r="E2840" s="1">
        <v>45256</v>
      </c>
      <c r="F2840" s="1">
        <v>45260</v>
      </c>
      <c r="G2840" t="s">
        <v>30</v>
      </c>
      <c r="H2840" t="s">
        <v>4967</v>
      </c>
      <c r="I2840">
        <v>26</v>
      </c>
      <c r="J2840">
        <v>18</v>
      </c>
      <c r="K2840" t="s">
        <v>4999</v>
      </c>
      <c r="L2840">
        <v>5</v>
      </c>
      <c r="M2840" s="3">
        <v>0.05</v>
      </c>
      <c r="N2840" s="2">
        <v>180.9</v>
      </c>
      <c r="O2840" s="2">
        <v>86.831999999999994</v>
      </c>
      <c r="P2840" s="2">
        <v>904.5</v>
      </c>
      <c r="Q2840" s="19" t="str">
        <f t="shared" si="44"/>
        <v>Klasa II</v>
      </c>
    </row>
    <row r="2841" spans="1:17">
      <c r="A2841" t="s">
        <v>2888</v>
      </c>
      <c r="B2841" t="s">
        <v>5018</v>
      </c>
      <c r="C2841" t="s">
        <v>14</v>
      </c>
      <c r="D2841" s="1">
        <v>45252</v>
      </c>
      <c r="E2841" s="1">
        <v>45277</v>
      </c>
      <c r="F2841" s="1">
        <v>45286</v>
      </c>
      <c r="G2841" t="s">
        <v>46</v>
      </c>
      <c r="H2841" t="s">
        <v>4967</v>
      </c>
      <c r="I2841">
        <v>4</v>
      </c>
      <c r="J2841">
        <v>270</v>
      </c>
      <c r="K2841" t="s">
        <v>4995</v>
      </c>
      <c r="L2841">
        <v>5</v>
      </c>
      <c r="M2841" s="3">
        <v>0.3</v>
      </c>
      <c r="N2841" s="2">
        <v>221.1</v>
      </c>
      <c r="O2841" s="2">
        <v>148.137</v>
      </c>
      <c r="P2841" s="2">
        <v>1105.5</v>
      </c>
      <c r="Q2841" s="19" t="str">
        <f t="shared" si="44"/>
        <v>Klasa IV</v>
      </c>
    </row>
    <row r="2842" spans="1:17">
      <c r="A2842" t="s">
        <v>2889</v>
      </c>
      <c r="B2842" t="s">
        <v>15</v>
      </c>
      <c r="C2842" t="s">
        <v>22</v>
      </c>
      <c r="D2842" s="1">
        <v>45252</v>
      </c>
      <c r="E2842" s="1">
        <v>45266</v>
      </c>
      <c r="F2842" s="1">
        <v>45268</v>
      </c>
      <c r="G2842" t="s">
        <v>36</v>
      </c>
      <c r="H2842" t="s">
        <v>4965</v>
      </c>
      <c r="I2842">
        <v>31</v>
      </c>
      <c r="J2842">
        <v>88</v>
      </c>
      <c r="K2842" t="s">
        <v>4990</v>
      </c>
      <c r="L2842">
        <v>6</v>
      </c>
      <c r="M2842" s="3">
        <v>7.4999999999999997E-2</v>
      </c>
      <c r="N2842" s="2">
        <v>884.4</v>
      </c>
      <c r="O2842" s="2">
        <v>442.2</v>
      </c>
      <c r="P2842" s="2">
        <v>5306.4</v>
      </c>
      <c r="Q2842" s="19" t="str">
        <f t="shared" si="44"/>
        <v>Klasa I</v>
      </c>
    </row>
    <row r="2843" spans="1:17">
      <c r="A2843" t="s">
        <v>2890</v>
      </c>
      <c r="B2843" t="s">
        <v>5018</v>
      </c>
      <c r="C2843" t="s">
        <v>14</v>
      </c>
      <c r="D2843" s="1">
        <v>45252</v>
      </c>
      <c r="E2843" s="1">
        <v>45278</v>
      </c>
      <c r="F2843" s="1">
        <v>45286</v>
      </c>
      <c r="G2843" t="s">
        <v>25</v>
      </c>
      <c r="H2843" t="s">
        <v>4967</v>
      </c>
      <c r="I2843">
        <v>30</v>
      </c>
      <c r="J2843">
        <v>267</v>
      </c>
      <c r="K2843" t="s">
        <v>4975</v>
      </c>
      <c r="L2843">
        <v>1</v>
      </c>
      <c r="M2843" s="3">
        <v>0.3</v>
      </c>
      <c r="N2843" s="2">
        <v>1775.5</v>
      </c>
      <c r="O2843" s="2">
        <v>1296.115</v>
      </c>
      <c r="P2843" s="2">
        <v>1775.5</v>
      </c>
      <c r="Q2843" s="19" t="str">
        <f t="shared" si="44"/>
        <v>Klasa III</v>
      </c>
    </row>
    <row r="2844" spans="1:17">
      <c r="A2844" t="s">
        <v>2891</v>
      </c>
      <c r="B2844" t="s">
        <v>5018</v>
      </c>
      <c r="C2844" t="s">
        <v>33</v>
      </c>
      <c r="D2844" s="1">
        <v>45252</v>
      </c>
      <c r="E2844" s="1">
        <v>45274</v>
      </c>
      <c r="F2844" s="1">
        <v>45279</v>
      </c>
      <c r="G2844" t="s">
        <v>28</v>
      </c>
      <c r="H2844" t="s">
        <v>4966</v>
      </c>
      <c r="I2844">
        <v>16</v>
      </c>
      <c r="J2844">
        <v>69</v>
      </c>
      <c r="K2844" t="s">
        <v>4997</v>
      </c>
      <c r="L2844">
        <v>2</v>
      </c>
      <c r="M2844" s="3">
        <v>0.05</v>
      </c>
      <c r="N2844" s="2">
        <v>1065.3</v>
      </c>
      <c r="O2844" s="2">
        <v>521.99699999999996</v>
      </c>
      <c r="P2844" s="2">
        <v>2130.6</v>
      </c>
      <c r="Q2844" s="19" t="str">
        <f t="shared" si="44"/>
        <v>Klasa II</v>
      </c>
    </row>
    <row r="2845" spans="1:17">
      <c r="A2845" t="s">
        <v>2892</v>
      </c>
      <c r="B2845" t="s">
        <v>5017</v>
      </c>
      <c r="C2845" t="s">
        <v>33</v>
      </c>
      <c r="D2845" s="1">
        <v>45252</v>
      </c>
      <c r="E2845" s="1">
        <v>45256</v>
      </c>
      <c r="F2845" s="1">
        <v>45257</v>
      </c>
      <c r="G2845" t="s">
        <v>38</v>
      </c>
      <c r="H2845" t="s">
        <v>4968</v>
      </c>
      <c r="I2845">
        <v>46</v>
      </c>
      <c r="J2845">
        <v>81</v>
      </c>
      <c r="K2845" t="s">
        <v>4985</v>
      </c>
      <c r="L2845">
        <v>4</v>
      </c>
      <c r="M2845" s="3">
        <v>0.2</v>
      </c>
      <c r="N2845" s="2">
        <v>3879.3</v>
      </c>
      <c r="O2845" s="2">
        <v>1823.271</v>
      </c>
      <c r="P2845" s="2">
        <v>15517.2</v>
      </c>
      <c r="Q2845" s="19" t="str">
        <f t="shared" si="44"/>
        <v>Klasa I</v>
      </c>
    </row>
    <row r="2846" spans="1:17">
      <c r="A2846" t="s">
        <v>2893</v>
      </c>
      <c r="B2846" t="s">
        <v>5018</v>
      </c>
      <c r="C2846" t="s">
        <v>22</v>
      </c>
      <c r="D2846" s="1">
        <v>45253</v>
      </c>
      <c r="E2846" s="1">
        <v>45275</v>
      </c>
      <c r="F2846" s="1">
        <v>45278</v>
      </c>
      <c r="G2846" t="s">
        <v>46</v>
      </c>
      <c r="H2846" t="s">
        <v>4967</v>
      </c>
      <c r="I2846">
        <v>37</v>
      </c>
      <c r="J2846">
        <v>121</v>
      </c>
      <c r="K2846" t="s">
        <v>4971</v>
      </c>
      <c r="L2846">
        <v>8</v>
      </c>
      <c r="M2846" s="3">
        <v>0.05</v>
      </c>
      <c r="N2846" s="2">
        <v>5118.8</v>
      </c>
      <c r="O2846" s="2">
        <v>3890.288</v>
      </c>
      <c r="P2846" s="2">
        <v>40950.400000000001</v>
      </c>
      <c r="Q2846" s="19" t="str">
        <f t="shared" si="44"/>
        <v>Klasa II</v>
      </c>
    </row>
    <row r="2847" spans="1:17">
      <c r="A2847" t="s">
        <v>2894</v>
      </c>
      <c r="B2847" t="s">
        <v>5016</v>
      </c>
      <c r="C2847" t="s">
        <v>19</v>
      </c>
      <c r="D2847" s="1">
        <v>45253</v>
      </c>
      <c r="E2847" s="1">
        <v>45276</v>
      </c>
      <c r="F2847" s="1">
        <v>45281</v>
      </c>
      <c r="G2847" t="s">
        <v>27</v>
      </c>
      <c r="H2847" t="s">
        <v>4966</v>
      </c>
      <c r="I2847">
        <v>35</v>
      </c>
      <c r="J2847">
        <v>24</v>
      </c>
      <c r="K2847" t="s">
        <v>4997</v>
      </c>
      <c r="L2847">
        <v>2</v>
      </c>
      <c r="M2847" s="3">
        <v>0.1</v>
      </c>
      <c r="N2847" s="2">
        <v>904.5</v>
      </c>
      <c r="O2847" s="2">
        <v>515.56500000000005</v>
      </c>
      <c r="P2847" s="2">
        <v>1809</v>
      </c>
      <c r="Q2847" s="19" t="str">
        <f t="shared" si="44"/>
        <v>Klasa II</v>
      </c>
    </row>
    <row r="2848" spans="1:17">
      <c r="A2848" t="s">
        <v>2895</v>
      </c>
      <c r="B2848" t="s">
        <v>15</v>
      </c>
      <c r="C2848" t="s">
        <v>12</v>
      </c>
      <c r="D2848" s="1">
        <v>45254</v>
      </c>
      <c r="E2848" s="1">
        <v>45278</v>
      </c>
      <c r="F2848" s="1">
        <v>45282</v>
      </c>
      <c r="G2848" t="s">
        <v>36</v>
      </c>
      <c r="H2848" t="s">
        <v>4965</v>
      </c>
      <c r="I2848">
        <v>48</v>
      </c>
      <c r="J2848">
        <v>224</v>
      </c>
      <c r="K2848" t="s">
        <v>4985</v>
      </c>
      <c r="L2848">
        <v>7</v>
      </c>
      <c r="M2848" s="3">
        <v>0.4</v>
      </c>
      <c r="N2848" s="2">
        <v>1742</v>
      </c>
      <c r="O2848" s="2">
        <v>992.94</v>
      </c>
      <c r="P2848" s="2">
        <v>12194</v>
      </c>
      <c r="Q2848" s="19" t="str">
        <f t="shared" si="44"/>
        <v>Klasa II</v>
      </c>
    </row>
    <row r="2849" spans="1:17">
      <c r="A2849" t="s">
        <v>2896</v>
      </c>
      <c r="B2849" t="s">
        <v>15</v>
      </c>
      <c r="C2849" t="s">
        <v>26</v>
      </c>
      <c r="D2849" s="1">
        <v>45254</v>
      </c>
      <c r="E2849" s="1">
        <v>45262</v>
      </c>
      <c r="F2849" s="1">
        <v>45264</v>
      </c>
      <c r="G2849" t="s">
        <v>34</v>
      </c>
      <c r="H2849" t="s">
        <v>4966</v>
      </c>
      <c r="I2849">
        <v>22</v>
      </c>
      <c r="J2849">
        <v>332</v>
      </c>
      <c r="K2849" t="s">
        <v>5002</v>
      </c>
      <c r="L2849">
        <v>3</v>
      </c>
      <c r="M2849" s="3">
        <v>0.05</v>
      </c>
      <c r="N2849" s="2">
        <v>4013.3</v>
      </c>
      <c r="O2849" s="2">
        <v>2688.9110000000001</v>
      </c>
      <c r="P2849" s="2">
        <v>12039.900000000001</v>
      </c>
      <c r="Q2849" s="19" t="str">
        <f t="shared" si="44"/>
        <v>Klasa I</v>
      </c>
    </row>
    <row r="2850" spans="1:17">
      <c r="A2850" t="s">
        <v>2897</v>
      </c>
      <c r="B2850" t="s">
        <v>5018</v>
      </c>
      <c r="C2850" t="s">
        <v>12</v>
      </c>
      <c r="D2850" s="1">
        <v>45254</v>
      </c>
      <c r="E2850" s="1">
        <v>45268</v>
      </c>
      <c r="F2850" s="1">
        <v>45271</v>
      </c>
      <c r="G2850" t="s">
        <v>25</v>
      </c>
      <c r="H2850" t="s">
        <v>4967</v>
      </c>
      <c r="I2850">
        <v>6</v>
      </c>
      <c r="J2850">
        <v>246</v>
      </c>
      <c r="K2850" t="s">
        <v>4981</v>
      </c>
      <c r="L2850">
        <v>5</v>
      </c>
      <c r="M2850" s="3">
        <v>0.2</v>
      </c>
      <c r="N2850" s="2">
        <v>1306.5</v>
      </c>
      <c r="O2850" s="2">
        <v>1084.395</v>
      </c>
      <c r="P2850" s="2">
        <v>6532.5</v>
      </c>
      <c r="Q2850" s="19" t="str">
        <f t="shared" si="44"/>
        <v>Klasa II</v>
      </c>
    </row>
    <row r="2851" spans="1:17">
      <c r="A2851" t="s">
        <v>2898</v>
      </c>
      <c r="B2851" t="s">
        <v>15</v>
      </c>
      <c r="C2851" t="s">
        <v>19</v>
      </c>
      <c r="D2851" s="1">
        <v>45254</v>
      </c>
      <c r="E2851" s="1">
        <v>45279</v>
      </c>
      <c r="F2851" s="1">
        <v>45285</v>
      </c>
      <c r="G2851" t="s">
        <v>35</v>
      </c>
      <c r="H2851" t="s">
        <v>4968</v>
      </c>
      <c r="I2851">
        <v>41</v>
      </c>
      <c r="J2851">
        <v>37</v>
      </c>
      <c r="K2851" t="s">
        <v>4974</v>
      </c>
      <c r="L2851">
        <v>1</v>
      </c>
      <c r="M2851" s="3">
        <v>0.05</v>
      </c>
      <c r="N2851" s="2">
        <v>3222.7</v>
      </c>
      <c r="O2851" s="2">
        <v>2610.3870000000002</v>
      </c>
      <c r="P2851" s="2">
        <v>3222.7</v>
      </c>
      <c r="Q2851" s="19" t="str">
        <f t="shared" si="44"/>
        <v>Klasa III</v>
      </c>
    </row>
    <row r="2852" spans="1:17">
      <c r="A2852" t="s">
        <v>2899</v>
      </c>
      <c r="B2852" t="s">
        <v>5018</v>
      </c>
      <c r="C2852" t="s">
        <v>12</v>
      </c>
      <c r="D2852" s="1">
        <v>45254</v>
      </c>
      <c r="E2852" s="1">
        <v>45280</v>
      </c>
      <c r="F2852" s="1">
        <v>45283</v>
      </c>
      <c r="G2852" t="s">
        <v>31</v>
      </c>
      <c r="H2852" t="s">
        <v>4968</v>
      </c>
      <c r="I2852">
        <v>45</v>
      </c>
      <c r="J2852">
        <v>207</v>
      </c>
      <c r="K2852" t="s">
        <v>4995</v>
      </c>
      <c r="L2852">
        <v>8</v>
      </c>
      <c r="M2852" s="3">
        <v>0.05</v>
      </c>
      <c r="N2852" s="2">
        <v>3973.1</v>
      </c>
      <c r="O2852" s="2">
        <v>1907.088</v>
      </c>
      <c r="P2852" s="2">
        <v>31784.799999999999</v>
      </c>
      <c r="Q2852" s="19" t="str">
        <f t="shared" si="44"/>
        <v>Klasa II</v>
      </c>
    </row>
    <row r="2853" spans="1:17">
      <c r="A2853" t="s">
        <v>2900</v>
      </c>
      <c r="B2853" t="s">
        <v>15</v>
      </c>
      <c r="C2853" t="s">
        <v>19</v>
      </c>
      <c r="D2853" s="1">
        <v>45254</v>
      </c>
      <c r="E2853" s="1">
        <v>45265</v>
      </c>
      <c r="F2853" s="1">
        <v>45271</v>
      </c>
      <c r="G2853" t="s">
        <v>36</v>
      </c>
      <c r="H2853" t="s">
        <v>4965</v>
      </c>
      <c r="I2853">
        <v>39</v>
      </c>
      <c r="J2853">
        <v>38</v>
      </c>
      <c r="K2853" t="s">
        <v>4973</v>
      </c>
      <c r="L2853">
        <v>5</v>
      </c>
      <c r="M2853" s="3">
        <v>0.1</v>
      </c>
      <c r="N2853" s="2">
        <v>1078.7</v>
      </c>
      <c r="O2853" s="2">
        <v>539.35</v>
      </c>
      <c r="P2853" s="2">
        <v>5393.5</v>
      </c>
      <c r="Q2853" s="19" t="str">
        <f t="shared" si="44"/>
        <v>Klasa III</v>
      </c>
    </row>
    <row r="2854" spans="1:17">
      <c r="A2854" t="s">
        <v>2901</v>
      </c>
      <c r="B2854" t="s">
        <v>5018</v>
      </c>
      <c r="C2854" t="s">
        <v>19</v>
      </c>
      <c r="D2854" s="1">
        <v>45254</v>
      </c>
      <c r="E2854" s="1">
        <v>45275</v>
      </c>
      <c r="F2854" s="1">
        <v>45276</v>
      </c>
      <c r="G2854" t="s">
        <v>47</v>
      </c>
      <c r="H2854" t="s">
        <v>4965</v>
      </c>
      <c r="I2854">
        <v>40</v>
      </c>
      <c r="J2854">
        <v>49</v>
      </c>
      <c r="K2854" t="s">
        <v>4973</v>
      </c>
      <c r="L2854">
        <v>5</v>
      </c>
      <c r="M2854" s="3">
        <v>0.2</v>
      </c>
      <c r="N2854" s="2">
        <v>3926.2</v>
      </c>
      <c r="O2854" s="2">
        <v>1845.3140000000001</v>
      </c>
      <c r="P2854" s="2">
        <v>19631</v>
      </c>
      <c r="Q2854" s="19" t="str">
        <f t="shared" si="44"/>
        <v>Klasa I</v>
      </c>
    </row>
    <row r="2855" spans="1:17">
      <c r="A2855" t="s">
        <v>2902</v>
      </c>
      <c r="B2855" t="s">
        <v>5016</v>
      </c>
      <c r="C2855" t="s">
        <v>14</v>
      </c>
      <c r="D2855" s="1">
        <v>45254</v>
      </c>
      <c r="E2855" s="1">
        <v>45263</v>
      </c>
      <c r="F2855" s="1">
        <v>45270</v>
      </c>
      <c r="G2855" t="s">
        <v>32</v>
      </c>
      <c r="H2855" t="s">
        <v>4965</v>
      </c>
      <c r="I2855">
        <v>50</v>
      </c>
      <c r="J2855">
        <v>292</v>
      </c>
      <c r="K2855" t="s">
        <v>4980</v>
      </c>
      <c r="L2855">
        <v>4</v>
      </c>
      <c r="M2855" s="3">
        <v>0.05</v>
      </c>
      <c r="N2855" s="2">
        <v>201</v>
      </c>
      <c r="O2855" s="2">
        <v>84.42</v>
      </c>
      <c r="P2855" s="2">
        <v>804</v>
      </c>
      <c r="Q2855" s="19" t="str">
        <f t="shared" si="44"/>
        <v>Klasa III</v>
      </c>
    </row>
    <row r="2856" spans="1:17">
      <c r="A2856" t="s">
        <v>2903</v>
      </c>
      <c r="B2856" t="s">
        <v>5018</v>
      </c>
      <c r="C2856" t="s">
        <v>22</v>
      </c>
      <c r="D2856" s="1">
        <v>45255</v>
      </c>
      <c r="E2856" s="1">
        <v>45269</v>
      </c>
      <c r="F2856" s="1">
        <v>45277</v>
      </c>
      <c r="G2856" t="s">
        <v>18</v>
      </c>
      <c r="H2856" t="s">
        <v>4966</v>
      </c>
      <c r="I2856">
        <v>48</v>
      </c>
      <c r="J2856">
        <v>176</v>
      </c>
      <c r="K2856" t="s">
        <v>5007</v>
      </c>
      <c r="L2856">
        <v>8</v>
      </c>
      <c r="M2856" s="3">
        <v>0.2</v>
      </c>
      <c r="N2856" s="2">
        <v>3685</v>
      </c>
      <c r="O2856" s="2">
        <v>2395.25</v>
      </c>
      <c r="P2856" s="2">
        <v>29480</v>
      </c>
      <c r="Q2856" s="19" t="str">
        <f t="shared" si="44"/>
        <v>Klasa III</v>
      </c>
    </row>
    <row r="2857" spans="1:17">
      <c r="A2857" t="s">
        <v>2904</v>
      </c>
      <c r="B2857" t="s">
        <v>5016</v>
      </c>
      <c r="C2857" t="s">
        <v>12</v>
      </c>
      <c r="D2857" s="1">
        <v>45255</v>
      </c>
      <c r="E2857" s="1">
        <v>45272</v>
      </c>
      <c r="F2857" s="1">
        <v>45280</v>
      </c>
      <c r="G2857" t="s">
        <v>24</v>
      </c>
      <c r="H2857" t="s">
        <v>4966</v>
      </c>
      <c r="I2857">
        <v>8</v>
      </c>
      <c r="J2857">
        <v>220</v>
      </c>
      <c r="K2857" t="s">
        <v>4993</v>
      </c>
      <c r="L2857">
        <v>6</v>
      </c>
      <c r="M2857" s="3">
        <v>0.2</v>
      </c>
      <c r="N2857" s="2">
        <v>3530.9</v>
      </c>
      <c r="O2857" s="2">
        <v>1482.9780000000001</v>
      </c>
      <c r="P2857" s="2">
        <v>21185.4</v>
      </c>
      <c r="Q2857" s="19" t="str">
        <f t="shared" si="44"/>
        <v>Klasa III</v>
      </c>
    </row>
    <row r="2858" spans="1:17">
      <c r="A2858" t="s">
        <v>2905</v>
      </c>
      <c r="B2858" t="s">
        <v>15</v>
      </c>
      <c r="C2858" t="s">
        <v>33</v>
      </c>
      <c r="D2858" s="1">
        <v>45255</v>
      </c>
      <c r="E2858" s="1">
        <v>45257</v>
      </c>
      <c r="F2858" s="1">
        <v>45262</v>
      </c>
      <c r="G2858" t="s">
        <v>41</v>
      </c>
      <c r="H2858" t="s">
        <v>4968</v>
      </c>
      <c r="I2858">
        <v>15</v>
      </c>
      <c r="J2858">
        <v>63</v>
      </c>
      <c r="K2858" t="s">
        <v>4987</v>
      </c>
      <c r="L2858">
        <v>7</v>
      </c>
      <c r="M2858" s="3">
        <v>0.1</v>
      </c>
      <c r="N2858" s="2">
        <v>777.2</v>
      </c>
      <c r="O2858" s="2">
        <v>349.74</v>
      </c>
      <c r="P2858" s="2">
        <v>5440.4000000000005</v>
      </c>
      <c r="Q2858" s="19" t="str">
        <f t="shared" si="44"/>
        <v>Klasa II</v>
      </c>
    </row>
    <row r="2859" spans="1:17">
      <c r="A2859" t="s">
        <v>2906</v>
      </c>
      <c r="B2859" t="s">
        <v>5018</v>
      </c>
      <c r="C2859" t="s">
        <v>22</v>
      </c>
      <c r="D2859" s="1">
        <v>45255</v>
      </c>
      <c r="E2859" s="1">
        <v>45269</v>
      </c>
      <c r="F2859" s="1">
        <v>45279</v>
      </c>
      <c r="G2859" t="s">
        <v>13</v>
      </c>
      <c r="H2859" t="s">
        <v>4965</v>
      </c>
      <c r="I2859">
        <v>36</v>
      </c>
      <c r="J2859">
        <v>126</v>
      </c>
      <c r="K2859" t="s">
        <v>4970</v>
      </c>
      <c r="L2859">
        <v>4</v>
      </c>
      <c r="M2859" s="3">
        <v>0.2</v>
      </c>
      <c r="N2859" s="2">
        <v>871</v>
      </c>
      <c r="O2859" s="2">
        <v>426.79</v>
      </c>
      <c r="P2859" s="2">
        <v>3484</v>
      </c>
      <c r="Q2859" s="19" t="str">
        <f t="shared" si="44"/>
        <v>Klasa IV</v>
      </c>
    </row>
    <row r="2860" spans="1:17">
      <c r="A2860" t="s">
        <v>2907</v>
      </c>
      <c r="B2860" t="s">
        <v>15</v>
      </c>
      <c r="C2860" t="s">
        <v>19</v>
      </c>
      <c r="D2860" s="1">
        <v>45255</v>
      </c>
      <c r="E2860" s="1">
        <v>45280</v>
      </c>
      <c r="F2860" s="1">
        <v>45281</v>
      </c>
      <c r="G2860" t="s">
        <v>44</v>
      </c>
      <c r="H2860" t="s">
        <v>4967</v>
      </c>
      <c r="I2860">
        <v>20</v>
      </c>
      <c r="J2860">
        <v>36</v>
      </c>
      <c r="K2860" t="s">
        <v>4981</v>
      </c>
      <c r="L2860">
        <v>4</v>
      </c>
      <c r="M2860" s="3">
        <v>0.2</v>
      </c>
      <c r="N2860" s="2">
        <v>1139</v>
      </c>
      <c r="O2860" s="2">
        <v>569.5</v>
      </c>
      <c r="P2860" s="2">
        <v>4556</v>
      </c>
      <c r="Q2860" s="19" t="str">
        <f t="shared" si="44"/>
        <v>Klasa I</v>
      </c>
    </row>
    <row r="2861" spans="1:17">
      <c r="A2861" t="s">
        <v>2908</v>
      </c>
      <c r="B2861" t="s">
        <v>5018</v>
      </c>
      <c r="C2861" t="s">
        <v>33</v>
      </c>
      <c r="D2861" s="1">
        <v>45255</v>
      </c>
      <c r="E2861" s="1">
        <v>45279</v>
      </c>
      <c r="F2861" s="1">
        <v>45288</v>
      </c>
      <c r="G2861" t="s">
        <v>46</v>
      </c>
      <c r="H2861" t="s">
        <v>4967</v>
      </c>
      <c r="I2861">
        <v>13</v>
      </c>
      <c r="J2861">
        <v>83</v>
      </c>
      <c r="K2861" t="s">
        <v>4980</v>
      </c>
      <c r="L2861">
        <v>3</v>
      </c>
      <c r="M2861" s="3">
        <v>0.1</v>
      </c>
      <c r="N2861" s="2">
        <v>167.5</v>
      </c>
      <c r="O2861" s="2">
        <v>118.925</v>
      </c>
      <c r="P2861" s="2">
        <v>502.5</v>
      </c>
      <c r="Q2861" s="19" t="str">
        <f t="shared" si="44"/>
        <v>Klasa IV</v>
      </c>
    </row>
    <row r="2862" spans="1:17">
      <c r="A2862" t="s">
        <v>2909</v>
      </c>
      <c r="B2862" t="s">
        <v>15</v>
      </c>
      <c r="C2862" t="s">
        <v>19</v>
      </c>
      <c r="D2862" s="1">
        <v>45256</v>
      </c>
      <c r="E2862" s="1">
        <v>45277</v>
      </c>
      <c r="F2862" s="1">
        <v>45281</v>
      </c>
      <c r="G2862" t="s">
        <v>43</v>
      </c>
      <c r="H2862" t="s">
        <v>4967</v>
      </c>
      <c r="I2862">
        <v>1</v>
      </c>
      <c r="J2862">
        <v>38</v>
      </c>
      <c r="K2862" t="s">
        <v>4969</v>
      </c>
      <c r="L2862">
        <v>6</v>
      </c>
      <c r="M2862" s="3">
        <v>7.4999999999999997E-2</v>
      </c>
      <c r="N2862" s="2">
        <v>201</v>
      </c>
      <c r="O2862" s="2">
        <v>120.6</v>
      </c>
      <c r="P2862" s="2">
        <v>1206</v>
      </c>
      <c r="Q2862" s="19" t="str">
        <f t="shared" si="44"/>
        <v>Klasa II</v>
      </c>
    </row>
    <row r="2863" spans="1:17">
      <c r="A2863" t="s">
        <v>2910</v>
      </c>
      <c r="B2863" t="s">
        <v>5016</v>
      </c>
      <c r="C2863" t="s">
        <v>22</v>
      </c>
      <c r="D2863" s="1">
        <v>45256</v>
      </c>
      <c r="E2863" s="1">
        <v>45282</v>
      </c>
      <c r="F2863" s="1">
        <v>45285</v>
      </c>
      <c r="G2863" t="s">
        <v>27</v>
      </c>
      <c r="H2863" t="s">
        <v>4966</v>
      </c>
      <c r="I2863">
        <v>40</v>
      </c>
      <c r="J2863">
        <v>133</v>
      </c>
      <c r="K2863" t="s">
        <v>4974</v>
      </c>
      <c r="L2863">
        <v>1</v>
      </c>
      <c r="M2863" s="3">
        <v>0.4</v>
      </c>
      <c r="N2863" s="2">
        <v>5607.9</v>
      </c>
      <c r="O2863" s="2">
        <v>4149.8459999999995</v>
      </c>
      <c r="P2863" s="2">
        <v>5607.9</v>
      </c>
      <c r="Q2863" s="19" t="str">
        <f t="shared" si="44"/>
        <v>Klasa II</v>
      </c>
    </row>
    <row r="2864" spans="1:17">
      <c r="A2864" t="s">
        <v>2911</v>
      </c>
      <c r="B2864" t="s">
        <v>5018</v>
      </c>
      <c r="C2864" t="s">
        <v>14</v>
      </c>
      <c r="D2864" s="1">
        <v>45256</v>
      </c>
      <c r="E2864" s="1">
        <v>45275</v>
      </c>
      <c r="F2864" s="1">
        <v>45282</v>
      </c>
      <c r="G2864" t="s">
        <v>28</v>
      </c>
      <c r="H2864" t="s">
        <v>4966</v>
      </c>
      <c r="I2864">
        <v>30</v>
      </c>
      <c r="J2864">
        <v>318</v>
      </c>
      <c r="K2864" t="s">
        <v>4994</v>
      </c>
      <c r="L2864">
        <v>8</v>
      </c>
      <c r="M2864" s="3">
        <v>0.15</v>
      </c>
      <c r="N2864" s="2">
        <v>3886</v>
      </c>
      <c r="O2864" s="2">
        <v>2059.58</v>
      </c>
      <c r="P2864" s="2">
        <v>31088</v>
      </c>
      <c r="Q2864" s="19" t="str">
        <f t="shared" si="44"/>
        <v>Klasa III</v>
      </c>
    </row>
    <row r="2865" spans="1:17">
      <c r="A2865" t="s">
        <v>2912</v>
      </c>
      <c r="B2865" t="s">
        <v>5018</v>
      </c>
      <c r="C2865" t="s">
        <v>12</v>
      </c>
      <c r="D2865" s="1">
        <v>45256</v>
      </c>
      <c r="E2865" s="1">
        <v>45260</v>
      </c>
      <c r="F2865" s="1">
        <v>45262</v>
      </c>
      <c r="G2865" t="s">
        <v>18</v>
      </c>
      <c r="H2865" t="s">
        <v>4966</v>
      </c>
      <c r="I2865">
        <v>25</v>
      </c>
      <c r="J2865">
        <v>255</v>
      </c>
      <c r="K2865" t="s">
        <v>5011</v>
      </c>
      <c r="L2865">
        <v>4</v>
      </c>
      <c r="M2865" s="3">
        <v>0.1</v>
      </c>
      <c r="N2865" s="2">
        <v>3343.3</v>
      </c>
      <c r="O2865" s="2">
        <v>2407.1759999999999</v>
      </c>
      <c r="P2865" s="2">
        <v>13373.2</v>
      </c>
      <c r="Q2865" s="19" t="str">
        <f t="shared" si="44"/>
        <v>Klasa I</v>
      </c>
    </row>
    <row r="2866" spans="1:17">
      <c r="A2866" t="s">
        <v>2913</v>
      </c>
      <c r="B2866" t="s">
        <v>15</v>
      </c>
      <c r="C2866" t="s">
        <v>12</v>
      </c>
      <c r="D2866" s="1">
        <v>45256</v>
      </c>
      <c r="E2866" s="1">
        <v>45281</v>
      </c>
      <c r="F2866" s="1">
        <v>45283</v>
      </c>
      <c r="G2866" t="s">
        <v>41</v>
      </c>
      <c r="H2866" t="s">
        <v>4968</v>
      </c>
      <c r="I2866">
        <v>47</v>
      </c>
      <c r="J2866">
        <v>224</v>
      </c>
      <c r="K2866" t="s">
        <v>4989</v>
      </c>
      <c r="L2866">
        <v>8</v>
      </c>
      <c r="M2866" s="3">
        <v>0.05</v>
      </c>
      <c r="N2866" s="2">
        <v>2814</v>
      </c>
      <c r="O2866" s="2">
        <v>1181.8800000000001</v>
      </c>
      <c r="P2866" s="2">
        <v>22512</v>
      </c>
      <c r="Q2866" s="19" t="str">
        <f t="shared" si="44"/>
        <v>Klasa I</v>
      </c>
    </row>
    <row r="2867" spans="1:17">
      <c r="A2867" t="s">
        <v>2914</v>
      </c>
      <c r="B2867" t="s">
        <v>5018</v>
      </c>
      <c r="C2867" t="s">
        <v>22</v>
      </c>
      <c r="D2867" s="1">
        <v>45256</v>
      </c>
      <c r="E2867" s="1">
        <v>45265</v>
      </c>
      <c r="F2867" s="1">
        <v>45274</v>
      </c>
      <c r="G2867" t="s">
        <v>16</v>
      </c>
      <c r="H2867" t="s">
        <v>4966</v>
      </c>
      <c r="I2867">
        <v>23</v>
      </c>
      <c r="J2867">
        <v>130</v>
      </c>
      <c r="K2867" t="s">
        <v>4993</v>
      </c>
      <c r="L2867">
        <v>7</v>
      </c>
      <c r="M2867" s="3">
        <v>0.15</v>
      </c>
      <c r="N2867" s="2">
        <v>991.6</v>
      </c>
      <c r="O2867" s="2">
        <v>505.71600000000001</v>
      </c>
      <c r="P2867" s="2">
        <v>6941.2</v>
      </c>
      <c r="Q2867" s="19" t="str">
        <f t="shared" si="44"/>
        <v>Klasa IV</v>
      </c>
    </row>
    <row r="2868" spans="1:17">
      <c r="A2868" t="s">
        <v>2915</v>
      </c>
      <c r="B2868" t="s">
        <v>5016</v>
      </c>
      <c r="C2868" t="s">
        <v>12</v>
      </c>
      <c r="D2868" s="1">
        <v>45256</v>
      </c>
      <c r="E2868" s="1">
        <v>45264</v>
      </c>
      <c r="F2868" s="1">
        <v>45265</v>
      </c>
      <c r="G2868" t="s">
        <v>37</v>
      </c>
      <c r="H2868" t="s">
        <v>4966</v>
      </c>
      <c r="I2868">
        <v>39</v>
      </c>
      <c r="J2868">
        <v>217</v>
      </c>
      <c r="K2868" t="s">
        <v>4982</v>
      </c>
      <c r="L2868">
        <v>7</v>
      </c>
      <c r="M2868" s="3">
        <v>7.4999999999999997E-2</v>
      </c>
      <c r="N2868" s="2">
        <v>1159.0999999999999</v>
      </c>
      <c r="O2868" s="2">
        <v>475.23099999999999</v>
      </c>
      <c r="P2868" s="2">
        <v>8113.6999999999989</v>
      </c>
      <c r="Q2868" s="19" t="str">
        <f t="shared" si="44"/>
        <v>Klasa I</v>
      </c>
    </row>
    <row r="2869" spans="1:17">
      <c r="A2869" t="s">
        <v>2916</v>
      </c>
      <c r="B2869" t="s">
        <v>5018</v>
      </c>
      <c r="C2869" t="s">
        <v>12</v>
      </c>
      <c r="D2869" s="1">
        <v>45257</v>
      </c>
      <c r="E2869" s="1">
        <v>45262</v>
      </c>
      <c r="F2869" s="1">
        <v>45266</v>
      </c>
      <c r="G2869" t="s">
        <v>25</v>
      </c>
      <c r="H2869" t="s">
        <v>4967</v>
      </c>
      <c r="I2869">
        <v>43</v>
      </c>
      <c r="J2869">
        <v>244</v>
      </c>
      <c r="K2869" t="s">
        <v>48</v>
      </c>
      <c r="L2869">
        <v>2</v>
      </c>
      <c r="M2869" s="3">
        <v>0.05</v>
      </c>
      <c r="N2869" s="2">
        <v>2499.1</v>
      </c>
      <c r="O2869" s="2">
        <v>1074.6130000000001</v>
      </c>
      <c r="P2869" s="2">
        <v>4998.2</v>
      </c>
      <c r="Q2869" s="19" t="str">
        <f t="shared" si="44"/>
        <v>Klasa II</v>
      </c>
    </row>
    <row r="2870" spans="1:17">
      <c r="A2870" t="s">
        <v>2917</v>
      </c>
      <c r="B2870" t="s">
        <v>5018</v>
      </c>
      <c r="C2870" t="s">
        <v>22</v>
      </c>
      <c r="D2870" s="1">
        <v>45257</v>
      </c>
      <c r="E2870" s="1">
        <v>45276</v>
      </c>
      <c r="F2870" s="1">
        <v>45283</v>
      </c>
      <c r="G2870" t="s">
        <v>17</v>
      </c>
      <c r="H2870" t="s">
        <v>4965</v>
      </c>
      <c r="I2870">
        <v>21</v>
      </c>
      <c r="J2870">
        <v>191</v>
      </c>
      <c r="K2870" t="s">
        <v>5004</v>
      </c>
      <c r="L2870">
        <v>8</v>
      </c>
      <c r="M2870" s="3">
        <v>0.3</v>
      </c>
      <c r="N2870" s="2">
        <v>2298.1</v>
      </c>
      <c r="O2870" s="2">
        <v>1493.7650000000001</v>
      </c>
      <c r="P2870" s="2">
        <v>18384.8</v>
      </c>
      <c r="Q2870" s="19" t="str">
        <f t="shared" si="44"/>
        <v>Klasa III</v>
      </c>
    </row>
    <row r="2871" spans="1:17">
      <c r="A2871" t="s">
        <v>2918</v>
      </c>
      <c r="B2871" t="s">
        <v>5016</v>
      </c>
      <c r="C2871" t="s">
        <v>22</v>
      </c>
      <c r="D2871" s="1">
        <v>45257</v>
      </c>
      <c r="E2871" s="1">
        <v>45278</v>
      </c>
      <c r="F2871" s="1">
        <v>45281</v>
      </c>
      <c r="G2871" t="s">
        <v>24</v>
      </c>
      <c r="H2871" t="s">
        <v>4966</v>
      </c>
      <c r="I2871">
        <v>30</v>
      </c>
      <c r="J2871">
        <v>152</v>
      </c>
      <c r="K2871" t="s">
        <v>4981</v>
      </c>
      <c r="L2871">
        <v>7</v>
      </c>
      <c r="M2871" s="3">
        <v>7.4999999999999997E-2</v>
      </c>
      <c r="N2871" s="2">
        <v>1139</v>
      </c>
      <c r="O2871" s="2">
        <v>569.5</v>
      </c>
      <c r="P2871" s="2">
        <v>7973</v>
      </c>
      <c r="Q2871" s="19" t="str">
        <f t="shared" si="44"/>
        <v>Klasa II</v>
      </c>
    </row>
    <row r="2872" spans="1:17">
      <c r="A2872" t="s">
        <v>2919</v>
      </c>
      <c r="B2872" t="s">
        <v>5018</v>
      </c>
      <c r="C2872" t="s">
        <v>22</v>
      </c>
      <c r="D2872" s="1">
        <v>45257</v>
      </c>
      <c r="E2872" s="1">
        <v>45274</v>
      </c>
      <c r="F2872" s="1">
        <v>45276</v>
      </c>
      <c r="G2872" t="s">
        <v>40</v>
      </c>
      <c r="H2872" t="s">
        <v>4968</v>
      </c>
      <c r="I2872">
        <v>48</v>
      </c>
      <c r="J2872">
        <v>113</v>
      </c>
      <c r="K2872" t="s">
        <v>4988</v>
      </c>
      <c r="L2872">
        <v>5</v>
      </c>
      <c r="M2872" s="3">
        <v>7.4999999999999997E-2</v>
      </c>
      <c r="N2872" s="2">
        <v>1835.8</v>
      </c>
      <c r="O2872" s="2">
        <v>1542.0719999999999</v>
      </c>
      <c r="P2872" s="2">
        <v>9179</v>
      </c>
      <c r="Q2872" s="19" t="str">
        <f t="shared" si="44"/>
        <v>Klasa I</v>
      </c>
    </row>
    <row r="2873" spans="1:17">
      <c r="A2873" t="s">
        <v>2920</v>
      </c>
      <c r="B2873" t="s">
        <v>5018</v>
      </c>
      <c r="C2873" t="s">
        <v>19</v>
      </c>
      <c r="D2873" s="1">
        <v>45257</v>
      </c>
      <c r="E2873" s="1">
        <v>45272</v>
      </c>
      <c r="F2873" s="1">
        <v>45277</v>
      </c>
      <c r="G2873" t="s">
        <v>28</v>
      </c>
      <c r="H2873" t="s">
        <v>4966</v>
      </c>
      <c r="I2873">
        <v>40</v>
      </c>
      <c r="J2873">
        <v>31</v>
      </c>
      <c r="K2873" t="s">
        <v>5004</v>
      </c>
      <c r="L2873">
        <v>1</v>
      </c>
      <c r="M2873" s="3">
        <v>0.05</v>
      </c>
      <c r="N2873" s="2">
        <v>1098.8</v>
      </c>
      <c r="O2873" s="2">
        <v>922.99199999999996</v>
      </c>
      <c r="P2873" s="2">
        <v>1098.8</v>
      </c>
      <c r="Q2873" s="19" t="str">
        <f t="shared" si="44"/>
        <v>Klasa II</v>
      </c>
    </row>
    <row r="2874" spans="1:17">
      <c r="A2874" t="s">
        <v>2921</v>
      </c>
      <c r="B2874" t="s">
        <v>5016</v>
      </c>
      <c r="C2874" t="s">
        <v>14</v>
      </c>
      <c r="D2874" s="1">
        <v>45258</v>
      </c>
      <c r="E2874" s="1">
        <v>45277</v>
      </c>
      <c r="F2874" s="1">
        <v>45285</v>
      </c>
      <c r="G2874" t="s">
        <v>32</v>
      </c>
      <c r="H2874" t="s">
        <v>4965</v>
      </c>
      <c r="I2874">
        <v>20</v>
      </c>
      <c r="J2874">
        <v>296</v>
      </c>
      <c r="K2874" t="s">
        <v>5007</v>
      </c>
      <c r="L2874">
        <v>7</v>
      </c>
      <c r="M2874" s="3">
        <v>0.1</v>
      </c>
      <c r="N2874" s="2">
        <v>3825.7</v>
      </c>
      <c r="O2874" s="2">
        <v>3175.3310000000001</v>
      </c>
      <c r="P2874" s="2">
        <v>26779.899999999998</v>
      </c>
      <c r="Q2874" s="19" t="str">
        <f t="shared" si="44"/>
        <v>Klasa III</v>
      </c>
    </row>
    <row r="2875" spans="1:17">
      <c r="A2875" t="s">
        <v>2922</v>
      </c>
      <c r="B2875" t="s">
        <v>5018</v>
      </c>
      <c r="C2875" t="s">
        <v>33</v>
      </c>
      <c r="D2875" s="1">
        <v>45258</v>
      </c>
      <c r="E2875" s="1">
        <v>45281</v>
      </c>
      <c r="F2875" s="1">
        <v>45289</v>
      </c>
      <c r="G2875" t="s">
        <v>25</v>
      </c>
      <c r="H2875" t="s">
        <v>4967</v>
      </c>
      <c r="I2875">
        <v>22</v>
      </c>
      <c r="J2875">
        <v>62</v>
      </c>
      <c r="K2875" t="s">
        <v>4996</v>
      </c>
      <c r="L2875">
        <v>7</v>
      </c>
      <c r="M2875" s="3">
        <v>7.4999999999999997E-2</v>
      </c>
      <c r="N2875" s="2">
        <v>911.2</v>
      </c>
      <c r="O2875" s="2">
        <v>765.40800000000002</v>
      </c>
      <c r="P2875" s="2">
        <v>6378.4000000000005</v>
      </c>
      <c r="Q2875" s="19" t="str">
        <f t="shared" si="44"/>
        <v>Klasa III</v>
      </c>
    </row>
    <row r="2876" spans="1:17">
      <c r="A2876" t="s">
        <v>2923</v>
      </c>
      <c r="B2876" t="s">
        <v>15</v>
      </c>
      <c r="C2876" t="s">
        <v>22</v>
      </c>
      <c r="D2876" s="1">
        <v>45258</v>
      </c>
      <c r="E2876" s="1">
        <v>45261</v>
      </c>
      <c r="F2876" s="1">
        <v>45269</v>
      </c>
      <c r="G2876" t="s">
        <v>36</v>
      </c>
      <c r="H2876" t="s">
        <v>4965</v>
      </c>
      <c r="I2876">
        <v>14</v>
      </c>
      <c r="J2876">
        <v>160</v>
      </c>
      <c r="K2876" t="s">
        <v>4997</v>
      </c>
      <c r="L2876">
        <v>7</v>
      </c>
      <c r="M2876" s="3">
        <v>0.4</v>
      </c>
      <c r="N2876" s="2">
        <v>2572.8000000000002</v>
      </c>
      <c r="O2876" s="2">
        <v>1312.1279999999999</v>
      </c>
      <c r="P2876" s="2">
        <v>18009.600000000002</v>
      </c>
      <c r="Q2876" s="19" t="str">
        <f t="shared" si="44"/>
        <v>Klasa III</v>
      </c>
    </row>
    <row r="2877" spans="1:17">
      <c r="A2877" t="s">
        <v>2924</v>
      </c>
      <c r="B2877" t="s">
        <v>5018</v>
      </c>
      <c r="C2877" t="s">
        <v>14</v>
      </c>
      <c r="D2877" s="1">
        <v>45258</v>
      </c>
      <c r="E2877" s="1">
        <v>45265</v>
      </c>
      <c r="F2877" s="1">
        <v>45273</v>
      </c>
      <c r="G2877" t="s">
        <v>47</v>
      </c>
      <c r="H2877" t="s">
        <v>4965</v>
      </c>
      <c r="I2877">
        <v>24</v>
      </c>
      <c r="J2877">
        <v>278</v>
      </c>
      <c r="K2877" t="s">
        <v>5013</v>
      </c>
      <c r="L2877">
        <v>3</v>
      </c>
      <c r="M2877" s="3">
        <v>0.05</v>
      </c>
      <c r="N2877" s="2">
        <v>227.8</v>
      </c>
      <c r="O2877" s="2">
        <v>177.684</v>
      </c>
      <c r="P2877" s="2">
        <v>683.40000000000009</v>
      </c>
      <c r="Q2877" s="19" t="str">
        <f t="shared" si="44"/>
        <v>Klasa III</v>
      </c>
    </row>
    <row r="2878" spans="1:17">
      <c r="A2878" t="s">
        <v>2925</v>
      </c>
      <c r="B2878" t="s">
        <v>5016</v>
      </c>
      <c r="C2878" t="s">
        <v>14</v>
      </c>
      <c r="D2878" s="1">
        <v>45258</v>
      </c>
      <c r="E2878" s="1">
        <v>45274</v>
      </c>
      <c r="F2878" s="1">
        <v>45279</v>
      </c>
      <c r="G2878" t="s">
        <v>32</v>
      </c>
      <c r="H2878" t="s">
        <v>4965</v>
      </c>
      <c r="I2878">
        <v>39</v>
      </c>
      <c r="J2878">
        <v>318</v>
      </c>
      <c r="K2878" t="s">
        <v>5002</v>
      </c>
      <c r="L2878">
        <v>7</v>
      </c>
      <c r="M2878" s="3">
        <v>0.15</v>
      </c>
      <c r="N2878" s="2">
        <v>1266.3</v>
      </c>
      <c r="O2878" s="2">
        <v>835.75800000000004</v>
      </c>
      <c r="P2878" s="2">
        <v>8864.1</v>
      </c>
      <c r="Q2878" s="19" t="str">
        <f t="shared" si="44"/>
        <v>Klasa II</v>
      </c>
    </row>
    <row r="2879" spans="1:17">
      <c r="A2879" t="s">
        <v>2926</v>
      </c>
      <c r="B2879" t="s">
        <v>5017</v>
      </c>
      <c r="C2879" t="s">
        <v>26</v>
      </c>
      <c r="D2879" s="1">
        <v>45258</v>
      </c>
      <c r="E2879" s="1">
        <v>45268</v>
      </c>
      <c r="F2879" s="1">
        <v>45272</v>
      </c>
      <c r="G2879" t="s">
        <v>42</v>
      </c>
      <c r="H2879" t="s">
        <v>4968</v>
      </c>
      <c r="I2879">
        <v>18</v>
      </c>
      <c r="J2879">
        <v>366</v>
      </c>
      <c r="K2879" t="s">
        <v>4990</v>
      </c>
      <c r="L2879">
        <v>6</v>
      </c>
      <c r="M2879" s="3">
        <v>0.15</v>
      </c>
      <c r="N2879" s="2">
        <v>2626.4</v>
      </c>
      <c r="O2879" s="2">
        <v>1943.5360000000001</v>
      </c>
      <c r="P2879" s="2">
        <v>15758.400000000001</v>
      </c>
      <c r="Q2879" s="19" t="str">
        <f t="shared" si="44"/>
        <v>Klasa II</v>
      </c>
    </row>
    <row r="2880" spans="1:17">
      <c r="A2880" t="s">
        <v>2927</v>
      </c>
      <c r="B2880" t="s">
        <v>5018</v>
      </c>
      <c r="C2880" t="s">
        <v>33</v>
      </c>
      <c r="D2880" s="1">
        <v>45258</v>
      </c>
      <c r="E2880" s="1">
        <v>45260</v>
      </c>
      <c r="F2880" s="1">
        <v>45261</v>
      </c>
      <c r="G2880" t="s">
        <v>20</v>
      </c>
      <c r="H2880" t="s">
        <v>4965</v>
      </c>
      <c r="I2880">
        <v>25</v>
      </c>
      <c r="J2880">
        <v>61</v>
      </c>
      <c r="K2880" t="s">
        <v>4972</v>
      </c>
      <c r="L2880">
        <v>5</v>
      </c>
      <c r="M2880" s="3">
        <v>7.4999999999999997E-2</v>
      </c>
      <c r="N2880" s="2">
        <v>783.9</v>
      </c>
      <c r="O2880" s="2">
        <v>368.43299999999999</v>
      </c>
      <c r="P2880" s="2">
        <v>3919.5</v>
      </c>
      <c r="Q2880" s="19" t="str">
        <f t="shared" si="44"/>
        <v>Klasa I</v>
      </c>
    </row>
    <row r="2881" spans="1:17">
      <c r="A2881" t="s">
        <v>2928</v>
      </c>
      <c r="B2881" t="s">
        <v>15</v>
      </c>
      <c r="C2881" t="s">
        <v>33</v>
      </c>
      <c r="D2881" s="1">
        <v>45258</v>
      </c>
      <c r="E2881" s="1">
        <v>45275</v>
      </c>
      <c r="F2881" s="1">
        <v>45278</v>
      </c>
      <c r="G2881" t="s">
        <v>41</v>
      </c>
      <c r="H2881" t="s">
        <v>4968</v>
      </c>
      <c r="I2881">
        <v>6</v>
      </c>
      <c r="J2881">
        <v>65</v>
      </c>
      <c r="K2881" t="s">
        <v>4971</v>
      </c>
      <c r="L2881">
        <v>3</v>
      </c>
      <c r="M2881" s="3">
        <v>0.1</v>
      </c>
      <c r="N2881" s="2">
        <v>2968.1</v>
      </c>
      <c r="O2881" s="2">
        <v>1869.903</v>
      </c>
      <c r="P2881" s="2">
        <v>8904.2999999999993</v>
      </c>
      <c r="Q2881" s="19" t="str">
        <f t="shared" si="44"/>
        <v>Klasa II</v>
      </c>
    </row>
    <row r="2882" spans="1:17">
      <c r="A2882" t="s">
        <v>2929</v>
      </c>
      <c r="B2882" t="s">
        <v>15</v>
      </c>
      <c r="C2882" t="s">
        <v>19</v>
      </c>
      <c r="D2882" s="1">
        <v>45259</v>
      </c>
      <c r="E2882" s="1">
        <v>45266</v>
      </c>
      <c r="F2882" s="1">
        <v>45272</v>
      </c>
      <c r="G2882" t="s">
        <v>36</v>
      </c>
      <c r="H2882" t="s">
        <v>4965</v>
      </c>
      <c r="I2882">
        <v>4</v>
      </c>
      <c r="J2882">
        <v>12</v>
      </c>
      <c r="K2882" t="s">
        <v>5010</v>
      </c>
      <c r="L2882">
        <v>5</v>
      </c>
      <c r="M2882" s="3">
        <v>0.4</v>
      </c>
      <c r="N2882" s="2">
        <v>3075.3</v>
      </c>
      <c r="O2882" s="2">
        <v>1722.1679999999999</v>
      </c>
      <c r="P2882" s="2">
        <v>15376.5</v>
      </c>
      <c r="Q2882" s="19" t="str">
        <f t="shared" si="44"/>
        <v>Klasa III</v>
      </c>
    </row>
    <row r="2883" spans="1:17">
      <c r="A2883" t="s">
        <v>2930</v>
      </c>
      <c r="B2883" t="s">
        <v>5016</v>
      </c>
      <c r="C2883" t="s">
        <v>22</v>
      </c>
      <c r="D2883" s="1">
        <v>45259</v>
      </c>
      <c r="E2883" s="1">
        <v>45268</v>
      </c>
      <c r="F2883" s="1">
        <v>45270</v>
      </c>
      <c r="G2883" t="s">
        <v>37</v>
      </c>
      <c r="H2883" t="s">
        <v>4966</v>
      </c>
      <c r="I2883">
        <v>45</v>
      </c>
      <c r="J2883">
        <v>172</v>
      </c>
      <c r="K2883" t="s">
        <v>5000</v>
      </c>
      <c r="L2883">
        <v>3</v>
      </c>
      <c r="M2883" s="3">
        <v>0.05</v>
      </c>
      <c r="N2883" s="2">
        <v>194.3</v>
      </c>
      <c r="O2883" s="2">
        <v>89.378</v>
      </c>
      <c r="P2883" s="2">
        <v>582.90000000000009</v>
      </c>
      <c r="Q2883" s="19" t="str">
        <f t="shared" ref="Q2883:Q2946" si="45">IF(F2883-E2883&lt;=2, "Klasa I",
IF(F2883-E2883&lt;=5, "Klasa II",
IF(F2883-E2883&lt;=8, "Klasa III",
"Klasa IV")))</f>
        <v>Klasa I</v>
      </c>
    </row>
    <row r="2884" spans="1:17">
      <c r="A2884" t="s">
        <v>2931</v>
      </c>
      <c r="B2884" t="s">
        <v>15</v>
      </c>
      <c r="C2884" t="s">
        <v>19</v>
      </c>
      <c r="D2884" s="1">
        <v>45259</v>
      </c>
      <c r="E2884" s="1">
        <v>45271</v>
      </c>
      <c r="F2884" s="1">
        <v>45273</v>
      </c>
      <c r="G2884" t="s">
        <v>41</v>
      </c>
      <c r="H2884" t="s">
        <v>4968</v>
      </c>
      <c r="I2884">
        <v>39</v>
      </c>
      <c r="J2884">
        <v>35</v>
      </c>
      <c r="K2884" t="s">
        <v>4981</v>
      </c>
      <c r="L2884">
        <v>2</v>
      </c>
      <c r="M2884" s="3">
        <v>0.05</v>
      </c>
      <c r="N2884" s="2">
        <v>1728.6</v>
      </c>
      <c r="O2884" s="2">
        <v>726.01199999999994</v>
      </c>
      <c r="P2884" s="2">
        <v>3457.2</v>
      </c>
      <c r="Q2884" s="19" t="str">
        <f t="shared" si="45"/>
        <v>Klasa I</v>
      </c>
    </row>
    <row r="2885" spans="1:17">
      <c r="A2885" t="s">
        <v>2932</v>
      </c>
      <c r="B2885" t="s">
        <v>5017</v>
      </c>
      <c r="C2885" t="s">
        <v>12</v>
      </c>
      <c r="D2885" s="1">
        <v>45259</v>
      </c>
      <c r="E2885" s="1">
        <v>45287</v>
      </c>
      <c r="F2885" s="1">
        <v>45291</v>
      </c>
      <c r="G2885" t="s">
        <v>38</v>
      </c>
      <c r="H2885" t="s">
        <v>4968</v>
      </c>
      <c r="I2885">
        <v>43</v>
      </c>
      <c r="J2885">
        <v>223</v>
      </c>
      <c r="K2885" t="s">
        <v>4980</v>
      </c>
      <c r="L2885">
        <v>5</v>
      </c>
      <c r="M2885" s="3">
        <v>7.4999999999999997E-2</v>
      </c>
      <c r="N2885" s="2">
        <v>891.1</v>
      </c>
      <c r="O2885" s="2">
        <v>730.702</v>
      </c>
      <c r="P2885" s="2">
        <v>4455.5</v>
      </c>
      <c r="Q2885" s="19" t="str">
        <f t="shared" si="45"/>
        <v>Klasa II</v>
      </c>
    </row>
    <row r="2886" spans="1:17">
      <c r="A2886" t="s">
        <v>2933</v>
      </c>
      <c r="B2886" t="s">
        <v>5016</v>
      </c>
      <c r="C2886" t="s">
        <v>22</v>
      </c>
      <c r="D2886" s="1">
        <v>45259</v>
      </c>
      <c r="E2886" s="1">
        <v>45262</v>
      </c>
      <c r="F2886" s="1">
        <v>45264</v>
      </c>
      <c r="G2886" t="s">
        <v>42</v>
      </c>
      <c r="H2886" t="s">
        <v>4968</v>
      </c>
      <c r="I2886">
        <v>15</v>
      </c>
      <c r="J2886">
        <v>123</v>
      </c>
      <c r="K2886" t="s">
        <v>5008</v>
      </c>
      <c r="L2886">
        <v>3</v>
      </c>
      <c r="M2886" s="3">
        <v>0.2</v>
      </c>
      <c r="N2886" s="2">
        <v>1078.7</v>
      </c>
      <c r="O2886" s="2">
        <v>528.56299999999999</v>
      </c>
      <c r="P2886" s="2">
        <v>3236.1000000000004</v>
      </c>
      <c r="Q2886" s="19" t="str">
        <f t="shared" si="45"/>
        <v>Klasa I</v>
      </c>
    </row>
    <row r="2887" spans="1:17">
      <c r="A2887" t="s">
        <v>2934</v>
      </c>
      <c r="B2887" t="s">
        <v>5017</v>
      </c>
      <c r="C2887" t="s">
        <v>19</v>
      </c>
      <c r="D2887" s="1">
        <v>45259</v>
      </c>
      <c r="E2887" s="1">
        <v>45277</v>
      </c>
      <c r="F2887" s="1">
        <v>45287</v>
      </c>
      <c r="G2887" t="s">
        <v>38</v>
      </c>
      <c r="H2887" t="s">
        <v>4968</v>
      </c>
      <c r="I2887">
        <v>7</v>
      </c>
      <c r="J2887">
        <v>19</v>
      </c>
      <c r="K2887" t="s">
        <v>5010</v>
      </c>
      <c r="L2887">
        <v>3</v>
      </c>
      <c r="M2887" s="3">
        <v>0.15</v>
      </c>
      <c r="N2887" s="2">
        <v>3845.8</v>
      </c>
      <c r="O2887" s="2">
        <v>2768.9760000000001</v>
      </c>
      <c r="P2887" s="2">
        <v>11537.400000000001</v>
      </c>
      <c r="Q2887" s="19" t="str">
        <f t="shared" si="45"/>
        <v>Klasa IV</v>
      </c>
    </row>
    <row r="2888" spans="1:17">
      <c r="A2888" t="s">
        <v>2935</v>
      </c>
      <c r="B2888" t="s">
        <v>5016</v>
      </c>
      <c r="C2888" t="s">
        <v>19</v>
      </c>
      <c r="D2888" s="1">
        <v>45259</v>
      </c>
      <c r="E2888" s="1">
        <v>45286</v>
      </c>
      <c r="F2888" s="1">
        <v>45295</v>
      </c>
      <c r="G2888" t="s">
        <v>27</v>
      </c>
      <c r="H2888" t="s">
        <v>4966</v>
      </c>
      <c r="I2888">
        <v>34</v>
      </c>
      <c r="J2888">
        <v>48</v>
      </c>
      <c r="K2888" t="s">
        <v>4982</v>
      </c>
      <c r="L2888">
        <v>5</v>
      </c>
      <c r="M2888" s="3">
        <v>0.1</v>
      </c>
      <c r="N2888" s="2">
        <v>3939.6</v>
      </c>
      <c r="O2888" s="2">
        <v>2087.9879999999998</v>
      </c>
      <c r="P2888" s="2">
        <v>19698</v>
      </c>
      <c r="Q2888" s="19" t="str">
        <f t="shared" si="45"/>
        <v>Klasa IV</v>
      </c>
    </row>
    <row r="2889" spans="1:17">
      <c r="A2889" t="s">
        <v>2936</v>
      </c>
      <c r="B2889" t="s">
        <v>5016</v>
      </c>
      <c r="C2889" t="s">
        <v>22</v>
      </c>
      <c r="D2889" s="1">
        <v>45259</v>
      </c>
      <c r="E2889" s="1">
        <v>45283</v>
      </c>
      <c r="F2889" s="1">
        <v>45289</v>
      </c>
      <c r="G2889" t="s">
        <v>24</v>
      </c>
      <c r="H2889" t="s">
        <v>4966</v>
      </c>
      <c r="I2889">
        <v>30</v>
      </c>
      <c r="J2889">
        <v>146</v>
      </c>
      <c r="K2889" t="s">
        <v>5008</v>
      </c>
      <c r="L2889">
        <v>7</v>
      </c>
      <c r="M2889" s="3">
        <v>0.1</v>
      </c>
      <c r="N2889" s="2">
        <v>891.1</v>
      </c>
      <c r="O2889" s="2">
        <v>623.77</v>
      </c>
      <c r="P2889" s="2">
        <v>6237.7</v>
      </c>
      <c r="Q2889" s="19" t="str">
        <f t="shared" si="45"/>
        <v>Klasa III</v>
      </c>
    </row>
    <row r="2890" spans="1:17">
      <c r="A2890" t="s">
        <v>2937</v>
      </c>
      <c r="B2890" t="s">
        <v>5018</v>
      </c>
      <c r="C2890" t="s">
        <v>22</v>
      </c>
      <c r="D2890" s="1">
        <v>45260</v>
      </c>
      <c r="E2890" s="1">
        <v>45287</v>
      </c>
      <c r="F2890" s="1">
        <v>45290</v>
      </c>
      <c r="G2890" t="s">
        <v>20</v>
      </c>
      <c r="H2890" t="s">
        <v>4965</v>
      </c>
      <c r="I2890">
        <v>2</v>
      </c>
      <c r="J2890">
        <v>191</v>
      </c>
      <c r="K2890" t="s">
        <v>4985</v>
      </c>
      <c r="L2890">
        <v>1</v>
      </c>
      <c r="M2890" s="3">
        <v>0.15</v>
      </c>
      <c r="N2890" s="2">
        <v>3959.7</v>
      </c>
      <c r="O2890" s="2">
        <v>2930.1779999999999</v>
      </c>
      <c r="P2890" s="2">
        <v>3959.7</v>
      </c>
      <c r="Q2890" s="19" t="str">
        <f t="shared" si="45"/>
        <v>Klasa II</v>
      </c>
    </row>
    <row r="2891" spans="1:17">
      <c r="A2891" t="s">
        <v>2938</v>
      </c>
      <c r="B2891" t="s">
        <v>5018</v>
      </c>
      <c r="C2891" t="s">
        <v>19</v>
      </c>
      <c r="D2891" s="1">
        <v>45260</v>
      </c>
      <c r="E2891" s="1">
        <v>45287</v>
      </c>
      <c r="F2891" s="1">
        <v>45295</v>
      </c>
      <c r="G2891" t="s">
        <v>28</v>
      </c>
      <c r="H2891" t="s">
        <v>4966</v>
      </c>
      <c r="I2891">
        <v>13</v>
      </c>
      <c r="J2891">
        <v>26</v>
      </c>
      <c r="K2891" t="s">
        <v>4977</v>
      </c>
      <c r="L2891">
        <v>4</v>
      </c>
      <c r="M2891" s="3">
        <v>0.15</v>
      </c>
      <c r="N2891" s="2">
        <v>6277.9</v>
      </c>
      <c r="O2891" s="2">
        <v>4959.5410000000002</v>
      </c>
      <c r="P2891" s="2">
        <v>25111.599999999999</v>
      </c>
      <c r="Q2891" s="19" t="str">
        <f t="shared" si="45"/>
        <v>Klasa III</v>
      </c>
    </row>
    <row r="2892" spans="1:17">
      <c r="A2892" t="s">
        <v>2939</v>
      </c>
      <c r="B2892" t="s">
        <v>5018</v>
      </c>
      <c r="C2892" t="s">
        <v>12</v>
      </c>
      <c r="D2892" s="1">
        <v>45260</v>
      </c>
      <c r="E2892" s="1">
        <v>45280</v>
      </c>
      <c r="F2892" s="1">
        <v>45289</v>
      </c>
      <c r="G2892" t="s">
        <v>20</v>
      </c>
      <c r="H2892" t="s">
        <v>4965</v>
      </c>
      <c r="I2892">
        <v>21</v>
      </c>
      <c r="J2892">
        <v>226</v>
      </c>
      <c r="K2892" t="s">
        <v>4971</v>
      </c>
      <c r="L2892">
        <v>6</v>
      </c>
      <c r="M2892" s="3">
        <v>0.1</v>
      </c>
      <c r="N2892" s="2">
        <v>817.4</v>
      </c>
      <c r="O2892" s="2">
        <v>580.35400000000004</v>
      </c>
      <c r="P2892" s="2">
        <v>4904.3999999999996</v>
      </c>
      <c r="Q2892" s="19" t="str">
        <f t="shared" si="45"/>
        <v>Klasa IV</v>
      </c>
    </row>
    <row r="2893" spans="1:17">
      <c r="A2893" t="s">
        <v>2940</v>
      </c>
      <c r="B2893" t="s">
        <v>15</v>
      </c>
      <c r="C2893" t="s">
        <v>12</v>
      </c>
      <c r="D2893" s="1">
        <v>45260</v>
      </c>
      <c r="E2893" s="1">
        <v>45281</v>
      </c>
      <c r="F2893" s="1">
        <v>45283</v>
      </c>
      <c r="G2893" t="s">
        <v>34</v>
      </c>
      <c r="H2893" t="s">
        <v>4966</v>
      </c>
      <c r="I2893">
        <v>11</v>
      </c>
      <c r="J2893">
        <v>214</v>
      </c>
      <c r="K2893" t="s">
        <v>4974</v>
      </c>
      <c r="L2893">
        <v>8</v>
      </c>
      <c r="M2893" s="3">
        <v>0.05</v>
      </c>
      <c r="N2893" s="2">
        <v>3946.3</v>
      </c>
      <c r="O2893" s="2">
        <v>1933.6869999999999</v>
      </c>
      <c r="P2893" s="2">
        <v>31570.400000000001</v>
      </c>
      <c r="Q2893" s="19" t="str">
        <f t="shared" si="45"/>
        <v>Klasa I</v>
      </c>
    </row>
    <row r="2894" spans="1:17">
      <c r="A2894" t="s">
        <v>2941</v>
      </c>
      <c r="B2894" t="s">
        <v>5018</v>
      </c>
      <c r="C2894" t="s">
        <v>22</v>
      </c>
      <c r="D2894" s="1">
        <v>45260</v>
      </c>
      <c r="E2894" s="1">
        <v>45264</v>
      </c>
      <c r="F2894" s="1">
        <v>45272</v>
      </c>
      <c r="G2894" t="s">
        <v>47</v>
      </c>
      <c r="H2894" t="s">
        <v>4965</v>
      </c>
      <c r="I2894">
        <v>48</v>
      </c>
      <c r="J2894">
        <v>115</v>
      </c>
      <c r="K2894" t="s">
        <v>4969</v>
      </c>
      <c r="L2894">
        <v>3</v>
      </c>
      <c r="M2894" s="3">
        <v>0.15</v>
      </c>
      <c r="N2894" s="2">
        <v>2458.9</v>
      </c>
      <c r="O2894" s="2">
        <v>1303.2170000000001</v>
      </c>
      <c r="P2894" s="2">
        <v>7376.7000000000007</v>
      </c>
      <c r="Q2894" s="19" t="str">
        <f t="shared" si="45"/>
        <v>Klasa III</v>
      </c>
    </row>
    <row r="2895" spans="1:17">
      <c r="A2895" t="s">
        <v>2942</v>
      </c>
      <c r="B2895" t="s">
        <v>5018</v>
      </c>
      <c r="C2895" t="s">
        <v>26</v>
      </c>
      <c r="D2895" s="1">
        <v>45260</v>
      </c>
      <c r="E2895" s="1">
        <v>45283</v>
      </c>
      <c r="F2895" s="1">
        <v>45291</v>
      </c>
      <c r="G2895" t="s">
        <v>46</v>
      </c>
      <c r="H2895" t="s">
        <v>4967</v>
      </c>
      <c r="I2895">
        <v>22</v>
      </c>
      <c r="J2895">
        <v>331</v>
      </c>
      <c r="K2895" t="s">
        <v>4987</v>
      </c>
      <c r="L2895">
        <v>5</v>
      </c>
      <c r="M2895" s="3">
        <v>0.15</v>
      </c>
      <c r="N2895" s="2">
        <v>2211</v>
      </c>
      <c r="O2895" s="2">
        <v>906.51</v>
      </c>
      <c r="P2895" s="2">
        <v>11055</v>
      </c>
      <c r="Q2895" s="19" t="str">
        <f t="shared" si="45"/>
        <v>Klasa III</v>
      </c>
    </row>
    <row r="2896" spans="1:17">
      <c r="A2896" t="s">
        <v>2943</v>
      </c>
      <c r="B2896" t="s">
        <v>5017</v>
      </c>
      <c r="C2896" t="s">
        <v>14</v>
      </c>
      <c r="D2896" s="1">
        <v>45260</v>
      </c>
      <c r="E2896" s="1">
        <v>45279</v>
      </c>
      <c r="F2896" s="1">
        <v>45285</v>
      </c>
      <c r="G2896" t="s">
        <v>42</v>
      </c>
      <c r="H2896" t="s">
        <v>4968</v>
      </c>
      <c r="I2896">
        <v>20</v>
      </c>
      <c r="J2896">
        <v>266</v>
      </c>
      <c r="K2896" t="s">
        <v>4979</v>
      </c>
      <c r="L2896">
        <v>7</v>
      </c>
      <c r="M2896" s="3">
        <v>0.1</v>
      </c>
      <c r="N2896" s="2">
        <v>3852.5</v>
      </c>
      <c r="O2896" s="2">
        <v>1541</v>
      </c>
      <c r="P2896" s="2">
        <v>26967.5</v>
      </c>
      <c r="Q2896" s="19" t="str">
        <f t="shared" si="45"/>
        <v>Klasa III</v>
      </c>
    </row>
    <row r="2897" spans="1:17">
      <c r="A2897" t="s">
        <v>2944</v>
      </c>
      <c r="B2897" t="s">
        <v>5018</v>
      </c>
      <c r="C2897" t="s">
        <v>12</v>
      </c>
      <c r="D2897" s="1">
        <v>45260</v>
      </c>
      <c r="E2897" s="1">
        <v>45271</v>
      </c>
      <c r="F2897" s="1">
        <v>45279</v>
      </c>
      <c r="G2897" t="s">
        <v>31</v>
      </c>
      <c r="H2897" t="s">
        <v>4968</v>
      </c>
      <c r="I2897">
        <v>3</v>
      </c>
      <c r="J2897">
        <v>252</v>
      </c>
      <c r="K2897" t="s">
        <v>4984</v>
      </c>
      <c r="L2897">
        <v>2</v>
      </c>
      <c r="M2897" s="3">
        <v>0.1</v>
      </c>
      <c r="N2897" s="2">
        <v>2659.9</v>
      </c>
      <c r="O2897" s="2">
        <v>2260.915</v>
      </c>
      <c r="P2897" s="2">
        <v>5319.8</v>
      </c>
      <c r="Q2897" s="19" t="str">
        <f t="shared" si="45"/>
        <v>Klasa III</v>
      </c>
    </row>
    <row r="2898" spans="1:17">
      <c r="A2898" t="s">
        <v>2945</v>
      </c>
      <c r="B2898" t="s">
        <v>15</v>
      </c>
      <c r="C2898" t="s">
        <v>26</v>
      </c>
      <c r="D2898" s="1">
        <v>45260</v>
      </c>
      <c r="E2898" s="1">
        <v>45271</v>
      </c>
      <c r="F2898" s="1">
        <v>45272</v>
      </c>
      <c r="G2898" t="s">
        <v>16</v>
      </c>
      <c r="H2898" t="s">
        <v>4966</v>
      </c>
      <c r="I2898">
        <v>18</v>
      </c>
      <c r="J2898">
        <v>347</v>
      </c>
      <c r="K2898" t="s">
        <v>5000</v>
      </c>
      <c r="L2898">
        <v>4</v>
      </c>
      <c r="M2898" s="3">
        <v>0.1</v>
      </c>
      <c r="N2898" s="2">
        <v>877.7</v>
      </c>
      <c r="O2898" s="2">
        <v>351.08</v>
      </c>
      <c r="P2898" s="2">
        <v>3510.8</v>
      </c>
      <c r="Q2898" s="19" t="str">
        <f t="shared" si="45"/>
        <v>Klasa I</v>
      </c>
    </row>
    <row r="2899" spans="1:17">
      <c r="A2899" t="s">
        <v>2946</v>
      </c>
      <c r="B2899" t="s">
        <v>5018</v>
      </c>
      <c r="C2899" t="s">
        <v>22</v>
      </c>
      <c r="D2899" s="1">
        <v>45260</v>
      </c>
      <c r="E2899" s="1">
        <v>45288</v>
      </c>
      <c r="F2899" s="1">
        <v>45292</v>
      </c>
      <c r="G2899" t="s">
        <v>13</v>
      </c>
      <c r="H2899" t="s">
        <v>4965</v>
      </c>
      <c r="I2899">
        <v>40</v>
      </c>
      <c r="J2899">
        <v>159</v>
      </c>
      <c r="K2899" t="s">
        <v>4979</v>
      </c>
      <c r="L2899">
        <v>2</v>
      </c>
      <c r="M2899" s="3">
        <v>0.05</v>
      </c>
      <c r="N2899" s="2">
        <v>1728.6</v>
      </c>
      <c r="O2899" s="2">
        <v>726.01199999999994</v>
      </c>
      <c r="P2899" s="2">
        <v>3457.2</v>
      </c>
      <c r="Q2899" s="19" t="str">
        <f t="shared" si="45"/>
        <v>Klasa II</v>
      </c>
    </row>
    <row r="2900" spans="1:17">
      <c r="A2900" t="s">
        <v>2947</v>
      </c>
      <c r="B2900" t="s">
        <v>15</v>
      </c>
      <c r="C2900" t="s">
        <v>19</v>
      </c>
      <c r="D2900" s="1">
        <v>45260</v>
      </c>
      <c r="E2900" s="1">
        <v>45272</v>
      </c>
      <c r="F2900" s="1">
        <v>45282</v>
      </c>
      <c r="G2900" t="s">
        <v>41</v>
      </c>
      <c r="H2900" t="s">
        <v>4968</v>
      </c>
      <c r="I2900">
        <v>49</v>
      </c>
      <c r="J2900">
        <v>42</v>
      </c>
      <c r="K2900" t="s">
        <v>5001</v>
      </c>
      <c r="L2900">
        <v>1</v>
      </c>
      <c r="M2900" s="3">
        <v>7.4999999999999997E-2</v>
      </c>
      <c r="N2900" s="2">
        <v>2438.8000000000002</v>
      </c>
      <c r="O2900" s="2">
        <v>1926.652</v>
      </c>
      <c r="P2900" s="2">
        <v>2438.8000000000002</v>
      </c>
      <c r="Q2900" s="19" t="str">
        <f t="shared" si="45"/>
        <v>Klasa IV</v>
      </c>
    </row>
    <row r="2901" spans="1:17">
      <c r="A2901" t="s">
        <v>2948</v>
      </c>
      <c r="B2901" t="s">
        <v>5017</v>
      </c>
      <c r="C2901" t="s">
        <v>14</v>
      </c>
      <c r="D2901" s="1">
        <v>45260</v>
      </c>
      <c r="E2901" s="1">
        <v>45285</v>
      </c>
      <c r="F2901" s="1">
        <v>45291</v>
      </c>
      <c r="G2901" t="s">
        <v>29</v>
      </c>
      <c r="H2901" t="s">
        <v>4967</v>
      </c>
      <c r="I2901">
        <v>30</v>
      </c>
      <c r="J2901">
        <v>301</v>
      </c>
      <c r="K2901" t="s">
        <v>4985</v>
      </c>
      <c r="L2901">
        <v>6</v>
      </c>
      <c r="M2901" s="3">
        <v>0.1</v>
      </c>
      <c r="N2901" s="2">
        <v>207.7</v>
      </c>
      <c r="O2901" s="2">
        <v>85.156999999999996</v>
      </c>
      <c r="P2901" s="2">
        <v>1246.1999999999998</v>
      </c>
      <c r="Q2901" s="19" t="str">
        <f t="shared" si="45"/>
        <v>Klasa III</v>
      </c>
    </row>
    <row r="2902" spans="1:17">
      <c r="A2902" t="s">
        <v>2949</v>
      </c>
      <c r="B2902" t="s">
        <v>5018</v>
      </c>
      <c r="C2902" t="s">
        <v>26</v>
      </c>
      <c r="D2902" s="1">
        <v>45260</v>
      </c>
      <c r="E2902" s="1">
        <v>45287</v>
      </c>
      <c r="F2902" s="1">
        <v>45292</v>
      </c>
      <c r="G2902" t="s">
        <v>18</v>
      </c>
      <c r="H2902" t="s">
        <v>4966</v>
      </c>
      <c r="I2902">
        <v>4</v>
      </c>
      <c r="J2902">
        <v>330</v>
      </c>
      <c r="K2902" t="s">
        <v>4990</v>
      </c>
      <c r="L2902">
        <v>2</v>
      </c>
      <c r="M2902" s="3">
        <v>7.4999999999999997E-2</v>
      </c>
      <c r="N2902" s="2">
        <v>1829.1</v>
      </c>
      <c r="O2902" s="2">
        <v>1006.005</v>
      </c>
      <c r="P2902" s="2">
        <v>3658.2</v>
      </c>
      <c r="Q2902" s="19" t="str">
        <f t="shared" si="45"/>
        <v>Klasa II</v>
      </c>
    </row>
    <row r="2903" spans="1:17">
      <c r="A2903" t="s">
        <v>2950</v>
      </c>
      <c r="B2903" t="s">
        <v>5017</v>
      </c>
      <c r="C2903" t="s">
        <v>14</v>
      </c>
      <c r="D2903" s="1">
        <v>45261</v>
      </c>
      <c r="E2903" s="1">
        <v>45266</v>
      </c>
      <c r="F2903" s="1">
        <v>45271</v>
      </c>
      <c r="G2903" t="s">
        <v>45</v>
      </c>
      <c r="H2903" t="s">
        <v>4965</v>
      </c>
      <c r="I2903">
        <v>41</v>
      </c>
      <c r="J2903">
        <v>280</v>
      </c>
      <c r="K2903" t="s">
        <v>5006</v>
      </c>
      <c r="L2903">
        <v>5</v>
      </c>
      <c r="M2903" s="3">
        <v>0.05</v>
      </c>
      <c r="N2903" s="2">
        <v>5038.3999999999996</v>
      </c>
      <c r="O2903" s="2">
        <v>3778.8</v>
      </c>
      <c r="P2903" s="2">
        <v>25192</v>
      </c>
      <c r="Q2903" s="19" t="str">
        <f t="shared" si="45"/>
        <v>Klasa II</v>
      </c>
    </row>
    <row r="2904" spans="1:17">
      <c r="A2904" t="s">
        <v>2951</v>
      </c>
      <c r="B2904" t="s">
        <v>5018</v>
      </c>
      <c r="C2904" t="s">
        <v>14</v>
      </c>
      <c r="D2904" s="1">
        <v>45261</v>
      </c>
      <c r="E2904" s="1">
        <v>45271</v>
      </c>
      <c r="F2904" s="1">
        <v>45273</v>
      </c>
      <c r="G2904" t="s">
        <v>13</v>
      </c>
      <c r="H2904" t="s">
        <v>4965</v>
      </c>
      <c r="I2904">
        <v>25</v>
      </c>
      <c r="J2904">
        <v>292</v>
      </c>
      <c r="K2904" t="s">
        <v>5007</v>
      </c>
      <c r="L2904">
        <v>5</v>
      </c>
      <c r="M2904" s="3">
        <v>0.15</v>
      </c>
      <c r="N2904" s="2">
        <v>3932.9</v>
      </c>
      <c r="O2904" s="2">
        <v>2831.6880000000001</v>
      </c>
      <c r="P2904" s="2">
        <v>19664.5</v>
      </c>
      <c r="Q2904" s="19" t="str">
        <f t="shared" si="45"/>
        <v>Klasa I</v>
      </c>
    </row>
    <row r="2905" spans="1:17">
      <c r="A2905" t="s">
        <v>2952</v>
      </c>
      <c r="B2905" t="s">
        <v>5018</v>
      </c>
      <c r="C2905" t="s">
        <v>26</v>
      </c>
      <c r="D2905" s="1">
        <v>45261</v>
      </c>
      <c r="E2905" s="1">
        <v>45264</v>
      </c>
      <c r="F2905" s="1">
        <v>45273</v>
      </c>
      <c r="G2905" t="s">
        <v>18</v>
      </c>
      <c r="H2905" t="s">
        <v>4966</v>
      </c>
      <c r="I2905">
        <v>22</v>
      </c>
      <c r="J2905">
        <v>366</v>
      </c>
      <c r="K2905" t="s">
        <v>4988</v>
      </c>
      <c r="L2905">
        <v>3</v>
      </c>
      <c r="M2905" s="3">
        <v>0.15</v>
      </c>
      <c r="N2905" s="2">
        <v>6224.3</v>
      </c>
      <c r="O2905" s="2">
        <v>4481.4960000000001</v>
      </c>
      <c r="P2905" s="2">
        <v>18672.900000000001</v>
      </c>
      <c r="Q2905" s="19" t="str">
        <f t="shared" si="45"/>
        <v>Klasa IV</v>
      </c>
    </row>
    <row r="2906" spans="1:17">
      <c r="A2906" t="s">
        <v>2953</v>
      </c>
      <c r="B2906" t="s">
        <v>5018</v>
      </c>
      <c r="C2906" t="s">
        <v>26</v>
      </c>
      <c r="D2906" s="1">
        <v>45261</v>
      </c>
      <c r="E2906" s="1">
        <v>45263</v>
      </c>
      <c r="F2906" s="1">
        <v>45265</v>
      </c>
      <c r="G2906" t="s">
        <v>17</v>
      </c>
      <c r="H2906" t="s">
        <v>4965</v>
      </c>
      <c r="I2906">
        <v>34</v>
      </c>
      <c r="J2906">
        <v>345</v>
      </c>
      <c r="K2906" t="s">
        <v>4989</v>
      </c>
      <c r="L2906">
        <v>5</v>
      </c>
      <c r="M2906" s="3">
        <v>7.4999999999999997E-2</v>
      </c>
      <c r="N2906" s="2">
        <v>2391.9</v>
      </c>
      <c r="O2906" s="2">
        <v>1865.682</v>
      </c>
      <c r="P2906" s="2">
        <v>11959.5</v>
      </c>
      <c r="Q2906" s="19" t="str">
        <f t="shared" si="45"/>
        <v>Klasa I</v>
      </c>
    </row>
    <row r="2907" spans="1:17">
      <c r="A2907" t="s">
        <v>2954</v>
      </c>
      <c r="B2907" t="s">
        <v>5018</v>
      </c>
      <c r="C2907" t="s">
        <v>19</v>
      </c>
      <c r="D2907" s="1">
        <v>45261</v>
      </c>
      <c r="E2907" s="1">
        <v>45279</v>
      </c>
      <c r="F2907" s="1">
        <v>45280</v>
      </c>
      <c r="G2907" t="s">
        <v>28</v>
      </c>
      <c r="H2907" t="s">
        <v>4966</v>
      </c>
      <c r="I2907">
        <v>48</v>
      </c>
      <c r="J2907">
        <v>58</v>
      </c>
      <c r="K2907" t="s">
        <v>4969</v>
      </c>
      <c r="L2907">
        <v>7</v>
      </c>
      <c r="M2907" s="3">
        <v>0.4</v>
      </c>
      <c r="N2907" s="2">
        <v>2211</v>
      </c>
      <c r="O2907" s="2">
        <v>1857.24</v>
      </c>
      <c r="P2907" s="2">
        <v>15477</v>
      </c>
      <c r="Q2907" s="19" t="str">
        <f t="shared" si="45"/>
        <v>Klasa I</v>
      </c>
    </row>
    <row r="2908" spans="1:17">
      <c r="A2908" t="s">
        <v>2955</v>
      </c>
      <c r="B2908" t="s">
        <v>5018</v>
      </c>
      <c r="C2908" t="s">
        <v>22</v>
      </c>
      <c r="D2908" s="1">
        <v>45261</v>
      </c>
      <c r="E2908" s="1">
        <v>45288</v>
      </c>
      <c r="F2908" s="1">
        <v>45296</v>
      </c>
      <c r="G2908" t="s">
        <v>40</v>
      </c>
      <c r="H2908" t="s">
        <v>4968</v>
      </c>
      <c r="I2908">
        <v>25</v>
      </c>
      <c r="J2908">
        <v>108</v>
      </c>
      <c r="K2908" t="s">
        <v>5004</v>
      </c>
      <c r="L2908">
        <v>2</v>
      </c>
      <c r="M2908" s="3">
        <v>7.4999999999999997E-2</v>
      </c>
      <c r="N2908" s="2">
        <v>1092.0999999999999</v>
      </c>
      <c r="O2908" s="2">
        <v>578.81299999999999</v>
      </c>
      <c r="P2908" s="2">
        <v>2184.1999999999998</v>
      </c>
      <c r="Q2908" s="19" t="str">
        <f t="shared" si="45"/>
        <v>Klasa III</v>
      </c>
    </row>
    <row r="2909" spans="1:17">
      <c r="A2909" t="s">
        <v>2956</v>
      </c>
      <c r="B2909" t="s">
        <v>15</v>
      </c>
      <c r="C2909" t="s">
        <v>14</v>
      </c>
      <c r="D2909" s="1">
        <v>45261</v>
      </c>
      <c r="E2909" s="1">
        <v>45264</v>
      </c>
      <c r="F2909" s="1">
        <v>45266</v>
      </c>
      <c r="G2909" t="s">
        <v>36</v>
      </c>
      <c r="H2909" t="s">
        <v>4965</v>
      </c>
      <c r="I2909">
        <v>23</v>
      </c>
      <c r="J2909">
        <v>264</v>
      </c>
      <c r="K2909" t="s">
        <v>4972</v>
      </c>
      <c r="L2909">
        <v>3</v>
      </c>
      <c r="M2909" s="3">
        <v>0.1</v>
      </c>
      <c r="N2909" s="2">
        <v>6365</v>
      </c>
      <c r="O2909" s="2">
        <v>4582.8</v>
      </c>
      <c r="P2909" s="2">
        <v>19095</v>
      </c>
      <c r="Q2909" s="19" t="str">
        <f t="shared" si="45"/>
        <v>Klasa I</v>
      </c>
    </row>
    <row r="2910" spans="1:17">
      <c r="A2910" t="s">
        <v>2957</v>
      </c>
      <c r="B2910" t="s">
        <v>5018</v>
      </c>
      <c r="C2910" t="s">
        <v>22</v>
      </c>
      <c r="D2910" s="1">
        <v>45262</v>
      </c>
      <c r="E2910" s="1">
        <v>45271</v>
      </c>
      <c r="F2910" s="1">
        <v>45276</v>
      </c>
      <c r="G2910" t="s">
        <v>25</v>
      </c>
      <c r="H2910" t="s">
        <v>4967</v>
      </c>
      <c r="I2910">
        <v>40</v>
      </c>
      <c r="J2910">
        <v>141</v>
      </c>
      <c r="K2910" t="s">
        <v>4987</v>
      </c>
      <c r="L2910">
        <v>3</v>
      </c>
      <c r="M2910" s="3">
        <v>0.2</v>
      </c>
      <c r="N2910" s="2">
        <v>1742</v>
      </c>
      <c r="O2910" s="2">
        <v>1463.28</v>
      </c>
      <c r="P2910" s="2">
        <v>5226</v>
      </c>
      <c r="Q2910" s="19" t="str">
        <f t="shared" si="45"/>
        <v>Klasa II</v>
      </c>
    </row>
    <row r="2911" spans="1:17">
      <c r="A2911" t="s">
        <v>2958</v>
      </c>
      <c r="B2911" t="s">
        <v>5016</v>
      </c>
      <c r="C2911" t="s">
        <v>22</v>
      </c>
      <c r="D2911" s="1">
        <v>45262</v>
      </c>
      <c r="E2911" s="1">
        <v>45281</v>
      </c>
      <c r="F2911" s="1">
        <v>45283</v>
      </c>
      <c r="G2911" t="s">
        <v>24</v>
      </c>
      <c r="H2911" t="s">
        <v>4966</v>
      </c>
      <c r="I2911">
        <v>18</v>
      </c>
      <c r="J2911">
        <v>91</v>
      </c>
      <c r="K2911" t="s">
        <v>5001</v>
      </c>
      <c r="L2911">
        <v>2</v>
      </c>
      <c r="M2911" s="3">
        <v>7.4999999999999997E-2</v>
      </c>
      <c r="N2911" s="2">
        <v>261.3</v>
      </c>
      <c r="O2911" s="2">
        <v>164.619</v>
      </c>
      <c r="P2911" s="2">
        <v>522.6</v>
      </c>
      <c r="Q2911" s="19" t="str">
        <f t="shared" si="45"/>
        <v>Klasa I</v>
      </c>
    </row>
    <row r="2912" spans="1:17">
      <c r="A2912" t="s">
        <v>2959</v>
      </c>
      <c r="B2912" t="s">
        <v>15</v>
      </c>
      <c r="C2912" t="s">
        <v>19</v>
      </c>
      <c r="D2912" s="1">
        <v>45262</v>
      </c>
      <c r="E2912" s="1">
        <v>45288</v>
      </c>
      <c r="F2912" s="1">
        <v>45296</v>
      </c>
      <c r="G2912" t="s">
        <v>36</v>
      </c>
      <c r="H2912" t="s">
        <v>4965</v>
      </c>
      <c r="I2912">
        <v>15</v>
      </c>
      <c r="J2912">
        <v>8</v>
      </c>
      <c r="K2912" t="s">
        <v>4978</v>
      </c>
      <c r="L2912">
        <v>7</v>
      </c>
      <c r="M2912" s="3">
        <v>0.2</v>
      </c>
      <c r="N2912" s="2">
        <v>3966.4</v>
      </c>
      <c r="O2912" s="2">
        <v>1705.5519999999999</v>
      </c>
      <c r="P2912" s="2">
        <v>27764.799999999999</v>
      </c>
      <c r="Q2912" s="19" t="str">
        <f t="shared" si="45"/>
        <v>Klasa III</v>
      </c>
    </row>
    <row r="2913" spans="1:17">
      <c r="A2913" t="s">
        <v>2960</v>
      </c>
      <c r="B2913" t="s">
        <v>5018</v>
      </c>
      <c r="C2913" t="s">
        <v>14</v>
      </c>
      <c r="D2913" s="1">
        <v>45262</v>
      </c>
      <c r="E2913" s="1">
        <v>45285</v>
      </c>
      <c r="F2913" s="1">
        <v>45295</v>
      </c>
      <c r="G2913" t="s">
        <v>25</v>
      </c>
      <c r="H2913" t="s">
        <v>4967</v>
      </c>
      <c r="I2913">
        <v>16</v>
      </c>
      <c r="J2913">
        <v>294</v>
      </c>
      <c r="K2913" t="s">
        <v>4996</v>
      </c>
      <c r="L2913">
        <v>7</v>
      </c>
      <c r="M2913" s="3">
        <v>0.1</v>
      </c>
      <c r="N2913" s="2">
        <v>4020</v>
      </c>
      <c r="O2913" s="2">
        <v>2170.8000000000002</v>
      </c>
      <c r="P2913" s="2">
        <v>28140</v>
      </c>
      <c r="Q2913" s="19" t="str">
        <f t="shared" si="45"/>
        <v>Klasa IV</v>
      </c>
    </row>
    <row r="2914" spans="1:17">
      <c r="A2914" t="s">
        <v>2961</v>
      </c>
      <c r="B2914" t="s">
        <v>15</v>
      </c>
      <c r="C2914" t="s">
        <v>12</v>
      </c>
      <c r="D2914" s="1">
        <v>45262</v>
      </c>
      <c r="E2914" s="1">
        <v>45283</v>
      </c>
      <c r="F2914" s="1">
        <v>45290</v>
      </c>
      <c r="G2914" t="s">
        <v>44</v>
      </c>
      <c r="H2914" t="s">
        <v>4967</v>
      </c>
      <c r="I2914">
        <v>39</v>
      </c>
      <c r="J2914">
        <v>219</v>
      </c>
      <c r="K2914" t="s">
        <v>21</v>
      </c>
      <c r="L2914">
        <v>2</v>
      </c>
      <c r="M2914" s="3">
        <v>0.05</v>
      </c>
      <c r="N2914" s="2">
        <v>1118.9000000000001</v>
      </c>
      <c r="O2914" s="2">
        <v>660.15099999999995</v>
      </c>
      <c r="P2914" s="2">
        <v>2237.8000000000002</v>
      </c>
      <c r="Q2914" s="19" t="str">
        <f t="shared" si="45"/>
        <v>Klasa III</v>
      </c>
    </row>
    <row r="2915" spans="1:17">
      <c r="A2915" t="s">
        <v>2962</v>
      </c>
      <c r="B2915" t="s">
        <v>5018</v>
      </c>
      <c r="C2915" t="s">
        <v>22</v>
      </c>
      <c r="D2915" s="1">
        <v>45262</v>
      </c>
      <c r="E2915" s="1">
        <v>45265</v>
      </c>
      <c r="F2915" s="1">
        <v>45274</v>
      </c>
      <c r="G2915" t="s">
        <v>28</v>
      </c>
      <c r="H2915" t="s">
        <v>4966</v>
      </c>
      <c r="I2915">
        <v>2</v>
      </c>
      <c r="J2915">
        <v>178</v>
      </c>
      <c r="K2915" t="s">
        <v>5004</v>
      </c>
      <c r="L2915">
        <v>7</v>
      </c>
      <c r="M2915" s="3">
        <v>7.4999999999999997E-2</v>
      </c>
      <c r="N2915" s="2">
        <v>830.8</v>
      </c>
      <c r="O2915" s="2">
        <v>589.86800000000005</v>
      </c>
      <c r="P2915" s="2">
        <v>5815.5999999999995</v>
      </c>
      <c r="Q2915" s="19" t="str">
        <f t="shared" si="45"/>
        <v>Klasa IV</v>
      </c>
    </row>
    <row r="2916" spans="1:17">
      <c r="A2916" t="s">
        <v>2963</v>
      </c>
      <c r="B2916" t="s">
        <v>5017</v>
      </c>
      <c r="C2916" t="s">
        <v>26</v>
      </c>
      <c r="D2916" s="1">
        <v>45263</v>
      </c>
      <c r="E2916" s="1">
        <v>45290</v>
      </c>
      <c r="F2916" s="1">
        <v>45299</v>
      </c>
      <c r="G2916" t="s">
        <v>29</v>
      </c>
      <c r="H2916" t="s">
        <v>4967</v>
      </c>
      <c r="I2916">
        <v>35</v>
      </c>
      <c r="J2916">
        <v>342</v>
      </c>
      <c r="K2916" t="s">
        <v>5013</v>
      </c>
      <c r="L2916">
        <v>2</v>
      </c>
      <c r="M2916" s="3">
        <v>0.2</v>
      </c>
      <c r="N2916" s="2">
        <v>174.2</v>
      </c>
      <c r="O2916" s="2">
        <v>87.1</v>
      </c>
      <c r="P2916" s="2">
        <v>348.4</v>
      </c>
      <c r="Q2916" s="19" t="str">
        <f t="shared" si="45"/>
        <v>Klasa IV</v>
      </c>
    </row>
    <row r="2917" spans="1:17">
      <c r="A2917" t="s">
        <v>2964</v>
      </c>
      <c r="B2917" t="s">
        <v>5018</v>
      </c>
      <c r="C2917" t="s">
        <v>22</v>
      </c>
      <c r="D2917" s="1">
        <v>45263</v>
      </c>
      <c r="E2917" s="1">
        <v>45288</v>
      </c>
      <c r="F2917" s="1">
        <v>45295</v>
      </c>
      <c r="G2917" t="s">
        <v>40</v>
      </c>
      <c r="H2917" t="s">
        <v>4968</v>
      </c>
      <c r="I2917">
        <v>6</v>
      </c>
      <c r="J2917">
        <v>165</v>
      </c>
      <c r="K2917" t="s">
        <v>4990</v>
      </c>
      <c r="L2917">
        <v>5</v>
      </c>
      <c r="M2917" s="3">
        <v>0.05</v>
      </c>
      <c r="N2917" s="2">
        <v>3142.3</v>
      </c>
      <c r="O2917" s="2">
        <v>2608.1089999999999</v>
      </c>
      <c r="P2917" s="2">
        <v>15711.5</v>
      </c>
      <c r="Q2917" s="19" t="str">
        <f t="shared" si="45"/>
        <v>Klasa III</v>
      </c>
    </row>
    <row r="2918" spans="1:17">
      <c r="A2918" t="s">
        <v>2965</v>
      </c>
      <c r="B2918" t="s">
        <v>5018</v>
      </c>
      <c r="C2918" t="s">
        <v>14</v>
      </c>
      <c r="D2918" s="1">
        <v>45263</v>
      </c>
      <c r="E2918" s="1">
        <v>45266</v>
      </c>
      <c r="F2918" s="1">
        <v>45271</v>
      </c>
      <c r="G2918" t="s">
        <v>13</v>
      </c>
      <c r="H2918" t="s">
        <v>4965</v>
      </c>
      <c r="I2918">
        <v>30</v>
      </c>
      <c r="J2918">
        <v>284</v>
      </c>
      <c r="K2918" t="s">
        <v>4989</v>
      </c>
      <c r="L2918">
        <v>4</v>
      </c>
      <c r="M2918" s="3">
        <v>0.1</v>
      </c>
      <c r="N2918" s="2">
        <v>1125.5999999999999</v>
      </c>
      <c r="O2918" s="2">
        <v>686.61599999999999</v>
      </c>
      <c r="P2918" s="2">
        <v>4502.3999999999996</v>
      </c>
      <c r="Q2918" s="19" t="str">
        <f t="shared" si="45"/>
        <v>Klasa II</v>
      </c>
    </row>
    <row r="2919" spans="1:17">
      <c r="A2919" t="s">
        <v>2966</v>
      </c>
      <c r="B2919" t="s">
        <v>5016</v>
      </c>
      <c r="C2919" t="s">
        <v>14</v>
      </c>
      <c r="D2919" s="1">
        <v>45263</v>
      </c>
      <c r="E2919" s="1">
        <v>45276</v>
      </c>
      <c r="F2919" s="1">
        <v>45283</v>
      </c>
      <c r="G2919" t="s">
        <v>27</v>
      </c>
      <c r="H2919" t="s">
        <v>4966</v>
      </c>
      <c r="I2919">
        <v>7</v>
      </c>
      <c r="J2919">
        <v>312</v>
      </c>
      <c r="K2919" t="s">
        <v>5002</v>
      </c>
      <c r="L2919">
        <v>3</v>
      </c>
      <c r="M2919" s="3">
        <v>0.05</v>
      </c>
      <c r="N2919" s="2">
        <v>6177.4</v>
      </c>
      <c r="O2919" s="2">
        <v>5065.4679999999998</v>
      </c>
      <c r="P2919" s="2">
        <v>18532.199999999997</v>
      </c>
      <c r="Q2919" s="19" t="str">
        <f t="shared" si="45"/>
        <v>Klasa III</v>
      </c>
    </row>
    <row r="2920" spans="1:17">
      <c r="A2920" t="s">
        <v>2967</v>
      </c>
      <c r="B2920" t="s">
        <v>5018</v>
      </c>
      <c r="C2920" t="s">
        <v>22</v>
      </c>
      <c r="D2920" s="1">
        <v>45263</v>
      </c>
      <c r="E2920" s="1">
        <v>45286</v>
      </c>
      <c r="F2920" s="1">
        <v>45287</v>
      </c>
      <c r="G2920" t="s">
        <v>31</v>
      </c>
      <c r="H2920" t="s">
        <v>4968</v>
      </c>
      <c r="I2920">
        <v>2</v>
      </c>
      <c r="J2920">
        <v>148</v>
      </c>
      <c r="K2920" t="s">
        <v>4989</v>
      </c>
      <c r="L2920">
        <v>4</v>
      </c>
      <c r="M2920" s="3">
        <v>0.05</v>
      </c>
      <c r="N2920" s="2">
        <v>1199.3</v>
      </c>
      <c r="O2920" s="2">
        <v>791.53800000000001</v>
      </c>
      <c r="P2920" s="2">
        <v>4797.2</v>
      </c>
      <c r="Q2920" s="19" t="str">
        <f t="shared" si="45"/>
        <v>Klasa I</v>
      </c>
    </row>
    <row r="2921" spans="1:17">
      <c r="A2921" t="s">
        <v>2968</v>
      </c>
      <c r="B2921" t="s">
        <v>5018</v>
      </c>
      <c r="C2921" t="s">
        <v>12</v>
      </c>
      <c r="D2921" s="1">
        <v>45264</v>
      </c>
      <c r="E2921" s="1">
        <v>45272</v>
      </c>
      <c r="F2921" s="1">
        <v>45274</v>
      </c>
      <c r="G2921" t="s">
        <v>28</v>
      </c>
      <c r="H2921" t="s">
        <v>4966</v>
      </c>
      <c r="I2921">
        <v>20</v>
      </c>
      <c r="J2921">
        <v>215</v>
      </c>
      <c r="K2921" t="s">
        <v>4972</v>
      </c>
      <c r="L2921">
        <v>3</v>
      </c>
      <c r="M2921" s="3">
        <v>0.15</v>
      </c>
      <c r="N2921" s="2">
        <v>783.9</v>
      </c>
      <c r="O2921" s="2">
        <v>642.798</v>
      </c>
      <c r="P2921" s="2">
        <v>2351.6999999999998</v>
      </c>
      <c r="Q2921" s="19" t="str">
        <f t="shared" si="45"/>
        <v>Klasa I</v>
      </c>
    </row>
    <row r="2922" spans="1:17">
      <c r="A2922" t="s">
        <v>2969</v>
      </c>
      <c r="B2922" t="s">
        <v>5018</v>
      </c>
      <c r="C2922" t="s">
        <v>26</v>
      </c>
      <c r="D2922" s="1">
        <v>45264</v>
      </c>
      <c r="E2922" s="1">
        <v>45275</v>
      </c>
      <c r="F2922" s="1">
        <v>45280</v>
      </c>
      <c r="G2922" t="s">
        <v>17</v>
      </c>
      <c r="H2922" t="s">
        <v>4965</v>
      </c>
      <c r="I2922">
        <v>48</v>
      </c>
      <c r="J2922">
        <v>349</v>
      </c>
      <c r="K2922" t="s">
        <v>4986</v>
      </c>
      <c r="L2922">
        <v>2</v>
      </c>
      <c r="M2922" s="3">
        <v>0.1</v>
      </c>
      <c r="N2922" s="2">
        <v>268</v>
      </c>
      <c r="O2922" s="2">
        <v>198.32</v>
      </c>
      <c r="P2922" s="2">
        <v>536</v>
      </c>
      <c r="Q2922" s="19" t="str">
        <f t="shared" si="45"/>
        <v>Klasa II</v>
      </c>
    </row>
    <row r="2923" spans="1:17">
      <c r="A2923" t="s">
        <v>2970</v>
      </c>
      <c r="B2923" t="s">
        <v>15</v>
      </c>
      <c r="C2923" t="s">
        <v>14</v>
      </c>
      <c r="D2923" s="1">
        <v>45264</v>
      </c>
      <c r="E2923" s="1">
        <v>45270</v>
      </c>
      <c r="F2923" s="1">
        <v>45271</v>
      </c>
      <c r="G2923" t="s">
        <v>39</v>
      </c>
      <c r="H2923" t="s">
        <v>4967</v>
      </c>
      <c r="I2923">
        <v>27</v>
      </c>
      <c r="J2923">
        <v>292</v>
      </c>
      <c r="K2923" t="s">
        <v>5004</v>
      </c>
      <c r="L2923">
        <v>6</v>
      </c>
      <c r="M2923" s="3">
        <v>7.4999999999999997E-2</v>
      </c>
      <c r="N2923" s="2">
        <v>2010</v>
      </c>
      <c r="O2923" s="2">
        <v>1386.9</v>
      </c>
      <c r="P2923" s="2">
        <v>12060</v>
      </c>
      <c r="Q2923" s="19" t="str">
        <f t="shared" si="45"/>
        <v>Klasa I</v>
      </c>
    </row>
    <row r="2924" spans="1:17">
      <c r="A2924" t="s">
        <v>2971</v>
      </c>
      <c r="B2924" t="s">
        <v>5017</v>
      </c>
      <c r="C2924" t="s">
        <v>22</v>
      </c>
      <c r="D2924" s="1">
        <v>45264</v>
      </c>
      <c r="E2924" s="1">
        <v>45276</v>
      </c>
      <c r="F2924" s="1">
        <v>45277</v>
      </c>
      <c r="G2924" t="s">
        <v>38</v>
      </c>
      <c r="H2924" t="s">
        <v>4968</v>
      </c>
      <c r="I2924">
        <v>24</v>
      </c>
      <c r="J2924">
        <v>140</v>
      </c>
      <c r="K2924" t="s">
        <v>4997</v>
      </c>
      <c r="L2924">
        <v>1</v>
      </c>
      <c r="M2924" s="3">
        <v>0.15</v>
      </c>
      <c r="N2924" s="2">
        <v>3973.1</v>
      </c>
      <c r="O2924" s="2">
        <v>3377.1350000000002</v>
      </c>
      <c r="P2924" s="2">
        <v>3973.1</v>
      </c>
      <c r="Q2924" s="19" t="str">
        <f t="shared" si="45"/>
        <v>Klasa I</v>
      </c>
    </row>
    <row r="2925" spans="1:17">
      <c r="A2925" t="s">
        <v>2972</v>
      </c>
      <c r="B2925" t="s">
        <v>15</v>
      </c>
      <c r="C2925" t="s">
        <v>22</v>
      </c>
      <c r="D2925" s="1">
        <v>45265</v>
      </c>
      <c r="E2925" s="1">
        <v>45291</v>
      </c>
      <c r="F2925" s="1">
        <v>45294</v>
      </c>
      <c r="G2925" t="s">
        <v>44</v>
      </c>
      <c r="H2925" t="s">
        <v>4967</v>
      </c>
      <c r="I2925">
        <v>16</v>
      </c>
      <c r="J2925">
        <v>161</v>
      </c>
      <c r="K2925" t="s">
        <v>4975</v>
      </c>
      <c r="L2925">
        <v>5</v>
      </c>
      <c r="M2925" s="3">
        <v>0.1</v>
      </c>
      <c r="N2925" s="2">
        <v>1152.4000000000001</v>
      </c>
      <c r="O2925" s="2">
        <v>691.44</v>
      </c>
      <c r="P2925" s="2">
        <v>5762</v>
      </c>
      <c r="Q2925" s="19" t="str">
        <f t="shared" si="45"/>
        <v>Klasa II</v>
      </c>
    </row>
    <row r="2926" spans="1:17">
      <c r="A2926" t="s">
        <v>2973</v>
      </c>
      <c r="B2926" t="s">
        <v>5016</v>
      </c>
      <c r="C2926" t="s">
        <v>22</v>
      </c>
      <c r="D2926" s="1">
        <v>45265</v>
      </c>
      <c r="E2926" s="1">
        <v>45293</v>
      </c>
      <c r="F2926" s="1">
        <v>45295</v>
      </c>
      <c r="G2926" t="s">
        <v>24</v>
      </c>
      <c r="H2926" t="s">
        <v>4966</v>
      </c>
      <c r="I2926">
        <v>38</v>
      </c>
      <c r="J2926">
        <v>99</v>
      </c>
      <c r="K2926" t="s">
        <v>5006</v>
      </c>
      <c r="L2926">
        <v>3</v>
      </c>
      <c r="M2926" s="3">
        <v>0.1</v>
      </c>
      <c r="N2926" s="2">
        <v>1112.2</v>
      </c>
      <c r="O2926" s="2">
        <v>556.1</v>
      </c>
      <c r="P2926" s="2">
        <v>3336.6000000000004</v>
      </c>
      <c r="Q2926" s="19" t="str">
        <f t="shared" si="45"/>
        <v>Klasa I</v>
      </c>
    </row>
    <row r="2927" spans="1:17">
      <c r="A2927" t="s">
        <v>2974</v>
      </c>
      <c r="B2927" t="s">
        <v>5018</v>
      </c>
      <c r="C2927" t="s">
        <v>22</v>
      </c>
      <c r="D2927" s="1">
        <v>45265</v>
      </c>
      <c r="E2927" s="1">
        <v>45276</v>
      </c>
      <c r="F2927" s="1">
        <v>45286</v>
      </c>
      <c r="G2927" t="s">
        <v>31</v>
      </c>
      <c r="H2927" t="s">
        <v>4968</v>
      </c>
      <c r="I2927">
        <v>37</v>
      </c>
      <c r="J2927">
        <v>169</v>
      </c>
      <c r="K2927" t="s">
        <v>4974</v>
      </c>
      <c r="L2927">
        <v>3</v>
      </c>
      <c r="M2927" s="3">
        <v>0.05</v>
      </c>
      <c r="N2927" s="2">
        <v>6210.9</v>
      </c>
      <c r="O2927" s="2">
        <v>3353.886</v>
      </c>
      <c r="P2927" s="2">
        <v>18632.699999999997</v>
      </c>
      <c r="Q2927" s="19" t="str">
        <f t="shared" si="45"/>
        <v>Klasa IV</v>
      </c>
    </row>
    <row r="2928" spans="1:17">
      <c r="A2928" t="s">
        <v>2975</v>
      </c>
      <c r="B2928" t="s">
        <v>15</v>
      </c>
      <c r="C2928" t="s">
        <v>14</v>
      </c>
      <c r="D2928" s="1">
        <v>45265</v>
      </c>
      <c r="E2928" s="1">
        <v>45281</v>
      </c>
      <c r="F2928" s="1">
        <v>45285</v>
      </c>
      <c r="G2928" t="s">
        <v>36</v>
      </c>
      <c r="H2928" t="s">
        <v>4965</v>
      </c>
      <c r="I2928">
        <v>23</v>
      </c>
      <c r="J2928">
        <v>284</v>
      </c>
      <c r="K2928" t="s">
        <v>4998</v>
      </c>
      <c r="L2928">
        <v>8</v>
      </c>
      <c r="M2928" s="3">
        <v>0.05</v>
      </c>
      <c r="N2928" s="2">
        <v>911.2</v>
      </c>
      <c r="O2928" s="2">
        <v>747.18399999999997</v>
      </c>
      <c r="P2928" s="2">
        <v>7289.6</v>
      </c>
      <c r="Q2928" s="19" t="str">
        <f t="shared" si="45"/>
        <v>Klasa II</v>
      </c>
    </row>
    <row r="2929" spans="1:17">
      <c r="A2929" t="s">
        <v>2976</v>
      </c>
      <c r="B2929" t="s">
        <v>15</v>
      </c>
      <c r="C2929" t="s">
        <v>22</v>
      </c>
      <c r="D2929" s="1">
        <v>45265</v>
      </c>
      <c r="E2929" s="1">
        <v>45291</v>
      </c>
      <c r="F2929" s="1">
        <v>45295</v>
      </c>
      <c r="G2929" t="s">
        <v>39</v>
      </c>
      <c r="H2929" t="s">
        <v>4967</v>
      </c>
      <c r="I2929">
        <v>5</v>
      </c>
      <c r="J2929">
        <v>130</v>
      </c>
      <c r="K2929" t="s">
        <v>4972</v>
      </c>
      <c r="L2929">
        <v>6</v>
      </c>
      <c r="M2929" s="3">
        <v>0.05</v>
      </c>
      <c r="N2929" s="2">
        <v>180.9</v>
      </c>
      <c r="O2929" s="2">
        <v>146.529</v>
      </c>
      <c r="P2929" s="2">
        <v>1085.4000000000001</v>
      </c>
      <c r="Q2929" s="19" t="str">
        <f t="shared" si="45"/>
        <v>Klasa II</v>
      </c>
    </row>
    <row r="2930" spans="1:17">
      <c r="A2930" t="s">
        <v>2977</v>
      </c>
      <c r="B2930" t="s">
        <v>15</v>
      </c>
      <c r="C2930" t="s">
        <v>22</v>
      </c>
      <c r="D2930" s="1">
        <v>45265</v>
      </c>
      <c r="E2930" s="1">
        <v>45289</v>
      </c>
      <c r="F2930" s="1">
        <v>45298</v>
      </c>
      <c r="G2930" t="s">
        <v>43</v>
      </c>
      <c r="H2930" t="s">
        <v>4967</v>
      </c>
      <c r="I2930">
        <v>32</v>
      </c>
      <c r="J2930">
        <v>181</v>
      </c>
      <c r="K2930" t="s">
        <v>5008</v>
      </c>
      <c r="L2930">
        <v>4</v>
      </c>
      <c r="M2930" s="3">
        <v>0.05</v>
      </c>
      <c r="N2930" s="2">
        <v>3999.9</v>
      </c>
      <c r="O2930" s="2">
        <v>2119.9470000000001</v>
      </c>
      <c r="P2930" s="2">
        <v>15999.6</v>
      </c>
      <c r="Q2930" s="19" t="str">
        <f t="shared" si="45"/>
        <v>Klasa IV</v>
      </c>
    </row>
    <row r="2931" spans="1:17">
      <c r="A2931" t="s">
        <v>2978</v>
      </c>
      <c r="B2931" t="s">
        <v>5017</v>
      </c>
      <c r="C2931" t="s">
        <v>19</v>
      </c>
      <c r="D2931" s="1">
        <v>45265</v>
      </c>
      <c r="E2931" s="1">
        <v>45274</v>
      </c>
      <c r="F2931" s="1">
        <v>45278</v>
      </c>
      <c r="G2931" t="s">
        <v>38</v>
      </c>
      <c r="H2931" t="s">
        <v>4968</v>
      </c>
      <c r="I2931">
        <v>39</v>
      </c>
      <c r="J2931">
        <v>42</v>
      </c>
      <c r="K2931" t="s">
        <v>4983</v>
      </c>
      <c r="L2931">
        <v>3</v>
      </c>
      <c r="M2931" s="3">
        <v>0.05</v>
      </c>
      <c r="N2931" s="2">
        <v>1896.1</v>
      </c>
      <c r="O2931" s="2">
        <v>777.40099999999995</v>
      </c>
      <c r="P2931" s="2">
        <v>5688.2999999999993</v>
      </c>
      <c r="Q2931" s="19" t="str">
        <f t="shared" si="45"/>
        <v>Klasa II</v>
      </c>
    </row>
    <row r="2932" spans="1:17">
      <c r="A2932" t="s">
        <v>2979</v>
      </c>
      <c r="B2932" t="s">
        <v>5018</v>
      </c>
      <c r="C2932" t="s">
        <v>19</v>
      </c>
      <c r="D2932" s="1">
        <v>45265</v>
      </c>
      <c r="E2932" s="1">
        <v>45290</v>
      </c>
      <c r="F2932" s="1">
        <v>45298</v>
      </c>
      <c r="G2932" t="s">
        <v>47</v>
      </c>
      <c r="H2932" t="s">
        <v>4965</v>
      </c>
      <c r="I2932">
        <v>24</v>
      </c>
      <c r="J2932">
        <v>30</v>
      </c>
      <c r="K2932" t="s">
        <v>5010</v>
      </c>
      <c r="L2932">
        <v>8</v>
      </c>
      <c r="M2932" s="3">
        <v>0.05</v>
      </c>
      <c r="N2932" s="2">
        <v>3886</v>
      </c>
      <c r="O2932" s="2">
        <v>2059.58</v>
      </c>
      <c r="P2932" s="2">
        <v>31088</v>
      </c>
      <c r="Q2932" s="19" t="str">
        <f t="shared" si="45"/>
        <v>Klasa III</v>
      </c>
    </row>
    <row r="2933" spans="1:17">
      <c r="A2933" t="s">
        <v>2980</v>
      </c>
      <c r="B2933" t="s">
        <v>5018</v>
      </c>
      <c r="C2933" t="s">
        <v>14</v>
      </c>
      <c r="D2933" s="1">
        <v>45265</v>
      </c>
      <c r="E2933" s="1">
        <v>45280</v>
      </c>
      <c r="F2933" s="1">
        <v>45286</v>
      </c>
      <c r="G2933" t="s">
        <v>28</v>
      </c>
      <c r="H2933" t="s">
        <v>4966</v>
      </c>
      <c r="I2933">
        <v>35</v>
      </c>
      <c r="J2933">
        <v>326</v>
      </c>
      <c r="K2933" t="s">
        <v>5002</v>
      </c>
      <c r="L2933">
        <v>5</v>
      </c>
      <c r="M2933" s="3">
        <v>0.2</v>
      </c>
      <c r="N2933" s="2">
        <v>5326.5</v>
      </c>
      <c r="O2933" s="2">
        <v>3036.105</v>
      </c>
      <c r="P2933" s="2">
        <v>26632.5</v>
      </c>
      <c r="Q2933" s="19" t="str">
        <f t="shared" si="45"/>
        <v>Klasa III</v>
      </c>
    </row>
    <row r="2934" spans="1:17">
      <c r="A2934" t="s">
        <v>2981</v>
      </c>
      <c r="B2934" t="s">
        <v>5017</v>
      </c>
      <c r="C2934" t="s">
        <v>14</v>
      </c>
      <c r="D2934" s="1">
        <v>45265</v>
      </c>
      <c r="E2934" s="1">
        <v>45273</v>
      </c>
      <c r="F2934" s="1">
        <v>45276</v>
      </c>
      <c r="G2934" t="s">
        <v>29</v>
      </c>
      <c r="H2934" t="s">
        <v>4967</v>
      </c>
      <c r="I2934">
        <v>47</v>
      </c>
      <c r="J2934">
        <v>285</v>
      </c>
      <c r="K2934" t="s">
        <v>4974</v>
      </c>
      <c r="L2934">
        <v>8</v>
      </c>
      <c r="M2934" s="3">
        <v>0.15</v>
      </c>
      <c r="N2934" s="2">
        <v>234.5</v>
      </c>
      <c r="O2934" s="2">
        <v>126.63</v>
      </c>
      <c r="P2934" s="2">
        <v>1876</v>
      </c>
      <c r="Q2934" s="19" t="str">
        <f t="shared" si="45"/>
        <v>Klasa II</v>
      </c>
    </row>
    <row r="2935" spans="1:17">
      <c r="A2935" t="s">
        <v>2982</v>
      </c>
      <c r="B2935" t="s">
        <v>5016</v>
      </c>
      <c r="C2935" t="s">
        <v>14</v>
      </c>
      <c r="D2935" s="1">
        <v>45265</v>
      </c>
      <c r="E2935" s="1">
        <v>45287</v>
      </c>
      <c r="F2935" s="1">
        <v>45290</v>
      </c>
      <c r="G2935" t="s">
        <v>24</v>
      </c>
      <c r="H2935" t="s">
        <v>4966</v>
      </c>
      <c r="I2935">
        <v>38</v>
      </c>
      <c r="J2935">
        <v>316</v>
      </c>
      <c r="K2935" t="s">
        <v>4994</v>
      </c>
      <c r="L2935">
        <v>3</v>
      </c>
      <c r="M2935" s="3">
        <v>7.4999999999999997E-2</v>
      </c>
      <c r="N2935" s="2">
        <v>2445.5</v>
      </c>
      <c r="O2935" s="2">
        <v>978.2</v>
      </c>
      <c r="P2935" s="2">
        <v>7336.5</v>
      </c>
      <c r="Q2935" s="19" t="str">
        <f t="shared" si="45"/>
        <v>Klasa II</v>
      </c>
    </row>
    <row r="2936" spans="1:17">
      <c r="A2936" t="s">
        <v>2983</v>
      </c>
      <c r="B2936" t="s">
        <v>5016</v>
      </c>
      <c r="C2936" t="s">
        <v>22</v>
      </c>
      <c r="D2936" s="1">
        <v>45265</v>
      </c>
      <c r="E2936" s="1">
        <v>45289</v>
      </c>
      <c r="F2936" s="1">
        <v>45292</v>
      </c>
      <c r="G2936" t="s">
        <v>37</v>
      </c>
      <c r="H2936" t="s">
        <v>4966</v>
      </c>
      <c r="I2936">
        <v>10</v>
      </c>
      <c r="J2936">
        <v>109</v>
      </c>
      <c r="K2936" t="s">
        <v>4981</v>
      </c>
      <c r="L2936">
        <v>1</v>
      </c>
      <c r="M2936" s="3">
        <v>0.05</v>
      </c>
      <c r="N2936" s="2">
        <v>234.5</v>
      </c>
      <c r="O2936" s="2">
        <v>154.77000000000001</v>
      </c>
      <c r="P2936" s="2">
        <v>234.5</v>
      </c>
      <c r="Q2936" s="19" t="str">
        <f t="shared" si="45"/>
        <v>Klasa II</v>
      </c>
    </row>
    <row r="2937" spans="1:17">
      <c r="A2937" t="s">
        <v>2984</v>
      </c>
      <c r="B2937" t="s">
        <v>15</v>
      </c>
      <c r="C2937" t="s">
        <v>19</v>
      </c>
      <c r="D2937" s="1">
        <v>45266</v>
      </c>
      <c r="E2937" s="1">
        <v>45269</v>
      </c>
      <c r="F2937" s="1">
        <v>45271</v>
      </c>
      <c r="G2937" t="s">
        <v>35</v>
      </c>
      <c r="H2937" t="s">
        <v>4968</v>
      </c>
      <c r="I2937">
        <v>44</v>
      </c>
      <c r="J2937">
        <v>46</v>
      </c>
      <c r="K2937" t="s">
        <v>4999</v>
      </c>
      <c r="L2937">
        <v>5</v>
      </c>
      <c r="M2937" s="3">
        <v>0.05</v>
      </c>
      <c r="N2937" s="2">
        <v>2211</v>
      </c>
      <c r="O2937" s="2">
        <v>1216.05</v>
      </c>
      <c r="P2937" s="2">
        <v>11055</v>
      </c>
      <c r="Q2937" s="19" t="str">
        <f t="shared" si="45"/>
        <v>Klasa I</v>
      </c>
    </row>
    <row r="2938" spans="1:17">
      <c r="A2938" t="s">
        <v>2985</v>
      </c>
      <c r="B2938" t="s">
        <v>5018</v>
      </c>
      <c r="C2938" t="s">
        <v>12</v>
      </c>
      <c r="D2938" s="1">
        <v>45266</v>
      </c>
      <c r="E2938" s="1">
        <v>45274</v>
      </c>
      <c r="F2938" s="1">
        <v>45279</v>
      </c>
      <c r="G2938" t="s">
        <v>17</v>
      </c>
      <c r="H2938" t="s">
        <v>4965</v>
      </c>
      <c r="I2938">
        <v>40</v>
      </c>
      <c r="J2938">
        <v>248</v>
      </c>
      <c r="K2938" t="s">
        <v>4991</v>
      </c>
      <c r="L2938">
        <v>4</v>
      </c>
      <c r="M2938" s="3">
        <v>7.4999999999999997E-2</v>
      </c>
      <c r="N2938" s="2">
        <v>5587.8</v>
      </c>
      <c r="O2938" s="2">
        <v>3017.4119999999998</v>
      </c>
      <c r="P2938" s="2">
        <v>22351.200000000001</v>
      </c>
      <c r="Q2938" s="19" t="str">
        <f t="shared" si="45"/>
        <v>Klasa II</v>
      </c>
    </row>
    <row r="2939" spans="1:17">
      <c r="A2939" t="s">
        <v>2986</v>
      </c>
      <c r="B2939" t="s">
        <v>5018</v>
      </c>
      <c r="C2939" t="s">
        <v>12</v>
      </c>
      <c r="D2939" s="1">
        <v>45266</v>
      </c>
      <c r="E2939" s="1">
        <v>45277</v>
      </c>
      <c r="F2939" s="1">
        <v>45280</v>
      </c>
      <c r="G2939" t="s">
        <v>30</v>
      </c>
      <c r="H2939" t="s">
        <v>4967</v>
      </c>
      <c r="I2939">
        <v>15</v>
      </c>
      <c r="J2939">
        <v>220</v>
      </c>
      <c r="K2939" t="s">
        <v>5011</v>
      </c>
      <c r="L2939">
        <v>3</v>
      </c>
      <c r="M2939" s="3">
        <v>0.3</v>
      </c>
      <c r="N2939" s="2">
        <v>2633.1</v>
      </c>
      <c r="O2939" s="2">
        <v>1606.191</v>
      </c>
      <c r="P2939" s="2">
        <v>7899.2999999999993</v>
      </c>
      <c r="Q2939" s="19" t="str">
        <f t="shared" si="45"/>
        <v>Klasa II</v>
      </c>
    </row>
    <row r="2940" spans="1:17">
      <c r="A2940" t="s">
        <v>2987</v>
      </c>
      <c r="B2940" t="s">
        <v>5017</v>
      </c>
      <c r="C2940" t="s">
        <v>19</v>
      </c>
      <c r="D2940" s="1">
        <v>45266</v>
      </c>
      <c r="E2940" s="1">
        <v>45291</v>
      </c>
      <c r="F2940" s="1">
        <v>45292</v>
      </c>
      <c r="G2940" t="s">
        <v>38</v>
      </c>
      <c r="H2940" t="s">
        <v>4968</v>
      </c>
      <c r="I2940">
        <v>27</v>
      </c>
      <c r="J2940">
        <v>15</v>
      </c>
      <c r="K2940" t="s">
        <v>4970</v>
      </c>
      <c r="L2940">
        <v>1</v>
      </c>
      <c r="M2940" s="3">
        <v>7.4999999999999997E-2</v>
      </c>
      <c r="N2940" s="2">
        <v>3953</v>
      </c>
      <c r="O2940" s="2">
        <v>3360.05</v>
      </c>
      <c r="P2940" s="2">
        <v>3953</v>
      </c>
      <c r="Q2940" s="19" t="str">
        <f t="shared" si="45"/>
        <v>Klasa I</v>
      </c>
    </row>
    <row r="2941" spans="1:17">
      <c r="A2941" t="s">
        <v>2988</v>
      </c>
      <c r="B2941" t="s">
        <v>5017</v>
      </c>
      <c r="C2941" t="s">
        <v>22</v>
      </c>
      <c r="D2941" s="1">
        <v>45266</v>
      </c>
      <c r="E2941" s="1">
        <v>45280</v>
      </c>
      <c r="F2941" s="1">
        <v>45282</v>
      </c>
      <c r="G2941" t="s">
        <v>45</v>
      </c>
      <c r="H2941" t="s">
        <v>4965</v>
      </c>
      <c r="I2941">
        <v>14</v>
      </c>
      <c r="J2941">
        <v>96</v>
      </c>
      <c r="K2941" t="s">
        <v>5001</v>
      </c>
      <c r="L2941">
        <v>1</v>
      </c>
      <c r="M2941" s="3">
        <v>7.4999999999999997E-2</v>
      </c>
      <c r="N2941" s="2">
        <v>1072</v>
      </c>
      <c r="O2941" s="2">
        <v>825.44</v>
      </c>
      <c r="P2941" s="2">
        <v>1072</v>
      </c>
      <c r="Q2941" s="19" t="str">
        <f t="shared" si="45"/>
        <v>Klasa I</v>
      </c>
    </row>
    <row r="2942" spans="1:17">
      <c r="A2942" t="s">
        <v>2989</v>
      </c>
      <c r="B2942" t="s">
        <v>5016</v>
      </c>
      <c r="C2942" t="s">
        <v>22</v>
      </c>
      <c r="D2942" s="1">
        <v>45266</v>
      </c>
      <c r="E2942" s="1">
        <v>45293</v>
      </c>
      <c r="F2942" s="1">
        <v>45295</v>
      </c>
      <c r="G2942" t="s">
        <v>32</v>
      </c>
      <c r="H2942" t="s">
        <v>4965</v>
      </c>
      <c r="I2942">
        <v>29</v>
      </c>
      <c r="J2942">
        <v>150</v>
      </c>
      <c r="K2942" t="s">
        <v>4976</v>
      </c>
      <c r="L2942">
        <v>6</v>
      </c>
      <c r="M2942" s="3">
        <v>0.15</v>
      </c>
      <c r="N2942" s="2">
        <v>2345</v>
      </c>
      <c r="O2942" s="2">
        <v>1899.45</v>
      </c>
      <c r="P2942" s="2">
        <v>14070</v>
      </c>
      <c r="Q2942" s="19" t="str">
        <f t="shared" si="45"/>
        <v>Klasa I</v>
      </c>
    </row>
    <row r="2943" spans="1:17">
      <c r="A2943" t="s">
        <v>2990</v>
      </c>
      <c r="B2943" t="s">
        <v>5016</v>
      </c>
      <c r="C2943" t="s">
        <v>33</v>
      </c>
      <c r="D2943" s="1">
        <v>45266</v>
      </c>
      <c r="E2943" s="1">
        <v>45283</v>
      </c>
      <c r="F2943" s="1">
        <v>45287</v>
      </c>
      <c r="G2943" t="s">
        <v>42</v>
      </c>
      <c r="H2943" t="s">
        <v>4968</v>
      </c>
      <c r="I2943">
        <v>18</v>
      </c>
      <c r="J2943">
        <v>81</v>
      </c>
      <c r="K2943" t="s">
        <v>4996</v>
      </c>
      <c r="L2943">
        <v>3</v>
      </c>
      <c r="M2943" s="3">
        <v>0.15</v>
      </c>
      <c r="N2943" s="2">
        <v>2546</v>
      </c>
      <c r="O2943" s="2">
        <v>2062.2600000000002</v>
      </c>
      <c r="P2943" s="2">
        <v>7638</v>
      </c>
      <c r="Q2943" s="19" t="str">
        <f t="shared" si="45"/>
        <v>Klasa II</v>
      </c>
    </row>
    <row r="2944" spans="1:17">
      <c r="A2944" t="s">
        <v>2991</v>
      </c>
      <c r="B2944" t="s">
        <v>5018</v>
      </c>
      <c r="C2944" t="s">
        <v>26</v>
      </c>
      <c r="D2944" s="1">
        <v>45266</v>
      </c>
      <c r="E2944" s="1">
        <v>45286</v>
      </c>
      <c r="F2944" s="1">
        <v>45293</v>
      </c>
      <c r="G2944" t="s">
        <v>31</v>
      </c>
      <c r="H2944" t="s">
        <v>4968</v>
      </c>
      <c r="I2944">
        <v>19</v>
      </c>
      <c r="J2944">
        <v>351</v>
      </c>
      <c r="K2944" t="s">
        <v>4999</v>
      </c>
      <c r="L2944">
        <v>8</v>
      </c>
      <c r="M2944" s="3">
        <v>0.1</v>
      </c>
      <c r="N2944" s="2">
        <v>2485.6999999999998</v>
      </c>
      <c r="O2944" s="2">
        <v>1292.5640000000001</v>
      </c>
      <c r="P2944" s="2">
        <v>19885.599999999999</v>
      </c>
      <c r="Q2944" s="19" t="str">
        <f t="shared" si="45"/>
        <v>Klasa III</v>
      </c>
    </row>
    <row r="2945" spans="1:17">
      <c r="A2945" t="s">
        <v>2992</v>
      </c>
      <c r="B2945" t="s">
        <v>5018</v>
      </c>
      <c r="C2945" t="s">
        <v>22</v>
      </c>
      <c r="D2945" s="1">
        <v>45266</v>
      </c>
      <c r="E2945" s="1">
        <v>45289</v>
      </c>
      <c r="F2945" s="1">
        <v>45299</v>
      </c>
      <c r="G2945" t="s">
        <v>18</v>
      </c>
      <c r="H2945" t="s">
        <v>4966</v>
      </c>
      <c r="I2945">
        <v>46</v>
      </c>
      <c r="J2945">
        <v>158</v>
      </c>
      <c r="K2945" t="s">
        <v>48</v>
      </c>
      <c r="L2945">
        <v>8</v>
      </c>
      <c r="M2945" s="3">
        <v>0.3</v>
      </c>
      <c r="N2945" s="2">
        <v>2244.5</v>
      </c>
      <c r="O2945" s="2">
        <v>1391.59</v>
      </c>
      <c r="P2945" s="2">
        <v>17956</v>
      </c>
      <c r="Q2945" s="19" t="str">
        <f t="shared" si="45"/>
        <v>Klasa IV</v>
      </c>
    </row>
    <row r="2946" spans="1:17">
      <c r="A2946" t="s">
        <v>2993</v>
      </c>
      <c r="B2946" t="s">
        <v>5016</v>
      </c>
      <c r="C2946" t="s">
        <v>22</v>
      </c>
      <c r="D2946" s="1">
        <v>45266</v>
      </c>
      <c r="E2946" s="1">
        <v>45277</v>
      </c>
      <c r="F2946" s="1">
        <v>45285</v>
      </c>
      <c r="G2946" t="s">
        <v>37</v>
      </c>
      <c r="H2946" t="s">
        <v>4966</v>
      </c>
      <c r="I2946">
        <v>24</v>
      </c>
      <c r="J2946">
        <v>144</v>
      </c>
      <c r="K2946" t="s">
        <v>4990</v>
      </c>
      <c r="L2946">
        <v>1</v>
      </c>
      <c r="M2946" s="3">
        <v>0.05</v>
      </c>
      <c r="N2946" s="2">
        <v>2391.9</v>
      </c>
      <c r="O2946" s="2">
        <v>1530.816</v>
      </c>
      <c r="P2946" s="2">
        <v>2391.9</v>
      </c>
      <c r="Q2946" s="19" t="str">
        <f t="shared" si="45"/>
        <v>Klasa III</v>
      </c>
    </row>
    <row r="2947" spans="1:17">
      <c r="A2947" t="s">
        <v>2994</v>
      </c>
      <c r="B2947" t="s">
        <v>5018</v>
      </c>
      <c r="C2947" t="s">
        <v>19</v>
      </c>
      <c r="D2947" s="1">
        <v>45267</v>
      </c>
      <c r="E2947" s="1">
        <v>45277</v>
      </c>
      <c r="F2947" s="1">
        <v>45278</v>
      </c>
      <c r="G2947" t="s">
        <v>18</v>
      </c>
      <c r="H2947" t="s">
        <v>4966</v>
      </c>
      <c r="I2947">
        <v>20</v>
      </c>
      <c r="J2947">
        <v>21</v>
      </c>
      <c r="K2947" t="s">
        <v>4986</v>
      </c>
      <c r="L2947">
        <v>7</v>
      </c>
      <c r="M2947" s="3">
        <v>0.05</v>
      </c>
      <c r="N2947" s="2">
        <v>1038.5</v>
      </c>
      <c r="O2947" s="2">
        <v>571.17499999999995</v>
      </c>
      <c r="P2947" s="2">
        <v>7269.5</v>
      </c>
      <c r="Q2947" s="19" t="str">
        <f t="shared" ref="Q2947:Q3010" si="46">IF(F2947-E2947&lt;=2, "Klasa I",
IF(F2947-E2947&lt;=5, "Klasa II",
IF(F2947-E2947&lt;=8, "Klasa III",
"Klasa IV")))</f>
        <v>Klasa I</v>
      </c>
    </row>
    <row r="2948" spans="1:17">
      <c r="A2948" t="s">
        <v>2995</v>
      </c>
      <c r="B2948" t="s">
        <v>5018</v>
      </c>
      <c r="C2948" t="s">
        <v>22</v>
      </c>
      <c r="D2948" s="1">
        <v>45267</v>
      </c>
      <c r="E2948" s="1">
        <v>45294</v>
      </c>
      <c r="F2948" s="1">
        <v>45304</v>
      </c>
      <c r="G2948" t="s">
        <v>30</v>
      </c>
      <c r="H2948" t="s">
        <v>4967</v>
      </c>
      <c r="I2948">
        <v>9</v>
      </c>
      <c r="J2948">
        <v>129</v>
      </c>
      <c r="K2948" t="s">
        <v>4989</v>
      </c>
      <c r="L2948">
        <v>6</v>
      </c>
      <c r="M2948" s="3">
        <v>0.1</v>
      </c>
      <c r="N2948" s="2">
        <v>1916.2</v>
      </c>
      <c r="O2948" s="2">
        <v>1092.2339999999999</v>
      </c>
      <c r="P2948" s="2">
        <v>11497.2</v>
      </c>
      <c r="Q2948" s="19" t="str">
        <f t="shared" si="46"/>
        <v>Klasa IV</v>
      </c>
    </row>
    <row r="2949" spans="1:17">
      <c r="A2949" t="s">
        <v>2996</v>
      </c>
      <c r="B2949" t="s">
        <v>15</v>
      </c>
      <c r="C2949" t="s">
        <v>14</v>
      </c>
      <c r="D2949" s="1">
        <v>45267</v>
      </c>
      <c r="E2949" s="1">
        <v>45287</v>
      </c>
      <c r="F2949" s="1">
        <v>45288</v>
      </c>
      <c r="G2949" t="s">
        <v>36</v>
      </c>
      <c r="H2949" t="s">
        <v>4965</v>
      </c>
      <c r="I2949">
        <v>46</v>
      </c>
      <c r="J2949">
        <v>288</v>
      </c>
      <c r="K2949" t="s">
        <v>21</v>
      </c>
      <c r="L2949">
        <v>2</v>
      </c>
      <c r="M2949" s="3">
        <v>7.4999999999999997E-2</v>
      </c>
      <c r="N2949" s="2">
        <v>2733.6</v>
      </c>
      <c r="O2949" s="2">
        <v>1503.48</v>
      </c>
      <c r="P2949" s="2">
        <v>5467.2</v>
      </c>
      <c r="Q2949" s="19" t="str">
        <f t="shared" si="46"/>
        <v>Klasa I</v>
      </c>
    </row>
    <row r="2950" spans="1:17">
      <c r="A2950" t="s">
        <v>2997</v>
      </c>
      <c r="B2950" t="s">
        <v>5018</v>
      </c>
      <c r="C2950" t="s">
        <v>26</v>
      </c>
      <c r="D2950" s="1">
        <v>45267</v>
      </c>
      <c r="E2950" s="1">
        <v>45283</v>
      </c>
      <c r="F2950" s="1">
        <v>45287</v>
      </c>
      <c r="G2950" t="s">
        <v>40</v>
      </c>
      <c r="H2950" t="s">
        <v>4968</v>
      </c>
      <c r="I2950">
        <v>23</v>
      </c>
      <c r="J2950">
        <v>359</v>
      </c>
      <c r="K2950" t="s">
        <v>4978</v>
      </c>
      <c r="L2950">
        <v>1</v>
      </c>
      <c r="M2950" s="3">
        <v>7.4999999999999997E-2</v>
      </c>
      <c r="N2950" s="2">
        <v>1098.8</v>
      </c>
      <c r="O2950" s="2">
        <v>868.05200000000002</v>
      </c>
      <c r="P2950" s="2">
        <v>1098.8</v>
      </c>
      <c r="Q2950" s="19" t="str">
        <f t="shared" si="46"/>
        <v>Klasa II</v>
      </c>
    </row>
    <row r="2951" spans="1:17">
      <c r="A2951" t="s">
        <v>2998</v>
      </c>
      <c r="B2951" t="s">
        <v>5018</v>
      </c>
      <c r="C2951" t="s">
        <v>12</v>
      </c>
      <c r="D2951" s="1">
        <v>45267</v>
      </c>
      <c r="E2951" s="1">
        <v>45284</v>
      </c>
      <c r="F2951" s="1">
        <v>45294</v>
      </c>
      <c r="G2951" t="s">
        <v>46</v>
      </c>
      <c r="H2951" t="s">
        <v>4967</v>
      </c>
      <c r="I2951">
        <v>33</v>
      </c>
      <c r="J2951">
        <v>219</v>
      </c>
      <c r="K2951" t="s">
        <v>48</v>
      </c>
      <c r="L2951">
        <v>1</v>
      </c>
      <c r="M2951" s="3">
        <v>0.15</v>
      </c>
      <c r="N2951" s="2">
        <v>1815.7</v>
      </c>
      <c r="O2951" s="2">
        <v>726.28</v>
      </c>
      <c r="P2951" s="2">
        <v>1815.7</v>
      </c>
      <c r="Q2951" s="19" t="str">
        <f t="shared" si="46"/>
        <v>Klasa IV</v>
      </c>
    </row>
    <row r="2952" spans="1:17">
      <c r="A2952" t="s">
        <v>2999</v>
      </c>
      <c r="B2952" t="s">
        <v>5018</v>
      </c>
      <c r="C2952" t="s">
        <v>19</v>
      </c>
      <c r="D2952" s="1">
        <v>45267</v>
      </c>
      <c r="E2952" s="1">
        <v>45289</v>
      </c>
      <c r="F2952" s="1">
        <v>45296</v>
      </c>
      <c r="G2952" t="s">
        <v>40</v>
      </c>
      <c r="H2952" t="s">
        <v>4968</v>
      </c>
      <c r="I2952">
        <v>4</v>
      </c>
      <c r="J2952">
        <v>28</v>
      </c>
      <c r="K2952" t="s">
        <v>5001</v>
      </c>
      <c r="L2952">
        <v>7</v>
      </c>
      <c r="M2952" s="3">
        <v>0.1</v>
      </c>
      <c r="N2952" s="2">
        <v>1092.0999999999999</v>
      </c>
      <c r="O2952" s="2">
        <v>709.86500000000001</v>
      </c>
      <c r="P2952" s="2">
        <v>7644.6999999999989</v>
      </c>
      <c r="Q2952" s="19" t="str">
        <f t="shared" si="46"/>
        <v>Klasa III</v>
      </c>
    </row>
    <row r="2953" spans="1:17">
      <c r="A2953" t="s">
        <v>3000</v>
      </c>
      <c r="B2953" t="s">
        <v>5018</v>
      </c>
      <c r="C2953" t="s">
        <v>14</v>
      </c>
      <c r="D2953" s="1">
        <v>45267</v>
      </c>
      <c r="E2953" s="1">
        <v>45289</v>
      </c>
      <c r="F2953" s="1">
        <v>45295</v>
      </c>
      <c r="G2953" t="s">
        <v>25</v>
      </c>
      <c r="H2953" t="s">
        <v>4967</v>
      </c>
      <c r="I2953">
        <v>24</v>
      </c>
      <c r="J2953">
        <v>301</v>
      </c>
      <c r="K2953" t="s">
        <v>4975</v>
      </c>
      <c r="L2953">
        <v>4</v>
      </c>
      <c r="M2953" s="3">
        <v>0.2</v>
      </c>
      <c r="N2953" s="2">
        <v>1132.3</v>
      </c>
      <c r="O2953" s="2">
        <v>611.44200000000001</v>
      </c>
      <c r="P2953" s="2">
        <v>4529.2</v>
      </c>
      <c r="Q2953" s="19" t="str">
        <f t="shared" si="46"/>
        <v>Klasa III</v>
      </c>
    </row>
    <row r="2954" spans="1:17">
      <c r="A2954" t="s">
        <v>3001</v>
      </c>
      <c r="B2954" t="s">
        <v>5018</v>
      </c>
      <c r="C2954" t="s">
        <v>22</v>
      </c>
      <c r="D2954" s="1">
        <v>45267</v>
      </c>
      <c r="E2954" s="1">
        <v>45293</v>
      </c>
      <c r="F2954" s="1">
        <v>45300</v>
      </c>
      <c r="G2954" t="s">
        <v>17</v>
      </c>
      <c r="H2954" t="s">
        <v>4965</v>
      </c>
      <c r="I2954">
        <v>17</v>
      </c>
      <c r="J2954">
        <v>182</v>
      </c>
      <c r="K2954" t="s">
        <v>5003</v>
      </c>
      <c r="L2954">
        <v>7</v>
      </c>
      <c r="M2954" s="3">
        <v>0.05</v>
      </c>
      <c r="N2954" s="2">
        <v>2639.8</v>
      </c>
      <c r="O2954" s="2">
        <v>1689.472</v>
      </c>
      <c r="P2954" s="2">
        <v>18478.600000000002</v>
      </c>
      <c r="Q2954" s="19" t="str">
        <f t="shared" si="46"/>
        <v>Klasa III</v>
      </c>
    </row>
    <row r="2955" spans="1:17">
      <c r="A2955" t="s">
        <v>3002</v>
      </c>
      <c r="B2955" t="s">
        <v>15</v>
      </c>
      <c r="C2955" t="s">
        <v>22</v>
      </c>
      <c r="D2955" s="1">
        <v>45267</v>
      </c>
      <c r="E2955" s="1">
        <v>45280</v>
      </c>
      <c r="F2955" s="1">
        <v>45281</v>
      </c>
      <c r="G2955" t="s">
        <v>41</v>
      </c>
      <c r="H2955" t="s">
        <v>4968</v>
      </c>
      <c r="I2955">
        <v>36</v>
      </c>
      <c r="J2955">
        <v>158</v>
      </c>
      <c r="K2955" t="s">
        <v>4983</v>
      </c>
      <c r="L2955">
        <v>8</v>
      </c>
      <c r="M2955" s="3">
        <v>7.4999999999999997E-2</v>
      </c>
      <c r="N2955" s="2">
        <v>3999.9</v>
      </c>
      <c r="O2955" s="2">
        <v>2199.9450000000002</v>
      </c>
      <c r="P2955" s="2">
        <v>31999.200000000001</v>
      </c>
      <c r="Q2955" s="19" t="str">
        <f t="shared" si="46"/>
        <v>Klasa I</v>
      </c>
    </row>
    <row r="2956" spans="1:17">
      <c r="A2956" t="s">
        <v>3003</v>
      </c>
      <c r="B2956" t="s">
        <v>5016</v>
      </c>
      <c r="C2956" t="s">
        <v>12</v>
      </c>
      <c r="D2956" s="1">
        <v>45267</v>
      </c>
      <c r="E2956" s="1">
        <v>45295</v>
      </c>
      <c r="F2956" s="1">
        <v>45296</v>
      </c>
      <c r="G2956" t="s">
        <v>37</v>
      </c>
      <c r="H2956" t="s">
        <v>4966</v>
      </c>
      <c r="I2956">
        <v>6</v>
      </c>
      <c r="J2956">
        <v>249</v>
      </c>
      <c r="K2956" t="s">
        <v>4987</v>
      </c>
      <c r="L2956">
        <v>3</v>
      </c>
      <c r="M2956" s="3">
        <v>0.3</v>
      </c>
      <c r="N2956" s="2">
        <v>3745.3</v>
      </c>
      <c r="O2956" s="2">
        <v>2808.9749999999999</v>
      </c>
      <c r="P2956" s="2">
        <v>11235.900000000001</v>
      </c>
      <c r="Q2956" s="19" t="str">
        <f t="shared" si="46"/>
        <v>Klasa I</v>
      </c>
    </row>
    <row r="2957" spans="1:17">
      <c r="A2957" t="s">
        <v>3004</v>
      </c>
      <c r="B2957" t="s">
        <v>15</v>
      </c>
      <c r="C2957" t="s">
        <v>26</v>
      </c>
      <c r="D2957" s="1">
        <v>45267</v>
      </c>
      <c r="E2957" s="1">
        <v>45289</v>
      </c>
      <c r="F2957" s="1">
        <v>45298</v>
      </c>
      <c r="G2957" t="s">
        <v>23</v>
      </c>
      <c r="H2957" t="s">
        <v>4966</v>
      </c>
      <c r="I2957">
        <v>48</v>
      </c>
      <c r="J2957">
        <v>350</v>
      </c>
      <c r="K2957" t="s">
        <v>5002</v>
      </c>
      <c r="L2957">
        <v>7</v>
      </c>
      <c r="M2957" s="3">
        <v>0.1</v>
      </c>
      <c r="N2957" s="2">
        <v>5279.6</v>
      </c>
      <c r="O2957" s="2">
        <v>3167.76</v>
      </c>
      <c r="P2957" s="2">
        <v>36957.200000000004</v>
      </c>
      <c r="Q2957" s="19" t="str">
        <f t="shared" si="46"/>
        <v>Klasa IV</v>
      </c>
    </row>
    <row r="2958" spans="1:17">
      <c r="A2958" t="s">
        <v>3005</v>
      </c>
      <c r="B2958" t="s">
        <v>5018</v>
      </c>
      <c r="C2958" t="s">
        <v>22</v>
      </c>
      <c r="D2958" s="1">
        <v>45267</v>
      </c>
      <c r="E2958" s="1">
        <v>45282</v>
      </c>
      <c r="F2958" s="1">
        <v>45291</v>
      </c>
      <c r="G2958" t="s">
        <v>47</v>
      </c>
      <c r="H2958" t="s">
        <v>4965</v>
      </c>
      <c r="I2958">
        <v>10</v>
      </c>
      <c r="J2958">
        <v>183</v>
      </c>
      <c r="K2958" t="s">
        <v>5000</v>
      </c>
      <c r="L2958">
        <v>5</v>
      </c>
      <c r="M2958" s="3">
        <v>0.15</v>
      </c>
      <c r="N2958" s="2">
        <v>1005</v>
      </c>
      <c r="O2958" s="2">
        <v>462.3</v>
      </c>
      <c r="P2958" s="2">
        <v>5025</v>
      </c>
      <c r="Q2958" s="19" t="str">
        <f t="shared" si="46"/>
        <v>Klasa IV</v>
      </c>
    </row>
    <row r="2959" spans="1:17">
      <c r="A2959" t="s">
        <v>3006</v>
      </c>
      <c r="B2959" t="s">
        <v>5018</v>
      </c>
      <c r="C2959" t="s">
        <v>22</v>
      </c>
      <c r="D2959" s="1">
        <v>45268</v>
      </c>
      <c r="E2959" s="1">
        <v>45279</v>
      </c>
      <c r="F2959" s="1">
        <v>45285</v>
      </c>
      <c r="G2959" t="s">
        <v>25</v>
      </c>
      <c r="H2959" t="s">
        <v>4967</v>
      </c>
      <c r="I2959">
        <v>17</v>
      </c>
      <c r="J2959">
        <v>164</v>
      </c>
      <c r="K2959" t="s">
        <v>4996</v>
      </c>
      <c r="L2959">
        <v>4</v>
      </c>
      <c r="M2959" s="3">
        <v>0.05</v>
      </c>
      <c r="N2959" s="2">
        <v>3879.3</v>
      </c>
      <c r="O2959" s="2">
        <v>3142.2330000000002</v>
      </c>
      <c r="P2959" s="2">
        <v>15517.2</v>
      </c>
      <c r="Q2959" s="19" t="str">
        <f t="shared" si="46"/>
        <v>Klasa III</v>
      </c>
    </row>
    <row r="2960" spans="1:17">
      <c r="A2960" t="s">
        <v>3007</v>
      </c>
      <c r="B2960" t="s">
        <v>5016</v>
      </c>
      <c r="C2960" t="s">
        <v>14</v>
      </c>
      <c r="D2960" s="1">
        <v>45268</v>
      </c>
      <c r="E2960" s="1">
        <v>45283</v>
      </c>
      <c r="F2960" s="1">
        <v>45293</v>
      </c>
      <c r="G2960" t="s">
        <v>37</v>
      </c>
      <c r="H2960" t="s">
        <v>4966</v>
      </c>
      <c r="I2960">
        <v>40</v>
      </c>
      <c r="J2960">
        <v>291</v>
      </c>
      <c r="K2960" t="s">
        <v>4978</v>
      </c>
      <c r="L2960">
        <v>6</v>
      </c>
      <c r="M2960" s="3">
        <v>0.1</v>
      </c>
      <c r="N2960" s="2">
        <v>3557.7</v>
      </c>
      <c r="O2960" s="2">
        <v>1707.6959999999999</v>
      </c>
      <c r="P2960" s="2">
        <v>21346.199999999997</v>
      </c>
      <c r="Q2960" s="19" t="str">
        <f t="shared" si="46"/>
        <v>Klasa IV</v>
      </c>
    </row>
    <row r="2961" spans="1:17">
      <c r="A2961" t="s">
        <v>3008</v>
      </c>
      <c r="B2961" t="s">
        <v>5018</v>
      </c>
      <c r="C2961" t="s">
        <v>22</v>
      </c>
      <c r="D2961" s="1">
        <v>45268</v>
      </c>
      <c r="E2961" s="1">
        <v>45278</v>
      </c>
      <c r="F2961" s="1">
        <v>45282</v>
      </c>
      <c r="G2961" t="s">
        <v>18</v>
      </c>
      <c r="H2961" t="s">
        <v>4966</v>
      </c>
      <c r="I2961">
        <v>25</v>
      </c>
      <c r="J2961">
        <v>132</v>
      </c>
      <c r="K2961" t="s">
        <v>4990</v>
      </c>
      <c r="L2961">
        <v>7</v>
      </c>
      <c r="M2961" s="3">
        <v>0.05</v>
      </c>
      <c r="N2961" s="2">
        <v>5681.6</v>
      </c>
      <c r="O2961" s="2">
        <v>4829.3599999999997</v>
      </c>
      <c r="P2961" s="2">
        <v>39771.200000000004</v>
      </c>
      <c r="Q2961" s="19" t="str">
        <f t="shared" si="46"/>
        <v>Klasa II</v>
      </c>
    </row>
    <row r="2962" spans="1:17">
      <c r="A2962" t="s">
        <v>3009</v>
      </c>
      <c r="B2962" t="s">
        <v>5018</v>
      </c>
      <c r="C2962" t="s">
        <v>22</v>
      </c>
      <c r="D2962" s="1">
        <v>45268</v>
      </c>
      <c r="E2962" s="1">
        <v>45276</v>
      </c>
      <c r="F2962" s="1">
        <v>45279</v>
      </c>
      <c r="G2962" t="s">
        <v>17</v>
      </c>
      <c r="H2962" t="s">
        <v>4965</v>
      </c>
      <c r="I2962">
        <v>4</v>
      </c>
      <c r="J2962">
        <v>107</v>
      </c>
      <c r="K2962" t="s">
        <v>5008</v>
      </c>
      <c r="L2962">
        <v>4</v>
      </c>
      <c r="M2962" s="3">
        <v>0.05</v>
      </c>
      <c r="N2962" s="2">
        <v>3865.9</v>
      </c>
      <c r="O2962" s="2">
        <v>2087.5859999999998</v>
      </c>
      <c r="P2962" s="2">
        <v>15463.6</v>
      </c>
      <c r="Q2962" s="19" t="str">
        <f t="shared" si="46"/>
        <v>Klasa II</v>
      </c>
    </row>
    <row r="2963" spans="1:17">
      <c r="A2963" t="s">
        <v>3010</v>
      </c>
      <c r="B2963" t="s">
        <v>15</v>
      </c>
      <c r="C2963" t="s">
        <v>22</v>
      </c>
      <c r="D2963" s="1">
        <v>45268</v>
      </c>
      <c r="E2963" s="1">
        <v>45282</v>
      </c>
      <c r="F2963" s="1">
        <v>45290</v>
      </c>
      <c r="G2963" t="s">
        <v>44</v>
      </c>
      <c r="H2963" t="s">
        <v>4967</v>
      </c>
      <c r="I2963">
        <v>29</v>
      </c>
      <c r="J2963">
        <v>111</v>
      </c>
      <c r="K2963" t="s">
        <v>5002</v>
      </c>
      <c r="L2963">
        <v>7</v>
      </c>
      <c r="M2963" s="3">
        <v>0.05</v>
      </c>
      <c r="N2963" s="2">
        <v>2666.6</v>
      </c>
      <c r="O2963" s="2">
        <v>1093.306</v>
      </c>
      <c r="P2963" s="2">
        <v>18666.2</v>
      </c>
      <c r="Q2963" s="19" t="str">
        <f t="shared" si="46"/>
        <v>Klasa III</v>
      </c>
    </row>
    <row r="2964" spans="1:17">
      <c r="A2964" t="s">
        <v>3011</v>
      </c>
      <c r="B2964" t="s">
        <v>5016</v>
      </c>
      <c r="C2964" t="s">
        <v>14</v>
      </c>
      <c r="D2964" s="1">
        <v>45268</v>
      </c>
      <c r="E2964" s="1">
        <v>45276</v>
      </c>
      <c r="F2964" s="1">
        <v>45278</v>
      </c>
      <c r="G2964" t="s">
        <v>42</v>
      </c>
      <c r="H2964" t="s">
        <v>4968</v>
      </c>
      <c r="I2964">
        <v>41</v>
      </c>
      <c r="J2964">
        <v>284</v>
      </c>
      <c r="K2964" t="s">
        <v>48</v>
      </c>
      <c r="L2964">
        <v>3</v>
      </c>
      <c r="M2964" s="3">
        <v>0.2</v>
      </c>
      <c r="N2964" s="2">
        <v>5902.7</v>
      </c>
      <c r="O2964" s="2">
        <v>2420.107</v>
      </c>
      <c r="P2964" s="2">
        <v>17708.099999999999</v>
      </c>
      <c r="Q2964" s="19" t="str">
        <f t="shared" si="46"/>
        <v>Klasa I</v>
      </c>
    </row>
    <row r="2965" spans="1:17">
      <c r="A2965" t="s">
        <v>3012</v>
      </c>
      <c r="B2965" t="s">
        <v>15</v>
      </c>
      <c r="C2965" t="s">
        <v>19</v>
      </c>
      <c r="D2965" s="1">
        <v>45268</v>
      </c>
      <c r="E2965" s="1">
        <v>45271</v>
      </c>
      <c r="F2965" s="1">
        <v>45272</v>
      </c>
      <c r="G2965" t="s">
        <v>39</v>
      </c>
      <c r="H2965" t="s">
        <v>4967</v>
      </c>
      <c r="I2965">
        <v>29</v>
      </c>
      <c r="J2965">
        <v>11</v>
      </c>
      <c r="K2965" t="s">
        <v>4977</v>
      </c>
      <c r="L2965">
        <v>3</v>
      </c>
      <c r="M2965" s="3">
        <v>0.1</v>
      </c>
      <c r="N2965" s="2">
        <v>3865.9</v>
      </c>
      <c r="O2965" s="2">
        <v>1700.9960000000001</v>
      </c>
      <c r="P2965" s="2">
        <v>11597.7</v>
      </c>
      <c r="Q2965" s="19" t="str">
        <f t="shared" si="46"/>
        <v>Klasa I</v>
      </c>
    </row>
    <row r="2966" spans="1:17">
      <c r="A2966" t="s">
        <v>3013</v>
      </c>
      <c r="B2966" t="s">
        <v>15</v>
      </c>
      <c r="C2966" t="s">
        <v>12</v>
      </c>
      <c r="D2966" s="1">
        <v>45268</v>
      </c>
      <c r="E2966" s="1">
        <v>45291</v>
      </c>
      <c r="F2966" s="1">
        <v>45296</v>
      </c>
      <c r="G2966" t="s">
        <v>39</v>
      </c>
      <c r="H2966" t="s">
        <v>4967</v>
      </c>
      <c r="I2966">
        <v>38</v>
      </c>
      <c r="J2966">
        <v>253</v>
      </c>
      <c r="K2966" t="s">
        <v>4999</v>
      </c>
      <c r="L2966">
        <v>2</v>
      </c>
      <c r="M2966" s="3">
        <v>7.4999999999999997E-2</v>
      </c>
      <c r="N2966" s="2">
        <v>2237.8000000000002</v>
      </c>
      <c r="O2966" s="2">
        <v>1253.1679999999999</v>
      </c>
      <c r="P2966" s="2">
        <v>4475.6000000000004</v>
      </c>
      <c r="Q2966" s="19" t="str">
        <f t="shared" si="46"/>
        <v>Klasa II</v>
      </c>
    </row>
    <row r="2967" spans="1:17">
      <c r="A2967" t="s">
        <v>3014</v>
      </c>
      <c r="B2967" t="s">
        <v>15</v>
      </c>
      <c r="C2967" t="s">
        <v>19</v>
      </c>
      <c r="D2967" s="1">
        <v>45268</v>
      </c>
      <c r="E2967" s="1">
        <v>45293</v>
      </c>
      <c r="F2967" s="1">
        <v>45296</v>
      </c>
      <c r="G2967" t="s">
        <v>36</v>
      </c>
      <c r="H2967" t="s">
        <v>4965</v>
      </c>
      <c r="I2967">
        <v>3</v>
      </c>
      <c r="J2967">
        <v>41</v>
      </c>
      <c r="K2967" t="s">
        <v>4998</v>
      </c>
      <c r="L2967">
        <v>8</v>
      </c>
      <c r="M2967" s="3">
        <v>0.05</v>
      </c>
      <c r="N2967" s="2">
        <v>1098.8</v>
      </c>
      <c r="O2967" s="2">
        <v>560.38800000000003</v>
      </c>
      <c r="P2967" s="2">
        <v>8790.4</v>
      </c>
      <c r="Q2967" s="19" t="str">
        <f t="shared" si="46"/>
        <v>Klasa II</v>
      </c>
    </row>
    <row r="2968" spans="1:17">
      <c r="A2968" t="s">
        <v>3015</v>
      </c>
      <c r="B2968" t="s">
        <v>5018</v>
      </c>
      <c r="C2968" t="s">
        <v>12</v>
      </c>
      <c r="D2968" s="1">
        <v>45268</v>
      </c>
      <c r="E2968" s="1">
        <v>45281</v>
      </c>
      <c r="F2968" s="1">
        <v>45283</v>
      </c>
      <c r="G2968" t="s">
        <v>31</v>
      </c>
      <c r="H2968" t="s">
        <v>4968</v>
      </c>
      <c r="I2968">
        <v>3</v>
      </c>
      <c r="J2968">
        <v>216</v>
      </c>
      <c r="K2968" t="s">
        <v>4980</v>
      </c>
      <c r="L2968">
        <v>3</v>
      </c>
      <c r="M2968" s="3">
        <v>0.15</v>
      </c>
      <c r="N2968" s="2">
        <v>1688.4</v>
      </c>
      <c r="O2968" s="2">
        <v>1215.6479999999999</v>
      </c>
      <c r="P2968" s="2">
        <v>5065.2000000000007</v>
      </c>
      <c r="Q2968" s="19" t="str">
        <f t="shared" si="46"/>
        <v>Klasa I</v>
      </c>
    </row>
    <row r="2969" spans="1:17">
      <c r="A2969" t="s">
        <v>3016</v>
      </c>
      <c r="B2969" t="s">
        <v>5018</v>
      </c>
      <c r="C2969" t="s">
        <v>19</v>
      </c>
      <c r="D2969" s="1">
        <v>45268</v>
      </c>
      <c r="E2969" s="1">
        <v>45274</v>
      </c>
      <c r="F2969" s="1">
        <v>45284</v>
      </c>
      <c r="G2969" t="s">
        <v>31</v>
      </c>
      <c r="H2969" t="s">
        <v>4968</v>
      </c>
      <c r="I2969">
        <v>2</v>
      </c>
      <c r="J2969">
        <v>47</v>
      </c>
      <c r="K2969" t="s">
        <v>4989</v>
      </c>
      <c r="L2969">
        <v>1</v>
      </c>
      <c r="M2969" s="3">
        <v>7.4999999999999997E-2</v>
      </c>
      <c r="N2969" s="2">
        <v>3390.2</v>
      </c>
      <c r="O2969" s="2">
        <v>1966.316</v>
      </c>
      <c r="P2969" s="2">
        <v>3390.2</v>
      </c>
      <c r="Q2969" s="19" t="str">
        <f t="shared" si="46"/>
        <v>Klasa IV</v>
      </c>
    </row>
    <row r="2970" spans="1:17">
      <c r="A2970" t="s">
        <v>3017</v>
      </c>
      <c r="B2970" t="s">
        <v>15</v>
      </c>
      <c r="C2970" t="s">
        <v>19</v>
      </c>
      <c r="D2970" s="1">
        <v>45269</v>
      </c>
      <c r="E2970" s="1">
        <v>45285</v>
      </c>
      <c r="F2970" s="1">
        <v>45294</v>
      </c>
      <c r="G2970" t="s">
        <v>39</v>
      </c>
      <c r="H2970" t="s">
        <v>4967</v>
      </c>
      <c r="I2970">
        <v>50</v>
      </c>
      <c r="J2970">
        <v>14</v>
      </c>
      <c r="K2970" t="s">
        <v>4997</v>
      </c>
      <c r="L2970">
        <v>2</v>
      </c>
      <c r="M2970" s="3">
        <v>7.4999999999999997E-2</v>
      </c>
      <c r="N2970" s="2">
        <v>2345</v>
      </c>
      <c r="O2970" s="2">
        <v>1735.3</v>
      </c>
      <c r="P2970" s="2">
        <v>4690</v>
      </c>
      <c r="Q2970" s="19" t="str">
        <f t="shared" si="46"/>
        <v>Klasa IV</v>
      </c>
    </row>
    <row r="2971" spans="1:17">
      <c r="A2971" t="s">
        <v>3018</v>
      </c>
      <c r="B2971" t="s">
        <v>15</v>
      </c>
      <c r="C2971" t="s">
        <v>22</v>
      </c>
      <c r="D2971" s="1">
        <v>45269</v>
      </c>
      <c r="E2971" s="1">
        <v>45284</v>
      </c>
      <c r="F2971" s="1">
        <v>45285</v>
      </c>
      <c r="G2971" t="s">
        <v>16</v>
      </c>
      <c r="H2971" t="s">
        <v>4966</v>
      </c>
      <c r="I2971">
        <v>30</v>
      </c>
      <c r="J2971">
        <v>147</v>
      </c>
      <c r="K2971" t="s">
        <v>4979</v>
      </c>
      <c r="L2971">
        <v>8</v>
      </c>
      <c r="M2971" s="3">
        <v>0.05</v>
      </c>
      <c r="N2971" s="2">
        <v>757.1</v>
      </c>
      <c r="O2971" s="2">
        <v>401.26299999999998</v>
      </c>
      <c r="P2971" s="2">
        <v>6056.8</v>
      </c>
      <c r="Q2971" s="19" t="str">
        <f t="shared" si="46"/>
        <v>Klasa I</v>
      </c>
    </row>
    <row r="2972" spans="1:17">
      <c r="A2972" t="s">
        <v>3019</v>
      </c>
      <c r="B2972" t="s">
        <v>15</v>
      </c>
      <c r="C2972" t="s">
        <v>26</v>
      </c>
      <c r="D2972" s="1">
        <v>45269</v>
      </c>
      <c r="E2972" s="1">
        <v>45283</v>
      </c>
      <c r="F2972" s="1">
        <v>45287</v>
      </c>
      <c r="G2972" t="s">
        <v>43</v>
      </c>
      <c r="H2972" t="s">
        <v>4967</v>
      </c>
      <c r="I2972">
        <v>46</v>
      </c>
      <c r="J2972">
        <v>352</v>
      </c>
      <c r="K2972" t="s">
        <v>5007</v>
      </c>
      <c r="L2972">
        <v>2</v>
      </c>
      <c r="M2972" s="3">
        <v>7.4999999999999997E-2</v>
      </c>
      <c r="N2972" s="2">
        <v>1078.7</v>
      </c>
      <c r="O2972" s="2">
        <v>442.267</v>
      </c>
      <c r="P2972" s="2">
        <v>2157.4</v>
      </c>
      <c r="Q2972" s="19" t="str">
        <f t="shared" si="46"/>
        <v>Klasa II</v>
      </c>
    </row>
    <row r="2973" spans="1:17">
      <c r="A2973" t="s">
        <v>3020</v>
      </c>
      <c r="B2973" t="s">
        <v>5018</v>
      </c>
      <c r="C2973" t="s">
        <v>22</v>
      </c>
      <c r="D2973" s="1">
        <v>45269</v>
      </c>
      <c r="E2973" s="1">
        <v>45290</v>
      </c>
      <c r="F2973" s="1">
        <v>45299</v>
      </c>
      <c r="G2973" t="s">
        <v>28</v>
      </c>
      <c r="H2973" t="s">
        <v>4966</v>
      </c>
      <c r="I2973">
        <v>17</v>
      </c>
      <c r="J2973">
        <v>198</v>
      </c>
      <c r="K2973" t="s">
        <v>4987</v>
      </c>
      <c r="L2973">
        <v>4</v>
      </c>
      <c r="M2973" s="3">
        <v>0.05</v>
      </c>
      <c r="N2973" s="2">
        <v>2512.5</v>
      </c>
      <c r="O2973" s="2">
        <v>1231.125</v>
      </c>
      <c r="P2973" s="2">
        <v>10050</v>
      </c>
      <c r="Q2973" s="19" t="str">
        <f t="shared" si="46"/>
        <v>Klasa IV</v>
      </c>
    </row>
    <row r="2974" spans="1:17">
      <c r="A2974" t="s">
        <v>3021</v>
      </c>
      <c r="B2974" t="s">
        <v>5018</v>
      </c>
      <c r="C2974" t="s">
        <v>22</v>
      </c>
      <c r="D2974" s="1">
        <v>45269</v>
      </c>
      <c r="E2974" s="1">
        <v>45292</v>
      </c>
      <c r="F2974" s="1">
        <v>45295</v>
      </c>
      <c r="G2974" t="s">
        <v>31</v>
      </c>
      <c r="H2974" t="s">
        <v>4968</v>
      </c>
      <c r="I2974">
        <v>44</v>
      </c>
      <c r="J2974">
        <v>175</v>
      </c>
      <c r="K2974" t="s">
        <v>5009</v>
      </c>
      <c r="L2974">
        <v>8</v>
      </c>
      <c r="M2974" s="3">
        <v>0.3</v>
      </c>
      <c r="N2974" s="2">
        <v>1051.9000000000001</v>
      </c>
      <c r="O2974" s="2">
        <v>546.98800000000006</v>
      </c>
      <c r="P2974" s="2">
        <v>8415.2000000000007</v>
      </c>
      <c r="Q2974" s="19" t="str">
        <f t="shared" si="46"/>
        <v>Klasa II</v>
      </c>
    </row>
    <row r="2975" spans="1:17">
      <c r="A2975" t="s">
        <v>3022</v>
      </c>
      <c r="B2975" t="s">
        <v>5016</v>
      </c>
      <c r="C2975" t="s">
        <v>22</v>
      </c>
      <c r="D2975" s="1">
        <v>45269</v>
      </c>
      <c r="E2975" s="1">
        <v>45271</v>
      </c>
      <c r="F2975" s="1">
        <v>45278</v>
      </c>
      <c r="G2975" t="s">
        <v>42</v>
      </c>
      <c r="H2975" t="s">
        <v>4968</v>
      </c>
      <c r="I2975">
        <v>50</v>
      </c>
      <c r="J2975">
        <v>118</v>
      </c>
      <c r="K2975" t="s">
        <v>4977</v>
      </c>
      <c r="L2975">
        <v>3</v>
      </c>
      <c r="M2975" s="3">
        <v>0.15</v>
      </c>
      <c r="N2975" s="2">
        <v>2458.9</v>
      </c>
      <c r="O2975" s="2">
        <v>1254.039</v>
      </c>
      <c r="P2975" s="2">
        <v>7376.7000000000007</v>
      </c>
      <c r="Q2975" s="19" t="str">
        <f t="shared" si="46"/>
        <v>Klasa III</v>
      </c>
    </row>
    <row r="2976" spans="1:17">
      <c r="A2976" t="s">
        <v>3023</v>
      </c>
      <c r="B2976" t="s">
        <v>5016</v>
      </c>
      <c r="C2976" t="s">
        <v>14</v>
      </c>
      <c r="D2976" s="1">
        <v>45269</v>
      </c>
      <c r="E2976" s="1">
        <v>45293</v>
      </c>
      <c r="F2976" s="1">
        <v>45297</v>
      </c>
      <c r="G2976" t="s">
        <v>42</v>
      </c>
      <c r="H2976" t="s">
        <v>4968</v>
      </c>
      <c r="I2976">
        <v>38</v>
      </c>
      <c r="J2976">
        <v>278</v>
      </c>
      <c r="K2976" t="s">
        <v>4976</v>
      </c>
      <c r="L2976">
        <v>2</v>
      </c>
      <c r="M2976" s="3">
        <v>0.05</v>
      </c>
      <c r="N2976" s="2">
        <v>1025.0999999999999</v>
      </c>
      <c r="O2976" s="2">
        <v>840.58199999999999</v>
      </c>
      <c r="P2976" s="2">
        <v>2050.1999999999998</v>
      </c>
      <c r="Q2976" s="19" t="str">
        <f t="shared" si="46"/>
        <v>Klasa II</v>
      </c>
    </row>
    <row r="2977" spans="1:17">
      <c r="A2977" t="s">
        <v>3024</v>
      </c>
      <c r="B2977" t="s">
        <v>5018</v>
      </c>
      <c r="C2977" t="s">
        <v>14</v>
      </c>
      <c r="D2977" s="1">
        <v>45269</v>
      </c>
      <c r="E2977" s="1">
        <v>45273</v>
      </c>
      <c r="F2977" s="1">
        <v>45275</v>
      </c>
      <c r="G2977" t="s">
        <v>28</v>
      </c>
      <c r="H2977" t="s">
        <v>4966</v>
      </c>
      <c r="I2977">
        <v>42</v>
      </c>
      <c r="J2977">
        <v>265</v>
      </c>
      <c r="K2977" t="s">
        <v>4982</v>
      </c>
      <c r="L2977">
        <v>8</v>
      </c>
      <c r="M2977" s="3">
        <v>0.15</v>
      </c>
      <c r="N2977" s="2">
        <v>3798.9</v>
      </c>
      <c r="O2977" s="2">
        <v>2583.252</v>
      </c>
      <c r="P2977" s="2">
        <v>30391.200000000001</v>
      </c>
      <c r="Q2977" s="19" t="str">
        <f t="shared" si="46"/>
        <v>Klasa I</v>
      </c>
    </row>
    <row r="2978" spans="1:17">
      <c r="A2978" t="s">
        <v>3025</v>
      </c>
      <c r="B2978" t="s">
        <v>5017</v>
      </c>
      <c r="C2978" t="s">
        <v>22</v>
      </c>
      <c r="D2978" s="1">
        <v>45269</v>
      </c>
      <c r="E2978" s="1">
        <v>45292</v>
      </c>
      <c r="F2978" s="1">
        <v>45298</v>
      </c>
      <c r="G2978" t="s">
        <v>45</v>
      </c>
      <c r="H2978" t="s">
        <v>4965</v>
      </c>
      <c r="I2978">
        <v>24</v>
      </c>
      <c r="J2978">
        <v>165</v>
      </c>
      <c r="K2978" t="s">
        <v>4990</v>
      </c>
      <c r="L2978">
        <v>7</v>
      </c>
      <c r="M2978" s="3">
        <v>0.1</v>
      </c>
      <c r="N2978" s="2">
        <v>2371.8000000000002</v>
      </c>
      <c r="O2978" s="2">
        <v>1043.5920000000001</v>
      </c>
      <c r="P2978" s="2">
        <v>16602.600000000002</v>
      </c>
      <c r="Q2978" s="19" t="str">
        <f t="shared" si="46"/>
        <v>Klasa III</v>
      </c>
    </row>
    <row r="2979" spans="1:17">
      <c r="A2979" t="s">
        <v>3026</v>
      </c>
      <c r="B2979" t="s">
        <v>15</v>
      </c>
      <c r="C2979" t="s">
        <v>19</v>
      </c>
      <c r="D2979" s="1">
        <v>45269</v>
      </c>
      <c r="E2979" s="1">
        <v>45271</v>
      </c>
      <c r="F2979" s="1">
        <v>45275</v>
      </c>
      <c r="G2979" t="s">
        <v>36</v>
      </c>
      <c r="H2979" t="s">
        <v>4965</v>
      </c>
      <c r="I2979">
        <v>8</v>
      </c>
      <c r="J2979">
        <v>33</v>
      </c>
      <c r="K2979" t="s">
        <v>5000</v>
      </c>
      <c r="L2979">
        <v>7</v>
      </c>
      <c r="M2979" s="3">
        <v>0.1</v>
      </c>
      <c r="N2979" s="2">
        <v>1078.7</v>
      </c>
      <c r="O2979" s="2">
        <v>852.173</v>
      </c>
      <c r="P2979" s="2">
        <v>7550.9000000000005</v>
      </c>
      <c r="Q2979" s="19" t="str">
        <f t="shared" si="46"/>
        <v>Klasa II</v>
      </c>
    </row>
    <row r="2980" spans="1:17">
      <c r="A2980" t="s">
        <v>3027</v>
      </c>
      <c r="B2980" t="s">
        <v>15</v>
      </c>
      <c r="C2980" t="s">
        <v>12</v>
      </c>
      <c r="D2980" s="1">
        <v>45269</v>
      </c>
      <c r="E2980" s="1">
        <v>45286</v>
      </c>
      <c r="F2980" s="1">
        <v>45293</v>
      </c>
      <c r="G2980" t="s">
        <v>35</v>
      </c>
      <c r="H2980" t="s">
        <v>4968</v>
      </c>
      <c r="I2980">
        <v>37</v>
      </c>
      <c r="J2980">
        <v>234</v>
      </c>
      <c r="K2980" t="s">
        <v>4971</v>
      </c>
      <c r="L2980">
        <v>5</v>
      </c>
      <c r="M2980" s="3">
        <v>0.05</v>
      </c>
      <c r="N2980" s="2">
        <v>951.4</v>
      </c>
      <c r="O2980" s="2">
        <v>428.13</v>
      </c>
      <c r="P2980" s="2">
        <v>4757</v>
      </c>
      <c r="Q2980" s="19" t="str">
        <f t="shared" si="46"/>
        <v>Klasa III</v>
      </c>
    </row>
    <row r="2981" spans="1:17">
      <c r="A2981" t="s">
        <v>3028</v>
      </c>
      <c r="B2981" t="s">
        <v>15</v>
      </c>
      <c r="C2981" t="s">
        <v>14</v>
      </c>
      <c r="D2981" s="1">
        <v>45269</v>
      </c>
      <c r="E2981" s="1">
        <v>45291</v>
      </c>
      <c r="F2981" s="1">
        <v>45295</v>
      </c>
      <c r="G2981" t="s">
        <v>34</v>
      </c>
      <c r="H2981" t="s">
        <v>4966</v>
      </c>
      <c r="I2981">
        <v>35</v>
      </c>
      <c r="J2981">
        <v>283</v>
      </c>
      <c r="K2981" t="s">
        <v>5003</v>
      </c>
      <c r="L2981">
        <v>1</v>
      </c>
      <c r="M2981" s="3">
        <v>7.4999999999999997E-2</v>
      </c>
      <c r="N2981" s="2">
        <v>1246.2</v>
      </c>
      <c r="O2981" s="2">
        <v>573.25199999999995</v>
      </c>
      <c r="P2981" s="2">
        <v>1246.2</v>
      </c>
      <c r="Q2981" s="19" t="str">
        <f t="shared" si="46"/>
        <v>Klasa II</v>
      </c>
    </row>
    <row r="2982" spans="1:17">
      <c r="A2982" t="s">
        <v>3029</v>
      </c>
      <c r="B2982" t="s">
        <v>5017</v>
      </c>
      <c r="C2982" t="s">
        <v>22</v>
      </c>
      <c r="D2982" s="1">
        <v>45270</v>
      </c>
      <c r="E2982" s="1">
        <v>45295</v>
      </c>
      <c r="F2982" s="1">
        <v>45300</v>
      </c>
      <c r="G2982" t="s">
        <v>38</v>
      </c>
      <c r="H2982" t="s">
        <v>4968</v>
      </c>
      <c r="I2982">
        <v>34</v>
      </c>
      <c r="J2982">
        <v>176</v>
      </c>
      <c r="K2982" t="s">
        <v>5013</v>
      </c>
      <c r="L2982">
        <v>2</v>
      </c>
      <c r="M2982" s="3">
        <v>0.1</v>
      </c>
      <c r="N2982" s="2">
        <v>1835.8</v>
      </c>
      <c r="O2982" s="2">
        <v>972.97400000000005</v>
      </c>
      <c r="P2982" s="2">
        <v>3671.6</v>
      </c>
      <c r="Q2982" s="19" t="str">
        <f t="shared" si="46"/>
        <v>Klasa II</v>
      </c>
    </row>
    <row r="2983" spans="1:17">
      <c r="A2983" t="s">
        <v>3030</v>
      </c>
      <c r="B2983" t="s">
        <v>5018</v>
      </c>
      <c r="C2983" t="s">
        <v>12</v>
      </c>
      <c r="D2983" s="1">
        <v>45270</v>
      </c>
      <c r="E2983" s="1">
        <v>45298</v>
      </c>
      <c r="F2983" s="1">
        <v>45300</v>
      </c>
      <c r="G2983" t="s">
        <v>13</v>
      </c>
      <c r="H2983" t="s">
        <v>4965</v>
      </c>
      <c r="I2983">
        <v>19</v>
      </c>
      <c r="J2983">
        <v>257</v>
      </c>
      <c r="K2983" t="s">
        <v>5011</v>
      </c>
      <c r="L2983">
        <v>6</v>
      </c>
      <c r="M2983" s="3">
        <v>7.4999999999999997E-2</v>
      </c>
      <c r="N2983" s="2">
        <v>5695</v>
      </c>
      <c r="O2983" s="2">
        <v>2847.5</v>
      </c>
      <c r="P2983" s="2">
        <v>34170</v>
      </c>
      <c r="Q2983" s="19" t="str">
        <f t="shared" si="46"/>
        <v>Klasa I</v>
      </c>
    </row>
    <row r="2984" spans="1:17">
      <c r="A2984" t="s">
        <v>3031</v>
      </c>
      <c r="B2984" t="s">
        <v>15</v>
      </c>
      <c r="C2984" t="s">
        <v>26</v>
      </c>
      <c r="D2984" s="1">
        <v>45270</v>
      </c>
      <c r="E2984" s="1">
        <v>45287</v>
      </c>
      <c r="F2984" s="1">
        <v>45295</v>
      </c>
      <c r="G2984" t="s">
        <v>41</v>
      </c>
      <c r="H2984" t="s">
        <v>4968</v>
      </c>
      <c r="I2984">
        <v>40</v>
      </c>
      <c r="J2984">
        <v>342</v>
      </c>
      <c r="K2984" t="s">
        <v>5003</v>
      </c>
      <c r="L2984">
        <v>1</v>
      </c>
      <c r="M2984" s="3">
        <v>0.2</v>
      </c>
      <c r="N2984" s="2">
        <v>904.5</v>
      </c>
      <c r="O2984" s="2">
        <v>524.61</v>
      </c>
      <c r="P2984" s="2">
        <v>904.5</v>
      </c>
      <c r="Q2984" s="19" t="str">
        <f t="shared" si="46"/>
        <v>Klasa III</v>
      </c>
    </row>
    <row r="2985" spans="1:17">
      <c r="A2985" t="s">
        <v>3032</v>
      </c>
      <c r="B2985" t="s">
        <v>15</v>
      </c>
      <c r="C2985" t="s">
        <v>14</v>
      </c>
      <c r="D2985" s="1">
        <v>45270</v>
      </c>
      <c r="E2985" s="1">
        <v>45278</v>
      </c>
      <c r="F2985" s="1">
        <v>45281</v>
      </c>
      <c r="G2985" t="s">
        <v>39</v>
      </c>
      <c r="H2985" t="s">
        <v>4967</v>
      </c>
      <c r="I2985">
        <v>36</v>
      </c>
      <c r="J2985">
        <v>277</v>
      </c>
      <c r="K2985" t="s">
        <v>4973</v>
      </c>
      <c r="L2985">
        <v>2</v>
      </c>
      <c r="M2985" s="3">
        <v>0.05</v>
      </c>
      <c r="N2985" s="2">
        <v>3966.4</v>
      </c>
      <c r="O2985" s="2">
        <v>2300.5120000000002</v>
      </c>
      <c r="P2985" s="2">
        <v>7932.8</v>
      </c>
      <c r="Q2985" s="19" t="str">
        <f t="shared" si="46"/>
        <v>Klasa II</v>
      </c>
    </row>
    <row r="2986" spans="1:17">
      <c r="A2986" t="s">
        <v>3033</v>
      </c>
      <c r="B2986" t="s">
        <v>5016</v>
      </c>
      <c r="C2986" t="s">
        <v>33</v>
      </c>
      <c r="D2986" s="1">
        <v>45271</v>
      </c>
      <c r="E2986" s="1">
        <v>45298</v>
      </c>
      <c r="F2986" s="1">
        <v>45305</v>
      </c>
      <c r="G2986" t="s">
        <v>37</v>
      </c>
      <c r="H2986" t="s">
        <v>4966</v>
      </c>
      <c r="I2986">
        <v>22</v>
      </c>
      <c r="J2986">
        <v>68</v>
      </c>
      <c r="K2986" t="s">
        <v>5010</v>
      </c>
      <c r="L2986">
        <v>5</v>
      </c>
      <c r="M2986" s="3">
        <v>0.05</v>
      </c>
      <c r="N2986" s="2">
        <v>1092.0999999999999</v>
      </c>
      <c r="O2986" s="2">
        <v>688.02300000000002</v>
      </c>
      <c r="P2986" s="2">
        <v>5460.5</v>
      </c>
      <c r="Q2986" s="19" t="str">
        <f t="shared" si="46"/>
        <v>Klasa III</v>
      </c>
    </row>
    <row r="2987" spans="1:17">
      <c r="A2987" t="s">
        <v>3034</v>
      </c>
      <c r="B2987" t="s">
        <v>5017</v>
      </c>
      <c r="C2987" t="s">
        <v>14</v>
      </c>
      <c r="D2987" s="1">
        <v>45271</v>
      </c>
      <c r="E2987" s="1">
        <v>45297</v>
      </c>
      <c r="F2987" s="1">
        <v>45303</v>
      </c>
      <c r="G2987" t="s">
        <v>38</v>
      </c>
      <c r="H2987" t="s">
        <v>4968</v>
      </c>
      <c r="I2987">
        <v>47</v>
      </c>
      <c r="J2987">
        <v>322</v>
      </c>
      <c r="K2987" t="s">
        <v>5008</v>
      </c>
      <c r="L2987">
        <v>2</v>
      </c>
      <c r="M2987" s="3">
        <v>7.4999999999999997E-2</v>
      </c>
      <c r="N2987" s="2">
        <v>1112.2</v>
      </c>
      <c r="O2987" s="2">
        <v>811.90599999999995</v>
      </c>
      <c r="P2987" s="2">
        <v>2224.4</v>
      </c>
      <c r="Q2987" s="19" t="str">
        <f t="shared" si="46"/>
        <v>Klasa III</v>
      </c>
    </row>
    <row r="2988" spans="1:17">
      <c r="A2988" t="s">
        <v>3035</v>
      </c>
      <c r="B2988" t="s">
        <v>5016</v>
      </c>
      <c r="C2988" t="s">
        <v>14</v>
      </c>
      <c r="D2988" s="1">
        <v>45271</v>
      </c>
      <c r="E2988" s="1">
        <v>45286</v>
      </c>
      <c r="F2988" s="1">
        <v>45290</v>
      </c>
      <c r="G2988" t="s">
        <v>24</v>
      </c>
      <c r="H2988" t="s">
        <v>4966</v>
      </c>
      <c r="I2988">
        <v>43</v>
      </c>
      <c r="J2988">
        <v>289</v>
      </c>
      <c r="K2988" t="s">
        <v>5006</v>
      </c>
      <c r="L2988">
        <v>2</v>
      </c>
      <c r="M2988" s="3">
        <v>7.4999999999999997E-2</v>
      </c>
      <c r="N2988" s="2">
        <v>3966.4</v>
      </c>
      <c r="O2988" s="2">
        <v>2895.4720000000002</v>
      </c>
      <c r="P2988" s="2">
        <v>7932.8</v>
      </c>
      <c r="Q2988" s="19" t="str">
        <f t="shared" si="46"/>
        <v>Klasa II</v>
      </c>
    </row>
    <row r="2989" spans="1:17">
      <c r="A2989" t="s">
        <v>3036</v>
      </c>
      <c r="B2989" t="s">
        <v>15</v>
      </c>
      <c r="C2989" t="s">
        <v>22</v>
      </c>
      <c r="D2989" s="1">
        <v>45271</v>
      </c>
      <c r="E2989" s="1">
        <v>45276</v>
      </c>
      <c r="F2989" s="1">
        <v>45285</v>
      </c>
      <c r="G2989" t="s">
        <v>41</v>
      </c>
      <c r="H2989" t="s">
        <v>4968</v>
      </c>
      <c r="I2989">
        <v>27</v>
      </c>
      <c r="J2989">
        <v>104</v>
      </c>
      <c r="K2989" t="s">
        <v>4992</v>
      </c>
      <c r="L2989">
        <v>3</v>
      </c>
      <c r="M2989" s="3">
        <v>0.4</v>
      </c>
      <c r="N2989" s="2">
        <v>1058.5999999999999</v>
      </c>
      <c r="O2989" s="2">
        <v>529.29999999999995</v>
      </c>
      <c r="P2989" s="2">
        <v>3175.7999999999997</v>
      </c>
      <c r="Q2989" s="19" t="str">
        <f t="shared" si="46"/>
        <v>Klasa IV</v>
      </c>
    </row>
    <row r="2990" spans="1:17">
      <c r="A2990" t="s">
        <v>3037</v>
      </c>
      <c r="B2990" t="s">
        <v>5017</v>
      </c>
      <c r="C2990" t="s">
        <v>22</v>
      </c>
      <c r="D2990" s="1">
        <v>45271</v>
      </c>
      <c r="E2990" s="1">
        <v>45277</v>
      </c>
      <c r="F2990" s="1">
        <v>45284</v>
      </c>
      <c r="G2990" t="s">
        <v>29</v>
      </c>
      <c r="H2990" t="s">
        <v>4967</v>
      </c>
      <c r="I2990">
        <v>4</v>
      </c>
      <c r="J2990">
        <v>196</v>
      </c>
      <c r="K2990" t="s">
        <v>4969</v>
      </c>
      <c r="L2990">
        <v>3</v>
      </c>
      <c r="M2990" s="3">
        <v>0.2</v>
      </c>
      <c r="N2990" s="2">
        <v>3979.8</v>
      </c>
      <c r="O2990" s="2">
        <v>3303.2339999999999</v>
      </c>
      <c r="P2990" s="2">
        <v>11939.400000000001</v>
      </c>
      <c r="Q2990" s="19" t="str">
        <f t="shared" si="46"/>
        <v>Klasa III</v>
      </c>
    </row>
    <row r="2991" spans="1:17">
      <c r="A2991" t="s">
        <v>3038</v>
      </c>
      <c r="B2991" t="s">
        <v>5018</v>
      </c>
      <c r="C2991" t="s">
        <v>22</v>
      </c>
      <c r="D2991" s="1">
        <v>45271</v>
      </c>
      <c r="E2991" s="1">
        <v>45299</v>
      </c>
      <c r="F2991" s="1">
        <v>45307</v>
      </c>
      <c r="G2991" t="s">
        <v>25</v>
      </c>
      <c r="H2991" t="s">
        <v>4967</v>
      </c>
      <c r="I2991">
        <v>46</v>
      </c>
      <c r="J2991">
        <v>98</v>
      </c>
      <c r="K2991" t="s">
        <v>5010</v>
      </c>
      <c r="L2991">
        <v>6</v>
      </c>
      <c r="M2991" s="3">
        <v>0.3</v>
      </c>
      <c r="N2991" s="2">
        <v>241.2</v>
      </c>
      <c r="O2991" s="2">
        <v>103.71599999999999</v>
      </c>
      <c r="P2991" s="2">
        <v>1447.1999999999998</v>
      </c>
      <c r="Q2991" s="19" t="str">
        <f t="shared" si="46"/>
        <v>Klasa III</v>
      </c>
    </row>
    <row r="2992" spans="1:17">
      <c r="A2992" t="s">
        <v>3039</v>
      </c>
      <c r="B2992" t="s">
        <v>5017</v>
      </c>
      <c r="C2992" t="s">
        <v>12</v>
      </c>
      <c r="D2992" s="1">
        <v>45272</v>
      </c>
      <c r="E2992" s="1">
        <v>45279</v>
      </c>
      <c r="F2992" s="1">
        <v>45283</v>
      </c>
      <c r="G2992" t="s">
        <v>38</v>
      </c>
      <c r="H2992" t="s">
        <v>4968</v>
      </c>
      <c r="I2992">
        <v>24</v>
      </c>
      <c r="J2992">
        <v>208</v>
      </c>
      <c r="K2992" t="s">
        <v>4989</v>
      </c>
      <c r="L2992">
        <v>1</v>
      </c>
      <c r="M2992" s="3">
        <v>0.4</v>
      </c>
      <c r="N2992" s="2">
        <v>6458.8</v>
      </c>
      <c r="O2992" s="2">
        <v>5489.98</v>
      </c>
      <c r="P2992" s="2">
        <v>6458.8</v>
      </c>
      <c r="Q2992" s="19" t="str">
        <f t="shared" si="46"/>
        <v>Klasa II</v>
      </c>
    </row>
    <row r="2993" spans="1:17">
      <c r="A2993" t="s">
        <v>3040</v>
      </c>
      <c r="B2993" t="s">
        <v>15</v>
      </c>
      <c r="C2993" t="s">
        <v>22</v>
      </c>
      <c r="D2993" s="1">
        <v>45272</v>
      </c>
      <c r="E2993" s="1">
        <v>45276</v>
      </c>
      <c r="F2993" s="1">
        <v>45280</v>
      </c>
      <c r="G2993" t="s">
        <v>34</v>
      </c>
      <c r="H2993" t="s">
        <v>4966</v>
      </c>
      <c r="I2993">
        <v>9</v>
      </c>
      <c r="J2993">
        <v>129</v>
      </c>
      <c r="K2993" t="s">
        <v>5012</v>
      </c>
      <c r="L2993">
        <v>8</v>
      </c>
      <c r="M2993" s="3">
        <v>0.15</v>
      </c>
      <c r="N2993" s="2">
        <v>3825.7</v>
      </c>
      <c r="O2993" s="2">
        <v>2869.2750000000001</v>
      </c>
      <c r="P2993" s="2">
        <v>30605.599999999999</v>
      </c>
      <c r="Q2993" s="19" t="str">
        <f t="shared" si="46"/>
        <v>Klasa II</v>
      </c>
    </row>
    <row r="2994" spans="1:17">
      <c r="A2994" t="s">
        <v>3041</v>
      </c>
      <c r="B2994" t="s">
        <v>5018</v>
      </c>
      <c r="C2994" t="s">
        <v>22</v>
      </c>
      <c r="D2994" s="1">
        <v>45272</v>
      </c>
      <c r="E2994" s="1">
        <v>45279</v>
      </c>
      <c r="F2994" s="1">
        <v>45286</v>
      </c>
      <c r="G2994" t="s">
        <v>13</v>
      </c>
      <c r="H2994" t="s">
        <v>4965</v>
      </c>
      <c r="I2994">
        <v>47</v>
      </c>
      <c r="J2994">
        <v>135</v>
      </c>
      <c r="K2994" t="s">
        <v>4992</v>
      </c>
      <c r="L2994">
        <v>8</v>
      </c>
      <c r="M2994" s="3">
        <v>0.15</v>
      </c>
      <c r="N2994" s="2">
        <v>3946.3</v>
      </c>
      <c r="O2994" s="2">
        <v>2525.6320000000001</v>
      </c>
      <c r="P2994" s="2">
        <v>31570.400000000001</v>
      </c>
      <c r="Q2994" s="19" t="str">
        <f t="shared" si="46"/>
        <v>Klasa III</v>
      </c>
    </row>
    <row r="2995" spans="1:17">
      <c r="A2995" t="s">
        <v>3042</v>
      </c>
      <c r="B2995" t="s">
        <v>5018</v>
      </c>
      <c r="C2995" t="s">
        <v>26</v>
      </c>
      <c r="D2995" s="1">
        <v>45272</v>
      </c>
      <c r="E2995" s="1">
        <v>45275</v>
      </c>
      <c r="F2995" s="1">
        <v>45278</v>
      </c>
      <c r="G2995" t="s">
        <v>40</v>
      </c>
      <c r="H2995" t="s">
        <v>4968</v>
      </c>
      <c r="I2995">
        <v>17</v>
      </c>
      <c r="J2995">
        <v>333</v>
      </c>
      <c r="K2995" t="s">
        <v>5002</v>
      </c>
      <c r="L2995">
        <v>8</v>
      </c>
      <c r="M2995" s="3">
        <v>0.15</v>
      </c>
      <c r="N2995" s="2">
        <v>837.5</v>
      </c>
      <c r="O2995" s="2">
        <v>628.125</v>
      </c>
      <c r="P2995" s="2">
        <v>6700</v>
      </c>
      <c r="Q2995" s="19" t="str">
        <f t="shared" si="46"/>
        <v>Klasa II</v>
      </c>
    </row>
    <row r="2996" spans="1:17">
      <c r="A2996" t="s">
        <v>3043</v>
      </c>
      <c r="B2996" t="s">
        <v>5018</v>
      </c>
      <c r="C2996" t="s">
        <v>22</v>
      </c>
      <c r="D2996" s="1">
        <v>45272</v>
      </c>
      <c r="E2996" s="1">
        <v>45288</v>
      </c>
      <c r="F2996" s="1">
        <v>45292</v>
      </c>
      <c r="G2996" t="s">
        <v>46</v>
      </c>
      <c r="H2996" t="s">
        <v>4967</v>
      </c>
      <c r="I2996">
        <v>26</v>
      </c>
      <c r="J2996">
        <v>174</v>
      </c>
      <c r="K2996" t="s">
        <v>4973</v>
      </c>
      <c r="L2996">
        <v>7</v>
      </c>
      <c r="M2996" s="3">
        <v>7.4999999999999997E-2</v>
      </c>
      <c r="N2996" s="2">
        <v>938</v>
      </c>
      <c r="O2996" s="2">
        <v>684.74</v>
      </c>
      <c r="P2996" s="2">
        <v>6566</v>
      </c>
      <c r="Q2996" s="19" t="str">
        <f t="shared" si="46"/>
        <v>Klasa II</v>
      </c>
    </row>
    <row r="2997" spans="1:17">
      <c r="A2997" t="s">
        <v>3044</v>
      </c>
      <c r="B2997" t="s">
        <v>5016</v>
      </c>
      <c r="C2997" t="s">
        <v>22</v>
      </c>
      <c r="D2997" s="1">
        <v>45272</v>
      </c>
      <c r="E2997" s="1">
        <v>45300</v>
      </c>
      <c r="F2997" s="1">
        <v>45304</v>
      </c>
      <c r="G2997" t="s">
        <v>24</v>
      </c>
      <c r="H2997" t="s">
        <v>4966</v>
      </c>
      <c r="I2997">
        <v>30</v>
      </c>
      <c r="J2997">
        <v>147</v>
      </c>
      <c r="K2997" t="s">
        <v>5010</v>
      </c>
      <c r="L2997">
        <v>6</v>
      </c>
      <c r="M2997" s="3">
        <v>0.05</v>
      </c>
      <c r="N2997" s="2">
        <v>3624.7</v>
      </c>
      <c r="O2997" s="2">
        <v>1812.35</v>
      </c>
      <c r="P2997" s="2">
        <v>21748.199999999997</v>
      </c>
      <c r="Q2997" s="19" t="str">
        <f t="shared" si="46"/>
        <v>Klasa II</v>
      </c>
    </row>
    <row r="2998" spans="1:17">
      <c r="A2998" t="s">
        <v>3045</v>
      </c>
      <c r="B2998" t="s">
        <v>5016</v>
      </c>
      <c r="C2998" t="s">
        <v>33</v>
      </c>
      <c r="D2998" s="1">
        <v>45272</v>
      </c>
      <c r="E2998" s="1">
        <v>45292</v>
      </c>
      <c r="F2998" s="1">
        <v>45299</v>
      </c>
      <c r="G2998" t="s">
        <v>37</v>
      </c>
      <c r="H2998" t="s">
        <v>4966</v>
      </c>
      <c r="I2998">
        <v>16</v>
      </c>
      <c r="J2998">
        <v>61</v>
      </c>
      <c r="K2998" t="s">
        <v>5007</v>
      </c>
      <c r="L2998">
        <v>8</v>
      </c>
      <c r="M2998" s="3">
        <v>7.4999999999999997E-2</v>
      </c>
      <c r="N2998" s="2">
        <v>3999.9</v>
      </c>
      <c r="O2998" s="2">
        <v>2319.942</v>
      </c>
      <c r="P2998" s="2">
        <v>31999.200000000001</v>
      </c>
      <c r="Q2998" s="19" t="str">
        <f t="shared" si="46"/>
        <v>Klasa III</v>
      </c>
    </row>
    <row r="2999" spans="1:17">
      <c r="A2999" t="s">
        <v>3046</v>
      </c>
      <c r="B2999" t="s">
        <v>5018</v>
      </c>
      <c r="C2999" t="s">
        <v>26</v>
      </c>
      <c r="D2999" s="1">
        <v>45272</v>
      </c>
      <c r="E2999" s="1">
        <v>45282</v>
      </c>
      <c r="F2999" s="1">
        <v>45284</v>
      </c>
      <c r="G2999" t="s">
        <v>17</v>
      </c>
      <c r="H2999" t="s">
        <v>4965</v>
      </c>
      <c r="I2999">
        <v>18</v>
      </c>
      <c r="J2999">
        <v>338</v>
      </c>
      <c r="K2999" t="s">
        <v>5013</v>
      </c>
      <c r="L2999">
        <v>3</v>
      </c>
      <c r="M2999" s="3">
        <v>0.15</v>
      </c>
      <c r="N2999" s="2">
        <v>254.6</v>
      </c>
      <c r="O2999" s="2">
        <v>188.404</v>
      </c>
      <c r="P2999" s="2">
        <v>763.8</v>
      </c>
      <c r="Q2999" s="19" t="str">
        <f t="shared" si="46"/>
        <v>Klasa I</v>
      </c>
    </row>
    <row r="3000" spans="1:17">
      <c r="A3000" t="s">
        <v>3047</v>
      </c>
      <c r="B3000" t="s">
        <v>5018</v>
      </c>
      <c r="C3000" t="s">
        <v>22</v>
      </c>
      <c r="D3000" s="1">
        <v>45273</v>
      </c>
      <c r="E3000" s="1">
        <v>45299</v>
      </c>
      <c r="F3000" s="1">
        <v>45301</v>
      </c>
      <c r="G3000" t="s">
        <v>30</v>
      </c>
      <c r="H3000" t="s">
        <v>4967</v>
      </c>
      <c r="I3000">
        <v>7</v>
      </c>
      <c r="J3000">
        <v>166</v>
      </c>
      <c r="K3000" t="s">
        <v>4979</v>
      </c>
      <c r="L3000">
        <v>4</v>
      </c>
      <c r="M3000" s="3">
        <v>7.4999999999999997E-2</v>
      </c>
      <c r="N3000" s="2">
        <v>1299.8</v>
      </c>
      <c r="O3000" s="2">
        <v>675.89599999999996</v>
      </c>
      <c r="P3000" s="2">
        <v>5199.2</v>
      </c>
      <c r="Q3000" s="19" t="str">
        <f t="shared" si="46"/>
        <v>Klasa I</v>
      </c>
    </row>
    <row r="3001" spans="1:17">
      <c r="A3001" t="s">
        <v>3048</v>
      </c>
      <c r="B3001" t="s">
        <v>5018</v>
      </c>
      <c r="C3001" t="s">
        <v>12</v>
      </c>
      <c r="D3001" s="1">
        <v>45273</v>
      </c>
      <c r="E3001" s="1">
        <v>45281</v>
      </c>
      <c r="F3001" s="1">
        <v>45287</v>
      </c>
      <c r="G3001" t="s">
        <v>40</v>
      </c>
      <c r="H3001" t="s">
        <v>4968</v>
      </c>
      <c r="I3001">
        <v>42</v>
      </c>
      <c r="J3001">
        <v>242</v>
      </c>
      <c r="K3001" t="s">
        <v>4978</v>
      </c>
      <c r="L3001">
        <v>7</v>
      </c>
      <c r="M3001" s="3">
        <v>0.05</v>
      </c>
      <c r="N3001" s="2">
        <v>261.3</v>
      </c>
      <c r="O3001" s="2">
        <v>151.554</v>
      </c>
      <c r="P3001" s="2">
        <v>1829.1000000000001</v>
      </c>
      <c r="Q3001" s="19" t="str">
        <f t="shared" si="46"/>
        <v>Klasa III</v>
      </c>
    </row>
    <row r="3002" spans="1:17">
      <c r="A3002" t="s">
        <v>3049</v>
      </c>
      <c r="B3002" t="s">
        <v>5017</v>
      </c>
      <c r="C3002" t="s">
        <v>19</v>
      </c>
      <c r="D3002" s="1">
        <v>45273</v>
      </c>
      <c r="E3002" s="1">
        <v>45299</v>
      </c>
      <c r="F3002" s="1">
        <v>45308</v>
      </c>
      <c r="G3002" t="s">
        <v>38</v>
      </c>
      <c r="H3002" t="s">
        <v>4968</v>
      </c>
      <c r="I3002">
        <v>29</v>
      </c>
      <c r="J3002">
        <v>23</v>
      </c>
      <c r="K3002" t="s">
        <v>4979</v>
      </c>
      <c r="L3002">
        <v>2</v>
      </c>
      <c r="M3002" s="3">
        <v>7.4999999999999997E-2</v>
      </c>
      <c r="N3002" s="2">
        <v>2452.1999999999998</v>
      </c>
      <c r="O3002" s="2">
        <v>1642.9739999999999</v>
      </c>
      <c r="P3002" s="2">
        <v>4904.3999999999996</v>
      </c>
      <c r="Q3002" s="19" t="str">
        <f t="shared" si="46"/>
        <v>Klasa IV</v>
      </c>
    </row>
    <row r="3003" spans="1:17">
      <c r="A3003" t="s">
        <v>3050</v>
      </c>
      <c r="B3003" t="s">
        <v>15</v>
      </c>
      <c r="C3003" t="s">
        <v>22</v>
      </c>
      <c r="D3003" s="1">
        <v>45273</v>
      </c>
      <c r="E3003" s="1">
        <v>45285</v>
      </c>
      <c r="F3003" s="1">
        <v>45293</v>
      </c>
      <c r="G3003" t="s">
        <v>36</v>
      </c>
      <c r="H3003" t="s">
        <v>4965</v>
      </c>
      <c r="I3003">
        <v>1</v>
      </c>
      <c r="J3003">
        <v>172</v>
      </c>
      <c r="K3003" t="s">
        <v>5000</v>
      </c>
      <c r="L3003">
        <v>7</v>
      </c>
      <c r="M3003" s="3">
        <v>0.05</v>
      </c>
      <c r="N3003" s="2">
        <v>1165.8</v>
      </c>
      <c r="O3003" s="2">
        <v>571.24199999999996</v>
      </c>
      <c r="P3003" s="2">
        <v>8160.5999999999995</v>
      </c>
      <c r="Q3003" s="19" t="str">
        <f t="shared" si="46"/>
        <v>Klasa III</v>
      </c>
    </row>
    <row r="3004" spans="1:17">
      <c r="A3004" t="s">
        <v>3051</v>
      </c>
      <c r="B3004" t="s">
        <v>15</v>
      </c>
      <c r="C3004" t="s">
        <v>22</v>
      </c>
      <c r="D3004" s="1">
        <v>45273</v>
      </c>
      <c r="E3004" s="1">
        <v>45286</v>
      </c>
      <c r="F3004" s="1">
        <v>45295</v>
      </c>
      <c r="G3004" t="s">
        <v>39</v>
      </c>
      <c r="H3004" t="s">
        <v>4967</v>
      </c>
      <c r="I3004">
        <v>8</v>
      </c>
      <c r="J3004">
        <v>121</v>
      </c>
      <c r="K3004" t="s">
        <v>5000</v>
      </c>
      <c r="L3004">
        <v>3</v>
      </c>
      <c r="M3004" s="3">
        <v>0.05</v>
      </c>
      <c r="N3004" s="2">
        <v>1748.7</v>
      </c>
      <c r="O3004" s="2">
        <v>734.45399999999995</v>
      </c>
      <c r="P3004" s="2">
        <v>5246.1</v>
      </c>
      <c r="Q3004" s="19" t="str">
        <f t="shared" si="46"/>
        <v>Klasa IV</v>
      </c>
    </row>
    <row r="3005" spans="1:17">
      <c r="A3005" t="s">
        <v>3052</v>
      </c>
      <c r="B3005" t="s">
        <v>5017</v>
      </c>
      <c r="C3005" t="s">
        <v>12</v>
      </c>
      <c r="D3005" s="1">
        <v>45273</v>
      </c>
      <c r="E3005" s="1">
        <v>45293</v>
      </c>
      <c r="F3005" s="1">
        <v>45303</v>
      </c>
      <c r="G3005" t="s">
        <v>29</v>
      </c>
      <c r="H3005" t="s">
        <v>4967</v>
      </c>
      <c r="I3005">
        <v>2</v>
      </c>
      <c r="J3005">
        <v>261</v>
      </c>
      <c r="K3005" t="s">
        <v>4974</v>
      </c>
      <c r="L3005">
        <v>7</v>
      </c>
      <c r="M3005" s="3">
        <v>0.1</v>
      </c>
      <c r="N3005" s="2">
        <v>227.8</v>
      </c>
      <c r="O3005" s="2">
        <v>182.24</v>
      </c>
      <c r="P3005" s="2">
        <v>1594.6000000000001</v>
      </c>
      <c r="Q3005" s="19" t="str">
        <f t="shared" si="46"/>
        <v>Klasa IV</v>
      </c>
    </row>
    <row r="3006" spans="1:17">
      <c r="A3006" t="s">
        <v>3053</v>
      </c>
      <c r="B3006" t="s">
        <v>5018</v>
      </c>
      <c r="C3006" t="s">
        <v>19</v>
      </c>
      <c r="D3006" s="1">
        <v>45273</v>
      </c>
      <c r="E3006" s="1">
        <v>45300</v>
      </c>
      <c r="F3006" s="1">
        <v>45308</v>
      </c>
      <c r="G3006" t="s">
        <v>25</v>
      </c>
      <c r="H3006" t="s">
        <v>4967</v>
      </c>
      <c r="I3006">
        <v>25</v>
      </c>
      <c r="J3006">
        <v>41</v>
      </c>
      <c r="K3006" t="s">
        <v>4976</v>
      </c>
      <c r="L3006">
        <v>1</v>
      </c>
      <c r="M3006" s="3">
        <v>7.4999999999999997E-2</v>
      </c>
      <c r="N3006" s="2">
        <v>2532.6</v>
      </c>
      <c r="O3006" s="2">
        <v>2152.71</v>
      </c>
      <c r="P3006" s="2">
        <v>2532.6</v>
      </c>
      <c r="Q3006" s="19" t="str">
        <f t="shared" si="46"/>
        <v>Klasa III</v>
      </c>
    </row>
    <row r="3007" spans="1:17">
      <c r="A3007" t="s">
        <v>3054</v>
      </c>
      <c r="B3007" t="s">
        <v>5018</v>
      </c>
      <c r="C3007" t="s">
        <v>26</v>
      </c>
      <c r="D3007" s="1">
        <v>45273</v>
      </c>
      <c r="E3007" s="1">
        <v>45288</v>
      </c>
      <c r="F3007" s="1">
        <v>45290</v>
      </c>
      <c r="G3007" t="s">
        <v>25</v>
      </c>
      <c r="H3007" t="s">
        <v>4967</v>
      </c>
      <c r="I3007">
        <v>47</v>
      </c>
      <c r="J3007">
        <v>352</v>
      </c>
      <c r="K3007" t="s">
        <v>4987</v>
      </c>
      <c r="L3007">
        <v>7</v>
      </c>
      <c r="M3007" s="3">
        <v>0.15</v>
      </c>
      <c r="N3007" s="2">
        <v>227.8</v>
      </c>
      <c r="O3007" s="2">
        <v>175.40600000000001</v>
      </c>
      <c r="P3007" s="2">
        <v>1594.6000000000001</v>
      </c>
      <c r="Q3007" s="19" t="str">
        <f t="shared" si="46"/>
        <v>Klasa I</v>
      </c>
    </row>
    <row r="3008" spans="1:17">
      <c r="A3008" t="s">
        <v>3055</v>
      </c>
      <c r="B3008" t="s">
        <v>15</v>
      </c>
      <c r="C3008" t="s">
        <v>33</v>
      </c>
      <c r="D3008" s="1">
        <v>45273</v>
      </c>
      <c r="E3008" s="1">
        <v>45299</v>
      </c>
      <c r="F3008" s="1">
        <v>45305</v>
      </c>
      <c r="G3008" t="s">
        <v>23</v>
      </c>
      <c r="H3008" t="s">
        <v>4966</v>
      </c>
      <c r="I3008">
        <v>24</v>
      </c>
      <c r="J3008">
        <v>73</v>
      </c>
      <c r="K3008" t="s">
        <v>4990</v>
      </c>
      <c r="L3008">
        <v>8</v>
      </c>
      <c r="M3008" s="3">
        <v>0.05</v>
      </c>
      <c r="N3008" s="2">
        <v>2867.6</v>
      </c>
      <c r="O3008" s="2">
        <v>1319.096</v>
      </c>
      <c r="P3008" s="2">
        <v>22940.799999999999</v>
      </c>
      <c r="Q3008" s="19" t="str">
        <f t="shared" si="46"/>
        <v>Klasa III</v>
      </c>
    </row>
    <row r="3009" spans="1:17">
      <c r="A3009" t="s">
        <v>3056</v>
      </c>
      <c r="B3009" t="s">
        <v>5018</v>
      </c>
      <c r="C3009" t="s">
        <v>22</v>
      </c>
      <c r="D3009" s="1">
        <v>45273</v>
      </c>
      <c r="E3009" s="1">
        <v>45290</v>
      </c>
      <c r="F3009" s="1">
        <v>45298</v>
      </c>
      <c r="G3009" t="s">
        <v>25</v>
      </c>
      <c r="H3009" t="s">
        <v>4967</v>
      </c>
      <c r="I3009">
        <v>49</v>
      </c>
      <c r="J3009">
        <v>122</v>
      </c>
      <c r="K3009" t="s">
        <v>4983</v>
      </c>
      <c r="L3009">
        <v>8</v>
      </c>
      <c r="M3009" s="3">
        <v>7.4999999999999997E-2</v>
      </c>
      <c r="N3009" s="2">
        <v>5983.1</v>
      </c>
      <c r="O3009" s="2">
        <v>2871.8879999999999</v>
      </c>
      <c r="P3009" s="2">
        <v>47864.800000000003</v>
      </c>
      <c r="Q3009" s="19" t="str">
        <f t="shared" si="46"/>
        <v>Klasa III</v>
      </c>
    </row>
    <row r="3010" spans="1:17">
      <c r="A3010" t="s">
        <v>3057</v>
      </c>
      <c r="B3010" t="s">
        <v>5016</v>
      </c>
      <c r="C3010" t="s">
        <v>14</v>
      </c>
      <c r="D3010" s="1">
        <v>45273</v>
      </c>
      <c r="E3010" s="1">
        <v>45292</v>
      </c>
      <c r="F3010" s="1">
        <v>45297</v>
      </c>
      <c r="G3010" t="s">
        <v>24</v>
      </c>
      <c r="H3010" t="s">
        <v>4966</v>
      </c>
      <c r="I3010">
        <v>1</v>
      </c>
      <c r="J3010">
        <v>294</v>
      </c>
      <c r="K3010" t="s">
        <v>5011</v>
      </c>
      <c r="L3010">
        <v>7</v>
      </c>
      <c r="M3010" s="3">
        <v>7.4999999999999997E-2</v>
      </c>
      <c r="N3010" s="2">
        <v>268</v>
      </c>
      <c r="O3010" s="2">
        <v>171.52</v>
      </c>
      <c r="P3010" s="2">
        <v>1876</v>
      </c>
      <c r="Q3010" s="19" t="str">
        <f t="shared" si="46"/>
        <v>Klasa II</v>
      </c>
    </row>
    <row r="3011" spans="1:17">
      <c r="A3011" t="s">
        <v>3058</v>
      </c>
      <c r="B3011" t="s">
        <v>15</v>
      </c>
      <c r="C3011" t="s">
        <v>22</v>
      </c>
      <c r="D3011" s="1">
        <v>45274</v>
      </c>
      <c r="E3011" s="1">
        <v>45297</v>
      </c>
      <c r="F3011" s="1">
        <v>45305</v>
      </c>
      <c r="G3011" t="s">
        <v>16</v>
      </c>
      <c r="H3011" t="s">
        <v>4966</v>
      </c>
      <c r="I3011">
        <v>23</v>
      </c>
      <c r="J3011">
        <v>180</v>
      </c>
      <c r="K3011" t="s">
        <v>5005</v>
      </c>
      <c r="L3011">
        <v>2</v>
      </c>
      <c r="M3011" s="3">
        <v>0.05</v>
      </c>
      <c r="N3011" s="2">
        <v>1078.7</v>
      </c>
      <c r="O3011" s="2">
        <v>442.267</v>
      </c>
      <c r="P3011" s="2">
        <v>2157.4</v>
      </c>
      <c r="Q3011" s="19" t="str">
        <f t="shared" ref="Q3011:Q3074" si="47">IF(F3011-E3011&lt;=2, "Klasa I",
IF(F3011-E3011&lt;=5, "Klasa II",
IF(F3011-E3011&lt;=8, "Klasa III",
"Klasa IV")))</f>
        <v>Klasa III</v>
      </c>
    </row>
    <row r="3012" spans="1:17">
      <c r="A3012" t="s">
        <v>3059</v>
      </c>
      <c r="B3012" t="s">
        <v>5016</v>
      </c>
      <c r="C3012" t="s">
        <v>19</v>
      </c>
      <c r="D3012" s="1">
        <v>45274</v>
      </c>
      <c r="E3012" s="1">
        <v>45279</v>
      </c>
      <c r="F3012" s="1">
        <v>45280</v>
      </c>
      <c r="G3012" t="s">
        <v>32</v>
      </c>
      <c r="H3012" t="s">
        <v>4965</v>
      </c>
      <c r="I3012">
        <v>47</v>
      </c>
      <c r="J3012">
        <v>26</v>
      </c>
      <c r="K3012" t="s">
        <v>5002</v>
      </c>
      <c r="L3012">
        <v>5</v>
      </c>
      <c r="M3012" s="3">
        <v>7.4999999999999997E-2</v>
      </c>
      <c r="N3012" s="2">
        <v>1735.3</v>
      </c>
      <c r="O3012" s="2">
        <v>815.59100000000001</v>
      </c>
      <c r="P3012" s="2">
        <v>8676.5</v>
      </c>
      <c r="Q3012" s="19" t="str">
        <f t="shared" si="47"/>
        <v>Klasa I</v>
      </c>
    </row>
    <row r="3013" spans="1:17">
      <c r="A3013" t="s">
        <v>3060</v>
      </c>
      <c r="B3013" t="s">
        <v>5018</v>
      </c>
      <c r="C3013" t="s">
        <v>12</v>
      </c>
      <c r="D3013" s="1">
        <v>45274</v>
      </c>
      <c r="E3013" s="1">
        <v>45285</v>
      </c>
      <c r="F3013" s="1">
        <v>45288</v>
      </c>
      <c r="G3013" t="s">
        <v>13</v>
      </c>
      <c r="H3013" t="s">
        <v>4965</v>
      </c>
      <c r="I3013">
        <v>42</v>
      </c>
      <c r="J3013">
        <v>207</v>
      </c>
      <c r="K3013" t="s">
        <v>21</v>
      </c>
      <c r="L3013">
        <v>7</v>
      </c>
      <c r="M3013" s="3">
        <v>0.05</v>
      </c>
      <c r="N3013" s="2">
        <v>3939.6</v>
      </c>
      <c r="O3013" s="2">
        <v>2206.1759999999999</v>
      </c>
      <c r="P3013" s="2">
        <v>27577.200000000001</v>
      </c>
      <c r="Q3013" s="19" t="str">
        <f t="shared" si="47"/>
        <v>Klasa II</v>
      </c>
    </row>
    <row r="3014" spans="1:17">
      <c r="A3014" t="s">
        <v>3061</v>
      </c>
      <c r="B3014" t="s">
        <v>15</v>
      </c>
      <c r="C3014" t="s">
        <v>14</v>
      </c>
      <c r="D3014" s="1">
        <v>45274</v>
      </c>
      <c r="E3014" s="1">
        <v>45290</v>
      </c>
      <c r="F3014" s="1">
        <v>45292</v>
      </c>
      <c r="G3014" t="s">
        <v>41</v>
      </c>
      <c r="H3014" t="s">
        <v>4968</v>
      </c>
      <c r="I3014">
        <v>2</v>
      </c>
      <c r="J3014">
        <v>298</v>
      </c>
      <c r="K3014" t="s">
        <v>4998</v>
      </c>
      <c r="L3014">
        <v>7</v>
      </c>
      <c r="M3014" s="3">
        <v>7.4999999999999997E-2</v>
      </c>
      <c r="N3014" s="2">
        <v>5400.2</v>
      </c>
      <c r="O3014" s="2">
        <v>3780.14</v>
      </c>
      <c r="P3014" s="2">
        <v>37801.4</v>
      </c>
      <c r="Q3014" s="19" t="str">
        <f t="shared" si="47"/>
        <v>Klasa I</v>
      </c>
    </row>
    <row r="3015" spans="1:17">
      <c r="A3015" t="s">
        <v>3062</v>
      </c>
      <c r="B3015" t="s">
        <v>15</v>
      </c>
      <c r="C3015" t="s">
        <v>12</v>
      </c>
      <c r="D3015" s="1">
        <v>45274</v>
      </c>
      <c r="E3015" s="1">
        <v>45293</v>
      </c>
      <c r="F3015" s="1">
        <v>45296</v>
      </c>
      <c r="G3015" t="s">
        <v>35</v>
      </c>
      <c r="H3015" t="s">
        <v>4968</v>
      </c>
      <c r="I3015">
        <v>47</v>
      </c>
      <c r="J3015">
        <v>208</v>
      </c>
      <c r="K3015" t="s">
        <v>5006</v>
      </c>
      <c r="L3015">
        <v>1</v>
      </c>
      <c r="M3015" s="3">
        <v>7.4999999999999997E-2</v>
      </c>
      <c r="N3015" s="2">
        <v>837.5</v>
      </c>
      <c r="O3015" s="2">
        <v>661.625</v>
      </c>
      <c r="P3015" s="2">
        <v>837.5</v>
      </c>
      <c r="Q3015" s="19" t="str">
        <f t="shared" si="47"/>
        <v>Klasa II</v>
      </c>
    </row>
    <row r="3016" spans="1:17">
      <c r="A3016" t="s">
        <v>3063</v>
      </c>
      <c r="B3016" t="s">
        <v>5018</v>
      </c>
      <c r="C3016" t="s">
        <v>14</v>
      </c>
      <c r="D3016" s="1">
        <v>45274</v>
      </c>
      <c r="E3016" s="1">
        <v>45283</v>
      </c>
      <c r="F3016" s="1">
        <v>45293</v>
      </c>
      <c r="G3016" t="s">
        <v>18</v>
      </c>
      <c r="H3016" t="s">
        <v>4966</v>
      </c>
      <c r="I3016">
        <v>12</v>
      </c>
      <c r="J3016">
        <v>276</v>
      </c>
      <c r="K3016" t="s">
        <v>4999</v>
      </c>
      <c r="L3016">
        <v>4</v>
      </c>
      <c r="M3016" s="3">
        <v>0.05</v>
      </c>
      <c r="N3016" s="2">
        <v>187.6</v>
      </c>
      <c r="O3016" s="2">
        <v>93.8</v>
      </c>
      <c r="P3016" s="2">
        <v>750.4</v>
      </c>
      <c r="Q3016" s="19" t="str">
        <f t="shared" si="47"/>
        <v>Klasa IV</v>
      </c>
    </row>
    <row r="3017" spans="1:17">
      <c r="A3017" t="s">
        <v>3064</v>
      </c>
      <c r="B3017" t="s">
        <v>15</v>
      </c>
      <c r="C3017" t="s">
        <v>19</v>
      </c>
      <c r="D3017" s="1">
        <v>45274</v>
      </c>
      <c r="E3017" s="1">
        <v>45293</v>
      </c>
      <c r="F3017" s="1">
        <v>45297</v>
      </c>
      <c r="G3017" t="s">
        <v>44</v>
      </c>
      <c r="H3017" t="s">
        <v>4967</v>
      </c>
      <c r="I3017">
        <v>2</v>
      </c>
      <c r="J3017">
        <v>17</v>
      </c>
      <c r="K3017" t="s">
        <v>4988</v>
      </c>
      <c r="L3017">
        <v>8</v>
      </c>
      <c r="M3017" s="3">
        <v>0.05</v>
      </c>
      <c r="N3017" s="2">
        <v>1105.5</v>
      </c>
      <c r="O3017" s="2">
        <v>807.01499999999999</v>
      </c>
      <c r="P3017" s="2">
        <v>8844</v>
      </c>
      <c r="Q3017" s="19" t="str">
        <f t="shared" si="47"/>
        <v>Klasa II</v>
      </c>
    </row>
    <row r="3018" spans="1:17">
      <c r="A3018" t="s">
        <v>3065</v>
      </c>
      <c r="B3018" t="s">
        <v>5017</v>
      </c>
      <c r="C3018" t="s">
        <v>19</v>
      </c>
      <c r="D3018" s="1">
        <v>45274</v>
      </c>
      <c r="E3018" s="1">
        <v>45298</v>
      </c>
      <c r="F3018" s="1">
        <v>45306</v>
      </c>
      <c r="G3018" t="s">
        <v>38</v>
      </c>
      <c r="H3018" t="s">
        <v>4968</v>
      </c>
      <c r="I3018">
        <v>28</v>
      </c>
      <c r="J3018">
        <v>19</v>
      </c>
      <c r="K3018" t="s">
        <v>4975</v>
      </c>
      <c r="L3018">
        <v>7</v>
      </c>
      <c r="M3018" s="3">
        <v>7.4999999999999997E-2</v>
      </c>
      <c r="N3018" s="2">
        <v>2458.9</v>
      </c>
      <c r="O3018" s="2">
        <v>1032.7380000000001</v>
      </c>
      <c r="P3018" s="2">
        <v>17212.3</v>
      </c>
      <c r="Q3018" s="19" t="str">
        <f t="shared" si="47"/>
        <v>Klasa III</v>
      </c>
    </row>
    <row r="3019" spans="1:17">
      <c r="A3019" t="s">
        <v>3066</v>
      </c>
      <c r="B3019" t="s">
        <v>5018</v>
      </c>
      <c r="C3019" t="s">
        <v>19</v>
      </c>
      <c r="D3019" s="1">
        <v>45274</v>
      </c>
      <c r="E3019" s="1">
        <v>45297</v>
      </c>
      <c r="F3019" s="1">
        <v>45303</v>
      </c>
      <c r="G3019" t="s">
        <v>25</v>
      </c>
      <c r="H3019" t="s">
        <v>4967</v>
      </c>
      <c r="I3019">
        <v>18</v>
      </c>
      <c r="J3019">
        <v>15</v>
      </c>
      <c r="K3019" t="s">
        <v>4979</v>
      </c>
      <c r="L3019">
        <v>2</v>
      </c>
      <c r="M3019" s="3">
        <v>0.4</v>
      </c>
      <c r="N3019" s="2">
        <v>3999.9</v>
      </c>
      <c r="O3019" s="2">
        <v>2679.933</v>
      </c>
      <c r="P3019" s="2">
        <v>7999.8</v>
      </c>
      <c r="Q3019" s="19" t="str">
        <f t="shared" si="47"/>
        <v>Klasa III</v>
      </c>
    </row>
    <row r="3020" spans="1:17">
      <c r="A3020" t="s">
        <v>3067</v>
      </c>
      <c r="B3020" t="s">
        <v>15</v>
      </c>
      <c r="C3020" t="s">
        <v>26</v>
      </c>
      <c r="D3020" s="1">
        <v>45275</v>
      </c>
      <c r="E3020" s="1">
        <v>45299</v>
      </c>
      <c r="F3020" s="1">
        <v>45303</v>
      </c>
      <c r="G3020" t="s">
        <v>36</v>
      </c>
      <c r="H3020" t="s">
        <v>4965</v>
      </c>
      <c r="I3020">
        <v>12</v>
      </c>
      <c r="J3020">
        <v>364</v>
      </c>
      <c r="K3020" t="s">
        <v>5007</v>
      </c>
      <c r="L3020">
        <v>5</v>
      </c>
      <c r="M3020" s="3">
        <v>0.05</v>
      </c>
      <c r="N3020" s="2">
        <v>6009.9</v>
      </c>
      <c r="O3020" s="2">
        <v>3726.1379999999999</v>
      </c>
      <c r="P3020" s="2">
        <v>30049.5</v>
      </c>
      <c r="Q3020" s="19" t="str">
        <f t="shared" si="47"/>
        <v>Klasa II</v>
      </c>
    </row>
    <row r="3021" spans="1:17">
      <c r="A3021" t="s">
        <v>3068</v>
      </c>
      <c r="B3021" t="s">
        <v>5018</v>
      </c>
      <c r="C3021" t="s">
        <v>12</v>
      </c>
      <c r="D3021" s="1">
        <v>45275</v>
      </c>
      <c r="E3021" s="1">
        <v>45292</v>
      </c>
      <c r="F3021" s="1">
        <v>45295</v>
      </c>
      <c r="G3021" t="s">
        <v>13</v>
      </c>
      <c r="H3021" t="s">
        <v>4965</v>
      </c>
      <c r="I3021">
        <v>24</v>
      </c>
      <c r="J3021">
        <v>215</v>
      </c>
      <c r="K3021" t="s">
        <v>4987</v>
      </c>
      <c r="L3021">
        <v>7</v>
      </c>
      <c r="M3021" s="3">
        <v>0.15</v>
      </c>
      <c r="N3021" s="2">
        <v>1815.7</v>
      </c>
      <c r="O3021" s="2">
        <v>1398.0889999999999</v>
      </c>
      <c r="P3021" s="2">
        <v>12709.9</v>
      </c>
      <c r="Q3021" s="19" t="str">
        <f t="shared" si="47"/>
        <v>Klasa II</v>
      </c>
    </row>
    <row r="3022" spans="1:17">
      <c r="A3022" t="s">
        <v>3069</v>
      </c>
      <c r="B3022" t="s">
        <v>5016</v>
      </c>
      <c r="C3022" t="s">
        <v>26</v>
      </c>
      <c r="D3022" s="1">
        <v>45275</v>
      </c>
      <c r="E3022" s="1">
        <v>45280</v>
      </c>
      <c r="F3022" s="1">
        <v>45283</v>
      </c>
      <c r="G3022" t="s">
        <v>27</v>
      </c>
      <c r="H3022" t="s">
        <v>4966</v>
      </c>
      <c r="I3022">
        <v>8</v>
      </c>
      <c r="J3022">
        <v>332</v>
      </c>
      <c r="K3022" t="s">
        <v>5001</v>
      </c>
      <c r="L3022">
        <v>3</v>
      </c>
      <c r="M3022" s="3">
        <v>0.4</v>
      </c>
      <c r="N3022" s="2">
        <v>1996.6</v>
      </c>
      <c r="O3022" s="2">
        <v>1277.8240000000001</v>
      </c>
      <c r="P3022" s="2">
        <v>5989.7999999999993</v>
      </c>
      <c r="Q3022" s="19" t="str">
        <f t="shared" si="47"/>
        <v>Klasa II</v>
      </c>
    </row>
    <row r="3023" spans="1:17">
      <c r="A3023" t="s">
        <v>3070</v>
      </c>
      <c r="B3023" t="s">
        <v>5017</v>
      </c>
      <c r="C3023" t="s">
        <v>22</v>
      </c>
      <c r="D3023" s="1">
        <v>45275</v>
      </c>
      <c r="E3023" s="1">
        <v>45286</v>
      </c>
      <c r="F3023" s="1">
        <v>45289</v>
      </c>
      <c r="G3023" t="s">
        <v>38</v>
      </c>
      <c r="H3023" t="s">
        <v>4968</v>
      </c>
      <c r="I3023">
        <v>7</v>
      </c>
      <c r="J3023">
        <v>118</v>
      </c>
      <c r="K3023" t="s">
        <v>5009</v>
      </c>
      <c r="L3023">
        <v>1</v>
      </c>
      <c r="M3023" s="3">
        <v>0.15</v>
      </c>
      <c r="N3023" s="2">
        <v>911.2</v>
      </c>
      <c r="O3023" s="2">
        <v>400.928</v>
      </c>
      <c r="P3023" s="2">
        <v>911.2</v>
      </c>
      <c r="Q3023" s="19" t="str">
        <f t="shared" si="47"/>
        <v>Klasa II</v>
      </c>
    </row>
    <row r="3024" spans="1:17">
      <c r="A3024" t="s">
        <v>3071</v>
      </c>
      <c r="B3024" t="s">
        <v>5018</v>
      </c>
      <c r="C3024" t="s">
        <v>14</v>
      </c>
      <c r="D3024" s="1">
        <v>45275</v>
      </c>
      <c r="E3024" s="1">
        <v>45293</v>
      </c>
      <c r="F3024" s="1">
        <v>45301</v>
      </c>
      <c r="G3024" t="s">
        <v>31</v>
      </c>
      <c r="H3024" t="s">
        <v>4968</v>
      </c>
      <c r="I3024">
        <v>26</v>
      </c>
      <c r="J3024">
        <v>321</v>
      </c>
      <c r="K3024" t="s">
        <v>5006</v>
      </c>
      <c r="L3024">
        <v>5</v>
      </c>
      <c r="M3024" s="3">
        <v>7.4999999999999997E-2</v>
      </c>
      <c r="N3024" s="2">
        <v>1701.8</v>
      </c>
      <c r="O3024" s="2">
        <v>1021.08</v>
      </c>
      <c r="P3024" s="2">
        <v>8509</v>
      </c>
      <c r="Q3024" s="19" t="str">
        <f t="shared" si="47"/>
        <v>Klasa III</v>
      </c>
    </row>
    <row r="3025" spans="1:17">
      <c r="A3025" t="s">
        <v>3072</v>
      </c>
      <c r="B3025" t="s">
        <v>5018</v>
      </c>
      <c r="C3025" t="s">
        <v>26</v>
      </c>
      <c r="D3025" s="1">
        <v>45275</v>
      </c>
      <c r="E3025" s="1">
        <v>45279</v>
      </c>
      <c r="F3025" s="1">
        <v>45281</v>
      </c>
      <c r="G3025" t="s">
        <v>46</v>
      </c>
      <c r="H3025" t="s">
        <v>4967</v>
      </c>
      <c r="I3025">
        <v>1</v>
      </c>
      <c r="J3025">
        <v>364</v>
      </c>
      <c r="K3025" t="s">
        <v>5002</v>
      </c>
      <c r="L3025">
        <v>1</v>
      </c>
      <c r="M3025" s="3">
        <v>0.2</v>
      </c>
      <c r="N3025" s="2">
        <v>187.6</v>
      </c>
      <c r="O3025" s="2">
        <v>142.57599999999999</v>
      </c>
      <c r="P3025" s="2">
        <v>187.6</v>
      </c>
      <c r="Q3025" s="19" t="str">
        <f t="shared" si="47"/>
        <v>Klasa I</v>
      </c>
    </row>
    <row r="3026" spans="1:17">
      <c r="A3026" t="s">
        <v>3073</v>
      </c>
      <c r="B3026" t="s">
        <v>5016</v>
      </c>
      <c r="C3026" t="s">
        <v>14</v>
      </c>
      <c r="D3026" s="1">
        <v>45275</v>
      </c>
      <c r="E3026" s="1">
        <v>45288</v>
      </c>
      <c r="F3026" s="1">
        <v>45296</v>
      </c>
      <c r="G3026" t="s">
        <v>24</v>
      </c>
      <c r="H3026" t="s">
        <v>4966</v>
      </c>
      <c r="I3026">
        <v>26</v>
      </c>
      <c r="J3026">
        <v>276</v>
      </c>
      <c r="K3026" t="s">
        <v>5004</v>
      </c>
      <c r="L3026">
        <v>5</v>
      </c>
      <c r="M3026" s="3">
        <v>0.1</v>
      </c>
      <c r="N3026" s="2">
        <v>5453.8</v>
      </c>
      <c r="O3026" s="2">
        <v>2890.5140000000001</v>
      </c>
      <c r="P3026" s="2">
        <v>27269</v>
      </c>
      <c r="Q3026" s="19" t="str">
        <f t="shared" si="47"/>
        <v>Klasa III</v>
      </c>
    </row>
    <row r="3027" spans="1:17">
      <c r="A3027" t="s">
        <v>3074</v>
      </c>
      <c r="B3027" t="s">
        <v>5016</v>
      </c>
      <c r="C3027" t="s">
        <v>14</v>
      </c>
      <c r="D3027" s="1">
        <v>45275</v>
      </c>
      <c r="E3027" s="1">
        <v>45283</v>
      </c>
      <c r="F3027" s="1">
        <v>45290</v>
      </c>
      <c r="G3027" t="s">
        <v>24</v>
      </c>
      <c r="H3027" t="s">
        <v>4966</v>
      </c>
      <c r="I3027">
        <v>10</v>
      </c>
      <c r="J3027">
        <v>305</v>
      </c>
      <c r="K3027" t="s">
        <v>5001</v>
      </c>
      <c r="L3027">
        <v>2</v>
      </c>
      <c r="M3027" s="3">
        <v>0.05</v>
      </c>
      <c r="N3027" s="2">
        <v>1051.9000000000001</v>
      </c>
      <c r="O3027" s="2">
        <v>452.31700000000001</v>
      </c>
      <c r="P3027" s="2">
        <v>2103.8000000000002</v>
      </c>
      <c r="Q3027" s="19" t="str">
        <f t="shared" si="47"/>
        <v>Klasa III</v>
      </c>
    </row>
    <row r="3028" spans="1:17">
      <c r="A3028" t="s">
        <v>3075</v>
      </c>
      <c r="B3028" t="s">
        <v>15</v>
      </c>
      <c r="C3028" t="s">
        <v>22</v>
      </c>
      <c r="D3028" s="1">
        <v>45275</v>
      </c>
      <c r="E3028" s="1">
        <v>45284</v>
      </c>
      <c r="F3028" s="1">
        <v>45293</v>
      </c>
      <c r="G3028" t="s">
        <v>36</v>
      </c>
      <c r="H3028" t="s">
        <v>4965</v>
      </c>
      <c r="I3028">
        <v>5</v>
      </c>
      <c r="J3028">
        <v>170</v>
      </c>
      <c r="K3028" t="s">
        <v>5008</v>
      </c>
      <c r="L3028">
        <v>4</v>
      </c>
      <c r="M3028" s="3">
        <v>0.3</v>
      </c>
      <c r="N3028" s="2">
        <v>174.2</v>
      </c>
      <c r="O3028" s="2">
        <v>69.680000000000007</v>
      </c>
      <c r="P3028" s="2">
        <v>696.8</v>
      </c>
      <c r="Q3028" s="19" t="str">
        <f t="shared" si="47"/>
        <v>Klasa IV</v>
      </c>
    </row>
    <row r="3029" spans="1:17">
      <c r="A3029" t="s">
        <v>3076</v>
      </c>
      <c r="B3029" t="s">
        <v>5018</v>
      </c>
      <c r="C3029" t="s">
        <v>19</v>
      </c>
      <c r="D3029" s="1">
        <v>45275</v>
      </c>
      <c r="E3029" s="1">
        <v>45286</v>
      </c>
      <c r="F3029" s="1">
        <v>45290</v>
      </c>
      <c r="G3029" t="s">
        <v>31</v>
      </c>
      <c r="H3029" t="s">
        <v>4968</v>
      </c>
      <c r="I3029">
        <v>11</v>
      </c>
      <c r="J3029">
        <v>58</v>
      </c>
      <c r="K3029" t="s">
        <v>4993</v>
      </c>
      <c r="L3029">
        <v>3</v>
      </c>
      <c r="M3029" s="3">
        <v>0.05</v>
      </c>
      <c r="N3029" s="2">
        <v>1681.7</v>
      </c>
      <c r="O3029" s="2">
        <v>1294.9090000000001</v>
      </c>
      <c r="P3029" s="2">
        <v>5045.1000000000004</v>
      </c>
      <c r="Q3029" s="19" t="str">
        <f t="shared" si="47"/>
        <v>Klasa II</v>
      </c>
    </row>
    <row r="3030" spans="1:17">
      <c r="A3030" t="s">
        <v>3077</v>
      </c>
      <c r="B3030" t="s">
        <v>5018</v>
      </c>
      <c r="C3030" t="s">
        <v>14</v>
      </c>
      <c r="D3030" s="1">
        <v>45276</v>
      </c>
      <c r="E3030" s="1">
        <v>45284</v>
      </c>
      <c r="F3030" s="1">
        <v>45290</v>
      </c>
      <c r="G3030" t="s">
        <v>13</v>
      </c>
      <c r="H3030" t="s">
        <v>4965</v>
      </c>
      <c r="I3030">
        <v>21</v>
      </c>
      <c r="J3030">
        <v>270</v>
      </c>
      <c r="K3030" t="s">
        <v>4995</v>
      </c>
      <c r="L3030">
        <v>2</v>
      </c>
      <c r="M3030" s="3">
        <v>0.05</v>
      </c>
      <c r="N3030" s="2">
        <v>1058.5999999999999</v>
      </c>
      <c r="O3030" s="2">
        <v>582.23</v>
      </c>
      <c r="P3030" s="2">
        <v>2117.1999999999998</v>
      </c>
      <c r="Q3030" s="19" t="str">
        <f t="shared" si="47"/>
        <v>Klasa III</v>
      </c>
    </row>
    <row r="3031" spans="1:17">
      <c r="A3031" t="s">
        <v>3078</v>
      </c>
      <c r="B3031" t="s">
        <v>15</v>
      </c>
      <c r="C3031" t="s">
        <v>12</v>
      </c>
      <c r="D3031" s="1">
        <v>45276</v>
      </c>
      <c r="E3031" s="1">
        <v>45282</v>
      </c>
      <c r="F3031" s="1">
        <v>45284</v>
      </c>
      <c r="G3031" t="s">
        <v>43</v>
      </c>
      <c r="H3031" t="s">
        <v>4967</v>
      </c>
      <c r="I3031">
        <v>17</v>
      </c>
      <c r="J3031">
        <v>254</v>
      </c>
      <c r="K3031" t="s">
        <v>4998</v>
      </c>
      <c r="L3031">
        <v>4</v>
      </c>
      <c r="M3031" s="3">
        <v>7.4999999999999997E-2</v>
      </c>
      <c r="N3031" s="2">
        <v>3845.8</v>
      </c>
      <c r="O3031" s="2">
        <v>2961.2660000000001</v>
      </c>
      <c r="P3031" s="2">
        <v>15383.2</v>
      </c>
      <c r="Q3031" s="19" t="str">
        <f t="shared" si="47"/>
        <v>Klasa I</v>
      </c>
    </row>
    <row r="3032" spans="1:17">
      <c r="A3032" t="s">
        <v>3079</v>
      </c>
      <c r="B3032" t="s">
        <v>5018</v>
      </c>
      <c r="C3032" t="s">
        <v>12</v>
      </c>
      <c r="D3032" s="1">
        <v>45276</v>
      </c>
      <c r="E3032" s="1">
        <v>45299</v>
      </c>
      <c r="F3032" s="1">
        <v>45305</v>
      </c>
      <c r="G3032" t="s">
        <v>20</v>
      </c>
      <c r="H3032" t="s">
        <v>4965</v>
      </c>
      <c r="I3032">
        <v>23</v>
      </c>
      <c r="J3032">
        <v>247</v>
      </c>
      <c r="K3032" t="s">
        <v>4981</v>
      </c>
      <c r="L3032">
        <v>7</v>
      </c>
      <c r="M3032" s="3">
        <v>7.4999999999999997E-2</v>
      </c>
      <c r="N3032" s="2">
        <v>3343.3</v>
      </c>
      <c r="O3032" s="2">
        <v>1972.547</v>
      </c>
      <c r="P3032" s="2">
        <v>23403.100000000002</v>
      </c>
      <c r="Q3032" s="19" t="str">
        <f t="shared" si="47"/>
        <v>Klasa III</v>
      </c>
    </row>
    <row r="3033" spans="1:17">
      <c r="A3033" t="s">
        <v>3080</v>
      </c>
      <c r="B3033" t="s">
        <v>5016</v>
      </c>
      <c r="C3033" t="s">
        <v>22</v>
      </c>
      <c r="D3033" s="1">
        <v>45276</v>
      </c>
      <c r="E3033" s="1">
        <v>45297</v>
      </c>
      <c r="F3033" s="1">
        <v>45301</v>
      </c>
      <c r="G3033" t="s">
        <v>37</v>
      </c>
      <c r="H3033" t="s">
        <v>4966</v>
      </c>
      <c r="I3033">
        <v>8</v>
      </c>
      <c r="J3033">
        <v>138</v>
      </c>
      <c r="K3033" t="s">
        <v>4986</v>
      </c>
      <c r="L3033">
        <v>1</v>
      </c>
      <c r="M3033" s="3">
        <v>0.15</v>
      </c>
      <c r="N3033" s="2">
        <v>1695.1</v>
      </c>
      <c r="O3033" s="2">
        <v>1373.0309999999999</v>
      </c>
      <c r="P3033" s="2">
        <v>1695.1</v>
      </c>
      <c r="Q3033" s="19" t="str">
        <f t="shared" si="47"/>
        <v>Klasa II</v>
      </c>
    </row>
    <row r="3034" spans="1:17">
      <c r="A3034" t="s">
        <v>3081</v>
      </c>
      <c r="B3034" t="s">
        <v>5018</v>
      </c>
      <c r="C3034" t="s">
        <v>14</v>
      </c>
      <c r="D3034" s="1">
        <v>45276</v>
      </c>
      <c r="E3034" s="1">
        <v>45300</v>
      </c>
      <c r="F3034" s="1">
        <v>45306</v>
      </c>
      <c r="G3034" t="s">
        <v>46</v>
      </c>
      <c r="H3034" t="s">
        <v>4967</v>
      </c>
      <c r="I3034">
        <v>40</v>
      </c>
      <c r="J3034">
        <v>287</v>
      </c>
      <c r="K3034" t="s">
        <v>48</v>
      </c>
      <c r="L3034">
        <v>1</v>
      </c>
      <c r="M3034" s="3">
        <v>0.15</v>
      </c>
      <c r="N3034" s="2">
        <v>1152.4000000000001</v>
      </c>
      <c r="O3034" s="2">
        <v>576.20000000000005</v>
      </c>
      <c r="P3034" s="2">
        <v>1152.4000000000001</v>
      </c>
      <c r="Q3034" s="19" t="str">
        <f t="shared" si="47"/>
        <v>Klasa III</v>
      </c>
    </row>
    <row r="3035" spans="1:17">
      <c r="A3035" t="s">
        <v>3082</v>
      </c>
      <c r="B3035" t="s">
        <v>5017</v>
      </c>
      <c r="C3035" t="s">
        <v>12</v>
      </c>
      <c r="D3035" s="1">
        <v>45276</v>
      </c>
      <c r="E3035" s="1">
        <v>45289</v>
      </c>
      <c r="F3035" s="1">
        <v>45292</v>
      </c>
      <c r="G3035" t="s">
        <v>38</v>
      </c>
      <c r="H3035" t="s">
        <v>4968</v>
      </c>
      <c r="I3035">
        <v>37</v>
      </c>
      <c r="J3035">
        <v>260</v>
      </c>
      <c r="K3035" t="s">
        <v>5009</v>
      </c>
      <c r="L3035">
        <v>6</v>
      </c>
      <c r="M3035" s="3">
        <v>7.4999999999999997E-2</v>
      </c>
      <c r="N3035" s="2">
        <v>3457.2</v>
      </c>
      <c r="O3035" s="2">
        <v>2938.62</v>
      </c>
      <c r="P3035" s="2">
        <v>20743.199999999997</v>
      </c>
      <c r="Q3035" s="19" t="str">
        <f t="shared" si="47"/>
        <v>Klasa II</v>
      </c>
    </row>
    <row r="3036" spans="1:17">
      <c r="A3036" t="s">
        <v>3083</v>
      </c>
      <c r="B3036" t="s">
        <v>5018</v>
      </c>
      <c r="C3036" t="s">
        <v>22</v>
      </c>
      <c r="D3036" s="1">
        <v>45276</v>
      </c>
      <c r="E3036" s="1">
        <v>45301</v>
      </c>
      <c r="F3036" s="1">
        <v>45307</v>
      </c>
      <c r="G3036" t="s">
        <v>20</v>
      </c>
      <c r="H3036" t="s">
        <v>4965</v>
      </c>
      <c r="I3036">
        <v>40</v>
      </c>
      <c r="J3036">
        <v>159</v>
      </c>
      <c r="K3036" t="s">
        <v>4975</v>
      </c>
      <c r="L3036">
        <v>3</v>
      </c>
      <c r="M3036" s="3">
        <v>7.4999999999999997E-2</v>
      </c>
      <c r="N3036" s="2">
        <v>1058.5999999999999</v>
      </c>
      <c r="O3036" s="2">
        <v>762.19200000000001</v>
      </c>
      <c r="P3036" s="2">
        <v>3175.7999999999997</v>
      </c>
      <c r="Q3036" s="19" t="str">
        <f t="shared" si="47"/>
        <v>Klasa III</v>
      </c>
    </row>
    <row r="3037" spans="1:17">
      <c r="A3037" t="s">
        <v>3084</v>
      </c>
      <c r="B3037" t="s">
        <v>5018</v>
      </c>
      <c r="C3037" t="s">
        <v>26</v>
      </c>
      <c r="D3037" s="1">
        <v>45277</v>
      </c>
      <c r="E3037" s="1">
        <v>45296</v>
      </c>
      <c r="F3037" s="1">
        <v>45298</v>
      </c>
      <c r="G3037" t="s">
        <v>25</v>
      </c>
      <c r="H3037" t="s">
        <v>4967</v>
      </c>
      <c r="I3037">
        <v>39</v>
      </c>
      <c r="J3037">
        <v>341</v>
      </c>
      <c r="K3037" t="s">
        <v>4977</v>
      </c>
      <c r="L3037">
        <v>1</v>
      </c>
      <c r="M3037" s="3">
        <v>0.05</v>
      </c>
      <c r="N3037" s="2">
        <v>1105.5</v>
      </c>
      <c r="O3037" s="2">
        <v>895.45500000000004</v>
      </c>
      <c r="P3037" s="2">
        <v>1105.5</v>
      </c>
      <c r="Q3037" s="19" t="str">
        <f t="shared" si="47"/>
        <v>Klasa I</v>
      </c>
    </row>
    <row r="3038" spans="1:17">
      <c r="A3038" t="s">
        <v>3085</v>
      </c>
      <c r="B3038" t="s">
        <v>15</v>
      </c>
      <c r="C3038" t="s">
        <v>14</v>
      </c>
      <c r="D3038" s="1">
        <v>45277</v>
      </c>
      <c r="E3038" s="1">
        <v>45294</v>
      </c>
      <c r="F3038" s="1">
        <v>45298</v>
      </c>
      <c r="G3038" t="s">
        <v>41</v>
      </c>
      <c r="H3038" t="s">
        <v>4968</v>
      </c>
      <c r="I3038">
        <v>11</v>
      </c>
      <c r="J3038">
        <v>313</v>
      </c>
      <c r="K3038" t="s">
        <v>4977</v>
      </c>
      <c r="L3038">
        <v>1</v>
      </c>
      <c r="M3038" s="3">
        <v>0.15</v>
      </c>
      <c r="N3038" s="2">
        <v>1011.7</v>
      </c>
      <c r="O3038" s="2">
        <v>839.71100000000001</v>
      </c>
      <c r="P3038" s="2">
        <v>1011.7</v>
      </c>
      <c r="Q3038" s="19" t="str">
        <f t="shared" si="47"/>
        <v>Klasa II</v>
      </c>
    </row>
    <row r="3039" spans="1:17">
      <c r="A3039" t="s">
        <v>3086</v>
      </c>
      <c r="B3039" t="s">
        <v>15</v>
      </c>
      <c r="C3039" t="s">
        <v>22</v>
      </c>
      <c r="D3039" s="1">
        <v>45277</v>
      </c>
      <c r="E3039" s="1">
        <v>45296</v>
      </c>
      <c r="F3039" s="1">
        <v>45299</v>
      </c>
      <c r="G3039" t="s">
        <v>44</v>
      </c>
      <c r="H3039" t="s">
        <v>4967</v>
      </c>
      <c r="I3039">
        <v>42</v>
      </c>
      <c r="J3039">
        <v>197</v>
      </c>
      <c r="K3039" t="s">
        <v>4989</v>
      </c>
      <c r="L3039">
        <v>8</v>
      </c>
      <c r="M3039" s="3">
        <v>0.2</v>
      </c>
      <c r="N3039" s="2">
        <v>5266.2</v>
      </c>
      <c r="O3039" s="2">
        <v>4160.2979999999998</v>
      </c>
      <c r="P3039" s="2">
        <v>42129.599999999999</v>
      </c>
      <c r="Q3039" s="19" t="str">
        <f t="shared" si="47"/>
        <v>Klasa II</v>
      </c>
    </row>
    <row r="3040" spans="1:17">
      <c r="A3040" t="s">
        <v>3087</v>
      </c>
      <c r="B3040" t="s">
        <v>15</v>
      </c>
      <c r="C3040" t="s">
        <v>19</v>
      </c>
      <c r="D3040" s="1">
        <v>45277</v>
      </c>
      <c r="E3040" s="1">
        <v>45299</v>
      </c>
      <c r="F3040" s="1">
        <v>45301</v>
      </c>
      <c r="G3040" t="s">
        <v>41</v>
      </c>
      <c r="H3040" t="s">
        <v>4968</v>
      </c>
      <c r="I3040">
        <v>29</v>
      </c>
      <c r="J3040">
        <v>25</v>
      </c>
      <c r="K3040" t="s">
        <v>5003</v>
      </c>
      <c r="L3040">
        <v>3</v>
      </c>
      <c r="M3040" s="3">
        <v>0.05</v>
      </c>
      <c r="N3040" s="2">
        <v>1065.3</v>
      </c>
      <c r="O3040" s="2">
        <v>490.03800000000001</v>
      </c>
      <c r="P3040" s="2">
        <v>3195.8999999999996</v>
      </c>
      <c r="Q3040" s="19" t="str">
        <f t="shared" si="47"/>
        <v>Klasa I</v>
      </c>
    </row>
    <row r="3041" spans="1:17">
      <c r="A3041" t="s">
        <v>3088</v>
      </c>
      <c r="B3041" t="s">
        <v>5017</v>
      </c>
      <c r="C3041" t="s">
        <v>26</v>
      </c>
      <c r="D3041" s="1">
        <v>45277</v>
      </c>
      <c r="E3041" s="1">
        <v>45291</v>
      </c>
      <c r="F3041" s="1">
        <v>45299</v>
      </c>
      <c r="G3041" t="s">
        <v>42</v>
      </c>
      <c r="H3041" t="s">
        <v>4968</v>
      </c>
      <c r="I3041">
        <v>14</v>
      </c>
      <c r="J3041">
        <v>336</v>
      </c>
      <c r="K3041" t="s">
        <v>4996</v>
      </c>
      <c r="L3041">
        <v>1</v>
      </c>
      <c r="M3041" s="3">
        <v>0.1</v>
      </c>
      <c r="N3041" s="2">
        <v>3329.9</v>
      </c>
      <c r="O3041" s="2">
        <v>2497.4250000000002</v>
      </c>
      <c r="P3041" s="2">
        <v>3329.9</v>
      </c>
      <c r="Q3041" s="19" t="str">
        <f t="shared" si="47"/>
        <v>Klasa III</v>
      </c>
    </row>
    <row r="3042" spans="1:17">
      <c r="A3042" t="s">
        <v>3089</v>
      </c>
      <c r="B3042" t="s">
        <v>5016</v>
      </c>
      <c r="C3042" t="s">
        <v>22</v>
      </c>
      <c r="D3042" s="1">
        <v>45277</v>
      </c>
      <c r="E3042" s="1">
        <v>45288</v>
      </c>
      <c r="F3042" s="1">
        <v>45293</v>
      </c>
      <c r="G3042" t="s">
        <v>24</v>
      </c>
      <c r="H3042" t="s">
        <v>4966</v>
      </c>
      <c r="I3042">
        <v>22</v>
      </c>
      <c r="J3042">
        <v>175</v>
      </c>
      <c r="K3042" t="s">
        <v>5012</v>
      </c>
      <c r="L3042">
        <v>5</v>
      </c>
      <c r="M3042" s="3">
        <v>0.1</v>
      </c>
      <c r="N3042" s="2">
        <v>1835.8</v>
      </c>
      <c r="O3042" s="2">
        <v>917.9</v>
      </c>
      <c r="P3042" s="2">
        <v>9179</v>
      </c>
      <c r="Q3042" s="19" t="str">
        <f t="shared" si="47"/>
        <v>Klasa II</v>
      </c>
    </row>
    <row r="3043" spans="1:17">
      <c r="A3043" t="s">
        <v>3090</v>
      </c>
      <c r="B3043" t="s">
        <v>5016</v>
      </c>
      <c r="C3043" t="s">
        <v>33</v>
      </c>
      <c r="D3043" s="1">
        <v>45277</v>
      </c>
      <c r="E3043" s="1">
        <v>45303</v>
      </c>
      <c r="F3043" s="1">
        <v>45313</v>
      </c>
      <c r="G3043" t="s">
        <v>32</v>
      </c>
      <c r="H3043" t="s">
        <v>4965</v>
      </c>
      <c r="I3043">
        <v>23</v>
      </c>
      <c r="J3043">
        <v>60</v>
      </c>
      <c r="K3043" t="s">
        <v>4971</v>
      </c>
      <c r="L3043">
        <v>4</v>
      </c>
      <c r="M3043" s="3">
        <v>0.1</v>
      </c>
      <c r="N3043" s="2">
        <v>3430.4</v>
      </c>
      <c r="O3043" s="2">
        <v>2401.2800000000002</v>
      </c>
      <c r="P3043" s="2">
        <v>13721.6</v>
      </c>
      <c r="Q3043" s="19" t="str">
        <f t="shared" si="47"/>
        <v>Klasa IV</v>
      </c>
    </row>
    <row r="3044" spans="1:17">
      <c r="A3044" t="s">
        <v>3091</v>
      </c>
      <c r="B3044" t="s">
        <v>15</v>
      </c>
      <c r="C3044" t="s">
        <v>26</v>
      </c>
      <c r="D3044" s="1">
        <v>45278</v>
      </c>
      <c r="E3044" s="1">
        <v>45283</v>
      </c>
      <c r="F3044" s="1">
        <v>45292</v>
      </c>
      <c r="G3044" t="s">
        <v>35</v>
      </c>
      <c r="H3044" t="s">
        <v>4968</v>
      </c>
      <c r="I3044">
        <v>15</v>
      </c>
      <c r="J3044">
        <v>343</v>
      </c>
      <c r="K3044" t="s">
        <v>5011</v>
      </c>
      <c r="L3044">
        <v>4</v>
      </c>
      <c r="M3044" s="3">
        <v>0.2</v>
      </c>
      <c r="N3044" s="2">
        <v>1078.7</v>
      </c>
      <c r="O3044" s="2">
        <v>474.62799999999999</v>
      </c>
      <c r="P3044" s="2">
        <v>4314.8</v>
      </c>
      <c r="Q3044" s="19" t="str">
        <f t="shared" si="47"/>
        <v>Klasa IV</v>
      </c>
    </row>
    <row r="3045" spans="1:17">
      <c r="A3045" t="s">
        <v>3092</v>
      </c>
      <c r="B3045" t="s">
        <v>5017</v>
      </c>
      <c r="C3045" t="s">
        <v>22</v>
      </c>
      <c r="D3045" s="1">
        <v>45278</v>
      </c>
      <c r="E3045" s="1">
        <v>45289</v>
      </c>
      <c r="F3045" s="1">
        <v>45296</v>
      </c>
      <c r="G3045" t="s">
        <v>45</v>
      </c>
      <c r="H3045" t="s">
        <v>4965</v>
      </c>
      <c r="I3045">
        <v>38</v>
      </c>
      <c r="J3045">
        <v>118</v>
      </c>
      <c r="K3045" t="s">
        <v>5006</v>
      </c>
      <c r="L3045">
        <v>2</v>
      </c>
      <c r="M3045" s="3">
        <v>0.05</v>
      </c>
      <c r="N3045" s="2">
        <v>3544.3</v>
      </c>
      <c r="O3045" s="2">
        <v>1524.049</v>
      </c>
      <c r="P3045" s="2">
        <v>7088.6</v>
      </c>
      <c r="Q3045" s="19" t="str">
        <f t="shared" si="47"/>
        <v>Klasa III</v>
      </c>
    </row>
    <row r="3046" spans="1:17">
      <c r="A3046" t="s">
        <v>3093</v>
      </c>
      <c r="B3046" t="s">
        <v>15</v>
      </c>
      <c r="C3046" t="s">
        <v>22</v>
      </c>
      <c r="D3046" s="1">
        <v>45278</v>
      </c>
      <c r="E3046" s="1">
        <v>45291</v>
      </c>
      <c r="F3046" s="1">
        <v>45292</v>
      </c>
      <c r="G3046" t="s">
        <v>23</v>
      </c>
      <c r="H3046" t="s">
        <v>4966</v>
      </c>
      <c r="I3046">
        <v>16</v>
      </c>
      <c r="J3046">
        <v>185</v>
      </c>
      <c r="K3046" t="s">
        <v>21</v>
      </c>
      <c r="L3046">
        <v>8</v>
      </c>
      <c r="M3046" s="3">
        <v>0.05</v>
      </c>
      <c r="N3046" s="2">
        <v>944.7</v>
      </c>
      <c r="O3046" s="2">
        <v>765.20699999999999</v>
      </c>
      <c r="P3046" s="2">
        <v>7557.6</v>
      </c>
      <c r="Q3046" s="19" t="str">
        <f t="shared" si="47"/>
        <v>Klasa I</v>
      </c>
    </row>
    <row r="3047" spans="1:17">
      <c r="A3047" t="s">
        <v>3094</v>
      </c>
      <c r="B3047" t="s">
        <v>5018</v>
      </c>
      <c r="C3047" t="s">
        <v>12</v>
      </c>
      <c r="D3047" s="1">
        <v>45278</v>
      </c>
      <c r="E3047" s="1">
        <v>45303</v>
      </c>
      <c r="F3047" s="1">
        <v>45307</v>
      </c>
      <c r="G3047" t="s">
        <v>46</v>
      </c>
      <c r="H3047" t="s">
        <v>4967</v>
      </c>
      <c r="I3047">
        <v>50</v>
      </c>
      <c r="J3047">
        <v>220</v>
      </c>
      <c r="K3047" t="s">
        <v>4990</v>
      </c>
      <c r="L3047">
        <v>1</v>
      </c>
      <c r="M3047" s="3">
        <v>0.05</v>
      </c>
      <c r="N3047" s="2">
        <v>2398.6</v>
      </c>
      <c r="O3047" s="2">
        <v>1127.3420000000001</v>
      </c>
      <c r="P3047" s="2">
        <v>2398.6</v>
      </c>
      <c r="Q3047" s="19" t="str">
        <f t="shared" si="47"/>
        <v>Klasa II</v>
      </c>
    </row>
    <row r="3048" spans="1:17">
      <c r="A3048" t="s">
        <v>3095</v>
      </c>
      <c r="B3048" t="s">
        <v>5018</v>
      </c>
      <c r="C3048" t="s">
        <v>22</v>
      </c>
      <c r="D3048" s="1">
        <v>45278</v>
      </c>
      <c r="E3048" s="1">
        <v>45302</v>
      </c>
      <c r="F3048" s="1">
        <v>45303</v>
      </c>
      <c r="G3048" t="s">
        <v>28</v>
      </c>
      <c r="H3048" t="s">
        <v>4966</v>
      </c>
      <c r="I3048">
        <v>21</v>
      </c>
      <c r="J3048">
        <v>116</v>
      </c>
      <c r="K3048" t="s">
        <v>5012</v>
      </c>
      <c r="L3048">
        <v>2</v>
      </c>
      <c r="M3048" s="3">
        <v>7.4999999999999997E-2</v>
      </c>
      <c r="N3048" s="2">
        <v>3912.8</v>
      </c>
      <c r="O3048" s="2">
        <v>1995.528</v>
      </c>
      <c r="P3048" s="2">
        <v>7825.6</v>
      </c>
      <c r="Q3048" s="19" t="str">
        <f t="shared" si="47"/>
        <v>Klasa I</v>
      </c>
    </row>
    <row r="3049" spans="1:17">
      <c r="A3049" t="s">
        <v>3096</v>
      </c>
      <c r="B3049" t="s">
        <v>5018</v>
      </c>
      <c r="C3049" t="s">
        <v>22</v>
      </c>
      <c r="D3049" s="1">
        <v>45278</v>
      </c>
      <c r="E3049" s="1">
        <v>45306</v>
      </c>
      <c r="F3049" s="1">
        <v>45309</v>
      </c>
      <c r="G3049" t="s">
        <v>16</v>
      </c>
      <c r="H3049" t="s">
        <v>4966</v>
      </c>
      <c r="I3049">
        <v>17</v>
      </c>
      <c r="J3049">
        <v>129</v>
      </c>
      <c r="K3049" t="s">
        <v>4979</v>
      </c>
      <c r="L3049">
        <v>7</v>
      </c>
      <c r="M3049" s="3">
        <v>7.4999999999999997E-2</v>
      </c>
      <c r="N3049" s="2">
        <v>2391.9</v>
      </c>
      <c r="O3049" s="2">
        <v>1793.925</v>
      </c>
      <c r="P3049" s="2">
        <v>16743.3</v>
      </c>
      <c r="Q3049" s="19" t="str">
        <f t="shared" si="47"/>
        <v>Klasa II</v>
      </c>
    </row>
    <row r="3050" spans="1:17">
      <c r="A3050" t="s">
        <v>3097</v>
      </c>
      <c r="B3050" t="s">
        <v>5018</v>
      </c>
      <c r="C3050" t="s">
        <v>19</v>
      </c>
      <c r="D3050" s="1">
        <v>45278</v>
      </c>
      <c r="E3050" s="1">
        <v>45286</v>
      </c>
      <c r="F3050" s="1">
        <v>45293</v>
      </c>
      <c r="G3050" t="s">
        <v>47</v>
      </c>
      <c r="H3050" t="s">
        <v>4965</v>
      </c>
      <c r="I3050">
        <v>49</v>
      </c>
      <c r="J3050">
        <v>47</v>
      </c>
      <c r="K3050" t="s">
        <v>4983</v>
      </c>
      <c r="L3050">
        <v>1</v>
      </c>
      <c r="M3050" s="3">
        <v>7.4999999999999997E-2</v>
      </c>
      <c r="N3050" s="2">
        <v>891.1</v>
      </c>
      <c r="O3050" s="2">
        <v>605.94799999999998</v>
      </c>
      <c r="P3050" s="2">
        <v>891.1</v>
      </c>
      <c r="Q3050" s="19" t="str">
        <f t="shared" si="47"/>
        <v>Klasa III</v>
      </c>
    </row>
    <row r="3051" spans="1:17">
      <c r="A3051" t="s">
        <v>3098</v>
      </c>
      <c r="B3051" t="s">
        <v>5016</v>
      </c>
      <c r="C3051" t="s">
        <v>14</v>
      </c>
      <c r="D3051" s="1">
        <v>45278</v>
      </c>
      <c r="E3051" s="1">
        <v>45302</v>
      </c>
      <c r="F3051" s="1">
        <v>45305</v>
      </c>
      <c r="G3051" t="s">
        <v>32</v>
      </c>
      <c r="H3051" t="s">
        <v>4965</v>
      </c>
      <c r="I3051">
        <v>8</v>
      </c>
      <c r="J3051">
        <v>305</v>
      </c>
      <c r="K3051" t="s">
        <v>4992</v>
      </c>
      <c r="L3051">
        <v>1</v>
      </c>
      <c r="M3051" s="3">
        <v>0.2</v>
      </c>
      <c r="N3051" s="2">
        <v>2432.1</v>
      </c>
      <c r="O3051" s="2">
        <v>1775.433</v>
      </c>
      <c r="P3051" s="2">
        <v>2432.1</v>
      </c>
      <c r="Q3051" s="19" t="str">
        <f t="shared" si="47"/>
        <v>Klasa II</v>
      </c>
    </row>
    <row r="3052" spans="1:17">
      <c r="A3052" t="s">
        <v>3099</v>
      </c>
      <c r="B3052" t="s">
        <v>5018</v>
      </c>
      <c r="C3052" t="s">
        <v>12</v>
      </c>
      <c r="D3052" s="1">
        <v>45278</v>
      </c>
      <c r="E3052" s="1">
        <v>45297</v>
      </c>
      <c r="F3052" s="1">
        <v>45302</v>
      </c>
      <c r="G3052" t="s">
        <v>25</v>
      </c>
      <c r="H3052" t="s">
        <v>4967</v>
      </c>
      <c r="I3052">
        <v>39</v>
      </c>
      <c r="J3052">
        <v>208</v>
      </c>
      <c r="K3052" t="s">
        <v>4997</v>
      </c>
      <c r="L3052">
        <v>2</v>
      </c>
      <c r="M3052" s="3">
        <v>7.4999999999999997E-2</v>
      </c>
      <c r="N3052" s="2">
        <v>1125.5999999999999</v>
      </c>
      <c r="O3052" s="2">
        <v>810.43200000000002</v>
      </c>
      <c r="P3052" s="2">
        <v>2251.1999999999998</v>
      </c>
      <c r="Q3052" s="19" t="str">
        <f t="shared" si="47"/>
        <v>Klasa II</v>
      </c>
    </row>
    <row r="3053" spans="1:17">
      <c r="A3053" t="s">
        <v>3100</v>
      </c>
      <c r="B3053" t="s">
        <v>15</v>
      </c>
      <c r="C3053" t="s">
        <v>19</v>
      </c>
      <c r="D3053" s="1">
        <v>45278</v>
      </c>
      <c r="E3053" s="1">
        <v>45300</v>
      </c>
      <c r="F3053" s="1">
        <v>45306</v>
      </c>
      <c r="G3053" t="s">
        <v>34</v>
      </c>
      <c r="H3053" t="s">
        <v>4966</v>
      </c>
      <c r="I3053">
        <v>8</v>
      </c>
      <c r="J3053">
        <v>5</v>
      </c>
      <c r="K3053" t="s">
        <v>4985</v>
      </c>
      <c r="L3053">
        <v>7</v>
      </c>
      <c r="M3053" s="3">
        <v>0.2</v>
      </c>
      <c r="N3053" s="2">
        <v>1159.0999999999999</v>
      </c>
      <c r="O3053" s="2">
        <v>602.73199999999997</v>
      </c>
      <c r="P3053" s="2">
        <v>8113.6999999999989</v>
      </c>
      <c r="Q3053" s="19" t="str">
        <f t="shared" si="47"/>
        <v>Klasa III</v>
      </c>
    </row>
    <row r="3054" spans="1:17">
      <c r="A3054" t="s">
        <v>3101</v>
      </c>
      <c r="B3054" t="s">
        <v>5016</v>
      </c>
      <c r="C3054" t="s">
        <v>19</v>
      </c>
      <c r="D3054" s="1">
        <v>45278</v>
      </c>
      <c r="E3054" s="1">
        <v>45294</v>
      </c>
      <c r="F3054" s="1">
        <v>45299</v>
      </c>
      <c r="G3054" t="s">
        <v>24</v>
      </c>
      <c r="H3054" t="s">
        <v>4966</v>
      </c>
      <c r="I3054">
        <v>11</v>
      </c>
      <c r="J3054">
        <v>54</v>
      </c>
      <c r="K3054" t="s">
        <v>5001</v>
      </c>
      <c r="L3054">
        <v>7</v>
      </c>
      <c r="M3054" s="3">
        <v>7.4999999999999997E-2</v>
      </c>
      <c r="N3054" s="2">
        <v>5406.9</v>
      </c>
      <c r="O3054" s="2">
        <v>4217.3819999999996</v>
      </c>
      <c r="P3054" s="2">
        <v>37848.299999999996</v>
      </c>
      <c r="Q3054" s="19" t="str">
        <f t="shared" si="47"/>
        <v>Klasa II</v>
      </c>
    </row>
    <row r="3055" spans="1:17">
      <c r="A3055" t="s">
        <v>3102</v>
      </c>
      <c r="B3055" t="s">
        <v>5016</v>
      </c>
      <c r="C3055" t="s">
        <v>19</v>
      </c>
      <c r="D3055" s="1">
        <v>45279</v>
      </c>
      <c r="E3055" s="1">
        <v>45291</v>
      </c>
      <c r="F3055" s="1">
        <v>45298</v>
      </c>
      <c r="G3055" t="s">
        <v>24</v>
      </c>
      <c r="H3055" t="s">
        <v>4966</v>
      </c>
      <c r="I3055">
        <v>32</v>
      </c>
      <c r="J3055">
        <v>9</v>
      </c>
      <c r="K3055" t="s">
        <v>48</v>
      </c>
      <c r="L3055">
        <v>3</v>
      </c>
      <c r="M3055" s="3">
        <v>0.2</v>
      </c>
      <c r="N3055" s="2">
        <v>2278</v>
      </c>
      <c r="O3055" s="2">
        <v>1161.78</v>
      </c>
      <c r="P3055" s="2">
        <v>6834</v>
      </c>
      <c r="Q3055" s="19" t="str">
        <f t="shared" si="47"/>
        <v>Klasa III</v>
      </c>
    </row>
    <row r="3056" spans="1:17">
      <c r="A3056" t="s">
        <v>3103</v>
      </c>
      <c r="B3056" t="s">
        <v>15</v>
      </c>
      <c r="C3056" t="s">
        <v>22</v>
      </c>
      <c r="D3056" s="1">
        <v>45279</v>
      </c>
      <c r="E3056" s="1">
        <v>45299</v>
      </c>
      <c r="F3056" s="1">
        <v>45306</v>
      </c>
      <c r="G3056" t="s">
        <v>44</v>
      </c>
      <c r="H3056" t="s">
        <v>4967</v>
      </c>
      <c r="I3056">
        <v>47</v>
      </c>
      <c r="J3056">
        <v>183</v>
      </c>
      <c r="K3056" t="s">
        <v>4996</v>
      </c>
      <c r="L3056">
        <v>4</v>
      </c>
      <c r="M3056" s="3">
        <v>0.1</v>
      </c>
      <c r="N3056" s="2">
        <v>2425.4</v>
      </c>
      <c r="O3056" s="2">
        <v>1770.5419999999999</v>
      </c>
      <c r="P3056" s="2">
        <v>9701.6</v>
      </c>
      <c r="Q3056" s="19" t="str">
        <f t="shared" si="47"/>
        <v>Klasa III</v>
      </c>
    </row>
    <row r="3057" spans="1:17">
      <c r="A3057" t="s">
        <v>3104</v>
      </c>
      <c r="B3057" t="s">
        <v>5016</v>
      </c>
      <c r="C3057" t="s">
        <v>26</v>
      </c>
      <c r="D3057" s="1">
        <v>45279</v>
      </c>
      <c r="E3057" s="1">
        <v>45291</v>
      </c>
      <c r="F3057" s="1">
        <v>45295</v>
      </c>
      <c r="G3057" t="s">
        <v>24</v>
      </c>
      <c r="H3057" t="s">
        <v>4966</v>
      </c>
      <c r="I3057">
        <v>48</v>
      </c>
      <c r="J3057">
        <v>343</v>
      </c>
      <c r="K3057" t="s">
        <v>4989</v>
      </c>
      <c r="L3057">
        <v>4</v>
      </c>
      <c r="M3057" s="3">
        <v>0.05</v>
      </c>
      <c r="N3057" s="2">
        <v>864.3</v>
      </c>
      <c r="O3057" s="2">
        <v>561.79499999999996</v>
      </c>
      <c r="P3057" s="2">
        <v>3457.2</v>
      </c>
      <c r="Q3057" s="19" t="str">
        <f t="shared" si="47"/>
        <v>Klasa II</v>
      </c>
    </row>
    <row r="3058" spans="1:17">
      <c r="A3058" t="s">
        <v>3105</v>
      </c>
      <c r="B3058" t="s">
        <v>5018</v>
      </c>
      <c r="C3058" t="s">
        <v>22</v>
      </c>
      <c r="D3058" s="1">
        <v>45279</v>
      </c>
      <c r="E3058" s="1">
        <v>45292</v>
      </c>
      <c r="F3058" s="1">
        <v>45295</v>
      </c>
      <c r="G3058" t="s">
        <v>31</v>
      </c>
      <c r="H3058" t="s">
        <v>4968</v>
      </c>
      <c r="I3058">
        <v>4</v>
      </c>
      <c r="J3058">
        <v>176</v>
      </c>
      <c r="K3058" t="s">
        <v>4974</v>
      </c>
      <c r="L3058">
        <v>6</v>
      </c>
      <c r="M3058" s="3">
        <v>0.1</v>
      </c>
      <c r="N3058" s="2">
        <v>3912.8</v>
      </c>
      <c r="O3058" s="2">
        <v>1604.248</v>
      </c>
      <c r="P3058" s="2">
        <v>23476.800000000003</v>
      </c>
      <c r="Q3058" s="19" t="str">
        <f t="shared" si="47"/>
        <v>Klasa II</v>
      </c>
    </row>
    <row r="3059" spans="1:17">
      <c r="A3059" t="s">
        <v>3106</v>
      </c>
      <c r="B3059" t="s">
        <v>5018</v>
      </c>
      <c r="C3059" t="s">
        <v>26</v>
      </c>
      <c r="D3059" s="1">
        <v>45279</v>
      </c>
      <c r="E3059" s="1">
        <v>45304</v>
      </c>
      <c r="F3059" s="1">
        <v>45309</v>
      </c>
      <c r="G3059" t="s">
        <v>30</v>
      </c>
      <c r="H3059" t="s">
        <v>4967</v>
      </c>
      <c r="I3059">
        <v>18</v>
      </c>
      <c r="J3059">
        <v>360</v>
      </c>
      <c r="K3059" t="s">
        <v>4995</v>
      </c>
      <c r="L3059">
        <v>7</v>
      </c>
      <c r="M3059" s="3">
        <v>7.4999999999999997E-2</v>
      </c>
      <c r="N3059" s="2">
        <v>1011.7</v>
      </c>
      <c r="O3059" s="2">
        <v>728.42399999999998</v>
      </c>
      <c r="P3059" s="2">
        <v>7081.9000000000005</v>
      </c>
      <c r="Q3059" s="19" t="str">
        <f t="shared" si="47"/>
        <v>Klasa II</v>
      </c>
    </row>
    <row r="3060" spans="1:17">
      <c r="A3060" t="s">
        <v>3107</v>
      </c>
      <c r="B3060" t="s">
        <v>5018</v>
      </c>
      <c r="C3060" t="s">
        <v>19</v>
      </c>
      <c r="D3060" s="1">
        <v>45279</v>
      </c>
      <c r="E3060" s="1">
        <v>45294</v>
      </c>
      <c r="F3060" s="1">
        <v>45296</v>
      </c>
      <c r="G3060" t="s">
        <v>28</v>
      </c>
      <c r="H3060" t="s">
        <v>4966</v>
      </c>
      <c r="I3060">
        <v>5</v>
      </c>
      <c r="J3060">
        <v>7</v>
      </c>
      <c r="K3060" t="s">
        <v>4977</v>
      </c>
      <c r="L3060">
        <v>7</v>
      </c>
      <c r="M3060" s="3">
        <v>7.4999999999999997E-2</v>
      </c>
      <c r="N3060" s="2">
        <v>1983.2</v>
      </c>
      <c r="O3060" s="2">
        <v>1269.248</v>
      </c>
      <c r="P3060" s="2">
        <v>13882.4</v>
      </c>
      <c r="Q3060" s="19" t="str">
        <f t="shared" si="47"/>
        <v>Klasa I</v>
      </c>
    </row>
    <row r="3061" spans="1:17">
      <c r="A3061" t="s">
        <v>3108</v>
      </c>
      <c r="B3061" t="s">
        <v>5016</v>
      </c>
      <c r="C3061" t="s">
        <v>22</v>
      </c>
      <c r="D3061" s="1">
        <v>45279</v>
      </c>
      <c r="E3061" s="1">
        <v>45288</v>
      </c>
      <c r="F3061" s="1">
        <v>45298</v>
      </c>
      <c r="G3061" t="s">
        <v>32</v>
      </c>
      <c r="H3061" t="s">
        <v>4965</v>
      </c>
      <c r="I3061">
        <v>40</v>
      </c>
      <c r="J3061">
        <v>167</v>
      </c>
      <c r="K3061" t="s">
        <v>4986</v>
      </c>
      <c r="L3061">
        <v>7</v>
      </c>
      <c r="M3061" s="3">
        <v>7.4999999999999997E-2</v>
      </c>
      <c r="N3061" s="2">
        <v>3879.3</v>
      </c>
      <c r="O3061" s="2">
        <v>3103.44</v>
      </c>
      <c r="P3061" s="2">
        <v>27155.100000000002</v>
      </c>
      <c r="Q3061" s="19" t="str">
        <f t="shared" si="47"/>
        <v>Klasa IV</v>
      </c>
    </row>
    <row r="3062" spans="1:17">
      <c r="A3062" t="s">
        <v>3109</v>
      </c>
      <c r="B3062" t="s">
        <v>5016</v>
      </c>
      <c r="C3062" t="s">
        <v>26</v>
      </c>
      <c r="D3062" s="1">
        <v>45279</v>
      </c>
      <c r="E3062" s="1">
        <v>45285</v>
      </c>
      <c r="F3062" s="1">
        <v>45286</v>
      </c>
      <c r="G3062" t="s">
        <v>32</v>
      </c>
      <c r="H3062" t="s">
        <v>4965</v>
      </c>
      <c r="I3062">
        <v>41</v>
      </c>
      <c r="J3062">
        <v>343</v>
      </c>
      <c r="K3062" t="s">
        <v>4994</v>
      </c>
      <c r="L3062">
        <v>1</v>
      </c>
      <c r="M3062" s="3">
        <v>0.05</v>
      </c>
      <c r="N3062" s="2">
        <v>6385.1</v>
      </c>
      <c r="O3062" s="2">
        <v>2745.5929999999998</v>
      </c>
      <c r="P3062" s="2">
        <v>6385.1</v>
      </c>
      <c r="Q3062" s="19" t="str">
        <f t="shared" si="47"/>
        <v>Klasa I</v>
      </c>
    </row>
    <row r="3063" spans="1:17">
      <c r="A3063" t="s">
        <v>3110</v>
      </c>
      <c r="B3063" t="s">
        <v>5018</v>
      </c>
      <c r="C3063" t="s">
        <v>14</v>
      </c>
      <c r="D3063" s="1">
        <v>45279</v>
      </c>
      <c r="E3063" s="1">
        <v>45283</v>
      </c>
      <c r="F3063" s="1">
        <v>45284</v>
      </c>
      <c r="G3063" t="s">
        <v>47</v>
      </c>
      <c r="H3063" t="s">
        <v>4965</v>
      </c>
      <c r="I3063">
        <v>32</v>
      </c>
      <c r="J3063">
        <v>308</v>
      </c>
      <c r="K3063" t="s">
        <v>4988</v>
      </c>
      <c r="L3063">
        <v>8</v>
      </c>
      <c r="M3063" s="3">
        <v>0.4</v>
      </c>
      <c r="N3063" s="2">
        <v>2646.5</v>
      </c>
      <c r="O3063" s="2">
        <v>1905.48</v>
      </c>
      <c r="P3063" s="2">
        <v>21172</v>
      </c>
      <c r="Q3063" s="19" t="str">
        <f t="shared" si="47"/>
        <v>Klasa I</v>
      </c>
    </row>
    <row r="3064" spans="1:17">
      <c r="A3064" t="s">
        <v>3111</v>
      </c>
      <c r="B3064" t="s">
        <v>5018</v>
      </c>
      <c r="C3064" t="s">
        <v>19</v>
      </c>
      <c r="D3064" s="1">
        <v>45280</v>
      </c>
      <c r="E3064" s="1">
        <v>45307</v>
      </c>
      <c r="F3064" s="1">
        <v>45310</v>
      </c>
      <c r="G3064" t="s">
        <v>20</v>
      </c>
      <c r="H3064" t="s">
        <v>4965</v>
      </c>
      <c r="I3064">
        <v>2</v>
      </c>
      <c r="J3064">
        <v>11</v>
      </c>
      <c r="K3064" t="s">
        <v>4976</v>
      </c>
      <c r="L3064">
        <v>7</v>
      </c>
      <c r="M3064" s="3">
        <v>7.4999999999999997E-2</v>
      </c>
      <c r="N3064" s="2">
        <v>2338.3000000000002</v>
      </c>
      <c r="O3064" s="2">
        <v>1286.0650000000001</v>
      </c>
      <c r="P3064" s="2">
        <v>16368.100000000002</v>
      </c>
      <c r="Q3064" s="19" t="str">
        <f t="shared" si="47"/>
        <v>Klasa II</v>
      </c>
    </row>
    <row r="3065" spans="1:17">
      <c r="A3065" t="s">
        <v>3112</v>
      </c>
      <c r="B3065" t="s">
        <v>5018</v>
      </c>
      <c r="C3065" t="s">
        <v>26</v>
      </c>
      <c r="D3065" s="1">
        <v>45280</v>
      </c>
      <c r="E3065" s="1">
        <v>45282</v>
      </c>
      <c r="F3065" s="1">
        <v>45286</v>
      </c>
      <c r="G3065" t="s">
        <v>17</v>
      </c>
      <c r="H3065" t="s">
        <v>4965</v>
      </c>
      <c r="I3065">
        <v>46</v>
      </c>
      <c r="J3065">
        <v>343</v>
      </c>
      <c r="K3065" t="s">
        <v>4996</v>
      </c>
      <c r="L3065">
        <v>8</v>
      </c>
      <c r="M3065" s="3">
        <v>0.1</v>
      </c>
      <c r="N3065" s="2">
        <v>2391.9</v>
      </c>
      <c r="O3065" s="2">
        <v>1411.221</v>
      </c>
      <c r="P3065" s="2">
        <v>19135.2</v>
      </c>
      <c r="Q3065" s="19" t="str">
        <f t="shared" si="47"/>
        <v>Klasa II</v>
      </c>
    </row>
    <row r="3066" spans="1:17">
      <c r="A3066" t="s">
        <v>3113</v>
      </c>
      <c r="B3066" t="s">
        <v>15</v>
      </c>
      <c r="C3066" t="s">
        <v>33</v>
      </c>
      <c r="D3066" s="1">
        <v>45280</v>
      </c>
      <c r="E3066" s="1">
        <v>45297</v>
      </c>
      <c r="F3066" s="1">
        <v>45299</v>
      </c>
      <c r="G3066" t="s">
        <v>36</v>
      </c>
      <c r="H3066" t="s">
        <v>4965</v>
      </c>
      <c r="I3066">
        <v>49</v>
      </c>
      <c r="J3066">
        <v>82</v>
      </c>
      <c r="K3066" t="s">
        <v>4983</v>
      </c>
      <c r="L3066">
        <v>2</v>
      </c>
      <c r="M3066" s="3">
        <v>0.1</v>
      </c>
      <c r="N3066" s="2">
        <v>2278</v>
      </c>
      <c r="O3066" s="2">
        <v>956.76</v>
      </c>
      <c r="P3066" s="2">
        <v>4556</v>
      </c>
      <c r="Q3066" s="19" t="str">
        <f t="shared" si="47"/>
        <v>Klasa I</v>
      </c>
    </row>
    <row r="3067" spans="1:17">
      <c r="A3067" t="s">
        <v>3114</v>
      </c>
      <c r="B3067" t="s">
        <v>5018</v>
      </c>
      <c r="C3067" t="s">
        <v>19</v>
      </c>
      <c r="D3067" s="1">
        <v>45280</v>
      </c>
      <c r="E3067" s="1">
        <v>45286</v>
      </c>
      <c r="F3067" s="1">
        <v>45293</v>
      </c>
      <c r="G3067" t="s">
        <v>31</v>
      </c>
      <c r="H3067" t="s">
        <v>4968</v>
      </c>
      <c r="I3067">
        <v>44</v>
      </c>
      <c r="J3067">
        <v>9</v>
      </c>
      <c r="K3067" t="s">
        <v>4978</v>
      </c>
      <c r="L3067">
        <v>5</v>
      </c>
      <c r="M3067" s="3">
        <v>0.05</v>
      </c>
      <c r="N3067" s="2">
        <v>1065.3</v>
      </c>
      <c r="O3067" s="2">
        <v>628.52700000000004</v>
      </c>
      <c r="P3067" s="2">
        <v>5326.5</v>
      </c>
      <c r="Q3067" s="19" t="str">
        <f t="shared" si="47"/>
        <v>Klasa III</v>
      </c>
    </row>
    <row r="3068" spans="1:17">
      <c r="A3068" t="s">
        <v>3115</v>
      </c>
      <c r="B3068" t="s">
        <v>15</v>
      </c>
      <c r="C3068" t="s">
        <v>22</v>
      </c>
      <c r="D3068" s="1">
        <v>45280</v>
      </c>
      <c r="E3068" s="1">
        <v>45287</v>
      </c>
      <c r="F3068" s="1">
        <v>45295</v>
      </c>
      <c r="G3068" t="s">
        <v>44</v>
      </c>
      <c r="H3068" t="s">
        <v>4967</v>
      </c>
      <c r="I3068">
        <v>18</v>
      </c>
      <c r="J3068">
        <v>203</v>
      </c>
      <c r="K3068" t="s">
        <v>48</v>
      </c>
      <c r="L3068">
        <v>8</v>
      </c>
      <c r="M3068" s="3">
        <v>0.1</v>
      </c>
      <c r="N3068" s="2">
        <v>3912.8</v>
      </c>
      <c r="O3068" s="2">
        <v>2738.96</v>
      </c>
      <c r="P3068" s="2">
        <v>31302.400000000001</v>
      </c>
      <c r="Q3068" s="19" t="str">
        <f t="shared" si="47"/>
        <v>Klasa III</v>
      </c>
    </row>
    <row r="3069" spans="1:17">
      <c r="A3069" t="s">
        <v>3116</v>
      </c>
      <c r="B3069" t="s">
        <v>15</v>
      </c>
      <c r="C3069" t="s">
        <v>22</v>
      </c>
      <c r="D3069" s="1">
        <v>45280</v>
      </c>
      <c r="E3069" s="1">
        <v>45300</v>
      </c>
      <c r="F3069" s="1">
        <v>45303</v>
      </c>
      <c r="G3069" t="s">
        <v>39</v>
      </c>
      <c r="H3069" t="s">
        <v>4967</v>
      </c>
      <c r="I3069">
        <v>50</v>
      </c>
      <c r="J3069">
        <v>130</v>
      </c>
      <c r="K3069" t="s">
        <v>5008</v>
      </c>
      <c r="L3069">
        <v>6</v>
      </c>
      <c r="M3069" s="3">
        <v>7.4999999999999997E-2</v>
      </c>
      <c r="N3069" s="2">
        <v>2010</v>
      </c>
      <c r="O3069" s="2">
        <v>1065.3</v>
      </c>
      <c r="P3069" s="2">
        <v>12060</v>
      </c>
      <c r="Q3069" s="19" t="str">
        <f t="shared" si="47"/>
        <v>Klasa II</v>
      </c>
    </row>
    <row r="3070" spans="1:17">
      <c r="A3070" t="s">
        <v>3117</v>
      </c>
      <c r="B3070" t="s">
        <v>15</v>
      </c>
      <c r="C3070" t="s">
        <v>33</v>
      </c>
      <c r="D3070" s="1">
        <v>45280</v>
      </c>
      <c r="E3070" s="1">
        <v>45298</v>
      </c>
      <c r="F3070" s="1">
        <v>45303</v>
      </c>
      <c r="G3070" t="s">
        <v>36</v>
      </c>
      <c r="H3070" t="s">
        <v>4965</v>
      </c>
      <c r="I3070">
        <v>41</v>
      </c>
      <c r="J3070">
        <v>83</v>
      </c>
      <c r="K3070" t="s">
        <v>4993</v>
      </c>
      <c r="L3070">
        <v>1</v>
      </c>
      <c r="M3070" s="3">
        <v>0.05</v>
      </c>
      <c r="N3070" s="2">
        <v>3832.4</v>
      </c>
      <c r="O3070" s="2">
        <v>1647.932</v>
      </c>
      <c r="P3070" s="2">
        <v>3832.4</v>
      </c>
      <c r="Q3070" s="19" t="str">
        <f t="shared" si="47"/>
        <v>Klasa II</v>
      </c>
    </row>
    <row r="3071" spans="1:17">
      <c r="A3071" t="s">
        <v>3118</v>
      </c>
      <c r="B3071" t="s">
        <v>5018</v>
      </c>
      <c r="C3071" t="s">
        <v>22</v>
      </c>
      <c r="D3071" s="1">
        <v>45280</v>
      </c>
      <c r="E3071" s="1">
        <v>45299</v>
      </c>
      <c r="F3071" s="1">
        <v>45307</v>
      </c>
      <c r="G3071" t="s">
        <v>25</v>
      </c>
      <c r="H3071" t="s">
        <v>4967</v>
      </c>
      <c r="I3071">
        <v>18</v>
      </c>
      <c r="J3071">
        <v>170</v>
      </c>
      <c r="K3071" t="s">
        <v>4984</v>
      </c>
      <c r="L3071">
        <v>4</v>
      </c>
      <c r="M3071" s="3">
        <v>0.05</v>
      </c>
      <c r="N3071" s="2">
        <v>998.3</v>
      </c>
      <c r="O3071" s="2">
        <v>718.77599999999995</v>
      </c>
      <c r="P3071" s="2">
        <v>3993.2</v>
      </c>
      <c r="Q3071" s="19" t="str">
        <f t="shared" si="47"/>
        <v>Klasa III</v>
      </c>
    </row>
    <row r="3072" spans="1:17">
      <c r="A3072" t="s">
        <v>3119</v>
      </c>
      <c r="B3072" t="s">
        <v>15</v>
      </c>
      <c r="C3072" t="s">
        <v>19</v>
      </c>
      <c r="D3072" s="1">
        <v>45280</v>
      </c>
      <c r="E3072" s="1">
        <v>45296</v>
      </c>
      <c r="F3072" s="1">
        <v>45306</v>
      </c>
      <c r="G3072" t="s">
        <v>43</v>
      </c>
      <c r="H3072" t="s">
        <v>4967</v>
      </c>
      <c r="I3072">
        <v>4</v>
      </c>
      <c r="J3072">
        <v>52</v>
      </c>
      <c r="K3072" t="s">
        <v>4980</v>
      </c>
      <c r="L3072">
        <v>6</v>
      </c>
      <c r="M3072" s="3">
        <v>0.15</v>
      </c>
      <c r="N3072" s="2">
        <v>1246.2</v>
      </c>
      <c r="O3072" s="2">
        <v>510.94200000000001</v>
      </c>
      <c r="P3072" s="2">
        <v>7477.2000000000007</v>
      </c>
      <c r="Q3072" s="19" t="str">
        <f t="shared" si="47"/>
        <v>Klasa IV</v>
      </c>
    </row>
    <row r="3073" spans="1:17">
      <c r="A3073" t="s">
        <v>3120</v>
      </c>
      <c r="B3073" t="s">
        <v>5017</v>
      </c>
      <c r="C3073" t="s">
        <v>19</v>
      </c>
      <c r="D3073" s="1">
        <v>45280</v>
      </c>
      <c r="E3073" s="1">
        <v>45290</v>
      </c>
      <c r="F3073" s="1">
        <v>45292</v>
      </c>
      <c r="G3073" t="s">
        <v>45</v>
      </c>
      <c r="H3073" t="s">
        <v>4965</v>
      </c>
      <c r="I3073">
        <v>30</v>
      </c>
      <c r="J3073">
        <v>49</v>
      </c>
      <c r="K3073" t="s">
        <v>5003</v>
      </c>
      <c r="L3073">
        <v>4</v>
      </c>
      <c r="M3073" s="3">
        <v>0.1</v>
      </c>
      <c r="N3073" s="2">
        <v>1675</v>
      </c>
      <c r="O3073" s="2">
        <v>1323.25</v>
      </c>
      <c r="P3073" s="2">
        <v>6700</v>
      </c>
      <c r="Q3073" s="19" t="str">
        <f t="shared" si="47"/>
        <v>Klasa I</v>
      </c>
    </row>
    <row r="3074" spans="1:17">
      <c r="A3074" t="s">
        <v>3121</v>
      </c>
      <c r="B3074" t="s">
        <v>15</v>
      </c>
      <c r="C3074" t="s">
        <v>22</v>
      </c>
      <c r="D3074" s="1">
        <v>45281</v>
      </c>
      <c r="E3074" s="1">
        <v>45291</v>
      </c>
      <c r="F3074" s="1">
        <v>45301</v>
      </c>
      <c r="G3074" t="s">
        <v>41</v>
      </c>
      <c r="H3074" t="s">
        <v>4968</v>
      </c>
      <c r="I3074">
        <v>49</v>
      </c>
      <c r="J3074">
        <v>188</v>
      </c>
      <c r="K3074" t="s">
        <v>5013</v>
      </c>
      <c r="L3074">
        <v>6</v>
      </c>
      <c r="M3074" s="3">
        <v>0.1</v>
      </c>
      <c r="N3074" s="2">
        <v>1728.6</v>
      </c>
      <c r="O3074" s="2">
        <v>1175.4480000000001</v>
      </c>
      <c r="P3074" s="2">
        <v>10371.599999999999</v>
      </c>
      <c r="Q3074" s="19" t="str">
        <f t="shared" si="47"/>
        <v>Klasa IV</v>
      </c>
    </row>
    <row r="3075" spans="1:17">
      <c r="A3075" t="s">
        <v>3122</v>
      </c>
      <c r="B3075" t="s">
        <v>15</v>
      </c>
      <c r="C3075" t="s">
        <v>19</v>
      </c>
      <c r="D3075" s="1">
        <v>45281</v>
      </c>
      <c r="E3075" s="1">
        <v>45298</v>
      </c>
      <c r="F3075" s="1">
        <v>45303</v>
      </c>
      <c r="G3075" t="s">
        <v>35</v>
      </c>
      <c r="H3075" t="s">
        <v>4968</v>
      </c>
      <c r="I3075">
        <v>15</v>
      </c>
      <c r="J3075">
        <v>7</v>
      </c>
      <c r="K3075" t="s">
        <v>4983</v>
      </c>
      <c r="L3075">
        <v>6</v>
      </c>
      <c r="M3075" s="3">
        <v>7.4999999999999997E-2</v>
      </c>
      <c r="N3075" s="2">
        <v>1728.6</v>
      </c>
      <c r="O3075" s="2">
        <v>1071.732</v>
      </c>
      <c r="P3075" s="2">
        <v>10371.599999999999</v>
      </c>
      <c r="Q3075" s="19" t="str">
        <f t="shared" ref="Q3075:Q3138" si="48">IF(F3075-E3075&lt;=2, "Klasa I",
IF(F3075-E3075&lt;=5, "Klasa II",
IF(F3075-E3075&lt;=8, "Klasa III",
"Klasa IV")))</f>
        <v>Klasa II</v>
      </c>
    </row>
    <row r="3076" spans="1:17">
      <c r="A3076" t="s">
        <v>3123</v>
      </c>
      <c r="B3076" t="s">
        <v>5018</v>
      </c>
      <c r="C3076" t="s">
        <v>22</v>
      </c>
      <c r="D3076" s="1">
        <v>45281</v>
      </c>
      <c r="E3076" s="1">
        <v>45284</v>
      </c>
      <c r="F3076" s="1">
        <v>45289</v>
      </c>
      <c r="G3076" t="s">
        <v>40</v>
      </c>
      <c r="H3076" t="s">
        <v>4968</v>
      </c>
      <c r="I3076">
        <v>17</v>
      </c>
      <c r="J3076">
        <v>186</v>
      </c>
      <c r="K3076" t="s">
        <v>4981</v>
      </c>
      <c r="L3076">
        <v>8</v>
      </c>
      <c r="M3076" s="3">
        <v>0.05</v>
      </c>
      <c r="N3076" s="2">
        <v>1882.7</v>
      </c>
      <c r="O3076" s="2">
        <v>1299.0630000000001</v>
      </c>
      <c r="P3076" s="2">
        <v>15061.6</v>
      </c>
      <c r="Q3076" s="19" t="str">
        <f t="shared" si="48"/>
        <v>Klasa II</v>
      </c>
    </row>
    <row r="3077" spans="1:17">
      <c r="A3077" t="s">
        <v>3124</v>
      </c>
      <c r="B3077" t="s">
        <v>5017</v>
      </c>
      <c r="C3077" t="s">
        <v>33</v>
      </c>
      <c r="D3077" s="1">
        <v>45281</v>
      </c>
      <c r="E3077" s="1">
        <v>45303</v>
      </c>
      <c r="F3077" s="1">
        <v>45308</v>
      </c>
      <c r="G3077" t="s">
        <v>29</v>
      </c>
      <c r="H3077" t="s">
        <v>4967</v>
      </c>
      <c r="I3077">
        <v>44</v>
      </c>
      <c r="J3077">
        <v>73</v>
      </c>
      <c r="K3077" t="s">
        <v>5002</v>
      </c>
      <c r="L3077">
        <v>6</v>
      </c>
      <c r="M3077" s="3">
        <v>7.4999999999999997E-2</v>
      </c>
      <c r="N3077" s="2">
        <v>984.9</v>
      </c>
      <c r="O3077" s="2">
        <v>512.14800000000002</v>
      </c>
      <c r="P3077" s="2">
        <v>5909.4</v>
      </c>
      <c r="Q3077" s="19" t="str">
        <f t="shared" si="48"/>
        <v>Klasa II</v>
      </c>
    </row>
    <row r="3078" spans="1:17">
      <c r="A3078" t="s">
        <v>3125</v>
      </c>
      <c r="B3078" t="s">
        <v>15</v>
      </c>
      <c r="C3078" t="s">
        <v>19</v>
      </c>
      <c r="D3078" s="1">
        <v>45281</v>
      </c>
      <c r="E3078" s="1">
        <v>45287</v>
      </c>
      <c r="F3078" s="1">
        <v>45294</v>
      </c>
      <c r="G3078" t="s">
        <v>44</v>
      </c>
      <c r="H3078" t="s">
        <v>4967</v>
      </c>
      <c r="I3078">
        <v>14</v>
      </c>
      <c r="J3078">
        <v>33</v>
      </c>
      <c r="K3078" t="s">
        <v>5006</v>
      </c>
      <c r="L3078">
        <v>6</v>
      </c>
      <c r="M3078" s="3">
        <v>0.05</v>
      </c>
      <c r="N3078" s="2">
        <v>1326.6</v>
      </c>
      <c r="O3078" s="2">
        <v>1061.28</v>
      </c>
      <c r="P3078" s="2">
        <v>7959.5999999999995</v>
      </c>
      <c r="Q3078" s="19" t="str">
        <f t="shared" si="48"/>
        <v>Klasa III</v>
      </c>
    </row>
    <row r="3079" spans="1:17">
      <c r="A3079" t="s">
        <v>3126</v>
      </c>
      <c r="B3079" t="s">
        <v>5017</v>
      </c>
      <c r="C3079" t="s">
        <v>33</v>
      </c>
      <c r="D3079" s="1">
        <v>45281</v>
      </c>
      <c r="E3079" s="1">
        <v>45301</v>
      </c>
      <c r="F3079" s="1">
        <v>45305</v>
      </c>
      <c r="G3079" t="s">
        <v>45</v>
      </c>
      <c r="H3079" t="s">
        <v>4965</v>
      </c>
      <c r="I3079">
        <v>11</v>
      </c>
      <c r="J3079">
        <v>76</v>
      </c>
      <c r="K3079" t="s">
        <v>4986</v>
      </c>
      <c r="L3079">
        <v>5</v>
      </c>
      <c r="M3079" s="3">
        <v>7.4999999999999997E-2</v>
      </c>
      <c r="N3079" s="2">
        <v>3999.9</v>
      </c>
      <c r="O3079" s="2">
        <v>2439.9389999999999</v>
      </c>
      <c r="P3079" s="2">
        <v>19999.5</v>
      </c>
      <c r="Q3079" s="19" t="str">
        <f t="shared" si="48"/>
        <v>Klasa II</v>
      </c>
    </row>
    <row r="3080" spans="1:17">
      <c r="A3080" t="s">
        <v>3127</v>
      </c>
      <c r="B3080" t="s">
        <v>5018</v>
      </c>
      <c r="C3080" t="s">
        <v>22</v>
      </c>
      <c r="D3080" s="1">
        <v>45281</v>
      </c>
      <c r="E3080" s="1">
        <v>45290</v>
      </c>
      <c r="F3080" s="1">
        <v>45291</v>
      </c>
      <c r="G3080" t="s">
        <v>28</v>
      </c>
      <c r="H3080" t="s">
        <v>4966</v>
      </c>
      <c r="I3080">
        <v>21</v>
      </c>
      <c r="J3080">
        <v>150</v>
      </c>
      <c r="K3080" t="s">
        <v>5005</v>
      </c>
      <c r="L3080">
        <v>6</v>
      </c>
      <c r="M3080" s="3">
        <v>0.15</v>
      </c>
      <c r="N3080" s="2">
        <v>1802.3</v>
      </c>
      <c r="O3080" s="2">
        <v>1189.518</v>
      </c>
      <c r="P3080" s="2">
        <v>10813.8</v>
      </c>
      <c r="Q3080" s="19" t="str">
        <f t="shared" si="48"/>
        <v>Klasa I</v>
      </c>
    </row>
    <row r="3081" spans="1:17">
      <c r="A3081" t="s">
        <v>3128</v>
      </c>
      <c r="B3081" t="s">
        <v>5016</v>
      </c>
      <c r="C3081" t="s">
        <v>22</v>
      </c>
      <c r="D3081" s="1">
        <v>45281</v>
      </c>
      <c r="E3081" s="1">
        <v>45301</v>
      </c>
      <c r="F3081" s="1">
        <v>45306</v>
      </c>
      <c r="G3081" t="s">
        <v>32</v>
      </c>
      <c r="H3081" t="s">
        <v>4965</v>
      </c>
      <c r="I3081">
        <v>26</v>
      </c>
      <c r="J3081">
        <v>121</v>
      </c>
      <c r="K3081" t="s">
        <v>4986</v>
      </c>
      <c r="L3081">
        <v>7</v>
      </c>
      <c r="M3081" s="3">
        <v>0.05</v>
      </c>
      <c r="N3081" s="2">
        <v>1172.5</v>
      </c>
      <c r="O3081" s="2">
        <v>527.625</v>
      </c>
      <c r="P3081" s="2">
        <v>8207.5</v>
      </c>
      <c r="Q3081" s="19" t="str">
        <f t="shared" si="48"/>
        <v>Klasa II</v>
      </c>
    </row>
    <row r="3082" spans="1:17">
      <c r="A3082" t="s">
        <v>3129</v>
      </c>
      <c r="B3082" t="s">
        <v>5016</v>
      </c>
      <c r="C3082" t="s">
        <v>22</v>
      </c>
      <c r="D3082" s="1">
        <v>45281</v>
      </c>
      <c r="E3082" s="1">
        <v>45301</v>
      </c>
      <c r="F3082" s="1">
        <v>45307</v>
      </c>
      <c r="G3082" t="s">
        <v>42</v>
      </c>
      <c r="H3082" t="s">
        <v>4968</v>
      </c>
      <c r="I3082">
        <v>49</v>
      </c>
      <c r="J3082">
        <v>163</v>
      </c>
      <c r="K3082" t="s">
        <v>5005</v>
      </c>
      <c r="L3082">
        <v>8</v>
      </c>
      <c r="M3082" s="3">
        <v>7.4999999999999997E-2</v>
      </c>
      <c r="N3082" s="2">
        <v>3973.1</v>
      </c>
      <c r="O3082" s="2">
        <v>2622.2460000000001</v>
      </c>
      <c r="P3082" s="2">
        <v>31784.799999999999</v>
      </c>
      <c r="Q3082" s="19" t="str">
        <f t="shared" si="48"/>
        <v>Klasa III</v>
      </c>
    </row>
    <row r="3083" spans="1:17">
      <c r="A3083" t="s">
        <v>3130</v>
      </c>
      <c r="B3083" t="s">
        <v>15</v>
      </c>
      <c r="C3083" t="s">
        <v>19</v>
      </c>
      <c r="D3083" s="1">
        <v>45281</v>
      </c>
      <c r="E3083" s="1">
        <v>45308</v>
      </c>
      <c r="F3083" s="1">
        <v>45311</v>
      </c>
      <c r="G3083" t="s">
        <v>39</v>
      </c>
      <c r="H3083" t="s">
        <v>4967</v>
      </c>
      <c r="I3083">
        <v>23</v>
      </c>
      <c r="J3083">
        <v>56</v>
      </c>
      <c r="K3083" t="s">
        <v>4991</v>
      </c>
      <c r="L3083">
        <v>4</v>
      </c>
      <c r="M3083" s="3">
        <v>0.15</v>
      </c>
      <c r="N3083" s="2">
        <v>1112.2</v>
      </c>
      <c r="O3083" s="2">
        <v>900.88199999999995</v>
      </c>
      <c r="P3083" s="2">
        <v>4448.8</v>
      </c>
      <c r="Q3083" s="19" t="str">
        <f t="shared" si="48"/>
        <v>Klasa II</v>
      </c>
    </row>
    <row r="3084" spans="1:17">
      <c r="A3084" t="s">
        <v>3131</v>
      </c>
      <c r="B3084" t="s">
        <v>5016</v>
      </c>
      <c r="C3084" t="s">
        <v>14</v>
      </c>
      <c r="D3084" s="1">
        <v>45281</v>
      </c>
      <c r="E3084" s="1">
        <v>45306</v>
      </c>
      <c r="F3084" s="1">
        <v>45312</v>
      </c>
      <c r="G3084" t="s">
        <v>43</v>
      </c>
      <c r="H3084" t="s">
        <v>4967</v>
      </c>
      <c r="I3084">
        <v>1</v>
      </c>
      <c r="J3084">
        <v>294</v>
      </c>
      <c r="K3084" t="s">
        <v>4987</v>
      </c>
      <c r="L3084">
        <v>6</v>
      </c>
      <c r="M3084" s="3">
        <v>0.15</v>
      </c>
      <c r="N3084" s="2">
        <v>3946.3</v>
      </c>
      <c r="O3084" s="2">
        <v>1657.4459999999999</v>
      </c>
      <c r="P3084" s="2">
        <v>23677.800000000003</v>
      </c>
      <c r="Q3084" s="19" t="str">
        <f t="shared" si="48"/>
        <v>Klasa III</v>
      </c>
    </row>
    <row r="3085" spans="1:17">
      <c r="A3085" t="s">
        <v>3132</v>
      </c>
      <c r="B3085" t="s">
        <v>5016</v>
      </c>
      <c r="C3085" t="s">
        <v>14</v>
      </c>
      <c r="D3085" s="1">
        <v>45282</v>
      </c>
      <c r="E3085" s="1">
        <v>45310</v>
      </c>
      <c r="F3085" s="1">
        <v>45315</v>
      </c>
      <c r="G3085" t="s">
        <v>42</v>
      </c>
      <c r="H3085" t="s">
        <v>4968</v>
      </c>
      <c r="I3085">
        <v>50</v>
      </c>
      <c r="J3085">
        <v>266</v>
      </c>
      <c r="K3085" t="s">
        <v>4977</v>
      </c>
      <c r="L3085">
        <v>2</v>
      </c>
      <c r="M3085" s="3">
        <v>0.05</v>
      </c>
      <c r="N3085" s="2">
        <v>1058.5999999999999</v>
      </c>
      <c r="O3085" s="2">
        <v>709.26199999999994</v>
      </c>
      <c r="P3085" s="2">
        <v>2117.1999999999998</v>
      </c>
      <c r="Q3085" s="19" t="str">
        <f t="shared" si="48"/>
        <v>Klasa II</v>
      </c>
    </row>
    <row r="3086" spans="1:17">
      <c r="A3086" t="s">
        <v>3133</v>
      </c>
      <c r="B3086" t="s">
        <v>5016</v>
      </c>
      <c r="C3086" t="s">
        <v>14</v>
      </c>
      <c r="D3086" s="1">
        <v>45282</v>
      </c>
      <c r="E3086" s="1">
        <v>45293</v>
      </c>
      <c r="F3086" s="1">
        <v>45299</v>
      </c>
      <c r="G3086" t="s">
        <v>37</v>
      </c>
      <c r="H3086" t="s">
        <v>4966</v>
      </c>
      <c r="I3086">
        <v>2</v>
      </c>
      <c r="J3086">
        <v>289</v>
      </c>
      <c r="K3086" t="s">
        <v>5010</v>
      </c>
      <c r="L3086">
        <v>7</v>
      </c>
      <c r="M3086" s="3">
        <v>0.1</v>
      </c>
      <c r="N3086" s="2">
        <v>261.3</v>
      </c>
      <c r="O3086" s="2">
        <v>193.36199999999999</v>
      </c>
      <c r="P3086" s="2">
        <v>1829.1000000000001</v>
      </c>
      <c r="Q3086" s="19" t="str">
        <f t="shared" si="48"/>
        <v>Klasa III</v>
      </c>
    </row>
    <row r="3087" spans="1:17">
      <c r="A3087" t="s">
        <v>3134</v>
      </c>
      <c r="B3087" t="s">
        <v>5018</v>
      </c>
      <c r="C3087" t="s">
        <v>14</v>
      </c>
      <c r="D3087" s="1">
        <v>45282</v>
      </c>
      <c r="E3087" s="1">
        <v>45305</v>
      </c>
      <c r="F3087" s="1">
        <v>45306</v>
      </c>
      <c r="G3087" t="s">
        <v>18</v>
      </c>
      <c r="H3087" t="s">
        <v>4966</v>
      </c>
      <c r="I3087">
        <v>5</v>
      </c>
      <c r="J3087">
        <v>285</v>
      </c>
      <c r="K3087" t="s">
        <v>5001</v>
      </c>
      <c r="L3087">
        <v>4</v>
      </c>
      <c r="M3087" s="3">
        <v>7.4999999999999997E-2</v>
      </c>
      <c r="N3087" s="2">
        <v>1051.9000000000001</v>
      </c>
      <c r="O3087" s="2">
        <v>820.48199999999997</v>
      </c>
      <c r="P3087" s="2">
        <v>4207.6000000000004</v>
      </c>
      <c r="Q3087" s="19" t="str">
        <f t="shared" si="48"/>
        <v>Klasa I</v>
      </c>
    </row>
    <row r="3088" spans="1:17">
      <c r="A3088" t="s">
        <v>3135</v>
      </c>
      <c r="B3088" t="s">
        <v>5016</v>
      </c>
      <c r="C3088" t="s">
        <v>33</v>
      </c>
      <c r="D3088" s="1">
        <v>45282</v>
      </c>
      <c r="E3088" s="1">
        <v>45284</v>
      </c>
      <c r="F3088" s="1">
        <v>45286</v>
      </c>
      <c r="G3088" t="s">
        <v>42</v>
      </c>
      <c r="H3088" t="s">
        <v>4968</v>
      </c>
      <c r="I3088">
        <v>39</v>
      </c>
      <c r="J3088">
        <v>81</v>
      </c>
      <c r="K3088" t="s">
        <v>4998</v>
      </c>
      <c r="L3088">
        <v>8</v>
      </c>
      <c r="M3088" s="3">
        <v>0.05</v>
      </c>
      <c r="N3088" s="2">
        <v>850.9</v>
      </c>
      <c r="O3088" s="2">
        <v>340.36</v>
      </c>
      <c r="P3088" s="2">
        <v>6807.2</v>
      </c>
      <c r="Q3088" s="19" t="str">
        <f t="shared" si="48"/>
        <v>Klasa I</v>
      </c>
    </row>
    <row r="3089" spans="1:17">
      <c r="A3089" t="s">
        <v>3136</v>
      </c>
      <c r="B3089" t="s">
        <v>5018</v>
      </c>
      <c r="C3089" t="s">
        <v>14</v>
      </c>
      <c r="D3089" s="1">
        <v>45282</v>
      </c>
      <c r="E3089" s="1">
        <v>45285</v>
      </c>
      <c r="F3089" s="1">
        <v>45295</v>
      </c>
      <c r="G3089" t="s">
        <v>13</v>
      </c>
      <c r="H3089" t="s">
        <v>4965</v>
      </c>
      <c r="I3089">
        <v>45</v>
      </c>
      <c r="J3089">
        <v>308</v>
      </c>
      <c r="K3089" t="s">
        <v>4986</v>
      </c>
      <c r="L3089">
        <v>2</v>
      </c>
      <c r="M3089" s="3">
        <v>0.15</v>
      </c>
      <c r="N3089" s="2">
        <v>2405.3000000000002</v>
      </c>
      <c r="O3089" s="2">
        <v>1635.604</v>
      </c>
      <c r="P3089" s="2">
        <v>4810.6000000000004</v>
      </c>
      <c r="Q3089" s="19" t="str">
        <f t="shared" si="48"/>
        <v>Klasa IV</v>
      </c>
    </row>
    <row r="3090" spans="1:17">
      <c r="A3090" t="s">
        <v>3137</v>
      </c>
      <c r="B3090" t="s">
        <v>5016</v>
      </c>
      <c r="C3090" t="s">
        <v>12</v>
      </c>
      <c r="D3090" s="1">
        <v>45282</v>
      </c>
      <c r="E3090" s="1">
        <v>45296</v>
      </c>
      <c r="F3090" s="1">
        <v>45305</v>
      </c>
      <c r="G3090" t="s">
        <v>24</v>
      </c>
      <c r="H3090" t="s">
        <v>4966</v>
      </c>
      <c r="I3090">
        <v>46</v>
      </c>
      <c r="J3090">
        <v>212</v>
      </c>
      <c r="K3090" t="s">
        <v>4984</v>
      </c>
      <c r="L3090">
        <v>8</v>
      </c>
      <c r="M3090" s="3">
        <v>7.4999999999999997E-2</v>
      </c>
      <c r="N3090" s="2">
        <v>2425.4</v>
      </c>
      <c r="O3090" s="2">
        <v>1115.684</v>
      </c>
      <c r="P3090" s="2">
        <v>19403.2</v>
      </c>
      <c r="Q3090" s="19" t="str">
        <f t="shared" si="48"/>
        <v>Klasa IV</v>
      </c>
    </row>
    <row r="3091" spans="1:17">
      <c r="A3091" t="s">
        <v>3138</v>
      </c>
      <c r="B3091" t="s">
        <v>5018</v>
      </c>
      <c r="C3091" t="s">
        <v>22</v>
      </c>
      <c r="D3091" s="1">
        <v>45282</v>
      </c>
      <c r="E3091" s="1">
        <v>45289</v>
      </c>
      <c r="F3091" s="1">
        <v>45293</v>
      </c>
      <c r="G3091" t="s">
        <v>47</v>
      </c>
      <c r="H3091" t="s">
        <v>4965</v>
      </c>
      <c r="I3091">
        <v>47</v>
      </c>
      <c r="J3091">
        <v>97</v>
      </c>
      <c r="K3091" t="s">
        <v>5007</v>
      </c>
      <c r="L3091">
        <v>4</v>
      </c>
      <c r="M3091" s="3">
        <v>7.4999999999999997E-2</v>
      </c>
      <c r="N3091" s="2">
        <v>1105.5</v>
      </c>
      <c r="O3091" s="2">
        <v>674.35500000000002</v>
      </c>
      <c r="P3091" s="2">
        <v>4422</v>
      </c>
      <c r="Q3091" s="19" t="str">
        <f t="shared" si="48"/>
        <v>Klasa II</v>
      </c>
    </row>
    <row r="3092" spans="1:17">
      <c r="A3092" t="s">
        <v>3139</v>
      </c>
      <c r="B3092" t="s">
        <v>5018</v>
      </c>
      <c r="C3092" t="s">
        <v>22</v>
      </c>
      <c r="D3092" s="1">
        <v>45282</v>
      </c>
      <c r="E3092" s="1">
        <v>45306</v>
      </c>
      <c r="F3092" s="1">
        <v>45308</v>
      </c>
      <c r="G3092" t="s">
        <v>46</v>
      </c>
      <c r="H3092" t="s">
        <v>4967</v>
      </c>
      <c r="I3092">
        <v>3</v>
      </c>
      <c r="J3092">
        <v>157</v>
      </c>
      <c r="K3092" t="s">
        <v>5005</v>
      </c>
      <c r="L3092">
        <v>6</v>
      </c>
      <c r="M3092" s="3">
        <v>0.2</v>
      </c>
      <c r="N3092" s="2">
        <v>857.6</v>
      </c>
      <c r="O3092" s="2">
        <v>728.96</v>
      </c>
      <c r="P3092" s="2">
        <v>5145.6000000000004</v>
      </c>
      <c r="Q3092" s="19" t="str">
        <f t="shared" si="48"/>
        <v>Klasa I</v>
      </c>
    </row>
    <row r="3093" spans="1:17">
      <c r="A3093" t="s">
        <v>3140</v>
      </c>
      <c r="B3093" t="s">
        <v>5018</v>
      </c>
      <c r="C3093" t="s">
        <v>22</v>
      </c>
      <c r="D3093" s="1">
        <v>45282</v>
      </c>
      <c r="E3093" s="1">
        <v>45295</v>
      </c>
      <c r="F3093" s="1">
        <v>45301</v>
      </c>
      <c r="G3093" t="s">
        <v>46</v>
      </c>
      <c r="H3093" t="s">
        <v>4967</v>
      </c>
      <c r="I3093">
        <v>39</v>
      </c>
      <c r="J3093">
        <v>165</v>
      </c>
      <c r="K3093" t="s">
        <v>4982</v>
      </c>
      <c r="L3093">
        <v>7</v>
      </c>
      <c r="M3093" s="3">
        <v>0.05</v>
      </c>
      <c r="N3093" s="2">
        <v>3705.1</v>
      </c>
      <c r="O3093" s="2">
        <v>2260.1109999999999</v>
      </c>
      <c r="P3093" s="2">
        <v>25935.7</v>
      </c>
      <c r="Q3093" s="19" t="str">
        <f t="shared" si="48"/>
        <v>Klasa III</v>
      </c>
    </row>
    <row r="3094" spans="1:17">
      <c r="A3094" t="s">
        <v>3141</v>
      </c>
      <c r="B3094" t="s">
        <v>15</v>
      </c>
      <c r="C3094" t="s">
        <v>22</v>
      </c>
      <c r="D3094" s="1">
        <v>45282</v>
      </c>
      <c r="E3094" s="1">
        <v>45303</v>
      </c>
      <c r="F3094" s="1">
        <v>45309</v>
      </c>
      <c r="G3094" t="s">
        <v>35</v>
      </c>
      <c r="H3094" t="s">
        <v>4968</v>
      </c>
      <c r="I3094">
        <v>15</v>
      </c>
      <c r="J3094">
        <v>106</v>
      </c>
      <c r="K3094" t="s">
        <v>4976</v>
      </c>
      <c r="L3094">
        <v>4</v>
      </c>
      <c r="M3094" s="3">
        <v>7.4999999999999997E-2</v>
      </c>
      <c r="N3094" s="2">
        <v>1025.0999999999999</v>
      </c>
      <c r="O3094" s="2">
        <v>656.06399999999996</v>
      </c>
      <c r="P3094" s="2">
        <v>4100.3999999999996</v>
      </c>
      <c r="Q3094" s="19" t="str">
        <f t="shared" si="48"/>
        <v>Klasa III</v>
      </c>
    </row>
    <row r="3095" spans="1:17">
      <c r="A3095" t="s">
        <v>3142</v>
      </c>
      <c r="B3095" t="s">
        <v>15</v>
      </c>
      <c r="C3095" t="s">
        <v>14</v>
      </c>
      <c r="D3095" s="1">
        <v>45282</v>
      </c>
      <c r="E3095" s="1">
        <v>45309</v>
      </c>
      <c r="F3095" s="1">
        <v>45318</v>
      </c>
      <c r="G3095" t="s">
        <v>44</v>
      </c>
      <c r="H3095" t="s">
        <v>4967</v>
      </c>
      <c r="I3095">
        <v>46</v>
      </c>
      <c r="J3095">
        <v>279</v>
      </c>
      <c r="K3095" t="s">
        <v>5007</v>
      </c>
      <c r="L3095">
        <v>1</v>
      </c>
      <c r="M3095" s="3">
        <v>0.2</v>
      </c>
      <c r="N3095" s="2">
        <v>971.5</v>
      </c>
      <c r="O3095" s="2">
        <v>709.19500000000005</v>
      </c>
      <c r="P3095" s="2">
        <v>971.5</v>
      </c>
      <c r="Q3095" s="19" t="str">
        <f t="shared" si="48"/>
        <v>Klasa IV</v>
      </c>
    </row>
    <row r="3096" spans="1:17">
      <c r="A3096" t="s">
        <v>3143</v>
      </c>
      <c r="B3096" t="s">
        <v>5016</v>
      </c>
      <c r="C3096" t="s">
        <v>22</v>
      </c>
      <c r="D3096" s="1">
        <v>45282</v>
      </c>
      <c r="E3096" s="1">
        <v>45293</v>
      </c>
      <c r="F3096" s="1">
        <v>45301</v>
      </c>
      <c r="G3096" t="s">
        <v>24</v>
      </c>
      <c r="H3096" t="s">
        <v>4966</v>
      </c>
      <c r="I3096">
        <v>46</v>
      </c>
      <c r="J3096">
        <v>111</v>
      </c>
      <c r="K3096" t="s">
        <v>4982</v>
      </c>
      <c r="L3096">
        <v>5</v>
      </c>
      <c r="M3096" s="3">
        <v>0.05</v>
      </c>
      <c r="N3096" s="2">
        <v>1031.8</v>
      </c>
      <c r="O3096" s="2">
        <v>474.62799999999999</v>
      </c>
      <c r="P3096" s="2">
        <v>5159</v>
      </c>
      <c r="Q3096" s="19" t="str">
        <f t="shared" si="48"/>
        <v>Klasa III</v>
      </c>
    </row>
    <row r="3097" spans="1:17">
      <c r="A3097" t="s">
        <v>3144</v>
      </c>
      <c r="B3097" t="s">
        <v>5016</v>
      </c>
      <c r="C3097" t="s">
        <v>26</v>
      </c>
      <c r="D3097" s="1">
        <v>45282</v>
      </c>
      <c r="E3097" s="1">
        <v>45307</v>
      </c>
      <c r="F3097" s="1">
        <v>45308</v>
      </c>
      <c r="G3097" t="s">
        <v>24</v>
      </c>
      <c r="H3097" t="s">
        <v>4966</v>
      </c>
      <c r="I3097">
        <v>1</v>
      </c>
      <c r="J3097">
        <v>364</v>
      </c>
      <c r="K3097" t="s">
        <v>5001</v>
      </c>
      <c r="L3097">
        <v>6</v>
      </c>
      <c r="M3097" s="3">
        <v>7.4999999999999997E-2</v>
      </c>
      <c r="N3097" s="2">
        <v>1018.4</v>
      </c>
      <c r="O3097" s="2">
        <v>621.22400000000005</v>
      </c>
      <c r="P3097" s="2">
        <v>6110.4</v>
      </c>
      <c r="Q3097" s="19" t="str">
        <f t="shared" si="48"/>
        <v>Klasa I</v>
      </c>
    </row>
    <row r="3098" spans="1:17">
      <c r="A3098" t="s">
        <v>3145</v>
      </c>
      <c r="B3098" t="s">
        <v>5018</v>
      </c>
      <c r="C3098" t="s">
        <v>22</v>
      </c>
      <c r="D3098" s="1">
        <v>45282</v>
      </c>
      <c r="E3098" s="1">
        <v>45306</v>
      </c>
      <c r="F3098" s="1">
        <v>45312</v>
      </c>
      <c r="G3098" t="s">
        <v>40</v>
      </c>
      <c r="H3098" t="s">
        <v>4968</v>
      </c>
      <c r="I3098">
        <v>18</v>
      </c>
      <c r="J3098">
        <v>154</v>
      </c>
      <c r="K3098" t="s">
        <v>4983</v>
      </c>
      <c r="L3098">
        <v>2</v>
      </c>
      <c r="M3098" s="3">
        <v>0.1</v>
      </c>
      <c r="N3098" s="2">
        <v>2659.9</v>
      </c>
      <c r="O3098" s="2">
        <v>1649.1379999999999</v>
      </c>
      <c r="P3098" s="2">
        <v>5319.8</v>
      </c>
      <c r="Q3098" s="19" t="str">
        <f t="shared" si="48"/>
        <v>Klasa III</v>
      </c>
    </row>
    <row r="3099" spans="1:17">
      <c r="A3099" t="s">
        <v>3146</v>
      </c>
      <c r="B3099" t="s">
        <v>5018</v>
      </c>
      <c r="C3099" t="s">
        <v>22</v>
      </c>
      <c r="D3099" s="1">
        <v>45282</v>
      </c>
      <c r="E3099" s="1">
        <v>45301</v>
      </c>
      <c r="F3099" s="1">
        <v>45306</v>
      </c>
      <c r="G3099" t="s">
        <v>47</v>
      </c>
      <c r="H3099" t="s">
        <v>4965</v>
      </c>
      <c r="I3099">
        <v>32</v>
      </c>
      <c r="J3099">
        <v>120</v>
      </c>
      <c r="K3099" t="s">
        <v>4991</v>
      </c>
      <c r="L3099">
        <v>2</v>
      </c>
      <c r="M3099" s="3">
        <v>7.4999999999999997E-2</v>
      </c>
      <c r="N3099" s="2">
        <v>3356.7</v>
      </c>
      <c r="O3099" s="2">
        <v>1779.0509999999999</v>
      </c>
      <c r="P3099" s="2">
        <v>6713.4</v>
      </c>
      <c r="Q3099" s="19" t="str">
        <f t="shared" si="48"/>
        <v>Klasa II</v>
      </c>
    </row>
    <row r="3100" spans="1:17">
      <c r="A3100" t="s">
        <v>3147</v>
      </c>
      <c r="B3100" t="s">
        <v>5016</v>
      </c>
      <c r="C3100" t="s">
        <v>26</v>
      </c>
      <c r="D3100" s="1">
        <v>45283</v>
      </c>
      <c r="E3100" s="1">
        <v>45311</v>
      </c>
      <c r="F3100" s="1">
        <v>45317</v>
      </c>
      <c r="G3100" t="s">
        <v>43</v>
      </c>
      <c r="H3100" t="s">
        <v>4967</v>
      </c>
      <c r="I3100">
        <v>20</v>
      </c>
      <c r="J3100">
        <v>355</v>
      </c>
      <c r="K3100" t="s">
        <v>4984</v>
      </c>
      <c r="L3100">
        <v>7</v>
      </c>
      <c r="M3100" s="3">
        <v>0.2</v>
      </c>
      <c r="N3100" s="2">
        <v>241.2</v>
      </c>
      <c r="O3100" s="2">
        <v>159.19200000000001</v>
      </c>
      <c r="P3100" s="2">
        <v>1688.3999999999999</v>
      </c>
      <c r="Q3100" s="19" t="str">
        <f t="shared" si="48"/>
        <v>Klasa III</v>
      </c>
    </row>
    <row r="3101" spans="1:17">
      <c r="A3101" t="s">
        <v>3148</v>
      </c>
      <c r="B3101" t="s">
        <v>5016</v>
      </c>
      <c r="C3101" t="s">
        <v>19</v>
      </c>
      <c r="D3101" s="1">
        <v>45283</v>
      </c>
      <c r="E3101" s="1">
        <v>45305</v>
      </c>
      <c r="F3101" s="1">
        <v>45315</v>
      </c>
      <c r="G3101" t="s">
        <v>32</v>
      </c>
      <c r="H3101" t="s">
        <v>4965</v>
      </c>
      <c r="I3101">
        <v>3</v>
      </c>
      <c r="J3101">
        <v>52</v>
      </c>
      <c r="K3101" t="s">
        <v>21</v>
      </c>
      <c r="L3101">
        <v>4</v>
      </c>
      <c r="M3101" s="3">
        <v>0.05</v>
      </c>
      <c r="N3101" s="2">
        <v>3805.6</v>
      </c>
      <c r="O3101" s="2">
        <v>1598.3520000000001</v>
      </c>
      <c r="P3101" s="2">
        <v>15222.4</v>
      </c>
      <c r="Q3101" s="19" t="str">
        <f t="shared" si="48"/>
        <v>Klasa IV</v>
      </c>
    </row>
    <row r="3102" spans="1:17">
      <c r="A3102" t="s">
        <v>3149</v>
      </c>
      <c r="B3102" t="s">
        <v>5018</v>
      </c>
      <c r="C3102" t="s">
        <v>14</v>
      </c>
      <c r="D3102" s="1">
        <v>45283</v>
      </c>
      <c r="E3102" s="1">
        <v>45295</v>
      </c>
      <c r="F3102" s="1">
        <v>45300</v>
      </c>
      <c r="G3102" t="s">
        <v>28</v>
      </c>
      <c r="H3102" t="s">
        <v>4966</v>
      </c>
      <c r="I3102">
        <v>4</v>
      </c>
      <c r="J3102">
        <v>281</v>
      </c>
      <c r="K3102" t="s">
        <v>4983</v>
      </c>
      <c r="L3102">
        <v>1</v>
      </c>
      <c r="M3102" s="3">
        <v>0.1</v>
      </c>
      <c r="N3102" s="2">
        <v>2525.9</v>
      </c>
      <c r="O3102" s="2">
        <v>1288.2090000000001</v>
      </c>
      <c r="P3102" s="2">
        <v>2525.9</v>
      </c>
      <c r="Q3102" s="19" t="str">
        <f t="shared" si="48"/>
        <v>Klasa II</v>
      </c>
    </row>
    <row r="3103" spans="1:17">
      <c r="A3103" t="s">
        <v>3150</v>
      </c>
      <c r="B3103" t="s">
        <v>5017</v>
      </c>
      <c r="C3103" t="s">
        <v>19</v>
      </c>
      <c r="D3103" s="1">
        <v>45283</v>
      </c>
      <c r="E3103" s="1">
        <v>45310</v>
      </c>
      <c r="F3103" s="1">
        <v>45318</v>
      </c>
      <c r="G3103" t="s">
        <v>45</v>
      </c>
      <c r="H3103" t="s">
        <v>4965</v>
      </c>
      <c r="I3103">
        <v>8</v>
      </c>
      <c r="J3103">
        <v>53</v>
      </c>
      <c r="K3103" t="s">
        <v>5011</v>
      </c>
      <c r="L3103">
        <v>2</v>
      </c>
      <c r="M3103" s="3">
        <v>0.3</v>
      </c>
      <c r="N3103" s="2">
        <v>1118.9000000000001</v>
      </c>
      <c r="O3103" s="2">
        <v>749.66300000000001</v>
      </c>
      <c r="P3103" s="2">
        <v>2237.8000000000002</v>
      </c>
      <c r="Q3103" s="19" t="str">
        <f t="shared" si="48"/>
        <v>Klasa III</v>
      </c>
    </row>
    <row r="3104" spans="1:17">
      <c r="A3104" t="s">
        <v>3151</v>
      </c>
      <c r="B3104" t="s">
        <v>5018</v>
      </c>
      <c r="C3104" t="s">
        <v>33</v>
      </c>
      <c r="D3104" s="1">
        <v>45283</v>
      </c>
      <c r="E3104" s="1">
        <v>45296</v>
      </c>
      <c r="F3104" s="1">
        <v>45303</v>
      </c>
      <c r="G3104" t="s">
        <v>20</v>
      </c>
      <c r="H3104" t="s">
        <v>4965</v>
      </c>
      <c r="I3104">
        <v>1</v>
      </c>
      <c r="J3104">
        <v>75</v>
      </c>
      <c r="K3104" t="s">
        <v>4981</v>
      </c>
      <c r="L3104">
        <v>3</v>
      </c>
      <c r="M3104" s="3">
        <v>7.4999999999999997E-2</v>
      </c>
      <c r="N3104" s="2">
        <v>1715.2</v>
      </c>
      <c r="O3104" s="2">
        <v>1457.92</v>
      </c>
      <c r="P3104" s="2">
        <v>5145.6000000000004</v>
      </c>
      <c r="Q3104" s="19" t="str">
        <f t="shared" si="48"/>
        <v>Klasa III</v>
      </c>
    </row>
    <row r="3105" spans="1:17">
      <c r="A3105" t="s">
        <v>3152</v>
      </c>
      <c r="B3105" t="s">
        <v>5018</v>
      </c>
      <c r="C3105" t="s">
        <v>12</v>
      </c>
      <c r="D3105" s="1">
        <v>45283</v>
      </c>
      <c r="E3105" s="1">
        <v>45296</v>
      </c>
      <c r="F3105" s="1">
        <v>45305</v>
      </c>
      <c r="G3105" t="s">
        <v>25</v>
      </c>
      <c r="H3105" t="s">
        <v>4967</v>
      </c>
      <c r="I3105">
        <v>43</v>
      </c>
      <c r="J3105">
        <v>233</v>
      </c>
      <c r="K3105" t="s">
        <v>5001</v>
      </c>
      <c r="L3105">
        <v>3</v>
      </c>
      <c r="M3105" s="3">
        <v>0.1</v>
      </c>
      <c r="N3105" s="2">
        <v>3845.8</v>
      </c>
      <c r="O3105" s="2">
        <v>1538.32</v>
      </c>
      <c r="P3105" s="2">
        <v>11537.400000000001</v>
      </c>
      <c r="Q3105" s="19" t="str">
        <f t="shared" si="48"/>
        <v>Klasa IV</v>
      </c>
    </row>
    <row r="3106" spans="1:17">
      <c r="A3106" t="s">
        <v>3153</v>
      </c>
      <c r="B3106" t="s">
        <v>5018</v>
      </c>
      <c r="C3106" t="s">
        <v>26</v>
      </c>
      <c r="D3106" s="1">
        <v>45283</v>
      </c>
      <c r="E3106" s="1">
        <v>45299</v>
      </c>
      <c r="F3106" s="1">
        <v>45307</v>
      </c>
      <c r="G3106" t="s">
        <v>20</v>
      </c>
      <c r="H3106" t="s">
        <v>4965</v>
      </c>
      <c r="I3106">
        <v>47</v>
      </c>
      <c r="J3106">
        <v>342</v>
      </c>
      <c r="K3106" t="s">
        <v>4979</v>
      </c>
      <c r="L3106">
        <v>7</v>
      </c>
      <c r="M3106" s="3">
        <v>7.4999999999999997E-2</v>
      </c>
      <c r="N3106" s="2">
        <v>1755.4</v>
      </c>
      <c r="O3106" s="2">
        <v>754.822</v>
      </c>
      <c r="P3106" s="2">
        <v>12287.800000000001</v>
      </c>
      <c r="Q3106" s="19" t="str">
        <f t="shared" si="48"/>
        <v>Klasa III</v>
      </c>
    </row>
    <row r="3107" spans="1:17">
      <c r="A3107" t="s">
        <v>3154</v>
      </c>
      <c r="B3107" t="s">
        <v>5018</v>
      </c>
      <c r="C3107" t="s">
        <v>26</v>
      </c>
      <c r="D3107" s="1">
        <v>45283</v>
      </c>
      <c r="E3107" s="1">
        <v>45295</v>
      </c>
      <c r="F3107" s="1">
        <v>45296</v>
      </c>
      <c r="G3107" t="s">
        <v>46</v>
      </c>
      <c r="H3107" t="s">
        <v>4967</v>
      </c>
      <c r="I3107">
        <v>8</v>
      </c>
      <c r="J3107">
        <v>352</v>
      </c>
      <c r="K3107" t="s">
        <v>4994</v>
      </c>
      <c r="L3107">
        <v>6</v>
      </c>
      <c r="M3107" s="3">
        <v>0.05</v>
      </c>
      <c r="N3107" s="2">
        <v>1788.9</v>
      </c>
      <c r="O3107" s="2">
        <v>983.89499999999998</v>
      </c>
      <c r="P3107" s="2">
        <v>10733.400000000001</v>
      </c>
      <c r="Q3107" s="19" t="str">
        <f t="shared" si="48"/>
        <v>Klasa I</v>
      </c>
    </row>
    <row r="3108" spans="1:17">
      <c r="A3108" t="s">
        <v>3155</v>
      </c>
      <c r="B3108" t="s">
        <v>5018</v>
      </c>
      <c r="C3108" t="s">
        <v>19</v>
      </c>
      <c r="D3108" s="1">
        <v>45283</v>
      </c>
      <c r="E3108" s="1">
        <v>45309</v>
      </c>
      <c r="F3108" s="1">
        <v>45315</v>
      </c>
      <c r="G3108" t="s">
        <v>13</v>
      </c>
      <c r="H3108" t="s">
        <v>4965</v>
      </c>
      <c r="I3108">
        <v>30</v>
      </c>
      <c r="J3108">
        <v>26</v>
      </c>
      <c r="K3108" t="s">
        <v>4981</v>
      </c>
      <c r="L3108">
        <v>8</v>
      </c>
      <c r="M3108" s="3">
        <v>7.4999999999999997E-2</v>
      </c>
      <c r="N3108" s="2">
        <v>3959.7</v>
      </c>
      <c r="O3108" s="2">
        <v>2336.223</v>
      </c>
      <c r="P3108" s="2">
        <v>31677.599999999999</v>
      </c>
      <c r="Q3108" s="19" t="str">
        <f t="shared" si="48"/>
        <v>Klasa III</v>
      </c>
    </row>
    <row r="3109" spans="1:17">
      <c r="A3109" t="s">
        <v>3156</v>
      </c>
      <c r="B3109" t="s">
        <v>15</v>
      </c>
      <c r="C3109" t="s">
        <v>22</v>
      </c>
      <c r="D3109" s="1">
        <v>45283</v>
      </c>
      <c r="E3109" s="1">
        <v>45304</v>
      </c>
      <c r="F3109" s="1">
        <v>45312</v>
      </c>
      <c r="G3109" t="s">
        <v>35</v>
      </c>
      <c r="H3109" t="s">
        <v>4968</v>
      </c>
      <c r="I3109">
        <v>29</v>
      </c>
      <c r="J3109">
        <v>128</v>
      </c>
      <c r="K3109" t="s">
        <v>4983</v>
      </c>
      <c r="L3109">
        <v>2</v>
      </c>
      <c r="M3109" s="3">
        <v>0.05</v>
      </c>
      <c r="N3109" s="2">
        <v>1688.4</v>
      </c>
      <c r="O3109" s="2">
        <v>1435.14</v>
      </c>
      <c r="P3109" s="2">
        <v>3376.8</v>
      </c>
      <c r="Q3109" s="19" t="str">
        <f t="shared" si="48"/>
        <v>Klasa III</v>
      </c>
    </row>
    <row r="3110" spans="1:17">
      <c r="A3110" t="s">
        <v>3157</v>
      </c>
      <c r="B3110" t="s">
        <v>5018</v>
      </c>
      <c r="C3110" t="s">
        <v>19</v>
      </c>
      <c r="D3110" s="1">
        <v>45283</v>
      </c>
      <c r="E3110" s="1">
        <v>45297</v>
      </c>
      <c r="F3110" s="1">
        <v>45302</v>
      </c>
      <c r="G3110" t="s">
        <v>46</v>
      </c>
      <c r="H3110" t="s">
        <v>4967</v>
      </c>
      <c r="I3110">
        <v>37</v>
      </c>
      <c r="J3110">
        <v>36</v>
      </c>
      <c r="K3110" t="s">
        <v>4969</v>
      </c>
      <c r="L3110">
        <v>1</v>
      </c>
      <c r="M3110" s="3">
        <v>7.4999999999999997E-2</v>
      </c>
      <c r="N3110" s="2">
        <v>984.9</v>
      </c>
      <c r="O3110" s="2">
        <v>630.33600000000001</v>
      </c>
      <c r="P3110" s="2">
        <v>984.9</v>
      </c>
      <c r="Q3110" s="19" t="str">
        <f t="shared" si="48"/>
        <v>Klasa II</v>
      </c>
    </row>
    <row r="3111" spans="1:17">
      <c r="A3111" t="s">
        <v>3158</v>
      </c>
      <c r="B3111" t="s">
        <v>5016</v>
      </c>
      <c r="C3111" t="s">
        <v>14</v>
      </c>
      <c r="D3111" s="1">
        <v>45283</v>
      </c>
      <c r="E3111" s="1">
        <v>45298</v>
      </c>
      <c r="F3111" s="1">
        <v>45299</v>
      </c>
      <c r="G3111" t="s">
        <v>32</v>
      </c>
      <c r="H3111" t="s">
        <v>4965</v>
      </c>
      <c r="I3111">
        <v>12</v>
      </c>
      <c r="J3111">
        <v>293</v>
      </c>
      <c r="K3111" t="s">
        <v>4973</v>
      </c>
      <c r="L3111">
        <v>4</v>
      </c>
      <c r="M3111" s="3">
        <v>7.4999999999999997E-2</v>
      </c>
      <c r="N3111" s="2">
        <v>3953</v>
      </c>
      <c r="O3111" s="2">
        <v>1620.73</v>
      </c>
      <c r="P3111" s="2">
        <v>15812</v>
      </c>
      <c r="Q3111" s="19" t="str">
        <f t="shared" si="48"/>
        <v>Klasa I</v>
      </c>
    </row>
    <row r="3112" spans="1:17">
      <c r="A3112" t="s">
        <v>3159</v>
      </c>
      <c r="B3112" t="s">
        <v>15</v>
      </c>
      <c r="C3112" t="s">
        <v>14</v>
      </c>
      <c r="D3112" s="1">
        <v>45283</v>
      </c>
      <c r="E3112" s="1">
        <v>45291</v>
      </c>
      <c r="F3112" s="1">
        <v>45292</v>
      </c>
      <c r="G3112" t="s">
        <v>41</v>
      </c>
      <c r="H3112" t="s">
        <v>4968</v>
      </c>
      <c r="I3112">
        <v>11</v>
      </c>
      <c r="J3112">
        <v>296</v>
      </c>
      <c r="K3112" t="s">
        <v>4982</v>
      </c>
      <c r="L3112">
        <v>1</v>
      </c>
      <c r="M3112" s="3">
        <v>0.2</v>
      </c>
      <c r="N3112" s="2">
        <v>5286.3</v>
      </c>
      <c r="O3112" s="2">
        <v>3013.1909999999998</v>
      </c>
      <c r="P3112" s="2">
        <v>5286.3</v>
      </c>
      <c r="Q3112" s="19" t="str">
        <f t="shared" si="48"/>
        <v>Klasa I</v>
      </c>
    </row>
    <row r="3113" spans="1:17">
      <c r="A3113" t="s">
        <v>3160</v>
      </c>
      <c r="B3113" t="s">
        <v>15</v>
      </c>
      <c r="C3113" t="s">
        <v>12</v>
      </c>
      <c r="D3113" s="1">
        <v>45283</v>
      </c>
      <c r="E3113" s="1">
        <v>45298</v>
      </c>
      <c r="F3113" s="1">
        <v>45305</v>
      </c>
      <c r="G3113" t="s">
        <v>39</v>
      </c>
      <c r="H3113" t="s">
        <v>4967</v>
      </c>
      <c r="I3113">
        <v>26</v>
      </c>
      <c r="J3113">
        <v>232</v>
      </c>
      <c r="K3113" t="s">
        <v>4974</v>
      </c>
      <c r="L3113">
        <v>2</v>
      </c>
      <c r="M3113" s="3">
        <v>0.1</v>
      </c>
      <c r="N3113" s="2">
        <v>884.4</v>
      </c>
      <c r="O3113" s="2">
        <v>459.88799999999998</v>
      </c>
      <c r="P3113" s="2">
        <v>1768.8</v>
      </c>
      <c r="Q3113" s="19" t="str">
        <f t="shared" si="48"/>
        <v>Klasa III</v>
      </c>
    </row>
    <row r="3114" spans="1:17">
      <c r="A3114" t="s">
        <v>3161</v>
      </c>
      <c r="B3114" t="s">
        <v>5018</v>
      </c>
      <c r="C3114" t="s">
        <v>19</v>
      </c>
      <c r="D3114" s="1">
        <v>45284</v>
      </c>
      <c r="E3114" s="1">
        <v>45306</v>
      </c>
      <c r="F3114" s="1">
        <v>45311</v>
      </c>
      <c r="G3114" t="s">
        <v>17</v>
      </c>
      <c r="H3114" t="s">
        <v>4965</v>
      </c>
      <c r="I3114">
        <v>41</v>
      </c>
      <c r="J3114">
        <v>11</v>
      </c>
      <c r="K3114" t="s">
        <v>4996</v>
      </c>
      <c r="L3114">
        <v>1</v>
      </c>
      <c r="M3114" s="3">
        <v>0.2</v>
      </c>
      <c r="N3114" s="2">
        <v>1038.5</v>
      </c>
      <c r="O3114" s="2">
        <v>571.17499999999995</v>
      </c>
      <c r="P3114" s="2">
        <v>1038.5</v>
      </c>
      <c r="Q3114" s="19" t="str">
        <f t="shared" si="48"/>
        <v>Klasa II</v>
      </c>
    </row>
    <row r="3115" spans="1:17">
      <c r="A3115" t="s">
        <v>3162</v>
      </c>
      <c r="B3115" t="s">
        <v>5018</v>
      </c>
      <c r="C3115" t="s">
        <v>26</v>
      </c>
      <c r="D3115" s="1">
        <v>45284</v>
      </c>
      <c r="E3115" s="1">
        <v>45301</v>
      </c>
      <c r="F3115" s="1">
        <v>45310</v>
      </c>
      <c r="G3115" t="s">
        <v>30</v>
      </c>
      <c r="H3115" t="s">
        <v>4967</v>
      </c>
      <c r="I3115">
        <v>22</v>
      </c>
      <c r="J3115">
        <v>335</v>
      </c>
      <c r="K3115" t="s">
        <v>4990</v>
      </c>
      <c r="L3115">
        <v>6</v>
      </c>
      <c r="M3115" s="3">
        <v>7.4999999999999997E-2</v>
      </c>
      <c r="N3115" s="2">
        <v>5138.8999999999996</v>
      </c>
      <c r="O3115" s="2">
        <v>4162.509</v>
      </c>
      <c r="P3115" s="2">
        <v>30833.399999999998</v>
      </c>
      <c r="Q3115" s="19" t="str">
        <f t="shared" si="48"/>
        <v>Klasa IV</v>
      </c>
    </row>
    <row r="3116" spans="1:17">
      <c r="A3116" t="s">
        <v>3163</v>
      </c>
      <c r="B3116" t="s">
        <v>5016</v>
      </c>
      <c r="C3116" t="s">
        <v>26</v>
      </c>
      <c r="D3116" s="1">
        <v>45284</v>
      </c>
      <c r="E3116" s="1">
        <v>45299</v>
      </c>
      <c r="F3116" s="1">
        <v>45308</v>
      </c>
      <c r="G3116" t="s">
        <v>37</v>
      </c>
      <c r="H3116" t="s">
        <v>4966</v>
      </c>
      <c r="I3116">
        <v>24</v>
      </c>
      <c r="J3116">
        <v>356</v>
      </c>
      <c r="K3116" t="s">
        <v>4971</v>
      </c>
      <c r="L3116">
        <v>1</v>
      </c>
      <c r="M3116" s="3">
        <v>0.1</v>
      </c>
      <c r="N3116" s="2">
        <v>804</v>
      </c>
      <c r="O3116" s="2">
        <v>385.92</v>
      </c>
      <c r="P3116" s="2">
        <v>804</v>
      </c>
      <c r="Q3116" s="19" t="str">
        <f t="shared" si="48"/>
        <v>Klasa IV</v>
      </c>
    </row>
    <row r="3117" spans="1:17">
      <c r="A3117" t="s">
        <v>3164</v>
      </c>
      <c r="B3117" t="s">
        <v>15</v>
      </c>
      <c r="C3117" t="s">
        <v>14</v>
      </c>
      <c r="D3117" s="1">
        <v>45284</v>
      </c>
      <c r="E3117" s="1">
        <v>45288</v>
      </c>
      <c r="F3117" s="1">
        <v>45289</v>
      </c>
      <c r="G3117" t="s">
        <v>34</v>
      </c>
      <c r="H3117" t="s">
        <v>4966</v>
      </c>
      <c r="I3117">
        <v>20</v>
      </c>
      <c r="J3117">
        <v>322</v>
      </c>
      <c r="K3117" t="s">
        <v>5013</v>
      </c>
      <c r="L3117">
        <v>4</v>
      </c>
      <c r="M3117" s="3">
        <v>0.1</v>
      </c>
      <c r="N3117" s="2">
        <v>167.5</v>
      </c>
      <c r="O3117" s="2">
        <v>130.65</v>
      </c>
      <c r="P3117" s="2">
        <v>670</v>
      </c>
      <c r="Q3117" s="19" t="str">
        <f t="shared" si="48"/>
        <v>Klasa I</v>
      </c>
    </row>
    <row r="3118" spans="1:17">
      <c r="A3118" t="s">
        <v>3165</v>
      </c>
      <c r="B3118" t="s">
        <v>5018</v>
      </c>
      <c r="C3118" t="s">
        <v>22</v>
      </c>
      <c r="D3118" s="1">
        <v>45284</v>
      </c>
      <c r="E3118" s="1">
        <v>45306</v>
      </c>
      <c r="F3118" s="1">
        <v>45310</v>
      </c>
      <c r="G3118" t="s">
        <v>13</v>
      </c>
      <c r="H3118" t="s">
        <v>4965</v>
      </c>
      <c r="I3118">
        <v>21</v>
      </c>
      <c r="J3118">
        <v>131</v>
      </c>
      <c r="K3118" t="s">
        <v>5004</v>
      </c>
      <c r="L3118">
        <v>2</v>
      </c>
      <c r="M3118" s="3">
        <v>0.1</v>
      </c>
      <c r="N3118" s="2">
        <v>2311.5</v>
      </c>
      <c r="O3118" s="2">
        <v>1109.52</v>
      </c>
      <c r="P3118" s="2">
        <v>4623</v>
      </c>
      <c r="Q3118" s="19" t="str">
        <f t="shared" si="48"/>
        <v>Klasa II</v>
      </c>
    </row>
    <row r="3119" spans="1:17">
      <c r="A3119" t="s">
        <v>3166</v>
      </c>
      <c r="B3119" t="s">
        <v>5017</v>
      </c>
      <c r="C3119" t="s">
        <v>26</v>
      </c>
      <c r="D3119" s="1">
        <v>45284</v>
      </c>
      <c r="E3119" s="1">
        <v>45292</v>
      </c>
      <c r="F3119" s="1">
        <v>45302</v>
      </c>
      <c r="G3119" t="s">
        <v>29</v>
      </c>
      <c r="H3119" t="s">
        <v>4967</v>
      </c>
      <c r="I3119">
        <v>7</v>
      </c>
      <c r="J3119">
        <v>362</v>
      </c>
      <c r="K3119" t="s">
        <v>4989</v>
      </c>
      <c r="L3119">
        <v>4</v>
      </c>
      <c r="M3119" s="3">
        <v>0.05</v>
      </c>
      <c r="N3119" s="2">
        <v>3845.8</v>
      </c>
      <c r="O3119" s="2">
        <v>1769.068</v>
      </c>
      <c r="P3119" s="2">
        <v>15383.2</v>
      </c>
      <c r="Q3119" s="19" t="str">
        <f t="shared" si="48"/>
        <v>Klasa IV</v>
      </c>
    </row>
    <row r="3120" spans="1:17">
      <c r="A3120" t="s">
        <v>3167</v>
      </c>
      <c r="B3120" t="s">
        <v>5016</v>
      </c>
      <c r="C3120" t="s">
        <v>14</v>
      </c>
      <c r="D3120" s="1">
        <v>45285</v>
      </c>
      <c r="E3120" s="1">
        <v>45297</v>
      </c>
      <c r="F3120" s="1">
        <v>45306</v>
      </c>
      <c r="G3120" t="s">
        <v>24</v>
      </c>
      <c r="H3120" t="s">
        <v>4966</v>
      </c>
      <c r="I3120">
        <v>4</v>
      </c>
      <c r="J3120">
        <v>301</v>
      </c>
      <c r="K3120" t="s">
        <v>4969</v>
      </c>
      <c r="L3120">
        <v>3</v>
      </c>
      <c r="M3120" s="3">
        <v>7.4999999999999997E-2</v>
      </c>
      <c r="N3120" s="2">
        <v>1943</v>
      </c>
      <c r="O3120" s="2">
        <v>1165.8</v>
      </c>
      <c r="P3120" s="2">
        <v>5829</v>
      </c>
      <c r="Q3120" s="19" t="str">
        <f t="shared" si="48"/>
        <v>Klasa IV</v>
      </c>
    </row>
    <row r="3121" spans="1:17">
      <c r="A3121" t="s">
        <v>3168</v>
      </c>
      <c r="B3121" t="s">
        <v>5018</v>
      </c>
      <c r="C3121" t="s">
        <v>22</v>
      </c>
      <c r="D3121" s="1">
        <v>45285</v>
      </c>
      <c r="E3121" s="1">
        <v>45295</v>
      </c>
      <c r="F3121" s="1">
        <v>45299</v>
      </c>
      <c r="G3121" t="s">
        <v>25</v>
      </c>
      <c r="H3121" t="s">
        <v>4967</v>
      </c>
      <c r="I3121">
        <v>37</v>
      </c>
      <c r="J3121">
        <v>131</v>
      </c>
      <c r="K3121" t="s">
        <v>5011</v>
      </c>
      <c r="L3121">
        <v>4</v>
      </c>
      <c r="M3121" s="3">
        <v>7.4999999999999997E-2</v>
      </c>
      <c r="N3121" s="2">
        <v>1125.5999999999999</v>
      </c>
      <c r="O3121" s="2">
        <v>709.12800000000004</v>
      </c>
      <c r="P3121" s="2">
        <v>4502.3999999999996</v>
      </c>
      <c r="Q3121" s="19" t="str">
        <f t="shared" si="48"/>
        <v>Klasa II</v>
      </c>
    </row>
    <row r="3122" spans="1:17">
      <c r="A3122" t="s">
        <v>3169</v>
      </c>
      <c r="B3122" t="s">
        <v>15</v>
      </c>
      <c r="C3122" t="s">
        <v>19</v>
      </c>
      <c r="D3122" s="1">
        <v>45285</v>
      </c>
      <c r="E3122" s="1">
        <v>45297</v>
      </c>
      <c r="F3122" s="1">
        <v>45300</v>
      </c>
      <c r="G3122" t="s">
        <v>23</v>
      </c>
      <c r="H3122" t="s">
        <v>4966</v>
      </c>
      <c r="I3122">
        <v>15</v>
      </c>
      <c r="J3122">
        <v>29</v>
      </c>
      <c r="K3122" t="s">
        <v>4991</v>
      </c>
      <c r="L3122">
        <v>7</v>
      </c>
      <c r="M3122" s="3">
        <v>0.2</v>
      </c>
      <c r="N3122" s="2">
        <v>3912.8</v>
      </c>
      <c r="O3122" s="2">
        <v>1643.376</v>
      </c>
      <c r="P3122" s="2">
        <v>27389.600000000002</v>
      </c>
      <c r="Q3122" s="19" t="str">
        <f t="shared" si="48"/>
        <v>Klasa II</v>
      </c>
    </row>
    <row r="3123" spans="1:17">
      <c r="A3123" t="s">
        <v>3170</v>
      </c>
      <c r="B3123" t="s">
        <v>5016</v>
      </c>
      <c r="C3123" t="s">
        <v>12</v>
      </c>
      <c r="D3123" s="1">
        <v>45285</v>
      </c>
      <c r="E3123" s="1">
        <v>45300</v>
      </c>
      <c r="F3123" s="1">
        <v>45305</v>
      </c>
      <c r="G3123" t="s">
        <v>32</v>
      </c>
      <c r="H3123" t="s">
        <v>4965</v>
      </c>
      <c r="I3123">
        <v>6</v>
      </c>
      <c r="J3123">
        <v>216</v>
      </c>
      <c r="K3123" t="s">
        <v>4990</v>
      </c>
      <c r="L3123">
        <v>3</v>
      </c>
      <c r="M3123" s="3">
        <v>0.3</v>
      </c>
      <c r="N3123" s="2">
        <v>3859.2</v>
      </c>
      <c r="O3123" s="2">
        <v>1698.048</v>
      </c>
      <c r="P3123" s="2">
        <v>11577.599999999999</v>
      </c>
      <c r="Q3123" s="19" t="str">
        <f t="shared" si="48"/>
        <v>Klasa II</v>
      </c>
    </row>
    <row r="3124" spans="1:17">
      <c r="A3124" t="s">
        <v>3171</v>
      </c>
      <c r="B3124" t="s">
        <v>5016</v>
      </c>
      <c r="C3124" t="s">
        <v>26</v>
      </c>
      <c r="D3124" s="1">
        <v>45285</v>
      </c>
      <c r="E3124" s="1">
        <v>45300</v>
      </c>
      <c r="F3124" s="1">
        <v>45308</v>
      </c>
      <c r="G3124" t="s">
        <v>42</v>
      </c>
      <c r="H3124" t="s">
        <v>4968</v>
      </c>
      <c r="I3124">
        <v>26</v>
      </c>
      <c r="J3124">
        <v>356</v>
      </c>
      <c r="K3124" t="s">
        <v>4982</v>
      </c>
      <c r="L3124">
        <v>8</v>
      </c>
      <c r="M3124" s="3">
        <v>7.4999999999999997E-2</v>
      </c>
      <c r="N3124" s="2">
        <v>3993.2</v>
      </c>
      <c r="O3124" s="2">
        <v>1597.28</v>
      </c>
      <c r="P3124" s="2">
        <v>31945.599999999999</v>
      </c>
      <c r="Q3124" s="19" t="str">
        <f t="shared" si="48"/>
        <v>Klasa III</v>
      </c>
    </row>
    <row r="3125" spans="1:17">
      <c r="A3125" t="s">
        <v>3172</v>
      </c>
      <c r="B3125" t="s">
        <v>15</v>
      </c>
      <c r="C3125" t="s">
        <v>22</v>
      </c>
      <c r="D3125" s="1">
        <v>45285</v>
      </c>
      <c r="E3125" s="1">
        <v>45311</v>
      </c>
      <c r="F3125" s="1">
        <v>45313</v>
      </c>
      <c r="G3125" t="s">
        <v>35</v>
      </c>
      <c r="H3125" t="s">
        <v>4968</v>
      </c>
      <c r="I3125">
        <v>28</v>
      </c>
      <c r="J3125">
        <v>109</v>
      </c>
      <c r="K3125" t="s">
        <v>4977</v>
      </c>
      <c r="L3125">
        <v>1</v>
      </c>
      <c r="M3125" s="3">
        <v>0.2</v>
      </c>
      <c r="N3125" s="2">
        <v>3705.1</v>
      </c>
      <c r="O3125" s="2">
        <v>2482.4169999999999</v>
      </c>
      <c r="P3125" s="2">
        <v>3705.1</v>
      </c>
      <c r="Q3125" s="19" t="str">
        <f t="shared" si="48"/>
        <v>Klasa I</v>
      </c>
    </row>
    <row r="3126" spans="1:17">
      <c r="A3126" t="s">
        <v>3173</v>
      </c>
      <c r="B3126" t="s">
        <v>5018</v>
      </c>
      <c r="C3126" t="s">
        <v>22</v>
      </c>
      <c r="D3126" s="1">
        <v>45285</v>
      </c>
      <c r="E3126" s="1">
        <v>45299</v>
      </c>
      <c r="F3126" s="1">
        <v>45304</v>
      </c>
      <c r="G3126" t="s">
        <v>46</v>
      </c>
      <c r="H3126" t="s">
        <v>4967</v>
      </c>
      <c r="I3126">
        <v>33</v>
      </c>
      <c r="J3126">
        <v>122</v>
      </c>
      <c r="K3126" t="s">
        <v>5009</v>
      </c>
      <c r="L3126">
        <v>5</v>
      </c>
      <c r="M3126" s="3">
        <v>0.05</v>
      </c>
      <c r="N3126" s="2">
        <v>1085.4000000000001</v>
      </c>
      <c r="O3126" s="2">
        <v>738.072</v>
      </c>
      <c r="P3126" s="2">
        <v>5427</v>
      </c>
      <c r="Q3126" s="19" t="str">
        <f t="shared" si="48"/>
        <v>Klasa II</v>
      </c>
    </row>
    <row r="3127" spans="1:17">
      <c r="A3127" t="s">
        <v>3174</v>
      </c>
      <c r="B3127" t="s">
        <v>5016</v>
      </c>
      <c r="C3127" t="s">
        <v>14</v>
      </c>
      <c r="D3127" s="1">
        <v>45285</v>
      </c>
      <c r="E3127" s="1">
        <v>45306</v>
      </c>
      <c r="F3127" s="1">
        <v>45307</v>
      </c>
      <c r="G3127" t="s">
        <v>37</v>
      </c>
      <c r="H3127" t="s">
        <v>4966</v>
      </c>
      <c r="I3127">
        <v>42</v>
      </c>
      <c r="J3127">
        <v>318</v>
      </c>
      <c r="K3127" t="s">
        <v>48</v>
      </c>
      <c r="L3127">
        <v>5</v>
      </c>
      <c r="M3127" s="3">
        <v>0.05</v>
      </c>
      <c r="N3127" s="2">
        <v>1949.7</v>
      </c>
      <c r="O3127" s="2">
        <v>896.86199999999997</v>
      </c>
      <c r="P3127" s="2">
        <v>9748.5</v>
      </c>
      <c r="Q3127" s="19" t="str">
        <f t="shared" si="48"/>
        <v>Klasa I</v>
      </c>
    </row>
    <row r="3128" spans="1:17">
      <c r="A3128" t="s">
        <v>3175</v>
      </c>
      <c r="B3128" t="s">
        <v>5018</v>
      </c>
      <c r="C3128" t="s">
        <v>22</v>
      </c>
      <c r="D3128" s="1">
        <v>45285</v>
      </c>
      <c r="E3128" s="1">
        <v>45301</v>
      </c>
      <c r="F3128" s="1">
        <v>45309</v>
      </c>
      <c r="G3128" t="s">
        <v>30</v>
      </c>
      <c r="H3128" t="s">
        <v>4967</v>
      </c>
      <c r="I3128">
        <v>7</v>
      </c>
      <c r="J3128">
        <v>100</v>
      </c>
      <c r="K3128" t="s">
        <v>4986</v>
      </c>
      <c r="L3128">
        <v>4</v>
      </c>
      <c r="M3128" s="3">
        <v>0.15</v>
      </c>
      <c r="N3128" s="2">
        <v>3953</v>
      </c>
      <c r="O3128" s="2">
        <v>3360.05</v>
      </c>
      <c r="P3128" s="2">
        <v>15812</v>
      </c>
      <c r="Q3128" s="19" t="str">
        <f t="shared" si="48"/>
        <v>Klasa III</v>
      </c>
    </row>
    <row r="3129" spans="1:17">
      <c r="A3129" t="s">
        <v>3176</v>
      </c>
      <c r="B3129" t="s">
        <v>15</v>
      </c>
      <c r="C3129" t="s">
        <v>33</v>
      </c>
      <c r="D3129" s="1">
        <v>45286</v>
      </c>
      <c r="E3129" s="1">
        <v>45312</v>
      </c>
      <c r="F3129" s="1">
        <v>45314</v>
      </c>
      <c r="G3129" t="s">
        <v>36</v>
      </c>
      <c r="H3129" t="s">
        <v>4965</v>
      </c>
      <c r="I3129">
        <v>19</v>
      </c>
      <c r="J3129">
        <v>75</v>
      </c>
      <c r="K3129" t="s">
        <v>4994</v>
      </c>
      <c r="L3129">
        <v>3</v>
      </c>
      <c r="M3129" s="3">
        <v>0.05</v>
      </c>
      <c r="N3129" s="2">
        <v>1072</v>
      </c>
      <c r="O3129" s="2">
        <v>728.96</v>
      </c>
      <c r="P3129" s="2">
        <v>3216</v>
      </c>
      <c r="Q3129" s="19" t="str">
        <f t="shared" si="48"/>
        <v>Klasa I</v>
      </c>
    </row>
    <row r="3130" spans="1:17">
      <c r="A3130" t="s">
        <v>3177</v>
      </c>
      <c r="B3130" t="s">
        <v>5018</v>
      </c>
      <c r="C3130" t="s">
        <v>22</v>
      </c>
      <c r="D3130" s="1">
        <v>45286</v>
      </c>
      <c r="E3130" s="1">
        <v>45310</v>
      </c>
      <c r="F3130" s="1">
        <v>45314</v>
      </c>
      <c r="G3130" t="s">
        <v>31</v>
      </c>
      <c r="H3130" t="s">
        <v>4968</v>
      </c>
      <c r="I3130">
        <v>13</v>
      </c>
      <c r="J3130">
        <v>148</v>
      </c>
      <c r="K3130" t="s">
        <v>5005</v>
      </c>
      <c r="L3130">
        <v>6</v>
      </c>
      <c r="M3130" s="3">
        <v>7.4999999999999997E-2</v>
      </c>
      <c r="N3130" s="2">
        <v>2492.4</v>
      </c>
      <c r="O3130" s="2">
        <v>2043.768</v>
      </c>
      <c r="P3130" s="2">
        <v>14954.400000000001</v>
      </c>
      <c r="Q3130" s="19" t="str">
        <f t="shared" si="48"/>
        <v>Klasa II</v>
      </c>
    </row>
    <row r="3131" spans="1:17">
      <c r="A3131" t="s">
        <v>3178</v>
      </c>
      <c r="B3131" t="s">
        <v>5016</v>
      </c>
      <c r="C3131" t="s">
        <v>22</v>
      </c>
      <c r="D3131" s="1">
        <v>45286</v>
      </c>
      <c r="E3131" s="1">
        <v>45293</v>
      </c>
      <c r="F3131" s="1">
        <v>45302</v>
      </c>
      <c r="G3131" t="s">
        <v>42</v>
      </c>
      <c r="H3131" t="s">
        <v>4968</v>
      </c>
      <c r="I3131">
        <v>7</v>
      </c>
      <c r="J3131">
        <v>191</v>
      </c>
      <c r="K3131" t="s">
        <v>4986</v>
      </c>
      <c r="L3131">
        <v>7</v>
      </c>
      <c r="M3131" s="3">
        <v>0.05</v>
      </c>
      <c r="N3131" s="2">
        <v>2934.6</v>
      </c>
      <c r="O3131" s="2">
        <v>1643.376</v>
      </c>
      <c r="P3131" s="2">
        <v>20542.2</v>
      </c>
      <c r="Q3131" s="19" t="str">
        <f t="shared" si="48"/>
        <v>Klasa IV</v>
      </c>
    </row>
    <row r="3132" spans="1:17">
      <c r="A3132" t="s">
        <v>3179</v>
      </c>
      <c r="B3132" t="s">
        <v>15</v>
      </c>
      <c r="C3132" t="s">
        <v>26</v>
      </c>
      <c r="D3132" s="1">
        <v>45286</v>
      </c>
      <c r="E3132" s="1">
        <v>45313</v>
      </c>
      <c r="F3132" s="1">
        <v>45322</v>
      </c>
      <c r="G3132" t="s">
        <v>39</v>
      </c>
      <c r="H3132" t="s">
        <v>4967</v>
      </c>
      <c r="I3132">
        <v>21</v>
      </c>
      <c r="J3132">
        <v>353</v>
      </c>
      <c r="K3132" t="s">
        <v>4973</v>
      </c>
      <c r="L3132">
        <v>8</v>
      </c>
      <c r="M3132" s="3">
        <v>0.2</v>
      </c>
      <c r="N3132" s="2">
        <v>207.7</v>
      </c>
      <c r="O3132" s="2">
        <v>89.311000000000007</v>
      </c>
      <c r="P3132" s="2">
        <v>1661.6</v>
      </c>
      <c r="Q3132" s="19" t="str">
        <f t="shared" si="48"/>
        <v>Klasa IV</v>
      </c>
    </row>
    <row r="3133" spans="1:17">
      <c r="A3133" t="s">
        <v>3180</v>
      </c>
      <c r="B3133" t="s">
        <v>15</v>
      </c>
      <c r="C3133" t="s">
        <v>22</v>
      </c>
      <c r="D3133" s="1">
        <v>45286</v>
      </c>
      <c r="E3133" s="1">
        <v>45302</v>
      </c>
      <c r="F3133" s="1">
        <v>45311</v>
      </c>
      <c r="G3133" t="s">
        <v>44</v>
      </c>
      <c r="H3133" t="s">
        <v>4967</v>
      </c>
      <c r="I3133">
        <v>21</v>
      </c>
      <c r="J3133">
        <v>164</v>
      </c>
      <c r="K3133" t="s">
        <v>4984</v>
      </c>
      <c r="L3133">
        <v>7</v>
      </c>
      <c r="M3133" s="3">
        <v>0.15</v>
      </c>
      <c r="N3133" s="2">
        <v>5902.7</v>
      </c>
      <c r="O3133" s="2">
        <v>3069.404</v>
      </c>
      <c r="P3133" s="2">
        <v>41318.9</v>
      </c>
      <c r="Q3133" s="19" t="str">
        <f t="shared" si="48"/>
        <v>Klasa IV</v>
      </c>
    </row>
    <row r="3134" spans="1:17">
      <c r="A3134" t="s">
        <v>3181</v>
      </c>
      <c r="B3134" t="s">
        <v>5017</v>
      </c>
      <c r="C3134" t="s">
        <v>19</v>
      </c>
      <c r="D3134" s="1">
        <v>45286</v>
      </c>
      <c r="E3134" s="1">
        <v>45311</v>
      </c>
      <c r="F3134" s="1">
        <v>45317</v>
      </c>
      <c r="G3134" t="s">
        <v>45</v>
      </c>
      <c r="H3134" t="s">
        <v>4965</v>
      </c>
      <c r="I3134">
        <v>39</v>
      </c>
      <c r="J3134">
        <v>1</v>
      </c>
      <c r="K3134" t="s">
        <v>5011</v>
      </c>
      <c r="L3134">
        <v>8</v>
      </c>
      <c r="M3134" s="3">
        <v>0.1</v>
      </c>
      <c r="N3134" s="2">
        <v>214.4</v>
      </c>
      <c r="O3134" s="2">
        <v>124.352</v>
      </c>
      <c r="P3134" s="2">
        <v>1715.2</v>
      </c>
      <c r="Q3134" s="19" t="str">
        <f t="shared" si="48"/>
        <v>Klasa III</v>
      </c>
    </row>
    <row r="3135" spans="1:17">
      <c r="A3135" t="s">
        <v>3182</v>
      </c>
      <c r="B3135" t="s">
        <v>5018</v>
      </c>
      <c r="C3135" t="s">
        <v>26</v>
      </c>
      <c r="D3135" s="1">
        <v>45286</v>
      </c>
      <c r="E3135" s="1">
        <v>45291</v>
      </c>
      <c r="F3135" s="1">
        <v>45295</v>
      </c>
      <c r="G3135" t="s">
        <v>20</v>
      </c>
      <c r="H3135" t="s">
        <v>4965</v>
      </c>
      <c r="I3135">
        <v>44</v>
      </c>
      <c r="J3135">
        <v>361</v>
      </c>
      <c r="K3135" t="s">
        <v>5004</v>
      </c>
      <c r="L3135">
        <v>2</v>
      </c>
      <c r="M3135" s="3">
        <v>0.05</v>
      </c>
      <c r="N3135" s="2">
        <v>958.1</v>
      </c>
      <c r="O3135" s="2">
        <v>747.31799999999998</v>
      </c>
      <c r="P3135" s="2">
        <v>1916.2</v>
      </c>
      <c r="Q3135" s="19" t="str">
        <f t="shared" si="48"/>
        <v>Klasa II</v>
      </c>
    </row>
    <row r="3136" spans="1:17">
      <c r="A3136" t="s">
        <v>3183</v>
      </c>
      <c r="B3136" t="s">
        <v>5018</v>
      </c>
      <c r="C3136" t="s">
        <v>19</v>
      </c>
      <c r="D3136" s="1">
        <v>45286</v>
      </c>
      <c r="E3136" s="1">
        <v>45294</v>
      </c>
      <c r="F3136" s="1">
        <v>45300</v>
      </c>
      <c r="G3136" t="s">
        <v>25</v>
      </c>
      <c r="H3136" t="s">
        <v>4967</v>
      </c>
      <c r="I3136">
        <v>21</v>
      </c>
      <c r="J3136">
        <v>13</v>
      </c>
      <c r="K3136" t="s">
        <v>4974</v>
      </c>
      <c r="L3136">
        <v>4</v>
      </c>
      <c r="M3136" s="3">
        <v>7.4999999999999997E-2</v>
      </c>
      <c r="N3136" s="2">
        <v>2546</v>
      </c>
      <c r="O3136" s="2">
        <v>1196.6199999999999</v>
      </c>
      <c r="P3136" s="2">
        <v>10184</v>
      </c>
      <c r="Q3136" s="19" t="str">
        <f t="shared" si="48"/>
        <v>Klasa III</v>
      </c>
    </row>
    <row r="3137" spans="1:17">
      <c r="A3137" t="s">
        <v>3184</v>
      </c>
      <c r="B3137" t="s">
        <v>15</v>
      </c>
      <c r="C3137" t="s">
        <v>19</v>
      </c>
      <c r="D3137" s="1">
        <v>45286</v>
      </c>
      <c r="E3137" s="1">
        <v>45303</v>
      </c>
      <c r="F3137" s="1">
        <v>45312</v>
      </c>
      <c r="G3137" t="s">
        <v>44</v>
      </c>
      <c r="H3137" t="s">
        <v>4967</v>
      </c>
      <c r="I3137">
        <v>49</v>
      </c>
      <c r="J3137">
        <v>30</v>
      </c>
      <c r="K3137" t="s">
        <v>4973</v>
      </c>
      <c r="L3137">
        <v>7</v>
      </c>
      <c r="M3137" s="3">
        <v>7.4999999999999997E-2</v>
      </c>
      <c r="N3137" s="2">
        <v>2780.5</v>
      </c>
      <c r="O3137" s="2">
        <v>2057.5700000000002</v>
      </c>
      <c r="P3137" s="2">
        <v>19463.5</v>
      </c>
      <c r="Q3137" s="19" t="str">
        <f t="shared" si="48"/>
        <v>Klasa IV</v>
      </c>
    </row>
    <row r="3138" spans="1:17">
      <c r="A3138" t="s">
        <v>3185</v>
      </c>
      <c r="B3138" t="s">
        <v>5016</v>
      </c>
      <c r="C3138" t="s">
        <v>14</v>
      </c>
      <c r="D3138" s="1">
        <v>45286</v>
      </c>
      <c r="E3138" s="1">
        <v>45300</v>
      </c>
      <c r="F3138" s="1">
        <v>45306</v>
      </c>
      <c r="G3138" t="s">
        <v>37</v>
      </c>
      <c r="H3138" t="s">
        <v>4966</v>
      </c>
      <c r="I3138">
        <v>29</v>
      </c>
      <c r="J3138">
        <v>284</v>
      </c>
      <c r="K3138" t="s">
        <v>4984</v>
      </c>
      <c r="L3138">
        <v>2</v>
      </c>
      <c r="M3138" s="3">
        <v>0.1</v>
      </c>
      <c r="N3138" s="2">
        <v>2010</v>
      </c>
      <c r="O3138" s="2">
        <v>824.1</v>
      </c>
      <c r="P3138" s="2">
        <v>4020</v>
      </c>
      <c r="Q3138" s="19" t="str">
        <f t="shared" si="48"/>
        <v>Klasa III</v>
      </c>
    </row>
    <row r="3139" spans="1:17">
      <c r="A3139" t="s">
        <v>3186</v>
      </c>
      <c r="B3139" t="s">
        <v>5018</v>
      </c>
      <c r="C3139" t="s">
        <v>14</v>
      </c>
      <c r="D3139" s="1">
        <v>45287</v>
      </c>
      <c r="E3139" s="1">
        <v>45300</v>
      </c>
      <c r="F3139" s="1">
        <v>45306</v>
      </c>
      <c r="G3139" t="s">
        <v>20</v>
      </c>
      <c r="H3139" t="s">
        <v>4965</v>
      </c>
      <c r="I3139">
        <v>9</v>
      </c>
      <c r="J3139">
        <v>327</v>
      </c>
      <c r="K3139" t="s">
        <v>4973</v>
      </c>
      <c r="L3139">
        <v>6</v>
      </c>
      <c r="M3139" s="3">
        <v>0.15</v>
      </c>
      <c r="N3139" s="2">
        <v>1822.4</v>
      </c>
      <c r="O3139" s="2">
        <v>1530.816</v>
      </c>
      <c r="P3139" s="2">
        <v>10934.400000000001</v>
      </c>
      <c r="Q3139" s="19" t="str">
        <f t="shared" ref="Q3139:Q3202" si="49">IF(F3139-E3139&lt;=2, "Klasa I",
IF(F3139-E3139&lt;=5, "Klasa II",
IF(F3139-E3139&lt;=8, "Klasa III",
"Klasa IV")))</f>
        <v>Klasa III</v>
      </c>
    </row>
    <row r="3140" spans="1:17">
      <c r="A3140" t="s">
        <v>3187</v>
      </c>
      <c r="B3140" t="s">
        <v>15</v>
      </c>
      <c r="C3140" t="s">
        <v>26</v>
      </c>
      <c r="D3140" s="1">
        <v>45287</v>
      </c>
      <c r="E3140" s="1">
        <v>45305</v>
      </c>
      <c r="F3140" s="1">
        <v>45308</v>
      </c>
      <c r="G3140" t="s">
        <v>43</v>
      </c>
      <c r="H3140" t="s">
        <v>4967</v>
      </c>
      <c r="I3140">
        <v>31</v>
      </c>
      <c r="J3140">
        <v>334</v>
      </c>
      <c r="K3140" t="s">
        <v>5000</v>
      </c>
      <c r="L3140">
        <v>2</v>
      </c>
      <c r="M3140" s="3">
        <v>0.2</v>
      </c>
      <c r="N3140" s="2">
        <v>2010</v>
      </c>
      <c r="O3140" s="2">
        <v>884.4</v>
      </c>
      <c r="P3140" s="2">
        <v>4020</v>
      </c>
      <c r="Q3140" s="19" t="str">
        <f t="shared" si="49"/>
        <v>Klasa II</v>
      </c>
    </row>
    <row r="3141" spans="1:17">
      <c r="A3141" t="s">
        <v>3188</v>
      </c>
      <c r="B3141" t="s">
        <v>5018</v>
      </c>
      <c r="C3141" t="s">
        <v>26</v>
      </c>
      <c r="D3141" s="1">
        <v>45287</v>
      </c>
      <c r="E3141" s="1">
        <v>45312</v>
      </c>
      <c r="F3141" s="1">
        <v>45314</v>
      </c>
      <c r="G3141" t="s">
        <v>18</v>
      </c>
      <c r="H3141" t="s">
        <v>4966</v>
      </c>
      <c r="I3141">
        <v>13</v>
      </c>
      <c r="J3141">
        <v>343</v>
      </c>
      <c r="K3141" t="s">
        <v>5004</v>
      </c>
      <c r="L3141">
        <v>2</v>
      </c>
      <c r="M3141" s="3">
        <v>0.2</v>
      </c>
      <c r="N3141" s="2">
        <v>3973.1</v>
      </c>
      <c r="O3141" s="2">
        <v>2066.0120000000002</v>
      </c>
      <c r="P3141" s="2">
        <v>7946.2</v>
      </c>
      <c r="Q3141" s="19" t="str">
        <f t="shared" si="49"/>
        <v>Klasa I</v>
      </c>
    </row>
    <row r="3142" spans="1:17">
      <c r="A3142" t="s">
        <v>3189</v>
      </c>
      <c r="B3142" t="s">
        <v>5018</v>
      </c>
      <c r="C3142" t="s">
        <v>19</v>
      </c>
      <c r="D3142" s="1">
        <v>45287</v>
      </c>
      <c r="E3142" s="1">
        <v>45306</v>
      </c>
      <c r="F3142" s="1">
        <v>45316</v>
      </c>
      <c r="G3142" t="s">
        <v>13</v>
      </c>
      <c r="H3142" t="s">
        <v>4965</v>
      </c>
      <c r="I3142">
        <v>22</v>
      </c>
      <c r="J3142">
        <v>22</v>
      </c>
      <c r="K3142" t="s">
        <v>4993</v>
      </c>
      <c r="L3142">
        <v>1</v>
      </c>
      <c r="M3142" s="3">
        <v>7.4999999999999997E-2</v>
      </c>
      <c r="N3142" s="2">
        <v>1319.9</v>
      </c>
      <c r="O3142" s="2">
        <v>989.92499999999995</v>
      </c>
      <c r="P3142" s="2">
        <v>1319.9</v>
      </c>
      <c r="Q3142" s="19" t="str">
        <f t="shared" si="49"/>
        <v>Klasa IV</v>
      </c>
    </row>
    <row r="3143" spans="1:17">
      <c r="A3143" t="s">
        <v>3190</v>
      </c>
      <c r="B3143" t="s">
        <v>5018</v>
      </c>
      <c r="C3143" t="s">
        <v>14</v>
      </c>
      <c r="D3143" s="1">
        <v>45287</v>
      </c>
      <c r="E3143" s="1">
        <v>45309</v>
      </c>
      <c r="F3143" s="1">
        <v>45313</v>
      </c>
      <c r="G3143" t="s">
        <v>46</v>
      </c>
      <c r="H3143" t="s">
        <v>4967</v>
      </c>
      <c r="I3143">
        <v>36</v>
      </c>
      <c r="J3143">
        <v>284</v>
      </c>
      <c r="K3143" t="s">
        <v>4990</v>
      </c>
      <c r="L3143">
        <v>6</v>
      </c>
      <c r="M3143" s="3">
        <v>7.4999999999999997E-2</v>
      </c>
      <c r="N3143" s="2">
        <v>2378.5</v>
      </c>
      <c r="O3143" s="2">
        <v>1070.325</v>
      </c>
      <c r="P3143" s="2">
        <v>14271</v>
      </c>
      <c r="Q3143" s="19" t="str">
        <f t="shared" si="49"/>
        <v>Klasa II</v>
      </c>
    </row>
    <row r="3144" spans="1:17">
      <c r="A3144" t="s">
        <v>3191</v>
      </c>
      <c r="B3144" t="s">
        <v>15</v>
      </c>
      <c r="C3144" t="s">
        <v>22</v>
      </c>
      <c r="D3144" s="1">
        <v>45287</v>
      </c>
      <c r="E3144" s="1">
        <v>45301</v>
      </c>
      <c r="F3144" s="1">
        <v>45306</v>
      </c>
      <c r="G3144" t="s">
        <v>41</v>
      </c>
      <c r="H3144" t="s">
        <v>4968</v>
      </c>
      <c r="I3144">
        <v>43</v>
      </c>
      <c r="J3144">
        <v>109</v>
      </c>
      <c r="K3144" t="s">
        <v>5008</v>
      </c>
      <c r="L3144">
        <v>6</v>
      </c>
      <c r="M3144" s="3">
        <v>7.4999999999999997E-2</v>
      </c>
      <c r="N3144" s="2">
        <v>737</v>
      </c>
      <c r="O3144" s="2">
        <v>574.86</v>
      </c>
      <c r="P3144" s="2">
        <v>4422</v>
      </c>
      <c r="Q3144" s="19" t="str">
        <f t="shared" si="49"/>
        <v>Klasa II</v>
      </c>
    </row>
    <row r="3145" spans="1:17">
      <c r="A3145" t="s">
        <v>3192</v>
      </c>
      <c r="B3145" t="s">
        <v>5018</v>
      </c>
      <c r="C3145" t="s">
        <v>26</v>
      </c>
      <c r="D3145" s="1">
        <v>45287</v>
      </c>
      <c r="E3145" s="1">
        <v>45313</v>
      </c>
      <c r="F3145" s="1">
        <v>45316</v>
      </c>
      <c r="G3145" t="s">
        <v>13</v>
      </c>
      <c r="H3145" t="s">
        <v>4965</v>
      </c>
      <c r="I3145">
        <v>11</v>
      </c>
      <c r="J3145">
        <v>336</v>
      </c>
      <c r="K3145" t="s">
        <v>4990</v>
      </c>
      <c r="L3145">
        <v>1</v>
      </c>
      <c r="M3145" s="3">
        <v>7.4999999999999997E-2</v>
      </c>
      <c r="N3145" s="2">
        <v>2586.1999999999998</v>
      </c>
      <c r="O3145" s="2">
        <v>1965.5119999999999</v>
      </c>
      <c r="P3145" s="2">
        <v>2586.1999999999998</v>
      </c>
      <c r="Q3145" s="19" t="str">
        <f t="shared" si="49"/>
        <v>Klasa II</v>
      </c>
    </row>
    <row r="3146" spans="1:17">
      <c r="A3146" t="s">
        <v>3193</v>
      </c>
      <c r="B3146" t="s">
        <v>5018</v>
      </c>
      <c r="C3146" t="s">
        <v>26</v>
      </c>
      <c r="D3146" s="1">
        <v>45287</v>
      </c>
      <c r="E3146" s="1">
        <v>45293</v>
      </c>
      <c r="F3146" s="1">
        <v>45300</v>
      </c>
      <c r="G3146" t="s">
        <v>18</v>
      </c>
      <c r="H3146" t="s">
        <v>4966</v>
      </c>
      <c r="I3146">
        <v>41</v>
      </c>
      <c r="J3146">
        <v>337</v>
      </c>
      <c r="K3146" t="s">
        <v>4978</v>
      </c>
      <c r="L3146">
        <v>7</v>
      </c>
      <c r="M3146" s="3">
        <v>0.1</v>
      </c>
      <c r="N3146" s="2">
        <v>3999.9</v>
      </c>
      <c r="O3146" s="2">
        <v>2159.9459999999999</v>
      </c>
      <c r="P3146" s="2">
        <v>27999.3</v>
      </c>
      <c r="Q3146" s="19" t="str">
        <f t="shared" si="49"/>
        <v>Klasa III</v>
      </c>
    </row>
    <row r="3147" spans="1:17">
      <c r="A3147" t="s">
        <v>3194</v>
      </c>
      <c r="B3147" t="s">
        <v>15</v>
      </c>
      <c r="C3147" t="s">
        <v>19</v>
      </c>
      <c r="D3147" s="1">
        <v>45287</v>
      </c>
      <c r="E3147" s="1">
        <v>45304</v>
      </c>
      <c r="F3147" s="1">
        <v>45307</v>
      </c>
      <c r="G3147" t="s">
        <v>39</v>
      </c>
      <c r="H3147" t="s">
        <v>4967</v>
      </c>
      <c r="I3147">
        <v>12</v>
      </c>
      <c r="J3147">
        <v>6</v>
      </c>
      <c r="K3147" t="s">
        <v>4977</v>
      </c>
      <c r="L3147">
        <v>1</v>
      </c>
      <c r="M3147" s="3">
        <v>0.05</v>
      </c>
      <c r="N3147" s="2">
        <v>3939.6</v>
      </c>
      <c r="O3147" s="2">
        <v>2481.9479999999999</v>
      </c>
      <c r="P3147" s="2">
        <v>3939.6</v>
      </c>
      <c r="Q3147" s="19" t="str">
        <f t="shared" si="49"/>
        <v>Klasa II</v>
      </c>
    </row>
    <row r="3148" spans="1:17">
      <c r="A3148" t="s">
        <v>3195</v>
      </c>
      <c r="B3148" t="s">
        <v>15</v>
      </c>
      <c r="C3148" t="s">
        <v>22</v>
      </c>
      <c r="D3148" s="1">
        <v>45287</v>
      </c>
      <c r="E3148" s="1">
        <v>45311</v>
      </c>
      <c r="F3148" s="1">
        <v>45316</v>
      </c>
      <c r="G3148" t="s">
        <v>16</v>
      </c>
      <c r="H3148" t="s">
        <v>4966</v>
      </c>
      <c r="I3148">
        <v>35</v>
      </c>
      <c r="J3148">
        <v>131</v>
      </c>
      <c r="K3148" t="s">
        <v>4973</v>
      </c>
      <c r="L3148">
        <v>8</v>
      </c>
      <c r="M3148" s="3">
        <v>0.15</v>
      </c>
      <c r="N3148" s="2">
        <v>3725.2</v>
      </c>
      <c r="O3148" s="2">
        <v>2756.6480000000001</v>
      </c>
      <c r="P3148" s="2">
        <v>29801.599999999999</v>
      </c>
      <c r="Q3148" s="19" t="str">
        <f t="shared" si="49"/>
        <v>Klasa II</v>
      </c>
    </row>
    <row r="3149" spans="1:17">
      <c r="A3149" t="s">
        <v>3196</v>
      </c>
      <c r="B3149" t="s">
        <v>5016</v>
      </c>
      <c r="C3149" t="s">
        <v>12</v>
      </c>
      <c r="D3149" s="1">
        <v>45287</v>
      </c>
      <c r="E3149" s="1">
        <v>45289</v>
      </c>
      <c r="F3149" s="1">
        <v>45299</v>
      </c>
      <c r="G3149" t="s">
        <v>24</v>
      </c>
      <c r="H3149" t="s">
        <v>4966</v>
      </c>
      <c r="I3149">
        <v>39</v>
      </c>
      <c r="J3149">
        <v>229</v>
      </c>
      <c r="K3149" t="s">
        <v>5003</v>
      </c>
      <c r="L3149">
        <v>3</v>
      </c>
      <c r="M3149" s="3">
        <v>0.05</v>
      </c>
      <c r="N3149" s="2">
        <v>2525.9</v>
      </c>
      <c r="O3149" s="2">
        <v>1010.36</v>
      </c>
      <c r="P3149" s="2">
        <v>7577.7000000000007</v>
      </c>
      <c r="Q3149" s="19" t="str">
        <f t="shared" si="49"/>
        <v>Klasa IV</v>
      </c>
    </row>
    <row r="3150" spans="1:17">
      <c r="A3150" t="s">
        <v>3197</v>
      </c>
      <c r="B3150" t="s">
        <v>5018</v>
      </c>
      <c r="C3150" t="s">
        <v>22</v>
      </c>
      <c r="D3150" s="1">
        <v>45288</v>
      </c>
      <c r="E3150" s="1">
        <v>45312</v>
      </c>
      <c r="F3150" s="1">
        <v>45321</v>
      </c>
      <c r="G3150" t="s">
        <v>20</v>
      </c>
      <c r="H3150" t="s">
        <v>4965</v>
      </c>
      <c r="I3150">
        <v>7</v>
      </c>
      <c r="J3150">
        <v>144</v>
      </c>
      <c r="K3150" t="s">
        <v>4975</v>
      </c>
      <c r="L3150">
        <v>2</v>
      </c>
      <c r="M3150" s="3">
        <v>0.2</v>
      </c>
      <c r="N3150" s="2">
        <v>1809</v>
      </c>
      <c r="O3150" s="2">
        <v>741.69</v>
      </c>
      <c r="P3150" s="2">
        <v>3618</v>
      </c>
      <c r="Q3150" s="19" t="str">
        <f t="shared" si="49"/>
        <v>Klasa IV</v>
      </c>
    </row>
    <row r="3151" spans="1:17">
      <c r="A3151" t="s">
        <v>3198</v>
      </c>
      <c r="B3151" t="s">
        <v>15</v>
      </c>
      <c r="C3151" t="s">
        <v>19</v>
      </c>
      <c r="D3151" s="1">
        <v>45288</v>
      </c>
      <c r="E3151" s="1">
        <v>45315</v>
      </c>
      <c r="F3151" s="1">
        <v>45317</v>
      </c>
      <c r="G3151" t="s">
        <v>23</v>
      </c>
      <c r="H3151" t="s">
        <v>4966</v>
      </c>
      <c r="I3151">
        <v>22</v>
      </c>
      <c r="J3151">
        <v>22</v>
      </c>
      <c r="K3151" t="s">
        <v>4984</v>
      </c>
      <c r="L3151">
        <v>1</v>
      </c>
      <c r="M3151" s="3">
        <v>0.15</v>
      </c>
      <c r="N3151" s="2">
        <v>1963.1</v>
      </c>
      <c r="O3151" s="2">
        <v>1138.598</v>
      </c>
      <c r="P3151" s="2">
        <v>1963.1</v>
      </c>
      <c r="Q3151" s="19" t="str">
        <f t="shared" si="49"/>
        <v>Klasa I</v>
      </c>
    </row>
    <row r="3152" spans="1:17">
      <c r="A3152" t="s">
        <v>3199</v>
      </c>
      <c r="B3152" t="s">
        <v>15</v>
      </c>
      <c r="C3152" t="s">
        <v>19</v>
      </c>
      <c r="D3152" s="1">
        <v>45288</v>
      </c>
      <c r="E3152" s="1">
        <v>45297</v>
      </c>
      <c r="F3152" s="1">
        <v>45300</v>
      </c>
      <c r="G3152" t="s">
        <v>44</v>
      </c>
      <c r="H3152" t="s">
        <v>4967</v>
      </c>
      <c r="I3152">
        <v>42</v>
      </c>
      <c r="J3152">
        <v>28</v>
      </c>
      <c r="K3152" t="s">
        <v>4971</v>
      </c>
      <c r="L3152">
        <v>7</v>
      </c>
      <c r="M3152" s="3">
        <v>0.2</v>
      </c>
      <c r="N3152" s="2">
        <v>2800.6</v>
      </c>
      <c r="O3152" s="2">
        <v>1316.2819999999999</v>
      </c>
      <c r="P3152" s="2">
        <v>19604.2</v>
      </c>
      <c r="Q3152" s="19" t="str">
        <f t="shared" si="49"/>
        <v>Klasa II</v>
      </c>
    </row>
    <row r="3153" spans="1:17">
      <c r="A3153" t="s">
        <v>3200</v>
      </c>
      <c r="B3153" t="s">
        <v>5016</v>
      </c>
      <c r="C3153" t="s">
        <v>19</v>
      </c>
      <c r="D3153" s="1">
        <v>45288</v>
      </c>
      <c r="E3153" s="1">
        <v>45298</v>
      </c>
      <c r="F3153" s="1">
        <v>45302</v>
      </c>
      <c r="G3153" t="s">
        <v>32</v>
      </c>
      <c r="H3153" t="s">
        <v>4965</v>
      </c>
      <c r="I3153">
        <v>18</v>
      </c>
      <c r="J3153">
        <v>54</v>
      </c>
      <c r="K3153" t="s">
        <v>4972</v>
      </c>
      <c r="L3153">
        <v>4</v>
      </c>
      <c r="M3153" s="3">
        <v>0.05</v>
      </c>
      <c r="N3153" s="2">
        <v>4013.3</v>
      </c>
      <c r="O3153" s="2">
        <v>2929.7089999999998</v>
      </c>
      <c r="P3153" s="2">
        <v>16053.2</v>
      </c>
      <c r="Q3153" s="19" t="str">
        <f t="shared" si="49"/>
        <v>Klasa II</v>
      </c>
    </row>
    <row r="3154" spans="1:17">
      <c r="A3154" t="s">
        <v>3201</v>
      </c>
      <c r="B3154" t="s">
        <v>5018</v>
      </c>
      <c r="C3154" t="s">
        <v>19</v>
      </c>
      <c r="D3154" s="1">
        <v>45288</v>
      </c>
      <c r="E3154" s="1">
        <v>45307</v>
      </c>
      <c r="F3154" s="1">
        <v>45311</v>
      </c>
      <c r="G3154" t="s">
        <v>25</v>
      </c>
      <c r="H3154" t="s">
        <v>4967</v>
      </c>
      <c r="I3154">
        <v>27</v>
      </c>
      <c r="J3154">
        <v>6</v>
      </c>
      <c r="K3154" t="s">
        <v>4981</v>
      </c>
      <c r="L3154">
        <v>8</v>
      </c>
      <c r="M3154" s="3">
        <v>0.1</v>
      </c>
      <c r="N3154" s="2">
        <v>247.9</v>
      </c>
      <c r="O3154" s="2">
        <v>114.03400000000001</v>
      </c>
      <c r="P3154" s="2">
        <v>1983.2</v>
      </c>
      <c r="Q3154" s="19" t="str">
        <f t="shared" si="49"/>
        <v>Klasa II</v>
      </c>
    </row>
    <row r="3155" spans="1:17">
      <c r="A3155" t="s">
        <v>3202</v>
      </c>
      <c r="B3155" t="s">
        <v>15</v>
      </c>
      <c r="C3155" t="s">
        <v>14</v>
      </c>
      <c r="D3155" s="1">
        <v>45288</v>
      </c>
      <c r="E3155" s="1">
        <v>45315</v>
      </c>
      <c r="F3155" s="1">
        <v>45324</v>
      </c>
      <c r="G3155" t="s">
        <v>41</v>
      </c>
      <c r="H3155" t="s">
        <v>4968</v>
      </c>
      <c r="I3155">
        <v>1</v>
      </c>
      <c r="J3155">
        <v>314</v>
      </c>
      <c r="K3155" t="s">
        <v>4997</v>
      </c>
      <c r="L3155">
        <v>8</v>
      </c>
      <c r="M3155" s="3">
        <v>7.4999999999999997E-2</v>
      </c>
      <c r="N3155" s="2">
        <v>2713.5</v>
      </c>
      <c r="O3155" s="2">
        <v>1600.9649999999999</v>
      </c>
      <c r="P3155" s="2">
        <v>21708</v>
      </c>
      <c r="Q3155" s="19" t="str">
        <f t="shared" si="49"/>
        <v>Klasa IV</v>
      </c>
    </row>
    <row r="3156" spans="1:17">
      <c r="A3156" t="s">
        <v>3203</v>
      </c>
      <c r="B3156" t="s">
        <v>15</v>
      </c>
      <c r="C3156" t="s">
        <v>26</v>
      </c>
      <c r="D3156" s="1">
        <v>45288</v>
      </c>
      <c r="E3156" s="1">
        <v>45302</v>
      </c>
      <c r="F3156" s="1">
        <v>45305</v>
      </c>
      <c r="G3156" t="s">
        <v>44</v>
      </c>
      <c r="H3156" t="s">
        <v>4967</v>
      </c>
      <c r="I3156">
        <v>49</v>
      </c>
      <c r="J3156">
        <v>339</v>
      </c>
      <c r="K3156" t="s">
        <v>4988</v>
      </c>
      <c r="L3156">
        <v>3</v>
      </c>
      <c r="M3156" s="3">
        <v>0.15</v>
      </c>
      <c r="N3156" s="2">
        <v>3162.4</v>
      </c>
      <c r="O3156" s="2">
        <v>1612.8240000000001</v>
      </c>
      <c r="P3156" s="2">
        <v>9487.2000000000007</v>
      </c>
      <c r="Q3156" s="19" t="str">
        <f t="shared" si="49"/>
        <v>Klasa II</v>
      </c>
    </row>
    <row r="3157" spans="1:17">
      <c r="A3157" t="s">
        <v>3204</v>
      </c>
      <c r="B3157" t="s">
        <v>5016</v>
      </c>
      <c r="C3157" t="s">
        <v>19</v>
      </c>
      <c r="D3157" s="1">
        <v>45289</v>
      </c>
      <c r="E3157" s="1">
        <v>45310</v>
      </c>
      <c r="F3157" s="1">
        <v>45314</v>
      </c>
      <c r="G3157" t="s">
        <v>32</v>
      </c>
      <c r="H3157" t="s">
        <v>4965</v>
      </c>
      <c r="I3157">
        <v>26</v>
      </c>
      <c r="J3157">
        <v>57</v>
      </c>
      <c r="K3157" t="s">
        <v>4986</v>
      </c>
      <c r="L3157">
        <v>2</v>
      </c>
      <c r="M3157" s="3">
        <v>0.15</v>
      </c>
      <c r="N3157" s="2">
        <v>1078.7</v>
      </c>
      <c r="O3157" s="2">
        <v>571.71100000000001</v>
      </c>
      <c r="P3157" s="2">
        <v>2157.4</v>
      </c>
      <c r="Q3157" s="19" t="str">
        <f t="shared" si="49"/>
        <v>Klasa II</v>
      </c>
    </row>
    <row r="3158" spans="1:17">
      <c r="A3158" t="s">
        <v>3205</v>
      </c>
      <c r="B3158" t="s">
        <v>5018</v>
      </c>
      <c r="C3158" t="s">
        <v>12</v>
      </c>
      <c r="D3158" s="1">
        <v>45289</v>
      </c>
      <c r="E3158" s="1">
        <v>45296</v>
      </c>
      <c r="F3158" s="1">
        <v>45301</v>
      </c>
      <c r="G3158" t="s">
        <v>40</v>
      </c>
      <c r="H3158" t="s">
        <v>4968</v>
      </c>
      <c r="I3158">
        <v>34</v>
      </c>
      <c r="J3158">
        <v>218</v>
      </c>
      <c r="K3158" t="s">
        <v>5009</v>
      </c>
      <c r="L3158">
        <v>2</v>
      </c>
      <c r="M3158" s="3">
        <v>0.05</v>
      </c>
      <c r="N3158" s="2">
        <v>2391.9</v>
      </c>
      <c r="O3158" s="2">
        <v>1172.0309999999999</v>
      </c>
      <c r="P3158" s="2">
        <v>4783.8</v>
      </c>
      <c r="Q3158" s="19" t="str">
        <f t="shared" si="49"/>
        <v>Klasa II</v>
      </c>
    </row>
    <row r="3159" spans="1:17">
      <c r="A3159" t="s">
        <v>3206</v>
      </c>
      <c r="B3159" t="s">
        <v>5018</v>
      </c>
      <c r="C3159" t="s">
        <v>12</v>
      </c>
      <c r="D3159" s="1">
        <v>45289</v>
      </c>
      <c r="E3159" s="1">
        <v>45297</v>
      </c>
      <c r="F3159" s="1">
        <v>45303</v>
      </c>
      <c r="G3159" t="s">
        <v>30</v>
      </c>
      <c r="H3159" t="s">
        <v>4967</v>
      </c>
      <c r="I3159">
        <v>3</v>
      </c>
      <c r="J3159">
        <v>207</v>
      </c>
      <c r="K3159" t="s">
        <v>5013</v>
      </c>
      <c r="L3159">
        <v>3</v>
      </c>
      <c r="M3159" s="3">
        <v>0.4</v>
      </c>
      <c r="N3159" s="2">
        <v>207.7</v>
      </c>
      <c r="O3159" s="2">
        <v>103.85</v>
      </c>
      <c r="P3159" s="2">
        <v>623.09999999999991</v>
      </c>
      <c r="Q3159" s="19" t="str">
        <f t="shared" si="49"/>
        <v>Klasa III</v>
      </c>
    </row>
    <row r="3160" spans="1:17">
      <c r="A3160" t="s">
        <v>3207</v>
      </c>
      <c r="B3160" t="s">
        <v>5018</v>
      </c>
      <c r="C3160" t="s">
        <v>14</v>
      </c>
      <c r="D3160" s="1">
        <v>45289</v>
      </c>
      <c r="E3160" s="1">
        <v>45308</v>
      </c>
      <c r="F3160" s="1">
        <v>45316</v>
      </c>
      <c r="G3160" t="s">
        <v>16</v>
      </c>
      <c r="H3160" t="s">
        <v>4966</v>
      </c>
      <c r="I3160">
        <v>37</v>
      </c>
      <c r="J3160">
        <v>266</v>
      </c>
      <c r="K3160" t="s">
        <v>5013</v>
      </c>
      <c r="L3160">
        <v>6</v>
      </c>
      <c r="M3160" s="3">
        <v>0.3</v>
      </c>
      <c r="N3160" s="2">
        <v>1125.5999999999999</v>
      </c>
      <c r="O3160" s="2">
        <v>472.75200000000001</v>
      </c>
      <c r="P3160" s="2">
        <v>6753.5999999999995</v>
      </c>
      <c r="Q3160" s="19" t="str">
        <f t="shared" si="49"/>
        <v>Klasa III</v>
      </c>
    </row>
    <row r="3161" spans="1:17">
      <c r="A3161" t="s">
        <v>3208</v>
      </c>
      <c r="B3161" t="s">
        <v>15</v>
      </c>
      <c r="C3161" t="s">
        <v>33</v>
      </c>
      <c r="D3161" s="1">
        <v>45289</v>
      </c>
      <c r="E3161" s="1">
        <v>45310</v>
      </c>
      <c r="F3161" s="1">
        <v>45315</v>
      </c>
      <c r="G3161" t="s">
        <v>16</v>
      </c>
      <c r="H3161" t="s">
        <v>4966</v>
      </c>
      <c r="I3161">
        <v>44</v>
      </c>
      <c r="J3161">
        <v>83</v>
      </c>
      <c r="K3161" t="s">
        <v>5008</v>
      </c>
      <c r="L3161">
        <v>1</v>
      </c>
      <c r="M3161" s="3">
        <v>7.4999999999999997E-2</v>
      </c>
      <c r="N3161" s="2">
        <v>1929.6</v>
      </c>
      <c r="O3161" s="2">
        <v>1080.576</v>
      </c>
      <c r="P3161" s="2">
        <v>1929.6</v>
      </c>
      <c r="Q3161" s="19" t="str">
        <f t="shared" si="49"/>
        <v>Klasa II</v>
      </c>
    </row>
    <row r="3162" spans="1:17">
      <c r="A3162" t="s">
        <v>3209</v>
      </c>
      <c r="B3162" t="s">
        <v>5017</v>
      </c>
      <c r="C3162" t="s">
        <v>33</v>
      </c>
      <c r="D3162" s="1">
        <v>45289</v>
      </c>
      <c r="E3162" s="1">
        <v>45301</v>
      </c>
      <c r="F3162" s="1">
        <v>45308</v>
      </c>
      <c r="G3162" t="s">
        <v>45</v>
      </c>
      <c r="H3162" t="s">
        <v>4965</v>
      </c>
      <c r="I3162">
        <v>46</v>
      </c>
      <c r="J3162">
        <v>75</v>
      </c>
      <c r="K3162" t="s">
        <v>5009</v>
      </c>
      <c r="L3162">
        <v>1</v>
      </c>
      <c r="M3162" s="3">
        <v>0.05</v>
      </c>
      <c r="N3162" s="2">
        <v>2934.6</v>
      </c>
      <c r="O3162" s="2">
        <v>2230.2959999999998</v>
      </c>
      <c r="P3162" s="2">
        <v>2934.6</v>
      </c>
      <c r="Q3162" s="19" t="str">
        <f t="shared" si="49"/>
        <v>Klasa III</v>
      </c>
    </row>
    <row r="3163" spans="1:17">
      <c r="A3163" t="s">
        <v>3210</v>
      </c>
      <c r="B3163" t="s">
        <v>5017</v>
      </c>
      <c r="C3163" t="s">
        <v>22</v>
      </c>
      <c r="D3163" s="1">
        <v>45289</v>
      </c>
      <c r="E3163" s="1">
        <v>45313</v>
      </c>
      <c r="F3163" s="1">
        <v>45321</v>
      </c>
      <c r="G3163" t="s">
        <v>29</v>
      </c>
      <c r="H3163" t="s">
        <v>4967</v>
      </c>
      <c r="I3163">
        <v>27</v>
      </c>
      <c r="J3163">
        <v>188</v>
      </c>
      <c r="K3163" t="s">
        <v>5007</v>
      </c>
      <c r="L3163">
        <v>8</v>
      </c>
      <c r="M3163" s="3">
        <v>0.05</v>
      </c>
      <c r="N3163" s="2">
        <v>268</v>
      </c>
      <c r="O3163" s="2">
        <v>160.80000000000001</v>
      </c>
      <c r="P3163" s="2">
        <v>2144</v>
      </c>
      <c r="Q3163" s="19" t="str">
        <f t="shared" si="49"/>
        <v>Klasa III</v>
      </c>
    </row>
    <row r="3164" spans="1:17">
      <c r="A3164" t="s">
        <v>3211</v>
      </c>
      <c r="B3164" t="s">
        <v>15</v>
      </c>
      <c r="C3164" t="s">
        <v>14</v>
      </c>
      <c r="D3164" s="1">
        <v>45289</v>
      </c>
      <c r="E3164" s="1">
        <v>45315</v>
      </c>
      <c r="F3164" s="1">
        <v>45322</v>
      </c>
      <c r="G3164" t="s">
        <v>43</v>
      </c>
      <c r="H3164" t="s">
        <v>4967</v>
      </c>
      <c r="I3164">
        <v>49</v>
      </c>
      <c r="J3164">
        <v>298</v>
      </c>
      <c r="K3164" t="s">
        <v>4977</v>
      </c>
      <c r="L3164">
        <v>1</v>
      </c>
      <c r="M3164" s="3">
        <v>0.15</v>
      </c>
      <c r="N3164" s="2">
        <v>3979.8</v>
      </c>
      <c r="O3164" s="2">
        <v>3144.0419999999999</v>
      </c>
      <c r="P3164" s="2">
        <v>3979.8</v>
      </c>
      <c r="Q3164" s="19" t="str">
        <f t="shared" si="49"/>
        <v>Klasa III</v>
      </c>
    </row>
    <row r="3165" spans="1:17">
      <c r="A3165" t="s">
        <v>3212</v>
      </c>
      <c r="B3165" t="s">
        <v>5018</v>
      </c>
      <c r="C3165" t="s">
        <v>22</v>
      </c>
      <c r="D3165" s="1">
        <v>45289</v>
      </c>
      <c r="E3165" s="1">
        <v>45313</v>
      </c>
      <c r="F3165" s="1">
        <v>45316</v>
      </c>
      <c r="G3165" t="s">
        <v>17</v>
      </c>
      <c r="H3165" t="s">
        <v>4965</v>
      </c>
      <c r="I3165">
        <v>22</v>
      </c>
      <c r="J3165">
        <v>156</v>
      </c>
      <c r="K3165" t="s">
        <v>4983</v>
      </c>
      <c r="L3165">
        <v>6</v>
      </c>
      <c r="M3165" s="3">
        <v>0.1</v>
      </c>
      <c r="N3165" s="2">
        <v>2881</v>
      </c>
      <c r="O3165" s="2">
        <v>2362.42</v>
      </c>
      <c r="P3165" s="2">
        <v>17286</v>
      </c>
      <c r="Q3165" s="19" t="str">
        <f t="shared" si="49"/>
        <v>Klasa II</v>
      </c>
    </row>
    <row r="3166" spans="1:17">
      <c r="A3166" t="s">
        <v>3213</v>
      </c>
      <c r="B3166" t="s">
        <v>15</v>
      </c>
      <c r="C3166" t="s">
        <v>22</v>
      </c>
      <c r="D3166" s="1">
        <v>45289</v>
      </c>
      <c r="E3166" s="1">
        <v>45317</v>
      </c>
      <c r="F3166" s="1">
        <v>45326</v>
      </c>
      <c r="G3166" t="s">
        <v>41</v>
      </c>
      <c r="H3166" t="s">
        <v>4968</v>
      </c>
      <c r="I3166">
        <v>35</v>
      </c>
      <c r="J3166">
        <v>171</v>
      </c>
      <c r="K3166" t="s">
        <v>4988</v>
      </c>
      <c r="L3166">
        <v>8</v>
      </c>
      <c r="M3166" s="3">
        <v>0.1</v>
      </c>
      <c r="N3166" s="2">
        <v>254.6</v>
      </c>
      <c r="O3166" s="2">
        <v>150.214</v>
      </c>
      <c r="P3166" s="2">
        <v>2036.8</v>
      </c>
      <c r="Q3166" s="19" t="str">
        <f t="shared" si="49"/>
        <v>Klasa IV</v>
      </c>
    </row>
    <row r="3167" spans="1:17">
      <c r="A3167" t="s">
        <v>3214</v>
      </c>
      <c r="B3167" t="s">
        <v>5018</v>
      </c>
      <c r="C3167" t="s">
        <v>22</v>
      </c>
      <c r="D3167" s="1">
        <v>45290</v>
      </c>
      <c r="E3167" s="1">
        <v>45305</v>
      </c>
      <c r="F3167" s="1">
        <v>45311</v>
      </c>
      <c r="G3167" t="s">
        <v>31</v>
      </c>
      <c r="H3167" t="s">
        <v>4968</v>
      </c>
      <c r="I3167">
        <v>9</v>
      </c>
      <c r="J3167">
        <v>144</v>
      </c>
      <c r="K3167" t="s">
        <v>21</v>
      </c>
      <c r="L3167">
        <v>4</v>
      </c>
      <c r="M3167" s="3">
        <v>7.4999999999999997E-2</v>
      </c>
      <c r="N3167" s="2">
        <v>3926.2</v>
      </c>
      <c r="O3167" s="2">
        <v>2826.864</v>
      </c>
      <c r="P3167" s="2">
        <v>15704.8</v>
      </c>
      <c r="Q3167" s="19" t="str">
        <f t="shared" si="49"/>
        <v>Klasa III</v>
      </c>
    </row>
    <row r="3168" spans="1:17">
      <c r="A3168" t="s">
        <v>3215</v>
      </c>
      <c r="B3168" t="s">
        <v>15</v>
      </c>
      <c r="C3168" t="s">
        <v>22</v>
      </c>
      <c r="D3168" s="1">
        <v>45290</v>
      </c>
      <c r="E3168" s="1">
        <v>45304</v>
      </c>
      <c r="F3168" s="1">
        <v>45307</v>
      </c>
      <c r="G3168" t="s">
        <v>36</v>
      </c>
      <c r="H3168" t="s">
        <v>4965</v>
      </c>
      <c r="I3168">
        <v>16</v>
      </c>
      <c r="J3168">
        <v>153</v>
      </c>
      <c r="K3168" t="s">
        <v>4994</v>
      </c>
      <c r="L3168">
        <v>4</v>
      </c>
      <c r="M3168" s="3">
        <v>0.1</v>
      </c>
      <c r="N3168" s="2">
        <v>2626.4</v>
      </c>
      <c r="O3168" s="2">
        <v>1891.008</v>
      </c>
      <c r="P3168" s="2">
        <v>10505.6</v>
      </c>
      <c r="Q3168" s="19" t="str">
        <f t="shared" si="49"/>
        <v>Klasa II</v>
      </c>
    </row>
    <row r="3169" spans="1:17">
      <c r="A3169" t="s">
        <v>3216</v>
      </c>
      <c r="B3169" t="s">
        <v>15</v>
      </c>
      <c r="C3169" t="s">
        <v>19</v>
      </c>
      <c r="D3169" s="1">
        <v>45290</v>
      </c>
      <c r="E3169" s="1">
        <v>45305</v>
      </c>
      <c r="F3169" s="1">
        <v>45313</v>
      </c>
      <c r="G3169" t="s">
        <v>35</v>
      </c>
      <c r="H3169" t="s">
        <v>4968</v>
      </c>
      <c r="I3169">
        <v>43</v>
      </c>
      <c r="J3169">
        <v>48</v>
      </c>
      <c r="K3169" t="s">
        <v>4973</v>
      </c>
      <c r="L3169">
        <v>1</v>
      </c>
      <c r="M3169" s="3">
        <v>0.3</v>
      </c>
      <c r="N3169" s="2">
        <v>1869.3</v>
      </c>
      <c r="O3169" s="2">
        <v>1271.124</v>
      </c>
      <c r="P3169" s="2">
        <v>1869.3</v>
      </c>
      <c r="Q3169" s="19" t="str">
        <f t="shared" si="49"/>
        <v>Klasa III</v>
      </c>
    </row>
    <row r="3170" spans="1:17">
      <c r="A3170" t="s">
        <v>3217</v>
      </c>
      <c r="B3170" t="s">
        <v>5018</v>
      </c>
      <c r="C3170" t="s">
        <v>19</v>
      </c>
      <c r="D3170" s="1">
        <v>45290</v>
      </c>
      <c r="E3170" s="1">
        <v>45316</v>
      </c>
      <c r="F3170" s="1">
        <v>45319</v>
      </c>
      <c r="G3170" t="s">
        <v>31</v>
      </c>
      <c r="H3170" t="s">
        <v>4968</v>
      </c>
      <c r="I3170">
        <v>10</v>
      </c>
      <c r="J3170">
        <v>24</v>
      </c>
      <c r="K3170" t="s">
        <v>4976</v>
      </c>
      <c r="L3170">
        <v>5</v>
      </c>
      <c r="M3170" s="3">
        <v>0.05</v>
      </c>
      <c r="N3170" s="2">
        <v>2519.1999999999998</v>
      </c>
      <c r="O3170" s="2">
        <v>1990.1679999999999</v>
      </c>
      <c r="P3170" s="2">
        <v>12596</v>
      </c>
      <c r="Q3170" s="19" t="str">
        <f t="shared" si="49"/>
        <v>Klasa II</v>
      </c>
    </row>
    <row r="3171" spans="1:17">
      <c r="A3171" t="s">
        <v>3218</v>
      </c>
      <c r="B3171" t="s">
        <v>5016</v>
      </c>
      <c r="C3171" t="s">
        <v>14</v>
      </c>
      <c r="D3171" s="1">
        <v>45290</v>
      </c>
      <c r="E3171" s="1">
        <v>45310</v>
      </c>
      <c r="F3171" s="1">
        <v>45316</v>
      </c>
      <c r="G3171" t="s">
        <v>37</v>
      </c>
      <c r="H3171" t="s">
        <v>4966</v>
      </c>
      <c r="I3171">
        <v>27</v>
      </c>
      <c r="J3171">
        <v>265</v>
      </c>
      <c r="K3171" t="s">
        <v>4991</v>
      </c>
      <c r="L3171">
        <v>1</v>
      </c>
      <c r="M3171" s="3">
        <v>0.1</v>
      </c>
      <c r="N3171" s="2">
        <v>1072</v>
      </c>
      <c r="O3171" s="2">
        <v>503.84</v>
      </c>
      <c r="P3171" s="2">
        <v>1072</v>
      </c>
      <c r="Q3171" s="19" t="str">
        <f t="shared" si="49"/>
        <v>Klasa III</v>
      </c>
    </row>
    <row r="3172" spans="1:17">
      <c r="A3172" t="s">
        <v>3219</v>
      </c>
      <c r="B3172" t="s">
        <v>15</v>
      </c>
      <c r="C3172" t="s">
        <v>22</v>
      </c>
      <c r="D3172" s="1">
        <v>45290</v>
      </c>
      <c r="E3172" s="1">
        <v>45311</v>
      </c>
      <c r="F3172" s="1">
        <v>45319</v>
      </c>
      <c r="G3172" t="s">
        <v>44</v>
      </c>
      <c r="H3172" t="s">
        <v>4967</v>
      </c>
      <c r="I3172">
        <v>46</v>
      </c>
      <c r="J3172">
        <v>110</v>
      </c>
      <c r="K3172" t="s">
        <v>4995</v>
      </c>
      <c r="L3172">
        <v>4</v>
      </c>
      <c r="M3172" s="3">
        <v>0.05</v>
      </c>
      <c r="N3172" s="2">
        <v>1185.9000000000001</v>
      </c>
      <c r="O3172" s="2">
        <v>640.38599999999997</v>
      </c>
      <c r="P3172" s="2">
        <v>4743.6000000000004</v>
      </c>
      <c r="Q3172" s="19" t="str">
        <f t="shared" si="49"/>
        <v>Klasa III</v>
      </c>
    </row>
    <row r="3173" spans="1:17">
      <c r="A3173" t="s">
        <v>3220</v>
      </c>
      <c r="B3173" t="s">
        <v>5017</v>
      </c>
      <c r="C3173" t="s">
        <v>19</v>
      </c>
      <c r="D3173" s="1">
        <v>45291</v>
      </c>
      <c r="E3173" s="1">
        <v>45299</v>
      </c>
      <c r="F3173" s="1">
        <v>45307</v>
      </c>
      <c r="G3173" t="s">
        <v>45</v>
      </c>
      <c r="H3173" t="s">
        <v>4965</v>
      </c>
      <c r="I3173">
        <v>18</v>
      </c>
      <c r="J3173">
        <v>39</v>
      </c>
      <c r="K3173" t="s">
        <v>4995</v>
      </c>
      <c r="L3173">
        <v>3</v>
      </c>
      <c r="M3173" s="3">
        <v>0.15</v>
      </c>
      <c r="N3173" s="2">
        <v>1125.5999999999999</v>
      </c>
      <c r="O3173" s="2">
        <v>529.03200000000004</v>
      </c>
      <c r="P3173" s="2">
        <v>3376.7999999999997</v>
      </c>
      <c r="Q3173" s="19" t="str">
        <f t="shared" si="49"/>
        <v>Klasa III</v>
      </c>
    </row>
    <row r="3174" spans="1:17">
      <c r="A3174" t="s">
        <v>3221</v>
      </c>
      <c r="B3174" t="s">
        <v>5018</v>
      </c>
      <c r="C3174" t="s">
        <v>22</v>
      </c>
      <c r="D3174" s="1">
        <v>45291</v>
      </c>
      <c r="E3174" s="1">
        <v>45293</v>
      </c>
      <c r="F3174" s="1">
        <v>45301</v>
      </c>
      <c r="G3174" t="s">
        <v>17</v>
      </c>
      <c r="H3174" t="s">
        <v>4965</v>
      </c>
      <c r="I3174">
        <v>10</v>
      </c>
      <c r="J3174">
        <v>186</v>
      </c>
      <c r="K3174" t="s">
        <v>5002</v>
      </c>
      <c r="L3174">
        <v>6</v>
      </c>
      <c r="M3174" s="3">
        <v>0.15</v>
      </c>
      <c r="N3174" s="2">
        <v>3979.8</v>
      </c>
      <c r="O3174" s="2">
        <v>2427.6779999999999</v>
      </c>
      <c r="P3174" s="2">
        <v>23878.800000000003</v>
      </c>
      <c r="Q3174" s="19" t="str">
        <f t="shared" si="49"/>
        <v>Klasa III</v>
      </c>
    </row>
    <row r="3175" spans="1:17">
      <c r="A3175" t="s">
        <v>3222</v>
      </c>
      <c r="B3175" t="s">
        <v>15</v>
      </c>
      <c r="C3175" t="s">
        <v>22</v>
      </c>
      <c r="D3175" s="1">
        <v>45291</v>
      </c>
      <c r="E3175" s="1">
        <v>45308</v>
      </c>
      <c r="F3175" s="1">
        <v>45309</v>
      </c>
      <c r="G3175" t="s">
        <v>23</v>
      </c>
      <c r="H3175" t="s">
        <v>4966</v>
      </c>
      <c r="I3175">
        <v>17</v>
      </c>
      <c r="J3175">
        <v>199</v>
      </c>
      <c r="K3175" t="s">
        <v>4987</v>
      </c>
      <c r="L3175">
        <v>2</v>
      </c>
      <c r="M3175" s="3">
        <v>0.1</v>
      </c>
      <c r="N3175" s="2">
        <v>804</v>
      </c>
      <c r="O3175" s="2">
        <v>329.64</v>
      </c>
      <c r="P3175" s="2">
        <v>1608</v>
      </c>
      <c r="Q3175" s="19" t="str">
        <f t="shared" si="49"/>
        <v>Klasa I</v>
      </c>
    </row>
    <row r="3176" spans="1:17">
      <c r="A3176" t="s">
        <v>3223</v>
      </c>
      <c r="B3176" t="s">
        <v>5016</v>
      </c>
      <c r="C3176" t="s">
        <v>12</v>
      </c>
      <c r="D3176" s="1">
        <v>45291</v>
      </c>
      <c r="E3176" s="1">
        <v>45307</v>
      </c>
      <c r="F3176" s="1">
        <v>45313</v>
      </c>
      <c r="G3176" t="s">
        <v>37</v>
      </c>
      <c r="H3176" t="s">
        <v>4966</v>
      </c>
      <c r="I3176">
        <v>20</v>
      </c>
      <c r="J3176">
        <v>241</v>
      </c>
      <c r="K3176" t="s">
        <v>5013</v>
      </c>
      <c r="L3176">
        <v>8</v>
      </c>
      <c r="M3176" s="3">
        <v>0.1</v>
      </c>
      <c r="N3176" s="2">
        <v>958.1</v>
      </c>
      <c r="O3176" s="2">
        <v>411.983</v>
      </c>
      <c r="P3176" s="2">
        <v>7664.8</v>
      </c>
      <c r="Q3176" s="19" t="str">
        <f t="shared" si="49"/>
        <v>Klasa III</v>
      </c>
    </row>
    <row r="3177" spans="1:17">
      <c r="A3177" t="s">
        <v>3224</v>
      </c>
      <c r="B3177" t="s">
        <v>5016</v>
      </c>
      <c r="C3177" t="s">
        <v>14</v>
      </c>
      <c r="D3177" s="1">
        <v>45291</v>
      </c>
      <c r="E3177" s="1">
        <v>45294</v>
      </c>
      <c r="F3177" s="1">
        <v>45303</v>
      </c>
      <c r="G3177" t="s">
        <v>37</v>
      </c>
      <c r="H3177" t="s">
        <v>4966</v>
      </c>
      <c r="I3177">
        <v>26</v>
      </c>
      <c r="J3177">
        <v>309</v>
      </c>
      <c r="K3177" t="s">
        <v>4987</v>
      </c>
      <c r="L3177">
        <v>6</v>
      </c>
      <c r="M3177" s="3">
        <v>0.4</v>
      </c>
      <c r="N3177" s="2">
        <v>2680</v>
      </c>
      <c r="O3177" s="2">
        <v>1259.5999999999999</v>
      </c>
      <c r="P3177" s="2">
        <v>16080</v>
      </c>
      <c r="Q3177" s="19" t="str">
        <f t="shared" si="49"/>
        <v>Klasa IV</v>
      </c>
    </row>
    <row r="3178" spans="1:17">
      <c r="A3178" t="s">
        <v>3225</v>
      </c>
      <c r="B3178" t="s">
        <v>5018</v>
      </c>
      <c r="C3178" t="s">
        <v>19</v>
      </c>
      <c r="D3178" s="1">
        <v>45292</v>
      </c>
      <c r="E3178" s="1">
        <v>45310</v>
      </c>
      <c r="F3178" s="1">
        <v>45316</v>
      </c>
      <c r="G3178" t="s">
        <v>46</v>
      </c>
      <c r="H3178" t="s">
        <v>4967</v>
      </c>
      <c r="I3178">
        <v>11</v>
      </c>
      <c r="J3178">
        <v>51</v>
      </c>
      <c r="K3178" t="s">
        <v>4969</v>
      </c>
      <c r="L3178">
        <v>6</v>
      </c>
      <c r="M3178" s="3">
        <v>7.4999999999999997E-2</v>
      </c>
      <c r="N3178" s="2">
        <v>1976.5</v>
      </c>
      <c r="O3178" s="2">
        <v>1600.9649999999999</v>
      </c>
      <c r="P3178" s="2">
        <v>11859</v>
      </c>
      <c r="Q3178" s="19" t="str">
        <f t="shared" si="49"/>
        <v>Klasa III</v>
      </c>
    </row>
    <row r="3179" spans="1:17">
      <c r="A3179" t="s">
        <v>3226</v>
      </c>
      <c r="B3179" t="s">
        <v>5016</v>
      </c>
      <c r="C3179" t="s">
        <v>22</v>
      </c>
      <c r="D3179" s="1">
        <v>45292</v>
      </c>
      <c r="E3179" s="1">
        <v>45320</v>
      </c>
      <c r="F3179" s="1">
        <v>45329</v>
      </c>
      <c r="G3179" t="s">
        <v>37</v>
      </c>
      <c r="H3179" t="s">
        <v>4966</v>
      </c>
      <c r="I3179">
        <v>2</v>
      </c>
      <c r="J3179">
        <v>136</v>
      </c>
      <c r="K3179" t="s">
        <v>4976</v>
      </c>
      <c r="L3179">
        <v>2</v>
      </c>
      <c r="M3179" s="3">
        <v>0.15</v>
      </c>
      <c r="N3179" s="2">
        <v>1038.5</v>
      </c>
      <c r="O3179" s="2">
        <v>654.255</v>
      </c>
      <c r="P3179" s="2">
        <v>2077</v>
      </c>
      <c r="Q3179" s="19" t="str">
        <f t="shared" si="49"/>
        <v>Klasa IV</v>
      </c>
    </row>
    <row r="3180" spans="1:17">
      <c r="A3180" t="s">
        <v>3227</v>
      </c>
      <c r="B3180" t="s">
        <v>15</v>
      </c>
      <c r="C3180" t="s">
        <v>22</v>
      </c>
      <c r="D3180" s="1">
        <v>45292</v>
      </c>
      <c r="E3180" s="1">
        <v>45316</v>
      </c>
      <c r="F3180" s="1">
        <v>45320</v>
      </c>
      <c r="G3180" t="s">
        <v>34</v>
      </c>
      <c r="H3180" t="s">
        <v>4966</v>
      </c>
      <c r="I3180">
        <v>11</v>
      </c>
      <c r="J3180">
        <v>89</v>
      </c>
      <c r="K3180" t="s">
        <v>4981</v>
      </c>
      <c r="L3180">
        <v>2</v>
      </c>
      <c r="M3180" s="3">
        <v>7.4999999999999997E-2</v>
      </c>
      <c r="N3180" s="2">
        <v>2559.4</v>
      </c>
      <c r="O3180" s="2">
        <v>1484.452</v>
      </c>
      <c r="P3180" s="2">
        <v>5118.8</v>
      </c>
      <c r="Q3180" s="19" t="str">
        <f t="shared" si="49"/>
        <v>Klasa II</v>
      </c>
    </row>
    <row r="3181" spans="1:17">
      <c r="A3181" t="s">
        <v>3228</v>
      </c>
      <c r="B3181" t="s">
        <v>5016</v>
      </c>
      <c r="C3181" t="s">
        <v>19</v>
      </c>
      <c r="D3181" s="1">
        <v>45292</v>
      </c>
      <c r="E3181" s="1">
        <v>45303</v>
      </c>
      <c r="F3181" s="1">
        <v>45308</v>
      </c>
      <c r="G3181" t="s">
        <v>27</v>
      </c>
      <c r="H3181" t="s">
        <v>4966</v>
      </c>
      <c r="I3181">
        <v>27</v>
      </c>
      <c r="J3181">
        <v>45</v>
      </c>
      <c r="K3181" t="s">
        <v>4971</v>
      </c>
      <c r="L3181">
        <v>3</v>
      </c>
      <c r="M3181" s="3">
        <v>7.4999999999999997E-2</v>
      </c>
      <c r="N3181" s="2">
        <v>1118.9000000000001</v>
      </c>
      <c r="O3181" s="2">
        <v>525.88300000000004</v>
      </c>
      <c r="P3181" s="2">
        <v>3356.7000000000003</v>
      </c>
      <c r="Q3181" s="19" t="str">
        <f t="shared" si="49"/>
        <v>Klasa II</v>
      </c>
    </row>
    <row r="3182" spans="1:17">
      <c r="A3182" t="s">
        <v>3229</v>
      </c>
      <c r="B3182" t="s">
        <v>15</v>
      </c>
      <c r="C3182" t="s">
        <v>22</v>
      </c>
      <c r="D3182" s="1">
        <v>45292</v>
      </c>
      <c r="E3182" s="1">
        <v>45300</v>
      </c>
      <c r="F3182" s="1">
        <v>45307</v>
      </c>
      <c r="G3182" t="s">
        <v>35</v>
      </c>
      <c r="H3182" t="s">
        <v>4968</v>
      </c>
      <c r="I3182">
        <v>48</v>
      </c>
      <c r="J3182">
        <v>154</v>
      </c>
      <c r="K3182" t="s">
        <v>4984</v>
      </c>
      <c r="L3182">
        <v>6</v>
      </c>
      <c r="M3182" s="3">
        <v>0.1</v>
      </c>
      <c r="N3182" s="2">
        <v>2539.3000000000002</v>
      </c>
      <c r="O3182" s="2">
        <v>1244.2570000000001</v>
      </c>
      <c r="P3182" s="2">
        <v>15235.800000000001</v>
      </c>
      <c r="Q3182" s="19" t="str">
        <f t="shared" si="49"/>
        <v>Klasa III</v>
      </c>
    </row>
    <row r="3183" spans="1:17">
      <c r="A3183" t="s">
        <v>3230</v>
      </c>
      <c r="B3183" t="s">
        <v>5018</v>
      </c>
      <c r="C3183" t="s">
        <v>22</v>
      </c>
      <c r="D3183" s="1">
        <v>45292</v>
      </c>
      <c r="E3183" s="1">
        <v>45306</v>
      </c>
      <c r="F3183" s="1">
        <v>45308</v>
      </c>
      <c r="G3183" t="s">
        <v>28</v>
      </c>
      <c r="H3183" t="s">
        <v>4966</v>
      </c>
      <c r="I3183">
        <v>33</v>
      </c>
      <c r="J3183">
        <v>148</v>
      </c>
      <c r="K3183" t="s">
        <v>4984</v>
      </c>
      <c r="L3183">
        <v>3</v>
      </c>
      <c r="M3183" s="3">
        <v>0.05</v>
      </c>
      <c r="N3183" s="2">
        <v>1125.5999999999999</v>
      </c>
      <c r="O3183" s="2">
        <v>934.24800000000005</v>
      </c>
      <c r="P3183" s="2">
        <v>3376.7999999999997</v>
      </c>
      <c r="Q3183" s="19" t="str">
        <f t="shared" si="49"/>
        <v>Klasa I</v>
      </c>
    </row>
    <row r="3184" spans="1:17">
      <c r="A3184" t="s">
        <v>3231</v>
      </c>
      <c r="B3184" t="s">
        <v>15</v>
      </c>
      <c r="C3184" t="s">
        <v>14</v>
      </c>
      <c r="D3184" s="1">
        <v>45292</v>
      </c>
      <c r="E3184" s="1">
        <v>45297</v>
      </c>
      <c r="F3184" s="1">
        <v>45299</v>
      </c>
      <c r="G3184" t="s">
        <v>43</v>
      </c>
      <c r="H3184" t="s">
        <v>4967</v>
      </c>
      <c r="I3184">
        <v>7</v>
      </c>
      <c r="J3184">
        <v>285</v>
      </c>
      <c r="K3184" t="s">
        <v>4988</v>
      </c>
      <c r="L3184">
        <v>7</v>
      </c>
      <c r="M3184" s="3">
        <v>7.4999999999999997E-2</v>
      </c>
      <c r="N3184" s="2">
        <v>1996.6</v>
      </c>
      <c r="O3184" s="2">
        <v>1098.1300000000001</v>
      </c>
      <c r="P3184" s="2">
        <v>13976.199999999999</v>
      </c>
      <c r="Q3184" s="19" t="str">
        <f t="shared" si="49"/>
        <v>Klasa I</v>
      </c>
    </row>
    <row r="3185" spans="1:17">
      <c r="A3185" t="s">
        <v>3232</v>
      </c>
      <c r="B3185" t="s">
        <v>15</v>
      </c>
      <c r="C3185" t="s">
        <v>14</v>
      </c>
      <c r="D3185" s="1">
        <v>45292</v>
      </c>
      <c r="E3185" s="1">
        <v>45299</v>
      </c>
      <c r="F3185" s="1">
        <v>45309</v>
      </c>
      <c r="G3185" t="s">
        <v>16</v>
      </c>
      <c r="H3185" t="s">
        <v>4966</v>
      </c>
      <c r="I3185">
        <v>36</v>
      </c>
      <c r="J3185">
        <v>317</v>
      </c>
      <c r="K3185" t="s">
        <v>4982</v>
      </c>
      <c r="L3185">
        <v>3</v>
      </c>
      <c r="M3185" s="3">
        <v>0.15</v>
      </c>
      <c r="N3185" s="2">
        <v>1956.4</v>
      </c>
      <c r="O3185" s="2">
        <v>1545.556</v>
      </c>
      <c r="P3185" s="2">
        <v>5869.2000000000007</v>
      </c>
      <c r="Q3185" s="19" t="str">
        <f t="shared" si="49"/>
        <v>Klasa IV</v>
      </c>
    </row>
    <row r="3186" spans="1:17">
      <c r="A3186" t="s">
        <v>3233</v>
      </c>
      <c r="B3186" t="s">
        <v>5016</v>
      </c>
      <c r="C3186" t="s">
        <v>22</v>
      </c>
      <c r="D3186" s="1">
        <v>45293</v>
      </c>
      <c r="E3186" s="1">
        <v>45318</v>
      </c>
      <c r="F3186" s="1">
        <v>45328</v>
      </c>
      <c r="G3186" t="s">
        <v>32</v>
      </c>
      <c r="H3186" t="s">
        <v>4965</v>
      </c>
      <c r="I3186">
        <v>44</v>
      </c>
      <c r="J3186">
        <v>154</v>
      </c>
      <c r="K3186" t="s">
        <v>4969</v>
      </c>
      <c r="L3186">
        <v>7</v>
      </c>
      <c r="M3186" s="3">
        <v>0.1</v>
      </c>
      <c r="N3186" s="2">
        <v>3323.2</v>
      </c>
      <c r="O3186" s="2">
        <v>2592.096</v>
      </c>
      <c r="P3186" s="2">
        <v>23262.399999999998</v>
      </c>
      <c r="Q3186" s="19" t="str">
        <f t="shared" si="49"/>
        <v>Klasa IV</v>
      </c>
    </row>
    <row r="3187" spans="1:17">
      <c r="A3187" t="s">
        <v>3234</v>
      </c>
      <c r="B3187" t="s">
        <v>15</v>
      </c>
      <c r="C3187" t="s">
        <v>26</v>
      </c>
      <c r="D3187" s="1">
        <v>45293</v>
      </c>
      <c r="E3187" s="1">
        <v>45299</v>
      </c>
      <c r="F3187" s="1">
        <v>45309</v>
      </c>
      <c r="G3187" t="s">
        <v>41</v>
      </c>
      <c r="H3187" t="s">
        <v>4968</v>
      </c>
      <c r="I3187">
        <v>42</v>
      </c>
      <c r="J3187">
        <v>358</v>
      </c>
      <c r="K3187" t="s">
        <v>4992</v>
      </c>
      <c r="L3187">
        <v>6</v>
      </c>
      <c r="M3187" s="3">
        <v>0.15</v>
      </c>
      <c r="N3187" s="2">
        <v>1005</v>
      </c>
      <c r="O3187" s="2">
        <v>482.4</v>
      </c>
      <c r="P3187" s="2">
        <v>6030</v>
      </c>
      <c r="Q3187" s="19" t="str">
        <f t="shared" si="49"/>
        <v>Klasa IV</v>
      </c>
    </row>
    <row r="3188" spans="1:17">
      <c r="A3188" t="s">
        <v>3235</v>
      </c>
      <c r="B3188" t="s">
        <v>5018</v>
      </c>
      <c r="C3188" t="s">
        <v>12</v>
      </c>
      <c r="D3188" s="1">
        <v>45293</v>
      </c>
      <c r="E3188" s="1">
        <v>45296</v>
      </c>
      <c r="F3188" s="1">
        <v>45297</v>
      </c>
      <c r="G3188" t="s">
        <v>46</v>
      </c>
      <c r="H3188" t="s">
        <v>4967</v>
      </c>
      <c r="I3188">
        <v>50</v>
      </c>
      <c r="J3188">
        <v>210</v>
      </c>
      <c r="K3188" t="s">
        <v>4979</v>
      </c>
      <c r="L3188">
        <v>6</v>
      </c>
      <c r="M3188" s="3">
        <v>7.4999999999999997E-2</v>
      </c>
      <c r="N3188" s="2">
        <v>5386.8</v>
      </c>
      <c r="O3188" s="2">
        <v>3070.4760000000001</v>
      </c>
      <c r="P3188" s="2">
        <v>32320.800000000003</v>
      </c>
      <c r="Q3188" s="19" t="str">
        <f t="shared" si="49"/>
        <v>Klasa I</v>
      </c>
    </row>
    <row r="3189" spans="1:17">
      <c r="A3189" t="s">
        <v>3236</v>
      </c>
      <c r="B3189" t="s">
        <v>15</v>
      </c>
      <c r="C3189" t="s">
        <v>33</v>
      </c>
      <c r="D3189" s="1">
        <v>45293</v>
      </c>
      <c r="E3189" s="1">
        <v>45309</v>
      </c>
      <c r="F3189" s="1">
        <v>45318</v>
      </c>
      <c r="G3189" t="s">
        <v>43</v>
      </c>
      <c r="H3189" t="s">
        <v>4967</v>
      </c>
      <c r="I3189">
        <v>5</v>
      </c>
      <c r="J3189">
        <v>66</v>
      </c>
      <c r="K3189" t="s">
        <v>4976</v>
      </c>
      <c r="L3189">
        <v>7</v>
      </c>
      <c r="M3189" s="3">
        <v>0.15</v>
      </c>
      <c r="N3189" s="2">
        <v>5480.6</v>
      </c>
      <c r="O3189" s="2">
        <v>3672.002</v>
      </c>
      <c r="P3189" s="2">
        <v>38364.200000000004</v>
      </c>
      <c r="Q3189" s="19" t="str">
        <f t="shared" si="49"/>
        <v>Klasa IV</v>
      </c>
    </row>
    <row r="3190" spans="1:17">
      <c r="A3190" t="s">
        <v>3237</v>
      </c>
      <c r="B3190" t="s">
        <v>5018</v>
      </c>
      <c r="C3190" t="s">
        <v>12</v>
      </c>
      <c r="D3190" s="1">
        <v>45293</v>
      </c>
      <c r="E3190" s="1">
        <v>45312</v>
      </c>
      <c r="F3190" s="1">
        <v>45314</v>
      </c>
      <c r="G3190" t="s">
        <v>17</v>
      </c>
      <c r="H3190" t="s">
        <v>4965</v>
      </c>
      <c r="I3190">
        <v>6</v>
      </c>
      <c r="J3190">
        <v>224</v>
      </c>
      <c r="K3190" t="s">
        <v>5011</v>
      </c>
      <c r="L3190">
        <v>5</v>
      </c>
      <c r="M3190" s="3">
        <v>0.3</v>
      </c>
      <c r="N3190" s="2">
        <v>5185.8</v>
      </c>
      <c r="O3190" s="2">
        <v>2644.7579999999998</v>
      </c>
      <c r="P3190" s="2">
        <v>25929</v>
      </c>
      <c r="Q3190" s="19" t="str">
        <f t="shared" si="49"/>
        <v>Klasa I</v>
      </c>
    </row>
    <row r="3191" spans="1:17">
      <c r="A3191" t="s">
        <v>3238</v>
      </c>
      <c r="B3191" t="s">
        <v>15</v>
      </c>
      <c r="C3191" t="s">
        <v>22</v>
      </c>
      <c r="D3191" s="1">
        <v>45293</v>
      </c>
      <c r="E3191" s="1">
        <v>45312</v>
      </c>
      <c r="F3191" s="1">
        <v>45316</v>
      </c>
      <c r="G3191" t="s">
        <v>43</v>
      </c>
      <c r="H3191" t="s">
        <v>4967</v>
      </c>
      <c r="I3191">
        <v>12</v>
      </c>
      <c r="J3191">
        <v>94</v>
      </c>
      <c r="K3191" t="s">
        <v>4977</v>
      </c>
      <c r="L3191">
        <v>2</v>
      </c>
      <c r="M3191" s="3">
        <v>7.4999999999999997E-2</v>
      </c>
      <c r="N3191" s="2">
        <v>1005</v>
      </c>
      <c r="O3191" s="2">
        <v>532.65</v>
      </c>
      <c r="P3191" s="2">
        <v>2010</v>
      </c>
      <c r="Q3191" s="19" t="str">
        <f t="shared" si="49"/>
        <v>Klasa II</v>
      </c>
    </row>
    <row r="3192" spans="1:17">
      <c r="A3192" t="s">
        <v>3239</v>
      </c>
      <c r="B3192" t="s">
        <v>5018</v>
      </c>
      <c r="C3192" t="s">
        <v>22</v>
      </c>
      <c r="D3192" s="1">
        <v>45293</v>
      </c>
      <c r="E3192" s="1">
        <v>45320</v>
      </c>
      <c r="F3192" s="1">
        <v>45330</v>
      </c>
      <c r="G3192" t="s">
        <v>25</v>
      </c>
      <c r="H3192" t="s">
        <v>4967</v>
      </c>
      <c r="I3192">
        <v>36</v>
      </c>
      <c r="J3192">
        <v>160</v>
      </c>
      <c r="K3192" t="s">
        <v>4993</v>
      </c>
      <c r="L3192">
        <v>5</v>
      </c>
      <c r="M3192" s="3">
        <v>0.05</v>
      </c>
      <c r="N3192" s="2">
        <v>1715.2</v>
      </c>
      <c r="O3192" s="2">
        <v>1080.576</v>
      </c>
      <c r="P3192" s="2">
        <v>8576</v>
      </c>
      <c r="Q3192" s="19" t="str">
        <f t="shared" si="49"/>
        <v>Klasa IV</v>
      </c>
    </row>
    <row r="3193" spans="1:17">
      <c r="A3193" t="s">
        <v>3240</v>
      </c>
      <c r="B3193" t="s">
        <v>5018</v>
      </c>
      <c r="C3193" t="s">
        <v>14</v>
      </c>
      <c r="D3193" s="1">
        <v>45293</v>
      </c>
      <c r="E3193" s="1">
        <v>45311</v>
      </c>
      <c r="F3193" s="1">
        <v>45315</v>
      </c>
      <c r="G3193" t="s">
        <v>47</v>
      </c>
      <c r="H3193" t="s">
        <v>4965</v>
      </c>
      <c r="I3193">
        <v>23</v>
      </c>
      <c r="J3193">
        <v>263</v>
      </c>
      <c r="K3193" t="s">
        <v>4980</v>
      </c>
      <c r="L3193">
        <v>1</v>
      </c>
      <c r="M3193" s="3">
        <v>0.1</v>
      </c>
      <c r="N3193" s="2">
        <v>783.9</v>
      </c>
      <c r="O3193" s="2">
        <v>399.78899999999999</v>
      </c>
      <c r="P3193" s="2">
        <v>783.9</v>
      </c>
      <c r="Q3193" s="19" t="str">
        <f t="shared" si="49"/>
        <v>Klasa II</v>
      </c>
    </row>
    <row r="3194" spans="1:17">
      <c r="A3194" t="s">
        <v>3241</v>
      </c>
      <c r="B3194" t="s">
        <v>15</v>
      </c>
      <c r="C3194" t="s">
        <v>14</v>
      </c>
      <c r="D3194" s="1">
        <v>45293</v>
      </c>
      <c r="E3194" s="1">
        <v>45315</v>
      </c>
      <c r="F3194" s="1">
        <v>45324</v>
      </c>
      <c r="G3194" t="s">
        <v>34</v>
      </c>
      <c r="H3194" t="s">
        <v>4966</v>
      </c>
      <c r="I3194">
        <v>32</v>
      </c>
      <c r="J3194">
        <v>313</v>
      </c>
      <c r="K3194" t="s">
        <v>4999</v>
      </c>
      <c r="L3194">
        <v>8</v>
      </c>
      <c r="M3194" s="3">
        <v>0.05</v>
      </c>
      <c r="N3194" s="2">
        <v>214.4</v>
      </c>
      <c r="O3194" s="2">
        <v>132.928</v>
      </c>
      <c r="P3194" s="2">
        <v>1715.2</v>
      </c>
      <c r="Q3194" s="19" t="str">
        <f t="shared" si="49"/>
        <v>Klasa IV</v>
      </c>
    </row>
    <row r="3195" spans="1:17">
      <c r="A3195" t="s">
        <v>3242</v>
      </c>
      <c r="B3195" t="s">
        <v>5018</v>
      </c>
      <c r="C3195" t="s">
        <v>33</v>
      </c>
      <c r="D3195" s="1">
        <v>45293</v>
      </c>
      <c r="E3195" s="1">
        <v>45296</v>
      </c>
      <c r="F3195" s="1">
        <v>45305</v>
      </c>
      <c r="G3195" t="s">
        <v>31</v>
      </c>
      <c r="H3195" t="s">
        <v>4968</v>
      </c>
      <c r="I3195">
        <v>1</v>
      </c>
      <c r="J3195">
        <v>75</v>
      </c>
      <c r="K3195" t="s">
        <v>5000</v>
      </c>
      <c r="L3195">
        <v>7</v>
      </c>
      <c r="M3195" s="3">
        <v>0.2</v>
      </c>
      <c r="N3195" s="2">
        <v>1058.5999999999999</v>
      </c>
      <c r="O3195" s="2">
        <v>561.05799999999999</v>
      </c>
      <c r="P3195" s="2">
        <v>7410.1999999999989</v>
      </c>
      <c r="Q3195" s="19" t="str">
        <f t="shared" si="49"/>
        <v>Klasa IV</v>
      </c>
    </row>
    <row r="3196" spans="1:17">
      <c r="A3196" t="s">
        <v>3243</v>
      </c>
      <c r="B3196" t="s">
        <v>5018</v>
      </c>
      <c r="C3196" t="s">
        <v>14</v>
      </c>
      <c r="D3196" s="1">
        <v>45293</v>
      </c>
      <c r="E3196" s="1">
        <v>45312</v>
      </c>
      <c r="F3196" s="1">
        <v>45315</v>
      </c>
      <c r="G3196" t="s">
        <v>31</v>
      </c>
      <c r="H3196" t="s">
        <v>4968</v>
      </c>
      <c r="I3196">
        <v>29</v>
      </c>
      <c r="J3196">
        <v>295</v>
      </c>
      <c r="K3196" t="s">
        <v>4999</v>
      </c>
      <c r="L3196">
        <v>8</v>
      </c>
      <c r="M3196" s="3">
        <v>0.15</v>
      </c>
      <c r="N3196" s="2">
        <v>1695.1</v>
      </c>
      <c r="O3196" s="2">
        <v>1101.8150000000001</v>
      </c>
      <c r="P3196" s="2">
        <v>13560.8</v>
      </c>
      <c r="Q3196" s="19" t="str">
        <f t="shared" si="49"/>
        <v>Klasa II</v>
      </c>
    </row>
    <row r="3197" spans="1:17">
      <c r="A3197" t="s">
        <v>3244</v>
      </c>
      <c r="B3197" t="s">
        <v>15</v>
      </c>
      <c r="C3197" t="s">
        <v>33</v>
      </c>
      <c r="D3197" s="1">
        <v>45294</v>
      </c>
      <c r="E3197" s="1">
        <v>45314</v>
      </c>
      <c r="F3197" s="1">
        <v>45323</v>
      </c>
      <c r="G3197" t="s">
        <v>36</v>
      </c>
      <c r="H3197" t="s">
        <v>4965</v>
      </c>
      <c r="I3197">
        <v>27</v>
      </c>
      <c r="J3197">
        <v>86</v>
      </c>
      <c r="K3197" t="s">
        <v>4975</v>
      </c>
      <c r="L3197">
        <v>6</v>
      </c>
      <c r="M3197" s="3">
        <v>0.2</v>
      </c>
      <c r="N3197" s="2">
        <v>2385.1999999999998</v>
      </c>
      <c r="O3197" s="2">
        <v>1025.636</v>
      </c>
      <c r="P3197" s="2">
        <v>14311.199999999999</v>
      </c>
      <c r="Q3197" s="19" t="str">
        <f t="shared" si="49"/>
        <v>Klasa IV</v>
      </c>
    </row>
    <row r="3198" spans="1:17">
      <c r="A3198" t="s">
        <v>3245</v>
      </c>
      <c r="B3198" t="s">
        <v>15</v>
      </c>
      <c r="C3198" t="s">
        <v>12</v>
      </c>
      <c r="D3198" s="1">
        <v>45294</v>
      </c>
      <c r="E3198" s="1">
        <v>45319</v>
      </c>
      <c r="F3198" s="1">
        <v>45326</v>
      </c>
      <c r="G3198" t="s">
        <v>44</v>
      </c>
      <c r="H3198" t="s">
        <v>4967</v>
      </c>
      <c r="I3198">
        <v>31</v>
      </c>
      <c r="J3198">
        <v>253</v>
      </c>
      <c r="K3198" t="s">
        <v>4982</v>
      </c>
      <c r="L3198">
        <v>1</v>
      </c>
      <c r="M3198" s="3">
        <v>0.15</v>
      </c>
      <c r="N3198" s="2">
        <v>1279.7</v>
      </c>
      <c r="O3198" s="2">
        <v>652.64700000000005</v>
      </c>
      <c r="P3198" s="2">
        <v>1279.7</v>
      </c>
      <c r="Q3198" s="19" t="str">
        <f t="shared" si="49"/>
        <v>Klasa III</v>
      </c>
    </row>
    <row r="3199" spans="1:17">
      <c r="A3199" t="s">
        <v>3246</v>
      </c>
      <c r="B3199" t="s">
        <v>5018</v>
      </c>
      <c r="C3199" t="s">
        <v>14</v>
      </c>
      <c r="D3199" s="1">
        <v>45294</v>
      </c>
      <c r="E3199" s="1">
        <v>45316</v>
      </c>
      <c r="F3199" s="1">
        <v>45326</v>
      </c>
      <c r="G3199" t="s">
        <v>40</v>
      </c>
      <c r="H3199" t="s">
        <v>4968</v>
      </c>
      <c r="I3199">
        <v>36</v>
      </c>
      <c r="J3199">
        <v>283</v>
      </c>
      <c r="K3199" t="s">
        <v>5010</v>
      </c>
      <c r="L3199">
        <v>6</v>
      </c>
      <c r="M3199" s="3">
        <v>0.05</v>
      </c>
      <c r="N3199" s="2">
        <v>3028.4</v>
      </c>
      <c r="O3199" s="2">
        <v>1877.6079999999999</v>
      </c>
      <c r="P3199" s="2">
        <v>18170.400000000001</v>
      </c>
      <c r="Q3199" s="19" t="str">
        <f t="shared" si="49"/>
        <v>Klasa IV</v>
      </c>
    </row>
    <row r="3200" spans="1:17">
      <c r="A3200" t="s">
        <v>3247</v>
      </c>
      <c r="B3200" t="s">
        <v>15</v>
      </c>
      <c r="C3200" t="s">
        <v>19</v>
      </c>
      <c r="D3200" s="1">
        <v>45294</v>
      </c>
      <c r="E3200" s="1">
        <v>45307</v>
      </c>
      <c r="F3200" s="1">
        <v>45312</v>
      </c>
      <c r="G3200" t="s">
        <v>39</v>
      </c>
      <c r="H3200" t="s">
        <v>4967</v>
      </c>
      <c r="I3200">
        <v>38</v>
      </c>
      <c r="J3200">
        <v>47</v>
      </c>
      <c r="K3200" t="s">
        <v>5009</v>
      </c>
      <c r="L3200">
        <v>5</v>
      </c>
      <c r="M3200" s="3">
        <v>7.4999999999999997E-2</v>
      </c>
      <c r="N3200" s="2">
        <v>1125.5999999999999</v>
      </c>
      <c r="O3200" s="2">
        <v>855.45600000000002</v>
      </c>
      <c r="P3200" s="2">
        <v>5628</v>
      </c>
      <c r="Q3200" s="19" t="str">
        <f t="shared" si="49"/>
        <v>Klasa II</v>
      </c>
    </row>
    <row r="3201" spans="1:17">
      <c r="A3201" t="s">
        <v>3248</v>
      </c>
      <c r="B3201" t="s">
        <v>5018</v>
      </c>
      <c r="C3201" t="s">
        <v>22</v>
      </c>
      <c r="D3201" s="1">
        <v>45294</v>
      </c>
      <c r="E3201" s="1">
        <v>45315</v>
      </c>
      <c r="F3201" s="1">
        <v>45316</v>
      </c>
      <c r="G3201" t="s">
        <v>30</v>
      </c>
      <c r="H3201" t="s">
        <v>4967</v>
      </c>
      <c r="I3201">
        <v>20</v>
      </c>
      <c r="J3201">
        <v>159</v>
      </c>
      <c r="K3201" t="s">
        <v>4992</v>
      </c>
      <c r="L3201">
        <v>2</v>
      </c>
      <c r="M3201" s="3">
        <v>0.4</v>
      </c>
      <c r="N3201" s="2">
        <v>904.5</v>
      </c>
      <c r="O3201" s="2">
        <v>407.02499999999998</v>
      </c>
      <c r="P3201" s="2">
        <v>1809</v>
      </c>
      <c r="Q3201" s="19" t="str">
        <f t="shared" si="49"/>
        <v>Klasa I</v>
      </c>
    </row>
    <row r="3202" spans="1:17">
      <c r="A3202" t="s">
        <v>3249</v>
      </c>
      <c r="B3202" t="s">
        <v>15</v>
      </c>
      <c r="C3202" t="s">
        <v>14</v>
      </c>
      <c r="D3202" s="1">
        <v>45294</v>
      </c>
      <c r="E3202" s="1">
        <v>45316</v>
      </c>
      <c r="F3202" s="1">
        <v>45325</v>
      </c>
      <c r="G3202" t="s">
        <v>39</v>
      </c>
      <c r="H3202" t="s">
        <v>4967</v>
      </c>
      <c r="I3202">
        <v>4</v>
      </c>
      <c r="J3202">
        <v>307</v>
      </c>
      <c r="K3202" t="s">
        <v>4988</v>
      </c>
      <c r="L3202">
        <v>4</v>
      </c>
      <c r="M3202" s="3">
        <v>0.15</v>
      </c>
      <c r="N3202" s="2">
        <v>2425.4</v>
      </c>
      <c r="O3202" s="2">
        <v>970.16</v>
      </c>
      <c r="P3202" s="2">
        <v>9701.6</v>
      </c>
      <c r="Q3202" s="19" t="str">
        <f t="shared" si="49"/>
        <v>Klasa IV</v>
      </c>
    </row>
    <row r="3203" spans="1:17">
      <c r="A3203" t="s">
        <v>3250</v>
      </c>
      <c r="B3203" t="s">
        <v>5018</v>
      </c>
      <c r="C3203" t="s">
        <v>22</v>
      </c>
      <c r="D3203" s="1">
        <v>45295</v>
      </c>
      <c r="E3203" s="1">
        <v>45308</v>
      </c>
      <c r="F3203" s="1">
        <v>45311</v>
      </c>
      <c r="G3203" t="s">
        <v>40</v>
      </c>
      <c r="H3203" t="s">
        <v>4968</v>
      </c>
      <c r="I3203">
        <v>18</v>
      </c>
      <c r="J3203">
        <v>131</v>
      </c>
      <c r="K3203" t="s">
        <v>5000</v>
      </c>
      <c r="L3203">
        <v>2</v>
      </c>
      <c r="M3203" s="3">
        <v>0.1</v>
      </c>
      <c r="N3203" s="2">
        <v>5601.2</v>
      </c>
      <c r="O3203" s="2">
        <v>4032.864</v>
      </c>
      <c r="P3203" s="2">
        <v>11202.4</v>
      </c>
      <c r="Q3203" s="19" t="str">
        <f t="shared" ref="Q3203:Q3266" si="50">IF(F3203-E3203&lt;=2, "Klasa I",
IF(F3203-E3203&lt;=5, "Klasa II",
IF(F3203-E3203&lt;=8, "Klasa III",
"Klasa IV")))</f>
        <v>Klasa II</v>
      </c>
    </row>
    <row r="3204" spans="1:17">
      <c r="A3204" t="s">
        <v>3251</v>
      </c>
      <c r="B3204" t="s">
        <v>15</v>
      </c>
      <c r="C3204" t="s">
        <v>22</v>
      </c>
      <c r="D3204" s="1">
        <v>45295</v>
      </c>
      <c r="E3204" s="1">
        <v>45303</v>
      </c>
      <c r="F3204" s="1">
        <v>45311</v>
      </c>
      <c r="G3204" t="s">
        <v>43</v>
      </c>
      <c r="H3204" t="s">
        <v>4967</v>
      </c>
      <c r="I3204">
        <v>1</v>
      </c>
      <c r="J3204">
        <v>193</v>
      </c>
      <c r="K3204" t="s">
        <v>4972</v>
      </c>
      <c r="L3204">
        <v>4</v>
      </c>
      <c r="M3204" s="3">
        <v>0.15</v>
      </c>
      <c r="N3204" s="2">
        <v>1768.8</v>
      </c>
      <c r="O3204" s="2">
        <v>1308.912</v>
      </c>
      <c r="P3204" s="2">
        <v>7075.2</v>
      </c>
      <c r="Q3204" s="19" t="str">
        <f t="shared" si="50"/>
        <v>Klasa III</v>
      </c>
    </row>
    <row r="3205" spans="1:17">
      <c r="A3205" t="s">
        <v>3252</v>
      </c>
      <c r="B3205" t="s">
        <v>5018</v>
      </c>
      <c r="C3205" t="s">
        <v>19</v>
      </c>
      <c r="D3205" s="1">
        <v>45295</v>
      </c>
      <c r="E3205" s="1">
        <v>45312</v>
      </c>
      <c r="F3205" s="1">
        <v>45317</v>
      </c>
      <c r="G3205" t="s">
        <v>20</v>
      </c>
      <c r="H3205" t="s">
        <v>4965</v>
      </c>
      <c r="I3205">
        <v>13</v>
      </c>
      <c r="J3205">
        <v>8</v>
      </c>
      <c r="K3205" t="s">
        <v>4993</v>
      </c>
      <c r="L3205">
        <v>3</v>
      </c>
      <c r="M3205" s="3">
        <v>0.1</v>
      </c>
      <c r="N3205" s="2">
        <v>1038.5</v>
      </c>
      <c r="O3205" s="2">
        <v>726.95</v>
      </c>
      <c r="P3205" s="2">
        <v>3115.5</v>
      </c>
      <c r="Q3205" s="19" t="str">
        <f t="shared" si="50"/>
        <v>Klasa II</v>
      </c>
    </row>
    <row r="3206" spans="1:17">
      <c r="A3206" t="s">
        <v>3253</v>
      </c>
      <c r="B3206" t="s">
        <v>5016</v>
      </c>
      <c r="C3206" t="s">
        <v>26</v>
      </c>
      <c r="D3206" s="1">
        <v>45295</v>
      </c>
      <c r="E3206" s="1">
        <v>45313</v>
      </c>
      <c r="F3206" s="1">
        <v>45322</v>
      </c>
      <c r="G3206" t="s">
        <v>32</v>
      </c>
      <c r="H3206" t="s">
        <v>4965</v>
      </c>
      <c r="I3206">
        <v>39</v>
      </c>
      <c r="J3206">
        <v>356</v>
      </c>
      <c r="K3206" t="s">
        <v>4984</v>
      </c>
      <c r="L3206">
        <v>1</v>
      </c>
      <c r="M3206" s="3">
        <v>0.05</v>
      </c>
      <c r="N3206" s="2">
        <v>904.5</v>
      </c>
      <c r="O3206" s="2">
        <v>587.92499999999995</v>
      </c>
      <c r="P3206" s="2">
        <v>904.5</v>
      </c>
      <c r="Q3206" s="19" t="str">
        <f t="shared" si="50"/>
        <v>Klasa IV</v>
      </c>
    </row>
    <row r="3207" spans="1:17">
      <c r="A3207" t="s">
        <v>3254</v>
      </c>
      <c r="B3207" t="s">
        <v>15</v>
      </c>
      <c r="C3207" t="s">
        <v>22</v>
      </c>
      <c r="D3207" s="1">
        <v>45295</v>
      </c>
      <c r="E3207" s="1">
        <v>45308</v>
      </c>
      <c r="F3207" s="1">
        <v>45311</v>
      </c>
      <c r="G3207" t="s">
        <v>16</v>
      </c>
      <c r="H3207" t="s">
        <v>4966</v>
      </c>
      <c r="I3207">
        <v>37</v>
      </c>
      <c r="J3207">
        <v>187</v>
      </c>
      <c r="K3207" t="s">
        <v>5008</v>
      </c>
      <c r="L3207">
        <v>7</v>
      </c>
      <c r="M3207" s="3">
        <v>0.05</v>
      </c>
      <c r="N3207" s="2">
        <v>3102.1</v>
      </c>
      <c r="O3207" s="2">
        <v>1271.8610000000001</v>
      </c>
      <c r="P3207" s="2">
        <v>21714.7</v>
      </c>
      <c r="Q3207" s="19" t="str">
        <f t="shared" si="50"/>
        <v>Klasa II</v>
      </c>
    </row>
    <row r="3208" spans="1:17">
      <c r="A3208" t="s">
        <v>3255</v>
      </c>
      <c r="B3208" t="s">
        <v>15</v>
      </c>
      <c r="C3208" t="s">
        <v>12</v>
      </c>
      <c r="D3208" s="1">
        <v>45295</v>
      </c>
      <c r="E3208" s="1">
        <v>45320</v>
      </c>
      <c r="F3208" s="1">
        <v>45322</v>
      </c>
      <c r="G3208" t="s">
        <v>34</v>
      </c>
      <c r="H3208" t="s">
        <v>4966</v>
      </c>
      <c r="I3208">
        <v>42</v>
      </c>
      <c r="J3208">
        <v>245</v>
      </c>
      <c r="K3208" t="s">
        <v>4982</v>
      </c>
      <c r="L3208">
        <v>7</v>
      </c>
      <c r="M3208" s="3">
        <v>7.4999999999999997E-2</v>
      </c>
      <c r="N3208" s="2">
        <v>2398.6</v>
      </c>
      <c r="O3208" s="2">
        <v>1223.2860000000001</v>
      </c>
      <c r="P3208" s="2">
        <v>16790.2</v>
      </c>
      <c r="Q3208" s="19" t="str">
        <f t="shared" si="50"/>
        <v>Klasa I</v>
      </c>
    </row>
    <row r="3209" spans="1:17">
      <c r="A3209" t="s">
        <v>3256</v>
      </c>
      <c r="B3209" t="s">
        <v>5018</v>
      </c>
      <c r="C3209" t="s">
        <v>19</v>
      </c>
      <c r="D3209" s="1">
        <v>45295</v>
      </c>
      <c r="E3209" s="1">
        <v>45312</v>
      </c>
      <c r="F3209" s="1">
        <v>45319</v>
      </c>
      <c r="G3209" t="s">
        <v>17</v>
      </c>
      <c r="H3209" t="s">
        <v>4965</v>
      </c>
      <c r="I3209">
        <v>17</v>
      </c>
      <c r="J3209">
        <v>22</v>
      </c>
      <c r="K3209" t="s">
        <v>5008</v>
      </c>
      <c r="L3209">
        <v>1</v>
      </c>
      <c r="M3209" s="3">
        <v>0.1</v>
      </c>
      <c r="N3209" s="2">
        <v>2659.9</v>
      </c>
      <c r="O3209" s="2">
        <v>2207.7170000000001</v>
      </c>
      <c r="P3209" s="2">
        <v>2659.9</v>
      </c>
      <c r="Q3209" s="19" t="str">
        <f t="shared" si="50"/>
        <v>Klasa III</v>
      </c>
    </row>
    <row r="3210" spans="1:17">
      <c r="A3210" t="s">
        <v>3257</v>
      </c>
      <c r="B3210" t="s">
        <v>5018</v>
      </c>
      <c r="C3210" t="s">
        <v>14</v>
      </c>
      <c r="D3210" s="1">
        <v>45296</v>
      </c>
      <c r="E3210" s="1">
        <v>45302</v>
      </c>
      <c r="F3210" s="1">
        <v>45307</v>
      </c>
      <c r="G3210" t="s">
        <v>25</v>
      </c>
      <c r="H3210" t="s">
        <v>4967</v>
      </c>
      <c r="I3210">
        <v>17</v>
      </c>
      <c r="J3210">
        <v>266</v>
      </c>
      <c r="K3210" t="s">
        <v>4982</v>
      </c>
      <c r="L3210">
        <v>3</v>
      </c>
      <c r="M3210" s="3">
        <v>0.05</v>
      </c>
      <c r="N3210" s="2">
        <v>1266.3</v>
      </c>
      <c r="O3210" s="2">
        <v>810.43200000000002</v>
      </c>
      <c r="P3210" s="2">
        <v>3798.8999999999996</v>
      </c>
      <c r="Q3210" s="19" t="str">
        <f t="shared" si="50"/>
        <v>Klasa II</v>
      </c>
    </row>
    <row r="3211" spans="1:17">
      <c r="A3211" t="s">
        <v>3258</v>
      </c>
      <c r="B3211" t="s">
        <v>15</v>
      </c>
      <c r="C3211" t="s">
        <v>14</v>
      </c>
      <c r="D3211" s="1">
        <v>45296</v>
      </c>
      <c r="E3211" s="1">
        <v>45315</v>
      </c>
      <c r="F3211" s="1">
        <v>45324</v>
      </c>
      <c r="G3211" t="s">
        <v>23</v>
      </c>
      <c r="H3211" t="s">
        <v>4966</v>
      </c>
      <c r="I3211">
        <v>49</v>
      </c>
      <c r="J3211">
        <v>323</v>
      </c>
      <c r="K3211" t="s">
        <v>5003</v>
      </c>
      <c r="L3211">
        <v>3</v>
      </c>
      <c r="M3211" s="3">
        <v>0.05</v>
      </c>
      <c r="N3211" s="2">
        <v>3879.3</v>
      </c>
      <c r="O3211" s="2">
        <v>2715.51</v>
      </c>
      <c r="P3211" s="2">
        <v>11637.900000000001</v>
      </c>
      <c r="Q3211" s="19" t="str">
        <f t="shared" si="50"/>
        <v>Klasa IV</v>
      </c>
    </row>
    <row r="3212" spans="1:17">
      <c r="A3212" t="s">
        <v>3259</v>
      </c>
      <c r="B3212" t="s">
        <v>5017</v>
      </c>
      <c r="C3212" t="s">
        <v>26</v>
      </c>
      <c r="D3212" s="1">
        <v>45296</v>
      </c>
      <c r="E3212" s="1">
        <v>45321</v>
      </c>
      <c r="F3212" s="1">
        <v>45326</v>
      </c>
      <c r="G3212" t="s">
        <v>29</v>
      </c>
      <c r="H3212" t="s">
        <v>4967</v>
      </c>
      <c r="I3212">
        <v>27</v>
      </c>
      <c r="J3212">
        <v>334</v>
      </c>
      <c r="K3212" t="s">
        <v>4986</v>
      </c>
      <c r="L3212">
        <v>4</v>
      </c>
      <c r="M3212" s="3">
        <v>0.1</v>
      </c>
      <c r="N3212" s="2">
        <v>1742</v>
      </c>
      <c r="O3212" s="2">
        <v>1323.92</v>
      </c>
      <c r="P3212" s="2">
        <v>6968</v>
      </c>
      <c r="Q3212" s="19" t="str">
        <f t="shared" si="50"/>
        <v>Klasa II</v>
      </c>
    </row>
    <row r="3213" spans="1:17">
      <c r="A3213" t="s">
        <v>3260</v>
      </c>
      <c r="B3213" t="s">
        <v>5018</v>
      </c>
      <c r="C3213" t="s">
        <v>22</v>
      </c>
      <c r="D3213" s="1">
        <v>45296</v>
      </c>
      <c r="E3213" s="1">
        <v>45323</v>
      </c>
      <c r="F3213" s="1">
        <v>45329</v>
      </c>
      <c r="G3213" t="s">
        <v>46</v>
      </c>
      <c r="H3213" t="s">
        <v>4967</v>
      </c>
      <c r="I3213">
        <v>4</v>
      </c>
      <c r="J3213">
        <v>195</v>
      </c>
      <c r="K3213" t="s">
        <v>4995</v>
      </c>
      <c r="L3213">
        <v>3</v>
      </c>
      <c r="M3213" s="3">
        <v>0.1</v>
      </c>
      <c r="N3213" s="2">
        <v>3242.8</v>
      </c>
      <c r="O3213" s="2">
        <v>1751.1120000000001</v>
      </c>
      <c r="P3213" s="2">
        <v>9728.4000000000015</v>
      </c>
      <c r="Q3213" s="19" t="str">
        <f t="shared" si="50"/>
        <v>Klasa III</v>
      </c>
    </row>
    <row r="3214" spans="1:17">
      <c r="A3214" t="s">
        <v>3261</v>
      </c>
      <c r="B3214" t="s">
        <v>5018</v>
      </c>
      <c r="C3214" t="s">
        <v>26</v>
      </c>
      <c r="D3214" s="1">
        <v>45296</v>
      </c>
      <c r="E3214" s="1">
        <v>45317</v>
      </c>
      <c r="F3214" s="1">
        <v>45322</v>
      </c>
      <c r="G3214" t="s">
        <v>47</v>
      </c>
      <c r="H3214" t="s">
        <v>4965</v>
      </c>
      <c r="I3214">
        <v>34</v>
      </c>
      <c r="J3214">
        <v>356</v>
      </c>
      <c r="K3214" t="s">
        <v>4996</v>
      </c>
      <c r="L3214">
        <v>7</v>
      </c>
      <c r="M3214" s="3">
        <v>0.05</v>
      </c>
      <c r="N3214" s="2">
        <v>1051.9000000000001</v>
      </c>
      <c r="O3214" s="2">
        <v>715.29200000000003</v>
      </c>
      <c r="P3214" s="2">
        <v>7363.3000000000011</v>
      </c>
      <c r="Q3214" s="19" t="str">
        <f t="shared" si="50"/>
        <v>Klasa II</v>
      </c>
    </row>
    <row r="3215" spans="1:17">
      <c r="A3215" t="s">
        <v>3262</v>
      </c>
      <c r="B3215" t="s">
        <v>5017</v>
      </c>
      <c r="C3215" t="s">
        <v>22</v>
      </c>
      <c r="D3215" s="1">
        <v>45296</v>
      </c>
      <c r="E3215" s="1">
        <v>45311</v>
      </c>
      <c r="F3215" s="1">
        <v>45313</v>
      </c>
      <c r="G3215" t="s">
        <v>45</v>
      </c>
      <c r="H3215" t="s">
        <v>4965</v>
      </c>
      <c r="I3215">
        <v>22</v>
      </c>
      <c r="J3215">
        <v>155</v>
      </c>
      <c r="K3215" t="s">
        <v>4994</v>
      </c>
      <c r="L3215">
        <v>8</v>
      </c>
      <c r="M3215" s="3">
        <v>7.4999999999999997E-2</v>
      </c>
      <c r="N3215" s="2">
        <v>1139</v>
      </c>
      <c r="O3215" s="2">
        <v>455.6</v>
      </c>
      <c r="P3215" s="2">
        <v>9112</v>
      </c>
      <c r="Q3215" s="19" t="str">
        <f t="shared" si="50"/>
        <v>Klasa I</v>
      </c>
    </row>
    <row r="3216" spans="1:17">
      <c r="A3216" t="s">
        <v>3263</v>
      </c>
      <c r="B3216" t="s">
        <v>15</v>
      </c>
      <c r="C3216" t="s">
        <v>12</v>
      </c>
      <c r="D3216" s="1">
        <v>45297</v>
      </c>
      <c r="E3216" s="1">
        <v>45303</v>
      </c>
      <c r="F3216" s="1">
        <v>45305</v>
      </c>
      <c r="G3216" t="s">
        <v>41</v>
      </c>
      <c r="H3216" t="s">
        <v>4968</v>
      </c>
      <c r="I3216">
        <v>48</v>
      </c>
      <c r="J3216">
        <v>256</v>
      </c>
      <c r="K3216" t="s">
        <v>5001</v>
      </c>
      <c r="L3216">
        <v>6</v>
      </c>
      <c r="M3216" s="3">
        <v>0.05</v>
      </c>
      <c r="N3216" s="2">
        <v>5159</v>
      </c>
      <c r="O3216" s="2">
        <v>2321.5500000000002</v>
      </c>
      <c r="P3216" s="2">
        <v>30954</v>
      </c>
      <c r="Q3216" s="19" t="str">
        <f t="shared" si="50"/>
        <v>Klasa I</v>
      </c>
    </row>
    <row r="3217" spans="1:17">
      <c r="A3217" t="s">
        <v>3264</v>
      </c>
      <c r="B3217" t="s">
        <v>5018</v>
      </c>
      <c r="C3217" t="s">
        <v>33</v>
      </c>
      <c r="D3217" s="1">
        <v>45297</v>
      </c>
      <c r="E3217" s="1">
        <v>45320</v>
      </c>
      <c r="F3217" s="1">
        <v>45324</v>
      </c>
      <c r="G3217" t="s">
        <v>17</v>
      </c>
      <c r="H3217" t="s">
        <v>4965</v>
      </c>
      <c r="I3217">
        <v>34</v>
      </c>
      <c r="J3217">
        <v>61</v>
      </c>
      <c r="K3217" t="s">
        <v>4992</v>
      </c>
      <c r="L3217">
        <v>1</v>
      </c>
      <c r="M3217" s="3">
        <v>7.4999999999999997E-2</v>
      </c>
      <c r="N3217" s="2">
        <v>3691.7</v>
      </c>
      <c r="O3217" s="2">
        <v>2104.2689999999998</v>
      </c>
      <c r="P3217" s="2">
        <v>3691.7</v>
      </c>
      <c r="Q3217" s="19" t="str">
        <f t="shared" si="50"/>
        <v>Klasa II</v>
      </c>
    </row>
    <row r="3218" spans="1:17">
      <c r="A3218" t="s">
        <v>3265</v>
      </c>
      <c r="B3218" t="s">
        <v>15</v>
      </c>
      <c r="C3218" t="s">
        <v>22</v>
      </c>
      <c r="D3218" s="1">
        <v>45297</v>
      </c>
      <c r="E3218" s="1">
        <v>45305</v>
      </c>
      <c r="F3218" s="1">
        <v>45315</v>
      </c>
      <c r="G3218" t="s">
        <v>41</v>
      </c>
      <c r="H3218" t="s">
        <v>4968</v>
      </c>
      <c r="I3218">
        <v>31</v>
      </c>
      <c r="J3218">
        <v>118</v>
      </c>
      <c r="K3218" t="s">
        <v>5000</v>
      </c>
      <c r="L3218">
        <v>7</v>
      </c>
      <c r="M3218" s="3">
        <v>7.4999999999999997E-2</v>
      </c>
      <c r="N3218" s="2">
        <v>797.3</v>
      </c>
      <c r="O3218" s="2">
        <v>518.245</v>
      </c>
      <c r="P3218" s="2">
        <v>5581.0999999999995</v>
      </c>
      <c r="Q3218" s="19" t="str">
        <f t="shared" si="50"/>
        <v>Klasa IV</v>
      </c>
    </row>
    <row r="3219" spans="1:17">
      <c r="A3219" t="s">
        <v>3266</v>
      </c>
      <c r="B3219" t="s">
        <v>5016</v>
      </c>
      <c r="C3219" t="s">
        <v>14</v>
      </c>
      <c r="D3219" s="1">
        <v>45297</v>
      </c>
      <c r="E3219" s="1">
        <v>45325</v>
      </c>
      <c r="F3219" s="1">
        <v>45326</v>
      </c>
      <c r="G3219" t="s">
        <v>37</v>
      </c>
      <c r="H3219" t="s">
        <v>4966</v>
      </c>
      <c r="I3219">
        <v>36</v>
      </c>
      <c r="J3219">
        <v>314</v>
      </c>
      <c r="K3219" t="s">
        <v>4992</v>
      </c>
      <c r="L3219">
        <v>8</v>
      </c>
      <c r="M3219" s="3">
        <v>7.4999999999999997E-2</v>
      </c>
      <c r="N3219" s="2">
        <v>1969.8</v>
      </c>
      <c r="O3219" s="2">
        <v>965.202</v>
      </c>
      <c r="P3219" s="2">
        <v>15758.4</v>
      </c>
      <c r="Q3219" s="19" t="str">
        <f t="shared" si="50"/>
        <v>Klasa I</v>
      </c>
    </row>
    <row r="3220" spans="1:17">
      <c r="A3220" t="s">
        <v>3267</v>
      </c>
      <c r="B3220" t="s">
        <v>5018</v>
      </c>
      <c r="C3220" t="s">
        <v>33</v>
      </c>
      <c r="D3220" s="1">
        <v>45297</v>
      </c>
      <c r="E3220" s="1">
        <v>45309</v>
      </c>
      <c r="F3220" s="1">
        <v>45317</v>
      </c>
      <c r="G3220" t="s">
        <v>28</v>
      </c>
      <c r="H3220" t="s">
        <v>4966</v>
      </c>
      <c r="I3220">
        <v>4</v>
      </c>
      <c r="J3220">
        <v>72</v>
      </c>
      <c r="K3220" t="s">
        <v>4970</v>
      </c>
      <c r="L3220">
        <v>6</v>
      </c>
      <c r="M3220" s="3">
        <v>0.05</v>
      </c>
      <c r="N3220" s="2">
        <v>201</v>
      </c>
      <c r="O3220" s="2">
        <v>82.41</v>
      </c>
      <c r="P3220" s="2">
        <v>1206</v>
      </c>
      <c r="Q3220" s="19" t="str">
        <f t="shared" si="50"/>
        <v>Klasa III</v>
      </c>
    </row>
    <row r="3221" spans="1:17">
      <c r="A3221" t="s">
        <v>3268</v>
      </c>
      <c r="B3221" t="s">
        <v>5016</v>
      </c>
      <c r="C3221" t="s">
        <v>22</v>
      </c>
      <c r="D3221" s="1">
        <v>45297</v>
      </c>
      <c r="E3221" s="1">
        <v>45319</v>
      </c>
      <c r="F3221" s="1">
        <v>45321</v>
      </c>
      <c r="G3221" t="s">
        <v>43</v>
      </c>
      <c r="H3221" t="s">
        <v>4967</v>
      </c>
      <c r="I3221">
        <v>34</v>
      </c>
      <c r="J3221">
        <v>193</v>
      </c>
      <c r="K3221" t="s">
        <v>4973</v>
      </c>
      <c r="L3221">
        <v>6</v>
      </c>
      <c r="M3221" s="3">
        <v>0.15</v>
      </c>
      <c r="N3221" s="2">
        <v>5453.8</v>
      </c>
      <c r="O3221" s="2">
        <v>3544.97</v>
      </c>
      <c r="P3221" s="2">
        <v>32722.800000000003</v>
      </c>
      <c r="Q3221" s="19" t="str">
        <f t="shared" si="50"/>
        <v>Klasa I</v>
      </c>
    </row>
    <row r="3222" spans="1:17">
      <c r="A3222" t="s">
        <v>3269</v>
      </c>
      <c r="B3222" t="s">
        <v>5017</v>
      </c>
      <c r="C3222" t="s">
        <v>26</v>
      </c>
      <c r="D3222" s="1">
        <v>45297</v>
      </c>
      <c r="E3222" s="1">
        <v>45300</v>
      </c>
      <c r="F3222" s="1">
        <v>45303</v>
      </c>
      <c r="G3222" t="s">
        <v>38</v>
      </c>
      <c r="H3222" t="s">
        <v>4968</v>
      </c>
      <c r="I3222">
        <v>39</v>
      </c>
      <c r="J3222">
        <v>333</v>
      </c>
      <c r="K3222" t="s">
        <v>4972</v>
      </c>
      <c r="L3222">
        <v>6</v>
      </c>
      <c r="M3222" s="3">
        <v>7.4999999999999997E-2</v>
      </c>
      <c r="N3222" s="2">
        <v>5038.3999999999996</v>
      </c>
      <c r="O3222" s="2">
        <v>3375.7280000000001</v>
      </c>
      <c r="P3222" s="2">
        <v>30230.399999999998</v>
      </c>
      <c r="Q3222" s="19" t="str">
        <f t="shared" si="50"/>
        <v>Klasa II</v>
      </c>
    </row>
    <row r="3223" spans="1:17">
      <c r="A3223" t="s">
        <v>3270</v>
      </c>
      <c r="B3223" t="s">
        <v>5018</v>
      </c>
      <c r="C3223" t="s">
        <v>22</v>
      </c>
      <c r="D3223" s="1">
        <v>45297</v>
      </c>
      <c r="E3223" s="1">
        <v>45323</v>
      </c>
      <c r="F3223" s="1">
        <v>45330</v>
      </c>
      <c r="G3223" t="s">
        <v>31</v>
      </c>
      <c r="H3223" t="s">
        <v>4968</v>
      </c>
      <c r="I3223">
        <v>1</v>
      </c>
      <c r="J3223">
        <v>129</v>
      </c>
      <c r="K3223" t="s">
        <v>4975</v>
      </c>
      <c r="L3223">
        <v>3</v>
      </c>
      <c r="M3223" s="3">
        <v>0.3</v>
      </c>
      <c r="N3223" s="2">
        <v>2324.9</v>
      </c>
      <c r="O3223" s="2">
        <v>1534.434</v>
      </c>
      <c r="P3223" s="2">
        <v>6974.7000000000007</v>
      </c>
      <c r="Q3223" s="19" t="str">
        <f t="shared" si="50"/>
        <v>Klasa III</v>
      </c>
    </row>
    <row r="3224" spans="1:17">
      <c r="A3224" t="s">
        <v>3271</v>
      </c>
      <c r="B3224" t="s">
        <v>5018</v>
      </c>
      <c r="C3224" t="s">
        <v>33</v>
      </c>
      <c r="D3224" s="1">
        <v>45297</v>
      </c>
      <c r="E3224" s="1">
        <v>45309</v>
      </c>
      <c r="F3224" s="1">
        <v>45316</v>
      </c>
      <c r="G3224" t="s">
        <v>16</v>
      </c>
      <c r="H3224" t="s">
        <v>4966</v>
      </c>
      <c r="I3224">
        <v>6</v>
      </c>
      <c r="J3224">
        <v>70</v>
      </c>
      <c r="K3224" t="s">
        <v>4984</v>
      </c>
      <c r="L3224">
        <v>4</v>
      </c>
      <c r="M3224" s="3">
        <v>0.05</v>
      </c>
      <c r="N3224" s="2">
        <v>3417</v>
      </c>
      <c r="O3224" s="2">
        <v>2084.37</v>
      </c>
      <c r="P3224" s="2">
        <v>13668</v>
      </c>
      <c r="Q3224" s="19" t="str">
        <f t="shared" si="50"/>
        <v>Klasa III</v>
      </c>
    </row>
    <row r="3225" spans="1:17">
      <c r="A3225" t="s">
        <v>3272</v>
      </c>
      <c r="B3225" t="s">
        <v>5018</v>
      </c>
      <c r="C3225" t="s">
        <v>22</v>
      </c>
      <c r="D3225" s="1">
        <v>45298</v>
      </c>
      <c r="E3225" s="1">
        <v>45325</v>
      </c>
      <c r="F3225" s="1">
        <v>45329</v>
      </c>
      <c r="G3225" t="s">
        <v>20</v>
      </c>
      <c r="H3225" t="s">
        <v>4965</v>
      </c>
      <c r="I3225">
        <v>50</v>
      </c>
      <c r="J3225">
        <v>121</v>
      </c>
      <c r="K3225" t="s">
        <v>4970</v>
      </c>
      <c r="L3225">
        <v>4</v>
      </c>
      <c r="M3225" s="3">
        <v>0.05</v>
      </c>
      <c r="N3225" s="2">
        <v>1333.3</v>
      </c>
      <c r="O3225" s="2">
        <v>1026.6410000000001</v>
      </c>
      <c r="P3225" s="2">
        <v>5333.2</v>
      </c>
      <c r="Q3225" s="19" t="str">
        <f t="shared" si="50"/>
        <v>Klasa II</v>
      </c>
    </row>
    <row r="3226" spans="1:17">
      <c r="A3226" t="s">
        <v>3273</v>
      </c>
      <c r="B3226" t="s">
        <v>5016</v>
      </c>
      <c r="C3226" t="s">
        <v>22</v>
      </c>
      <c r="D3226" s="1">
        <v>45298</v>
      </c>
      <c r="E3226" s="1">
        <v>45326</v>
      </c>
      <c r="F3226" s="1">
        <v>45330</v>
      </c>
      <c r="G3226" t="s">
        <v>24</v>
      </c>
      <c r="H3226" t="s">
        <v>4966</v>
      </c>
      <c r="I3226">
        <v>36</v>
      </c>
      <c r="J3226">
        <v>141</v>
      </c>
      <c r="K3226" t="s">
        <v>4986</v>
      </c>
      <c r="L3226">
        <v>7</v>
      </c>
      <c r="M3226" s="3">
        <v>7.4999999999999997E-2</v>
      </c>
      <c r="N3226" s="2">
        <v>5219.3</v>
      </c>
      <c r="O3226" s="2">
        <v>3027.194</v>
      </c>
      <c r="P3226" s="2">
        <v>36535.1</v>
      </c>
      <c r="Q3226" s="19" t="str">
        <f t="shared" si="50"/>
        <v>Klasa II</v>
      </c>
    </row>
    <row r="3227" spans="1:17">
      <c r="A3227" t="s">
        <v>3274</v>
      </c>
      <c r="B3227" t="s">
        <v>5018</v>
      </c>
      <c r="C3227" t="s">
        <v>22</v>
      </c>
      <c r="D3227" s="1">
        <v>45298</v>
      </c>
      <c r="E3227" s="1">
        <v>45308</v>
      </c>
      <c r="F3227" s="1">
        <v>45312</v>
      </c>
      <c r="G3227" t="s">
        <v>46</v>
      </c>
      <c r="H3227" t="s">
        <v>4967</v>
      </c>
      <c r="I3227">
        <v>35</v>
      </c>
      <c r="J3227">
        <v>186</v>
      </c>
      <c r="K3227" t="s">
        <v>4982</v>
      </c>
      <c r="L3227">
        <v>1</v>
      </c>
      <c r="M3227" s="3">
        <v>0.3</v>
      </c>
      <c r="N3227" s="2">
        <v>1078.7</v>
      </c>
      <c r="O3227" s="2">
        <v>776.66399999999999</v>
      </c>
      <c r="P3227" s="2">
        <v>1078.7</v>
      </c>
      <c r="Q3227" s="19" t="str">
        <f t="shared" si="50"/>
        <v>Klasa II</v>
      </c>
    </row>
    <row r="3228" spans="1:17">
      <c r="A3228" t="s">
        <v>3275</v>
      </c>
      <c r="B3228" t="s">
        <v>5018</v>
      </c>
      <c r="C3228" t="s">
        <v>33</v>
      </c>
      <c r="D3228" s="1">
        <v>45298</v>
      </c>
      <c r="E3228" s="1">
        <v>45303</v>
      </c>
      <c r="F3228" s="1">
        <v>45308</v>
      </c>
      <c r="G3228" t="s">
        <v>30</v>
      </c>
      <c r="H3228" t="s">
        <v>4967</v>
      </c>
      <c r="I3228">
        <v>39</v>
      </c>
      <c r="J3228">
        <v>80</v>
      </c>
      <c r="K3228" t="s">
        <v>5013</v>
      </c>
      <c r="L3228">
        <v>2</v>
      </c>
      <c r="M3228" s="3">
        <v>0.1</v>
      </c>
      <c r="N3228" s="2">
        <v>1849.2</v>
      </c>
      <c r="O3228" s="2">
        <v>1442.376</v>
      </c>
      <c r="P3228" s="2">
        <v>3698.4</v>
      </c>
      <c r="Q3228" s="19" t="str">
        <f t="shared" si="50"/>
        <v>Klasa II</v>
      </c>
    </row>
    <row r="3229" spans="1:17">
      <c r="A3229" t="s">
        <v>3276</v>
      </c>
      <c r="B3229" t="s">
        <v>5018</v>
      </c>
      <c r="C3229" t="s">
        <v>19</v>
      </c>
      <c r="D3229" s="1">
        <v>45298</v>
      </c>
      <c r="E3229" s="1">
        <v>45301</v>
      </c>
      <c r="F3229" s="1">
        <v>45309</v>
      </c>
      <c r="G3229" t="s">
        <v>31</v>
      </c>
      <c r="H3229" t="s">
        <v>4968</v>
      </c>
      <c r="I3229">
        <v>6</v>
      </c>
      <c r="J3229">
        <v>11</v>
      </c>
      <c r="K3229" t="s">
        <v>5012</v>
      </c>
      <c r="L3229">
        <v>3</v>
      </c>
      <c r="M3229" s="3">
        <v>7.4999999999999997E-2</v>
      </c>
      <c r="N3229" s="2">
        <v>1333.3</v>
      </c>
      <c r="O3229" s="2">
        <v>986.64200000000005</v>
      </c>
      <c r="P3229" s="2">
        <v>3999.8999999999996</v>
      </c>
      <c r="Q3229" s="19" t="str">
        <f t="shared" si="50"/>
        <v>Klasa III</v>
      </c>
    </row>
    <row r="3230" spans="1:17">
      <c r="A3230" t="s">
        <v>3277</v>
      </c>
      <c r="B3230" t="s">
        <v>5017</v>
      </c>
      <c r="C3230" t="s">
        <v>33</v>
      </c>
      <c r="D3230" s="1">
        <v>45298</v>
      </c>
      <c r="E3230" s="1">
        <v>45301</v>
      </c>
      <c r="F3230" s="1">
        <v>45302</v>
      </c>
      <c r="G3230" t="s">
        <v>42</v>
      </c>
      <c r="H3230" t="s">
        <v>4968</v>
      </c>
      <c r="I3230">
        <v>17</v>
      </c>
      <c r="J3230">
        <v>74</v>
      </c>
      <c r="K3230" t="s">
        <v>4982</v>
      </c>
      <c r="L3230">
        <v>2</v>
      </c>
      <c r="M3230" s="3">
        <v>0.05</v>
      </c>
      <c r="N3230" s="2">
        <v>2010</v>
      </c>
      <c r="O3230" s="2">
        <v>1467.3</v>
      </c>
      <c r="P3230" s="2">
        <v>4020</v>
      </c>
      <c r="Q3230" s="19" t="str">
        <f t="shared" si="50"/>
        <v>Klasa I</v>
      </c>
    </row>
    <row r="3231" spans="1:17">
      <c r="A3231" t="s">
        <v>3278</v>
      </c>
      <c r="B3231" t="s">
        <v>5018</v>
      </c>
      <c r="C3231" t="s">
        <v>22</v>
      </c>
      <c r="D3231" s="1">
        <v>45299</v>
      </c>
      <c r="E3231" s="1">
        <v>45326</v>
      </c>
      <c r="F3231" s="1">
        <v>45328</v>
      </c>
      <c r="G3231" t="s">
        <v>17</v>
      </c>
      <c r="H3231" t="s">
        <v>4965</v>
      </c>
      <c r="I3231">
        <v>8</v>
      </c>
      <c r="J3231">
        <v>195</v>
      </c>
      <c r="K3231" t="s">
        <v>4981</v>
      </c>
      <c r="L3231">
        <v>7</v>
      </c>
      <c r="M3231" s="3">
        <v>0.05</v>
      </c>
      <c r="N3231" s="2">
        <v>857.6</v>
      </c>
      <c r="O3231" s="2">
        <v>514.55999999999995</v>
      </c>
      <c r="P3231" s="2">
        <v>6003.2</v>
      </c>
      <c r="Q3231" s="19" t="str">
        <f t="shared" si="50"/>
        <v>Klasa I</v>
      </c>
    </row>
    <row r="3232" spans="1:17">
      <c r="A3232" t="s">
        <v>3279</v>
      </c>
      <c r="B3232" t="s">
        <v>5018</v>
      </c>
      <c r="C3232" t="s">
        <v>26</v>
      </c>
      <c r="D3232" s="1">
        <v>45299</v>
      </c>
      <c r="E3232" s="1">
        <v>45325</v>
      </c>
      <c r="F3232" s="1">
        <v>45326</v>
      </c>
      <c r="G3232" t="s">
        <v>28</v>
      </c>
      <c r="H3232" t="s">
        <v>4966</v>
      </c>
      <c r="I3232">
        <v>37</v>
      </c>
      <c r="J3232">
        <v>350</v>
      </c>
      <c r="K3232" t="s">
        <v>4971</v>
      </c>
      <c r="L3232">
        <v>1</v>
      </c>
      <c r="M3232" s="3">
        <v>7.4999999999999997E-2</v>
      </c>
      <c r="N3232" s="2">
        <v>3973.1</v>
      </c>
      <c r="O3232" s="2">
        <v>2622.2460000000001</v>
      </c>
      <c r="P3232" s="2">
        <v>3973.1</v>
      </c>
      <c r="Q3232" s="19" t="str">
        <f t="shared" si="50"/>
        <v>Klasa I</v>
      </c>
    </row>
    <row r="3233" spans="1:17">
      <c r="A3233" t="s">
        <v>3280</v>
      </c>
      <c r="B3233" t="s">
        <v>5018</v>
      </c>
      <c r="C3233" t="s">
        <v>12</v>
      </c>
      <c r="D3233" s="1">
        <v>45299</v>
      </c>
      <c r="E3233" s="1">
        <v>45327</v>
      </c>
      <c r="F3233" s="1">
        <v>45331</v>
      </c>
      <c r="G3233" t="s">
        <v>31</v>
      </c>
      <c r="H3233" t="s">
        <v>4968</v>
      </c>
      <c r="I3233">
        <v>26</v>
      </c>
      <c r="J3233">
        <v>238</v>
      </c>
      <c r="K3233" t="s">
        <v>5012</v>
      </c>
      <c r="L3233">
        <v>4</v>
      </c>
      <c r="M3233" s="3">
        <v>0.2</v>
      </c>
      <c r="N3233" s="2">
        <v>1118.9000000000001</v>
      </c>
      <c r="O3233" s="2">
        <v>861.553</v>
      </c>
      <c r="P3233" s="2">
        <v>4475.6000000000004</v>
      </c>
      <c r="Q3233" s="19" t="str">
        <f t="shared" si="50"/>
        <v>Klasa II</v>
      </c>
    </row>
    <row r="3234" spans="1:17">
      <c r="A3234" t="s">
        <v>3281</v>
      </c>
      <c r="B3234" t="s">
        <v>5016</v>
      </c>
      <c r="C3234" t="s">
        <v>19</v>
      </c>
      <c r="D3234" s="1">
        <v>45299</v>
      </c>
      <c r="E3234" s="1">
        <v>45311</v>
      </c>
      <c r="F3234" s="1">
        <v>45312</v>
      </c>
      <c r="G3234" t="s">
        <v>24</v>
      </c>
      <c r="H3234" t="s">
        <v>4966</v>
      </c>
      <c r="I3234">
        <v>25</v>
      </c>
      <c r="J3234">
        <v>45</v>
      </c>
      <c r="K3234" t="s">
        <v>4971</v>
      </c>
      <c r="L3234">
        <v>3</v>
      </c>
      <c r="M3234" s="3">
        <v>0.05</v>
      </c>
      <c r="N3234" s="2">
        <v>2532.6</v>
      </c>
      <c r="O3234" s="2">
        <v>2000.7539999999999</v>
      </c>
      <c r="P3234" s="2">
        <v>7597.7999999999993</v>
      </c>
      <c r="Q3234" s="19" t="str">
        <f t="shared" si="50"/>
        <v>Klasa I</v>
      </c>
    </row>
    <row r="3235" spans="1:17">
      <c r="A3235" t="s">
        <v>3282</v>
      </c>
      <c r="B3235" t="s">
        <v>5018</v>
      </c>
      <c r="C3235" t="s">
        <v>12</v>
      </c>
      <c r="D3235" s="1">
        <v>45299</v>
      </c>
      <c r="E3235" s="1">
        <v>45315</v>
      </c>
      <c r="F3235" s="1">
        <v>45324</v>
      </c>
      <c r="G3235" t="s">
        <v>13</v>
      </c>
      <c r="H3235" t="s">
        <v>4965</v>
      </c>
      <c r="I3235">
        <v>41</v>
      </c>
      <c r="J3235">
        <v>259</v>
      </c>
      <c r="K3235" t="s">
        <v>4974</v>
      </c>
      <c r="L3235">
        <v>5</v>
      </c>
      <c r="M3235" s="3">
        <v>7.4999999999999997E-2</v>
      </c>
      <c r="N3235" s="2">
        <v>3544.3</v>
      </c>
      <c r="O3235" s="2">
        <v>2020.251</v>
      </c>
      <c r="P3235" s="2">
        <v>17721.5</v>
      </c>
      <c r="Q3235" s="19" t="str">
        <f t="shared" si="50"/>
        <v>Klasa IV</v>
      </c>
    </row>
    <row r="3236" spans="1:17">
      <c r="A3236" t="s">
        <v>3283</v>
      </c>
      <c r="B3236" t="s">
        <v>5017</v>
      </c>
      <c r="C3236" t="s">
        <v>14</v>
      </c>
      <c r="D3236" s="1">
        <v>45299</v>
      </c>
      <c r="E3236" s="1">
        <v>45309</v>
      </c>
      <c r="F3236" s="1">
        <v>45317</v>
      </c>
      <c r="G3236" t="s">
        <v>29</v>
      </c>
      <c r="H3236" t="s">
        <v>4967</v>
      </c>
      <c r="I3236">
        <v>24</v>
      </c>
      <c r="J3236">
        <v>319</v>
      </c>
      <c r="K3236" t="s">
        <v>4972</v>
      </c>
      <c r="L3236">
        <v>2</v>
      </c>
      <c r="M3236" s="3">
        <v>7.4999999999999997E-2</v>
      </c>
      <c r="N3236" s="2">
        <v>2586.1999999999998</v>
      </c>
      <c r="O3236" s="2">
        <v>1086.204</v>
      </c>
      <c r="P3236" s="2">
        <v>5172.3999999999996</v>
      </c>
      <c r="Q3236" s="19" t="str">
        <f t="shared" si="50"/>
        <v>Klasa III</v>
      </c>
    </row>
    <row r="3237" spans="1:17">
      <c r="A3237" t="s">
        <v>3284</v>
      </c>
      <c r="B3237" t="s">
        <v>5018</v>
      </c>
      <c r="C3237" t="s">
        <v>14</v>
      </c>
      <c r="D3237" s="1">
        <v>45299</v>
      </c>
      <c r="E3237" s="1">
        <v>45307</v>
      </c>
      <c r="F3237" s="1">
        <v>45314</v>
      </c>
      <c r="G3237" t="s">
        <v>17</v>
      </c>
      <c r="H3237" t="s">
        <v>4965</v>
      </c>
      <c r="I3237">
        <v>19</v>
      </c>
      <c r="J3237">
        <v>308</v>
      </c>
      <c r="K3237" t="s">
        <v>5002</v>
      </c>
      <c r="L3237">
        <v>7</v>
      </c>
      <c r="M3237" s="3">
        <v>0.05</v>
      </c>
      <c r="N3237" s="2">
        <v>3839.1</v>
      </c>
      <c r="O3237" s="2">
        <v>2956.107</v>
      </c>
      <c r="P3237" s="2">
        <v>26873.7</v>
      </c>
      <c r="Q3237" s="19" t="str">
        <f t="shared" si="50"/>
        <v>Klasa III</v>
      </c>
    </row>
    <row r="3238" spans="1:17">
      <c r="A3238" t="s">
        <v>3285</v>
      </c>
      <c r="B3238" t="s">
        <v>15</v>
      </c>
      <c r="C3238" t="s">
        <v>26</v>
      </c>
      <c r="D3238" s="1">
        <v>45299</v>
      </c>
      <c r="E3238" s="1">
        <v>45316</v>
      </c>
      <c r="F3238" s="1">
        <v>45323</v>
      </c>
      <c r="G3238" t="s">
        <v>44</v>
      </c>
      <c r="H3238" t="s">
        <v>4967</v>
      </c>
      <c r="I3238">
        <v>48</v>
      </c>
      <c r="J3238">
        <v>361</v>
      </c>
      <c r="K3238" t="s">
        <v>4986</v>
      </c>
      <c r="L3238">
        <v>2</v>
      </c>
      <c r="M3238" s="3">
        <v>7.4999999999999997E-2</v>
      </c>
      <c r="N3238" s="2">
        <v>1058.5999999999999</v>
      </c>
      <c r="O3238" s="2">
        <v>868.05200000000002</v>
      </c>
      <c r="P3238" s="2">
        <v>2117.1999999999998</v>
      </c>
      <c r="Q3238" s="19" t="str">
        <f t="shared" si="50"/>
        <v>Klasa III</v>
      </c>
    </row>
    <row r="3239" spans="1:17">
      <c r="A3239" t="s">
        <v>3286</v>
      </c>
      <c r="B3239" t="s">
        <v>15</v>
      </c>
      <c r="C3239" t="s">
        <v>19</v>
      </c>
      <c r="D3239" s="1">
        <v>45299</v>
      </c>
      <c r="E3239" s="1">
        <v>45327</v>
      </c>
      <c r="F3239" s="1">
        <v>45335</v>
      </c>
      <c r="G3239" t="s">
        <v>23</v>
      </c>
      <c r="H3239" t="s">
        <v>4966</v>
      </c>
      <c r="I3239">
        <v>28</v>
      </c>
      <c r="J3239">
        <v>31</v>
      </c>
      <c r="K3239" t="s">
        <v>4994</v>
      </c>
      <c r="L3239">
        <v>4</v>
      </c>
      <c r="M3239" s="3">
        <v>0.4</v>
      </c>
      <c r="N3239" s="2">
        <v>167.5</v>
      </c>
      <c r="O3239" s="2">
        <v>98.825000000000003</v>
      </c>
      <c r="P3239" s="2">
        <v>670</v>
      </c>
      <c r="Q3239" s="19" t="str">
        <f t="shared" si="50"/>
        <v>Klasa III</v>
      </c>
    </row>
    <row r="3240" spans="1:17">
      <c r="A3240" t="s">
        <v>3287</v>
      </c>
      <c r="B3240" t="s">
        <v>5018</v>
      </c>
      <c r="C3240" t="s">
        <v>19</v>
      </c>
      <c r="D3240" s="1">
        <v>45299</v>
      </c>
      <c r="E3240" s="1">
        <v>45308</v>
      </c>
      <c r="F3240" s="1">
        <v>45313</v>
      </c>
      <c r="G3240" t="s">
        <v>40</v>
      </c>
      <c r="H3240" t="s">
        <v>4968</v>
      </c>
      <c r="I3240">
        <v>11</v>
      </c>
      <c r="J3240">
        <v>41</v>
      </c>
      <c r="K3240" t="s">
        <v>4999</v>
      </c>
      <c r="L3240">
        <v>8</v>
      </c>
      <c r="M3240" s="3">
        <v>0.4</v>
      </c>
      <c r="N3240" s="2">
        <v>924.6</v>
      </c>
      <c r="O3240" s="2">
        <v>591.74400000000003</v>
      </c>
      <c r="P3240" s="2">
        <v>7396.8</v>
      </c>
      <c r="Q3240" s="19" t="str">
        <f t="shared" si="50"/>
        <v>Klasa II</v>
      </c>
    </row>
    <row r="3241" spans="1:17">
      <c r="A3241" t="s">
        <v>3288</v>
      </c>
      <c r="B3241" t="s">
        <v>5016</v>
      </c>
      <c r="C3241" t="s">
        <v>33</v>
      </c>
      <c r="D3241" s="1">
        <v>45300</v>
      </c>
      <c r="E3241" s="1">
        <v>45306</v>
      </c>
      <c r="F3241" s="1">
        <v>45309</v>
      </c>
      <c r="G3241" t="s">
        <v>24</v>
      </c>
      <c r="H3241" t="s">
        <v>4966</v>
      </c>
      <c r="I3241">
        <v>29</v>
      </c>
      <c r="J3241">
        <v>85</v>
      </c>
      <c r="K3241" t="s">
        <v>21</v>
      </c>
      <c r="L3241">
        <v>5</v>
      </c>
      <c r="M3241" s="3">
        <v>0.2</v>
      </c>
      <c r="N3241" s="2">
        <v>4013.3</v>
      </c>
      <c r="O3241" s="2">
        <v>2809.31</v>
      </c>
      <c r="P3241" s="2">
        <v>20066.5</v>
      </c>
      <c r="Q3241" s="19" t="str">
        <f t="shared" si="50"/>
        <v>Klasa II</v>
      </c>
    </row>
    <row r="3242" spans="1:17">
      <c r="A3242" t="s">
        <v>3289</v>
      </c>
      <c r="B3242" t="s">
        <v>15</v>
      </c>
      <c r="C3242" t="s">
        <v>12</v>
      </c>
      <c r="D3242" s="1">
        <v>45300</v>
      </c>
      <c r="E3242" s="1">
        <v>45327</v>
      </c>
      <c r="F3242" s="1">
        <v>45337</v>
      </c>
      <c r="G3242" t="s">
        <v>16</v>
      </c>
      <c r="H3242" t="s">
        <v>4966</v>
      </c>
      <c r="I3242">
        <v>22</v>
      </c>
      <c r="J3242">
        <v>259</v>
      </c>
      <c r="K3242" t="s">
        <v>21</v>
      </c>
      <c r="L3242">
        <v>3</v>
      </c>
      <c r="M3242" s="3">
        <v>0.15</v>
      </c>
      <c r="N3242" s="2">
        <v>864.3</v>
      </c>
      <c r="O3242" s="2">
        <v>579.08100000000002</v>
      </c>
      <c r="P3242" s="2">
        <v>2592.8999999999996</v>
      </c>
      <c r="Q3242" s="19" t="str">
        <f t="shared" si="50"/>
        <v>Klasa IV</v>
      </c>
    </row>
    <row r="3243" spans="1:17">
      <c r="A3243" t="s">
        <v>3290</v>
      </c>
      <c r="B3243" t="s">
        <v>15</v>
      </c>
      <c r="C3243" t="s">
        <v>22</v>
      </c>
      <c r="D3243" s="1">
        <v>45300</v>
      </c>
      <c r="E3243" s="1">
        <v>45321</v>
      </c>
      <c r="F3243" s="1">
        <v>45327</v>
      </c>
      <c r="G3243" t="s">
        <v>39</v>
      </c>
      <c r="H3243" t="s">
        <v>4967</v>
      </c>
      <c r="I3243">
        <v>11</v>
      </c>
      <c r="J3243">
        <v>166</v>
      </c>
      <c r="K3243" t="s">
        <v>4978</v>
      </c>
      <c r="L3243">
        <v>7</v>
      </c>
      <c r="M3243" s="3">
        <v>0.15</v>
      </c>
      <c r="N3243" s="2">
        <v>2371.8000000000002</v>
      </c>
      <c r="O3243" s="2">
        <v>1778.85</v>
      </c>
      <c r="P3243" s="2">
        <v>16602.600000000002</v>
      </c>
      <c r="Q3243" s="19" t="str">
        <f t="shared" si="50"/>
        <v>Klasa III</v>
      </c>
    </row>
    <row r="3244" spans="1:17">
      <c r="A3244" t="s">
        <v>3291</v>
      </c>
      <c r="B3244" t="s">
        <v>5016</v>
      </c>
      <c r="C3244" t="s">
        <v>12</v>
      </c>
      <c r="D3244" s="1">
        <v>45300</v>
      </c>
      <c r="E3244" s="1">
        <v>45310</v>
      </c>
      <c r="F3244" s="1">
        <v>45312</v>
      </c>
      <c r="G3244" t="s">
        <v>24</v>
      </c>
      <c r="H3244" t="s">
        <v>4966</v>
      </c>
      <c r="I3244">
        <v>12</v>
      </c>
      <c r="J3244">
        <v>234</v>
      </c>
      <c r="K3244" t="s">
        <v>4981</v>
      </c>
      <c r="L3244">
        <v>6</v>
      </c>
      <c r="M3244" s="3">
        <v>7.4999999999999997E-2</v>
      </c>
      <c r="N3244" s="2">
        <v>214.4</v>
      </c>
      <c r="O3244" s="2">
        <v>143.648</v>
      </c>
      <c r="P3244" s="2">
        <v>1286.4000000000001</v>
      </c>
      <c r="Q3244" s="19" t="str">
        <f t="shared" si="50"/>
        <v>Klasa I</v>
      </c>
    </row>
    <row r="3245" spans="1:17">
      <c r="A3245" t="s">
        <v>3292</v>
      </c>
      <c r="B3245" t="s">
        <v>5016</v>
      </c>
      <c r="C3245" t="s">
        <v>19</v>
      </c>
      <c r="D3245" s="1">
        <v>45300</v>
      </c>
      <c r="E3245" s="1">
        <v>45316</v>
      </c>
      <c r="F3245" s="1">
        <v>45325</v>
      </c>
      <c r="G3245" t="s">
        <v>32</v>
      </c>
      <c r="H3245" t="s">
        <v>4965</v>
      </c>
      <c r="I3245">
        <v>41</v>
      </c>
      <c r="J3245">
        <v>2</v>
      </c>
      <c r="K3245" t="s">
        <v>4991</v>
      </c>
      <c r="L3245">
        <v>7</v>
      </c>
      <c r="M3245" s="3">
        <v>0.1</v>
      </c>
      <c r="N3245" s="2">
        <v>1058.5999999999999</v>
      </c>
      <c r="O3245" s="2">
        <v>666.91800000000001</v>
      </c>
      <c r="P3245" s="2">
        <v>7410.1999999999989</v>
      </c>
      <c r="Q3245" s="19" t="str">
        <f t="shared" si="50"/>
        <v>Klasa IV</v>
      </c>
    </row>
    <row r="3246" spans="1:17">
      <c r="A3246" t="s">
        <v>3293</v>
      </c>
      <c r="B3246" t="s">
        <v>5018</v>
      </c>
      <c r="C3246" t="s">
        <v>12</v>
      </c>
      <c r="D3246" s="1">
        <v>45300</v>
      </c>
      <c r="E3246" s="1">
        <v>45321</v>
      </c>
      <c r="F3246" s="1">
        <v>45324</v>
      </c>
      <c r="G3246" t="s">
        <v>30</v>
      </c>
      <c r="H3246" t="s">
        <v>4967</v>
      </c>
      <c r="I3246">
        <v>4</v>
      </c>
      <c r="J3246">
        <v>212</v>
      </c>
      <c r="K3246" t="s">
        <v>5010</v>
      </c>
      <c r="L3246">
        <v>5</v>
      </c>
      <c r="M3246" s="3">
        <v>0.1</v>
      </c>
      <c r="N3246" s="2">
        <v>1065.3</v>
      </c>
      <c r="O3246" s="2">
        <v>511.34399999999999</v>
      </c>
      <c r="P3246" s="2">
        <v>5326.5</v>
      </c>
      <c r="Q3246" s="19" t="str">
        <f t="shared" si="50"/>
        <v>Klasa II</v>
      </c>
    </row>
    <row r="3247" spans="1:17">
      <c r="A3247" t="s">
        <v>3294</v>
      </c>
      <c r="B3247" t="s">
        <v>5017</v>
      </c>
      <c r="C3247" t="s">
        <v>22</v>
      </c>
      <c r="D3247" s="1">
        <v>45300</v>
      </c>
      <c r="E3247" s="1">
        <v>45321</v>
      </c>
      <c r="F3247" s="1">
        <v>45326</v>
      </c>
      <c r="G3247" t="s">
        <v>45</v>
      </c>
      <c r="H3247" t="s">
        <v>4965</v>
      </c>
      <c r="I3247">
        <v>22</v>
      </c>
      <c r="J3247">
        <v>192</v>
      </c>
      <c r="K3247" t="s">
        <v>4972</v>
      </c>
      <c r="L3247">
        <v>1</v>
      </c>
      <c r="M3247" s="3">
        <v>0.15</v>
      </c>
      <c r="N3247" s="2">
        <v>1105.5</v>
      </c>
      <c r="O3247" s="2">
        <v>906.51</v>
      </c>
      <c r="P3247" s="2">
        <v>1105.5</v>
      </c>
      <c r="Q3247" s="19" t="str">
        <f t="shared" si="50"/>
        <v>Klasa II</v>
      </c>
    </row>
    <row r="3248" spans="1:17">
      <c r="A3248" t="s">
        <v>3295</v>
      </c>
      <c r="B3248" t="s">
        <v>5016</v>
      </c>
      <c r="C3248" t="s">
        <v>12</v>
      </c>
      <c r="D3248" s="1">
        <v>45300</v>
      </c>
      <c r="E3248" s="1">
        <v>45325</v>
      </c>
      <c r="F3248" s="1">
        <v>45328</v>
      </c>
      <c r="G3248" t="s">
        <v>24</v>
      </c>
      <c r="H3248" t="s">
        <v>4966</v>
      </c>
      <c r="I3248">
        <v>18</v>
      </c>
      <c r="J3248">
        <v>228</v>
      </c>
      <c r="K3248" t="s">
        <v>5000</v>
      </c>
      <c r="L3248">
        <v>4</v>
      </c>
      <c r="M3248" s="3">
        <v>0.2</v>
      </c>
      <c r="N3248" s="2">
        <v>2646.5</v>
      </c>
      <c r="O3248" s="2">
        <v>1879.0150000000001</v>
      </c>
      <c r="P3248" s="2">
        <v>10586</v>
      </c>
      <c r="Q3248" s="19" t="str">
        <f t="shared" si="50"/>
        <v>Klasa II</v>
      </c>
    </row>
    <row r="3249" spans="1:17">
      <c r="A3249" t="s">
        <v>3296</v>
      </c>
      <c r="B3249" t="s">
        <v>15</v>
      </c>
      <c r="C3249" t="s">
        <v>12</v>
      </c>
      <c r="D3249" s="1">
        <v>45300</v>
      </c>
      <c r="E3249" s="1">
        <v>45310</v>
      </c>
      <c r="F3249" s="1">
        <v>45317</v>
      </c>
      <c r="G3249" t="s">
        <v>39</v>
      </c>
      <c r="H3249" t="s">
        <v>4967</v>
      </c>
      <c r="I3249">
        <v>8</v>
      </c>
      <c r="J3249">
        <v>260</v>
      </c>
      <c r="K3249" t="s">
        <v>4998</v>
      </c>
      <c r="L3249">
        <v>1</v>
      </c>
      <c r="M3249" s="3">
        <v>7.4999999999999997E-2</v>
      </c>
      <c r="N3249" s="2">
        <v>2264.6</v>
      </c>
      <c r="O3249" s="2">
        <v>1789.0340000000001</v>
      </c>
      <c r="P3249" s="2">
        <v>2264.6</v>
      </c>
      <c r="Q3249" s="19" t="str">
        <f t="shared" si="50"/>
        <v>Klasa III</v>
      </c>
    </row>
    <row r="3250" spans="1:17">
      <c r="A3250" t="s">
        <v>3297</v>
      </c>
      <c r="B3250" t="s">
        <v>15</v>
      </c>
      <c r="C3250" t="s">
        <v>14</v>
      </c>
      <c r="D3250" s="1">
        <v>45301</v>
      </c>
      <c r="E3250" s="1">
        <v>45306</v>
      </c>
      <c r="F3250" s="1">
        <v>45316</v>
      </c>
      <c r="G3250" t="s">
        <v>23</v>
      </c>
      <c r="H3250" t="s">
        <v>4966</v>
      </c>
      <c r="I3250">
        <v>2</v>
      </c>
      <c r="J3250">
        <v>275</v>
      </c>
      <c r="K3250" t="s">
        <v>4972</v>
      </c>
      <c r="L3250">
        <v>6</v>
      </c>
      <c r="M3250" s="3">
        <v>0.05</v>
      </c>
      <c r="N3250" s="2">
        <v>1232.8</v>
      </c>
      <c r="O3250" s="2">
        <v>862.96</v>
      </c>
      <c r="P3250" s="2">
        <v>7396.7999999999993</v>
      </c>
      <c r="Q3250" s="19" t="str">
        <f t="shared" si="50"/>
        <v>Klasa IV</v>
      </c>
    </row>
    <row r="3251" spans="1:17">
      <c r="A3251" t="s">
        <v>3298</v>
      </c>
      <c r="B3251" t="s">
        <v>5018</v>
      </c>
      <c r="C3251" t="s">
        <v>22</v>
      </c>
      <c r="D3251" s="1">
        <v>45301</v>
      </c>
      <c r="E3251" s="1">
        <v>45308</v>
      </c>
      <c r="F3251" s="1">
        <v>45311</v>
      </c>
      <c r="G3251" t="s">
        <v>13</v>
      </c>
      <c r="H3251" t="s">
        <v>4965</v>
      </c>
      <c r="I3251">
        <v>40</v>
      </c>
      <c r="J3251">
        <v>146</v>
      </c>
      <c r="K3251" t="s">
        <v>4999</v>
      </c>
      <c r="L3251">
        <v>1</v>
      </c>
      <c r="M3251" s="3">
        <v>0.05</v>
      </c>
      <c r="N3251" s="2">
        <v>3819</v>
      </c>
      <c r="O3251" s="2">
        <v>1909.5</v>
      </c>
      <c r="P3251" s="2">
        <v>3819</v>
      </c>
      <c r="Q3251" s="19" t="str">
        <f t="shared" si="50"/>
        <v>Klasa II</v>
      </c>
    </row>
    <row r="3252" spans="1:17">
      <c r="A3252" t="s">
        <v>3299</v>
      </c>
      <c r="B3252" t="s">
        <v>5018</v>
      </c>
      <c r="C3252" t="s">
        <v>19</v>
      </c>
      <c r="D3252" s="1">
        <v>45301</v>
      </c>
      <c r="E3252" s="1">
        <v>45320</v>
      </c>
      <c r="F3252" s="1">
        <v>45329</v>
      </c>
      <c r="G3252" t="s">
        <v>40</v>
      </c>
      <c r="H3252" t="s">
        <v>4968</v>
      </c>
      <c r="I3252">
        <v>39</v>
      </c>
      <c r="J3252">
        <v>29</v>
      </c>
      <c r="K3252" t="s">
        <v>4992</v>
      </c>
      <c r="L3252">
        <v>2</v>
      </c>
      <c r="M3252" s="3">
        <v>0.2</v>
      </c>
      <c r="N3252" s="2">
        <v>1011.7</v>
      </c>
      <c r="O3252" s="2">
        <v>819.47699999999998</v>
      </c>
      <c r="P3252" s="2">
        <v>2023.4</v>
      </c>
      <c r="Q3252" s="19" t="str">
        <f t="shared" si="50"/>
        <v>Klasa IV</v>
      </c>
    </row>
    <row r="3253" spans="1:17">
      <c r="A3253" t="s">
        <v>3300</v>
      </c>
      <c r="B3253" t="s">
        <v>5018</v>
      </c>
      <c r="C3253" t="s">
        <v>22</v>
      </c>
      <c r="D3253" s="1">
        <v>45301</v>
      </c>
      <c r="E3253" s="1">
        <v>45311</v>
      </c>
      <c r="F3253" s="1">
        <v>45317</v>
      </c>
      <c r="G3253" t="s">
        <v>46</v>
      </c>
      <c r="H3253" t="s">
        <v>4967</v>
      </c>
      <c r="I3253">
        <v>34</v>
      </c>
      <c r="J3253">
        <v>129</v>
      </c>
      <c r="K3253" t="s">
        <v>4969</v>
      </c>
      <c r="L3253">
        <v>3</v>
      </c>
      <c r="M3253" s="3">
        <v>7.4999999999999997E-2</v>
      </c>
      <c r="N3253" s="2">
        <v>2566.1</v>
      </c>
      <c r="O3253" s="2">
        <v>1206.067</v>
      </c>
      <c r="P3253" s="2">
        <v>7698.2999999999993</v>
      </c>
      <c r="Q3253" s="19" t="str">
        <f t="shared" si="50"/>
        <v>Klasa III</v>
      </c>
    </row>
    <row r="3254" spans="1:17">
      <c r="A3254" t="s">
        <v>3301</v>
      </c>
      <c r="B3254" t="s">
        <v>5017</v>
      </c>
      <c r="C3254" t="s">
        <v>19</v>
      </c>
      <c r="D3254" s="1">
        <v>45301</v>
      </c>
      <c r="E3254" s="1">
        <v>45316</v>
      </c>
      <c r="F3254" s="1">
        <v>45319</v>
      </c>
      <c r="G3254" t="s">
        <v>38</v>
      </c>
      <c r="H3254" t="s">
        <v>4968</v>
      </c>
      <c r="I3254">
        <v>22</v>
      </c>
      <c r="J3254">
        <v>6</v>
      </c>
      <c r="K3254" t="s">
        <v>5002</v>
      </c>
      <c r="L3254">
        <v>5</v>
      </c>
      <c r="M3254" s="3">
        <v>7.4999999999999997E-2</v>
      </c>
      <c r="N3254" s="2">
        <v>2934.6</v>
      </c>
      <c r="O3254" s="2">
        <v>1437.954</v>
      </c>
      <c r="P3254" s="2">
        <v>14673</v>
      </c>
      <c r="Q3254" s="19" t="str">
        <f t="shared" si="50"/>
        <v>Klasa II</v>
      </c>
    </row>
    <row r="3255" spans="1:17">
      <c r="A3255" t="s">
        <v>3302</v>
      </c>
      <c r="B3255" t="s">
        <v>5017</v>
      </c>
      <c r="C3255" t="s">
        <v>22</v>
      </c>
      <c r="D3255" s="1">
        <v>45301</v>
      </c>
      <c r="E3255" s="1">
        <v>45318</v>
      </c>
      <c r="F3255" s="1">
        <v>45319</v>
      </c>
      <c r="G3255" t="s">
        <v>45</v>
      </c>
      <c r="H3255" t="s">
        <v>4965</v>
      </c>
      <c r="I3255">
        <v>3</v>
      </c>
      <c r="J3255">
        <v>94</v>
      </c>
      <c r="K3255" t="s">
        <v>4990</v>
      </c>
      <c r="L3255">
        <v>3</v>
      </c>
      <c r="M3255" s="3">
        <v>7.4999999999999997E-2</v>
      </c>
      <c r="N3255" s="2">
        <v>1159.0999999999999</v>
      </c>
      <c r="O3255" s="2">
        <v>672.27800000000002</v>
      </c>
      <c r="P3255" s="2">
        <v>3477.2999999999997</v>
      </c>
      <c r="Q3255" s="19" t="str">
        <f t="shared" si="50"/>
        <v>Klasa I</v>
      </c>
    </row>
    <row r="3256" spans="1:17">
      <c r="A3256" t="s">
        <v>3303</v>
      </c>
      <c r="B3256" t="s">
        <v>5018</v>
      </c>
      <c r="C3256" t="s">
        <v>14</v>
      </c>
      <c r="D3256" s="1">
        <v>45301</v>
      </c>
      <c r="E3256" s="1">
        <v>45311</v>
      </c>
      <c r="F3256" s="1">
        <v>45321</v>
      </c>
      <c r="G3256" t="s">
        <v>40</v>
      </c>
      <c r="H3256" t="s">
        <v>4968</v>
      </c>
      <c r="I3256">
        <v>50</v>
      </c>
      <c r="J3256">
        <v>283</v>
      </c>
      <c r="K3256" t="s">
        <v>4996</v>
      </c>
      <c r="L3256">
        <v>4</v>
      </c>
      <c r="M3256" s="3">
        <v>7.4999999999999997E-2</v>
      </c>
      <c r="N3256" s="2">
        <v>1112.2</v>
      </c>
      <c r="O3256" s="2">
        <v>500.49</v>
      </c>
      <c r="P3256" s="2">
        <v>4448.8</v>
      </c>
      <c r="Q3256" s="19" t="str">
        <f t="shared" si="50"/>
        <v>Klasa IV</v>
      </c>
    </row>
    <row r="3257" spans="1:17">
      <c r="A3257" t="s">
        <v>3304</v>
      </c>
      <c r="B3257" t="s">
        <v>15</v>
      </c>
      <c r="C3257" t="s">
        <v>14</v>
      </c>
      <c r="D3257" s="1">
        <v>45302</v>
      </c>
      <c r="E3257" s="1">
        <v>45317</v>
      </c>
      <c r="F3257" s="1">
        <v>45322</v>
      </c>
      <c r="G3257" t="s">
        <v>44</v>
      </c>
      <c r="H3257" t="s">
        <v>4967</v>
      </c>
      <c r="I3257">
        <v>21</v>
      </c>
      <c r="J3257">
        <v>265</v>
      </c>
      <c r="K3257" t="s">
        <v>4989</v>
      </c>
      <c r="L3257">
        <v>4</v>
      </c>
      <c r="M3257" s="3">
        <v>7.4999999999999997E-2</v>
      </c>
      <c r="N3257" s="2">
        <v>1829.1</v>
      </c>
      <c r="O3257" s="2">
        <v>1207.2059999999999</v>
      </c>
      <c r="P3257" s="2">
        <v>7316.4</v>
      </c>
      <c r="Q3257" s="19" t="str">
        <f t="shared" si="50"/>
        <v>Klasa II</v>
      </c>
    </row>
    <row r="3258" spans="1:17">
      <c r="A3258" t="s">
        <v>3305</v>
      </c>
      <c r="B3258" t="s">
        <v>5018</v>
      </c>
      <c r="C3258" t="s">
        <v>14</v>
      </c>
      <c r="D3258" s="1">
        <v>45302</v>
      </c>
      <c r="E3258" s="1">
        <v>45319</v>
      </c>
      <c r="F3258" s="1">
        <v>45322</v>
      </c>
      <c r="G3258" t="s">
        <v>18</v>
      </c>
      <c r="H3258" t="s">
        <v>4966</v>
      </c>
      <c r="I3258">
        <v>21</v>
      </c>
      <c r="J3258">
        <v>303</v>
      </c>
      <c r="K3258" t="s">
        <v>5001</v>
      </c>
      <c r="L3258">
        <v>2</v>
      </c>
      <c r="M3258" s="3">
        <v>0.4</v>
      </c>
      <c r="N3258" s="2">
        <v>1896.1</v>
      </c>
      <c r="O3258" s="2">
        <v>1573.7629999999999</v>
      </c>
      <c r="P3258" s="2">
        <v>3792.2</v>
      </c>
      <c r="Q3258" s="19" t="str">
        <f t="shared" si="50"/>
        <v>Klasa II</v>
      </c>
    </row>
    <row r="3259" spans="1:17">
      <c r="A3259" t="s">
        <v>3306</v>
      </c>
      <c r="B3259" t="s">
        <v>5018</v>
      </c>
      <c r="C3259" t="s">
        <v>22</v>
      </c>
      <c r="D3259" s="1">
        <v>45302</v>
      </c>
      <c r="E3259" s="1">
        <v>45324</v>
      </c>
      <c r="F3259" s="1">
        <v>45325</v>
      </c>
      <c r="G3259" t="s">
        <v>20</v>
      </c>
      <c r="H3259" t="s">
        <v>4965</v>
      </c>
      <c r="I3259">
        <v>39</v>
      </c>
      <c r="J3259">
        <v>120</v>
      </c>
      <c r="K3259" t="s">
        <v>4973</v>
      </c>
      <c r="L3259">
        <v>7</v>
      </c>
      <c r="M3259" s="3">
        <v>0.05</v>
      </c>
      <c r="N3259" s="2">
        <v>2974.8</v>
      </c>
      <c r="O3259" s="2">
        <v>1784.88</v>
      </c>
      <c r="P3259" s="2">
        <v>20823.600000000002</v>
      </c>
      <c r="Q3259" s="19" t="str">
        <f t="shared" si="50"/>
        <v>Klasa I</v>
      </c>
    </row>
    <row r="3260" spans="1:17">
      <c r="A3260" t="s">
        <v>3307</v>
      </c>
      <c r="B3260" t="s">
        <v>15</v>
      </c>
      <c r="C3260" t="s">
        <v>22</v>
      </c>
      <c r="D3260" s="1">
        <v>45302</v>
      </c>
      <c r="E3260" s="1">
        <v>45323</v>
      </c>
      <c r="F3260" s="1">
        <v>45324</v>
      </c>
      <c r="G3260" t="s">
        <v>44</v>
      </c>
      <c r="H3260" t="s">
        <v>4967</v>
      </c>
      <c r="I3260">
        <v>5</v>
      </c>
      <c r="J3260">
        <v>122</v>
      </c>
      <c r="K3260" t="s">
        <v>4984</v>
      </c>
      <c r="L3260">
        <v>7</v>
      </c>
      <c r="M3260" s="3">
        <v>7.4999999999999997E-2</v>
      </c>
      <c r="N3260" s="2">
        <v>5654.8</v>
      </c>
      <c r="O3260" s="2">
        <v>3110.14</v>
      </c>
      <c r="P3260" s="2">
        <v>39583.599999999999</v>
      </c>
      <c r="Q3260" s="19" t="str">
        <f t="shared" si="50"/>
        <v>Klasa I</v>
      </c>
    </row>
    <row r="3261" spans="1:17">
      <c r="A3261" t="s">
        <v>3308</v>
      </c>
      <c r="B3261" t="s">
        <v>5016</v>
      </c>
      <c r="C3261" t="s">
        <v>26</v>
      </c>
      <c r="D3261" s="1">
        <v>45302</v>
      </c>
      <c r="E3261" s="1">
        <v>45328</v>
      </c>
      <c r="F3261" s="1">
        <v>45337</v>
      </c>
      <c r="G3261" t="s">
        <v>32</v>
      </c>
      <c r="H3261" t="s">
        <v>4965</v>
      </c>
      <c r="I3261">
        <v>30</v>
      </c>
      <c r="J3261">
        <v>356</v>
      </c>
      <c r="K3261" t="s">
        <v>5008</v>
      </c>
      <c r="L3261">
        <v>3</v>
      </c>
      <c r="M3261" s="3">
        <v>0.05</v>
      </c>
      <c r="N3261" s="2">
        <v>944.7</v>
      </c>
      <c r="O3261" s="2">
        <v>802.995</v>
      </c>
      <c r="P3261" s="2">
        <v>2834.1000000000004</v>
      </c>
      <c r="Q3261" s="19" t="str">
        <f t="shared" si="50"/>
        <v>Klasa IV</v>
      </c>
    </row>
    <row r="3262" spans="1:17">
      <c r="A3262" t="s">
        <v>3309</v>
      </c>
      <c r="B3262" t="s">
        <v>5016</v>
      </c>
      <c r="C3262" t="s">
        <v>22</v>
      </c>
      <c r="D3262" s="1">
        <v>45302</v>
      </c>
      <c r="E3262" s="1">
        <v>45314</v>
      </c>
      <c r="F3262" s="1">
        <v>45322</v>
      </c>
      <c r="G3262" t="s">
        <v>24</v>
      </c>
      <c r="H3262" t="s">
        <v>4966</v>
      </c>
      <c r="I3262">
        <v>31</v>
      </c>
      <c r="J3262">
        <v>197</v>
      </c>
      <c r="K3262" t="s">
        <v>48</v>
      </c>
      <c r="L3262">
        <v>4</v>
      </c>
      <c r="M3262" s="3">
        <v>7.4999999999999997E-2</v>
      </c>
      <c r="N3262" s="2">
        <v>1782.2</v>
      </c>
      <c r="O3262" s="2">
        <v>1372.2940000000001</v>
      </c>
      <c r="P3262" s="2">
        <v>7128.8</v>
      </c>
      <c r="Q3262" s="19" t="str">
        <f t="shared" si="50"/>
        <v>Klasa III</v>
      </c>
    </row>
    <row r="3263" spans="1:17">
      <c r="A3263" t="s">
        <v>3310</v>
      </c>
      <c r="B3263" t="s">
        <v>15</v>
      </c>
      <c r="C3263" t="s">
        <v>19</v>
      </c>
      <c r="D3263" s="1">
        <v>45302</v>
      </c>
      <c r="E3263" s="1">
        <v>45330</v>
      </c>
      <c r="F3263" s="1">
        <v>45336</v>
      </c>
      <c r="G3263" t="s">
        <v>44</v>
      </c>
      <c r="H3263" t="s">
        <v>4967</v>
      </c>
      <c r="I3263">
        <v>7</v>
      </c>
      <c r="J3263">
        <v>28</v>
      </c>
      <c r="K3263" t="s">
        <v>5013</v>
      </c>
      <c r="L3263">
        <v>8</v>
      </c>
      <c r="M3263" s="3">
        <v>0.05</v>
      </c>
      <c r="N3263" s="2">
        <v>3048.5</v>
      </c>
      <c r="O3263" s="2">
        <v>2438.8000000000002</v>
      </c>
      <c r="P3263" s="2">
        <v>24388</v>
      </c>
      <c r="Q3263" s="19" t="str">
        <f t="shared" si="50"/>
        <v>Klasa III</v>
      </c>
    </row>
    <row r="3264" spans="1:17">
      <c r="A3264" t="s">
        <v>3311</v>
      </c>
      <c r="B3264" t="s">
        <v>15</v>
      </c>
      <c r="C3264" t="s">
        <v>12</v>
      </c>
      <c r="D3264" s="1">
        <v>45302</v>
      </c>
      <c r="E3264" s="1">
        <v>45330</v>
      </c>
      <c r="F3264" s="1">
        <v>45339</v>
      </c>
      <c r="G3264" t="s">
        <v>23</v>
      </c>
      <c r="H3264" t="s">
        <v>4966</v>
      </c>
      <c r="I3264">
        <v>16</v>
      </c>
      <c r="J3264">
        <v>247</v>
      </c>
      <c r="K3264" t="s">
        <v>4980</v>
      </c>
      <c r="L3264">
        <v>3</v>
      </c>
      <c r="M3264" s="3">
        <v>0.3</v>
      </c>
      <c r="N3264" s="2">
        <v>924.6</v>
      </c>
      <c r="O3264" s="2">
        <v>453.05399999999997</v>
      </c>
      <c r="P3264" s="2">
        <v>2773.8</v>
      </c>
      <c r="Q3264" s="19" t="str">
        <f t="shared" si="50"/>
        <v>Klasa IV</v>
      </c>
    </row>
    <row r="3265" spans="1:17">
      <c r="A3265" t="s">
        <v>3312</v>
      </c>
      <c r="B3265" t="s">
        <v>15</v>
      </c>
      <c r="C3265" t="s">
        <v>22</v>
      </c>
      <c r="D3265" s="1">
        <v>45303</v>
      </c>
      <c r="E3265" s="1">
        <v>45331</v>
      </c>
      <c r="F3265" s="1">
        <v>45332</v>
      </c>
      <c r="G3265" t="s">
        <v>44</v>
      </c>
      <c r="H3265" t="s">
        <v>4967</v>
      </c>
      <c r="I3265">
        <v>5</v>
      </c>
      <c r="J3265">
        <v>158</v>
      </c>
      <c r="K3265" t="s">
        <v>5013</v>
      </c>
      <c r="L3265">
        <v>8</v>
      </c>
      <c r="M3265" s="3">
        <v>0.2</v>
      </c>
      <c r="N3265" s="2">
        <v>864.3</v>
      </c>
      <c r="O3265" s="2">
        <v>432.15</v>
      </c>
      <c r="P3265" s="2">
        <v>6914.4</v>
      </c>
      <c r="Q3265" s="19" t="str">
        <f t="shared" si="50"/>
        <v>Klasa I</v>
      </c>
    </row>
    <row r="3266" spans="1:17">
      <c r="A3266" t="s">
        <v>3313</v>
      </c>
      <c r="B3266" t="s">
        <v>5016</v>
      </c>
      <c r="C3266" t="s">
        <v>26</v>
      </c>
      <c r="D3266" s="1">
        <v>45303</v>
      </c>
      <c r="E3266" s="1">
        <v>45331</v>
      </c>
      <c r="F3266" s="1">
        <v>45336</v>
      </c>
      <c r="G3266" t="s">
        <v>42</v>
      </c>
      <c r="H3266" t="s">
        <v>4968</v>
      </c>
      <c r="I3266">
        <v>37</v>
      </c>
      <c r="J3266">
        <v>350</v>
      </c>
      <c r="K3266" t="s">
        <v>4975</v>
      </c>
      <c r="L3266">
        <v>7</v>
      </c>
      <c r="M3266" s="3">
        <v>0.05</v>
      </c>
      <c r="N3266" s="2">
        <v>2472.3000000000002</v>
      </c>
      <c r="O3266" s="2">
        <v>1928.394</v>
      </c>
      <c r="P3266" s="2">
        <v>17306.100000000002</v>
      </c>
      <c r="Q3266" s="19" t="str">
        <f t="shared" si="50"/>
        <v>Klasa II</v>
      </c>
    </row>
    <row r="3267" spans="1:17">
      <c r="A3267" t="s">
        <v>3314</v>
      </c>
      <c r="B3267" t="s">
        <v>5017</v>
      </c>
      <c r="C3267" t="s">
        <v>12</v>
      </c>
      <c r="D3267" s="1">
        <v>45303</v>
      </c>
      <c r="E3267" s="1">
        <v>45321</v>
      </c>
      <c r="F3267" s="1">
        <v>45324</v>
      </c>
      <c r="G3267" t="s">
        <v>45</v>
      </c>
      <c r="H3267" t="s">
        <v>4965</v>
      </c>
      <c r="I3267">
        <v>4</v>
      </c>
      <c r="J3267">
        <v>246</v>
      </c>
      <c r="K3267" t="s">
        <v>5001</v>
      </c>
      <c r="L3267">
        <v>6</v>
      </c>
      <c r="M3267" s="3">
        <v>7.4999999999999997E-2</v>
      </c>
      <c r="N3267" s="2">
        <v>2666.6</v>
      </c>
      <c r="O3267" s="2">
        <v>2239.944</v>
      </c>
      <c r="P3267" s="2">
        <v>15999.599999999999</v>
      </c>
      <c r="Q3267" s="19" t="str">
        <f t="shared" ref="Q3267:Q3330" si="51">IF(F3267-E3267&lt;=2, "Klasa I",
IF(F3267-E3267&lt;=5, "Klasa II",
IF(F3267-E3267&lt;=8, "Klasa III",
"Klasa IV")))</f>
        <v>Klasa II</v>
      </c>
    </row>
    <row r="3268" spans="1:17">
      <c r="A3268" t="s">
        <v>3315</v>
      </c>
      <c r="B3268" t="s">
        <v>5018</v>
      </c>
      <c r="C3268" t="s">
        <v>12</v>
      </c>
      <c r="D3268" s="1">
        <v>45303</v>
      </c>
      <c r="E3268" s="1">
        <v>45316</v>
      </c>
      <c r="F3268" s="1">
        <v>45322</v>
      </c>
      <c r="G3268" t="s">
        <v>31</v>
      </c>
      <c r="H3268" t="s">
        <v>4968</v>
      </c>
      <c r="I3268">
        <v>41</v>
      </c>
      <c r="J3268">
        <v>224</v>
      </c>
      <c r="K3268" t="s">
        <v>4991</v>
      </c>
      <c r="L3268">
        <v>2</v>
      </c>
      <c r="M3268" s="3">
        <v>0.05</v>
      </c>
      <c r="N3268" s="2">
        <v>1078.7</v>
      </c>
      <c r="O3268" s="2">
        <v>862.96</v>
      </c>
      <c r="P3268" s="2">
        <v>2157.4</v>
      </c>
      <c r="Q3268" s="19" t="str">
        <f t="shared" si="51"/>
        <v>Klasa III</v>
      </c>
    </row>
    <row r="3269" spans="1:17">
      <c r="A3269" t="s">
        <v>3316</v>
      </c>
      <c r="B3269" t="s">
        <v>5017</v>
      </c>
      <c r="C3269" t="s">
        <v>12</v>
      </c>
      <c r="D3269" s="1">
        <v>45303</v>
      </c>
      <c r="E3269" s="1">
        <v>45316</v>
      </c>
      <c r="F3269" s="1">
        <v>45322</v>
      </c>
      <c r="G3269" t="s">
        <v>29</v>
      </c>
      <c r="H3269" t="s">
        <v>4967</v>
      </c>
      <c r="I3269">
        <v>6</v>
      </c>
      <c r="J3269">
        <v>261</v>
      </c>
      <c r="K3269" t="s">
        <v>4970</v>
      </c>
      <c r="L3269">
        <v>5</v>
      </c>
      <c r="M3269" s="3">
        <v>0.15</v>
      </c>
      <c r="N3269" s="2">
        <v>254.6</v>
      </c>
      <c r="O3269" s="2">
        <v>175.67400000000001</v>
      </c>
      <c r="P3269" s="2">
        <v>1273</v>
      </c>
      <c r="Q3269" s="19" t="str">
        <f t="shared" si="51"/>
        <v>Klasa III</v>
      </c>
    </row>
    <row r="3270" spans="1:17">
      <c r="A3270" t="s">
        <v>3317</v>
      </c>
      <c r="B3270" t="s">
        <v>15</v>
      </c>
      <c r="C3270" t="s">
        <v>19</v>
      </c>
      <c r="D3270" s="1">
        <v>45303</v>
      </c>
      <c r="E3270" s="1">
        <v>45314</v>
      </c>
      <c r="F3270" s="1">
        <v>45319</v>
      </c>
      <c r="G3270" t="s">
        <v>44</v>
      </c>
      <c r="H3270" t="s">
        <v>4967</v>
      </c>
      <c r="I3270">
        <v>27</v>
      </c>
      <c r="J3270">
        <v>28</v>
      </c>
      <c r="K3270" t="s">
        <v>5001</v>
      </c>
      <c r="L3270">
        <v>1</v>
      </c>
      <c r="M3270" s="3">
        <v>7.4999999999999997E-2</v>
      </c>
      <c r="N3270" s="2">
        <v>241.2</v>
      </c>
      <c r="O3270" s="2">
        <v>149.54400000000001</v>
      </c>
      <c r="P3270" s="2">
        <v>241.2</v>
      </c>
      <c r="Q3270" s="19" t="str">
        <f t="shared" si="51"/>
        <v>Klasa II</v>
      </c>
    </row>
    <row r="3271" spans="1:17">
      <c r="A3271" t="s">
        <v>3318</v>
      </c>
      <c r="B3271" t="s">
        <v>5018</v>
      </c>
      <c r="C3271" t="s">
        <v>12</v>
      </c>
      <c r="D3271" s="1">
        <v>45303</v>
      </c>
      <c r="E3271" s="1">
        <v>45309</v>
      </c>
      <c r="F3271" s="1">
        <v>45318</v>
      </c>
      <c r="G3271" t="s">
        <v>40</v>
      </c>
      <c r="H3271" t="s">
        <v>4968</v>
      </c>
      <c r="I3271">
        <v>24</v>
      </c>
      <c r="J3271">
        <v>246</v>
      </c>
      <c r="K3271" t="s">
        <v>4985</v>
      </c>
      <c r="L3271">
        <v>2</v>
      </c>
      <c r="M3271" s="3">
        <v>7.4999999999999997E-2</v>
      </c>
      <c r="N3271" s="2">
        <v>1025.0999999999999</v>
      </c>
      <c r="O3271" s="2">
        <v>635.56200000000001</v>
      </c>
      <c r="P3271" s="2">
        <v>2050.1999999999998</v>
      </c>
      <c r="Q3271" s="19" t="str">
        <f t="shared" si="51"/>
        <v>Klasa IV</v>
      </c>
    </row>
    <row r="3272" spans="1:17">
      <c r="A3272" t="s">
        <v>3319</v>
      </c>
      <c r="B3272" t="s">
        <v>5018</v>
      </c>
      <c r="C3272" t="s">
        <v>14</v>
      </c>
      <c r="D3272" s="1">
        <v>45303</v>
      </c>
      <c r="E3272" s="1">
        <v>45305</v>
      </c>
      <c r="F3272" s="1">
        <v>45309</v>
      </c>
      <c r="G3272" t="s">
        <v>20</v>
      </c>
      <c r="H3272" t="s">
        <v>4965</v>
      </c>
      <c r="I3272">
        <v>29</v>
      </c>
      <c r="J3272">
        <v>282</v>
      </c>
      <c r="K3272" t="s">
        <v>4990</v>
      </c>
      <c r="L3272">
        <v>3</v>
      </c>
      <c r="M3272" s="3">
        <v>0.4</v>
      </c>
      <c r="N3272" s="2">
        <v>2331.6</v>
      </c>
      <c r="O3272" s="2">
        <v>1025.904</v>
      </c>
      <c r="P3272" s="2">
        <v>6994.7999999999993</v>
      </c>
      <c r="Q3272" s="19" t="str">
        <f t="shared" si="51"/>
        <v>Klasa II</v>
      </c>
    </row>
    <row r="3273" spans="1:17">
      <c r="A3273" t="s">
        <v>3320</v>
      </c>
      <c r="B3273" t="s">
        <v>15</v>
      </c>
      <c r="C3273" t="s">
        <v>19</v>
      </c>
      <c r="D3273" s="1">
        <v>45303</v>
      </c>
      <c r="E3273" s="1">
        <v>45328</v>
      </c>
      <c r="F3273" s="1">
        <v>45338</v>
      </c>
      <c r="G3273" t="s">
        <v>41</v>
      </c>
      <c r="H3273" t="s">
        <v>4968</v>
      </c>
      <c r="I3273">
        <v>7</v>
      </c>
      <c r="J3273">
        <v>4</v>
      </c>
      <c r="K3273" t="s">
        <v>4982</v>
      </c>
      <c r="L3273">
        <v>1</v>
      </c>
      <c r="M3273" s="3">
        <v>0.4</v>
      </c>
      <c r="N3273" s="2">
        <v>2680</v>
      </c>
      <c r="O3273" s="2">
        <v>2117.1999999999998</v>
      </c>
      <c r="P3273" s="2">
        <v>2680</v>
      </c>
      <c r="Q3273" s="19" t="str">
        <f t="shared" si="51"/>
        <v>Klasa IV</v>
      </c>
    </row>
    <row r="3274" spans="1:17">
      <c r="A3274" t="s">
        <v>3321</v>
      </c>
      <c r="B3274" t="s">
        <v>5018</v>
      </c>
      <c r="C3274" t="s">
        <v>19</v>
      </c>
      <c r="D3274" s="1">
        <v>45303</v>
      </c>
      <c r="E3274" s="1">
        <v>45329</v>
      </c>
      <c r="F3274" s="1">
        <v>45335</v>
      </c>
      <c r="G3274" t="s">
        <v>13</v>
      </c>
      <c r="H3274" t="s">
        <v>4965</v>
      </c>
      <c r="I3274">
        <v>40</v>
      </c>
      <c r="J3274">
        <v>42</v>
      </c>
      <c r="K3274" t="s">
        <v>4969</v>
      </c>
      <c r="L3274">
        <v>1</v>
      </c>
      <c r="M3274" s="3">
        <v>0.1</v>
      </c>
      <c r="N3274" s="2">
        <v>6190.8</v>
      </c>
      <c r="O3274" s="2">
        <v>3900.2040000000002</v>
      </c>
      <c r="P3274" s="2">
        <v>6190.8</v>
      </c>
      <c r="Q3274" s="19" t="str">
        <f t="shared" si="51"/>
        <v>Klasa III</v>
      </c>
    </row>
    <row r="3275" spans="1:17">
      <c r="A3275" t="s">
        <v>3322</v>
      </c>
      <c r="B3275" t="s">
        <v>5016</v>
      </c>
      <c r="C3275" t="s">
        <v>26</v>
      </c>
      <c r="D3275" s="1">
        <v>45304</v>
      </c>
      <c r="E3275" s="1">
        <v>45332</v>
      </c>
      <c r="F3275" s="1">
        <v>45342</v>
      </c>
      <c r="G3275" t="s">
        <v>37</v>
      </c>
      <c r="H3275" t="s">
        <v>4966</v>
      </c>
      <c r="I3275">
        <v>45</v>
      </c>
      <c r="J3275">
        <v>365</v>
      </c>
      <c r="K3275" t="s">
        <v>4998</v>
      </c>
      <c r="L3275">
        <v>2</v>
      </c>
      <c r="M3275" s="3">
        <v>0.05</v>
      </c>
      <c r="N3275" s="2">
        <v>1159.0999999999999</v>
      </c>
      <c r="O3275" s="2">
        <v>776.59699999999998</v>
      </c>
      <c r="P3275" s="2">
        <v>2318.1999999999998</v>
      </c>
      <c r="Q3275" s="19" t="str">
        <f t="shared" si="51"/>
        <v>Klasa IV</v>
      </c>
    </row>
    <row r="3276" spans="1:17">
      <c r="A3276" t="s">
        <v>3323</v>
      </c>
      <c r="B3276" t="s">
        <v>15</v>
      </c>
      <c r="C3276" t="s">
        <v>12</v>
      </c>
      <c r="D3276" s="1">
        <v>45304</v>
      </c>
      <c r="E3276" s="1">
        <v>45309</v>
      </c>
      <c r="F3276" s="1">
        <v>45318</v>
      </c>
      <c r="G3276" t="s">
        <v>41</v>
      </c>
      <c r="H3276" t="s">
        <v>4968</v>
      </c>
      <c r="I3276">
        <v>40</v>
      </c>
      <c r="J3276">
        <v>260</v>
      </c>
      <c r="K3276" t="s">
        <v>4979</v>
      </c>
      <c r="L3276">
        <v>6</v>
      </c>
      <c r="M3276" s="3">
        <v>7.4999999999999997E-2</v>
      </c>
      <c r="N3276" s="2">
        <v>2572.8000000000002</v>
      </c>
      <c r="O3276" s="2">
        <v>1569.4079999999999</v>
      </c>
      <c r="P3276" s="2">
        <v>15436.800000000001</v>
      </c>
      <c r="Q3276" s="19" t="str">
        <f t="shared" si="51"/>
        <v>Klasa IV</v>
      </c>
    </row>
    <row r="3277" spans="1:17">
      <c r="A3277" t="s">
        <v>3324</v>
      </c>
      <c r="B3277" t="s">
        <v>5018</v>
      </c>
      <c r="C3277" t="s">
        <v>12</v>
      </c>
      <c r="D3277" s="1">
        <v>45304</v>
      </c>
      <c r="E3277" s="1">
        <v>45331</v>
      </c>
      <c r="F3277" s="1">
        <v>45334</v>
      </c>
      <c r="G3277" t="s">
        <v>40</v>
      </c>
      <c r="H3277" t="s">
        <v>4968</v>
      </c>
      <c r="I3277">
        <v>8</v>
      </c>
      <c r="J3277">
        <v>256</v>
      </c>
      <c r="K3277" t="s">
        <v>4975</v>
      </c>
      <c r="L3277">
        <v>5</v>
      </c>
      <c r="M3277" s="3">
        <v>0.05</v>
      </c>
      <c r="N3277" s="2">
        <v>6076.9</v>
      </c>
      <c r="O3277" s="2">
        <v>4618.4440000000004</v>
      </c>
      <c r="P3277" s="2">
        <v>30384.5</v>
      </c>
      <c r="Q3277" s="19" t="str">
        <f t="shared" si="51"/>
        <v>Klasa II</v>
      </c>
    </row>
    <row r="3278" spans="1:17">
      <c r="A3278" t="s">
        <v>3325</v>
      </c>
      <c r="B3278" t="s">
        <v>5016</v>
      </c>
      <c r="C3278" t="s">
        <v>14</v>
      </c>
      <c r="D3278" s="1">
        <v>45304</v>
      </c>
      <c r="E3278" s="1">
        <v>45332</v>
      </c>
      <c r="F3278" s="1">
        <v>45335</v>
      </c>
      <c r="G3278" t="s">
        <v>32</v>
      </c>
      <c r="H3278" t="s">
        <v>4965</v>
      </c>
      <c r="I3278">
        <v>46</v>
      </c>
      <c r="J3278">
        <v>283</v>
      </c>
      <c r="K3278" t="s">
        <v>4987</v>
      </c>
      <c r="L3278">
        <v>7</v>
      </c>
      <c r="M3278" s="3">
        <v>0.1</v>
      </c>
      <c r="N3278" s="2">
        <v>6338.2</v>
      </c>
      <c r="O3278" s="2">
        <v>4817.0320000000002</v>
      </c>
      <c r="P3278" s="2">
        <v>44367.4</v>
      </c>
      <c r="Q3278" s="19" t="str">
        <f t="shared" si="51"/>
        <v>Klasa II</v>
      </c>
    </row>
    <row r="3279" spans="1:17">
      <c r="A3279" t="s">
        <v>3326</v>
      </c>
      <c r="B3279" t="s">
        <v>5016</v>
      </c>
      <c r="C3279" t="s">
        <v>19</v>
      </c>
      <c r="D3279" s="1">
        <v>45304</v>
      </c>
      <c r="E3279" s="1">
        <v>45312</v>
      </c>
      <c r="F3279" s="1">
        <v>45320</v>
      </c>
      <c r="G3279" t="s">
        <v>42</v>
      </c>
      <c r="H3279" t="s">
        <v>4968</v>
      </c>
      <c r="I3279">
        <v>17</v>
      </c>
      <c r="J3279">
        <v>42</v>
      </c>
      <c r="K3279" t="s">
        <v>21</v>
      </c>
      <c r="L3279">
        <v>5</v>
      </c>
      <c r="M3279" s="3">
        <v>7.4999999999999997E-2</v>
      </c>
      <c r="N3279" s="2">
        <v>5755.3</v>
      </c>
      <c r="O3279" s="2">
        <v>4776.8990000000003</v>
      </c>
      <c r="P3279" s="2">
        <v>28776.5</v>
      </c>
      <c r="Q3279" s="19" t="str">
        <f t="shared" si="51"/>
        <v>Klasa III</v>
      </c>
    </row>
    <row r="3280" spans="1:17">
      <c r="A3280" t="s">
        <v>3327</v>
      </c>
      <c r="B3280" t="s">
        <v>5018</v>
      </c>
      <c r="C3280" t="s">
        <v>22</v>
      </c>
      <c r="D3280" s="1">
        <v>45304</v>
      </c>
      <c r="E3280" s="1">
        <v>45326</v>
      </c>
      <c r="F3280" s="1">
        <v>45328</v>
      </c>
      <c r="G3280" t="s">
        <v>16</v>
      </c>
      <c r="H3280" t="s">
        <v>4966</v>
      </c>
      <c r="I3280">
        <v>19</v>
      </c>
      <c r="J3280">
        <v>121</v>
      </c>
      <c r="K3280" t="s">
        <v>5012</v>
      </c>
      <c r="L3280">
        <v>5</v>
      </c>
      <c r="M3280" s="3">
        <v>0.05</v>
      </c>
      <c r="N3280" s="2">
        <v>1105.5</v>
      </c>
      <c r="O3280" s="2">
        <v>519.58500000000004</v>
      </c>
      <c r="P3280" s="2">
        <v>5527.5</v>
      </c>
      <c r="Q3280" s="19" t="str">
        <f t="shared" si="51"/>
        <v>Klasa I</v>
      </c>
    </row>
    <row r="3281" spans="1:17">
      <c r="A3281" t="s">
        <v>3328</v>
      </c>
      <c r="B3281" t="s">
        <v>5018</v>
      </c>
      <c r="C3281" t="s">
        <v>19</v>
      </c>
      <c r="D3281" s="1">
        <v>45304</v>
      </c>
      <c r="E3281" s="1">
        <v>45326</v>
      </c>
      <c r="F3281" s="1">
        <v>45335</v>
      </c>
      <c r="G3281" t="s">
        <v>30</v>
      </c>
      <c r="H3281" t="s">
        <v>4967</v>
      </c>
      <c r="I3281">
        <v>4</v>
      </c>
      <c r="J3281">
        <v>54</v>
      </c>
      <c r="K3281" t="s">
        <v>5005</v>
      </c>
      <c r="L3281">
        <v>4</v>
      </c>
      <c r="M3281" s="3">
        <v>0.1</v>
      </c>
      <c r="N3281" s="2">
        <v>837.5</v>
      </c>
      <c r="O3281" s="2">
        <v>644.875</v>
      </c>
      <c r="P3281" s="2">
        <v>3350</v>
      </c>
      <c r="Q3281" s="19" t="str">
        <f t="shared" si="51"/>
        <v>Klasa IV</v>
      </c>
    </row>
    <row r="3282" spans="1:17">
      <c r="A3282" t="s">
        <v>3329</v>
      </c>
      <c r="B3282" t="s">
        <v>5018</v>
      </c>
      <c r="C3282" t="s">
        <v>14</v>
      </c>
      <c r="D3282" s="1">
        <v>45305</v>
      </c>
      <c r="E3282" s="1">
        <v>45331</v>
      </c>
      <c r="F3282" s="1">
        <v>45336</v>
      </c>
      <c r="G3282" t="s">
        <v>17</v>
      </c>
      <c r="H3282" t="s">
        <v>4965</v>
      </c>
      <c r="I3282">
        <v>21</v>
      </c>
      <c r="J3282">
        <v>271</v>
      </c>
      <c r="K3282" t="s">
        <v>5001</v>
      </c>
      <c r="L3282">
        <v>7</v>
      </c>
      <c r="M3282" s="3">
        <v>7.4999999999999997E-2</v>
      </c>
      <c r="N3282" s="2">
        <v>3611.3</v>
      </c>
      <c r="O3282" s="2">
        <v>2383.4580000000001</v>
      </c>
      <c r="P3282" s="2">
        <v>25279.100000000002</v>
      </c>
      <c r="Q3282" s="19" t="str">
        <f t="shared" si="51"/>
        <v>Klasa II</v>
      </c>
    </row>
    <row r="3283" spans="1:17">
      <c r="A3283" t="s">
        <v>3330</v>
      </c>
      <c r="B3283" t="s">
        <v>5016</v>
      </c>
      <c r="C3283" t="s">
        <v>22</v>
      </c>
      <c r="D3283" s="1">
        <v>45305</v>
      </c>
      <c r="E3283" s="1">
        <v>45315</v>
      </c>
      <c r="F3283" s="1">
        <v>45320</v>
      </c>
      <c r="G3283" t="s">
        <v>37</v>
      </c>
      <c r="H3283" t="s">
        <v>4966</v>
      </c>
      <c r="I3283">
        <v>13</v>
      </c>
      <c r="J3283">
        <v>187</v>
      </c>
      <c r="K3283" t="s">
        <v>48</v>
      </c>
      <c r="L3283">
        <v>5</v>
      </c>
      <c r="M3283" s="3">
        <v>0.1</v>
      </c>
      <c r="N3283" s="2">
        <v>3959.7</v>
      </c>
      <c r="O3283" s="2">
        <v>1663.0740000000001</v>
      </c>
      <c r="P3283" s="2">
        <v>19798.5</v>
      </c>
      <c r="Q3283" s="19" t="str">
        <f t="shared" si="51"/>
        <v>Klasa II</v>
      </c>
    </row>
    <row r="3284" spans="1:17">
      <c r="A3284" t="s">
        <v>3331</v>
      </c>
      <c r="B3284" t="s">
        <v>15</v>
      </c>
      <c r="C3284" t="s">
        <v>22</v>
      </c>
      <c r="D3284" s="1">
        <v>45305</v>
      </c>
      <c r="E3284" s="1">
        <v>45329</v>
      </c>
      <c r="F3284" s="1">
        <v>45336</v>
      </c>
      <c r="G3284" t="s">
        <v>44</v>
      </c>
      <c r="H3284" t="s">
        <v>4967</v>
      </c>
      <c r="I3284">
        <v>32</v>
      </c>
      <c r="J3284">
        <v>183</v>
      </c>
      <c r="K3284" t="s">
        <v>4969</v>
      </c>
      <c r="L3284">
        <v>7</v>
      </c>
      <c r="M3284" s="3">
        <v>0.2</v>
      </c>
      <c r="N3284" s="2">
        <v>1889.4</v>
      </c>
      <c r="O3284" s="2">
        <v>1265.8979999999999</v>
      </c>
      <c r="P3284" s="2">
        <v>13225.800000000001</v>
      </c>
      <c r="Q3284" s="19" t="str">
        <f t="shared" si="51"/>
        <v>Klasa III</v>
      </c>
    </row>
    <row r="3285" spans="1:17">
      <c r="A3285" t="s">
        <v>3332</v>
      </c>
      <c r="B3285" t="s">
        <v>5018</v>
      </c>
      <c r="C3285" t="s">
        <v>14</v>
      </c>
      <c r="D3285" s="1">
        <v>45305</v>
      </c>
      <c r="E3285" s="1">
        <v>45309</v>
      </c>
      <c r="F3285" s="1">
        <v>45318</v>
      </c>
      <c r="G3285" t="s">
        <v>40</v>
      </c>
      <c r="H3285" t="s">
        <v>4968</v>
      </c>
      <c r="I3285">
        <v>26</v>
      </c>
      <c r="J3285">
        <v>298</v>
      </c>
      <c r="K3285" t="s">
        <v>4997</v>
      </c>
      <c r="L3285">
        <v>4</v>
      </c>
      <c r="M3285" s="3">
        <v>0.3</v>
      </c>
      <c r="N3285" s="2">
        <v>2003.3</v>
      </c>
      <c r="O3285" s="2">
        <v>1242.046</v>
      </c>
      <c r="P3285" s="2">
        <v>8013.2</v>
      </c>
      <c r="Q3285" s="19" t="str">
        <f t="shared" si="51"/>
        <v>Klasa IV</v>
      </c>
    </row>
    <row r="3286" spans="1:17">
      <c r="A3286" t="s">
        <v>3333</v>
      </c>
      <c r="B3286" t="s">
        <v>5018</v>
      </c>
      <c r="C3286" t="s">
        <v>22</v>
      </c>
      <c r="D3286" s="1">
        <v>45305</v>
      </c>
      <c r="E3286" s="1">
        <v>45307</v>
      </c>
      <c r="F3286" s="1">
        <v>45315</v>
      </c>
      <c r="G3286" t="s">
        <v>13</v>
      </c>
      <c r="H3286" t="s">
        <v>4965</v>
      </c>
      <c r="I3286">
        <v>43</v>
      </c>
      <c r="J3286">
        <v>174</v>
      </c>
      <c r="K3286" t="s">
        <v>4985</v>
      </c>
      <c r="L3286">
        <v>2</v>
      </c>
      <c r="M3286" s="3">
        <v>0.1</v>
      </c>
      <c r="N3286" s="2">
        <v>1058.5999999999999</v>
      </c>
      <c r="O3286" s="2">
        <v>889.22400000000005</v>
      </c>
      <c r="P3286" s="2">
        <v>2117.1999999999998</v>
      </c>
      <c r="Q3286" s="19" t="str">
        <f t="shared" si="51"/>
        <v>Klasa III</v>
      </c>
    </row>
    <row r="3287" spans="1:17">
      <c r="A3287" t="s">
        <v>3334</v>
      </c>
      <c r="B3287" t="s">
        <v>5017</v>
      </c>
      <c r="C3287" t="s">
        <v>22</v>
      </c>
      <c r="D3287" s="1">
        <v>45305</v>
      </c>
      <c r="E3287" s="1">
        <v>45322</v>
      </c>
      <c r="F3287" s="1">
        <v>45327</v>
      </c>
      <c r="G3287" t="s">
        <v>42</v>
      </c>
      <c r="H3287" t="s">
        <v>4968</v>
      </c>
      <c r="I3287">
        <v>1</v>
      </c>
      <c r="J3287">
        <v>138</v>
      </c>
      <c r="K3287" t="s">
        <v>4987</v>
      </c>
      <c r="L3287">
        <v>3</v>
      </c>
      <c r="M3287" s="3">
        <v>0.05</v>
      </c>
      <c r="N3287" s="2">
        <v>1118.9000000000001</v>
      </c>
      <c r="O3287" s="2">
        <v>447.56</v>
      </c>
      <c r="P3287" s="2">
        <v>3356.7000000000003</v>
      </c>
      <c r="Q3287" s="19" t="str">
        <f t="shared" si="51"/>
        <v>Klasa II</v>
      </c>
    </row>
    <row r="3288" spans="1:17">
      <c r="A3288" t="s">
        <v>3335</v>
      </c>
      <c r="B3288" t="s">
        <v>5017</v>
      </c>
      <c r="C3288" t="s">
        <v>26</v>
      </c>
      <c r="D3288" s="1">
        <v>45305</v>
      </c>
      <c r="E3288" s="1">
        <v>45325</v>
      </c>
      <c r="F3288" s="1">
        <v>45329</v>
      </c>
      <c r="G3288" t="s">
        <v>29</v>
      </c>
      <c r="H3288" t="s">
        <v>4967</v>
      </c>
      <c r="I3288">
        <v>17</v>
      </c>
      <c r="J3288">
        <v>350</v>
      </c>
      <c r="K3288" t="s">
        <v>4994</v>
      </c>
      <c r="L3288">
        <v>1</v>
      </c>
      <c r="M3288" s="3">
        <v>0.05</v>
      </c>
      <c r="N3288" s="2">
        <v>1829.1</v>
      </c>
      <c r="O3288" s="2">
        <v>1225.4970000000001</v>
      </c>
      <c r="P3288" s="2">
        <v>1829.1</v>
      </c>
      <c r="Q3288" s="19" t="str">
        <f t="shared" si="51"/>
        <v>Klasa II</v>
      </c>
    </row>
    <row r="3289" spans="1:17">
      <c r="A3289" t="s">
        <v>3336</v>
      </c>
      <c r="B3289" t="s">
        <v>5018</v>
      </c>
      <c r="C3289" t="s">
        <v>22</v>
      </c>
      <c r="D3289" s="1">
        <v>45305</v>
      </c>
      <c r="E3289" s="1">
        <v>45325</v>
      </c>
      <c r="F3289" s="1">
        <v>45329</v>
      </c>
      <c r="G3289" t="s">
        <v>46</v>
      </c>
      <c r="H3289" t="s">
        <v>4967</v>
      </c>
      <c r="I3289">
        <v>31</v>
      </c>
      <c r="J3289">
        <v>202</v>
      </c>
      <c r="K3289" t="s">
        <v>4987</v>
      </c>
      <c r="L3289">
        <v>1</v>
      </c>
      <c r="M3289" s="3">
        <v>0.1</v>
      </c>
      <c r="N3289" s="2">
        <v>1118.9000000000001</v>
      </c>
      <c r="O3289" s="2">
        <v>492.31599999999997</v>
      </c>
      <c r="P3289" s="2">
        <v>1118.9000000000001</v>
      </c>
      <c r="Q3289" s="19" t="str">
        <f t="shared" si="51"/>
        <v>Klasa II</v>
      </c>
    </row>
    <row r="3290" spans="1:17">
      <c r="A3290" t="s">
        <v>3337</v>
      </c>
      <c r="B3290" t="s">
        <v>15</v>
      </c>
      <c r="C3290" t="s">
        <v>33</v>
      </c>
      <c r="D3290" s="1">
        <v>45305</v>
      </c>
      <c r="E3290" s="1">
        <v>45324</v>
      </c>
      <c r="F3290" s="1">
        <v>45327</v>
      </c>
      <c r="G3290" t="s">
        <v>43</v>
      </c>
      <c r="H3290" t="s">
        <v>4967</v>
      </c>
      <c r="I3290">
        <v>1</v>
      </c>
      <c r="J3290">
        <v>76</v>
      </c>
      <c r="K3290" t="s">
        <v>4997</v>
      </c>
      <c r="L3290">
        <v>6</v>
      </c>
      <c r="M3290" s="3">
        <v>0.05</v>
      </c>
      <c r="N3290" s="2">
        <v>1768.8</v>
      </c>
      <c r="O3290" s="2">
        <v>1149.72</v>
      </c>
      <c r="P3290" s="2">
        <v>10612.8</v>
      </c>
      <c r="Q3290" s="19" t="str">
        <f t="shared" si="51"/>
        <v>Klasa II</v>
      </c>
    </row>
    <row r="3291" spans="1:17">
      <c r="A3291" t="s">
        <v>3338</v>
      </c>
      <c r="B3291" t="s">
        <v>15</v>
      </c>
      <c r="C3291" t="s">
        <v>12</v>
      </c>
      <c r="D3291" s="1">
        <v>45306</v>
      </c>
      <c r="E3291" s="1">
        <v>45333</v>
      </c>
      <c r="F3291" s="1">
        <v>45339</v>
      </c>
      <c r="G3291" t="s">
        <v>34</v>
      </c>
      <c r="H3291" t="s">
        <v>4966</v>
      </c>
      <c r="I3291">
        <v>19</v>
      </c>
      <c r="J3291">
        <v>209</v>
      </c>
      <c r="K3291" t="s">
        <v>4983</v>
      </c>
      <c r="L3291">
        <v>6</v>
      </c>
      <c r="M3291" s="3">
        <v>0.05</v>
      </c>
      <c r="N3291" s="2">
        <v>3999.9</v>
      </c>
      <c r="O3291" s="2">
        <v>2159.9459999999999</v>
      </c>
      <c r="P3291" s="2">
        <v>23999.4</v>
      </c>
      <c r="Q3291" s="19" t="str">
        <f t="shared" si="51"/>
        <v>Klasa III</v>
      </c>
    </row>
    <row r="3292" spans="1:17">
      <c r="A3292" t="s">
        <v>3339</v>
      </c>
      <c r="B3292" t="s">
        <v>5017</v>
      </c>
      <c r="C3292" t="s">
        <v>22</v>
      </c>
      <c r="D3292" s="1">
        <v>45306</v>
      </c>
      <c r="E3292" s="1">
        <v>45309</v>
      </c>
      <c r="F3292" s="1">
        <v>45318</v>
      </c>
      <c r="G3292" t="s">
        <v>38</v>
      </c>
      <c r="H3292" t="s">
        <v>4968</v>
      </c>
      <c r="I3292">
        <v>3</v>
      </c>
      <c r="J3292">
        <v>158</v>
      </c>
      <c r="K3292" t="s">
        <v>4996</v>
      </c>
      <c r="L3292">
        <v>5</v>
      </c>
      <c r="M3292" s="3">
        <v>7.4999999999999997E-2</v>
      </c>
      <c r="N3292" s="2">
        <v>3953</v>
      </c>
      <c r="O3292" s="2">
        <v>2885.69</v>
      </c>
      <c r="P3292" s="2">
        <v>19765</v>
      </c>
      <c r="Q3292" s="19" t="str">
        <f t="shared" si="51"/>
        <v>Klasa IV</v>
      </c>
    </row>
    <row r="3293" spans="1:17">
      <c r="A3293" t="s">
        <v>3340</v>
      </c>
      <c r="B3293" t="s">
        <v>5017</v>
      </c>
      <c r="C3293" t="s">
        <v>33</v>
      </c>
      <c r="D3293" s="1">
        <v>45306</v>
      </c>
      <c r="E3293" s="1">
        <v>45308</v>
      </c>
      <c r="F3293" s="1">
        <v>45310</v>
      </c>
      <c r="G3293" t="s">
        <v>29</v>
      </c>
      <c r="H3293" t="s">
        <v>4967</v>
      </c>
      <c r="I3293">
        <v>20</v>
      </c>
      <c r="J3293">
        <v>76</v>
      </c>
      <c r="K3293" t="s">
        <v>5011</v>
      </c>
      <c r="L3293">
        <v>4</v>
      </c>
      <c r="M3293" s="3">
        <v>0.05</v>
      </c>
      <c r="N3293" s="2">
        <v>261.3</v>
      </c>
      <c r="O3293" s="2">
        <v>198.58799999999999</v>
      </c>
      <c r="P3293" s="2">
        <v>1045.2</v>
      </c>
      <c r="Q3293" s="19" t="str">
        <f t="shared" si="51"/>
        <v>Klasa I</v>
      </c>
    </row>
    <row r="3294" spans="1:17">
      <c r="A3294" t="s">
        <v>3341</v>
      </c>
      <c r="B3294" t="s">
        <v>5018</v>
      </c>
      <c r="C3294" t="s">
        <v>33</v>
      </c>
      <c r="D3294" s="1">
        <v>45306</v>
      </c>
      <c r="E3294" s="1">
        <v>45309</v>
      </c>
      <c r="F3294" s="1">
        <v>45314</v>
      </c>
      <c r="G3294" t="s">
        <v>28</v>
      </c>
      <c r="H3294" t="s">
        <v>4966</v>
      </c>
      <c r="I3294">
        <v>12</v>
      </c>
      <c r="J3294">
        <v>82</v>
      </c>
      <c r="K3294" t="s">
        <v>5012</v>
      </c>
      <c r="L3294">
        <v>8</v>
      </c>
      <c r="M3294" s="3">
        <v>0.1</v>
      </c>
      <c r="N3294" s="2">
        <v>3845.8</v>
      </c>
      <c r="O3294" s="2">
        <v>2269.0219999999999</v>
      </c>
      <c r="P3294" s="2">
        <v>30766.400000000001</v>
      </c>
      <c r="Q3294" s="19" t="str">
        <f t="shared" si="51"/>
        <v>Klasa II</v>
      </c>
    </row>
    <row r="3295" spans="1:17">
      <c r="A3295" t="s">
        <v>3342</v>
      </c>
      <c r="B3295" t="s">
        <v>5018</v>
      </c>
      <c r="C3295" t="s">
        <v>14</v>
      </c>
      <c r="D3295" s="1">
        <v>45306</v>
      </c>
      <c r="E3295" s="1">
        <v>45330</v>
      </c>
      <c r="F3295" s="1">
        <v>45336</v>
      </c>
      <c r="G3295" t="s">
        <v>13</v>
      </c>
      <c r="H3295" t="s">
        <v>4965</v>
      </c>
      <c r="I3295">
        <v>18</v>
      </c>
      <c r="J3295">
        <v>298</v>
      </c>
      <c r="K3295" t="s">
        <v>4988</v>
      </c>
      <c r="L3295">
        <v>6</v>
      </c>
      <c r="M3295" s="3">
        <v>0.15</v>
      </c>
      <c r="N3295" s="2">
        <v>2237.8000000000002</v>
      </c>
      <c r="O3295" s="2">
        <v>939.87599999999998</v>
      </c>
      <c r="P3295" s="2">
        <v>13426.800000000001</v>
      </c>
      <c r="Q3295" s="19" t="str">
        <f t="shared" si="51"/>
        <v>Klasa III</v>
      </c>
    </row>
    <row r="3296" spans="1:17">
      <c r="A3296" t="s">
        <v>3343</v>
      </c>
      <c r="B3296" t="s">
        <v>15</v>
      </c>
      <c r="C3296" t="s">
        <v>19</v>
      </c>
      <c r="D3296" s="1">
        <v>45307</v>
      </c>
      <c r="E3296" s="1">
        <v>45324</v>
      </c>
      <c r="F3296" s="1">
        <v>45330</v>
      </c>
      <c r="G3296" t="s">
        <v>23</v>
      </c>
      <c r="H3296" t="s">
        <v>4966</v>
      </c>
      <c r="I3296">
        <v>27</v>
      </c>
      <c r="J3296">
        <v>24</v>
      </c>
      <c r="K3296" t="s">
        <v>4986</v>
      </c>
      <c r="L3296">
        <v>4</v>
      </c>
      <c r="M3296" s="3">
        <v>0.15</v>
      </c>
      <c r="N3296" s="2">
        <v>1051.9000000000001</v>
      </c>
      <c r="O3296" s="2">
        <v>820.48199999999997</v>
      </c>
      <c r="P3296" s="2">
        <v>4207.6000000000004</v>
      </c>
      <c r="Q3296" s="19" t="str">
        <f t="shared" si="51"/>
        <v>Klasa III</v>
      </c>
    </row>
    <row r="3297" spans="1:17">
      <c r="A3297" t="s">
        <v>3344</v>
      </c>
      <c r="B3297" t="s">
        <v>15</v>
      </c>
      <c r="C3297" t="s">
        <v>22</v>
      </c>
      <c r="D3297" s="1">
        <v>45307</v>
      </c>
      <c r="E3297" s="1">
        <v>45313</v>
      </c>
      <c r="F3297" s="1">
        <v>45320</v>
      </c>
      <c r="G3297" t="s">
        <v>41</v>
      </c>
      <c r="H3297" t="s">
        <v>4968</v>
      </c>
      <c r="I3297">
        <v>4</v>
      </c>
      <c r="J3297">
        <v>162</v>
      </c>
      <c r="K3297" t="s">
        <v>4977</v>
      </c>
      <c r="L3297">
        <v>7</v>
      </c>
      <c r="M3297" s="3">
        <v>0.1</v>
      </c>
      <c r="N3297" s="2">
        <v>1159.0999999999999</v>
      </c>
      <c r="O3297" s="2">
        <v>915.68899999999996</v>
      </c>
      <c r="P3297" s="2">
        <v>8113.6999999999989</v>
      </c>
      <c r="Q3297" s="19" t="str">
        <f t="shared" si="51"/>
        <v>Klasa III</v>
      </c>
    </row>
    <row r="3298" spans="1:17">
      <c r="A3298" t="s">
        <v>3345</v>
      </c>
      <c r="B3298" t="s">
        <v>15</v>
      </c>
      <c r="C3298" t="s">
        <v>22</v>
      </c>
      <c r="D3298" s="1">
        <v>45307</v>
      </c>
      <c r="E3298" s="1">
        <v>45327</v>
      </c>
      <c r="F3298" s="1">
        <v>45335</v>
      </c>
      <c r="G3298" t="s">
        <v>23</v>
      </c>
      <c r="H3298" t="s">
        <v>4966</v>
      </c>
      <c r="I3298">
        <v>4</v>
      </c>
      <c r="J3298">
        <v>132</v>
      </c>
      <c r="K3298" t="s">
        <v>4996</v>
      </c>
      <c r="L3298">
        <v>3</v>
      </c>
      <c r="M3298" s="3">
        <v>0.15</v>
      </c>
      <c r="N3298" s="2">
        <v>2907.8</v>
      </c>
      <c r="O3298" s="2">
        <v>1570.212</v>
      </c>
      <c r="P3298" s="2">
        <v>8723.4000000000015</v>
      </c>
      <c r="Q3298" s="19" t="str">
        <f t="shared" si="51"/>
        <v>Klasa III</v>
      </c>
    </row>
    <row r="3299" spans="1:17">
      <c r="A3299" t="s">
        <v>3346</v>
      </c>
      <c r="B3299" t="s">
        <v>15</v>
      </c>
      <c r="C3299" t="s">
        <v>19</v>
      </c>
      <c r="D3299" s="1">
        <v>45307</v>
      </c>
      <c r="E3299" s="1">
        <v>45328</v>
      </c>
      <c r="F3299" s="1">
        <v>45338</v>
      </c>
      <c r="G3299" t="s">
        <v>39</v>
      </c>
      <c r="H3299" t="s">
        <v>4967</v>
      </c>
      <c r="I3299">
        <v>14</v>
      </c>
      <c r="J3299">
        <v>58</v>
      </c>
      <c r="K3299" t="s">
        <v>4994</v>
      </c>
      <c r="L3299">
        <v>6</v>
      </c>
      <c r="M3299" s="3">
        <v>0.1</v>
      </c>
      <c r="N3299" s="2">
        <v>964.8</v>
      </c>
      <c r="O3299" s="2">
        <v>482.4</v>
      </c>
      <c r="P3299" s="2">
        <v>5788.7999999999993</v>
      </c>
      <c r="Q3299" s="19" t="str">
        <f t="shared" si="51"/>
        <v>Klasa IV</v>
      </c>
    </row>
    <row r="3300" spans="1:17">
      <c r="A3300" t="s">
        <v>3347</v>
      </c>
      <c r="B3300" t="s">
        <v>5016</v>
      </c>
      <c r="C3300" t="s">
        <v>19</v>
      </c>
      <c r="D3300" s="1">
        <v>45307</v>
      </c>
      <c r="E3300" s="1">
        <v>45326</v>
      </c>
      <c r="F3300" s="1">
        <v>45335</v>
      </c>
      <c r="G3300" t="s">
        <v>24</v>
      </c>
      <c r="H3300" t="s">
        <v>4966</v>
      </c>
      <c r="I3300">
        <v>28</v>
      </c>
      <c r="J3300">
        <v>11</v>
      </c>
      <c r="K3300" t="s">
        <v>4990</v>
      </c>
      <c r="L3300">
        <v>3</v>
      </c>
      <c r="M3300" s="3">
        <v>0.05</v>
      </c>
      <c r="N3300" s="2">
        <v>6217.6</v>
      </c>
      <c r="O3300" s="2">
        <v>4974.08</v>
      </c>
      <c r="P3300" s="2">
        <v>18652.800000000003</v>
      </c>
      <c r="Q3300" s="19" t="str">
        <f t="shared" si="51"/>
        <v>Klasa IV</v>
      </c>
    </row>
    <row r="3301" spans="1:17">
      <c r="A3301" t="s">
        <v>3348</v>
      </c>
      <c r="B3301" t="s">
        <v>5018</v>
      </c>
      <c r="C3301" t="s">
        <v>14</v>
      </c>
      <c r="D3301" s="1">
        <v>45307</v>
      </c>
      <c r="E3301" s="1">
        <v>45330</v>
      </c>
      <c r="F3301" s="1">
        <v>45335</v>
      </c>
      <c r="G3301" t="s">
        <v>18</v>
      </c>
      <c r="H3301" t="s">
        <v>4966</v>
      </c>
      <c r="I3301">
        <v>45</v>
      </c>
      <c r="J3301">
        <v>293</v>
      </c>
      <c r="K3301" t="s">
        <v>4999</v>
      </c>
      <c r="L3301">
        <v>1</v>
      </c>
      <c r="M3301" s="3">
        <v>0.4</v>
      </c>
      <c r="N3301" s="2">
        <v>1259.5999999999999</v>
      </c>
      <c r="O3301" s="2">
        <v>617.20399999999995</v>
      </c>
      <c r="P3301" s="2">
        <v>1259.5999999999999</v>
      </c>
      <c r="Q3301" s="19" t="str">
        <f t="shared" si="51"/>
        <v>Klasa II</v>
      </c>
    </row>
    <row r="3302" spans="1:17">
      <c r="A3302" t="s">
        <v>3349</v>
      </c>
      <c r="B3302" t="s">
        <v>5017</v>
      </c>
      <c r="C3302" t="s">
        <v>14</v>
      </c>
      <c r="D3302" s="1">
        <v>45307</v>
      </c>
      <c r="E3302" s="1">
        <v>45329</v>
      </c>
      <c r="F3302" s="1">
        <v>45332</v>
      </c>
      <c r="G3302" t="s">
        <v>42</v>
      </c>
      <c r="H3302" t="s">
        <v>4968</v>
      </c>
      <c r="I3302">
        <v>13</v>
      </c>
      <c r="J3302">
        <v>285</v>
      </c>
      <c r="K3302" t="s">
        <v>5009</v>
      </c>
      <c r="L3302">
        <v>6</v>
      </c>
      <c r="M3302" s="3">
        <v>7.4999999999999997E-2</v>
      </c>
      <c r="N3302" s="2">
        <v>2834.1</v>
      </c>
      <c r="O3302" s="2">
        <v>1303.6859999999999</v>
      </c>
      <c r="P3302" s="2">
        <v>17004.599999999999</v>
      </c>
      <c r="Q3302" s="19" t="str">
        <f t="shared" si="51"/>
        <v>Klasa II</v>
      </c>
    </row>
    <row r="3303" spans="1:17">
      <c r="A3303" t="s">
        <v>3350</v>
      </c>
      <c r="B3303" t="s">
        <v>5018</v>
      </c>
      <c r="C3303" t="s">
        <v>12</v>
      </c>
      <c r="D3303" s="1">
        <v>45307</v>
      </c>
      <c r="E3303" s="1">
        <v>45309</v>
      </c>
      <c r="F3303" s="1">
        <v>45313</v>
      </c>
      <c r="G3303" t="s">
        <v>47</v>
      </c>
      <c r="H3303" t="s">
        <v>4965</v>
      </c>
      <c r="I3303">
        <v>7</v>
      </c>
      <c r="J3303">
        <v>248</v>
      </c>
      <c r="K3303" t="s">
        <v>48</v>
      </c>
      <c r="L3303">
        <v>6</v>
      </c>
      <c r="M3303" s="3">
        <v>0.15</v>
      </c>
      <c r="N3303" s="2">
        <v>2572.8000000000002</v>
      </c>
      <c r="O3303" s="2">
        <v>1595.136</v>
      </c>
      <c r="P3303" s="2">
        <v>15436.800000000001</v>
      </c>
      <c r="Q3303" s="19" t="str">
        <f t="shared" si="51"/>
        <v>Klasa II</v>
      </c>
    </row>
    <row r="3304" spans="1:17">
      <c r="A3304" t="s">
        <v>3351</v>
      </c>
      <c r="B3304" t="s">
        <v>5016</v>
      </c>
      <c r="C3304" t="s">
        <v>22</v>
      </c>
      <c r="D3304" s="1">
        <v>45308</v>
      </c>
      <c r="E3304" s="1">
        <v>45313</v>
      </c>
      <c r="F3304" s="1">
        <v>45323</v>
      </c>
      <c r="G3304" t="s">
        <v>42</v>
      </c>
      <c r="H3304" t="s">
        <v>4968</v>
      </c>
      <c r="I3304">
        <v>47</v>
      </c>
      <c r="J3304">
        <v>155</v>
      </c>
      <c r="K3304" t="s">
        <v>4986</v>
      </c>
      <c r="L3304">
        <v>4</v>
      </c>
      <c r="M3304" s="3">
        <v>0.4</v>
      </c>
      <c r="N3304" s="2">
        <v>1092.0999999999999</v>
      </c>
      <c r="O3304" s="2">
        <v>458.68200000000002</v>
      </c>
      <c r="P3304" s="2">
        <v>4368.3999999999996</v>
      </c>
      <c r="Q3304" s="19" t="str">
        <f t="shared" si="51"/>
        <v>Klasa IV</v>
      </c>
    </row>
    <row r="3305" spans="1:17">
      <c r="A3305" t="s">
        <v>3352</v>
      </c>
      <c r="B3305" t="s">
        <v>15</v>
      </c>
      <c r="C3305" t="s">
        <v>19</v>
      </c>
      <c r="D3305" s="1">
        <v>45308</v>
      </c>
      <c r="E3305" s="1">
        <v>45324</v>
      </c>
      <c r="F3305" s="1">
        <v>45333</v>
      </c>
      <c r="G3305" t="s">
        <v>23</v>
      </c>
      <c r="H3305" t="s">
        <v>4966</v>
      </c>
      <c r="I3305">
        <v>48</v>
      </c>
      <c r="J3305">
        <v>19</v>
      </c>
      <c r="K3305" t="s">
        <v>5008</v>
      </c>
      <c r="L3305">
        <v>8</v>
      </c>
      <c r="M3305" s="3">
        <v>7.4999999999999997E-2</v>
      </c>
      <c r="N3305" s="2">
        <v>268</v>
      </c>
      <c r="O3305" s="2">
        <v>112.56</v>
      </c>
      <c r="P3305" s="2">
        <v>2144</v>
      </c>
      <c r="Q3305" s="19" t="str">
        <f t="shared" si="51"/>
        <v>Klasa IV</v>
      </c>
    </row>
    <row r="3306" spans="1:17">
      <c r="A3306" t="s">
        <v>3353</v>
      </c>
      <c r="B3306" t="s">
        <v>5018</v>
      </c>
      <c r="C3306" t="s">
        <v>26</v>
      </c>
      <c r="D3306" s="1">
        <v>45308</v>
      </c>
      <c r="E3306" s="1">
        <v>45313</v>
      </c>
      <c r="F3306" s="1">
        <v>45315</v>
      </c>
      <c r="G3306" t="s">
        <v>25</v>
      </c>
      <c r="H3306" t="s">
        <v>4967</v>
      </c>
      <c r="I3306">
        <v>36</v>
      </c>
      <c r="J3306">
        <v>360</v>
      </c>
      <c r="K3306" t="s">
        <v>4978</v>
      </c>
      <c r="L3306">
        <v>1</v>
      </c>
      <c r="M3306" s="3">
        <v>0.15</v>
      </c>
      <c r="N3306" s="2">
        <v>2278</v>
      </c>
      <c r="O3306" s="2">
        <v>1571.82</v>
      </c>
      <c r="P3306" s="2">
        <v>2278</v>
      </c>
      <c r="Q3306" s="19" t="str">
        <f t="shared" si="51"/>
        <v>Klasa I</v>
      </c>
    </row>
    <row r="3307" spans="1:17">
      <c r="A3307" t="s">
        <v>3354</v>
      </c>
      <c r="B3307" t="s">
        <v>15</v>
      </c>
      <c r="C3307" t="s">
        <v>22</v>
      </c>
      <c r="D3307" s="1">
        <v>45308</v>
      </c>
      <c r="E3307" s="1">
        <v>45323</v>
      </c>
      <c r="F3307" s="1">
        <v>45324</v>
      </c>
      <c r="G3307" t="s">
        <v>44</v>
      </c>
      <c r="H3307" t="s">
        <v>4967</v>
      </c>
      <c r="I3307">
        <v>11</v>
      </c>
      <c r="J3307">
        <v>151</v>
      </c>
      <c r="K3307" t="s">
        <v>4992</v>
      </c>
      <c r="L3307">
        <v>8</v>
      </c>
      <c r="M3307" s="3">
        <v>0.05</v>
      </c>
      <c r="N3307" s="2">
        <v>904.5</v>
      </c>
      <c r="O3307" s="2">
        <v>750.73500000000001</v>
      </c>
      <c r="P3307" s="2">
        <v>7236</v>
      </c>
      <c r="Q3307" s="19" t="str">
        <f t="shared" si="51"/>
        <v>Klasa I</v>
      </c>
    </row>
    <row r="3308" spans="1:17">
      <c r="A3308" t="s">
        <v>3355</v>
      </c>
      <c r="B3308" t="s">
        <v>15</v>
      </c>
      <c r="C3308" t="s">
        <v>22</v>
      </c>
      <c r="D3308" s="1">
        <v>45308</v>
      </c>
      <c r="E3308" s="1">
        <v>45321</v>
      </c>
      <c r="F3308" s="1">
        <v>45325</v>
      </c>
      <c r="G3308" t="s">
        <v>41</v>
      </c>
      <c r="H3308" t="s">
        <v>4968</v>
      </c>
      <c r="I3308">
        <v>40</v>
      </c>
      <c r="J3308">
        <v>149</v>
      </c>
      <c r="K3308" t="s">
        <v>5013</v>
      </c>
      <c r="L3308">
        <v>1</v>
      </c>
      <c r="M3308" s="3">
        <v>0.05</v>
      </c>
      <c r="N3308" s="2">
        <v>3892.7</v>
      </c>
      <c r="O3308" s="2">
        <v>1634.934</v>
      </c>
      <c r="P3308" s="2">
        <v>3892.7</v>
      </c>
      <c r="Q3308" s="19" t="str">
        <f t="shared" si="51"/>
        <v>Klasa II</v>
      </c>
    </row>
    <row r="3309" spans="1:17">
      <c r="A3309" t="s">
        <v>3356</v>
      </c>
      <c r="B3309" t="s">
        <v>15</v>
      </c>
      <c r="C3309" t="s">
        <v>14</v>
      </c>
      <c r="D3309" s="1">
        <v>45308</v>
      </c>
      <c r="E3309" s="1">
        <v>45320</v>
      </c>
      <c r="F3309" s="1">
        <v>45322</v>
      </c>
      <c r="G3309" t="s">
        <v>34</v>
      </c>
      <c r="H3309" t="s">
        <v>4966</v>
      </c>
      <c r="I3309">
        <v>25</v>
      </c>
      <c r="J3309">
        <v>282</v>
      </c>
      <c r="K3309" t="s">
        <v>4993</v>
      </c>
      <c r="L3309">
        <v>2</v>
      </c>
      <c r="M3309" s="3">
        <v>0.05</v>
      </c>
      <c r="N3309" s="2">
        <v>2519.1999999999998</v>
      </c>
      <c r="O3309" s="2">
        <v>1158.8320000000001</v>
      </c>
      <c r="P3309" s="2">
        <v>5038.3999999999996</v>
      </c>
      <c r="Q3309" s="19" t="str">
        <f t="shared" si="51"/>
        <v>Klasa I</v>
      </c>
    </row>
    <row r="3310" spans="1:17">
      <c r="A3310" t="s">
        <v>3357</v>
      </c>
      <c r="B3310" t="s">
        <v>15</v>
      </c>
      <c r="C3310" t="s">
        <v>19</v>
      </c>
      <c r="D3310" s="1">
        <v>45308</v>
      </c>
      <c r="E3310" s="1">
        <v>45321</v>
      </c>
      <c r="F3310" s="1">
        <v>45328</v>
      </c>
      <c r="G3310" t="s">
        <v>23</v>
      </c>
      <c r="H3310" t="s">
        <v>4966</v>
      </c>
      <c r="I3310">
        <v>1</v>
      </c>
      <c r="J3310">
        <v>31</v>
      </c>
      <c r="K3310" t="s">
        <v>4969</v>
      </c>
      <c r="L3310">
        <v>8</v>
      </c>
      <c r="M3310" s="3">
        <v>0.05</v>
      </c>
      <c r="N3310" s="2">
        <v>1721.9</v>
      </c>
      <c r="O3310" s="2">
        <v>947.04499999999996</v>
      </c>
      <c r="P3310" s="2">
        <v>13775.2</v>
      </c>
      <c r="Q3310" s="19" t="str">
        <f t="shared" si="51"/>
        <v>Klasa III</v>
      </c>
    </row>
    <row r="3311" spans="1:17">
      <c r="A3311" t="s">
        <v>3358</v>
      </c>
      <c r="B3311" t="s">
        <v>5018</v>
      </c>
      <c r="C3311" t="s">
        <v>12</v>
      </c>
      <c r="D3311" s="1">
        <v>45308</v>
      </c>
      <c r="E3311" s="1">
        <v>45327</v>
      </c>
      <c r="F3311" s="1">
        <v>45332</v>
      </c>
      <c r="G3311" t="s">
        <v>40</v>
      </c>
      <c r="H3311" t="s">
        <v>4968</v>
      </c>
      <c r="I3311">
        <v>38</v>
      </c>
      <c r="J3311">
        <v>220</v>
      </c>
      <c r="K3311" t="s">
        <v>5003</v>
      </c>
      <c r="L3311">
        <v>2</v>
      </c>
      <c r="M3311" s="3">
        <v>7.4999999999999997E-2</v>
      </c>
      <c r="N3311" s="2">
        <v>3886</v>
      </c>
      <c r="O3311" s="2">
        <v>2176.16</v>
      </c>
      <c r="P3311" s="2">
        <v>7772</v>
      </c>
      <c r="Q3311" s="19" t="str">
        <f t="shared" si="51"/>
        <v>Klasa II</v>
      </c>
    </row>
    <row r="3312" spans="1:17">
      <c r="A3312" t="s">
        <v>3359</v>
      </c>
      <c r="B3312" t="s">
        <v>5018</v>
      </c>
      <c r="C3312" t="s">
        <v>12</v>
      </c>
      <c r="D3312" s="1">
        <v>45308</v>
      </c>
      <c r="E3312" s="1">
        <v>45317</v>
      </c>
      <c r="F3312" s="1">
        <v>45323</v>
      </c>
      <c r="G3312" t="s">
        <v>17</v>
      </c>
      <c r="H3312" t="s">
        <v>4965</v>
      </c>
      <c r="I3312">
        <v>2</v>
      </c>
      <c r="J3312">
        <v>221</v>
      </c>
      <c r="K3312" t="s">
        <v>4992</v>
      </c>
      <c r="L3312">
        <v>3</v>
      </c>
      <c r="M3312" s="3">
        <v>0.05</v>
      </c>
      <c r="N3312" s="2">
        <v>6137.2</v>
      </c>
      <c r="O3312" s="2">
        <v>4480.1559999999999</v>
      </c>
      <c r="P3312" s="2">
        <v>18411.599999999999</v>
      </c>
      <c r="Q3312" s="19" t="str">
        <f t="shared" si="51"/>
        <v>Klasa III</v>
      </c>
    </row>
    <row r="3313" spans="1:17">
      <c r="A3313" t="s">
        <v>3360</v>
      </c>
      <c r="B3313" t="s">
        <v>15</v>
      </c>
      <c r="C3313" t="s">
        <v>19</v>
      </c>
      <c r="D3313" s="1">
        <v>45309</v>
      </c>
      <c r="E3313" s="1">
        <v>45313</v>
      </c>
      <c r="F3313" s="1">
        <v>45321</v>
      </c>
      <c r="G3313" t="s">
        <v>44</v>
      </c>
      <c r="H3313" t="s">
        <v>4967</v>
      </c>
      <c r="I3313">
        <v>17</v>
      </c>
      <c r="J3313">
        <v>51</v>
      </c>
      <c r="K3313" t="s">
        <v>5000</v>
      </c>
      <c r="L3313">
        <v>2</v>
      </c>
      <c r="M3313" s="3">
        <v>0.4</v>
      </c>
      <c r="N3313" s="2">
        <v>247.9</v>
      </c>
      <c r="O3313" s="2">
        <v>188.404</v>
      </c>
      <c r="P3313" s="2">
        <v>495.8</v>
      </c>
      <c r="Q3313" s="19" t="str">
        <f t="shared" si="51"/>
        <v>Klasa III</v>
      </c>
    </row>
    <row r="3314" spans="1:17">
      <c r="A3314" t="s">
        <v>3361</v>
      </c>
      <c r="B3314" t="s">
        <v>5017</v>
      </c>
      <c r="C3314" t="s">
        <v>22</v>
      </c>
      <c r="D3314" s="1">
        <v>45309</v>
      </c>
      <c r="E3314" s="1">
        <v>45323</v>
      </c>
      <c r="F3314" s="1">
        <v>45328</v>
      </c>
      <c r="G3314" t="s">
        <v>38</v>
      </c>
      <c r="H3314" t="s">
        <v>4968</v>
      </c>
      <c r="I3314">
        <v>2</v>
      </c>
      <c r="J3314">
        <v>117</v>
      </c>
      <c r="K3314" t="s">
        <v>4981</v>
      </c>
      <c r="L3314">
        <v>7</v>
      </c>
      <c r="M3314" s="3">
        <v>0.2</v>
      </c>
      <c r="N3314" s="2">
        <v>2304.8000000000002</v>
      </c>
      <c r="O3314" s="2">
        <v>1682.5039999999999</v>
      </c>
      <c r="P3314" s="2">
        <v>16133.600000000002</v>
      </c>
      <c r="Q3314" s="19" t="str">
        <f t="shared" si="51"/>
        <v>Klasa II</v>
      </c>
    </row>
    <row r="3315" spans="1:17">
      <c r="A3315" t="s">
        <v>3362</v>
      </c>
      <c r="B3315" t="s">
        <v>5016</v>
      </c>
      <c r="C3315" t="s">
        <v>19</v>
      </c>
      <c r="D3315" s="1">
        <v>45309</v>
      </c>
      <c r="E3315" s="1">
        <v>45335</v>
      </c>
      <c r="F3315" s="1">
        <v>45336</v>
      </c>
      <c r="G3315" t="s">
        <v>43</v>
      </c>
      <c r="H3315" t="s">
        <v>4967</v>
      </c>
      <c r="I3315">
        <v>12</v>
      </c>
      <c r="J3315">
        <v>37</v>
      </c>
      <c r="K3315" t="s">
        <v>5002</v>
      </c>
      <c r="L3315">
        <v>7</v>
      </c>
      <c r="M3315" s="3">
        <v>7.4999999999999997E-2</v>
      </c>
      <c r="N3315" s="2">
        <v>5293</v>
      </c>
      <c r="O3315" s="2">
        <v>3228.73</v>
      </c>
      <c r="P3315" s="2">
        <v>37051</v>
      </c>
      <c r="Q3315" s="19" t="str">
        <f t="shared" si="51"/>
        <v>Klasa I</v>
      </c>
    </row>
    <row r="3316" spans="1:17">
      <c r="A3316" t="s">
        <v>3363</v>
      </c>
      <c r="B3316" t="s">
        <v>5018</v>
      </c>
      <c r="C3316" t="s">
        <v>14</v>
      </c>
      <c r="D3316" s="1">
        <v>45309</v>
      </c>
      <c r="E3316" s="1">
        <v>45334</v>
      </c>
      <c r="F3316" s="1">
        <v>45343</v>
      </c>
      <c r="G3316" t="s">
        <v>31</v>
      </c>
      <c r="H3316" t="s">
        <v>4968</v>
      </c>
      <c r="I3316">
        <v>7</v>
      </c>
      <c r="J3316">
        <v>271</v>
      </c>
      <c r="K3316" t="s">
        <v>4971</v>
      </c>
      <c r="L3316">
        <v>5</v>
      </c>
      <c r="M3316" s="3">
        <v>0.05</v>
      </c>
      <c r="N3316" s="2">
        <v>2365.1</v>
      </c>
      <c r="O3316" s="2">
        <v>1821.127</v>
      </c>
      <c r="P3316" s="2">
        <v>11825.5</v>
      </c>
      <c r="Q3316" s="19" t="str">
        <f t="shared" si="51"/>
        <v>Klasa IV</v>
      </c>
    </row>
    <row r="3317" spans="1:17">
      <c r="A3317" t="s">
        <v>3364</v>
      </c>
      <c r="B3317" t="s">
        <v>5018</v>
      </c>
      <c r="C3317" t="s">
        <v>19</v>
      </c>
      <c r="D3317" s="1">
        <v>45309</v>
      </c>
      <c r="E3317" s="1">
        <v>45311</v>
      </c>
      <c r="F3317" s="1">
        <v>45316</v>
      </c>
      <c r="G3317" t="s">
        <v>20</v>
      </c>
      <c r="H3317" t="s">
        <v>4965</v>
      </c>
      <c r="I3317">
        <v>29</v>
      </c>
      <c r="J3317">
        <v>24</v>
      </c>
      <c r="K3317" t="s">
        <v>5010</v>
      </c>
      <c r="L3317">
        <v>7</v>
      </c>
      <c r="M3317" s="3">
        <v>0.05</v>
      </c>
      <c r="N3317" s="2">
        <v>897.8</v>
      </c>
      <c r="O3317" s="2">
        <v>574.59199999999998</v>
      </c>
      <c r="P3317" s="2">
        <v>6284.5999999999995</v>
      </c>
      <c r="Q3317" s="19" t="str">
        <f t="shared" si="51"/>
        <v>Klasa II</v>
      </c>
    </row>
    <row r="3318" spans="1:17">
      <c r="A3318" t="s">
        <v>3365</v>
      </c>
      <c r="B3318" t="s">
        <v>5017</v>
      </c>
      <c r="C3318" t="s">
        <v>14</v>
      </c>
      <c r="D3318" s="1">
        <v>45309</v>
      </c>
      <c r="E3318" s="1">
        <v>45334</v>
      </c>
      <c r="F3318" s="1">
        <v>45337</v>
      </c>
      <c r="G3318" t="s">
        <v>38</v>
      </c>
      <c r="H3318" t="s">
        <v>4968</v>
      </c>
      <c r="I3318">
        <v>42</v>
      </c>
      <c r="J3318">
        <v>295</v>
      </c>
      <c r="K3318" t="s">
        <v>4988</v>
      </c>
      <c r="L3318">
        <v>5</v>
      </c>
      <c r="M3318" s="3">
        <v>0.05</v>
      </c>
      <c r="N3318" s="2">
        <v>201</v>
      </c>
      <c r="O3318" s="2">
        <v>150.75</v>
      </c>
      <c r="P3318" s="2">
        <v>1005</v>
      </c>
      <c r="Q3318" s="19" t="str">
        <f t="shared" si="51"/>
        <v>Klasa II</v>
      </c>
    </row>
    <row r="3319" spans="1:17">
      <c r="A3319" t="s">
        <v>3366</v>
      </c>
      <c r="B3319" t="s">
        <v>5016</v>
      </c>
      <c r="C3319" t="s">
        <v>19</v>
      </c>
      <c r="D3319" s="1">
        <v>45309</v>
      </c>
      <c r="E3319" s="1">
        <v>45322</v>
      </c>
      <c r="F3319" s="1">
        <v>45325</v>
      </c>
      <c r="G3319" t="s">
        <v>32</v>
      </c>
      <c r="H3319" t="s">
        <v>4965</v>
      </c>
      <c r="I3319">
        <v>28</v>
      </c>
      <c r="J3319">
        <v>43</v>
      </c>
      <c r="K3319" t="s">
        <v>4983</v>
      </c>
      <c r="L3319">
        <v>1</v>
      </c>
      <c r="M3319" s="3">
        <v>0.4</v>
      </c>
      <c r="N3319" s="2">
        <v>1031.8</v>
      </c>
      <c r="O3319" s="2">
        <v>753.21400000000006</v>
      </c>
      <c r="P3319" s="2">
        <v>1031.8</v>
      </c>
      <c r="Q3319" s="19" t="str">
        <f t="shared" si="51"/>
        <v>Klasa II</v>
      </c>
    </row>
    <row r="3320" spans="1:17">
      <c r="A3320" t="s">
        <v>3367</v>
      </c>
      <c r="B3320" t="s">
        <v>5018</v>
      </c>
      <c r="C3320" t="s">
        <v>22</v>
      </c>
      <c r="D3320" s="1">
        <v>45309</v>
      </c>
      <c r="E3320" s="1">
        <v>45332</v>
      </c>
      <c r="F3320" s="1">
        <v>45339</v>
      </c>
      <c r="G3320" t="s">
        <v>25</v>
      </c>
      <c r="H3320" t="s">
        <v>4967</v>
      </c>
      <c r="I3320">
        <v>11</v>
      </c>
      <c r="J3320">
        <v>191</v>
      </c>
      <c r="K3320" t="s">
        <v>48</v>
      </c>
      <c r="L3320">
        <v>4</v>
      </c>
      <c r="M3320" s="3">
        <v>0.05</v>
      </c>
      <c r="N3320" s="2">
        <v>1762.1</v>
      </c>
      <c r="O3320" s="2">
        <v>757.70299999999997</v>
      </c>
      <c r="P3320" s="2">
        <v>7048.4</v>
      </c>
      <c r="Q3320" s="19" t="str">
        <f t="shared" si="51"/>
        <v>Klasa III</v>
      </c>
    </row>
    <row r="3321" spans="1:17">
      <c r="A3321" t="s">
        <v>3368</v>
      </c>
      <c r="B3321" t="s">
        <v>15</v>
      </c>
      <c r="C3321" t="s">
        <v>22</v>
      </c>
      <c r="D3321" s="1">
        <v>45309</v>
      </c>
      <c r="E3321" s="1">
        <v>45332</v>
      </c>
      <c r="F3321" s="1">
        <v>45335</v>
      </c>
      <c r="G3321" t="s">
        <v>34</v>
      </c>
      <c r="H3321" t="s">
        <v>4966</v>
      </c>
      <c r="I3321">
        <v>25</v>
      </c>
      <c r="J3321">
        <v>173</v>
      </c>
      <c r="K3321" t="s">
        <v>4979</v>
      </c>
      <c r="L3321">
        <v>6</v>
      </c>
      <c r="M3321" s="3">
        <v>0.1</v>
      </c>
      <c r="N3321" s="2">
        <v>1051.9000000000001</v>
      </c>
      <c r="O3321" s="2">
        <v>831.00099999999998</v>
      </c>
      <c r="P3321" s="2">
        <v>6311.4000000000005</v>
      </c>
      <c r="Q3321" s="19" t="str">
        <f t="shared" si="51"/>
        <v>Klasa II</v>
      </c>
    </row>
    <row r="3322" spans="1:17">
      <c r="A3322" t="s">
        <v>3369</v>
      </c>
      <c r="B3322" t="s">
        <v>5016</v>
      </c>
      <c r="C3322" t="s">
        <v>12</v>
      </c>
      <c r="D3322" s="1">
        <v>45309</v>
      </c>
      <c r="E3322" s="1">
        <v>45335</v>
      </c>
      <c r="F3322" s="1">
        <v>45336</v>
      </c>
      <c r="G3322" t="s">
        <v>32</v>
      </c>
      <c r="H3322" t="s">
        <v>4965</v>
      </c>
      <c r="I3322">
        <v>40</v>
      </c>
      <c r="J3322">
        <v>208</v>
      </c>
      <c r="K3322" t="s">
        <v>4974</v>
      </c>
      <c r="L3322">
        <v>6</v>
      </c>
      <c r="M3322" s="3">
        <v>0.05</v>
      </c>
      <c r="N3322" s="2">
        <v>194.3</v>
      </c>
      <c r="O3322" s="2">
        <v>130.18100000000001</v>
      </c>
      <c r="P3322" s="2">
        <v>1165.8000000000002</v>
      </c>
      <c r="Q3322" s="19" t="str">
        <f t="shared" si="51"/>
        <v>Klasa I</v>
      </c>
    </row>
    <row r="3323" spans="1:17">
      <c r="A3323" t="s">
        <v>3370</v>
      </c>
      <c r="B3323" t="s">
        <v>5018</v>
      </c>
      <c r="C3323" t="s">
        <v>19</v>
      </c>
      <c r="D3323" s="1">
        <v>45310</v>
      </c>
      <c r="E3323" s="1">
        <v>45319</v>
      </c>
      <c r="F3323" s="1">
        <v>45329</v>
      </c>
      <c r="G3323" t="s">
        <v>30</v>
      </c>
      <c r="H3323" t="s">
        <v>4967</v>
      </c>
      <c r="I3323">
        <v>34</v>
      </c>
      <c r="J3323">
        <v>51</v>
      </c>
      <c r="K3323" t="s">
        <v>5006</v>
      </c>
      <c r="L3323">
        <v>1</v>
      </c>
      <c r="M3323" s="3">
        <v>7.4999999999999997E-2</v>
      </c>
      <c r="N3323" s="2">
        <v>1842.5</v>
      </c>
      <c r="O3323" s="2">
        <v>810.7</v>
      </c>
      <c r="P3323" s="2">
        <v>1842.5</v>
      </c>
      <c r="Q3323" s="19" t="str">
        <f t="shared" si="51"/>
        <v>Klasa IV</v>
      </c>
    </row>
    <row r="3324" spans="1:17">
      <c r="A3324" t="s">
        <v>3371</v>
      </c>
      <c r="B3324" t="s">
        <v>5018</v>
      </c>
      <c r="C3324" t="s">
        <v>14</v>
      </c>
      <c r="D3324" s="1">
        <v>45310</v>
      </c>
      <c r="E3324" s="1">
        <v>45313</v>
      </c>
      <c r="F3324" s="1">
        <v>45323</v>
      </c>
      <c r="G3324" t="s">
        <v>28</v>
      </c>
      <c r="H3324" t="s">
        <v>4966</v>
      </c>
      <c r="I3324">
        <v>10</v>
      </c>
      <c r="J3324">
        <v>291</v>
      </c>
      <c r="K3324" t="s">
        <v>4985</v>
      </c>
      <c r="L3324">
        <v>1</v>
      </c>
      <c r="M3324" s="3">
        <v>0.1</v>
      </c>
      <c r="N3324" s="2">
        <v>1065.3</v>
      </c>
      <c r="O3324" s="2">
        <v>745.71</v>
      </c>
      <c r="P3324" s="2">
        <v>1065.3</v>
      </c>
      <c r="Q3324" s="19" t="str">
        <f t="shared" si="51"/>
        <v>Klasa IV</v>
      </c>
    </row>
    <row r="3325" spans="1:17">
      <c r="A3325" t="s">
        <v>3372</v>
      </c>
      <c r="B3325" t="s">
        <v>5018</v>
      </c>
      <c r="C3325" t="s">
        <v>26</v>
      </c>
      <c r="D3325" s="1">
        <v>45310</v>
      </c>
      <c r="E3325" s="1">
        <v>45316</v>
      </c>
      <c r="F3325" s="1">
        <v>45321</v>
      </c>
      <c r="G3325" t="s">
        <v>30</v>
      </c>
      <c r="H3325" t="s">
        <v>4967</v>
      </c>
      <c r="I3325">
        <v>44</v>
      </c>
      <c r="J3325">
        <v>330</v>
      </c>
      <c r="K3325" t="s">
        <v>4983</v>
      </c>
      <c r="L3325">
        <v>2</v>
      </c>
      <c r="M3325" s="3">
        <v>0.3</v>
      </c>
      <c r="N3325" s="2">
        <v>3450.5</v>
      </c>
      <c r="O3325" s="2">
        <v>1725.25</v>
      </c>
      <c r="P3325" s="2">
        <v>6901</v>
      </c>
      <c r="Q3325" s="19" t="str">
        <f t="shared" si="51"/>
        <v>Klasa II</v>
      </c>
    </row>
    <row r="3326" spans="1:17">
      <c r="A3326" t="s">
        <v>3373</v>
      </c>
      <c r="B3326" t="s">
        <v>5016</v>
      </c>
      <c r="C3326" t="s">
        <v>14</v>
      </c>
      <c r="D3326" s="1">
        <v>45310</v>
      </c>
      <c r="E3326" s="1">
        <v>45322</v>
      </c>
      <c r="F3326" s="1">
        <v>45326</v>
      </c>
      <c r="G3326" t="s">
        <v>24</v>
      </c>
      <c r="H3326" t="s">
        <v>4966</v>
      </c>
      <c r="I3326">
        <v>49</v>
      </c>
      <c r="J3326">
        <v>292</v>
      </c>
      <c r="K3326" t="s">
        <v>4996</v>
      </c>
      <c r="L3326">
        <v>5</v>
      </c>
      <c r="M3326" s="3">
        <v>0.3</v>
      </c>
      <c r="N3326" s="2">
        <v>3591.2</v>
      </c>
      <c r="O3326" s="2">
        <v>2082.8960000000002</v>
      </c>
      <c r="P3326" s="2">
        <v>17956</v>
      </c>
      <c r="Q3326" s="19" t="str">
        <f t="shared" si="51"/>
        <v>Klasa II</v>
      </c>
    </row>
    <row r="3327" spans="1:17">
      <c r="A3327" t="s">
        <v>3374</v>
      </c>
      <c r="B3327" t="s">
        <v>15</v>
      </c>
      <c r="C3327" t="s">
        <v>19</v>
      </c>
      <c r="D3327" s="1">
        <v>45310</v>
      </c>
      <c r="E3327" s="1">
        <v>45332</v>
      </c>
      <c r="F3327" s="1">
        <v>45341</v>
      </c>
      <c r="G3327" t="s">
        <v>44</v>
      </c>
      <c r="H3327" t="s">
        <v>4967</v>
      </c>
      <c r="I3327">
        <v>21</v>
      </c>
      <c r="J3327">
        <v>54</v>
      </c>
      <c r="K3327" t="s">
        <v>4969</v>
      </c>
      <c r="L3327">
        <v>2</v>
      </c>
      <c r="M3327" s="3">
        <v>0.15</v>
      </c>
      <c r="N3327" s="2">
        <v>3912.8</v>
      </c>
      <c r="O3327" s="2">
        <v>1995.528</v>
      </c>
      <c r="P3327" s="2">
        <v>7825.6</v>
      </c>
      <c r="Q3327" s="19" t="str">
        <f t="shared" si="51"/>
        <v>Klasa IV</v>
      </c>
    </row>
    <row r="3328" spans="1:17">
      <c r="A3328" t="s">
        <v>3375</v>
      </c>
      <c r="B3328" t="s">
        <v>15</v>
      </c>
      <c r="C3328" t="s">
        <v>26</v>
      </c>
      <c r="D3328" s="1">
        <v>45310</v>
      </c>
      <c r="E3328" s="1">
        <v>45312</v>
      </c>
      <c r="F3328" s="1">
        <v>45314</v>
      </c>
      <c r="G3328" t="s">
        <v>35</v>
      </c>
      <c r="H3328" t="s">
        <v>4968</v>
      </c>
      <c r="I3328">
        <v>19</v>
      </c>
      <c r="J3328">
        <v>336</v>
      </c>
      <c r="K3328" t="s">
        <v>4989</v>
      </c>
      <c r="L3328">
        <v>7</v>
      </c>
      <c r="M3328" s="3">
        <v>7.4999999999999997E-2</v>
      </c>
      <c r="N3328" s="2">
        <v>1025.0999999999999</v>
      </c>
      <c r="O3328" s="2">
        <v>697.06799999999998</v>
      </c>
      <c r="P3328" s="2">
        <v>7175.6999999999989</v>
      </c>
      <c r="Q3328" s="19" t="str">
        <f t="shared" si="51"/>
        <v>Klasa I</v>
      </c>
    </row>
    <row r="3329" spans="1:17">
      <c r="A3329" t="s">
        <v>3376</v>
      </c>
      <c r="B3329" t="s">
        <v>15</v>
      </c>
      <c r="C3329" t="s">
        <v>22</v>
      </c>
      <c r="D3329" s="1">
        <v>45310</v>
      </c>
      <c r="E3329" s="1">
        <v>45313</v>
      </c>
      <c r="F3329" s="1">
        <v>45321</v>
      </c>
      <c r="G3329" t="s">
        <v>16</v>
      </c>
      <c r="H3329" t="s">
        <v>4966</v>
      </c>
      <c r="I3329">
        <v>17</v>
      </c>
      <c r="J3329">
        <v>121</v>
      </c>
      <c r="K3329" t="s">
        <v>4975</v>
      </c>
      <c r="L3329">
        <v>3</v>
      </c>
      <c r="M3329" s="3">
        <v>0.05</v>
      </c>
      <c r="N3329" s="2">
        <v>716.9</v>
      </c>
      <c r="O3329" s="2">
        <v>379.95699999999999</v>
      </c>
      <c r="P3329" s="2">
        <v>2150.6999999999998</v>
      </c>
      <c r="Q3329" s="19" t="str">
        <f t="shared" si="51"/>
        <v>Klasa III</v>
      </c>
    </row>
    <row r="3330" spans="1:17">
      <c r="A3330" t="s">
        <v>3377</v>
      </c>
      <c r="B3330" t="s">
        <v>5018</v>
      </c>
      <c r="C3330" t="s">
        <v>22</v>
      </c>
      <c r="D3330" s="1">
        <v>45310</v>
      </c>
      <c r="E3330" s="1">
        <v>45337</v>
      </c>
      <c r="F3330" s="1">
        <v>45347</v>
      </c>
      <c r="G3330" t="s">
        <v>25</v>
      </c>
      <c r="H3330" t="s">
        <v>4967</v>
      </c>
      <c r="I3330">
        <v>41</v>
      </c>
      <c r="J3330">
        <v>136</v>
      </c>
      <c r="K3330" t="s">
        <v>5004</v>
      </c>
      <c r="L3330">
        <v>3</v>
      </c>
      <c r="M3330" s="3">
        <v>7.4999999999999997E-2</v>
      </c>
      <c r="N3330" s="2">
        <v>2807.3</v>
      </c>
      <c r="O3330" s="2">
        <v>2049.3290000000002</v>
      </c>
      <c r="P3330" s="2">
        <v>8421.9000000000015</v>
      </c>
      <c r="Q3330" s="19" t="str">
        <f t="shared" si="51"/>
        <v>Klasa IV</v>
      </c>
    </row>
    <row r="3331" spans="1:17">
      <c r="A3331" t="s">
        <v>3378</v>
      </c>
      <c r="B3331" t="s">
        <v>5016</v>
      </c>
      <c r="C3331" t="s">
        <v>19</v>
      </c>
      <c r="D3331" s="1">
        <v>45311</v>
      </c>
      <c r="E3331" s="1">
        <v>45326</v>
      </c>
      <c r="F3331" s="1">
        <v>45336</v>
      </c>
      <c r="G3331" t="s">
        <v>24</v>
      </c>
      <c r="H3331" t="s">
        <v>4966</v>
      </c>
      <c r="I3331">
        <v>29</v>
      </c>
      <c r="J3331">
        <v>28</v>
      </c>
      <c r="K3331" t="s">
        <v>5002</v>
      </c>
      <c r="L3331">
        <v>2</v>
      </c>
      <c r="M3331" s="3">
        <v>7.4999999999999997E-2</v>
      </c>
      <c r="N3331" s="2">
        <v>3859.2</v>
      </c>
      <c r="O3331" s="2">
        <v>3241.7280000000001</v>
      </c>
      <c r="P3331" s="2">
        <v>7718.4</v>
      </c>
      <c r="Q3331" s="19" t="str">
        <f t="shared" ref="Q3331:Q3394" si="52">IF(F3331-E3331&lt;=2, "Klasa I",
IF(F3331-E3331&lt;=5, "Klasa II",
IF(F3331-E3331&lt;=8, "Klasa III",
"Klasa IV")))</f>
        <v>Klasa IV</v>
      </c>
    </row>
    <row r="3332" spans="1:17">
      <c r="A3332" t="s">
        <v>3379</v>
      </c>
      <c r="B3332" t="s">
        <v>5017</v>
      </c>
      <c r="C3332" t="s">
        <v>22</v>
      </c>
      <c r="D3332" s="1">
        <v>45311</v>
      </c>
      <c r="E3332" s="1">
        <v>45331</v>
      </c>
      <c r="F3332" s="1">
        <v>45333</v>
      </c>
      <c r="G3332" t="s">
        <v>29</v>
      </c>
      <c r="H3332" t="s">
        <v>4967</v>
      </c>
      <c r="I3332">
        <v>12</v>
      </c>
      <c r="J3332">
        <v>150</v>
      </c>
      <c r="K3332" t="s">
        <v>4994</v>
      </c>
      <c r="L3332">
        <v>3</v>
      </c>
      <c r="M3332" s="3">
        <v>0.05</v>
      </c>
      <c r="N3332" s="2">
        <v>6157.3</v>
      </c>
      <c r="O3332" s="2">
        <v>4433.2560000000003</v>
      </c>
      <c r="P3332" s="2">
        <v>18471.900000000001</v>
      </c>
      <c r="Q3332" s="19" t="str">
        <f t="shared" si="52"/>
        <v>Klasa I</v>
      </c>
    </row>
    <row r="3333" spans="1:17">
      <c r="A3333" t="s">
        <v>3380</v>
      </c>
      <c r="B3333" t="s">
        <v>5018</v>
      </c>
      <c r="C3333" t="s">
        <v>22</v>
      </c>
      <c r="D3333" s="1">
        <v>45311</v>
      </c>
      <c r="E3333" s="1">
        <v>45331</v>
      </c>
      <c r="F3333" s="1">
        <v>45337</v>
      </c>
      <c r="G3333" t="s">
        <v>47</v>
      </c>
      <c r="H3333" t="s">
        <v>4965</v>
      </c>
      <c r="I3333">
        <v>5</v>
      </c>
      <c r="J3333">
        <v>94</v>
      </c>
      <c r="K3333" t="s">
        <v>4982</v>
      </c>
      <c r="L3333">
        <v>1</v>
      </c>
      <c r="M3333" s="3">
        <v>0.15</v>
      </c>
      <c r="N3333" s="2">
        <v>1038.5</v>
      </c>
      <c r="O3333" s="2">
        <v>643.87</v>
      </c>
      <c r="P3333" s="2">
        <v>1038.5</v>
      </c>
      <c r="Q3333" s="19" t="str">
        <f t="shared" si="52"/>
        <v>Klasa III</v>
      </c>
    </row>
    <row r="3334" spans="1:17">
      <c r="A3334" t="s">
        <v>3381</v>
      </c>
      <c r="B3334" t="s">
        <v>5016</v>
      </c>
      <c r="C3334" t="s">
        <v>12</v>
      </c>
      <c r="D3334" s="1">
        <v>45311</v>
      </c>
      <c r="E3334" s="1">
        <v>45335</v>
      </c>
      <c r="F3334" s="1">
        <v>45338</v>
      </c>
      <c r="G3334" t="s">
        <v>32</v>
      </c>
      <c r="H3334" t="s">
        <v>4965</v>
      </c>
      <c r="I3334">
        <v>48</v>
      </c>
      <c r="J3334">
        <v>228</v>
      </c>
      <c r="K3334" t="s">
        <v>4991</v>
      </c>
      <c r="L3334">
        <v>1</v>
      </c>
      <c r="M3334" s="3">
        <v>0.05</v>
      </c>
      <c r="N3334" s="2">
        <v>984.9</v>
      </c>
      <c r="O3334" s="2">
        <v>768.22199999999998</v>
      </c>
      <c r="P3334" s="2">
        <v>984.9</v>
      </c>
      <c r="Q3334" s="19" t="str">
        <f t="shared" si="52"/>
        <v>Klasa II</v>
      </c>
    </row>
    <row r="3335" spans="1:17">
      <c r="A3335" t="s">
        <v>3382</v>
      </c>
      <c r="B3335" t="s">
        <v>15</v>
      </c>
      <c r="C3335" t="s">
        <v>22</v>
      </c>
      <c r="D3335" s="1">
        <v>45311</v>
      </c>
      <c r="E3335" s="1">
        <v>45334</v>
      </c>
      <c r="F3335" s="1">
        <v>45335</v>
      </c>
      <c r="G3335" t="s">
        <v>44</v>
      </c>
      <c r="H3335" t="s">
        <v>4967</v>
      </c>
      <c r="I3335">
        <v>11</v>
      </c>
      <c r="J3335">
        <v>185</v>
      </c>
      <c r="K3335" t="s">
        <v>4977</v>
      </c>
      <c r="L3335">
        <v>8</v>
      </c>
      <c r="M3335" s="3">
        <v>0.4</v>
      </c>
      <c r="N3335" s="2">
        <v>783.9</v>
      </c>
      <c r="O3335" s="2">
        <v>572.24699999999996</v>
      </c>
      <c r="P3335" s="2">
        <v>6271.2</v>
      </c>
      <c r="Q3335" s="19" t="str">
        <f t="shared" si="52"/>
        <v>Klasa I</v>
      </c>
    </row>
    <row r="3336" spans="1:17">
      <c r="A3336" t="s">
        <v>3383</v>
      </c>
      <c r="B3336" t="s">
        <v>5016</v>
      </c>
      <c r="C3336" t="s">
        <v>14</v>
      </c>
      <c r="D3336" s="1">
        <v>45312</v>
      </c>
      <c r="E3336" s="1">
        <v>45333</v>
      </c>
      <c r="F3336" s="1">
        <v>45342</v>
      </c>
      <c r="G3336" t="s">
        <v>32</v>
      </c>
      <c r="H3336" t="s">
        <v>4965</v>
      </c>
      <c r="I3336">
        <v>17</v>
      </c>
      <c r="J3336">
        <v>312</v>
      </c>
      <c r="K3336" t="s">
        <v>4981</v>
      </c>
      <c r="L3336">
        <v>4</v>
      </c>
      <c r="M3336" s="3">
        <v>7.4999999999999997E-2</v>
      </c>
      <c r="N3336" s="2">
        <v>234.5</v>
      </c>
      <c r="O3336" s="2">
        <v>157.11500000000001</v>
      </c>
      <c r="P3336" s="2">
        <v>938</v>
      </c>
      <c r="Q3336" s="19" t="str">
        <f t="shared" si="52"/>
        <v>Klasa IV</v>
      </c>
    </row>
    <row r="3337" spans="1:17">
      <c r="A3337" t="s">
        <v>3384</v>
      </c>
      <c r="B3337" t="s">
        <v>5018</v>
      </c>
      <c r="C3337" t="s">
        <v>19</v>
      </c>
      <c r="D3337" s="1">
        <v>45312</v>
      </c>
      <c r="E3337" s="1">
        <v>45318</v>
      </c>
      <c r="F3337" s="1">
        <v>45321</v>
      </c>
      <c r="G3337" t="s">
        <v>20</v>
      </c>
      <c r="H3337" t="s">
        <v>4965</v>
      </c>
      <c r="I3337">
        <v>45</v>
      </c>
      <c r="J3337">
        <v>6</v>
      </c>
      <c r="K3337" t="s">
        <v>4975</v>
      </c>
      <c r="L3337">
        <v>3</v>
      </c>
      <c r="M3337" s="3">
        <v>0.1</v>
      </c>
      <c r="N3337" s="2">
        <v>2465.6</v>
      </c>
      <c r="O3337" s="2">
        <v>1873.856</v>
      </c>
      <c r="P3337" s="2">
        <v>7396.7999999999993</v>
      </c>
      <c r="Q3337" s="19" t="str">
        <f t="shared" si="52"/>
        <v>Klasa II</v>
      </c>
    </row>
    <row r="3338" spans="1:17">
      <c r="A3338" t="s">
        <v>3385</v>
      </c>
      <c r="B3338" t="s">
        <v>5018</v>
      </c>
      <c r="C3338" t="s">
        <v>22</v>
      </c>
      <c r="D3338" s="1">
        <v>45312</v>
      </c>
      <c r="E3338" s="1">
        <v>45323</v>
      </c>
      <c r="F3338" s="1">
        <v>45332</v>
      </c>
      <c r="G3338" t="s">
        <v>25</v>
      </c>
      <c r="H3338" t="s">
        <v>4967</v>
      </c>
      <c r="I3338">
        <v>22</v>
      </c>
      <c r="J3338">
        <v>124</v>
      </c>
      <c r="K3338" t="s">
        <v>4985</v>
      </c>
      <c r="L3338">
        <v>1</v>
      </c>
      <c r="M3338" s="3">
        <v>0.2</v>
      </c>
      <c r="N3338" s="2">
        <v>1005</v>
      </c>
      <c r="O3338" s="2">
        <v>603</v>
      </c>
      <c r="P3338" s="2">
        <v>1005</v>
      </c>
      <c r="Q3338" s="19" t="str">
        <f t="shared" si="52"/>
        <v>Klasa IV</v>
      </c>
    </row>
    <row r="3339" spans="1:17">
      <c r="A3339" t="s">
        <v>3386</v>
      </c>
      <c r="B3339" t="s">
        <v>15</v>
      </c>
      <c r="C3339" t="s">
        <v>12</v>
      </c>
      <c r="D3339" s="1">
        <v>45312</v>
      </c>
      <c r="E3339" s="1">
        <v>45322</v>
      </c>
      <c r="F3339" s="1">
        <v>45325</v>
      </c>
      <c r="G3339" t="s">
        <v>43</v>
      </c>
      <c r="H3339" t="s">
        <v>4967</v>
      </c>
      <c r="I3339">
        <v>14</v>
      </c>
      <c r="J3339">
        <v>224</v>
      </c>
      <c r="K3339" t="s">
        <v>4973</v>
      </c>
      <c r="L3339">
        <v>3</v>
      </c>
      <c r="M3339" s="3">
        <v>7.4999999999999997E-2</v>
      </c>
      <c r="N3339" s="2">
        <v>1072</v>
      </c>
      <c r="O3339" s="2">
        <v>718.24</v>
      </c>
      <c r="P3339" s="2">
        <v>3216</v>
      </c>
      <c r="Q3339" s="19" t="str">
        <f t="shared" si="52"/>
        <v>Klasa II</v>
      </c>
    </row>
    <row r="3340" spans="1:17">
      <c r="A3340" t="s">
        <v>3387</v>
      </c>
      <c r="B3340" t="s">
        <v>15</v>
      </c>
      <c r="C3340" t="s">
        <v>19</v>
      </c>
      <c r="D3340" s="1">
        <v>45312</v>
      </c>
      <c r="E3340" s="1">
        <v>45322</v>
      </c>
      <c r="F3340" s="1">
        <v>45327</v>
      </c>
      <c r="G3340" t="s">
        <v>41</v>
      </c>
      <c r="H3340" t="s">
        <v>4968</v>
      </c>
      <c r="I3340">
        <v>36</v>
      </c>
      <c r="J3340">
        <v>2</v>
      </c>
      <c r="K3340" t="s">
        <v>5006</v>
      </c>
      <c r="L3340">
        <v>6</v>
      </c>
      <c r="M3340" s="3">
        <v>0.1</v>
      </c>
      <c r="N3340" s="2">
        <v>1078.7</v>
      </c>
      <c r="O3340" s="2">
        <v>431.48</v>
      </c>
      <c r="P3340" s="2">
        <v>6472.2000000000007</v>
      </c>
      <c r="Q3340" s="19" t="str">
        <f t="shared" si="52"/>
        <v>Klasa II</v>
      </c>
    </row>
    <row r="3341" spans="1:17">
      <c r="A3341" t="s">
        <v>3388</v>
      </c>
      <c r="B3341" t="s">
        <v>5018</v>
      </c>
      <c r="C3341" t="s">
        <v>22</v>
      </c>
      <c r="D3341" s="1">
        <v>45312</v>
      </c>
      <c r="E3341" s="1">
        <v>45325</v>
      </c>
      <c r="F3341" s="1">
        <v>45328</v>
      </c>
      <c r="G3341" t="s">
        <v>40</v>
      </c>
      <c r="H3341" t="s">
        <v>4968</v>
      </c>
      <c r="I3341">
        <v>12</v>
      </c>
      <c r="J3341">
        <v>137</v>
      </c>
      <c r="K3341" t="s">
        <v>4990</v>
      </c>
      <c r="L3341">
        <v>2</v>
      </c>
      <c r="M3341" s="3">
        <v>0.15</v>
      </c>
      <c r="N3341" s="2">
        <v>1078.7</v>
      </c>
      <c r="O3341" s="2">
        <v>744.303</v>
      </c>
      <c r="P3341" s="2">
        <v>2157.4</v>
      </c>
      <c r="Q3341" s="19" t="str">
        <f t="shared" si="52"/>
        <v>Klasa II</v>
      </c>
    </row>
    <row r="3342" spans="1:17">
      <c r="A3342" t="s">
        <v>3389</v>
      </c>
      <c r="B3342" t="s">
        <v>15</v>
      </c>
      <c r="C3342" t="s">
        <v>19</v>
      </c>
      <c r="D3342" s="1">
        <v>45312</v>
      </c>
      <c r="E3342" s="1">
        <v>45318</v>
      </c>
      <c r="F3342" s="1">
        <v>45321</v>
      </c>
      <c r="G3342" t="s">
        <v>41</v>
      </c>
      <c r="H3342" t="s">
        <v>4968</v>
      </c>
      <c r="I3342">
        <v>6</v>
      </c>
      <c r="J3342">
        <v>18</v>
      </c>
      <c r="K3342" t="s">
        <v>4985</v>
      </c>
      <c r="L3342">
        <v>6</v>
      </c>
      <c r="M3342" s="3">
        <v>7.4999999999999997E-2</v>
      </c>
      <c r="N3342" s="2">
        <v>1956.4</v>
      </c>
      <c r="O3342" s="2">
        <v>1447.7360000000001</v>
      </c>
      <c r="P3342" s="2">
        <v>11738.400000000001</v>
      </c>
      <c r="Q3342" s="19" t="str">
        <f t="shared" si="52"/>
        <v>Klasa II</v>
      </c>
    </row>
    <row r="3343" spans="1:17">
      <c r="A3343" t="s">
        <v>3390</v>
      </c>
      <c r="B3343" t="s">
        <v>15</v>
      </c>
      <c r="C3343" t="s">
        <v>22</v>
      </c>
      <c r="D3343" s="1">
        <v>45312</v>
      </c>
      <c r="E3343" s="1">
        <v>45322</v>
      </c>
      <c r="F3343" s="1">
        <v>45323</v>
      </c>
      <c r="G3343" t="s">
        <v>39</v>
      </c>
      <c r="H3343" t="s">
        <v>4967</v>
      </c>
      <c r="I3343">
        <v>19</v>
      </c>
      <c r="J3343">
        <v>141</v>
      </c>
      <c r="K3343" t="s">
        <v>4983</v>
      </c>
      <c r="L3343">
        <v>1</v>
      </c>
      <c r="M3343" s="3">
        <v>0.05</v>
      </c>
      <c r="N3343" s="2">
        <v>227.8</v>
      </c>
      <c r="O3343" s="2">
        <v>134.40199999999999</v>
      </c>
      <c r="P3343" s="2">
        <v>227.8</v>
      </c>
      <c r="Q3343" s="19" t="str">
        <f t="shared" si="52"/>
        <v>Klasa I</v>
      </c>
    </row>
    <row r="3344" spans="1:17">
      <c r="A3344" t="s">
        <v>3391</v>
      </c>
      <c r="B3344" t="s">
        <v>5018</v>
      </c>
      <c r="C3344" t="s">
        <v>33</v>
      </c>
      <c r="D3344" s="1">
        <v>45312</v>
      </c>
      <c r="E3344" s="1">
        <v>45337</v>
      </c>
      <c r="F3344" s="1">
        <v>45342</v>
      </c>
      <c r="G3344" t="s">
        <v>46</v>
      </c>
      <c r="H3344" t="s">
        <v>4967</v>
      </c>
      <c r="I3344">
        <v>17</v>
      </c>
      <c r="J3344">
        <v>82</v>
      </c>
      <c r="K3344" t="s">
        <v>4978</v>
      </c>
      <c r="L3344">
        <v>8</v>
      </c>
      <c r="M3344" s="3">
        <v>0.15</v>
      </c>
      <c r="N3344" s="2">
        <v>891.1</v>
      </c>
      <c r="O3344" s="2">
        <v>570.30399999999997</v>
      </c>
      <c r="P3344" s="2">
        <v>7128.8</v>
      </c>
      <c r="Q3344" s="19" t="str">
        <f t="shared" si="52"/>
        <v>Klasa II</v>
      </c>
    </row>
    <row r="3345" spans="1:17">
      <c r="A3345" t="s">
        <v>3392</v>
      </c>
      <c r="B3345" t="s">
        <v>5016</v>
      </c>
      <c r="C3345" t="s">
        <v>22</v>
      </c>
      <c r="D3345" s="1">
        <v>45313</v>
      </c>
      <c r="E3345" s="1">
        <v>45319</v>
      </c>
      <c r="F3345" s="1">
        <v>45322</v>
      </c>
      <c r="G3345" t="s">
        <v>27</v>
      </c>
      <c r="H3345" t="s">
        <v>4966</v>
      </c>
      <c r="I3345">
        <v>42</v>
      </c>
      <c r="J3345">
        <v>125</v>
      </c>
      <c r="K3345" t="s">
        <v>5010</v>
      </c>
      <c r="L3345">
        <v>5</v>
      </c>
      <c r="M3345" s="3">
        <v>0.05</v>
      </c>
      <c r="N3345" s="2">
        <v>1031.8</v>
      </c>
      <c r="O3345" s="2">
        <v>546.85400000000004</v>
      </c>
      <c r="P3345" s="2">
        <v>5159</v>
      </c>
      <c r="Q3345" s="19" t="str">
        <f t="shared" si="52"/>
        <v>Klasa II</v>
      </c>
    </row>
    <row r="3346" spans="1:17">
      <c r="A3346" t="s">
        <v>3393</v>
      </c>
      <c r="B3346" t="s">
        <v>5016</v>
      </c>
      <c r="C3346" t="s">
        <v>22</v>
      </c>
      <c r="D3346" s="1">
        <v>45313</v>
      </c>
      <c r="E3346" s="1">
        <v>45336</v>
      </c>
      <c r="F3346" s="1">
        <v>45343</v>
      </c>
      <c r="G3346" t="s">
        <v>24</v>
      </c>
      <c r="H3346" t="s">
        <v>4966</v>
      </c>
      <c r="I3346">
        <v>9</v>
      </c>
      <c r="J3346">
        <v>191</v>
      </c>
      <c r="K3346" t="s">
        <v>4999</v>
      </c>
      <c r="L3346">
        <v>2</v>
      </c>
      <c r="M3346" s="3">
        <v>7.4999999999999997E-2</v>
      </c>
      <c r="N3346" s="2">
        <v>3088.7</v>
      </c>
      <c r="O3346" s="2">
        <v>1945.8810000000001</v>
      </c>
      <c r="P3346" s="2">
        <v>6177.4</v>
      </c>
      <c r="Q3346" s="19" t="str">
        <f t="shared" si="52"/>
        <v>Klasa III</v>
      </c>
    </row>
    <row r="3347" spans="1:17">
      <c r="A3347" t="s">
        <v>3394</v>
      </c>
      <c r="B3347" t="s">
        <v>5017</v>
      </c>
      <c r="C3347" t="s">
        <v>19</v>
      </c>
      <c r="D3347" s="1">
        <v>45313</v>
      </c>
      <c r="E3347" s="1">
        <v>45332</v>
      </c>
      <c r="F3347" s="1">
        <v>45336</v>
      </c>
      <c r="G3347" t="s">
        <v>38</v>
      </c>
      <c r="H3347" t="s">
        <v>4968</v>
      </c>
      <c r="I3347">
        <v>45</v>
      </c>
      <c r="J3347">
        <v>27</v>
      </c>
      <c r="K3347" t="s">
        <v>4971</v>
      </c>
      <c r="L3347">
        <v>2</v>
      </c>
      <c r="M3347" s="3">
        <v>0.05</v>
      </c>
      <c r="N3347" s="2">
        <v>1072</v>
      </c>
      <c r="O3347" s="2">
        <v>536</v>
      </c>
      <c r="P3347" s="2">
        <v>2144</v>
      </c>
      <c r="Q3347" s="19" t="str">
        <f t="shared" si="52"/>
        <v>Klasa II</v>
      </c>
    </row>
    <row r="3348" spans="1:17">
      <c r="A3348" t="s">
        <v>3395</v>
      </c>
      <c r="B3348" t="s">
        <v>15</v>
      </c>
      <c r="C3348" t="s">
        <v>19</v>
      </c>
      <c r="D3348" s="1">
        <v>45313</v>
      </c>
      <c r="E3348" s="1">
        <v>45323</v>
      </c>
      <c r="F3348" s="1">
        <v>45332</v>
      </c>
      <c r="G3348" t="s">
        <v>34</v>
      </c>
      <c r="H3348" t="s">
        <v>4966</v>
      </c>
      <c r="I3348">
        <v>43</v>
      </c>
      <c r="J3348">
        <v>29</v>
      </c>
      <c r="K3348" t="s">
        <v>5011</v>
      </c>
      <c r="L3348">
        <v>2</v>
      </c>
      <c r="M3348" s="3">
        <v>7.4999999999999997E-2</v>
      </c>
      <c r="N3348" s="2">
        <v>3892.7</v>
      </c>
      <c r="O3348" s="2">
        <v>1868.4960000000001</v>
      </c>
      <c r="P3348" s="2">
        <v>7785.4</v>
      </c>
      <c r="Q3348" s="19" t="str">
        <f t="shared" si="52"/>
        <v>Klasa IV</v>
      </c>
    </row>
    <row r="3349" spans="1:17">
      <c r="A3349" t="s">
        <v>3396</v>
      </c>
      <c r="B3349" t="s">
        <v>5018</v>
      </c>
      <c r="C3349" t="s">
        <v>22</v>
      </c>
      <c r="D3349" s="1">
        <v>45313</v>
      </c>
      <c r="E3349" s="1">
        <v>45328</v>
      </c>
      <c r="F3349" s="1">
        <v>45335</v>
      </c>
      <c r="G3349" t="s">
        <v>30</v>
      </c>
      <c r="H3349" t="s">
        <v>4967</v>
      </c>
      <c r="I3349">
        <v>13</v>
      </c>
      <c r="J3349">
        <v>97</v>
      </c>
      <c r="K3349" t="s">
        <v>5011</v>
      </c>
      <c r="L3349">
        <v>7</v>
      </c>
      <c r="M3349" s="3">
        <v>0.15</v>
      </c>
      <c r="N3349" s="2">
        <v>2512.5</v>
      </c>
      <c r="O3349" s="2">
        <v>1381.875</v>
      </c>
      <c r="P3349" s="2">
        <v>17587.5</v>
      </c>
      <c r="Q3349" s="19" t="str">
        <f t="shared" si="52"/>
        <v>Klasa III</v>
      </c>
    </row>
    <row r="3350" spans="1:17">
      <c r="A3350" t="s">
        <v>3397</v>
      </c>
      <c r="B3350" t="s">
        <v>5018</v>
      </c>
      <c r="C3350" t="s">
        <v>22</v>
      </c>
      <c r="D3350" s="1">
        <v>45313</v>
      </c>
      <c r="E3350" s="1">
        <v>45326</v>
      </c>
      <c r="F3350" s="1">
        <v>45331</v>
      </c>
      <c r="G3350" t="s">
        <v>18</v>
      </c>
      <c r="H3350" t="s">
        <v>4966</v>
      </c>
      <c r="I3350">
        <v>9</v>
      </c>
      <c r="J3350">
        <v>200</v>
      </c>
      <c r="K3350" t="s">
        <v>4985</v>
      </c>
      <c r="L3350">
        <v>7</v>
      </c>
      <c r="M3350" s="3">
        <v>0.05</v>
      </c>
      <c r="N3350" s="2">
        <v>1072</v>
      </c>
      <c r="O3350" s="2">
        <v>696.8</v>
      </c>
      <c r="P3350" s="2">
        <v>7504</v>
      </c>
      <c r="Q3350" s="19" t="str">
        <f t="shared" si="52"/>
        <v>Klasa II</v>
      </c>
    </row>
    <row r="3351" spans="1:17">
      <c r="A3351" t="s">
        <v>3398</v>
      </c>
      <c r="B3351" t="s">
        <v>5018</v>
      </c>
      <c r="C3351" t="s">
        <v>14</v>
      </c>
      <c r="D3351" s="1">
        <v>45314</v>
      </c>
      <c r="E3351" s="1">
        <v>45341</v>
      </c>
      <c r="F3351" s="1">
        <v>45347</v>
      </c>
      <c r="G3351" t="s">
        <v>20</v>
      </c>
      <c r="H3351" t="s">
        <v>4965</v>
      </c>
      <c r="I3351">
        <v>17</v>
      </c>
      <c r="J3351">
        <v>325</v>
      </c>
      <c r="K3351" t="s">
        <v>4980</v>
      </c>
      <c r="L3351">
        <v>6</v>
      </c>
      <c r="M3351" s="3">
        <v>7.4999999999999997E-2</v>
      </c>
      <c r="N3351" s="2">
        <v>187.6</v>
      </c>
      <c r="O3351" s="2">
        <v>142.57599999999999</v>
      </c>
      <c r="P3351" s="2">
        <v>1125.5999999999999</v>
      </c>
      <c r="Q3351" s="19" t="str">
        <f t="shared" si="52"/>
        <v>Klasa III</v>
      </c>
    </row>
    <row r="3352" spans="1:17">
      <c r="A3352" t="s">
        <v>3399</v>
      </c>
      <c r="B3352" t="s">
        <v>5018</v>
      </c>
      <c r="C3352" t="s">
        <v>22</v>
      </c>
      <c r="D3352" s="1">
        <v>45314</v>
      </c>
      <c r="E3352" s="1">
        <v>45326</v>
      </c>
      <c r="F3352" s="1">
        <v>45333</v>
      </c>
      <c r="G3352" t="s">
        <v>31</v>
      </c>
      <c r="H3352" t="s">
        <v>4968</v>
      </c>
      <c r="I3352">
        <v>33</v>
      </c>
      <c r="J3352">
        <v>95</v>
      </c>
      <c r="K3352" t="s">
        <v>4972</v>
      </c>
      <c r="L3352">
        <v>8</v>
      </c>
      <c r="M3352" s="3">
        <v>0.05</v>
      </c>
      <c r="N3352" s="2">
        <v>1782.2</v>
      </c>
      <c r="O3352" s="2">
        <v>1283.184</v>
      </c>
      <c r="P3352" s="2">
        <v>14257.6</v>
      </c>
      <c r="Q3352" s="19" t="str">
        <f t="shared" si="52"/>
        <v>Klasa III</v>
      </c>
    </row>
    <row r="3353" spans="1:17">
      <c r="A3353" t="s">
        <v>3400</v>
      </c>
      <c r="B3353" t="s">
        <v>15</v>
      </c>
      <c r="C3353" t="s">
        <v>19</v>
      </c>
      <c r="D3353" s="1">
        <v>45314</v>
      </c>
      <c r="E3353" s="1">
        <v>45319</v>
      </c>
      <c r="F3353" s="1">
        <v>45322</v>
      </c>
      <c r="G3353" t="s">
        <v>36</v>
      </c>
      <c r="H3353" t="s">
        <v>4965</v>
      </c>
      <c r="I3353">
        <v>49</v>
      </c>
      <c r="J3353">
        <v>51</v>
      </c>
      <c r="K3353" t="s">
        <v>4997</v>
      </c>
      <c r="L3353">
        <v>3</v>
      </c>
      <c r="M3353" s="3">
        <v>7.4999999999999997E-2</v>
      </c>
      <c r="N3353" s="2">
        <v>924.6</v>
      </c>
      <c r="O3353" s="2">
        <v>545.51400000000001</v>
      </c>
      <c r="P3353" s="2">
        <v>2773.8</v>
      </c>
      <c r="Q3353" s="19" t="str">
        <f t="shared" si="52"/>
        <v>Klasa II</v>
      </c>
    </row>
    <row r="3354" spans="1:17">
      <c r="A3354" t="s">
        <v>3401</v>
      </c>
      <c r="B3354" t="s">
        <v>5018</v>
      </c>
      <c r="C3354" t="s">
        <v>26</v>
      </c>
      <c r="D3354" s="1">
        <v>45314</v>
      </c>
      <c r="E3354" s="1">
        <v>45330</v>
      </c>
      <c r="F3354" s="1">
        <v>45340</v>
      </c>
      <c r="G3354" t="s">
        <v>20</v>
      </c>
      <c r="H3354" t="s">
        <v>4965</v>
      </c>
      <c r="I3354">
        <v>3</v>
      </c>
      <c r="J3354">
        <v>341</v>
      </c>
      <c r="K3354" t="s">
        <v>5013</v>
      </c>
      <c r="L3354">
        <v>8</v>
      </c>
      <c r="M3354" s="3">
        <v>7.4999999999999997E-2</v>
      </c>
      <c r="N3354" s="2">
        <v>3986.5</v>
      </c>
      <c r="O3354" s="2">
        <v>2511.4949999999999</v>
      </c>
      <c r="P3354" s="2">
        <v>31892</v>
      </c>
      <c r="Q3354" s="19" t="str">
        <f t="shared" si="52"/>
        <v>Klasa IV</v>
      </c>
    </row>
    <row r="3355" spans="1:17">
      <c r="A3355" t="s">
        <v>3402</v>
      </c>
      <c r="B3355" t="s">
        <v>15</v>
      </c>
      <c r="C3355" t="s">
        <v>26</v>
      </c>
      <c r="D3355" s="1">
        <v>45314</v>
      </c>
      <c r="E3355" s="1">
        <v>45341</v>
      </c>
      <c r="F3355" s="1">
        <v>45344</v>
      </c>
      <c r="G3355" t="s">
        <v>36</v>
      </c>
      <c r="H3355" t="s">
        <v>4965</v>
      </c>
      <c r="I3355">
        <v>41</v>
      </c>
      <c r="J3355">
        <v>346</v>
      </c>
      <c r="K3355" t="s">
        <v>21</v>
      </c>
      <c r="L3355">
        <v>2</v>
      </c>
      <c r="M3355" s="3">
        <v>0.15</v>
      </c>
      <c r="N3355" s="2">
        <v>991.6</v>
      </c>
      <c r="O3355" s="2">
        <v>644.54</v>
      </c>
      <c r="P3355" s="2">
        <v>1983.2</v>
      </c>
      <c r="Q3355" s="19" t="str">
        <f t="shared" si="52"/>
        <v>Klasa II</v>
      </c>
    </row>
    <row r="3356" spans="1:17">
      <c r="A3356" t="s">
        <v>3403</v>
      </c>
      <c r="B3356" t="s">
        <v>15</v>
      </c>
      <c r="C3356" t="s">
        <v>12</v>
      </c>
      <c r="D3356" s="1">
        <v>45314</v>
      </c>
      <c r="E3356" s="1">
        <v>45331</v>
      </c>
      <c r="F3356" s="1">
        <v>45332</v>
      </c>
      <c r="G3356" t="s">
        <v>41</v>
      </c>
      <c r="H3356" t="s">
        <v>4968</v>
      </c>
      <c r="I3356">
        <v>3</v>
      </c>
      <c r="J3356">
        <v>258</v>
      </c>
      <c r="K3356" t="s">
        <v>5001</v>
      </c>
      <c r="L3356">
        <v>2</v>
      </c>
      <c r="M3356" s="3">
        <v>0.15</v>
      </c>
      <c r="N3356" s="2">
        <v>2244.5</v>
      </c>
      <c r="O3356" s="2">
        <v>1728.2650000000001</v>
      </c>
      <c r="P3356" s="2">
        <v>4489</v>
      </c>
      <c r="Q3356" s="19" t="str">
        <f t="shared" si="52"/>
        <v>Klasa I</v>
      </c>
    </row>
    <row r="3357" spans="1:17">
      <c r="A3357" t="s">
        <v>3404</v>
      </c>
      <c r="B3357" t="s">
        <v>5018</v>
      </c>
      <c r="C3357" t="s">
        <v>33</v>
      </c>
      <c r="D3357" s="1">
        <v>45314</v>
      </c>
      <c r="E3357" s="1">
        <v>45321</v>
      </c>
      <c r="F3357" s="1">
        <v>45330</v>
      </c>
      <c r="G3357" t="s">
        <v>46</v>
      </c>
      <c r="H3357" t="s">
        <v>4967</v>
      </c>
      <c r="I3357">
        <v>25</v>
      </c>
      <c r="J3357">
        <v>75</v>
      </c>
      <c r="K3357" t="s">
        <v>4969</v>
      </c>
      <c r="L3357">
        <v>2</v>
      </c>
      <c r="M3357" s="3">
        <v>0.1</v>
      </c>
      <c r="N3357" s="2">
        <v>1172.5</v>
      </c>
      <c r="O3357" s="2">
        <v>621.42499999999995</v>
      </c>
      <c r="P3357" s="2">
        <v>2345</v>
      </c>
      <c r="Q3357" s="19" t="str">
        <f t="shared" si="52"/>
        <v>Klasa IV</v>
      </c>
    </row>
    <row r="3358" spans="1:17">
      <c r="A3358" t="s">
        <v>3405</v>
      </c>
      <c r="B3358" t="s">
        <v>5018</v>
      </c>
      <c r="C3358" t="s">
        <v>14</v>
      </c>
      <c r="D3358" s="1">
        <v>45314</v>
      </c>
      <c r="E3358" s="1">
        <v>45322</v>
      </c>
      <c r="F3358" s="1">
        <v>45323</v>
      </c>
      <c r="G3358" t="s">
        <v>20</v>
      </c>
      <c r="H3358" t="s">
        <v>4965</v>
      </c>
      <c r="I3358">
        <v>32</v>
      </c>
      <c r="J3358">
        <v>287</v>
      </c>
      <c r="K3358" t="s">
        <v>4985</v>
      </c>
      <c r="L3358">
        <v>4</v>
      </c>
      <c r="M3358" s="3">
        <v>0.2</v>
      </c>
      <c r="N3358" s="2">
        <v>1782.2</v>
      </c>
      <c r="O3358" s="2">
        <v>1301.0060000000001</v>
      </c>
      <c r="P3358" s="2">
        <v>7128.8</v>
      </c>
      <c r="Q3358" s="19" t="str">
        <f t="shared" si="52"/>
        <v>Klasa I</v>
      </c>
    </row>
    <row r="3359" spans="1:17">
      <c r="A3359" t="s">
        <v>3406</v>
      </c>
      <c r="B3359" t="s">
        <v>5018</v>
      </c>
      <c r="C3359" t="s">
        <v>22</v>
      </c>
      <c r="D3359" s="1">
        <v>45314</v>
      </c>
      <c r="E3359" s="1">
        <v>45323</v>
      </c>
      <c r="F3359" s="1">
        <v>45329</v>
      </c>
      <c r="G3359" t="s">
        <v>40</v>
      </c>
      <c r="H3359" t="s">
        <v>4968</v>
      </c>
      <c r="I3359">
        <v>50</v>
      </c>
      <c r="J3359">
        <v>179</v>
      </c>
      <c r="K3359" t="s">
        <v>4989</v>
      </c>
      <c r="L3359">
        <v>3</v>
      </c>
      <c r="M3359" s="3">
        <v>7.4999999999999997E-2</v>
      </c>
      <c r="N3359" s="2">
        <v>6378.4</v>
      </c>
      <c r="O3359" s="2">
        <v>4783.8</v>
      </c>
      <c r="P3359" s="2">
        <v>19135.199999999997</v>
      </c>
      <c r="Q3359" s="19" t="str">
        <f t="shared" si="52"/>
        <v>Klasa III</v>
      </c>
    </row>
    <row r="3360" spans="1:17">
      <c r="A3360" t="s">
        <v>3407</v>
      </c>
      <c r="B3360" t="s">
        <v>5018</v>
      </c>
      <c r="C3360" t="s">
        <v>19</v>
      </c>
      <c r="D3360" s="1">
        <v>45314</v>
      </c>
      <c r="E3360" s="1">
        <v>45319</v>
      </c>
      <c r="F3360" s="1">
        <v>45326</v>
      </c>
      <c r="G3360" t="s">
        <v>16</v>
      </c>
      <c r="H3360" t="s">
        <v>4966</v>
      </c>
      <c r="I3360">
        <v>46</v>
      </c>
      <c r="J3360">
        <v>1</v>
      </c>
      <c r="K3360" t="s">
        <v>5009</v>
      </c>
      <c r="L3360">
        <v>6</v>
      </c>
      <c r="M3360" s="3">
        <v>0.05</v>
      </c>
      <c r="N3360" s="2">
        <v>5152.3</v>
      </c>
      <c r="O3360" s="2">
        <v>3709.6559999999999</v>
      </c>
      <c r="P3360" s="2">
        <v>30913.800000000003</v>
      </c>
      <c r="Q3360" s="19" t="str">
        <f t="shared" si="52"/>
        <v>Klasa III</v>
      </c>
    </row>
    <row r="3361" spans="1:17">
      <c r="A3361" t="s">
        <v>3408</v>
      </c>
      <c r="B3361" t="s">
        <v>15</v>
      </c>
      <c r="C3361" t="s">
        <v>14</v>
      </c>
      <c r="D3361" s="1">
        <v>45314</v>
      </c>
      <c r="E3361" s="1">
        <v>45326</v>
      </c>
      <c r="F3361" s="1">
        <v>45332</v>
      </c>
      <c r="G3361" t="s">
        <v>43</v>
      </c>
      <c r="H3361" t="s">
        <v>4967</v>
      </c>
      <c r="I3361">
        <v>40</v>
      </c>
      <c r="J3361">
        <v>278</v>
      </c>
      <c r="K3361" t="s">
        <v>4973</v>
      </c>
      <c r="L3361">
        <v>4</v>
      </c>
      <c r="M3361" s="3">
        <v>7.4999999999999997E-2</v>
      </c>
      <c r="N3361" s="2">
        <v>1286.4000000000001</v>
      </c>
      <c r="O3361" s="2">
        <v>514.55999999999995</v>
      </c>
      <c r="P3361" s="2">
        <v>5145.6000000000004</v>
      </c>
      <c r="Q3361" s="19" t="str">
        <f t="shared" si="52"/>
        <v>Klasa III</v>
      </c>
    </row>
    <row r="3362" spans="1:17">
      <c r="A3362" t="s">
        <v>3409</v>
      </c>
      <c r="B3362" t="s">
        <v>5016</v>
      </c>
      <c r="C3362" t="s">
        <v>19</v>
      </c>
      <c r="D3362" s="1">
        <v>45315</v>
      </c>
      <c r="E3362" s="1">
        <v>45336</v>
      </c>
      <c r="F3362" s="1">
        <v>45341</v>
      </c>
      <c r="G3362" t="s">
        <v>27</v>
      </c>
      <c r="H3362" t="s">
        <v>4966</v>
      </c>
      <c r="I3362">
        <v>10</v>
      </c>
      <c r="J3362">
        <v>8</v>
      </c>
      <c r="K3362" t="s">
        <v>4998</v>
      </c>
      <c r="L3362">
        <v>5</v>
      </c>
      <c r="M3362" s="3">
        <v>0.05</v>
      </c>
      <c r="N3362" s="2">
        <v>1085.4000000000001</v>
      </c>
      <c r="O3362" s="2">
        <v>662.09400000000005</v>
      </c>
      <c r="P3362" s="2">
        <v>5427</v>
      </c>
      <c r="Q3362" s="19" t="str">
        <f t="shared" si="52"/>
        <v>Klasa II</v>
      </c>
    </row>
    <row r="3363" spans="1:17">
      <c r="A3363" t="s">
        <v>3410</v>
      </c>
      <c r="B3363" t="s">
        <v>5016</v>
      </c>
      <c r="C3363" t="s">
        <v>22</v>
      </c>
      <c r="D3363" s="1">
        <v>45315</v>
      </c>
      <c r="E3363" s="1">
        <v>45333</v>
      </c>
      <c r="F3363" s="1">
        <v>45342</v>
      </c>
      <c r="G3363" t="s">
        <v>27</v>
      </c>
      <c r="H3363" t="s">
        <v>4966</v>
      </c>
      <c r="I3363">
        <v>7</v>
      </c>
      <c r="J3363">
        <v>121</v>
      </c>
      <c r="K3363" t="s">
        <v>4979</v>
      </c>
      <c r="L3363">
        <v>5</v>
      </c>
      <c r="M3363" s="3">
        <v>0.1</v>
      </c>
      <c r="N3363" s="2">
        <v>1105.5</v>
      </c>
      <c r="O3363" s="2">
        <v>928.62</v>
      </c>
      <c r="P3363" s="2">
        <v>5527.5</v>
      </c>
      <c r="Q3363" s="19" t="str">
        <f t="shared" si="52"/>
        <v>Klasa IV</v>
      </c>
    </row>
    <row r="3364" spans="1:17">
      <c r="A3364" t="s">
        <v>3411</v>
      </c>
      <c r="B3364" t="s">
        <v>5018</v>
      </c>
      <c r="C3364" t="s">
        <v>19</v>
      </c>
      <c r="D3364" s="1">
        <v>45315</v>
      </c>
      <c r="E3364" s="1">
        <v>45325</v>
      </c>
      <c r="F3364" s="1">
        <v>45326</v>
      </c>
      <c r="G3364" t="s">
        <v>17</v>
      </c>
      <c r="H3364" t="s">
        <v>4965</v>
      </c>
      <c r="I3364">
        <v>19</v>
      </c>
      <c r="J3364">
        <v>11</v>
      </c>
      <c r="K3364" t="s">
        <v>4980</v>
      </c>
      <c r="L3364">
        <v>1</v>
      </c>
      <c r="M3364" s="3">
        <v>0.1</v>
      </c>
      <c r="N3364" s="2">
        <v>1098.8</v>
      </c>
      <c r="O3364" s="2">
        <v>450.50799999999998</v>
      </c>
      <c r="P3364" s="2">
        <v>1098.8</v>
      </c>
      <c r="Q3364" s="19" t="str">
        <f t="shared" si="52"/>
        <v>Klasa I</v>
      </c>
    </row>
    <row r="3365" spans="1:17">
      <c r="A3365" t="s">
        <v>3412</v>
      </c>
      <c r="B3365" t="s">
        <v>15</v>
      </c>
      <c r="C3365" t="s">
        <v>33</v>
      </c>
      <c r="D3365" s="1">
        <v>45315</v>
      </c>
      <c r="E3365" s="1">
        <v>45330</v>
      </c>
      <c r="F3365" s="1">
        <v>45331</v>
      </c>
      <c r="G3365" t="s">
        <v>43</v>
      </c>
      <c r="H3365" t="s">
        <v>4967</v>
      </c>
      <c r="I3365">
        <v>7</v>
      </c>
      <c r="J3365">
        <v>87</v>
      </c>
      <c r="K3365" t="s">
        <v>4975</v>
      </c>
      <c r="L3365">
        <v>2</v>
      </c>
      <c r="M3365" s="3">
        <v>0.05</v>
      </c>
      <c r="N3365" s="2">
        <v>730.3</v>
      </c>
      <c r="O3365" s="2">
        <v>481.99799999999999</v>
      </c>
      <c r="P3365" s="2">
        <v>1460.6</v>
      </c>
      <c r="Q3365" s="19" t="str">
        <f t="shared" si="52"/>
        <v>Klasa I</v>
      </c>
    </row>
    <row r="3366" spans="1:17">
      <c r="A3366" t="s">
        <v>3413</v>
      </c>
      <c r="B3366" t="s">
        <v>5018</v>
      </c>
      <c r="C3366" t="s">
        <v>19</v>
      </c>
      <c r="D3366" s="1">
        <v>45315</v>
      </c>
      <c r="E3366" s="1">
        <v>45323</v>
      </c>
      <c r="F3366" s="1">
        <v>45331</v>
      </c>
      <c r="G3366" t="s">
        <v>28</v>
      </c>
      <c r="H3366" t="s">
        <v>4966</v>
      </c>
      <c r="I3366">
        <v>18</v>
      </c>
      <c r="J3366">
        <v>51</v>
      </c>
      <c r="K3366" t="s">
        <v>5006</v>
      </c>
      <c r="L3366">
        <v>4</v>
      </c>
      <c r="M3366" s="3">
        <v>7.4999999999999997E-2</v>
      </c>
      <c r="N3366" s="2">
        <v>1058.5999999999999</v>
      </c>
      <c r="O3366" s="2">
        <v>624.57399999999996</v>
      </c>
      <c r="P3366" s="2">
        <v>4234.3999999999996</v>
      </c>
      <c r="Q3366" s="19" t="str">
        <f t="shared" si="52"/>
        <v>Klasa III</v>
      </c>
    </row>
    <row r="3367" spans="1:17">
      <c r="A3367" t="s">
        <v>3414</v>
      </c>
      <c r="B3367" t="s">
        <v>5018</v>
      </c>
      <c r="C3367" t="s">
        <v>12</v>
      </c>
      <c r="D3367" s="1">
        <v>45315</v>
      </c>
      <c r="E3367" s="1">
        <v>45317</v>
      </c>
      <c r="F3367" s="1">
        <v>45324</v>
      </c>
      <c r="G3367" t="s">
        <v>30</v>
      </c>
      <c r="H3367" t="s">
        <v>4967</v>
      </c>
      <c r="I3367">
        <v>18</v>
      </c>
      <c r="J3367">
        <v>207</v>
      </c>
      <c r="K3367" t="s">
        <v>5012</v>
      </c>
      <c r="L3367">
        <v>8</v>
      </c>
      <c r="M3367" s="3">
        <v>0.05</v>
      </c>
      <c r="N3367" s="2">
        <v>1078.7</v>
      </c>
      <c r="O3367" s="2">
        <v>658.00699999999995</v>
      </c>
      <c r="P3367" s="2">
        <v>8629.6</v>
      </c>
      <c r="Q3367" s="19" t="str">
        <f t="shared" si="52"/>
        <v>Klasa III</v>
      </c>
    </row>
    <row r="3368" spans="1:17">
      <c r="A3368" t="s">
        <v>3415</v>
      </c>
      <c r="B3368" t="s">
        <v>5018</v>
      </c>
      <c r="C3368" t="s">
        <v>14</v>
      </c>
      <c r="D3368" s="1">
        <v>45315</v>
      </c>
      <c r="E3368" s="1">
        <v>45317</v>
      </c>
      <c r="F3368" s="1">
        <v>45323</v>
      </c>
      <c r="G3368" t="s">
        <v>25</v>
      </c>
      <c r="H3368" t="s">
        <v>4967</v>
      </c>
      <c r="I3368">
        <v>40</v>
      </c>
      <c r="J3368">
        <v>308</v>
      </c>
      <c r="K3368" t="s">
        <v>4984</v>
      </c>
      <c r="L3368">
        <v>5</v>
      </c>
      <c r="M3368" s="3">
        <v>0.05</v>
      </c>
      <c r="N3368" s="2">
        <v>1882.7</v>
      </c>
      <c r="O3368" s="2">
        <v>1487.3330000000001</v>
      </c>
      <c r="P3368" s="2">
        <v>9413.5</v>
      </c>
      <c r="Q3368" s="19" t="str">
        <f t="shared" si="52"/>
        <v>Klasa III</v>
      </c>
    </row>
    <row r="3369" spans="1:17">
      <c r="A3369" t="s">
        <v>3416</v>
      </c>
      <c r="B3369" t="s">
        <v>5018</v>
      </c>
      <c r="C3369" t="s">
        <v>12</v>
      </c>
      <c r="D3369" s="1">
        <v>45316</v>
      </c>
      <c r="E3369" s="1">
        <v>45344</v>
      </c>
      <c r="F3369" s="1">
        <v>45354</v>
      </c>
      <c r="G3369" t="s">
        <v>30</v>
      </c>
      <c r="H3369" t="s">
        <v>4967</v>
      </c>
      <c r="I3369">
        <v>44</v>
      </c>
      <c r="J3369">
        <v>203</v>
      </c>
      <c r="K3369" t="s">
        <v>4981</v>
      </c>
      <c r="L3369">
        <v>3</v>
      </c>
      <c r="M3369" s="3">
        <v>0.05</v>
      </c>
      <c r="N3369" s="2">
        <v>757.1</v>
      </c>
      <c r="O3369" s="2">
        <v>499.68599999999998</v>
      </c>
      <c r="P3369" s="2">
        <v>2271.3000000000002</v>
      </c>
      <c r="Q3369" s="19" t="str">
        <f t="shared" si="52"/>
        <v>Klasa IV</v>
      </c>
    </row>
    <row r="3370" spans="1:17">
      <c r="A3370" t="s">
        <v>3417</v>
      </c>
      <c r="B3370" t="s">
        <v>5017</v>
      </c>
      <c r="C3370" t="s">
        <v>33</v>
      </c>
      <c r="D3370" s="1">
        <v>45316</v>
      </c>
      <c r="E3370" s="1">
        <v>45320</v>
      </c>
      <c r="F3370" s="1">
        <v>45323</v>
      </c>
      <c r="G3370" t="s">
        <v>42</v>
      </c>
      <c r="H3370" t="s">
        <v>4968</v>
      </c>
      <c r="I3370">
        <v>15</v>
      </c>
      <c r="J3370">
        <v>79</v>
      </c>
      <c r="K3370" t="s">
        <v>4981</v>
      </c>
      <c r="L3370">
        <v>3</v>
      </c>
      <c r="M3370" s="3">
        <v>0.15</v>
      </c>
      <c r="N3370" s="2">
        <v>5159</v>
      </c>
      <c r="O3370" s="2">
        <v>2785.86</v>
      </c>
      <c r="P3370" s="2">
        <v>15477</v>
      </c>
      <c r="Q3370" s="19" t="str">
        <f t="shared" si="52"/>
        <v>Klasa II</v>
      </c>
    </row>
    <row r="3371" spans="1:17">
      <c r="A3371" t="s">
        <v>3418</v>
      </c>
      <c r="B3371" t="s">
        <v>5018</v>
      </c>
      <c r="C3371" t="s">
        <v>22</v>
      </c>
      <c r="D3371" s="1">
        <v>45316</v>
      </c>
      <c r="E3371" s="1">
        <v>45339</v>
      </c>
      <c r="F3371" s="1">
        <v>45343</v>
      </c>
      <c r="G3371" t="s">
        <v>28</v>
      </c>
      <c r="H3371" t="s">
        <v>4966</v>
      </c>
      <c r="I3371">
        <v>14</v>
      </c>
      <c r="J3371">
        <v>182</v>
      </c>
      <c r="K3371" t="s">
        <v>5009</v>
      </c>
      <c r="L3371">
        <v>6</v>
      </c>
      <c r="M3371" s="3">
        <v>0.1</v>
      </c>
      <c r="N3371" s="2">
        <v>3939.6</v>
      </c>
      <c r="O3371" s="2">
        <v>2087.9879999999998</v>
      </c>
      <c r="P3371" s="2">
        <v>23637.599999999999</v>
      </c>
      <c r="Q3371" s="19" t="str">
        <f t="shared" si="52"/>
        <v>Klasa II</v>
      </c>
    </row>
    <row r="3372" spans="1:17">
      <c r="A3372" t="s">
        <v>3419</v>
      </c>
      <c r="B3372" t="s">
        <v>15</v>
      </c>
      <c r="C3372" t="s">
        <v>14</v>
      </c>
      <c r="D3372" s="1">
        <v>45316</v>
      </c>
      <c r="E3372" s="1">
        <v>45336</v>
      </c>
      <c r="F3372" s="1">
        <v>45343</v>
      </c>
      <c r="G3372" t="s">
        <v>34</v>
      </c>
      <c r="H3372" t="s">
        <v>4966</v>
      </c>
      <c r="I3372">
        <v>7</v>
      </c>
      <c r="J3372">
        <v>291</v>
      </c>
      <c r="K3372" t="s">
        <v>5009</v>
      </c>
      <c r="L3372">
        <v>3</v>
      </c>
      <c r="M3372" s="3">
        <v>0.1</v>
      </c>
      <c r="N3372" s="2">
        <v>2438.8000000000002</v>
      </c>
      <c r="O3372" s="2">
        <v>975.52</v>
      </c>
      <c r="P3372" s="2">
        <v>7316.4000000000005</v>
      </c>
      <c r="Q3372" s="19" t="str">
        <f t="shared" si="52"/>
        <v>Klasa III</v>
      </c>
    </row>
    <row r="3373" spans="1:17">
      <c r="A3373" t="s">
        <v>3420</v>
      </c>
      <c r="B3373" t="s">
        <v>5018</v>
      </c>
      <c r="C3373" t="s">
        <v>12</v>
      </c>
      <c r="D3373" s="1">
        <v>45316</v>
      </c>
      <c r="E3373" s="1">
        <v>45340</v>
      </c>
      <c r="F3373" s="1">
        <v>45343</v>
      </c>
      <c r="G3373" t="s">
        <v>31</v>
      </c>
      <c r="H3373" t="s">
        <v>4968</v>
      </c>
      <c r="I3373">
        <v>40</v>
      </c>
      <c r="J3373">
        <v>245</v>
      </c>
      <c r="K3373" t="s">
        <v>5000</v>
      </c>
      <c r="L3373">
        <v>4</v>
      </c>
      <c r="M3373" s="3">
        <v>0.15</v>
      </c>
      <c r="N3373" s="2">
        <v>1051.9000000000001</v>
      </c>
      <c r="O3373" s="2">
        <v>557.50699999999995</v>
      </c>
      <c r="P3373" s="2">
        <v>4207.6000000000004</v>
      </c>
      <c r="Q3373" s="19" t="str">
        <f t="shared" si="52"/>
        <v>Klasa II</v>
      </c>
    </row>
    <row r="3374" spans="1:17">
      <c r="A3374" t="s">
        <v>3421</v>
      </c>
      <c r="B3374" t="s">
        <v>5018</v>
      </c>
      <c r="C3374" t="s">
        <v>33</v>
      </c>
      <c r="D3374" s="1">
        <v>45316</v>
      </c>
      <c r="E3374" s="1">
        <v>45342</v>
      </c>
      <c r="F3374" s="1">
        <v>45347</v>
      </c>
      <c r="G3374" t="s">
        <v>31</v>
      </c>
      <c r="H3374" t="s">
        <v>4968</v>
      </c>
      <c r="I3374">
        <v>1</v>
      </c>
      <c r="J3374">
        <v>70</v>
      </c>
      <c r="K3374" t="s">
        <v>4994</v>
      </c>
      <c r="L3374">
        <v>1</v>
      </c>
      <c r="M3374" s="3">
        <v>0.4</v>
      </c>
      <c r="N3374" s="2">
        <v>180.9</v>
      </c>
      <c r="O3374" s="2">
        <v>148.33799999999999</v>
      </c>
      <c r="P3374" s="2">
        <v>180.9</v>
      </c>
      <c r="Q3374" s="19" t="str">
        <f t="shared" si="52"/>
        <v>Klasa II</v>
      </c>
    </row>
    <row r="3375" spans="1:17">
      <c r="A3375" t="s">
        <v>3422</v>
      </c>
      <c r="B3375" t="s">
        <v>5018</v>
      </c>
      <c r="C3375" t="s">
        <v>14</v>
      </c>
      <c r="D3375" s="1">
        <v>45316</v>
      </c>
      <c r="E3375" s="1">
        <v>45342</v>
      </c>
      <c r="F3375" s="1">
        <v>45347</v>
      </c>
      <c r="G3375" t="s">
        <v>13</v>
      </c>
      <c r="H3375" t="s">
        <v>4965</v>
      </c>
      <c r="I3375">
        <v>43</v>
      </c>
      <c r="J3375">
        <v>322</v>
      </c>
      <c r="K3375" t="s">
        <v>4984</v>
      </c>
      <c r="L3375">
        <v>7</v>
      </c>
      <c r="M3375" s="3">
        <v>7.4999999999999997E-2</v>
      </c>
      <c r="N3375" s="2">
        <v>5762</v>
      </c>
      <c r="O3375" s="2">
        <v>3514.82</v>
      </c>
      <c r="P3375" s="2">
        <v>40334</v>
      </c>
      <c r="Q3375" s="19" t="str">
        <f t="shared" si="52"/>
        <v>Klasa II</v>
      </c>
    </row>
    <row r="3376" spans="1:17">
      <c r="A3376" t="s">
        <v>3423</v>
      </c>
      <c r="B3376" t="s">
        <v>5017</v>
      </c>
      <c r="C3376" t="s">
        <v>26</v>
      </c>
      <c r="D3376" s="1">
        <v>45316</v>
      </c>
      <c r="E3376" s="1">
        <v>45337</v>
      </c>
      <c r="F3376" s="1">
        <v>45344</v>
      </c>
      <c r="G3376" t="s">
        <v>38</v>
      </c>
      <c r="H3376" t="s">
        <v>4968</v>
      </c>
      <c r="I3376">
        <v>18</v>
      </c>
      <c r="J3376">
        <v>357</v>
      </c>
      <c r="K3376" t="s">
        <v>4979</v>
      </c>
      <c r="L3376">
        <v>5</v>
      </c>
      <c r="M3376" s="3">
        <v>7.4999999999999997E-2</v>
      </c>
      <c r="N3376" s="2">
        <v>2365.1</v>
      </c>
      <c r="O3376" s="2">
        <v>1702.8720000000001</v>
      </c>
      <c r="P3376" s="2">
        <v>11825.5</v>
      </c>
      <c r="Q3376" s="19" t="str">
        <f t="shared" si="52"/>
        <v>Klasa III</v>
      </c>
    </row>
    <row r="3377" spans="1:17">
      <c r="A3377" t="s">
        <v>3424</v>
      </c>
      <c r="B3377" t="s">
        <v>5018</v>
      </c>
      <c r="C3377" t="s">
        <v>22</v>
      </c>
      <c r="D3377" s="1">
        <v>45316</v>
      </c>
      <c r="E3377" s="1">
        <v>45333</v>
      </c>
      <c r="F3377" s="1">
        <v>45343</v>
      </c>
      <c r="G3377" t="s">
        <v>47</v>
      </c>
      <c r="H3377" t="s">
        <v>4965</v>
      </c>
      <c r="I3377">
        <v>24</v>
      </c>
      <c r="J3377">
        <v>150</v>
      </c>
      <c r="K3377" t="s">
        <v>4976</v>
      </c>
      <c r="L3377">
        <v>6</v>
      </c>
      <c r="M3377" s="3">
        <v>7.4999999999999997E-2</v>
      </c>
      <c r="N3377" s="2">
        <v>1105.5</v>
      </c>
      <c r="O3377" s="2">
        <v>884.4</v>
      </c>
      <c r="P3377" s="2">
        <v>6633</v>
      </c>
      <c r="Q3377" s="19" t="str">
        <f t="shared" si="52"/>
        <v>Klasa IV</v>
      </c>
    </row>
    <row r="3378" spans="1:17">
      <c r="A3378" t="s">
        <v>3425</v>
      </c>
      <c r="B3378" t="s">
        <v>5018</v>
      </c>
      <c r="C3378" t="s">
        <v>22</v>
      </c>
      <c r="D3378" s="1">
        <v>45316</v>
      </c>
      <c r="E3378" s="1">
        <v>45337</v>
      </c>
      <c r="F3378" s="1">
        <v>45339</v>
      </c>
      <c r="G3378" t="s">
        <v>18</v>
      </c>
      <c r="H3378" t="s">
        <v>4966</v>
      </c>
      <c r="I3378">
        <v>7</v>
      </c>
      <c r="J3378">
        <v>138</v>
      </c>
      <c r="K3378" t="s">
        <v>4975</v>
      </c>
      <c r="L3378">
        <v>4</v>
      </c>
      <c r="M3378" s="3">
        <v>0.2</v>
      </c>
      <c r="N3378" s="2">
        <v>6123.8</v>
      </c>
      <c r="O3378" s="2">
        <v>3306.8519999999999</v>
      </c>
      <c r="P3378" s="2">
        <v>24495.200000000001</v>
      </c>
      <c r="Q3378" s="19" t="str">
        <f t="shared" si="52"/>
        <v>Klasa I</v>
      </c>
    </row>
    <row r="3379" spans="1:17">
      <c r="A3379" t="s">
        <v>3426</v>
      </c>
      <c r="B3379" t="s">
        <v>15</v>
      </c>
      <c r="C3379" t="s">
        <v>22</v>
      </c>
      <c r="D3379" s="1">
        <v>45316</v>
      </c>
      <c r="E3379" s="1">
        <v>45334</v>
      </c>
      <c r="F3379" s="1">
        <v>45336</v>
      </c>
      <c r="G3379" t="s">
        <v>39</v>
      </c>
      <c r="H3379" t="s">
        <v>4967</v>
      </c>
      <c r="I3379">
        <v>21</v>
      </c>
      <c r="J3379">
        <v>123</v>
      </c>
      <c r="K3379" t="s">
        <v>4994</v>
      </c>
      <c r="L3379">
        <v>2</v>
      </c>
      <c r="M3379" s="3">
        <v>7.4999999999999997E-2</v>
      </c>
      <c r="N3379" s="2">
        <v>998.3</v>
      </c>
      <c r="O3379" s="2">
        <v>469.20100000000002</v>
      </c>
      <c r="P3379" s="2">
        <v>1996.6</v>
      </c>
      <c r="Q3379" s="19" t="str">
        <f t="shared" si="52"/>
        <v>Klasa I</v>
      </c>
    </row>
    <row r="3380" spans="1:17">
      <c r="A3380" t="s">
        <v>3427</v>
      </c>
      <c r="B3380" t="s">
        <v>5017</v>
      </c>
      <c r="C3380" t="s">
        <v>14</v>
      </c>
      <c r="D3380" s="1">
        <v>45316</v>
      </c>
      <c r="E3380" s="1">
        <v>45337</v>
      </c>
      <c r="F3380" s="1">
        <v>45347</v>
      </c>
      <c r="G3380" t="s">
        <v>45</v>
      </c>
      <c r="H3380" t="s">
        <v>4965</v>
      </c>
      <c r="I3380">
        <v>16</v>
      </c>
      <c r="J3380">
        <v>294</v>
      </c>
      <c r="K3380" t="s">
        <v>4993</v>
      </c>
      <c r="L3380">
        <v>3</v>
      </c>
      <c r="M3380" s="3">
        <v>0.05</v>
      </c>
      <c r="N3380" s="2">
        <v>2224.4</v>
      </c>
      <c r="O3380" s="2">
        <v>1267.9079999999999</v>
      </c>
      <c r="P3380" s="2">
        <v>6673.2000000000007</v>
      </c>
      <c r="Q3380" s="19" t="str">
        <f t="shared" si="52"/>
        <v>Klasa IV</v>
      </c>
    </row>
    <row r="3381" spans="1:17">
      <c r="A3381" t="s">
        <v>3428</v>
      </c>
      <c r="B3381" t="s">
        <v>5018</v>
      </c>
      <c r="C3381" t="s">
        <v>12</v>
      </c>
      <c r="D3381" s="1">
        <v>45316</v>
      </c>
      <c r="E3381" s="1">
        <v>45340</v>
      </c>
      <c r="F3381" s="1">
        <v>45341</v>
      </c>
      <c r="G3381" t="s">
        <v>47</v>
      </c>
      <c r="H3381" t="s">
        <v>4965</v>
      </c>
      <c r="I3381">
        <v>50</v>
      </c>
      <c r="J3381">
        <v>208</v>
      </c>
      <c r="K3381" t="s">
        <v>5011</v>
      </c>
      <c r="L3381">
        <v>4</v>
      </c>
      <c r="M3381" s="3">
        <v>0.3</v>
      </c>
      <c r="N3381" s="2">
        <v>3939.6</v>
      </c>
      <c r="O3381" s="2">
        <v>3269.8679999999999</v>
      </c>
      <c r="P3381" s="2">
        <v>15758.4</v>
      </c>
      <c r="Q3381" s="19" t="str">
        <f t="shared" si="52"/>
        <v>Klasa I</v>
      </c>
    </row>
    <row r="3382" spans="1:17">
      <c r="A3382" t="s">
        <v>3429</v>
      </c>
      <c r="B3382" t="s">
        <v>5018</v>
      </c>
      <c r="C3382" t="s">
        <v>33</v>
      </c>
      <c r="D3382" s="1">
        <v>45317</v>
      </c>
      <c r="E3382" s="1">
        <v>45344</v>
      </c>
      <c r="F3382" s="1">
        <v>45348</v>
      </c>
      <c r="G3382" t="s">
        <v>25</v>
      </c>
      <c r="H3382" t="s">
        <v>4967</v>
      </c>
      <c r="I3382">
        <v>31</v>
      </c>
      <c r="J3382">
        <v>82</v>
      </c>
      <c r="K3382" t="s">
        <v>5013</v>
      </c>
      <c r="L3382">
        <v>8</v>
      </c>
      <c r="M3382" s="3">
        <v>0.05</v>
      </c>
      <c r="N3382" s="2">
        <v>871</v>
      </c>
      <c r="O3382" s="2">
        <v>418.08</v>
      </c>
      <c r="P3382" s="2">
        <v>6968</v>
      </c>
      <c r="Q3382" s="19" t="str">
        <f t="shared" si="52"/>
        <v>Klasa II</v>
      </c>
    </row>
    <row r="3383" spans="1:17">
      <c r="A3383" t="s">
        <v>3430</v>
      </c>
      <c r="B3383" t="s">
        <v>15</v>
      </c>
      <c r="C3383" t="s">
        <v>19</v>
      </c>
      <c r="D3383" s="1">
        <v>45317</v>
      </c>
      <c r="E3383" s="1">
        <v>45322</v>
      </c>
      <c r="F3383" s="1">
        <v>45328</v>
      </c>
      <c r="G3383" t="s">
        <v>39</v>
      </c>
      <c r="H3383" t="s">
        <v>4967</v>
      </c>
      <c r="I3383">
        <v>50</v>
      </c>
      <c r="J3383">
        <v>32</v>
      </c>
      <c r="K3383" t="s">
        <v>4996</v>
      </c>
      <c r="L3383">
        <v>7</v>
      </c>
      <c r="M3383" s="3">
        <v>0.1</v>
      </c>
      <c r="N3383" s="2">
        <v>817.4</v>
      </c>
      <c r="O3383" s="2">
        <v>514.96199999999999</v>
      </c>
      <c r="P3383" s="2">
        <v>5721.8</v>
      </c>
      <c r="Q3383" s="19" t="str">
        <f t="shared" si="52"/>
        <v>Klasa III</v>
      </c>
    </row>
    <row r="3384" spans="1:17">
      <c r="A3384" t="s">
        <v>3431</v>
      </c>
      <c r="B3384" t="s">
        <v>5016</v>
      </c>
      <c r="C3384" t="s">
        <v>26</v>
      </c>
      <c r="D3384" s="1">
        <v>45317</v>
      </c>
      <c r="E3384" s="1">
        <v>45335</v>
      </c>
      <c r="F3384" s="1">
        <v>45341</v>
      </c>
      <c r="G3384" t="s">
        <v>37</v>
      </c>
      <c r="H3384" t="s">
        <v>4966</v>
      </c>
      <c r="I3384">
        <v>33</v>
      </c>
      <c r="J3384">
        <v>346</v>
      </c>
      <c r="K3384" t="s">
        <v>4983</v>
      </c>
      <c r="L3384">
        <v>6</v>
      </c>
      <c r="M3384" s="3">
        <v>0.05</v>
      </c>
      <c r="N3384" s="2">
        <v>1132.3</v>
      </c>
      <c r="O3384" s="2">
        <v>781.28700000000003</v>
      </c>
      <c r="P3384" s="2">
        <v>6793.7999999999993</v>
      </c>
      <c r="Q3384" s="19" t="str">
        <f t="shared" si="52"/>
        <v>Klasa III</v>
      </c>
    </row>
    <row r="3385" spans="1:17">
      <c r="A3385" t="s">
        <v>3432</v>
      </c>
      <c r="B3385" t="s">
        <v>5018</v>
      </c>
      <c r="C3385" t="s">
        <v>33</v>
      </c>
      <c r="D3385" s="1">
        <v>45317</v>
      </c>
      <c r="E3385" s="1">
        <v>45335</v>
      </c>
      <c r="F3385" s="1">
        <v>45338</v>
      </c>
      <c r="G3385" t="s">
        <v>46</v>
      </c>
      <c r="H3385" t="s">
        <v>4967</v>
      </c>
      <c r="I3385">
        <v>48</v>
      </c>
      <c r="J3385">
        <v>78</v>
      </c>
      <c r="K3385" t="s">
        <v>4999</v>
      </c>
      <c r="L3385">
        <v>2</v>
      </c>
      <c r="M3385" s="3">
        <v>0.1</v>
      </c>
      <c r="N3385" s="2">
        <v>1118.9000000000001</v>
      </c>
      <c r="O3385" s="2">
        <v>615.39499999999998</v>
      </c>
      <c r="P3385" s="2">
        <v>2237.8000000000002</v>
      </c>
      <c r="Q3385" s="19" t="str">
        <f t="shared" si="52"/>
        <v>Klasa II</v>
      </c>
    </row>
    <row r="3386" spans="1:17">
      <c r="A3386" t="s">
        <v>3433</v>
      </c>
      <c r="B3386" t="s">
        <v>5018</v>
      </c>
      <c r="C3386" t="s">
        <v>22</v>
      </c>
      <c r="D3386" s="1">
        <v>45317</v>
      </c>
      <c r="E3386" s="1">
        <v>45331</v>
      </c>
      <c r="F3386" s="1">
        <v>45332</v>
      </c>
      <c r="G3386" t="s">
        <v>16</v>
      </c>
      <c r="H3386" t="s">
        <v>4966</v>
      </c>
      <c r="I3386">
        <v>3</v>
      </c>
      <c r="J3386">
        <v>120</v>
      </c>
      <c r="K3386" t="s">
        <v>5010</v>
      </c>
      <c r="L3386">
        <v>6</v>
      </c>
      <c r="M3386" s="3">
        <v>0.2</v>
      </c>
      <c r="N3386" s="2">
        <v>911.2</v>
      </c>
      <c r="O3386" s="2">
        <v>637.84</v>
      </c>
      <c r="P3386" s="2">
        <v>5467.2000000000007</v>
      </c>
      <c r="Q3386" s="19" t="str">
        <f t="shared" si="52"/>
        <v>Klasa I</v>
      </c>
    </row>
    <row r="3387" spans="1:17">
      <c r="A3387" t="s">
        <v>3434</v>
      </c>
      <c r="B3387" t="s">
        <v>5018</v>
      </c>
      <c r="C3387" t="s">
        <v>14</v>
      </c>
      <c r="D3387" s="1">
        <v>45317</v>
      </c>
      <c r="E3387" s="1">
        <v>45324</v>
      </c>
      <c r="F3387" s="1">
        <v>45329</v>
      </c>
      <c r="G3387" t="s">
        <v>28</v>
      </c>
      <c r="H3387" t="s">
        <v>4966</v>
      </c>
      <c r="I3387">
        <v>48</v>
      </c>
      <c r="J3387">
        <v>326</v>
      </c>
      <c r="K3387" t="s">
        <v>4996</v>
      </c>
      <c r="L3387">
        <v>6</v>
      </c>
      <c r="M3387" s="3">
        <v>0.15</v>
      </c>
      <c r="N3387" s="2">
        <v>1005</v>
      </c>
      <c r="O3387" s="2">
        <v>613.04999999999995</v>
      </c>
      <c r="P3387" s="2">
        <v>6030</v>
      </c>
      <c r="Q3387" s="19" t="str">
        <f t="shared" si="52"/>
        <v>Klasa II</v>
      </c>
    </row>
    <row r="3388" spans="1:17">
      <c r="A3388" t="s">
        <v>3435</v>
      </c>
      <c r="B3388" t="s">
        <v>5016</v>
      </c>
      <c r="C3388" t="s">
        <v>22</v>
      </c>
      <c r="D3388" s="1">
        <v>45317</v>
      </c>
      <c r="E3388" s="1">
        <v>45321</v>
      </c>
      <c r="F3388" s="1">
        <v>45328</v>
      </c>
      <c r="G3388" t="s">
        <v>37</v>
      </c>
      <c r="H3388" t="s">
        <v>4966</v>
      </c>
      <c r="I3388">
        <v>8</v>
      </c>
      <c r="J3388">
        <v>161</v>
      </c>
      <c r="K3388" t="s">
        <v>4982</v>
      </c>
      <c r="L3388">
        <v>7</v>
      </c>
      <c r="M3388" s="3">
        <v>0.05</v>
      </c>
      <c r="N3388" s="2">
        <v>3845.8</v>
      </c>
      <c r="O3388" s="2">
        <v>2961.2660000000001</v>
      </c>
      <c r="P3388" s="2">
        <v>26920.600000000002</v>
      </c>
      <c r="Q3388" s="19" t="str">
        <f t="shared" si="52"/>
        <v>Klasa III</v>
      </c>
    </row>
    <row r="3389" spans="1:17">
      <c r="A3389" t="s">
        <v>3436</v>
      </c>
      <c r="B3389" t="s">
        <v>15</v>
      </c>
      <c r="C3389" t="s">
        <v>22</v>
      </c>
      <c r="D3389" s="1">
        <v>45318</v>
      </c>
      <c r="E3389" s="1">
        <v>45336</v>
      </c>
      <c r="F3389" s="1">
        <v>45345</v>
      </c>
      <c r="G3389" t="s">
        <v>44</v>
      </c>
      <c r="H3389" t="s">
        <v>4967</v>
      </c>
      <c r="I3389">
        <v>31</v>
      </c>
      <c r="J3389">
        <v>102</v>
      </c>
      <c r="K3389" t="s">
        <v>5010</v>
      </c>
      <c r="L3389">
        <v>3</v>
      </c>
      <c r="M3389" s="3">
        <v>0.05</v>
      </c>
      <c r="N3389" s="2">
        <v>2572.8000000000002</v>
      </c>
      <c r="O3389" s="2">
        <v>1054.848</v>
      </c>
      <c r="P3389" s="2">
        <v>7718.4000000000005</v>
      </c>
      <c r="Q3389" s="19" t="str">
        <f t="shared" si="52"/>
        <v>Klasa IV</v>
      </c>
    </row>
    <row r="3390" spans="1:17">
      <c r="A3390" t="s">
        <v>3437</v>
      </c>
      <c r="B3390" t="s">
        <v>5016</v>
      </c>
      <c r="C3390" t="s">
        <v>14</v>
      </c>
      <c r="D3390" s="1">
        <v>45318</v>
      </c>
      <c r="E3390" s="1">
        <v>45325</v>
      </c>
      <c r="F3390" s="1">
        <v>45330</v>
      </c>
      <c r="G3390" t="s">
        <v>24</v>
      </c>
      <c r="H3390" t="s">
        <v>4966</v>
      </c>
      <c r="I3390">
        <v>49</v>
      </c>
      <c r="J3390">
        <v>263</v>
      </c>
      <c r="K3390" t="s">
        <v>5010</v>
      </c>
      <c r="L3390">
        <v>4</v>
      </c>
      <c r="M3390" s="3">
        <v>0.1</v>
      </c>
      <c r="N3390" s="2">
        <v>2626.4</v>
      </c>
      <c r="O3390" s="2">
        <v>1339.4639999999999</v>
      </c>
      <c r="P3390" s="2">
        <v>10505.6</v>
      </c>
      <c r="Q3390" s="19" t="str">
        <f t="shared" si="52"/>
        <v>Klasa II</v>
      </c>
    </row>
    <row r="3391" spans="1:17">
      <c r="A3391" t="s">
        <v>3438</v>
      </c>
      <c r="B3391" t="s">
        <v>15</v>
      </c>
      <c r="C3391" t="s">
        <v>33</v>
      </c>
      <c r="D3391" s="1">
        <v>45318</v>
      </c>
      <c r="E3391" s="1">
        <v>45326</v>
      </c>
      <c r="F3391" s="1">
        <v>45328</v>
      </c>
      <c r="G3391" t="s">
        <v>23</v>
      </c>
      <c r="H3391" t="s">
        <v>4966</v>
      </c>
      <c r="I3391">
        <v>39</v>
      </c>
      <c r="J3391">
        <v>86</v>
      </c>
      <c r="K3391" t="s">
        <v>4972</v>
      </c>
      <c r="L3391">
        <v>7</v>
      </c>
      <c r="M3391" s="3">
        <v>0.2</v>
      </c>
      <c r="N3391" s="2">
        <v>3926.2</v>
      </c>
      <c r="O3391" s="2">
        <v>3140.96</v>
      </c>
      <c r="P3391" s="2">
        <v>27483.399999999998</v>
      </c>
      <c r="Q3391" s="19" t="str">
        <f t="shared" si="52"/>
        <v>Klasa I</v>
      </c>
    </row>
    <row r="3392" spans="1:17">
      <c r="A3392" t="s">
        <v>3439</v>
      </c>
      <c r="B3392" t="s">
        <v>5018</v>
      </c>
      <c r="C3392" t="s">
        <v>19</v>
      </c>
      <c r="D3392" s="1">
        <v>45318</v>
      </c>
      <c r="E3392" s="1">
        <v>45331</v>
      </c>
      <c r="F3392" s="1">
        <v>45339</v>
      </c>
      <c r="G3392" t="s">
        <v>40</v>
      </c>
      <c r="H3392" t="s">
        <v>4968</v>
      </c>
      <c r="I3392">
        <v>9</v>
      </c>
      <c r="J3392">
        <v>40</v>
      </c>
      <c r="K3392" t="s">
        <v>4971</v>
      </c>
      <c r="L3392">
        <v>3</v>
      </c>
      <c r="M3392" s="3">
        <v>0.2</v>
      </c>
      <c r="N3392" s="2">
        <v>194.3</v>
      </c>
      <c r="O3392" s="2">
        <v>102.979</v>
      </c>
      <c r="P3392" s="2">
        <v>582.90000000000009</v>
      </c>
      <c r="Q3392" s="19" t="str">
        <f t="shared" si="52"/>
        <v>Klasa III</v>
      </c>
    </row>
    <row r="3393" spans="1:17">
      <c r="A3393" t="s">
        <v>3440</v>
      </c>
      <c r="B3393" t="s">
        <v>5018</v>
      </c>
      <c r="C3393" t="s">
        <v>22</v>
      </c>
      <c r="D3393" s="1">
        <v>45318</v>
      </c>
      <c r="E3393" s="1">
        <v>45330</v>
      </c>
      <c r="F3393" s="1">
        <v>45334</v>
      </c>
      <c r="G3393" t="s">
        <v>13</v>
      </c>
      <c r="H3393" t="s">
        <v>4965</v>
      </c>
      <c r="I3393">
        <v>18</v>
      </c>
      <c r="J3393">
        <v>139</v>
      </c>
      <c r="K3393" t="s">
        <v>48</v>
      </c>
      <c r="L3393">
        <v>4</v>
      </c>
      <c r="M3393" s="3">
        <v>7.4999999999999997E-2</v>
      </c>
      <c r="N3393" s="2">
        <v>1145.7</v>
      </c>
      <c r="O3393" s="2">
        <v>756.16200000000003</v>
      </c>
      <c r="P3393" s="2">
        <v>4582.8</v>
      </c>
      <c r="Q3393" s="19" t="str">
        <f t="shared" si="52"/>
        <v>Klasa II</v>
      </c>
    </row>
    <row r="3394" spans="1:17">
      <c r="A3394" t="s">
        <v>3441</v>
      </c>
      <c r="B3394" t="s">
        <v>5017</v>
      </c>
      <c r="C3394" t="s">
        <v>22</v>
      </c>
      <c r="D3394" s="1">
        <v>45318</v>
      </c>
      <c r="E3394" s="1">
        <v>45333</v>
      </c>
      <c r="F3394" s="1">
        <v>45334</v>
      </c>
      <c r="G3394" t="s">
        <v>38</v>
      </c>
      <c r="H3394" t="s">
        <v>4968</v>
      </c>
      <c r="I3394">
        <v>26</v>
      </c>
      <c r="J3394">
        <v>125</v>
      </c>
      <c r="K3394" t="s">
        <v>48</v>
      </c>
      <c r="L3394">
        <v>4</v>
      </c>
      <c r="M3394" s="3">
        <v>7.4999999999999997E-2</v>
      </c>
      <c r="N3394" s="2">
        <v>234.5</v>
      </c>
      <c r="O3394" s="2">
        <v>194.63499999999999</v>
      </c>
      <c r="P3394" s="2">
        <v>938</v>
      </c>
      <c r="Q3394" s="19" t="str">
        <f t="shared" si="52"/>
        <v>Klasa I</v>
      </c>
    </row>
    <row r="3395" spans="1:17">
      <c r="A3395" t="s">
        <v>3442</v>
      </c>
      <c r="B3395" t="s">
        <v>5016</v>
      </c>
      <c r="C3395" t="s">
        <v>14</v>
      </c>
      <c r="D3395" s="1">
        <v>45318</v>
      </c>
      <c r="E3395" s="1">
        <v>45345</v>
      </c>
      <c r="F3395" s="1">
        <v>45349</v>
      </c>
      <c r="G3395" t="s">
        <v>37</v>
      </c>
      <c r="H3395" t="s">
        <v>4966</v>
      </c>
      <c r="I3395">
        <v>6</v>
      </c>
      <c r="J3395">
        <v>304</v>
      </c>
      <c r="K3395" t="s">
        <v>4995</v>
      </c>
      <c r="L3395">
        <v>2</v>
      </c>
      <c r="M3395" s="3">
        <v>0.1</v>
      </c>
      <c r="N3395" s="2">
        <v>884.4</v>
      </c>
      <c r="O3395" s="2">
        <v>353.76</v>
      </c>
      <c r="P3395" s="2">
        <v>1768.8</v>
      </c>
      <c r="Q3395" s="19" t="str">
        <f t="shared" ref="Q3395:Q3458" si="53">IF(F3395-E3395&lt;=2, "Klasa I",
IF(F3395-E3395&lt;=5, "Klasa II",
IF(F3395-E3395&lt;=8, "Klasa III",
"Klasa IV")))</f>
        <v>Klasa II</v>
      </c>
    </row>
    <row r="3396" spans="1:17">
      <c r="A3396" t="s">
        <v>3443</v>
      </c>
      <c r="B3396" t="s">
        <v>5016</v>
      </c>
      <c r="C3396" t="s">
        <v>33</v>
      </c>
      <c r="D3396" s="1">
        <v>45318</v>
      </c>
      <c r="E3396" s="1">
        <v>45338</v>
      </c>
      <c r="F3396" s="1">
        <v>45343</v>
      </c>
      <c r="G3396" t="s">
        <v>37</v>
      </c>
      <c r="H3396" t="s">
        <v>4966</v>
      </c>
      <c r="I3396">
        <v>26</v>
      </c>
      <c r="J3396">
        <v>64</v>
      </c>
      <c r="K3396" t="s">
        <v>4976</v>
      </c>
      <c r="L3396">
        <v>3</v>
      </c>
      <c r="M3396" s="3">
        <v>7.4999999999999997E-2</v>
      </c>
      <c r="N3396" s="2">
        <v>1132.3</v>
      </c>
      <c r="O3396" s="2">
        <v>713.34900000000005</v>
      </c>
      <c r="P3396" s="2">
        <v>3396.8999999999996</v>
      </c>
      <c r="Q3396" s="19" t="str">
        <f t="shared" si="53"/>
        <v>Klasa II</v>
      </c>
    </row>
    <row r="3397" spans="1:17">
      <c r="A3397" t="s">
        <v>3444</v>
      </c>
      <c r="B3397" t="s">
        <v>15</v>
      </c>
      <c r="C3397" t="s">
        <v>26</v>
      </c>
      <c r="D3397" s="1">
        <v>45318</v>
      </c>
      <c r="E3397" s="1">
        <v>45345</v>
      </c>
      <c r="F3397" s="1">
        <v>45346</v>
      </c>
      <c r="G3397" t="s">
        <v>23</v>
      </c>
      <c r="H3397" t="s">
        <v>4966</v>
      </c>
      <c r="I3397">
        <v>21</v>
      </c>
      <c r="J3397">
        <v>331</v>
      </c>
      <c r="K3397" t="s">
        <v>4987</v>
      </c>
      <c r="L3397">
        <v>1</v>
      </c>
      <c r="M3397" s="3">
        <v>0.15</v>
      </c>
      <c r="N3397" s="2">
        <v>3973.1</v>
      </c>
      <c r="O3397" s="2">
        <v>2423.5909999999999</v>
      </c>
      <c r="P3397" s="2">
        <v>3973.1</v>
      </c>
      <c r="Q3397" s="19" t="str">
        <f t="shared" si="53"/>
        <v>Klasa I</v>
      </c>
    </row>
    <row r="3398" spans="1:17">
      <c r="A3398" t="s">
        <v>3445</v>
      </c>
      <c r="B3398" t="s">
        <v>15</v>
      </c>
      <c r="C3398" t="s">
        <v>14</v>
      </c>
      <c r="D3398" s="1">
        <v>45318</v>
      </c>
      <c r="E3398" s="1">
        <v>45341</v>
      </c>
      <c r="F3398" s="1">
        <v>45345</v>
      </c>
      <c r="G3398" t="s">
        <v>35</v>
      </c>
      <c r="H3398" t="s">
        <v>4968</v>
      </c>
      <c r="I3398">
        <v>15</v>
      </c>
      <c r="J3398">
        <v>316</v>
      </c>
      <c r="K3398" t="s">
        <v>4994</v>
      </c>
      <c r="L3398">
        <v>6</v>
      </c>
      <c r="M3398" s="3">
        <v>0.1</v>
      </c>
      <c r="N3398" s="2">
        <v>971.5</v>
      </c>
      <c r="O3398" s="2">
        <v>757.77</v>
      </c>
      <c r="P3398" s="2">
        <v>5829</v>
      </c>
      <c r="Q3398" s="19" t="str">
        <f t="shared" si="53"/>
        <v>Klasa II</v>
      </c>
    </row>
    <row r="3399" spans="1:17">
      <c r="A3399" t="s">
        <v>3446</v>
      </c>
      <c r="B3399" t="s">
        <v>5016</v>
      </c>
      <c r="C3399" t="s">
        <v>22</v>
      </c>
      <c r="D3399" s="1">
        <v>45318</v>
      </c>
      <c r="E3399" s="1">
        <v>45328</v>
      </c>
      <c r="F3399" s="1">
        <v>45338</v>
      </c>
      <c r="G3399" t="s">
        <v>42</v>
      </c>
      <c r="H3399" t="s">
        <v>4968</v>
      </c>
      <c r="I3399">
        <v>10</v>
      </c>
      <c r="J3399">
        <v>95</v>
      </c>
      <c r="K3399" t="s">
        <v>4996</v>
      </c>
      <c r="L3399">
        <v>4</v>
      </c>
      <c r="M3399" s="3">
        <v>0.15</v>
      </c>
      <c r="N3399" s="2">
        <v>2432.1</v>
      </c>
      <c r="O3399" s="2">
        <v>2067.2849999999999</v>
      </c>
      <c r="P3399" s="2">
        <v>9728.4</v>
      </c>
      <c r="Q3399" s="19" t="str">
        <f t="shared" si="53"/>
        <v>Klasa IV</v>
      </c>
    </row>
    <row r="3400" spans="1:17">
      <c r="A3400" t="s">
        <v>3447</v>
      </c>
      <c r="B3400" t="s">
        <v>15</v>
      </c>
      <c r="C3400" t="s">
        <v>33</v>
      </c>
      <c r="D3400" s="1">
        <v>45319</v>
      </c>
      <c r="E3400" s="1">
        <v>45323</v>
      </c>
      <c r="F3400" s="1">
        <v>45325</v>
      </c>
      <c r="G3400" t="s">
        <v>43</v>
      </c>
      <c r="H3400" t="s">
        <v>4967</v>
      </c>
      <c r="I3400">
        <v>18</v>
      </c>
      <c r="J3400">
        <v>61</v>
      </c>
      <c r="K3400" t="s">
        <v>5005</v>
      </c>
      <c r="L3400">
        <v>3</v>
      </c>
      <c r="M3400" s="3">
        <v>0.05</v>
      </c>
      <c r="N3400" s="2">
        <v>3477.3</v>
      </c>
      <c r="O3400" s="2">
        <v>1390.92</v>
      </c>
      <c r="P3400" s="2">
        <v>10431.900000000001</v>
      </c>
      <c r="Q3400" s="19" t="str">
        <f t="shared" si="53"/>
        <v>Klasa I</v>
      </c>
    </row>
    <row r="3401" spans="1:17">
      <c r="A3401" t="s">
        <v>3448</v>
      </c>
      <c r="B3401" t="s">
        <v>5016</v>
      </c>
      <c r="C3401" t="s">
        <v>22</v>
      </c>
      <c r="D3401" s="1">
        <v>45319</v>
      </c>
      <c r="E3401" s="1">
        <v>45345</v>
      </c>
      <c r="F3401" s="1">
        <v>45352</v>
      </c>
      <c r="G3401" t="s">
        <v>27</v>
      </c>
      <c r="H3401" t="s">
        <v>4966</v>
      </c>
      <c r="I3401">
        <v>42</v>
      </c>
      <c r="J3401">
        <v>120</v>
      </c>
      <c r="K3401" t="s">
        <v>5008</v>
      </c>
      <c r="L3401">
        <v>1</v>
      </c>
      <c r="M3401" s="3">
        <v>0.4</v>
      </c>
      <c r="N3401" s="2">
        <v>2680</v>
      </c>
      <c r="O3401" s="2">
        <v>2251.1999999999998</v>
      </c>
      <c r="P3401" s="2">
        <v>2680</v>
      </c>
      <c r="Q3401" s="19" t="str">
        <f t="shared" si="53"/>
        <v>Klasa III</v>
      </c>
    </row>
    <row r="3402" spans="1:17">
      <c r="A3402" t="s">
        <v>3449</v>
      </c>
      <c r="B3402" t="s">
        <v>5016</v>
      </c>
      <c r="C3402" t="s">
        <v>12</v>
      </c>
      <c r="D3402" s="1">
        <v>45319</v>
      </c>
      <c r="E3402" s="1">
        <v>45322</v>
      </c>
      <c r="F3402" s="1">
        <v>45331</v>
      </c>
      <c r="G3402" t="s">
        <v>24</v>
      </c>
      <c r="H3402" t="s">
        <v>4966</v>
      </c>
      <c r="I3402">
        <v>26</v>
      </c>
      <c r="J3402">
        <v>237</v>
      </c>
      <c r="K3402" t="s">
        <v>5008</v>
      </c>
      <c r="L3402">
        <v>5</v>
      </c>
      <c r="M3402" s="3">
        <v>0.05</v>
      </c>
      <c r="N3402" s="2">
        <v>5239.3999999999996</v>
      </c>
      <c r="O3402" s="2">
        <v>3615.1860000000001</v>
      </c>
      <c r="P3402" s="2">
        <v>26197</v>
      </c>
      <c r="Q3402" s="19" t="str">
        <f t="shared" si="53"/>
        <v>Klasa IV</v>
      </c>
    </row>
    <row r="3403" spans="1:17">
      <c r="A3403" t="s">
        <v>3450</v>
      </c>
      <c r="B3403" t="s">
        <v>5018</v>
      </c>
      <c r="C3403" t="s">
        <v>26</v>
      </c>
      <c r="D3403" s="1">
        <v>45319</v>
      </c>
      <c r="E3403" s="1">
        <v>45344</v>
      </c>
      <c r="F3403" s="1">
        <v>45353</v>
      </c>
      <c r="G3403" t="s">
        <v>31</v>
      </c>
      <c r="H3403" t="s">
        <v>4968</v>
      </c>
      <c r="I3403">
        <v>18</v>
      </c>
      <c r="J3403">
        <v>359</v>
      </c>
      <c r="K3403" t="s">
        <v>4988</v>
      </c>
      <c r="L3403">
        <v>5</v>
      </c>
      <c r="M3403" s="3">
        <v>0.05</v>
      </c>
      <c r="N3403" s="2">
        <v>6478.9</v>
      </c>
      <c r="O3403" s="2">
        <v>5183.12</v>
      </c>
      <c r="P3403" s="2">
        <v>32394.5</v>
      </c>
      <c r="Q3403" s="19" t="str">
        <f t="shared" si="53"/>
        <v>Klasa IV</v>
      </c>
    </row>
    <row r="3404" spans="1:17">
      <c r="A3404" t="s">
        <v>3451</v>
      </c>
      <c r="B3404" t="s">
        <v>5018</v>
      </c>
      <c r="C3404" t="s">
        <v>19</v>
      </c>
      <c r="D3404" s="1">
        <v>45319</v>
      </c>
      <c r="E3404" s="1">
        <v>45328</v>
      </c>
      <c r="F3404" s="1">
        <v>45336</v>
      </c>
      <c r="G3404" t="s">
        <v>18</v>
      </c>
      <c r="H3404" t="s">
        <v>4966</v>
      </c>
      <c r="I3404">
        <v>28</v>
      </c>
      <c r="J3404">
        <v>18</v>
      </c>
      <c r="K3404" t="s">
        <v>4976</v>
      </c>
      <c r="L3404">
        <v>7</v>
      </c>
      <c r="M3404" s="3">
        <v>0.05</v>
      </c>
      <c r="N3404" s="2">
        <v>1072</v>
      </c>
      <c r="O3404" s="2">
        <v>761.12</v>
      </c>
      <c r="P3404" s="2">
        <v>7504</v>
      </c>
      <c r="Q3404" s="19" t="str">
        <f t="shared" si="53"/>
        <v>Klasa III</v>
      </c>
    </row>
    <row r="3405" spans="1:17">
      <c r="A3405" t="s">
        <v>3452</v>
      </c>
      <c r="B3405" t="s">
        <v>15</v>
      </c>
      <c r="C3405" t="s">
        <v>14</v>
      </c>
      <c r="D3405" s="1">
        <v>45319</v>
      </c>
      <c r="E3405" s="1">
        <v>45325</v>
      </c>
      <c r="F3405" s="1">
        <v>45331</v>
      </c>
      <c r="G3405" t="s">
        <v>16</v>
      </c>
      <c r="H3405" t="s">
        <v>4966</v>
      </c>
      <c r="I3405">
        <v>30</v>
      </c>
      <c r="J3405">
        <v>296</v>
      </c>
      <c r="K3405" t="s">
        <v>5012</v>
      </c>
      <c r="L3405">
        <v>5</v>
      </c>
      <c r="M3405" s="3">
        <v>0.3</v>
      </c>
      <c r="N3405" s="2">
        <v>2278</v>
      </c>
      <c r="O3405" s="2">
        <v>1047.8800000000001</v>
      </c>
      <c r="P3405" s="2">
        <v>11390</v>
      </c>
      <c r="Q3405" s="19" t="str">
        <f t="shared" si="53"/>
        <v>Klasa III</v>
      </c>
    </row>
    <row r="3406" spans="1:17">
      <c r="A3406" t="s">
        <v>3453</v>
      </c>
      <c r="B3406" t="s">
        <v>5016</v>
      </c>
      <c r="C3406" t="s">
        <v>19</v>
      </c>
      <c r="D3406" s="1">
        <v>45319</v>
      </c>
      <c r="E3406" s="1">
        <v>45337</v>
      </c>
      <c r="F3406" s="1">
        <v>45344</v>
      </c>
      <c r="G3406" t="s">
        <v>27</v>
      </c>
      <c r="H3406" t="s">
        <v>4966</v>
      </c>
      <c r="I3406">
        <v>26</v>
      </c>
      <c r="J3406">
        <v>17</v>
      </c>
      <c r="K3406" t="s">
        <v>5008</v>
      </c>
      <c r="L3406">
        <v>4</v>
      </c>
      <c r="M3406" s="3">
        <v>0.3</v>
      </c>
      <c r="N3406" s="2">
        <v>2881</v>
      </c>
      <c r="O3406" s="2">
        <v>2189.56</v>
      </c>
      <c r="P3406" s="2">
        <v>11524</v>
      </c>
      <c r="Q3406" s="19" t="str">
        <f t="shared" si="53"/>
        <v>Klasa III</v>
      </c>
    </row>
    <row r="3407" spans="1:17">
      <c r="A3407" t="s">
        <v>3454</v>
      </c>
      <c r="B3407" t="s">
        <v>5017</v>
      </c>
      <c r="C3407" t="s">
        <v>22</v>
      </c>
      <c r="D3407" s="1">
        <v>45319</v>
      </c>
      <c r="E3407" s="1">
        <v>45324</v>
      </c>
      <c r="F3407" s="1">
        <v>45334</v>
      </c>
      <c r="G3407" t="s">
        <v>29</v>
      </c>
      <c r="H3407" t="s">
        <v>4967</v>
      </c>
      <c r="I3407">
        <v>42</v>
      </c>
      <c r="J3407">
        <v>178</v>
      </c>
      <c r="K3407" t="s">
        <v>4999</v>
      </c>
      <c r="L3407">
        <v>5</v>
      </c>
      <c r="M3407" s="3">
        <v>0.15</v>
      </c>
      <c r="N3407" s="2">
        <v>917.9</v>
      </c>
      <c r="O3407" s="2">
        <v>670.06700000000001</v>
      </c>
      <c r="P3407" s="2">
        <v>4589.5</v>
      </c>
      <c r="Q3407" s="19" t="str">
        <f t="shared" si="53"/>
        <v>Klasa IV</v>
      </c>
    </row>
    <row r="3408" spans="1:17">
      <c r="A3408" t="s">
        <v>3455</v>
      </c>
      <c r="B3408" t="s">
        <v>5017</v>
      </c>
      <c r="C3408" t="s">
        <v>12</v>
      </c>
      <c r="D3408" s="1">
        <v>45319</v>
      </c>
      <c r="E3408" s="1">
        <v>45330</v>
      </c>
      <c r="F3408" s="1">
        <v>45333</v>
      </c>
      <c r="G3408" t="s">
        <v>45</v>
      </c>
      <c r="H3408" t="s">
        <v>4965</v>
      </c>
      <c r="I3408">
        <v>6</v>
      </c>
      <c r="J3408">
        <v>232</v>
      </c>
      <c r="K3408" t="s">
        <v>5010</v>
      </c>
      <c r="L3408">
        <v>7</v>
      </c>
      <c r="M3408" s="3">
        <v>0.15</v>
      </c>
      <c r="N3408" s="2">
        <v>1822.4</v>
      </c>
      <c r="O3408" s="2">
        <v>1093.44</v>
      </c>
      <c r="P3408" s="2">
        <v>12756.800000000001</v>
      </c>
      <c r="Q3408" s="19" t="str">
        <f t="shared" si="53"/>
        <v>Klasa II</v>
      </c>
    </row>
    <row r="3409" spans="1:17">
      <c r="A3409" t="s">
        <v>3456</v>
      </c>
      <c r="B3409" t="s">
        <v>5016</v>
      </c>
      <c r="C3409" t="s">
        <v>26</v>
      </c>
      <c r="D3409" s="1">
        <v>45320</v>
      </c>
      <c r="E3409" s="1">
        <v>45344</v>
      </c>
      <c r="F3409" s="1">
        <v>45354</v>
      </c>
      <c r="G3409" t="s">
        <v>27</v>
      </c>
      <c r="H3409" t="s">
        <v>4966</v>
      </c>
      <c r="I3409">
        <v>9</v>
      </c>
      <c r="J3409">
        <v>366</v>
      </c>
      <c r="K3409" t="s">
        <v>4976</v>
      </c>
      <c r="L3409">
        <v>7</v>
      </c>
      <c r="M3409" s="3">
        <v>0.05</v>
      </c>
      <c r="N3409" s="2">
        <v>1835.8</v>
      </c>
      <c r="O3409" s="2">
        <v>771.03599999999994</v>
      </c>
      <c r="P3409" s="2">
        <v>12850.6</v>
      </c>
      <c r="Q3409" s="19" t="str">
        <f t="shared" si="53"/>
        <v>Klasa IV</v>
      </c>
    </row>
    <row r="3410" spans="1:17">
      <c r="A3410" t="s">
        <v>3457</v>
      </c>
      <c r="B3410" t="s">
        <v>5018</v>
      </c>
      <c r="C3410" t="s">
        <v>26</v>
      </c>
      <c r="D3410" s="1">
        <v>45320</v>
      </c>
      <c r="E3410" s="1">
        <v>45330</v>
      </c>
      <c r="F3410" s="1">
        <v>45338</v>
      </c>
      <c r="G3410" t="s">
        <v>47</v>
      </c>
      <c r="H3410" t="s">
        <v>4965</v>
      </c>
      <c r="I3410">
        <v>8</v>
      </c>
      <c r="J3410">
        <v>337</v>
      </c>
      <c r="K3410" t="s">
        <v>4982</v>
      </c>
      <c r="L3410">
        <v>1</v>
      </c>
      <c r="M3410" s="3">
        <v>0.2</v>
      </c>
      <c r="N3410" s="2">
        <v>2787.2</v>
      </c>
      <c r="O3410" s="2">
        <v>1839.5519999999999</v>
      </c>
      <c r="P3410" s="2">
        <v>2787.2</v>
      </c>
      <c r="Q3410" s="19" t="str">
        <f t="shared" si="53"/>
        <v>Klasa III</v>
      </c>
    </row>
    <row r="3411" spans="1:17">
      <c r="A3411" t="s">
        <v>3458</v>
      </c>
      <c r="B3411" t="s">
        <v>5018</v>
      </c>
      <c r="C3411" t="s">
        <v>14</v>
      </c>
      <c r="D3411" s="1">
        <v>45320</v>
      </c>
      <c r="E3411" s="1">
        <v>45340</v>
      </c>
      <c r="F3411" s="1">
        <v>45343</v>
      </c>
      <c r="G3411" t="s">
        <v>30</v>
      </c>
      <c r="H3411" t="s">
        <v>4967</v>
      </c>
      <c r="I3411">
        <v>45</v>
      </c>
      <c r="J3411">
        <v>291</v>
      </c>
      <c r="K3411" t="s">
        <v>4988</v>
      </c>
      <c r="L3411">
        <v>1</v>
      </c>
      <c r="M3411" s="3">
        <v>0.05</v>
      </c>
      <c r="N3411" s="2">
        <v>2606.3000000000002</v>
      </c>
      <c r="O3411" s="2">
        <v>2215.355</v>
      </c>
      <c r="P3411" s="2">
        <v>2606.3000000000002</v>
      </c>
      <c r="Q3411" s="19" t="str">
        <f t="shared" si="53"/>
        <v>Klasa II</v>
      </c>
    </row>
    <row r="3412" spans="1:17">
      <c r="A3412" t="s">
        <v>3459</v>
      </c>
      <c r="B3412" t="s">
        <v>15</v>
      </c>
      <c r="C3412" t="s">
        <v>33</v>
      </c>
      <c r="D3412" s="1">
        <v>45320</v>
      </c>
      <c r="E3412" s="1">
        <v>45327</v>
      </c>
      <c r="F3412" s="1">
        <v>45330</v>
      </c>
      <c r="G3412" t="s">
        <v>34</v>
      </c>
      <c r="H3412" t="s">
        <v>4966</v>
      </c>
      <c r="I3412">
        <v>3</v>
      </c>
      <c r="J3412">
        <v>69</v>
      </c>
      <c r="K3412" t="s">
        <v>4973</v>
      </c>
      <c r="L3412">
        <v>8</v>
      </c>
      <c r="M3412" s="3">
        <v>0.05</v>
      </c>
      <c r="N3412" s="2">
        <v>1025.0999999999999</v>
      </c>
      <c r="O3412" s="2">
        <v>420.291</v>
      </c>
      <c r="P3412" s="2">
        <v>8200.7999999999993</v>
      </c>
      <c r="Q3412" s="19" t="str">
        <f t="shared" si="53"/>
        <v>Klasa II</v>
      </c>
    </row>
    <row r="3413" spans="1:17">
      <c r="A3413" t="s">
        <v>3460</v>
      </c>
      <c r="B3413" t="s">
        <v>15</v>
      </c>
      <c r="C3413" t="s">
        <v>19</v>
      </c>
      <c r="D3413" s="1">
        <v>45320</v>
      </c>
      <c r="E3413" s="1">
        <v>45346</v>
      </c>
      <c r="F3413" s="1">
        <v>45355</v>
      </c>
      <c r="G3413" t="s">
        <v>34</v>
      </c>
      <c r="H3413" t="s">
        <v>4966</v>
      </c>
      <c r="I3413">
        <v>10</v>
      </c>
      <c r="J3413">
        <v>48</v>
      </c>
      <c r="K3413" t="s">
        <v>5010</v>
      </c>
      <c r="L3413">
        <v>1</v>
      </c>
      <c r="M3413" s="3">
        <v>7.4999999999999997E-2</v>
      </c>
      <c r="N3413" s="2">
        <v>194.3</v>
      </c>
      <c r="O3413" s="2">
        <v>110.751</v>
      </c>
      <c r="P3413" s="2">
        <v>194.3</v>
      </c>
      <c r="Q3413" s="19" t="str">
        <f t="shared" si="53"/>
        <v>Klasa IV</v>
      </c>
    </row>
    <row r="3414" spans="1:17">
      <c r="A3414" t="s">
        <v>3461</v>
      </c>
      <c r="B3414" t="s">
        <v>5018</v>
      </c>
      <c r="C3414" t="s">
        <v>22</v>
      </c>
      <c r="D3414" s="1">
        <v>45320</v>
      </c>
      <c r="E3414" s="1">
        <v>45347</v>
      </c>
      <c r="F3414" s="1">
        <v>45356</v>
      </c>
      <c r="G3414" t="s">
        <v>18</v>
      </c>
      <c r="H3414" t="s">
        <v>4966</v>
      </c>
      <c r="I3414">
        <v>49</v>
      </c>
      <c r="J3414">
        <v>136</v>
      </c>
      <c r="K3414" t="s">
        <v>4976</v>
      </c>
      <c r="L3414">
        <v>1</v>
      </c>
      <c r="M3414" s="3">
        <v>0.05</v>
      </c>
      <c r="N3414" s="2">
        <v>5614.6</v>
      </c>
      <c r="O3414" s="2">
        <v>3761.7820000000002</v>
      </c>
      <c r="P3414" s="2">
        <v>5614.6</v>
      </c>
      <c r="Q3414" s="19" t="str">
        <f t="shared" si="53"/>
        <v>Klasa IV</v>
      </c>
    </row>
    <row r="3415" spans="1:17">
      <c r="A3415" t="s">
        <v>3462</v>
      </c>
      <c r="B3415" t="s">
        <v>5018</v>
      </c>
      <c r="C3415" t="s">
        <v>19</v>
      </c>
      <c r="D3415" s="1">
        <v>45320</v>
      </c>
      <c r="E3415" s="1">
        <v>45331</v>
      </c>
      <c r="F3415" s="1">
        <v>45334</v>
      </c>
      <c r="G3415" t="s">
        <v>28</v>
      </c>
      <c r="H3415" t="s">
        <v>4966</v>
      </c>
      <c r="I3415">
        <v>10</v>
      </c>
      <c r="J3415">
        <v>48</v>
      </c>
      <c r="K3415" t="s">
        <v>5000</v>
      </c>
      <c r="L3415">
        <v>4</v>
      </c>
      <c r="M3415" s="3">
        <v>7.4999999999999997E-2</v>
      </c>
      <c r="N3415" s="2">
        <v>3028.4</v>
      </c>
      <c r="O3415" s="2">
        <v>1423.348</v>
      </c>
      <c r="P3415" s="2">
        <v>12113.6</v>
      </c>
      <c r="Q3415" s="19" t="str">
        <f t="shared" si="53"/>
        <v>Klasa II</v>
      </c>
    </row>
    <row r="3416" spans="1:17">
      <c r="A3416" t="s">
        <v>3463</v>
      </c>
      <c r="B3416" t="s">
        <v>5016</v>
      </c>
      <c r="C3416" t="s">
        <v>22</v>
      </c>
      <c r="D3416" s="1">
        <v>45320</v>
      </c>
      <c r="E3416" s="1">
        <v>45330</v>
      </c>
      <c r="F3416" s="1">
        <v>45340</v>
      </c>
      <c r="G3416" t="s">
        <v>42</v>
      </c>
      <c r="H3416" t="s">
        <v>4968</v>
      </c>
      <c r="I3416">
        <v>15</v>
      </c>
      <c r="J3416">
        <v>131</v>
      </c>
      <c r="K3416" t="s">
        <v>4970</v>
      </c>
      <c r="L3416">
        <v>1</v>
      </c>
      <c r="M3416" s="3">
        <v>0.05</v>
      </c>
      <c r="N3416" s="2">
        <v>194.3</v>
      </c>
      <c r="O3416" s="2">
        <v>81.605999999999995</v>
      </c>
      <c r="P3416" s="2">
        <v>194.3</v>
      </c>
      <c r="Q3416" s="19" t="str">
        <f t="shared" si="53"/>
        <v>Klasa IV</v>
      </c>
    </row>
    <row r="3417" spans="1:17">
      <c r="A3417" t="s">
        <v>3464</v>
      </c>
      <c r="B3417" t="s">
        <v>5016</v>
      </c>
      <c r="C3417" t="s">
        <v>22</v>
      </c>
      <c r="D3417" s="1">
        <v>45320</v>
      </c>
      <c r="E3417" s="1">
        <v>45347</v>
      </c>
      <c r="F3417" s="1">
        <v>45352</v>
      </c>
      <c r="G3417" t="s">
        <v>27</v>
      </c>
      <c r="H3417" t="s">
        <v>4966</v>
      </c>
      <c r="I3417">
        <v>18</v>
      </c>
      <c r="J3417">
        <v>128</v>
      </c>
      <c r="K3417" t="s">
        <v>4973</v>
      </c>
      <c r="L3417">
        <v>3</v>
      </c>
      <c r="M3417" s="3">
        <v>0.1</v>
      </c>
      <c r="N3417" s="2">
        <v>2345</v>
      </c>
      <c r="O3417" s="2">
        <v>1031.8</v>
      </c>
      <c r="P3417" s="2">
        <v>7035</v>
      </c>
      <c r="Q3417" s="19" t="str">
        <f t="shared" si="53"/>
        <v>Klasa II</v>
      </c>
    </row>
    <row r="3418" spans="1:17">
      <c r="A3418" t="s">
        <v>3465</v>
      </c>
      <c r="B3418" t="s">
        <v>5018</v>
      </c>
      <c r="C3418" t="s">
        <v>14</v>
      </c>
      <c r="D3418" s="1">
        <v>45320</v>
      </c>
      <c r="E3418" s="1">
        <v>45332</v>
      </c>
      <c r="F3418" s="1">
        <v>45340</v>
      </c>
      <c r="G3418" t="s">
        <v>25</v>
      </c>
      <c r="H3418" t="s">
        <v>4967</v>
      </c>
      <c r="I3418">
        <v>5</v>
      </c>
      <c r="J3418">
        <v>292</v>
      </c>
      <c r="K3418" t="s">
        <v>4973</v>
      </c>
      <c r="L3418">
        <v>6</v>
      </c>
      <c r="M3418" s="3">
        <v>7.4999999999999997E-2</v>
      </c>
      <c r="N3418" s="2">
        <v>1922.9</v>
      </c>
      <c r="O3418" s="2">
        <v>1211.4269999999999</v>
      </c>
      <c r="P3418" s="2">
        <v>11537.400000000001</v>
      </c>
      <c r="Q3418" s="19" t="str">
        <f t="shared" si="53"/>
        <v>Klasa III</v>
      </c>
    </row>
    <row r="3419" spans="1:17">
      <c r="A3419" t="s">
        <v>3466</v>
      </c>
      <c r="B3419" t="s">
        <v>15</v>
      </c>
      <c r="C3419" t="s">
        <v>14</v>
      </c>
      <c r="D3419" s="1">
        <v>45321</v>
      </c>
      <c r="E3419" s="1">
        <v>45335</v>
      </c>
      <c r="F3419" s="1">
        <v>45339</v>
      </c>
      <c r="G3419" t="s">
        <v>34</v>
      </c>
      <c r="H3419" t="s">
        <v>4966</v>
      </c>
      <c r="I3419">
        <v>13</v>
      </c>
      <c r="J3419">
        <v>323</v>
      </c>
      <c r="K3419" t="s">
        <v>4992</v>
      </c>
      <c r="L3419">
        <v>7</v>
      </c>
      <c r="M3419" s="3">
        <v>0.05</v>
      </c>
      <c r="N3419" s="2">
        <v>214.4</v>
      </c>
      <c r="O3419" s="2">
        <v>145.792</v>
      </c>
      <c r="P3419" s="2">
        <v>1500.8</v>
      </c>
      <c r="Q3419" s="19" t="str">
        <f t="shared" si="53"/>
        <v>Klasa II</v>
      </c>
    </row>
    <row r="3420" spans="1:17">
      <c r="A3420" t="s">
        <v>3467</v>
      </c>
      <c r="B3420" t="s">
        <v>5016</v>
      </c>
      <c r="C3420" t="s">
        <v>22</v>
      </c>
      <c r="D3420" s="1">
        <v>45321</v>
      </c>
      <c r="E3420" s="1">
        <v>45339</v>
      </c>
      <c r="F3420" s="1">
        <v>45343</v>
      </c>
      <c r="G3420" t="s">
        <v>32</v>
      </c>
      <c r="H3420" t="s">
        <v>4965</v>
      </c>
      <c r="I3420">
        <v>1</v>
      </c>
      <c r="J3420">
        <v>105</v>
      </c>
      <c r="K3420" t="s">
        <v>4971</v>
      </c>
      <c r="L3420">
        <v>6</v>
      </c>
      <c r="M3420" s="3">
        <v>0.1</v>
      </c>
      <c r="N3420" s="2">
        <v>3845.8</v>
      </c>
      <c r="O3420" s="2">
        <v>2076.732</v>
      </c>
      <c r="P3420" s="2">
        <v>23074.800000000003</v>
      </c>
      <c r="Q3420" s="19" t="str">
        <f t="shared" si="53"/>
        <v>Klasa II</v>
      </c>
    </row>
    <row r="3421" spans="1:17">
      <c r="A3421" t="s">
        <v>3468</v>
      </c>
      <c r="B3421" t="s">
        <v>5017</v>
      </c>
      <c r="C3421" t="s">
        <v>22</v>
      </c>
      <c r="D3421" s="1">
        <v>45321</v>
      </c>
      <c r="E3421" s="1">
        <v>45338</v>
      </c>
      <c r="F3421" s="1">
        <v>45346</v>
      </c>
      <c r="G3421" t="s">
        <v>29</v>
      </c>
      <c r="H3421" t="s">
        <v>4967</v>
      </c>
      <c r="I3421">
        <v>34</v>
      </c>
      <c r="J3421">
        <v>101</v>
      </c>
      <c r="K3421" t="s">
        <v>5010</v>
      </c>
      <c r="L3421">
        <v>1</v>
      </c>
      <c r="M3421" s="3">
        <v>0.1</v>
      </c>
      <c r="N3421" s="2">
        <v>1045.2</v>
      </c>
      <c r="O3421" s="2">
        <v>648.024</v>
      </c>
      <c r="P3421" s="2">
        <v>1045.2</v>
      </c>
      <c r="Q3421" s="19" t="str">
        <f t="shared" si="53"/>
        <v>Klasa III</v>
      </c>
    </row>
    <row r="3422" spans="1:17">
      <c r="A3422" t="s">
        <v>3469</v>
      </c>
      <c r="B3422" t="s">
        <v>15</v>
      </c>
      <c r="C3422" t="s">
        <v>19</v>
      </c>
      <c r="D3422" s="1">
        <v>45321</v>
      </c>
      <c r="E3422" s="1">
        <v>45331</v>
      </c>
      <c r="F3422" s="1">
        <v>45340</v>
      </c>
      <c r="G3422" t="s">
        <v>41</v>
      </c>
      <c r="H3422" t="s">
        <v>4968</v>
      </c>
      <c r="I3422">
        <v>41</v>
      </c>
      <c r="J3422">
        <v>47</v>
      </c>
      <c r="K3422" t="s">
        <v>4979</v>
      </c>
      <c r="L3422">
        <v>8</v>
      </c>
      <c r="M3422" s="3">
        <v>7.4999999999999997E-2</v>
      </c>
      <c r="N3422" s="2">
        <v>2445.5</v>
      </c>
      <c r="O3422" s="2">
        <v>1980.855</v>
      </c>
      <c r="P3422" s="2">
        <v>19564</v>
      </c>
      <c r="Q3422" s="19" t="str">
        <f t="shared" si="53"/>
        <v>Klasa IV</v>
      </c>
    </row>
    <row r="3423" spans="1:17">
      <c r="A3423" t="s">
        <v>3470</v>
      </c>
      <c r="B3423" t="s">
        <v>5018</v>
      </c>
      <c r="C3423" t="s">
        <v>14</v>
      </c>
      <c r="D3423" s="1">
        <v>45321</v>
      </c>
      <c r="E3423" s="1">
        <v>45326</v>
      </c>
      <c r="F3423" s="1">
        <v>45328</v>
      </c>
      <c r="G3423" t="s">
        <v>46</v>
      </c>
      <c r="H3423" t="s">
        <v>4967</v>
      </c>
      <c r="I3423">
        <v>19</v>
      </c>
      <c r="J3423">
        <v>294</v>
      </c>
      <c r="K3423" t="s">
        <v>4976</v>
      </c>
      <c r="L3423">
        <v>6</v>
      </c>
      <c r="M3423" s="3">
        <v>0.05</v>
      </c>
      <c r="N3423" s="2">
        <v>1922.9</v>
      </c>
      <c r="O3423" s="2">
        <v>1538.32</v>
      </c>
      <c r="P3423" s="2">
        <v>11537.400000000001</v>
      </c>
      <c r="Q3423" s="19" t="str">
        <f t="shared" si="53"/>
        <v>Klasa I</v>
      </c>
    </row>
    <row r="3424" spans="1:17">
      <c r="A3424" t="s">
        <v>3471</v>
      </c>
      <c r="B3424" t="s">
        <v>5018</v>
      </c>
      <c r="C3424" t="s">
        <v>19</v>
      </c>
      <c r="D3424" s="1">
        <v>45321</v>
      </c>
      <c r="E3424" s="1">
        <v>45342</v>
      </c>
      <c r="F3424" s="1">
        <v>45351</v>
      </c>
      <c r="G3424" t="s">
        <v>30</v>
      </c>
      <c r="H3424" t="s">
        <v>4967</v>
      </c>
      <c r="I3424">
        <v>9</v>
      </c>
      <c r="J3424">
        <v>6</v>
      </c>
      <c r="K3424" t="s">
        <v>4970</v>
      </c>
      <c r="L3424">
        <v>1</v>
      </c>
      <c r="M3424" s="3">
        <v>0.2</v>
      </c>
      <c r="N3424" s="2">
        <v>871</v>
      </c>
      <c r="O3424" s="2">
        <v>540.02</v>
      </c>
      <c r="P3424" s="2">
        <v>871</v>
      </c>
      <c r="Q3424" s="19" t="str">
        <f t="shared" si="53"/>
        <v>Klasa IV</v>
      </c>
    </row>
    <row r="3425" spans="1:17">
      <c r="A3425" t="s">
        <v>3472</v>
      </c>
      <c r="B3425" t="s">
        <v>5016</v>
      </c>
      <c r="C3425" t="s">
        <v>14</v>
      </c>
      <c r="D3425" s="1">
        <v>45321</v>
      </c>
      <c r="E3425" s="1">
        <v>45334</v>
      </c>
      <c r="F3425" s="1">
        <v>45336</v>
      </c>
      <c r="G3425" t="s">
        <v>32</v>
      </c>
      <c r="H3425" t="s">
        <v>4965</v>
      </c>
      <c r="I3425">
        <v>47</v>
      </c>
      <c r="J3425">
        <v>311</v>
      </c>
      <c r="K3425" t="s">
        <v>5002</v>
      </c>
      <c r="L3425">
        <v>4</v>
      </c>
      <c r="M3425" s="3">
        <v>7.4999999999999997E-2</v>
      </c>
      <c r="N3425" s="2">
        <v>1916.2</v>
      </c>
      <c r="O3425" s="2">
        <v>1207.2059999999999</v>
      </c>
      <c r="P3425" s="2">
        <v>7664.8</v>
      </c>
      <c r="Q3425" s="19" t="str">
        <f t="shared" si="53"/>
        <v>Klasa I</v>
      </c>
    </row>
    <row r="3426" spans="1:17">
      <c r="A3426" t="s">
        <v>3473</v>
      </c>
      <c r="B3426" t="s">
        <v>5018</v>
      </c>
      <c r="C3426" t="s">
        <v>22</v>
      </c>
      <c r="D3426" s="1">
        <v>45321</v>
      </c>
      <c r="E3426" s="1">
        <v>45347</v>
      </c>
      <c r="F3426" s="1">
        <v>45351</v>
      </c>
      <c r="G3426" t="s">
        <v>17</v>
      </c>
      <c r="H3426" t="s">
        <v>4965</v>
      </c>
      <c r="I3426">
        <v>4</v>
      </c>
      <c r="J3426">
        <v>133</v>
      </c>
      <c r="K3426" t="s">
        <v>4995</v>
      </c>
      <c r="L3426">
        <v>5</v>
      </c>
      <c r="M3426" s="3">
        <v>7.4999999999999997E-2</v>
      </c>
      <c r="N3426" s="2">
        <v>3926.2</v>
      </c>
      <c r="O3426" s="2">
        <v>2591.2919999999999</v>
      </c>
      <c r="P3426" s="2">
        <v>19631</v>
      </c>
      <c r="Q3426" s="19" t="str">
        <f t="shared" si="53"/>
        <v>Klasa II</v>
      </c>
    </row>
    <row r="3427" spans="1:17">
      <c r="A3427" t="s">
        <v>3474</v>
      </c>
      <c r="B3427" t="s">
        <v>15</v>
      </c>
      <c r="C3427" t="s">
        <v>22</v>
      </c>
      <c r="D3427" s="1">
        <v>45321</v>
      </c>
      <c r="E3427" s="1">
        <v>45324</v>
      </c>
      <c r="F3427" s="1">
        <v>45330</v>
      </c>
      <c r="G3427" t="s">
        <v>35</v>
      </c>
      <c r="H3427" t="s">
        <v>4968</v>
      </c>
      <c r="I3427">
        <v>34</v>
      </c>
      <c r="J3427">
        <v>174</v>
      </c>
      <c r="K3427" t="s">
        <v>5001</v>
      </c>
      <c r="L3427">
        <v>4</v>
      </c>
      <c r="M3427" s="3">
        <v>7.4999999999999997E-2</v>
      </c>
      <c r="N3427" s="2">
        <v>3966.4</v>
      </c>
      <c r="O3427" s="2">
        <v>3133.4560000000001</v>
      </c>
      <c r="P3427" s="2">
        <v>15865.6</v>
      </c>
      <c r="Q3427" s="19" t="str">
        <f t="shared" si="53"/>
        <v>Klasa III</v>
      </c>
    </row>
    <row r="3428" spans="1:17">
      <c r="A3428" t="s">
        <v>3475</v>
      </c>
      <c r="B3428" t="s">
        <v>5018</v>
      </c>
      <c r="C3428" t="s">
        <v>19</v>
      </c>
      <c r="D3428" s="1">
        <v>45321</v>
      </c>
      <c r="E3428" s="1">
        <v>45325</v>
      </c>
      <c r="F3428" s="1">
        <v>45329</v>
      </c>
      <c r="G3428" t="s">
        <v>40</v>
      </c>
      <c r="H3428" t="s">
        <v>4968</v>
      </c>
      <c r="I3428">
        <v>10</v>
      </c>
      <c r="J3428">
        <v>45</v>
      </c>
      <c r="K3428" t="s">
        <v>4983</v>
      </c>
      <c r="L3428">
        <v>8</v>
      </c>
      <c r="M3428" s="3">
        <v>7.4999999999999997E-2</v>
      </c>
      <c r="N3428" s="2">
        <v>1855.9</v>
      </c>
      <c r="O3428" s="2">
        <v>1410.4839999999999</v>
      </c>
      <c r="P3428" s="2">
        <v>14847.2</v>
      </c>
      <c r="Q3428" s="19" t="str">
        <f t="shared" si="53"/>
        <v>Klasa II</v>
      </c>
    </row>
    <row r="3429" spans="1:17">
      <c r="A3429" t="s">
        <v>3476</v>
      </c>
      <c r="B3429" t="s">
        <v>5016</v>
      </c>
      <c r="C3429" t="s">
        <v>22</v>
      </c>
      <c r="D3429" s="1">
        <v>45322</v>
      </c>
      <c r="E3429" s="1">
        <v>45339</v>
      </c>
      <c r="F3429" s="1">
        <v>45345</v>
      </c>
      <c r="G3429" t="s">
        <v>24</v>
      </c>
      <c r="H3429" t="s">
        <v>4966</v>
      </c>
      <c r="I3429">
        <v>18</v>
      </c>
      <c r="J3429">
        <v>148</v>
      </c>
      <c r="K3429" t="s">
        <v>4992</v>
      </c>
      <c r="L3429">
        <v>4</v>
      </c>
      <c r="M3429" s="3">
        <v>0.2</v>
      </c>
      <c r="N3429" s="2">
        <v>3664.9</v>
      </c>
      <c r="O3429" s="2">
        <v>1795.8009999999999</v>
      </c>
      <c r="P3429" s="2">
        <v>14659.6</v>
      </c>
      <c r="Q3429" s="19" t="str">
        <f t="shared" si="53"/>
        <v>Klasa III</v>
      </c>
    </row>
    <row r="3430" spans="1:17">
      <c r="A3430" t="s">
        <v>3477</v>
      </c>
      <c r="B3430" t="s">
        <v>5018</v>
      </c>
      <c r="C3430" t="s">
        <v>22</v>
      </c>
      <c r="D3430" s="1">
        <v>45322</v>
      </c>
      <c r="E3430" s="1">
        <v>45335</v>
      </c>
      <c r="F3430" s="1">
        <v>45342</v>
      </c>
      <c r="G3430" t="s">
        <v>47</v>
      </c>
      <c r="H3430" t="s">
        <v>4965</v>
      </c>
      <c r="I3430">
        <v>25</v>
      </c>
      <c r="J3430">
        <v>117</v>
      </c>
      <c r="K3430" t="s">
        <v>5006</v>
      </c>
      <c r="L3430">
        <v>7</v>
      </c>
      <c r="M3430" s="3">
        <v>7.4999999999999997E-2</v>
      </c>
      <c r="N3430" s="2">
        <v>1943</v>
      </c>
      <c r="O3430" s="2">
        <v>1632.12</v>
      </c>
      <c r="P3430" s="2">
        <v>13601</v>
      </c>
      <c r="Q3430" s="19" t="str">
        <f t="shared" si="53"/>
        <v>Klasa III</v>
      </c>
    </row>
    <row r="3431" spans="1:17">
      <c r="A3431" t="s">
        <v>3478</v>
      </c>
      <c r="B3431" t="s">
        <v>15</v>
      </c>
      <c r="C3431" t="s">
        <v>26</v>
      </c>
      <c r="D3431" s="1">
        <v>45322</v>
      </c>
      <c r="E3431" s="1">
        <v>45344</v>
      </c>
      <c r="F3431" s="1">
        <v>45350</v>
      </c>
      <c r="G3431" t="s">
        <v>43</v>
      </c>
      <c r="H3431" t="s">
        <v>4967</v>
      </c>
      <c r="I3431">
        <v>22</v>
      </c>
      <c r="J3431">
        <v>367</v>
      </c>
      <c r="K3431" t="s">
        <v>5000</v>
      </c>
      <c r="L3431">
        <v>5</v>
      </c>
      <c r="M3431" s="3">
        <v>0.1</v>
      </c>
      <c r="N3431" s="2">
        <v>2706.8</v>
      </c>
      <c r="O3431" s="2">
        <v>1786.4880000000001</v>
      </c>
      <c r="P3431" s="2">
        <v>13534</v>
      </c>
      <c r="Q3431" s="19" t="str">
        <f t="shared" si="53"/>
        <v>Klasa III</v>
      </c>
    </row>
    <row r="3432" spans="1:17">
      <c r="A3432" t="s">
        <v>3479</v>
      </c>
      <c r="B3432" t="s">
        <v>15</v>
      </c>
      <c r="C3432" t="s">
        <v>12</v>
      </c>
      <c r="D3432" s="1">
        <v>45322</v>
      </c>
      <c r="E3432" s="1">
        <v>45334</v>
      </c>
      <c r="F3432" s="1">
        <v>45337</v>
      </c>
      <c r="G3432" t="s">
        <v>34</v>
      </c>
      <c r="H3432" t="s">
        <v>4966</v>
      </c>
      <c r="I3432">
        <v>3</v>
      </c>
      <c r="J3432">
        <v>225</v>
      </c>
      <c r="K3432" t="s">
        <v>4977</v>
      </c>
      <c r="L3432">
        <v>7</v>
      </c>
      <c r="M3432" s="3">
        <v>7.4999999999999997E-2</v>
      </c>
      <c r="N3432" s="2">
        <v>1715.2</v>
      </c>
      <c r="O3432" s="2">
        <v>823.29600000000005</v>
      </c>
      <c r="P3432" s="2">
        <v>12006.4</v>
      </c>
      <c r="Q3432" s="19" t="str">
        <f t="shared" si="53"/>
        <v>Klasa II</v>
      </c>
    </row>
    <row r="3433" spans="1:17">
      <c r="A3433" t="s">
        <v>3480</v>
      </c>
      <c r="B3433" t="s">
        <v>15</v>
      </c>
      <c r="C3433" t="s">
        <v>26</v>
      </c>
      <c r="D3433" s="1">
        <v>45322</v>
      </c>
      <c r="E3433" s="1">
        <v>45342</v>
      </c>
      <c r="F3433" s="1">
        <v>45351</v>
      </c>
      <c r="G3433" t="s">
        <v>23</v>
      </c>
      <c r="H3433" t="s">
        <v>4966</v>
      </c>
      <c r="I3433">
        <v>32</v>
      </c>
      <c r="J3433">
        <v>362</v>
      </c>
      <c r="K3433" t="s">
        <v>5009</v>
      </c>
      <c r="L3433">
        <v>6</v>
      </c>
      <c r="M3433" s="3">
        <v>0.2</v>
      </c>
      <c r="N3433" s="2">
        <v>1795.6</v>
      </c>
      <c r="O3433" s="2">
        <v>1113.2719999999999</v>
      </c>
      <c r="P3433" s="2">
        <v>10773.599999999999</v>
      </c>
      <c r="Q3433" s="19" t="str">
        <f t="shared" si="53"/>
        <v>Klasa IV</v>
      </c>
    </row>
    <row r="3434" spans="1:17">
      <c r="A3434" t="s">
        <v>3481</v>
      </c>
      <c r="B3434" t="s">
        <v>15</v>
      </c>
      <c r="C3434" t="s">
        <v>12</v>
      </c>
      <c r="D3434" s="1">
        <v>45322</v>
      </c>
      <c r="E3434" s="1">
        <v>45348</v>
      </c>
      <c r="F3434" s="1">
        <v>45349</v>
      </c>
      <c r="G3434" t="s">
        <v>34</v>
      </c>
      <c r="H3434" t="s">
        <v>4966</v>
      </c>
      <c r="I3434">
        <v>22</v>
      </c>
      <c r="J3434">
        <v>241</v>
      </c>
      <c r="K3434" t="s">
        <v>4981</v>
      </c>
      <c r="L3434">
        <v>3</v>
      </c>
      <c r="M3434" s="3">
        <v>0.05</v>
      </c>
      <c r="N3434" s="2">
        <v>1286.4000000000001</v>
      </c>
      <c r="O3434" s="2">
        <v>1003.3920000000001</v>
      </c>
      <c r="P3434" s="2">
        <v>3859.2000000000003</v>
      </c>
      <c r="Q3434" s="19" t="str">
        <f t="shared" si="53"/>
        <v>Klasa I</v>
      </c>
    </row>
    <row r="3435" spans="1:17">
      <c r="A3435" t="s">
        <v>3482</v>
      </c>
      <c r="B3435" t="s">
        <v>5017</v>
      </c>
      <c r="C3435" t="s">
        <v>26</v>
      </c>
      <c r="D3435" s="1">
        <v>45322</v>
      </c>
      <c r="E3435" s="1">
        <v>45339</v>
      </c>
      <c r="F3435" s="1">
        <v>45347</v>
      </c>
      <c r="G3435" t="s">
        <v>29</v>
      </c>
      <c r="H3435" t="s">
        <v>4967</v>
      </c>
      <c r="I3435">
        <v>34</v>
      </c>
      <c r="J3435">
        <v>351</v>
      </c>
      <c r="K3435" t="s">
        <v>4973</v>
      </c>
      <c r="L3435">
        <v>3</v>
      </c>
      <c r="M3435" s="3">
        <v>0.05</v>
      </c>
      <c r="N3435" s="2">
        <v>2566.1</v>
      </c>
      <c r="O3435" s="2">
        <v>1103.423</v>
      </c>
      <c r="P3435" s="2">
        <v>7698.2999999999993</v>
      </c>
      <c r="Q3435" s="19" t="str">
        <f t="shared" si="53"/>
        <v>Klasa III</v>
      </c>
    </row>
    <row r="3436" spans="1:17">
      <c r="A3436" t="s">
        <v>3483</v>
      </c>
      <c r="B3436" t="s">
        <v>15</v>
      </c>
      <c r="C3436" t="s">
        <v>19</v>
      </c>
      <c r="D3436" s="1">
        <v>45323</v>
      </c>
      <c r="E3436" s="1">
        <v>45349</v>
      </c>
      <c r="F3436" s="1">
        <v>45359</v>
      </c>
      <c r="G3436" t="s">
        <v>41</v>
      </c>
      <c r="H3436" t="s">
        <v>4968</v>
      </c>
      <c r="I3436">
        <v>26</v>
      </c>
      <c r="J3436">
        <v>20</v>
      </c>
      <c r="K3436" t="s">
        <v>4996</v>
      </c>
      <c r="L3436">
        <v>8</v>
      </c>
      <c r="M3436" s="3">
        <v>0.1</v>
      </c>
      <c r="N3436" s="2">
        <v>1105.5</v>
      </c>
      <c r="O3436" s="2">
        <v>795.96</v>
      </c>
      <c r="P3436" s="2">
        <v>8844</v>
      </c>
      <c r="Q3436" s="19" t="str">
        <f t="shared" si="53"/>
        <v>Klasa IV</v>
      </c>
    </row>
    <row r="3437" spans="1:17">
      <c r="A3437" t="s">
        <v>3484</v>
      </c>
      <c r="B3437" t="s">
        <v>15</v>
      </c>
      <c r="C3437" t="s">
        <v>26</v>
      </c>
      <c r="D3437" s="1">
        <v>45323</v>
      </c>
      <c r="E3437" s="1">
        <v>45347</v>
      </c>
      <c r="F3437" s="1">
        <v>45352</v>
      </c>
      <c r="G3437" t="s">
        <v>36</v>
      </c>
      <c r="H3437" t="s">
        <v>4965</v>
      </c>
      <c r="I3437">
        <v>1</v>
      </c>
      <c r="J3437">
        <v>348</v>
      </c>
      <c r="K3437" t="s">
        <v>4985</v>
      </c>
      <c r="L3437">
        <v>1</v>
      </c>
      <c r="M3437" s="3">
        <v>0.05</v>
      </c>
      <c r="N3437" s="2">
        <v>201</v>
      </c>
      <c r="O3437" s="2">
        <v>98.49</v>
      </c>
      <c r="P3437" s="2">
        <v>201</v>
      </c>
      <c r="Q3437" s="19" t="str">
        <f t="shared" si="53"/>
        <v>Klasa II</v>
      </c>
    </row>
    <row r="3438" spans="1:17">
      <c r="A3438" t="s">
        <v>3485</v>
      </c>
      <c r="B3438" t="s">
        <v>5018</v>
      </c>
      <c r="C3438" t="s">
        <v>19</v>
      </c>
      <c r="D3438" s="1">
        <v>45323</v>
      </c>
      <c r="E3438" s="1">
        <v>45341</v>
      </c>
      <c r="F3438" s="1">
        <v>45349</v>
      </c>
      <c r="G3438" t="s">
        <v>18</v>
      </c>
      <c r="H3438" t="s">
        <v>4966</v>
      </c>
      <c r="I3438">
        <v>18</v>
      </c>
      <c r="J3438">
        <v>54</v>
      </c>
      <c r="K3438" t="s">
        <v>4991</v>
      </c>
      <c r="L3438">
        <v>4</v>
      </c>
      <c r="M3438" s="3">
        <v>0.1</v>
      </c>
      <c r="N3438" s="2">
        <v>3946.3</v>
      </c>
      <c r="O3438" s="2">
        <v>1933.6869999999999</v>
      </c>
      <c r="P3438" s="2">
        <v>15785.2</v>
      </c>
      <c r="Q3438" s="19" t="str">
        <f t="shared" si="53"/>
        <v>Klasa III</v>
      </c>
    </row>
    <row r="3439" spans="1:17">
      <c r="A3439" t="s">
        <v>3486</v>
      </c>
      <c r="B3439" t="s">
        <v>5018</v>
      </c>
      <c r="C3439" t="s">
        <v>12</v>
      </c>
      <c r="D3439" s="1">
        <v>45323</v>
      </c>
      <c r="E3439" s="1">
        <v>45326</v>
      </c>
      <c r="F3439" s="1">
        <v>45335</v>
      </c>
      <c r="G3439" t="s">
        <v>28</v>
      </c>
      <c r="H3439" t="s">
        <v>4966</v>
      </c>
      <c r="I3439">
        <v>49</v>
      </c>
      <c r="J3439">
        <v>224</v>
      </c>
      <c r="K3439" t="s">
        <v>5006</v>
      </c>
      <c r="L3439">
        <v>2</v>
      </c>
      <c r="M3439" s="3">
        <v>0.05</v>
      </c>
      <c r="N3439" s="2">
        <v>1025.0999999999999</v>
      </c>
      <c r="O3439" s="2">
        <v>645.81299999999999</v>
      </c>
      <c r="P3439" s="2">
        <v>2050.1999999999998</v>
      </c>
      <c r="Q3439" s="19" t="str">
        <f t="shared" si="53"/>
        <v>Klasa IV</v>
      </c>
    </row>
    <row r="3440" spans="1:17">
      <c r="A3440" t="s">
        <v>3487</v>
      </c>
      <c r="B3440" t="s">
        <v>15</v>
      </c>
      <c r="C3440" t="s">
        <v>26</v>
      </c>
      <c r="D3440" s="1">
        <v>45323</v>
      </c>
      <c r="E3440" s="1">
        <v>45342</v>
      </c>
      <c r="F3440" s="1">
        <v>45350</v>
      </c>
      <c r="G3440" t="s">
        <v>36</v>
      </c>
      <c r="H3440" t="s">
        <v>4965</v>
      </c>
      <c r="I3440">
        <v>32</v>
      </c>
      <c r="J3440">
        <v>360</v>
      </c>
      <c r="K3440" t="s">
        <v>4990</v>
      </c>
      <c r="L3440">
        <v>6</v>
      </c>
      <c r="M3440" s="3">
        <v>0.05</v>
      </c>
      <c r="N3440" s="2">
        <v>1929.6</v>
      </c>
      <c r="O3440" s="2">
        <v>1562.9760000000001</v>
      </c>
      <c r="P3440" s="2">
        <v>11577.599999999999</v>
      </c>
      <c r="Q3440" s="19" t="str">
        <f t="shared" si="53"/>
        <v>Klasa III</v>
      </c>
    </row>
    <row r="3441" spans="1:17">
      <c r="A3441" t="s">
        <v>3488</v>
      </c>
      <c r="B3441" t="s">
        <v>5018</v>
      </c>
      <c r="C3441" t="s">
        <v>14</v>
      </c>
      <c r="D3441" s="1">
        <v>45323</v>
      </c>
      <c r="E3441" s="1">
        <v>45330</v>
      </c>
      <c r="F3441" s="1">
        <v>45338</v>
      </c>
      <c r="G3441" t="s">
        <v>46</v>
      </c>
      <c r="H3441" t="s">
        <v>4967</v>
      </c>
      <c r="I3441">
        <v>42</v>
      </c>
      <c r="J3441">
        <v>280</v>
      </c>
      <c r="K3441" t="s">
        <v>5011</v>
      </c>
      <c r="L3441">
        <v>1</v>
      </c>
      <c r="M3441" s="3">
        <v>0.15</v>
      </c>
      <c r="N3441" s="2">
        <v>5132.2</v>
      </c>
      <c r="O3441" s="2">
        <v>2925.3539999999998</v>
      </c>
      <c r="P3441" s="2">
        <v>5132.2</v>
      </c>
      <c r="Q3441" s="19" t="str">
        <f t="shared" si="53"/>
        <v>Klasa III</v>
      </c>
    </row>
    <row r="3442" spans="1:17">
      <c r="A3442" t="s">
        <v>3489</v>
      </c>
      <c r="B3442" t="s">
        <v>5016</v>
      </c>
      <c r="C3442" t="s">
        <v>33</v>
      </c>
      <c r="D3442" s="1">
        <v>45323</v>
      </c>
      <c r="E3442" s="1">
        <v>45334</v>
      </c>
      <c r="F3442" s="1">
        <v>45342</v>
      </c>
      <c r="G3442" t="s">
        <v>32</v>
      </c>
      <c r="H3442" t="s">
        <v>4965</v>
      </c>
      <c r="I3442">
        <v>28</v>
      </c>
      <c r="J3442">
        <v>64</v>
      </c>
      <c r="K3442" t="s">
        <v>5000</v>
      </c>
      <c r="L3442">
        <v>6</v>
      </c>
      <c r="M3442" s="3">
        <v>7.4999999999999997E-2</v>
      </c>
      <c r="N3442" s="2">
        <v>3886</v>
      </c>
      <c r="O3442" s="2">
        <v>2720.2</v>
      </c>
      <c r="P3442" s="2">
        <v>23316</v>
      </c>
      <c r="Q3442" s="19" t="str">
        <f t="shared" si="53"/>
        <v>Klasa III</v>
      </c>
    </row>
    <row r="3443" spans="1:17">
      <c r="A3443" t="s">
        <v>3490</v>
      </c>
      <c r="B3443" t="s">
        <v>15</v>
      </c>
      <c r="C3443" t="s">
        <v>22</v>
      </c>
      <c r="D3443" s="1">
        <v>45323</v>
      </c>
      <c r="E3443" s="1">
        <v>45330</v>
      </c>
      <c r="F3443" s="1">
        <v>45333</v>
      </c>
      <c r="G3443" t="s">
        <v>41</v>
      </c>
      <c r="H3443" t="s">
        <v>4968</v>
      </c>
      <c r="I3443">
        <v>28</v>
      </c>
      <c r="J3443">
        <v>130</v>
      </c>
      <c r="K3443" t="s">
        <v>4973</v>
      </c>
      <c r="L3443">
        <v>3</v>
      </c>
      <c r="M3443" s="3">
        <v>0.3</v>
      </c>
      <c r="N3443" s="2">
        <v>4013.3</v>
      </c>
      <c r="O3443" s="2">
        <v>2568.5120000000002</v>
      </c>
      <c r="P3443" s="2">
        <v>12039.900000000001</v>
      </c>
      <c r="Q3443" s="19" t="str">
        <f t="shared" si="53"/>
        <v>Klasa II</v>
      </c>
    </row>
    <row r="3444" spans="1:17">
      <c r="A3444" t="s">
        <v>3491</v>
      </c>
      <c r="B3444" t="s">
        <v>5018</v>
      </c>
      <c r="C3444" t="s">
        <v>22</v>
      </c>
      <c r="D3444" s="1">
        <v>45323</v>
      </c>
      <c r="E3444" s="1">
        <v>45346</v>
      </c>
      <c r="F3444" s="1">
        <v>45355</v>
      </c>
      <c r="G3444" t="s">
        <v>40</v>
      </c>
      <c r="H3444" t="s">
        <v>4968</v>
      </c>
      <c r="I3444">
        <v>29</v>
      </c>
      <c r="J3444">
        <v>190</v>
      </c>
      <c r="K3444" t="s">
        <v>4997</v>
      </c>
      <c r="L3444">
        <v>5</v>
      </c>
      <c r="M3444" s="3">
        <v>7.4999999999999997E-2</v>
      </c>
      <c r="N3444" s="2">
        <v>2666.6</v>
      </c>
      <c r="O3444" s="2">
        <v>2079.9479999999999</v>
      </c>
      <c r="P3444" s="2">
        <v>13333</v>
      </c>
      <c r="Q3444" s="19" t="str">
        <f t="shared" si="53"/>
        <v>Klasa IV</v>
      </c>
    </row>
    <row r="3445" spans="1:17">
      <c r="A3445" t="s">
        <v>3492</v>
      </c>
      <c r="B3445" t="s">
        <v>5018</v>
      </c>
      <c r="C3445" t="s">
        <v>19</v>
      </c>
      <c r="D3445" s="1">
        <v>45323</v>
      </c>
      <c r="E3445" s="1">
        <v>45349</v>
      </c>
      <c r="F3445" s="1">
        <v>45355</v>
      </c>
      <c r="G3445" t="s">
        <v>17</v>
      </c>
      <c r="H3445" t="s">
        <v>4965</v>
      </c>
      <c r="I3445">
        <v>12</v>
      </c>
      <c r="J3445">
        <v>40</v>
      </c>
      <c r="K3445" t="s">
        <v>4985</v>
      </c>
      <c r="L3445">
        <v>5</v>
      </c>
      <c r="M3445" s="3">
        <v>0.05</v>
      </c>
      <c r="N3445" s="2">
        <v>1996.6</v>
      </c>
      <c r="O3445" s="2">
        <v>1397.62</v>
      </c>
      <c r="P3445" s="2">
        <v>9983</v>
      </c>
      <c r="Q3445" s="19" t="str">
        <f t="shared" si="53"/>
        <v>Klasa III</v>
      </c>
    </row>
    <row r="3446" spans="1:17">
      <c r="A3446" t="s">
        <v>3493</v>
      </c>
      <c r="B3446" t="s">
        <v>5018</v>
      </c>
      <c r="C3446" t="s">
        <v>22</v>
      </c>
      <c r="D3446" s="1">
        <v>45323</v>
      </c>
      <c r="E3446" s="1">
        <v>45325</v>
      </c>
      <c r="F3446" s="1">
        <v>45335</v>
      </c>
      <c r="G3446" t="s">
        <v>25</v>
      </c>
      <c r="H3446" t="s">
        <v>4967</v>
      </c>
      <c r="I3446">
        <v>50</v>
      </c>
      <c r="J3446">
        <v>191</v>
      </c>
      <c r="K3446" t="s">
        <v>4976</v>
      </c>
      <c r="L3446">
        <v>8</v>
      </c>
      <c r="M3446" s="3">
        <v>0.1</v>
      </c>
      <c r="N3446" s="2">
        <v>1085.4000000000001</v>
      </c>
      <c r="O3446" s="2">
        <v>770.63400000000001</v>
      </c>
      <c r="P3446" s="2">
        <v>8683.2000000000007</v>
      </c>
      <c r="Q3446" s="19" t="str">
        <f t="shared" si="53"/>
        <v>Klasa IV</v>
      </c>
    </row>
    <row r="3447" spans="1:17">
      <c r="A3447" t="s">
        <v>3494</v>
      </c>
      <c r="B3447" t="s">
        <v>5018</v>
      </c>
      <c r="C3447" t="s">
        <v>22</v>
      </c>
      <c r="D3447" s="1">
        <v>45323</v>
      </c>
      <c r="E3447" s="1">
        <v>45331</v>
      </c>
      <c r="F3447" s="1">
        <v>45340</v>
      </c>
      <c r="G3447" t="s">
        <v>18</v>
      </c>
      <c r="H3447" t="s">
        <v>4966</v>
      </c>
      <c r="I3447">
        <v>30</v>
      </c>
      <c r="J3447">
        <v>153</v>
      </c>
      <c r="K3447" t="s">
        <v>5002</v>
      </c>
      <c r="L3447">
        <v>6</v>
      </c>
      <c r="M3447" s="3">
        <v>7.4999999999999997E-2</v>
      </c>
      <c r="N3447" s="2">
        <v>1688.4</v>
      </c>
      <c r="O3447" s="2">
        <v>675.36</v>
      </c>
      <c r="P3447" s="2">
        <v>10130.400000000001</v>
      </c>
      <c r="Q3447" s="19" t="str">
        <f t="shared" si="53"/>
        <v>Klasa IV</v>
      </c>
    </row>
    <row r="3448" spans="1:17">
      <c r="A3448" t="s">
        <v>3495</v>
      </c>
      <c r="B3448" t="s">
        <v>5018</v>
      </c>
      <c r="C3448" t="s">
        <v>22</v>
      </c>
      <c r="D3448" s="1">
        <v>45324</v>
      </c>
      <c r="E3448" s="1">
        <v>45338</v>
      </c>
      <c r="F3448" s="1">
        <v>45339</v>
      </c>
      <c r="G3448" t="s">
        <v>17</v>
      </c>
      <c r="H3448" t="s">
        <v>4965</v>
      </c>
      <c r="I3448">
        <v>28</v>
      </c>
      <c r="J3448">
        <v>103</v>
      </c>
      <c r="K3448" t="s">
        <v>4969</v>
      </c>
      <c r="L3448">
        <v>4</v>
      </c>
      <c r="M3448" s="3">
        <v>7.4999999999999997E-2</v>
      </c>
      <c r="N3448" s="2">
        <v>1105.5</v>
      </c>
      <c r="O3448" s="2">
        <v>475.36500000000001</v>
      </c>
      <c r="P3448" s="2">
        <v>4422</v>
      </c>
      <c r="Q3448" s="19" t="str">
        <f t="shared" si="53"/>
        <v>Klasa I</v>
      </c>
    </row>
    <row r="3449" spans="1:17">
      <c r="A3449" t="s">
        <v>3496</v>
      </c>
      <c r="B3449" t="s">
        <v>15</v>
      </c>
      <c r="C3449" t="s">
        <v>33</v>
      </c>
      <c r="D3449" s="1">
        <v>45324</v>
      </c>
      <c r="E3449" s="1">
        <v>45352</v>
      </c>
      <c r="F3449" s="1">
        <v>45357</v>
      </c>
      <c r="G3449" t="s">
        <v>44</v>
      </c>
      <c r="H3449" t="s">
        <v>4967</v>
      </c>
      <c r="I3449">
        <v>3</v>
      </c>
      <c r="J3449">
        <v>73</v>
      </c>
      <c r="K3449" t="s">
        <v>5004</v>
      </c>
      <c r="L3449">
        <v>1</v>
      </c>
      <c r="M3449" s="3">
        <v>0.2</v>
      </c>
      <c r="N3449" s="2">
        <v>3859.2</v>
      </c>
      <c r="O3449" s="2">
        <v>1929.6</v>
      </c>
      <c r="P3449" s="2">
        <v>3859.2</v>
      </c>
      <c r="Q3449" s="19" t="str">
        <f t="shared" si="53"/>
        <v>Klasa II</v>
      </c>
    </row>
    <row r="3450" spans="1:17">
      <c r="A3450" t="s">
        <v>3497</v>
      </c>
      <c r="B3450" t="s">
        <v>5018</v>
      </c>
      <c r="C3450" t="s">
        <v>22</v>
      </c>
      <c r="D3450" s="1">
        <v>45324</v>
      </c>
      <c r="E3450" s="1">
        <v>45346</v>
      </c>
      <c r="F3450" s="1">
        <v>45348</v>
      </c>
      <c r="G3450" t="s">
        <v>31</v>
      </c>
      <c r="H3450" t="s">
        <v>4968</v>
      </c>
      <c r="I3450">
        <v>22</v>
      </c>
      <c r="J3450">
        <v>132</v>
      </c>
      <c r="K3450" t="s">
        <v>4996</v>
      </c>
      <c r="L3450">
        <v>4</v>
      </c>
      <c r="M3450" s="3">
        <v>0.1</v>
      </c>
      <c r="N3450" s="2">
        <v>1031.8</v>
      </c>
      <c r="O3450" s="2">
        <v>608.76199999999994</v>
      </c>
      <c r="P3450" s="2">
        <v>4127.2</v>
      </c>
      <c r="Q3450" s="19" t="str">
        <f t="shared" si="53"/>
        <v>Klasa I</v>
      </c>
    </row>
    <row r="3451" spans="1:17">
      <c r="A3451" t="s">
        <v>3498</v>
      </c>
      <c r="B3451" t="s">
        <v>5018</v>
      </c>
      <c r="C3451" t="s">
        <v>14</v>
      </c>
      <c r="D3451" s="1">
        <v>45324</v>
      </c>
      <c r="E3451" s="1">
        <v>45330</v>
      </c>
      <c r="F3451" s="1">
        <v>45337</v>
      </c>
      <c r="G3451" t="s">
        <v>25</v>
      </c>
      <c r="H3451" t="s">
        <v>4967</v>
      </c>
      <c r="I3451">
        <v>44</v>
      </c>
      <c r="J3451">
        <v>303</v>
      </c>
      <c r="K3451" t="s">
        <v>4969</v>
      </c>
      <c r="L3451">
        <v>1</v>
      </c>
      <c r="M3451" s="3">
        <v>0.1</v>
      </c>
      <c r="N3451" s="2">
        <v>1139</v>
      </c>
      <c r="O3451" s="2">
        <v>877.03</v>
      </c>
      <c r="P3451" s="2">
        <v>1139</v>
      </c>
      <c r="Q3451" s="19" t="str">
        <f t="shared" si="53"/>
        <v>Klasa III</v>
      </c>
    </row>
    <row r="3452" spans="1:17">
      <c r="A3452" t="s">
        <v>3499</v>
      </c>
      <c r="B3452" t="s">
        <v>5018</v>
      </c>
      <c r="C3452" t="s">
        <v>22</v>
      </c>
      <c r="D3452" s="1">
        <v>45324</v>
      </c>
      <c r="E3452" s="1">
        <v>45344</v>
      </c>
      <c r="F3452" s="1">
        <v>45354</v>
      </c>
      <c r="G3452" t="s">
        <v>31</v>
      </c>
      <c r="H3452" t="s">
        <v>4968</v>
      </c>
      <c r="I3452">
        <v>10</v>
      </c>
      <c r="J3452">
        <v>191</v>
      </c>
      <c r="K3452" t="s">
        <v>4987</v>
      </c>
      <c r="L3452">
        <v>4</v>
      </c>
      <c r="M3452" s="3">
        <v>0.05</v>
      </c>
      <c r="N3452" s="2">
        <v>2472.3000000000002</v>
      </c>
      <c r="O3452" s="2">
        <v>988.92</v>
      </c>
      <c r="P3452" s="2">
        <v>9889.2000000000007</v>
      </c>
      <c r="Q3452" s="19" t="str">
        <f t="shared" si="53"/>
        <v>Klasa IV</v>
      </c>
    </row>
    <row r="3453" spans="1:17">
      <c r="A3453" t="s">
        <v>3500</v>
      </c>
      <c r="B3453" t="s">
        <v>15</v>
      </c>
      <c r="C3453" t="s">
        <v>22</v>
      </c>
      <c r="D3453" s="1">
        <v>45324</v>
      </c>
      <c r="E3453" s="1">
        <v>45330</v>
      </c>
      <c r="F3453" s="1">
        <v>45332</v>
      </c>
      <c r="G3453" t="s">
        <v>43</v>
      </c>
      <c r="H3453" t="s">
        <v>4967</v>
      </c>
      <c r="I3453">
        <v>3</v>
      </c>
      <c r="J3453">
        <v>129</v>
      </c>
      <c r="K3453" t="s">
        <v>21</v>
      </c>
      <c r="L3453">
        <v>1</v>
      </c>
      <c r="M3453" s="3">
        <v>7.4999999999999997E-2</v>
      </c>
      <c r="N3453" s="2">
        <v>1232.8</v>
      </c>
      <c r="O3453" s="2">
        <v>875.28800000000001</v>
      </c>
      <c r="P3453" s="2">
        <v>1232.8</v>
      </c>
      <c r="Q3453" s="19" t="str">
        <f t="shared" si="53"/>
        <v>Klasa I</v>
      </c>
    </row>
    <row r="3454" spans="1:17">
      <c r="A3454" t="s">
        <v>3501</v>
      </c>
      <c r="B3454" t="s">
        <v>5018</v>
      </c>
      <c r="C3454" t="s">
        <v>22</v>
      </c>
      <c r="D3454" s="1">
        <v>45324</v>
      </c>
      <c r="E3454" s="1">
        <v>45332</v>
      </c>
      <c r="F3454" s="1">
        <v>45339</v>
      </c>
      <c r="G3454" t="s">
        <v>47</v>
      </c>
      <c r="H3454" t="s">
        <v>4965</v>
      </c>
      <c r="I3454">
        <v>44</v>
      </c>
      <c r="J3454">
        <v>201</v>
      </c>
      <c r="K3454" t="s">
        <v>5008</v>
      </c>
      <c r="L3454">
        <v>5</v>
      </c>
      <c r="M3454" s="3">
        <v>0.1</v>
      </c>
      <c r="N3454" s="2">
        <v>1085.4000000000001</v>
      </c>
      <c r="O3454" s="2">
        <v>727.21799999999996</v>
      </c>
      <c r="P3454" s="2">
        <v>5427</v>
      </c>
      <c r="Q3454" s="19" t="str">
        <f t="shared" si="53"/>
        <v>Klasa III</v>
      </c>
    </row>
    <row r="3455" spans="1:17">
      <c r="A3455" t="s">
        <v>3502</v>
      </c>
      <c r="B3455" t="s">
        <v>15</v>
      </c>
      <c r="C3455" t="s">
        <v>12</v>
      </c>
      <c r="D3455" s="1">
        <v>45324</v>
      </c>
      <c r="E3455" s="1">
        <v>45341</v>
      </c>
      <c r="F3455" s="1">
        <v>45342</v>
      </c>
      <c r="G3455" t="s">
        <v>34</v>
      </c>
      <c r="H3455" t="s">
        <v>4966</v>
      </c>
      <c r="I3455">
        <v>23</v>
      </c>
      <c r="J3455">
        <v>217</v>
      </c>
      <c r="K3455" t="s">
        <v>4991</v>
      </c>
      <c r="L3455">
        <v>8</v>
      </c>
      <c r="M3455" s="3">
        <v>0.15</v>
      </c>
      <c r="N3455" s="2">
        <v>3953</v>
      </c>
      <c r="O3455" s="2">
        <v>1581.2</v>
      </c>
      <c r="P3455" s="2">
        <v>31624</v>
      </c>
      <c r="Q3455" s="19" t="str">
        <f t="shared" si="53"/>
        <v>Klasa I</v>
      </c>
    </row>
    <row r="3456" spans="1:17">
      <c r="A3456" t="s">
        <v>3503</v>
      </c>
      <c r="B3456" t="s">
        <v>5018</v>
      </c>
      <c r="C3456" t="s">
        <v>22</v>
      </c>
      <c r="D3456" s="1">
        <v>45324</v>
      </c>
      <c r="E3456" s="1">
        <v>45347</v>
      </c>
      <c r="F3456" s="1">
        <v>45349</v>
      </c>
      <c r="G3456" t="s">
        <v>28</v>
      </c>
      <c r="H3456" t="s">
        <v>4966</v>
      </c>
      <c r="I3456">
        <v>49</v>
      </c>
      <c r="J3456">
        <v>185</v>
      </c>
      <c r="K3456" t="s">
        <v>4970</v>
      </c>
      <c r="L3456">
        <v>2</v>
      </c>
      <c r="M3456" s="3">
        <v>0.15</v>
      </c>
      <c r="N3456" s="2">
        <v>3604.6</v>
      </c>
      <c r="O3456" s="2">
        <v>2198.806</v>
      </c>
      <c r="P3456" s="2">
        <v>7209.2</v>
      </c>
      <c r="Q3456" s="19" t="str">
        <f t="shared" si="53"/>
        <v>Klasa I</v>
      </c>
    </row>
    <row r="3457" spans="1:17">
      <c r="A3457" t="s">
        <v>3504</v>
      </c>
      <c r="B3457" t="s">
        <v>5018</v>
      </c>
      <c r="C3457" t="s">
        <v>14</v>
      </c>
      <c r="D3457" s="1">
        <v>45325</v>
      </c>
      <c r="E3457" s="1">
        <v>45337</v>
      </c>
      <c r="F3457" s="1">
        <v>45344</v>
      </c>
      <c r="G3457" t="s">
        <v>40</v>
      </c>
      <c r="H3457" t="s">
        <v>4968</v>
      </c>
      <c r="I3457">
        <v>21</v>
      </c>
      <c r="J3457">
        <v>303</v>
      </c>
      <c r="K3457" t="s">
        <v>5012</v>
      </c>
      <c r="L3457">
        <v>6</v>
      </c>
      <c r="M3457" s="3">
        <v>7.4999999999999997E-2</v>
      </c>
      <c r="N3457" s="2">
        <v>2666.6</v>
      </c>
      <c r="O3457" s="2">
        <v>1466.63</v>
      </c>
      <c r="P3457" s="2">
        <v>15999.599999999999</v>
      </c>
      <c r="Q3457" s="19" t="str">
        <f t="shared" si="53"/>
        <v>Klasa III</v>
      </c>
    </row>
    <row r="3458" spans="1:17">
      <c r="A3458" t="s">
        <v>3505</v>
      </c>
      <c r="B3458" t="s">
        <v>5018</v>
      </c>
      <c r="C3458" t="s">
        <v>19</v>
      </c>
      <c r="D3458" s="1">
        <v>45325</v>
      </c>
      <c r="E3458" s="1">
        <v>45333</v>
      </c>
      <c r="F3458" s="1">
        <v>45334</v>
      </c>
      <c r="G3458" t="s">
        <v>47</v>
      </c>
      <c r="H3458" t="s">
        <v>4965</v>
      </c>
      <c r="I3458">
        <v>7</v>
      </c>
      <c r="J3458">
        <v>41</v>
      </c>
      <c r="K3458" t="s">
        <v>4975</v>
      </c>
      <c r="L3458">
        <v>4</v>
      </c>
      <c r="M3458" s="3">
        <v>0.1</v>
      </c>
      <c r="N3458" s="2">
        <v>3939.6</v>
      </c>
      <c r="O3458" s="2">
        <v>2954.7</v>
      </c>
      <c r="P3458" s="2">
        <v>15758.4</v>
      </c>
      <c r="Q3458" s="19" t="str">
        <f t="shared" si="53"/>
        <v>Klasa I</v>
      </c>
    </row>
    <row r="3459" spans="1:17">
      <c r="A3459" t="s">
        <v>3506</v>
      </c>
      <c r="B3459" t="s">
        <v>15</v>
      </c>
      <c r="C3459" t="s">
        <v>33</v>
      </c>
      <c r="D3459" s="1">
        <v>45325</v>
      </c>
      <c r="E3459" s="1">
        <v>45353</v>
      </c>
      <c r="F3459" s="1">
        <v>45360</v>
      </c>
      <c r="G3459" t="s">
        <v>16</v>
      </c>
      <c r="H3459" t="s">
        <v>4966</v>
      </c>
      <c r="I3459">
        <v>48</v>
      </c>
      <c r="J3459">
        <v>64</v>
      </c>
      <c r="K3459" t="s">
        <v>5003</v>
      </c>
      <c r="L3459">
        <v>7</v>
      </c>
      <c r="M3459" s="3">
        <v>7.4999999999999997E-2</v>
      </c>
      <c r="N3459" s="2">
        <v>3966.4</v>
      </c>
      <c r="O3459" s="2">
        <v>2102.192</v>
      </c>
      <c r="P3459" s="2">
        <v>27764.799999999999</v>
      </c>
      <c r="Q3459" s="19" t="str">
        <f t="shared" ref="Q3459:Q3522" si="54">IF(F3459-E3459&lt;=2, "Klasa I",
IF(F3459-E3459&lt;=5, "Klasa II",
IF(F3459-E3459&lt;=8, "Klasa III",
"Klasa IV")))</f>
        <v>Klasa III</v>
      </c>
    </row>
    <row r="3460" spans="1:17">
      <c r="A3460" t="s">
        <v>3507</v>
      </c>
      <c r="B3460" t="s">
        <v>5018</v>
      </c>
      <c r="C3460" t="s">
        <v>19</v>
      </c>
      <c r="D3460" s="1">
        <v>45325</v>
      </c>
      <c r="E3460" s="1">
        <v>45329</v>
      </c>
      <c r="F3460" s="1">
        <v>45335</v>
      </c>
      <c r="G3460" t="s">
        <v>17</v>
      </c>
      <c r="H3460" t="s">
        <v>4965</v>
      </c>
      <c r="I3460">
        <v>48</v>
      </c>
      <c r="J3460">
        <v>57</v>
      </c>
      <c r="K3460" t="s">
        <v>5009</v>
      </c>
      <c r="L3460">
        <v>4</v>
      </c>
      <c r="M3460" s="3">
        <v>0.15</v>
      </c>
      <c r="N3460" s="2">
        <v>2653.2</v>
      </c>
      <c r="O3460" s="2">
        <v>1698.048</v>
      </c>
      <c r="P3460" s="2">
        <v>10612.8</v>
      </c>
      <c r="Q3460" s="19" t="str">
        <f t="shared" si="54"/>
        <v>Klasa III</v>
      </c>
    </row>
    <row r="3461" spans="1:17">
      <c r="A3461" t="s">
        <v>3508</v>
      </c>
      <c r="B3461" t="s">
        <v>15</v>
      </c>
      <c r="C3461" t="s">
        <v>26</v>
      </c>
      <c r="D3461" s="1">
        <v>45325</v>
      </c>
      <c r="E3461" s="1">
        <v>45347</v>
      </c>
      <c r="F3461" s="1">
        <v>45355</v>
      </c>
      <c r="G3461" t="s">
        <v>35</v>
      </c>
      <c r="H3461" t="s">
        <v>4968</v>
      </c>
      <c r="I3461">
        <v>18</v>
      </c>
      <c r="J3461">
        <v>330</v>
      </c>
      <c r="K3461" t="s">
        <v>4994</v>
      </c>
      <c r="L3461">
        <v>8</v>
      </c>
      <c r="M3461" s="3">
        <v>0.05</v>
      </c>
      <c r="N3461" s="2">
        <v>984.9</v>
      </c>
      <c r="O3461" s="2">
        <v>748.524</v>
      </c>
      <c r="P3461" s="2">
        <v>7879.2</v>
      </c>
      <c r="Q3461" s="19" t="str">
        <f t="shared" si="54"/>
        <v>Klasa III</v>
      </c>
    </row>
    <row r="3462" spans="1:17">
      <c r="A3462" t="s">
        <v>3509</v>
      </c>
      <c r="B3462" t="s">
        <v>15</v>
      </c>
      <c r="C3462" t="s">
        <v>19</v>
      </c>
      <c r="D3462" s="1">
        <v>45325</v>
      </c>
      <c r="E3462" s="1">
        <v>45332</v>
      </c>
      <c r="F3462" s="1">
        <v>45338</v>
      </c>
      <c r="G3462" t="s">
        <v>34</v>
      </c>
      <c r="H3462" t="s">
        <v>4966</v>
      </c>
      <c r="I3462">
        <v>40</v>
      </c>
      <c r="J3462">
        <v>15</v>
      </c>
      <c r="K3462" t="s">
        <v>48</v>
      </c>
      <c r="L3462">
        <v>8</v>
      </c>
      <c r="M3462" s="3">
        <v>7.4999999999999997E-2</v>
      </c>
      <c r="N3462" s="2">
        <v>241.2</v>
      </c>
      <c r="O3462" s="2">
        <v>178.488</v>
      </c>
      <c r="P3462" s="2">
        <v>1929.6</v>
      </c>
      <c r="Q3462" s="19" t="str">
        <f t="shared" si="54"/>
        <v>Klasa III</v>
      </c>
    </row>
    <row r="3463" spans="1:17">
      <c r="A3463" t="s">
        <v>3510</v>
      </c>
      <c r="B3463" t="s">
        <v>5018</v>
      </c>
      <c r="C3463" t="s">
        <v>33</v>
      </c>
      <c r="D3463" s="1">
        <v>45325</v>
      </c>
      <c r="E3463" s="1">
        <v>45351</v>
      </c>
      <c r="F3463" s="1">
        <v>45357</v>
      </c>
      <c r="G3463" t="s">
        <v>30</v>
      </c>
      <c r="H3463" t="s">
        <v>4967</v>
      </c>
      <c r="I3463">
        <v>34</v>
      </c>
      <c r="J3463">
        <v>69</v>
      </c>
      <c r="K3463" t="s">
        <v>5000</v>
      </c>
      <c r="L3463">
        <v>8</v>
      </c>
      <c r="M3463" s="3">
        <v>0.05</v>
      </c>
      <c r="N3463" s="2">
        <v>2224.4</v>
      </c>
      <c r="O3463" s="2">
        <v>1401.3720000000001</v>
      </c>
      <c r="P3463" s="2">
        <v>17795.2</v>
      </c>
      <c r="Q3463" s="19" t="str">
        <f t="shared" si="54"/>
        <v>Klasa III</v>
      </c>
    </row>
    <row r="3464" spans="1:17">
      <c r="A3464" t="s">
        <v>3511</v>
      </c>
      <c r="B3464" t="s">
        <v>5018</v>
      </c>
      <c r="C3464" t="s">
        <v>26</v>
      </c>
      <c r="D3464" s="1">
        <v>45325</v>
      </c>
      <c r="E3464" s="1">
        <v>45330</v>
      </c>
      <c r="F3464" s="1">
        <v>45334</v>
      </c>
      <c r="G3464" t="s">
        <v>20</v>
      </c>
      <c r="H3464" t="s">
        <v>4965</v>
      </c>
      <c r="I3464">
        <v>46</v>
      </c>
      <c r="J3464">
        <v>353</v>
      </c>
      <c r="K3464" t="s">
        <v>4985</v>
      </c>
      <c r="L3464">
        <v>3</v>
      </c>
      <c r="M3464" s="3">
        <v>0.05</v>
      </c>
      <c r="N3464" s="2">
        <v>1031.8</v>
      </c>
      <c r="O3464" s="2">
        <v>680.98800000000006</v>
      </c>
      <c r="P3464" s="2">
        <v>3095.3999999999996</v>
      </c>
      <c r="Q3464" s="19" t="str">
        <f t="shared" si="54"/>
        <v>Klasa II</v>
      </c>
    </row>
    <row r="3465" spans="1:17">
      <c r="A3465" t="s">
        <v>3512</v>
      </c>
      <c r="B3465" t="s">
        <v>5018</v>
      </c>
      <c r="C3465" t="s">
        <v>33</v>
      </c>
      <c r="D3465" s="1">
        <v>45325</v>
      </c>
      <c r="E3465" s="1">
        <v>45349</v>
      </c>
      <c r="F3465" s="1">
        <v>45352</v>
      </c>
      <c r="G3465" t="s">
        <v>47</v>
      </c>
      <c r="H3465" t="s">
        <v>4965</v>
      </c>
      <c r="I3465">
        <v>10</v>
      </c>
      <c r="J3465">
        <v>71</v>
      </c>
      <c r="K3465" t="s">
        <v>4979</v>
      </c>
      <c r="L3465">
        <v>4</v>
      </c>
      <c r="M3465" s="3">
        <v>0.05</v>
      </c>
      <c r="N3465" s="2">
        <v>1025.0999999999999</v>
      </c>
      <c r="O3465" s="2">
        <v>717.57</v>
      </c>
      <c r="P3465" s="2">
        <v>4100.3999999999996</v>
      </c>
      <c r="Q3465" s="19" t="str">
        <f t="shared" si="54"/>
        <v>Klasa II</v>
      </c>
    </row>
    <row r="3466" spans="1:17">
      <c r="A3466" t="s">
        <v>3513</v>
      </c>
      <c r="B3466" t="s">
        <v>5016</v>
      </c>
      <c r="C3466" t="s">
        <v>22</v>
      </c>
      <c r="D3466" s="1">
        <v>45326</v>
      </c>
      <c r="E3466" s="1">
        <v>45336</v>
      </c>
      <c r="F3466" s="1">
        <v>45342</v>
      </c>
      <c r="G3466" t="s">
        <v>42</v>
      </c>
      <c r="H3466" t="s">
        <v>4968</v>
      </c>
      <c r="I3466">
        <v>15</v>
      </c>
      <c r="J3466">
        <v>104</v>
      </c>
      <c r="K3466" t="s">
        <v>4986</v>
      </c>
      <c r="L3466">
        <v>8</v>
      </c>
      <c r="M3466" s="3">
        <v>0.05</v>
      </c>
      <c r="N3466" s="2">
        <v>3953</v>
      </c>
      <c r="O3466" s="2">
        <v>2134.62</v>
      </c>
      <c r="P3466" s="2">
        <v>31624</v>
      </c>
      <c r="Q3466" s="19" t="str">
        <f t="shared" si="54"/>
        <v>Klasa III</v>
      </c>
    </row>
    <row r="3467" spans="1:17">
      <c r="A3467" t="s">
        <v>3514</v>
      </c>
      <c r="B3467" t="s">
        <v>5018</v>
      </c>
      <c r="C3467" t="s">
        <v>22</v>
      </c>
      <c r="D3467" s="1">
        <v>45326</v>
      </c>
      <c r="E3467" s="1">
        <v>45330</v>
      </c>
      <c r="F3467" s="1">
        <v>45335</v>
      </c>
      <c r="G3467" t="s">
        <v>20</v>
      </c>
      <c r="H3467" t="s">
        <v>4965</v>
      </c>
      <c r="I3467">
        <v>19</v>
      </c>
      <c r="J3467">
        <v>127</v>
      </c>
      <c r="K3467" t="s">
        <v>4999</v>
      </c>
      <c r="L3467">
        <v>4</v>
      </c>
      <c r="M3467" s="3">
        <v>0.15</v>
      </c>
      <c r="N3467" s="2">
        <v>2847.5</v>
      </c>
      <c r="O3467" s="2">
        <v>2021.7249999999999</v>
      </c>
      <c r="P3467" s="2">
        <v>11390</v>
      </c>
      <c r="Q3467" s="19" t="str">
        <f t="shared" si="54"/>
        <v>Klasa II</v>
      </c>
    </row>
    <row r="3468" spans="1:17">
      <c r="A3468" t="s">
        <v>3515</v>
      </c>
      <c r="B3468" t="s">
        <v>15</v>
      </c>
      <c r="C3468" t="s">
        <v>19</v>
      </c>
      <c r="D3468" s="1">
        <v>45326</v>
      </c>
      <c r="E3468" s="1">
        <v>45352</v>
      </c>
      <c r="F3468" s="1">
        <v>45362</v>
      </c>
      <c r="G3468" t="s">
        <v>35</v>
      </c>
      <c r="H3468" t="s">
        <v>4968</v>
      </c>
      <c r="I3468">
        <v>27</v>
      </c>
      <c r="J3468">
        <v>34</v>
      </c>
      <c r="K3468" t="s">
        <v>5002</v>
      </c>
      <c r="L3468">
        <v>3</v>
      </c>
      <c r="M3468" s="3">
        <v>0.1</v>
      </c>
      <c r="N3468" s="2">
        <v>2505.8000000000002</v>
      </c>
      <c r="O3468" s="2">
        <v>1804.1759999999999</v>
      </c>
      <c r="P3468" s="2">
        <v>7517.4000000000005</v>
      </c>
      <c r="Q3468" s="19" t="str">
        <f t="shared" si="54"/>
        <v>Klasa IV</v>
      </c>
    </row>
    <row r="3469" spans="1:17">
      <c r="A3469" t="s">
        <v>3516</v>
      </c>
      <c r="B3469" t="s">
        <v>5018</v>
      </c>
      <c r="C3469" t="s">
        <v>22</v>
      </c>
      <c r="D3469" s="1">
        <v>45326</v>
      </c>
      <c r="E3469" s="1">
        <v>45354</v>
      </c>
      <c r="F3469" s="1">
        <v>45364</v>
      </c>
      <c r="G3469" t="s">
        <v>20</v>
      </c>
      <c r="H3469" t="s">
        <v>4965</v>
      </c>
      <c r="I3469">
        <v>23</v>
      </c>
      <c r="J3469">
        <v>91</v>
      </c>
      <c r="K3469" t="s">
        <v>5009</v>
      </c>
      <c r="L3469">
        <v>7</v>
      </c>
      <c r="M3469" s="3">
        <v>0.15</v>
      </c>
      <c r="N3469" s="2">
        <v>1065.3</v>
      </c>
      <c r="O3469" s="2">
        <v>681.79200000000003</v>
      </c>
      <c r="P3469" s="2">
        <v>7457.0999999999995</v>
      </c>
      <c r="Q3469" s="19" t="str">
        <f t="shared" si="54"/>
        <v>Klasa IV</v>
      </c>
    </row>
    <row r="3470" spans="1:17">
      <c r="A3470" t="s">
        <v>3517</v>
      </c>
      <c r="B3470" t="s">
        <v>15</v>
      </c>
      <c r="C3470" t="s">
        <v>19</v>
      </c>
      <c r="D3470" s="1">
        <v>45326</v>
      </c>
      <c r="E3470" s="1">
        <v>45345</v>
      </c>
      <c r="F3470" s="1">
        <v>45346</v>
      </c>
      <c r="G3470" t="s">
        <v>35</v>
      </c>
      <c r="H3470" t="s">
        <v>4968</v>
      </c>
      <c r="I3470">
        <v>18</v>
      </c>
      <c r="J3470">
        <v>7</v>
      </c>
      <c r="K3470" t="s">
        <v>21</v>
      </c>
      <c r="L3470">
        <v>3</v>
      </c>
      <c r="M3470" s="3">
        <v>7.4999999999999997E-2</v>
      </c>
      <c r="N3470" s="2">
        <v>5507.4</v>
      </c>
      <c r="O3470" s="2">
        <v>2533.404</v>
      </c>
      <c r="P3470" s="2">
        <v>16522.199999999997</v>
      </c>
      <c r="Q3470" s="19" t="str">
        <f t="shared" si="54"/>
        <v>Klasa I</v>
      </c>
    </row>
    <row r="3471" spans="1:17">
      <c r="A3471" t="s">
        <v>3518</v>
      </c>
      <c r="B3471" t="s">
        <v>5016</v>
      </c>
      <c r="C3471" t="s">
        <v>12</v>
      </c>
      <c r="D3471" s="1">
        <v>45326</v>
      </c>
      <c r="E3471" s="1">
        <v>45336</v>
      </c>
      <c r="F3471" s="1">
        <v>45340</v>
      </c>
      <c r="G3471" t="s">
        <v>24</v>
      </c>
      <c r="H3471" t="s">
        <v>4966</v>
      </c>
      <c r="I3471">
        <v>47</v>
      </c>
      <c r="J3471">
        <v>244</v>
      </c>
      <c r="K3471" t="s">
        <v>4983</v>
      </c>
      <c r="L3471">
        <v>5</v>
      </c>
      <c r="M3471" s="3">
        <v>0.15</v>
      </c>
      <c r="N3471" s="2">
        <v>958.1</v>
      </c>
      <c r="O3471" s="2">
        <v>411.983</v>
      </c>
      <c r="P3471" s="2">
        <v>4790.5</v>
      </c>
      <c r="Q3471" s="19" t="str">
        <f t="shared" si="54"/>
        <v>Klasa II</v>
      </c>
    </row>
    <row r="3472" spans="1:17">
      <c r="A3472" t="s">
        <v>3519</v>
      </c>
      <c r="B3472" t="s">
        <v>5018</v>
      </c>
      <c r="C3472" t="s">
        <v>14</v>
      </c>
      <c r="D3472" s="1">
        <v>45327</v>
      </c>
      <c r="E3472" s="1">
        <v>45355</v>
      </c>
      <c r="F3472" s="1">
        <v>45363</v>
      </c>
      <c r="G3472" t="s">
        <v>18</v>
      </c>
      <c r="H3472" t="s">
        <v>4966</v>
      </c>
      <c r="I3472">
        <v>47</v>
      </c>
      <c r="J3472">
        <v>295</v>
      </c>
      <c r="K3472" t="s">
        <v>5002</v>
      </c>
      <c r="L3472">
        <v>5</v>
      </c>
      <c r="M3472" s="3">
        <v>0.05</v>
      </c>
      <c r="N3472" s="2">
        <v>1849.2</v>
      </c>
      <c r="O3472" s="2">
        <v>906.10799999999995</v>
      </c>
      <c r="P3472" s="2">
        <v>9246</v>
      </c>
      <c r="Q3472" s="19" t="str">
        <f t="shared" si="54"/>
        <v>Klasa III</v>
      </c>
    </row>
    <row r="3473" spans="1:17">
      <c r="A3473" t="s">
        <v>3520</v>
      </c>
      <c r="B3473" t="s">
        <v>15</v>
      </c>
      <c r="C3473" t="s">
        <v>22</v>
      </c>
      <c r="D3473" s="1">
        <v>45327</v>
      </c>
      <c r="E3473" s="1">
        <v>45342</v>
      </c>
      <c r="F3473" s="1">
        <v>45343</v>
      </c>
      <c r="G3473" t="s">
        <v>36</v>
      </c>
      <c r="H3473" t="s">
        <v>4965</v>
      </c>
      <c r="I3473">
        <v>19</v>
      </c>
      <c r="J3473">
        <v>134</v>
      </c>
      <c r="K3473" t="s">
        <v>4994</v>
      </c>
      <c r="L3473">
        <v>5</v>
      </c>
      <c r="M3473" s="3">
        <v>0.15</v>
      </c>
      <c r="N3473" s="2">
        <v>6170.7</v>
      </c>
      <c r="O3473" s="2">
        <v>3455.5920000000001</v>
      </c>
      <c r="P3473" s="2">
        <v>30853.5</v>
      </c>
      <c r="Q3473" s="19" t="str">
        <f t="shared" si="54"/>
        <v>Klasa I</v>
      </c>
    </row>
    <row r="3474" spans="1:17">
      <c r="A3474" t="s">
        <v>3521</v>
      </c>
      <c r="B3474" t="s">
        <v>5018</v>
      </c>
      <c r="C3474" t="s">
        <v>33</v>
      </c>
      <c r="D3474" s="1">
        <v>45327</v>
      </c>
      <c r="E3474" s="1">
        <v>45352</v>
      </c>
      <c r="F3474" s="1">
        <v>45353</v>
      </c>
      <c r="G3474" t="s">
        <v>46</v>
      </c>
      <c r="H3474" t="s">
        <v>4967</v>
      </c>
      <c r="I3474">
        <v>31</v>
      </c>
      <c r="J3474">
        <v>66</v>
      </c>
      <c r="K3474" t="s">
        <v>4972</v>
      </c>
      <c r="L3474">
        <v>7</v>
      </c>
      <c r="M3474" s="3">
        <v>0.05</v>
      </c>
      <c r="N3474" s="2">
        <v>2700.1</v>
      </c>
      <c r="O3474" s="2">
        <v>1107.0409999999999</v>
      </c>
      <c r="P3474" s="2">
        <v>18900.7</v>
      </c>
      <c r="Q3474" s="19" t="str">
        <f t="shared" si="54"/>
        <v>Klasa I</v>
      </c>
    </row>
    <row r="3475" spans="1:17">
      <c r="A3475" t="s">
        <v>3522</v>
      </c>
      <c r="B3475" t="s">
        <v>5018</v>
      </c>
      <c r="C3475" t="s">
        <v>26</v>
      </c>
      <c r="D3475" s="1">
        <v>45327</v>
      </c>
      <c r="E3475" s="1">
        <v>45343</v>
      </c>
      <c r="F3475" s="1">
        <v>45345</v>
      </c>
      <c r="G3475" t="s">
        <v>31</v>
      </c>
      <c r="H3475" t="s">
        <v>4968</v>
      </c>
      <c r="I3475">
        <v>25</v>
      </c>
      <c r="J3475">
        <v>338</v>
      </c>
      <c r="K3475" t="s">
        <v>5013</v>
      </c>
      <c r="L3475">
        <v>3</v>
      </c>
      <c r="M3475" s="3">
        <v>0.05</v>
      </c>
      <c r="N3475" s="2">
        <v>1018.4</v>
      </c>
      <c r="O3475" s="2">
        <v>672.14400000000001</v>
      </c>
      <c r="P3475" s="2">
        <v>3055.2</v>
      </c>
      <c r="Q3475" s="19" t="str">
        <f t="shared" si="54"/>
        <v>Klasa I</v>
      </c>
    </row>
    <row r="3476" spans="1:17">
      <c r="A3476" t="s">
        <v>3523</v>
      </c>
      <c r="B3476" t="s">
        <v>5016</v>
      </c>
      <c r="C3476" t="s">
        <v>19</v>
      </c>
      <c r="D3476" s="1">
        <v>45327</v>
      </c>
      <c r="E3476" s="1">
        <v>45331</v>
      </c>
      <c r="F3476" s="1">
        <v>45335</v>
      </c>
      <c r="G3476" t="s">
        <v>32</v>
      </c>
      <c r="H3476" t="s">
        <v>4965</v>
      </c>
      <c r="I3476">
        <v>21</v>
      </c>
      <c r="J3476">
        <v>27</v>
      </c>
      <c r="K3476" t="s">
        <v>4994</v>
      </c>
      <c r="L3476">
        <v>3</v>
      </c>
      <c r="M3476" s="3">
        <v>0.05</v>
      </c>
      <c r="N3476" s="2">
        <v>5306.4</v>
      </c>
      <c r="O3476" s="2">
        <v>3130.7759999999998</v>
      </c>
      <c r="P3476" s="2">
        <v>15919.199999999999</v>
      </c>
      <c r="Q3476" s="19" t="str">
        <f t="shared" si="54"/>
        <v>Klasa II</v>
      </c>
    </row>
    <row r="3477" spans="1:17">
      <c r="A3477" t="s">
        <v>3524</v>
      </c>
      <c r="B3477" t="s">
        <v>5017</v>
      </c>
      <c r="C3477" t="s">
        <v>12</v>
      </c>
      <c r="D3477" s="1">
        <v>45327</v>
      </c>
      <c r="E3477" s="1">
        <v>45334</v>
      </c>
      <c r="F3477" s="1">
        <v>45336</v>
      </c>
      <c r="G3477" t="s">
        <v>38</v>
      </c>
      <c r="H3477" t="s">
        <v>4968</v>
      </c>
      <c r="I3477">
        <v>27</v>
      </c>
      <c r="J3477">
        <v>243</v>
      </c>
      <c r="K3477" t="s">
        <v>4974</v>
      </c>
      <c r="L3477">
        <v>4</v>
      </c>
      <c r="M3477" s="3">
        <v>0.05</v>
      </c>
      <c r="N3477" s="2">
        <v>2626.4</v>
      </c>
      <c r="O3477" s="2">
        <v>2048.5920000000001</v>
      </c>
      <c r="P3477" s="2">
        <v>10505.6</v>
      </c>
      <c r="Q3477" s="19" t="str">
        <f t="shared" si="54"/>
        <v>Klasa I</v>
      </c>
    </row>
    <row r="3478" spans="1:17">
      <c r="A3478" t="s">
        <v>3525</v>
      </c>
      <c r="B3478" t="s">
        <v>15</v>
      </c>
      <c r="C3478" t="s">
        <v>33</v>
      </c>
      <c r="D3478" s="1">
        <v>45327</v>
      </c>
      <c r="E3478" s="1">
        <v>45354</v>
      </c>
      <c r="F3478" s="1">
        <v>45359</v>
      </c>
      <c r="G3478" t="s">
        <v>44</v>
      </c>
      <c r="H3478" t="s">
        <v>4967</v>
      </c>
      <c r="I3478">
        <v>25</v>
      </c>
      <c r="J3478">
        <v>74</v>
      </c>
      <c r="K3478" t="s">
        <v>4978</v>
      </c>
      <c r="L3478">
        <v>8</v>
      </c>
      <c r="M3478" s="3">
        <v>0.15</v>
      </c>
      <c r="N3478" s="2">
        <v>837.5</v>
      </c>
      <c r="O3478" s="2">
        <v>469</v>
      </c>
      <c r="P3478" s="2">
        <v>6700</v>
      </c>
      <c r="Q3478" s="19" t="str">
        <f t="shared" si="54"/>
        <v>Klasa II</v>
      </c>
    </row>
    <row r="3479" spans="1:17">
      <c r="A3479" t="s">
        <v>3526</v>
      </c>
      <c r="B3479" t="s">
        <v>5016</v>
      </c>
      <c r="C3479" t="s">
        <v>22</v>
      </c>
      <c r="D3479" s="1">
        <v>45327</v>
      </c>
      <c r="E3479" s="1">
        <v>45331</v>
      </c>
      <c r="F3479" s="1">
        <v>45332</v>
      </c>
      <c r="G3479" t="s">
        <v>24</v>
      </c>
      <c r="H3479" t="s">
        <v>4966</v>
      </c>
      <c r="I3479">
        <v>44</v>
      </c>
      <c r="J3479">
        <v>132</v>
      </c>
      <c r="K3479" t="s">
        <v>4977</v>
      </c>
      <c r="L3479">
        <v>1</v>
      </c>
      <c r="M3479" s="3">
        <v>7.4999999999999997E-2</v>
      </c>
      <c r="N3479" s="2">
        <v>917.9</v>
      </c>
      <c r="O3479" s="2">
        <v>514.024</v>
      </c>
      <c r="P3479" s="2">
        <v>917.9</v>
      </c>
      <c r="Q3479" s="19" t="str">
        <f t="shared" si="54"/>
        <v>Klasa I</v>
      </c>
    </row>
    <row r="3480" spans="1:17">
      <c r="A3480" t="s">
        <v>3527</v>
      </c>
      <c r="B3480" t="s">
        <v>15</v>
      </c>
      <c r="C3480" t="s">
        <v>22</v>
      </c>
      <c r="D3480" s="1">
        <v>45327</v>
      </c>
      <c r="E3480" s="1">
        <v>45352</v>
      </c>
      <c r="F3480" s="1">
        <v>45355</v>
      </c>
      <c r="G3480" t="s">
        <v>43</v>
      </c>
      <c r="H3480" t="s">
        <v>4967</v>
      </c>
      <c r="I3480">
        <v>26</v>
      </c>
      <c r="J3480">
        <v>183</v>
      </c>
      <c r="K3480" t="s">
        <v>48</v>
      </c>
      <c r="L3480">
        <v>8</v>
      </c>
      <c r="M3480" s="3">
        <v>0.1</v>
      </c>
      <c r="N3480" s="2">
        <v>2827.4</v>
      </c>
      <c r="O3480" s="2">
        <v>2261.92</v>
      </c>
      <c r="P3480" s="2">
        <v>22619.200000000001</v>
      </c>
      <c r="Q3480" s="19" t="str">
        <f t="shared" si="54"/>
        <v>Klasa II</v>
      </c>
    </row>
    <row r="3481" spans="1:17">
      <c r="A3481" t="s">
        <v>3528</v>
      </c>
      <c r="B3481" t="s">
        <v>5018</v>
      </c>
      <c r="C3481" t="s">
        <v>22</v>
      </c>
      <c r="D3481" s="1">
        <v>45328</v>
      </c>
      <c r="E3481" s="1">
        <v>45331</v>
      </c>
      <c r="F3481" s="1">
        <v>45336</v>
      </c>
      <c r="G3481" t="s">
        <v>46</v>
      </c>
      <c r="H3481" t="s">
        <v>4967</v>
      </c>
      <c r="I3481">
        <v>49</v>
      </c>
      <c r="J3481">
        <v>155</v>
      </c>
      <c r="K3481" t="s">
        <v>5000</v>
      </c>
      <c r="L3481">
        <v>4</v>
      </c>
      <c r="M3481" s="3">
        <v>0.1</v>
      </c>
      <c r="N3481" s="2">
        <v>1145.7</v>
      </c>
      <c r="O3481" s="2">
        <v>618.678</v>
      </c>
      <c r="P3481" s="2">
        <v>4582.8</v>
      </c>
      <c r="Q3481" s="19" t="str">
        <f t="shared" si="54"/>
        <v>Klasa II</v>
      </c>
    </row>
    <row r="3482" spans="1:17">
      <c r="A3482" t="s">
        <v>3529</v>
      </c>
      <c r="B3482" t="s">
        <v>5018</v>
      </c>
      <c r="C3482" t="s">
        <v>19</v>
      </c>
      <c r="D3482" s="1">
        <v>45328</v>
      </c>
      <c r="E3482" s="1">
        <v>45339</v>
      </c>
      <c r="F3482" s="1">
        <v>45342</v>
      </c>
      <c r="G3482" t="s">
        <v>31</v>
      </c>
      <c r="H3482" t="s">
        <v>4968</v>
      </c>
      <c r="I3482">
        <v>19</v>
      </c>
      <c r="J3482">
        <v>21</v>
      </c>
      <c r="K3482" t="s">
        <v>5009</v>
      </c>
      <c r="L3482">
        <v>4</v>
      </c>
      <c r="M3482" s="3">
        <v>0.05</v>
      </c>
      <c r="N3482" s="2">
        <v>844.2</v>
      </c>
      <c r="O3482" s="2">
        <v>641.59199999999998</v>
      </c>
      <c r="P3482" s="2">
        <v>3376.8</v>
      </c>
      <c r="Q3482" s="19" t="str">
        <f t="shared" si="54"/>
        <v>Klasa II</v>
      </c>
    </row>
    <row r="3483" spans="1:17">
      <c r="A3483" t="s">
        <v>3530</v>
      </c>
      <c r="B3483" t="s">
        <v>15</v>
      </c>
      <c r="C3483" t="s">
        <v>12</v>
      </c>
      <c r="D3483" s="1">
        <v>45328</v>
      </c>
      <c r="E3483" s="1">
        <v>45355</v>
      </c>
      <c r="F3483" s="1">
        <v>45358</v>
      </c>
      <c r="G3483" t="s">
        <v>44</v>
      </c>
      <c r="H3483" t="s">
        <v>4967</v>
      </c>
      <c r="I3483">
        <v>48</v>
      </c>
      <c r="J3483">
        <v>231</v>
      </c>
      <c r="K3483" t="s">
        <v>4969</v>
      </c>
      <c r="L3483">
        <v>7</v>
      </c>
      <c r="M3483" s="3">
        <v>0.15</v>
      </c>
      <c r="N3483" s="2">
        <v>3792.2</v>
      </c>
      <c r="O3483" s="2">
        <v>2919.9940000000001</v>
      </c>
      <c r="P3483" s="2">
        <v>26545.399999999998</v>
      </c>
      <c r="Q3483" s="19" t="str">
        <f t="shared" si="54"/>
        <v>Klasa II</v>
      </c>
    </row>
    <row r="3484" spans="1:17">
      <c r="A3484" t="s">
        <v>3531</v>
      </c>
      <c r="B3484" t="s">
        <v>15</v>
      </c>
      <c r="C3484" t="s">
        <v>22</v>
      </c>
      <c r="D3484" s="1">
        <v>45328</v>
      </c>
      <c r="E3484" s="1">
        <v>45356</v>
      </c>
      <c r="F3484" s="1">
        <v>45357</v>
      </c>
      <c r="G3484" t="s">
        <v>34</v>
      </c>
      <c r="H3484" t="s">
        <v>4966</v>
      </c>
      <c r="I3484">
        <v>11</v>
      </c>
      <c r="J3484">
        <v>157</v>
      </c>
      <c r="K3484" t="s">
        <v>4972</v>
      </c>
      <c r="L3484">
        <v>8</v>
      </c>
      <c r="M3484" s="3">
        <v>0.05</v>
      </c>
      <c r="N3484" s="2">
        <v>1809</v>
      </c>
      <c r="O3484" s="2">
        <v>1139.67</v>
      </c>
      <c r="P3484" s="2">
        <v>14472</v>
      </c>
      <c r="Q3484" s="19" t="str">
        <f t="shared" si="54"/>
        <v>Klasa I</v>
      </c>
    </row>
    <row r="3485" spans="1:17">
      <c r="A3485" t="s">
        <v>3532</v>
      </c>
      <c r="B3485" t="s">
        <v>5017</v>
      </c>
      <c r="C3485" t="s">
        <v>12</v>
      </c>
      <c r="D3485" s="1">
        <v>45328</v>
      </c>
      <c r="E3485" s="1">
        <v>45330</v>
      </c>
      <c r="F3485" s="1">
        <v>45334</v>
      </c>
      <c r="G3485" t="s">
        <v>38</v>
      </c>
      <c r="H3485" t="s">
        <v>4968</v>
      </c>
      <c r="I3485">
        <v>9</v>
      </c>
      <c r="J3485">
        <v>244</v>
      </c>
      <c r="K3485" t="s">
        <v>4987</v>
      </c>
      <c r="L3485">
        <v>2</v>
      </c>
      <c r="M3485" s="3">
        <v>0.3</v>
      </c>
      <c r="N3485" s="2">
        <v>3839.1</v>
      </c>
      <c r="O3485" s="2">
        <v>2648.9789999999998</v>
      </c>
      <c r="P3485" s="2">
        <v>7678.2</v>
      </c>
      <c r="Q3485" s="19" t="str">
        <f t="shared" si="54"/>
        <v>Klasa II</v>
      </c>
    </row>
    <row r="3486" spans="1:17">
      <c r="A3486" t="s">
        <v>3533</v>
      </c>
      <c r="B3486" t="s">
        <v>5018</v>
      </c>
      <c r="C3486" t="s">
        <v>22</v>
      </c>
      <c r="D3486" s="1">
        <v>45328</v>
      </c>
      <c r="E3486" s="1">
        <v>45333</v>
      </c>
      <c r="F3486" s="1">
        <v>45337</v>
      </c>
      <c r="G3486" t="s">
        <v>17</v>
      </c>
      <c r="H3486" t="s">
        <v>4965</v>
      </c>
      <c r="I3486">
        <v>50</v>
      </c>
      <c r="J3486">
        <v>186</v>
      </c>
      <c r="K3486" t="s">
        <v>5003</v>
      </c>
      <c r="L3486">
        <v>6</v>
      </c>
      <c r="M3486" s="3">
        <v>7.4999999999999997E-2</v>
      </c>
      <c r="N3486" s="2">
        <v>6083.6</v>
      </c>
      <c r="O3486" s="2">
        <v>2980.9639999999999</v>
      </c>
      <c r="P3486" s="2">
        <v>36501.600000000006</v>
      </c>
      <c r="Q3486" s="19" t="str">
        <f t="shared" si="54"/>
        <v>Klasa II</v>
      </c>
    </row>
    <row r="3487" spans="1:17">
      <c r="A3487" t="s">
        <v>3534</v>
      </c>
      <c r="B3487" t="s">
        <v>5018</v>
      </c>
      <c r="C3487" t="s">
        <v>19</v>
      </c>
      <c r="D3487" s="1">
        <v>45328</v>
      </c>
      <c r="E3487" s="1">
        <v>45351</v>
      </c>
      <c r="F3487" s="1">
        <v>45358</v>
      </c>
      <c r="G3487" t="s">
        <v>25</v>
      </c>
      <c r="H3487" t="s">
        <v>4967</v>
      </c>
      <c r="I3487">
        <v>35</v>
      </c>
      <c r="J3487">
        <v>3</v>
      </c>
      <c r="K3487" t="s">
        <v>5011</v>
      </c>
      <c r="L3487">
        <v>4</v>
      </c>
      <c r="M3487" s="3">
        <v>0.1</v>
      </c>
      <c r="N3487" s="2">
        <v>3370.1</v>
      </c>
      <c r="O3487" s="2">
        <v>2257.9670000000001</v>
      </c>
      <c r="P3487" s="2">
        <v>13480.4</v>
      </c>
      <c r="Q3487" s="19" t="str">
        <f t="shared" si="54"/>
        <v>Klasa III</v>
      </c>
    </row>
    <row r="3488" spans="1:17">
      <c r="A3488" t="s">
        <v>3535</v>
      </c>
      <c r="B3488" t="s">
        <v>15</v>
      </c>
      <c r="C3488" t="s">
        <v>22</v>
      </c>
      <c r="D3488" s="1">
        <v>45329</v>
      </c>
      <c r="E3488" s="1">
        <v>45343</v>
      </c>
      <c r="F3488" s="1">
        <v>45350</v>
      </c>
      <c r="G3488" t="s">
        <v>23</v>
      </c>
      <c r="H3488" t="s">
        <v>4966</v>
      </c>
      <c r="I3488">
        <v>28</v>
      </c>
      <c r="J3488">
        <v>130</v>
      </c>
      <c r="K3488" t="s">
        <v>5003</v>
      </c>
      <c r="L3488">
        <v>8</v>
      </c>
      <c r="M3488" s="3">
        <v>0.4</v>
      </c>
      <c r="N3488" s="2">
        <v>5741.9</v>
      </c>
      <c r="O3488" s="2">
        <v>3272.8829999999998</v>
      </c>
      <c r="P3488" s="2">
        <v>45935.199999999997</v>
      </c>
      <c r="Q3488" s="19" t="str">
        <f t="shared" si="54"/>
        <v>Klasa III</v>
      </c>
    </row>
    <row r="3489" spans="1:17">
      <c r="A3489" t="s">
        <v>3536</v>
      </c>
      <c r="B3489" t="s">
        <v>5018</v>
      </c>
      <c r="C3489" t="s">
        <v>26</v>
      </c>
      <c r="D3489" s="1">
        <v>45329</v>
      </c>
      <c r="E3489" s="1">
        <v>45353</v>
      </c>
      <c r="F3489" s="1">
        <v>45358</v>
      </c>
      <c r="G3489" t="s">
        <v>40</v>
      </c>
      <c r="H3489" t="s">
        <v>4968</v>
      </c>
      <c r="I3489">
        <v>36</v>
      </c>
      <c r="J3489">
        <v>354</v>
      </c>
      <c r="K3489" t="s">
        <v>4970</v>
      </c>
      <c r="L3489">
        <v>2</v>
      </c>
      <c r="M3489" s="3">
        <v>0.05</v>
      </c>
      <c r="N3489" s="2">
        <v>964.8</v>
      </c>
      <c r="O3489" s="2">
        <v>646.41600000000005</v>
      </c>
      <c r="P3489" s="2">
        <v>1929.6</v>
      </c>
      <c r="Q3489" s="19" t="str">
        <f t="shared" si="54"/>
        <v>Klasa II</v>
      </c>
    </row>
    <row r="3490" spans="1:17">
      <c r="A3490" t="s">
        <v>3537</v>
      </c>
      <c r="B3490" t="s">
        <v>15</v>
      </c>
      <c r="C3490" t="s">
        <v>12</v>
      </c>
      <c r="D3490" s="1">
        <v>45329</v>
      </c>
      <c r="E3490" s="1">
        <v>45347</v>
      </c>
      <c r="F3490" s="1">
        <v>45356</v>
      </c>
      <c r="G3490" t="s">
        <v>16</v>
      </c>
      <c r="H3490" t="s">
        <v>4966</v>
      </c>
      <c r="I3490">
        <v>50</v>
      </c>
      <c r="J3490">
        <v>230</v>
      </c>
      <c r="K3490" t="s">
        <v>4992</v>
      </c>
      <c r="L3490">
        <v>4</v>
      </c>
      <c r="M3490" s="3">
        <v>0.4</v>
      </c>
      <c r="N3490" s="2">
        <v>723.6</v>
      </c>
      <c r="O3490" s="2">
        <v>586.11599999999999</v>
      </c>
      <c r="P3490" s="2">
        <v>2894.4</v>
      </c>
      <c r="Q3490" s="19" t="str">
        <f t="shared" si="54"/>
        <v>Klasa IV</v>
      </c>
    </row>
    <row r="3491" spans="1:17">
      <c r="A3491" t="s">
        <v>3538</v>
      </c>
      <c r="B3491" t="s">
        <v>5018</v>
      </c>
      <c r="C3491" t="s">
        <v>14</v>
      </c>
      <c r="D3491" s="1">
        <v>45329</v>
      </c>
      <c r="E3491" s="1">
        <v>45350</v>
      </c>
      <c r="F3491" s="1">
        <v>45353</v>
      </c>
      <c r="G3491" t="s">
        <v>20</v>
      </c>
      <c r="H3491" t="s">
        <v>4965</v>
      </c>
      <c r="I3491">
        <v>6</v>
      </c>
      <c r="J3491">
        <v>307</v>
      </c>
      <c r="K3491" t="s">
        <v>4987</v>
      </c>
      <c r="L3491">
        <v>6</v>
      </c>
      <c r="M3491" s="3">
        <v>7.4999999999999997E-2</v>
      </c>
      <c r="N3491" s="2">
        <v>2974.8</v>
      </c>
      <c r="O3491" s="2">
        <v>1338.66</v>
      </c>
      <c r="P3491" s="2">
        <v>17848.800000000003</v>
      </c>
      <c r="Q3491" s="19" t="str">
        <f t="shared" si="54"/>
        <v>Klasa II</v>
      </c>
    </row>
    <row r="3492" spans="1:17">
      <c r="A3492" t="s">
        <v>3539</v>
      </c>
      <c r="B3492" t="s">
        <v>5018</v>
      </c>
      <c r="C3492" t="s">
        <v>12</v>
      </c>
      <c r="D3492" s="1">
        <v>45329</v>
      </c>
      <c r="E3492" s="1">
        <v>45356</v>
      </c>
      <c r="F3492" s="1">
        <v>45362</v>
      </c>
      <c r="G3492" t="s">
        <v>31</v>
      </c>
      <c r="H3492" t="s">
        <v>4968</v>
      </c>
      <c r="I3492">
        <v>15</v>
      </c>
      <c r="J3492">
        <v>204</v>
      </c>
      <c r="K3492" t="s">
        <v>5011</v>
      </c>
      <c r="L3492">
        <v>8</v>
      </c>
      <c r="M3492" s="3">
        <v>7.4999999999999997E-2</v>
      </c>
      <c r="N3492" s="2">
        <v>3886</v>
      </c>
      <c r="O3492" s="2">
        <v>2215.02</v>
      </c>
      <c r="P3492" s="2">
        <v>31088</v>
      </c>
      <c r="Q3492" s="19" t="str">
        <f t="shared" si="54"/>
        <v>Klasa III</v>
      </c>
    </row>
    <row r="3493" spans="1:17">
      <c r="A3493" t="s">
        <v>3540</v>
      </c>
      <c r="B3493" t="s">
        <v>15</v>
      </c>
      <c r="C3493" t="s">
        <v>22</v>
      </c>
      <c r="D3493" s="1">
        <v>45329</v>
      </c>
      <c r="E3493" s="1">
        <v>45348</v>
      </c>
      <c r="F3493" s="1">
        <v>45349</v>
      </c>
      <c r="G3493" t="s">
        <v>44</v>
      </c>
      <c r="H3493" t="s">
        <v>4967</v>
      </c>
      <c r="I3493">
        <v>42</v>
      </c>
      <c r="J3493">
        <v>200</v>
      </c>
      <c r="K3493" t="s">
        <v>4970</v>
      </c>
      <c r="L3493">
        <v>1</v>
      </c>
      <c r="M3493" s="3">
        <v>0.1</v>
      </c>
      <c r="N3493" s="2">
        <v>1996.6</v>
      </c>
      <c r="O3493" s="2">
        <v>1078.164</v>
      </c>
      <c r="P3493" s="2">
        <v>1996.6</v>
      </c>
      <c r="Q3493" s="19" t="str">
        <f t="shared" si="54"/>
        <v>Klasa I</v>
      </c>
    </row>
    <row r="3494" spans="1:17">
      <c r="A3494" t="s">
        <v>3541</v>
      </c>
      <c r="B3494" t="s">
        <v>5018</v>
      </c>
      <c r="C3494" t="s">
        <v>12</v>
      </c>
      <c r="D3494" s="1">
        <v>45329</v>
      </c>
      <c r="E3494" s="1">
        <v>45332</v>
      </c>
      <c r="F3494" s="1">
        <v>45337</v>
      </c>
      <c r="G3494" t="s">
        <v>30</v>
      </c>
      <c r="H3494" t="s">
        <v>4967</v>
      </c>
      <c r="I3494">
        <v>47</v>
      </c>
      <c r="J3494">
        <v>207</v>
      </c>
      <c r="K3494" t="s">
        <v>4978</v>
      </c>
      <c r="L3494">
        <v>8</v>
      </c>
      <c r="M3494" s="3">
        <v>7.4999999999999997E-2</v>
      </c>
      <c r="N3494" s="2">
        <v>207.7</v>
      </c>
      <c r="O3494" s="2">
        <v>87.233999999999995</v>
      </c>
      <c r="P3494" s="2">
        <v>1661.6</v>
      </c>
      <c r="Q3494" s="19" t="str">
        <f t="shared" si="54"/>
        <v>Klasa II</v>
      </c>
    </row>
    <row r="3495" spans="1:17">
      <c r="A3495" t="s">
        <v>3542</v>
      </c>
      <c r="B3495" t="s">
        <v>5018</v>
      </c>
      <c r="C3495" t="s">
        <v>33</v>
      </c>
      <c r="D3495" s="1">
        <v>45329</v>
      </c>
      <c r="E3495" s="1">
        <v>45342</v>
      </c>
      <c r="F3495" s="1">
        <v>45352</v>
      </c>
      <c r="G3495" t="s">
        <v>30</v>
      </c>
      <c r="H3495" t="s">
        <v>4967</v>
      </c>
      <c r="I3495">
        <v>31</v>
      </c>
      <c r="J3495">
        <v>85</v>
      </c>
      <c r="K3495" t="s">
        <v>4970</v>
      </c>
      <c r="L3495">
        <v>6</v>
      </c>
      <c r="M3495" s="3">
        <v>0.05</v>
      </c>
      <c r="N3495" s="2">
        <v>790.6</v>
      </c>
      <c r="O3495" s="2">
        <v>347.86399999999998</v>
      </c>
      <c r="P3495" s="2">
        <v>4743.6000000000004</v>
      </c>
      <c r="Q3495" s="19" t="str">
        <f t="shared" si="54"/>
        <v>Klasa IV</v>
      </c>
    </row>
    <row r="3496" spans="1:17">
      <c r="A3496" t="s">
        <v>3543</v>
      </c>
      <c r="B3496" t="s">
        <v>5017</v>
      </c>
      <c r="C3496" t="s">
        <v>26</v>
      </c>
      <c r="D3496" s="1">
        <v>45329</v>
      </c>
      <c r="E3496" s="1">
        <v>45335</v>
      </c>
      <c r="F3496" s="1">
        <v>45339</v>
      </c>
      <c r="G3496" t="s">
        <v>38</v>
      </c>
      <c r="H3496" t="s">
        <v>4968</v>
      </c>
      <c r="I3496">
        <v>49</v>
      </c>
      <c r="J3496">
        <v>364</v>
      </c>
      <c r="K3496" t="s">
        <v>5010</v>
      </c>
      <c r="L3496">
        <v>2</v>
      </c>
      <c r="M3496" s="3">
        <v>0.05</v>
      </c>
      <c r="N3496" s="2">
        <v>5366.7</v>
      </c>
      <c r="O3496" s="2">
        <v>2951.6849999999999</v>
      </c>
      <c r="P3496" s="2">
        <v>10733.4</v>
      </c>
      <c r="Q3496" s="19" t="str">
        <f t="shared" si="54"/>
        <v>Klasa II</v>
      </c>
    </row>
    <row r="3497" spans="1:17">
      <c r="A3497" t="s">
        <v>3544</v>
      </c>
      <c r="B3497" t="s">
        <v>5018</v>
      </c>
      <c r="C3497" t="s">
        <v>12</v>
      </c>
      <c r="D3497" s="1">
        <v>45329</v>
      </c>
      <c r="E3497" s="1">
        <v>45343</v>
      </c>
      <c r="F3497" s="1">
        <v>45346</v>
      </c>
      <c r="G3497" t="s">
        <v>18</v>
      </c>
      <c r="H3497" t="s">
        <v>4966</v>
      </c>
      <c r="I3497">
        <v>23</v>
      </c>
      <c r="J3497">
        <v>220</v>
      </c>
      <c r="K3497" t="s">
        <v>21</v>
      </c>
      <c r="L3497">
        <v>4</v>
      </c>
      <c r="M3497" s="3">
        <v>0.05</v>
      </c>
      <c r="N3497" s="2">
        <v>1145.7</v>
      </c>
      <c r="O3497" s="2">
        <v>458.28</v>
      </c>
      <c r="P3497" s="2">
        <v>4582.8</v>
      </c>
      <c r="Q3497" s="19" t="str">
        <f t="shared" si="54"/>
        <v>Klasa II</v>
      </c>
    </row>
    <row r="3498" spans="1:17">
      <c r="A3498" t="s">
        <v>3545</v>
      </c>
      <c r="B3498" t="s">
        <v>15</v>
      </c>
      <c r="C3498" t="s">
        <v>12</v>
      </c>
      <c r="D3498" s="1">
        <v>45329</v>
      </c>
      <c r="E3498" s="1">
        <v>45333</v>
      </c>
      <c r="F3498" s="1">
        <v>45335</v>
      </c>
      <c r="G3498" t="s">
        <v>39</v>
      </c>
      <c r="H3498" t="s">
        <v>4967</v>
      </c>
      <c r="I3498">
        <v>19</v>
      </c>
      <c r="J3498">
        <v>204</v>
      </c>
      <c r="K3498" t="s">
        <v>5011</v>
      </c>
      <c r="L3498">
        <v>2</v>
      </c>
      <c r="M3498" s="3">
        <v>0.4</v>
      </c>
      <c r="N3498" s="2">
        <v>3939.6</v>
      </c>
      <c r="O3498" s="2">
        <v>2403.1559999999999</v>
      </c>
      <c r="P3498" s="2">
        <v>7879.2</v>
      </c>
      <c r="Q3498" s="19" t="str">
        <f t="shared" si="54"/>
        <v>Klasa I</v>
      </c>
    </row>
    <row r="3499" spans="1:17">
      <c r="A3499" t="s">
        <v>3546</v>
      </c>
      <c r="B3499" t="s">
        <v>5016</v>
      </c>
      <c r="C3499" t="s">
        <v>19</v>
      </c>
      <c r="D3499" s="1">
        <v>45329</v>
      </c>
      <c r="E3499" s="1">
        <v>45346</v>
      </c>
      <c r="F3499" s="1">
        <v>45351</v>
      </c>
      <c r="G3499" t="s">
        <v>27</v>
      </c>
      <c r="H3499" t="s">
        <v>4966</v>
      </c>
      <c r="I3499">
        <v>32</v>
      </c>
      <c r="J3499">
        <v>16</v>
      </c>
      <c r="K3499" t="s">
        <v>4995</v>
      </c>
      <c r="L3499">
        <v>2</v>
      </c>
      <c r="M3499" s="3">
        <v>0.4</v>
      </c>
      <c r="N3499" s="2">
        <v>2599.6</v>
      </c>
      <c r="O3499" s="2">
        <v>1637.748</v>
      </c>
      <c r="P3499" s="2">
        <v>5199.2</v>
      </c>
      <c r="Q3499" s="19" t="str">
        <f t="shared" si="54"/>
        <v>Klasa II</v>
      </c>
    </row>
    <row r="3500" spans="1:17">
      <c r="A3500" t="s">
        <v>3547</v>
      </c>
      <c r="B3500" t="s">
        <v>5018</v>
      </c>
      <c r="C3500" t="s">
        <v>22</v>
      </c>
      <c r="D3500" s="1">
        <v>45329</v>
      </c>
      <c r="E3500" s="1">
        <v>45354</v>
      </c>
      <c r="F3500" s="1">
        <v>45358</v>
      </c>
      <c r="G3500" t="s">
        <v>13</v>
      </c>
      <c r="H3500" t="s">
        <v>4965</v>
      </c>
      <c r="I3500">
        <v>9</v>
      </c>
      <c r="J3500">
        <v>161</v>
      </c>
      <c r="K3500" t="s">
        <v>4977</v>
      </c>
      <c r="L3500">
        <v>8</v>
      </c>
      <c r="M3500" s="3">
        <v>7.4999999999999997E-2</v>
      </c>
      <c r="N3500" s="2">
        <v>194.3</v>
      </c>
      <c r="O3500" s="2">
        <v>110.751</v>
      </c>
      <c r="P3500" s="2">
        <v>1554.4</v>
      </c>
      <c r="Q3500" s="19" t="str">
        <f t="shared" si="54"/>
        <v>Klasa II</v>
      </c>
    </row>
    <row r="3501" spans="1:17">
      <c r="A3501" t="s">
        <v>3548</v>
      </c>
      <c r="B3501" t="s">
        <v>5018</v>
      </c>
      <c r="C3501" t="s">
        <v>14</v>
      </c>
      <c r="D3501" s="1">
        <v>45330</v>
      </c>
      <c r="E3501" s="1">
        <v>45358</v>
      </c>
      <c r="F3501" s="1">
        <v>45359</v>
      </c>
      <c r="G3501" t="s">
        <v>31</v>
      </c>
      <c r="H3501" t="s">
        <v>4968</v>
      </c>
      <c r="I3501">
        <v>18</v>
      </c>
      <c r="J3501">
        <v>317</v>
      </c>
      <c r="K3501" t="s">
        <v>4983</v>
      </c>
      <c r="L3501">
        <v>3</v>
      </c>
      <c r="M3501" s="3">
        <v>0.05</v>
      </c>
      <c r="N3501" s="2">
        <v>1098.8</v>
      </c>
      <c r="O3501" s="2">
        <v>505.44799999999998</v>
      </c>
      <c r="P3501" s="2">
        <v>3296.3999999999996</v>
      </c>
      <c r="Q3501" s="19" t="str">
        <f t="shared" si="54"/>
        <v>Klasa I</v>
      </c>
    </row>
    <row r="3502" spans="1:17">
      <c r="A3502" t="s">
        <v>3549</v>
      </c>
      <c r="B3502" t="s">
        <v>5018</v>
      </c>
      <c r="C3502" t="s">
        <v>33</v>
      </c>
      <c r="D3502" s="1">
        <v>45330</v>
      </c>
      <c r="E3502" s="1">
        <v>45350</v>
      </c>
      <c r="F3502" s="1">
        <v>45356</v>
      </c>
      <c r="G3502" t="s">
        <v>28</v>
      </c>
      <c r="H3502" t="s">
        <v>4966</v>
      </c>
      <c r="I3502">
        <v>14</v>
      </c>
      <c r="J3502">
        <v>73</v>
      </c>
      <c r="K3502" t="s">
        <v>4972</v>
      </c>
      <c r="L3502">
        <v>1</v>
      </c>
      <c r="M3502" s="3">
        <v>7.4999999999999997E-2</v>
      </c>
      <c r="N3502" s="2">
        <v>1092.0999999999999</v>
      </c>
      <c r="O3502" s="2">
        <v>655.26</v>
      </c>
      <c r="P3502" s="2">
        <v>1092.0999999999999</v>
      </c>
      <c r="Q3502" s="19" t="str">
        <f t="shared" si="54"/>
        <v>Klasa III</v>
      </c>
    </row>
    <row r="3503" spans="1:17">
      <c r="A3503" t="s">
        <v>3550</v>
      </c>
      <c r="B3503" t="s">
        <v>5016</v>
      </c>
      <c r="C3503" t="s">
        <v>19</v>
      </c>
      <c r="D3503" s="1">
        <v>45330</v>
      </c>
      <c r="E3503" s="1">
        <v>45333</v>
      </c>
      <c r="F3503" s="1">
        <v>45342</v>
      </c>
      <c r="G3503" t="s">
        <v>24</v>
      </c>
      <c r="H3503" t="s">
        <v>4966</v>
      </c>
      <c r="I3503">
        <v>18</v>
      </c>
      <c r="J3503">
        <v>18</v>
      </c>
      <c r="K3503" t="s">
        <v>4984</v>
      </c>
      <c r="L3503">
        <v>5</v>
      </c>
      <c r="M3503" s="3">
        <v>0.1</v>
      </c>
      <c r="N3503" s="2">
        <v>958.1</v>
      </c>
      <c r="O3503" s="2">
        <v>699.41300000000001</v>
      </c>
      <c r="P3503" s="2">
        <v>4790.5</v>
      </c>
      <c r="Q3503" s="19" t="str">
        <f t="shared" si="54"/>
        <v>Klasa IV</v>
      </c>
    </row>
    <row r="3504" spans="1:17">
      <c r="A3504" t="s">
        <v>3551</v>
      </c>
      <c r="B3504" t="s">
        <v>5018</v>
      </c>
      <c r="C3504" t="s">
        <v>14</v>
      </c>
      <c r="D3504" s="1">
        <v>45330</v>
      </c>
      <c r="E3504" s="1">
        <v>45350</v>
      </c>
      <c r="F3504" s="1">
        <v>45352</v>
      </c>
      <c r="G3504" t="s">
        <v>28</v>
      </c>
      <c r="H3504" t="s">
        <v>4966</v>
      </c>
      <c r="I3504">
        <v>4</v>
      </c>
      <c r="J3504">
        <v>322</v>
      </c>
      <c r="K3504" t="s">
        <v>4972</v>
      </c>
      <c r="L3504">
        <v>7</v>
      </c>
      <c r="M3504" s="3">
        <v>0.05</v>
      </c>
      <c r="N3504" s="2">
        <v>2010</v>
      </c>
      <c r="O3504" s="2">
        <v>1286.4000000000001</v>
      </c>
      <c r="P3504" s="2">
        <v>14070</v>
      </c>
      <c r="Q3504" s="19" t="str">
        <f t="shared" si="54"/>
        <v>Klasa I</v>
      </c>
    </row>
    <row r="3505" spans="1:17">
      <c r="A3505" t="s">
        <v>3552</v>
      </c>
      <c r="B3505" t="s">
        <v>5018</v>
      </c>
      <c r="C3505" t="s">
        <v>22</v>
      </c>
      <c r="D3505" s="1">
        <v>45330</v>
      </c>
      <c r="E3505" s="1">
        <v>45343</v>
      </c>
      <c r="F3505" s="1">
        <v>45350</v>
      </c>
      <c r="G3505" t="s">
        <v>17</v>
      </c>
      <c r="H3505" t="s">
        <v>4965</v>
      </c>
      <c r="I3505">
        <v>34</v>
      </c>
      <c r="J3505">
        <v>167</v>
      </c>
      <c r="K3505" t="s">
        <v>4975</v>
      </c>
      <c r="L3505">
        <v>4</v>
      </c>
      <c r="M3505" s="3">
        <v>0.1</v>
      </c>
      <c r="N3505" s="2">
        <v>1929.6</v>
      </c>
      <c r="O3505" s="2">
        <v>1234.944</v>
      </c>
      <c r="P3505" s="2">
        <v>7718.4</v>
      </c>
      <c r="Q3505" s="19" t="str">
        <f t="shared" si="54"/>
        <v>Klasa III</v>
      </c>
    </row>
    <row r="3506" spans="1:17">
      <c r="A3506" t="s">
        <v>3553</v>
      </c>
      <c r="B3506" t="s">
        <v>15</v>
      </c>
      <c r="C3506" t="s">
        <v>26</v>
      </c>
      <c r="D3506" s="1">
        <v>45330</v>
      </c>
      <c r="E3506" s="1">
        <v>45343</v>
      </c>
      <c r="F3506" s="1">
        <v>45346</v>
      </c>
      <c r="G3506" t="s">
        <v>43</v>
      </c>
      <c r="H3506" t="s">
        <v>4967</v>
      </c>
      <c r="I3506">
        <v>29</v>
      </c>
      <c r="J3506">
        <v>353</v>
      </c>
      <c r="K3506" t="s">
        <v>4982</v>
      </c>
      <c r="L3506">
        <v>8</v>
      </c>
      <c r="M3506" s="3">
        <v>0.15</v>
      </c>
      <c r="N3506" s="2">
        <v>743.7</v>
      </c>
      <c r="O3506" s="2">
        <v>312.35399999999998</v>
      </c>
      <c r="P3506" s="2">
        <v>5949.6</v>
      </c>
      <c r="Q3506" s="19" t="str">
        <f t="shared" si="54"/>
        <v>Klasa II</v>
      </c>
    </row>
    <row r="3507" spans="1:17">
      <c r="A3507" t="s">
        <v>3554</v>
      </c>
      <c r="B3507" t="s">
        <v>15</v>
      </c>
      <c r="C3507" t="s">
        <v>22</v>
      </c>
      <c r="D3507" s="1">
        <v>45330</v>
      </c>
      <c r="E3507" s="1">
        <v>45335</v>
      </c>
      <c r="F3507" s="1">
        <v>45340</v>
      </c>
      <c r="G3507" t="s">
        <v>44</v>
      </c>
      <c r="H3507" t="s">
        <v>4967</v>
      </c>
      <c r="I3507">
        <v>46</v>
      </c>
      <c r="J3507">
        <v>148</v>
      </c>
      <c r="K3507" t="s">
        <v>48</v>
      </c>
      <c r="L3507">
        <v>5</v>
      </c>
      <c r="M3507" s="3">
        <v>0.2</v>
      </c>
      <c r="N3507" s="2">
        <v>5942.9</v>
      </c>
      <c r="O3507" s="2">
        <v>4754.32</v>
      </c>
      <c r="P3507" s="2">
        <v>29714.5</v>
      </c>
      <c r="Q3507" s="19" t="str">
        <f t="shared" si="54"/>
        <v>Klasa II</v>
      </c>
    </row>
    <row r="3508" spans="1:17">
      <c r="A3508" t="s">
        <v>3555</v>
      </c>
      <c r="B3508" t="s">
        <v>5018</v>
      </c>
      <c r="C3508" t="s">
        <v>19</v>
      </c>
      <c r="D3508" s="1">
        <v>45330</v>
      </c>
      <c r="E3508" s="1">
        <v>45342</v>
      </c>
      <c r="F3508" s="1">
        <v>45348</v>
      </c>
      <c r="G3508" t="s">
        <v>18</v>
      </c>
      <c r="H3508" t="s">
        <v>4966</v>
      </c>
      <c r="I3508">
        <v>7</v>
      </c>
      <c r="J3508">
        <v>50</v>
      </c>
      <c r="K3508" t="s">
        <v>4990</v>
      </c>
      <c r="L3508">
        <v>6</v>
      </c>
      <c r="M3508" s="3">
        <v>0.05</v>
      </c>
      <c r="N3508" s="2">
        <v>3664.9</v>
      </c>
      <c r="O3508" s="2">
        <v>2198.94</v>
      </c>
      <c r="P3508" s="2">
        <v>21989.4</v>
      </c>
      <c r="Q3508" s="19" t="str">
        <f t="shared" si="54"/>
        <v>Klasa III</v>
      </c>
    </row>
    <row r="3509" spans="1:17">
      <c r="A3509" t="s">
        <v>3556</v>
      </c>
      <c r="B3509" t="s">
        <v>15</v>
      </c>
      <c r="C3509" t="s">
        <v>26</v>
      </c>
      <c r="D3509" s="1">
        <v>45330</v>
      </c>
      <c r="E3509" s="1">
        <v>45350</v>
      </c>
      <c r="F3509" s="1">
        <v>45353</v>
      </c>
      <c r="G3509" t="s">
        <v>39</v>
      </c>
      <c r="H3509" t="s">
        <v>4967</v>
      </c>
      <c r="I3509">
        <v>26</v>
      </c>
      <c r="J3509">
        <v>346</v>
      </c>
      <c r="K3509" t="s">
        <v>5011</v>
      </c>
      <c r="L3509">
        <v>3</v>
      </c>
      <c r="M3509" s="3">
        <v>7.4999999999999997E-2</v>
      </c>
      <c r="N3509" s="2">
        <v>3879.3</v>
      </c>
      <c r="O3509" s="2">
        <v>3219.819</v>
      </c>
      <c r="P3509" s="2">
        <v>11637.900000000001</v>
      </c>
      <c r="Q3509" s="19" t="str">
        <f t="shared" si="54"/>
        <v>Klasa II</v>
      </c>
    </row>
    <row r="3510" spans="1:17">
      <c r="A3510" t="s">
        <v>3557</v>
      </c>
      <c r="B3510" t="s">
        <v>5018</v>
      </c>
      <c r="C3510" t="s">
        <v>26</v>
      </c>
      <c r="D3510" s="1">
        <v>45330</v>
      </c>
      <c r="E3510" s="1">
        <v>45356</v>
      </c>
      <c r="F3510" s="1">
        <v>45361</v>
      </c>
      <c r="G3510" t="s">
        <v>40</v>
      </c>
      <c r="H3510" t="s">
        <v>4968</v>
      </c>
      <c r="I3510">
        <v>12</v>
      </c>
      <c r="J3510">
        <v>347</v>
      </c>
      <c r="K3510" t="s">
        <v>4987</v>
      </c>
      <c r="L3510">
        <v>8</v>
      </c>
      <c r="M3510" s="3">
        <v>0.4</v>
      </c>
      <c r="N3510" s="2">
        <v>1125.5999999999999</v>
      </c>
      <c r="O3510" s="2">
        <v>720.38400000000001</v>
      </c>
      <c r="P3510" s="2">
        <v>9004.7999999999993</v>
      </c>
      <c r="Q3510" s="19" t="str">
        <f t="shared" si="54"/>
        <v>Klasa II</v>
      </c>
    </row>
    <row r="3511" spans="1:17">
      <c r="A3511" t="s">
        <v>3558</v>
      </c>
      <c r="B3511" t="s">
        <v>5018</v>
      </c>
      <c r="C3511" t="s">
        <v>22</v>
      </c>
      <c r="D3511" s="1">
        <v>45330</v>
      </c>
      <c r="E3511" s="1">
        <v>45354</v>
      </c>
      <c r="F3511" s="1">
        <v>45357</v>
      </c>
      <c r="G3511" t="s">
        <v>31</v>
      </c>
      <c r="H3511" t="s">
        <v>4968</v>
      </c>
      <c r="I3511">
        <v>33</v>
      </c>
      <c r="J3511">
        <v>132</v>
      </c>
      <c r="K3511" t="s">
        <v>4991</v>
      </c>
      <c r="L3511">
        <v>7</v>
      </c>
      <c r="M3511" s="3">
        <v>0.1</v>
      </c>
      <c r="N3511" s="2">
        <v>1889.4</v>
      </c>
      <c r="O3511" s="2">
        <v>1171.4280000000001</v>
      </c>
      <c r="P3511" s="2">
        <v>13225.800000000001</v>
      </c>
      <c r="Q3511" s="19" t="str">
        <f t="shared" si="54"/>
        <v>Klasa II</v>
      </c>
    </row>
    <row r="3512" spans="1:17">
      <c r="A3512" t="s">
        <v>3559</v>
      </c>
      <c r="B3512" t="s">
        <v>5018</v>
      </c>
      <c r="C3512" t="s">
        <v>14</v>
      </c>
      <c r="D3512" s="1">
        <v>45330</v>
      </c>
      <c r="E3512" s="1">
        <v>45333</v>
      </c>
      <c r="F3512" s="1">
        <v>45343</v>
      </c>
      <c r="G3512" t="s">
        <v>18</v>
      </c>
      <c r="H3512" t="s">
        <v>4966</v>
      </c>
      <c r="I3512">
        <v>9</v>
      </c>
      <c r="J3512">
        <v>290</v>
      </c>
      <c r="K3512" t="s">
        <v>4979</v>
      </c>
      <c r="L3512">
        <v>8</v>
      </c>
      <c r="M3512" s="3">
        <v>0.05</v>
      </c>
      <c r="N3512" s="2">
        <v>1822.4</v>
      </c>
      <c r="O3512" s="2">
        <v>1221.008</v>
      </c>
      <c r="P3512" s="2">
        <v>14579.2</v>
      </c>
      <c r="Q3512" s="19" t="str">
        <f t="shared" si="54"/>
        <v>Klasa IV</v>
      </c>
    </row>
    <row r="3513" spans="1:17">
      <c r="A3513" t="s">
        <v>3560</v>
      </c>
      <c r="B3513" t="s">
        <v>5018</v>
      </c>
      <c r="C3513" t="s">
        <v>12</v>
      </c>
      <c r="D3513" s="1">
        <v>45331</v>
      </c>
      <c r="E3513" s="1">
        <v>45348</v>
      </c>
      <c r="F3513" s="1">
        <v>45355</v>
      </c>
      <c r="G3513" t="s">
        <v>40</v>
      </c>
      <c r="H3513" t="s">
        <v>4968</v>
      </c>
      <c r="I3513">
        <v>1</v>
      </c>
      <c r="J3513">
        <v>249</v>
      </c>
      <c r="K3513" t="s">
        <v>4989</v>
      </c>
      <c r="L3513">
        <v>5</v>
      </c>
      <c r="M3513" s="3">
        <v>7.4999999999999997E-2</v>
      </c>
      <c r="N3513" s="2">
        <v>1031.8</v>
      </c>
      <c r="O3513" s="2">
        <v>804.80399999999997</v>
      </c>
      <c r="P3513" s="2">
        <v>5159</v>
      </c>
      <c r="Q3513" s="19" t="str">
        <f t="shared" si="54"/>
        <v>Klasa III</v>
      </c>
    </row>
    <row r="3514" spans="1:17">
      <c r="A3514" t="s">
        <v>3561</v>
      </c>
      <c r="B3514" t="s">
        <v>5017</v>
      </c>
      <c r="C3514" t="s">
        <v>26</v>
      </c>
      <c r="D3514" s="1">
        <v>45331</v>
      </c>
      <c r="E3514" s="1">
        <v>45345</v>
      </c>
      <c r="F3514" s="1">
        <v>45347</v>
      </c>
      <c r="G3514" t="s">
        <v>38</v>
      </c>
      <c r="H3514" t="s">
        <v>4968</v>
      </c>
      <c r="I3514">
        <v>10</v>
      </c>
      <c r="J3514">
        <v>335</v>
      </c>
      <c r="K3514" t="s">
        <v>4974</v>
      </c>
      <c r="L3514">
        <v>3</v>
      </c>
      <c r="M3514" s="3">
        <v>7.4999999999999997E-2</v>
      </c>
      <c r="N3514" s="2">
        <v>201</v>
      </c>
      <c r="O3514" s="2">
        <v>86.43</v>
      </c>
      <c r="P3514" s="2">
        <v>603</v>
      </c>
      <c r="Q3514" s="19" t="str">
        <f t="shared" si="54"/>
        <v>Klasa I</v>
      </c>
    </row>
    <row r="3515" spans="1:17">
      <c r="A3515" t="s">
        <v>3562</v>
      </c>
      <c r="B3515" t="s">
        <v>15</v>
      </c>
      <c r="C3515" t="s">
        <v>33</v>
      </c>
      <c r="D3515" s="1">
        <v>45331</v>
      </c>
      <c r="E3515" s="1">
        <v>45344</v>
      </c>
      <c r="F3515" s="1">
        <v>45348</v>
      </c>
      <c r="G3515" t="s">
        <v>39</v>
      </c>
      <c r="H3515" t="s">
        <v>4967</v>
      </c>
      <c r="I3515">
        <v>34</v>
      </c>
      <c r="J3515">
        <v>74</v>
      </c>
      <c r="K3515" t="s">
        <v>4972</v>
      </c>
      <c r="L3515">
        <v>5</v>
      </c>
      <c r="M3515" s="3">
        <v>0.05</v>
      </c>
      <c r="N3515" s="2">
        <v>3886</v>
      </c>
      <c r="O3515" s="2">
        <v>2253.88</v>
      </c>
      <c r="P3515" s="2">
        <v>19430</v>
      </c>
      <c r="Q3515" s="19" t="str">
        <f t="shared" si="54"/>
        <v>Klasa II</v>
      </c>
    </row>
    <row r="3516" spans="1:17">
      <c r="A3516" t="s">
        <v>3563</v>
      </c>
      <c r="B3516" t="s">
        <v>5018</v>
      </c>
      <c r="C3516" t="s">
        <v>22</v>
      </c>
      <c r="D3516" s="1">
        <v>45331</v>
      </c>
      <c r="E3516" s="1">
        <v>45347</v>
      </c>
      <c r="F3516" s="1">
        <v>45354</v>
      </c>
      <c r="G3516" t="s">
        <v>13</v>
      </c>
      <c r="H3516" t="s">
        <v>4965</v>
      </c>
      <c r="I3516">
        <v>31</v>
      </c>
      <c r="J3516">
        <v>105</v>
      </c>
      <c r="K3516" t="s">
        <v>4973</v>
      </c>
      <c r="L3516">
        <v>1</v>
      </c>
      <c r="M3516" s="3">
        <v>7.4999999999999997E-2</v>
      </c>
      <c r="N3516" s="2">
        <v>1112.2</v>
      </c>
      <c r="O3516" s="2">
        <v>700.68600000000004</v>
      </c>
      <c r="P3516" s="2">
        <v>1112.2</v>
      </c>
      <c r="Q3516" s="19" t="str">
        <f t="shared" si="54"/>
        <v>Klasa III</v>
      </c>
    </row>
    <row r="3517" spans="1:17">
      <c r="A3517" t="s">
        <v>3564</v>
      </c>
      <c r="B3517" t="s">
        <v>5017</v>
      </c>
      <c r="C3517" t="s">
        <v>22</v>
      </c>
      <c r="D3517" s="1">
        <v>45331</v>
      </c>
      <c r="E3517" s="1">
        <v>45344</v>
      </c>
      <c r="F3517" s="1">
        <v>45354</v>
      </c>
      <c r="G3517" t="s">
        <v>29</v>
      </c>
      <c r="H3517" t="s">
        <v>4967</v>
      </c>
      <c r="I3517">
        <v>22</v>
      </c>
      <c r="J3517">
        <v>136</v>
      </c>
      <c r="K3517" t="s">
        <v>4982</v>
      </c>
      <c r="L3517">
        <v>7</v>
      </c>
      <c r="M3517" s="3">
        <v>0.15</v>
      </c>
      <c r="N3517" s="2">
        <v>247.9</v>
      </c>
      <c r="O3517" s="2">
        <v>146.261</v>
      </c>
      <c r="P3517" s="2">
        <v>1735.3</v>
      </c>
      <c r="Q3517" s="19" t="str">
        <f t="shared" si="54"/>
        <v>Klasa IV</v>
      </c>
    </row>
    <row r="3518" spans="1:17">
      <c r="A3518" t="s">
        <v>3565</v>
      </c>
      <c r="B3518" t="s">
        <v>5016</v>
      </c>
      <c r="C3518" t="s">
        <v>22</v>
      </c>
      <c r="D3518" s="1">
        <v>45331</v>
      </c>
      <c r="E3518" s="1">
        <v>45358</v>
      </c>
      <c r="F3518" s="1">
        <v>45359</v>
      </c>
      <c r="G3518" t="s">
        <v>42</v>
      </c>
      <c r="H3518" t="s">
        <v>4968</v>
      </c>
      <c r="I3518">
        <v>46</v>
      </c>
      <c r="J3518">
        <v>198</v>
      </c>
      <c r="K3518" t="s">
        <v>4991</v>
      </c>
      <c r="L3518">
        <v>2</v>
      </c>
      <c r="M3518" s="3">
        <v>0.05</v>
      </c>
      <c r="N3518" s="2">
        <v>3819</v>
      </c>
      <c r="O3518" s="2">
        <v>2711.49</v>
      </c>
      <c r="P3518" s="2">
        <v>7638</v>
      </c>
      <c r="Q3518" s="19" t="str">
        <f t="shared" si="54"/>
        <v>Klasa I</v>
      </c>
    </row>
    <row r="3519" spans="1:17">
      <c r="A3519" t="s">
        <v>3566</v>
      </c>
      <c r="B3519" t="s">
        <v>5017</v>
      </c>
      <c r="C3519" t="s">
        <v>22</v>
      </c>
      <c r="D3519" s="1">
        <v>45331</v>
      </c>
      <c r="E3519" s="1">
        <v>45342</v>
      </c>
      <c r="F3519" s="1">
        <v>45351</v>
      </c>
      <c r="G3519" t="s">
        <v>38</v>
      </c>
      <c r="H3519" t="s">
        <v>4968</v>
      </c>
      <c r="I3519">
        <v>37</v>
      </c>
      <c r="J3519">
        <v>169</v>
      </c>
      <c r="K3519" t="s">
        <v>4986</v>
      </c>
      <c r="L3519">
        <v>8</v>
      </c>
      <c r="M3519" s="3">
        <v>0.3</v>
      </c>
      <c r="N3519" s="2">
        <v>3986.5</v>
      </c>
      <c r="O3519" s="2">
        <v>3229.0650000000001</v>
      </c>
      <c r="P3519" s="2">
        <v>31892</v>
      </c>
      <c r="Q3519" s="19" t="str">
        <f t="shared" si="54"/>
        <v>Klasa IV</v>
      </c>
    </row>
    <row r="3520" spans="1:17">
      <c r="A3520" t="s">
        <v>3567</v>
      </c>
      <c r="B3520" t="s">
        <v>5018</v>
      </c>
      <c r="C3520" t="s">
        <v>22</v>
      </c>
      <c r="D3520" s="1">
        <v>45331</v>
      </c>
      <c r="E3520" s="1">
        <v>45358</v>
      </c>
      <c r="F3520" s="1">
        <v>45368</v>
      </c>
      <c r="G3520" t="s">
        <v>25</v>
      </c>
      <c r="H3520" t="s">
        <v>4967</v>
      </c>
      <c r="I3520">
        <v>50</v>
      </c>
      <c r="J3520">
        <v>127</v>
      </c>
      <c r="K3520" t="s">
        <v>4994</v>
      </c>
      <c r="L3520">
        <v>6</v>
      </c>
      <c r="M3520" s="3">
        <v>0.05</v>
      </c>
      <c r="N3520" s="2">
        <v>3919.5</v>
      </c>
      <c r="O3520" s="2">
        <v>2273.31</v>
      </c>
      <c r="P3520" s="2">
        <v>23517</v>
      </c>
      <c r="Q3520" s="19" t="str">
        <f t="shared" si="54"/>
        <v>Klasa IV</v>
      </c>
    </row>
    <row r="3521" spans="1:17">
      <c r="A3521" t="s">
        <v>3568</v>
      </c>
      <c r="B3521" t="s">
        <v>15</v>
      </c>
      <c r="C3521" t="s">
        <v>26</v>
      </c>
      <c r="D3521" s="1">
        <v>45331</v>
      </c>
      <c r="E3521" s="1">
        <v>45347</v>
      </c>
      <c r="F3521" s="1">
        <v>45356</v>
      </c>
      <c r="G3521" t="s">
        <v>44</v>
      </c>
      <c r="H3521" t="s">
        <v>4967</v>
      </c>
      <c r="I3521">
        <v>37</v>
      </c>
      <c r="J3521">
        <v>338</v>
      </c>
      <c r="K3521" t="s">
        <v>5011</v>
      </c>
      <c r="L3521">
        <v>2</v>
      </c>
      <c r="M3521" s="3">
        <v>7.4999999999999997E-2</v>
      </c>
      <c r="N3521" s="2">
        <v>3926.2</v>
      </c>
      <c r="O3521" s="2">
        <v>3062.4360000000001</v>
      </c>
      <c r="P3521" s="2">
        <v>7852.4</v>
      </c>
      <c r="Q3521" s="19" t="str">
        <f t="shared" si="54"/>
        <v>Klasa IV</v>
      </c>
    </row>
    <row r="3522" spans="1:17">
      <c r="A3522" t="s">
        <v>3569</v>
      </c>
      <c r="B3522" t="s">
        <v>5017</v>
      </c>
      <c r="C3522" t="s">
        <v>26</v>
      </c>
      <c r="D3522" s="1">
        <v>45331</v>
      </c>
      <c r="E3522" s="1">
        <v>45344</v>
      </c>
      <c r="F3522" s="1">
        <v>45349</v>
      </c>
      <c r="G3522" t="s">
        <v>38</v>
      </c>
      <c r="H3522" t="s">
        <v>4968</v>
      </c>
      <c r="I3522">
        <v>46</v>
      </c>
      <c r="J3522">
        <v>343</v>
      </c>
      <c r="K3522" t="s">
        <v>4976</v>
      </c>
      <c r="L3522">
        <v>3</v>
      </c>
      <c r="M3522" s="3">
        <v>0.05</v>
      </c>
      <c r="N3522" s="2">
        <v>187.6</v>
      </c>
      <c r="O3522" s="2">
        <v>108.80800000000001</v>
      </c>
      <c r="P3522" s="2">
        <v>562.79999999999995</v>
      </c>
      <c r="Q3522" s="19" t="str">
        <f t="shared" si="54"/>
        <v>Klasa II</v>
      </c>
    </row>
    <row r="3523" spans="1:17">
      <c r="A3523" t="s">
        <v>3570</v>
      </c>
      <c r="B3523" t="s">
        <v>5016</v>
      </c>
      <c r="C3523" t="s">
        <v>22</v>
      </c>
      <c r="D3523" s="1">
        <v>45331</v>
      </c>
      <c r="E3523" s="1">
        <v>45348</v>
      </c>
      <c r="F3523" s="1">
        <v>45350</v>
      </c>
      <c r="G3523" t="s">
        <v>32</v>
      </c>
      <c r="H3523" t="s">
        <v>4965</v>
      </c>
      <c r="I3523">
        <v>16</v>
      </c>
      <c r="J3523">
        <v>134</v>
      </c>
      <c r="K3523" t="s">
        <v>4970</v>
      </c>
      <c r="L3523">
        <v>3</v>
      </c>
      <c r="M3523" s="3">
        <v>0.05</v>
      </c>
      <c r="N3523" s="2">
        <v>1313.2</v>
      </c>
      <c r="O3523" s="2">
        <v>577.80799999999999</v>
      </c>
      <c r="P3523" s="2">
        <v>3939.6000000000004</v>
      </c>
      <c r="Q3523" s="19" t="str">
        <f t="shared" ref="Q3523:Q3586" si="55">IF(F3523-E3523&lt;=2, "Klasa I",
IF(F3523-E3523&lt;=5, "Klasa II",
IF(F3523-E3523&lt;=8, "Klasa III",
"Klasa IV")))</f>
        <v>Klasa I</v>
      </c>
    </row>
    <row r="3524" spans="1:17">
      <c r="A3524" t="s">
        <v>3571</v>
      </c>
      <c r="B3524" t="s">
        <v>5017</v>
      </c>
      <c r="C3524" t="s">
        <v>12</v>
      </c>
      <c r="D3524" s="1">
        <v>45331</v>
      </c>
      <c r="E3524" s="1">
        <v>45348</v>
      </c>
      <c r="F3524" s="1">
        <v>45352</v>
      </c>
      <c r="G3524" t="s">
        <v>29</v>
      </c>
      <c r="H3524" t="s">
        <v>4967</v>
      </c>
      <c r="I3524">
        <v>38</v>
      </c>
      <c r="J3524">
        <v>221</v>
      </c>
      <c r="K3524" t="s">
        <v>4972</v>
      </c>
      <c r="L3524">
        <v>8</v>
      </c>
      <c r="M3524" s="3">
        <v>0.1</v>
      </c>
      <c r="N3524" s="2">
        <v>268</v>
      </c>
      <c r="O3524" s="2">
        <v>227.8</v>
      </c>
      <c r="P3524" s="2">
        <v>2144</v>
      </c>
      <c r="Q3524" s="19" t="str">
        <f t="shared" si="55"/>
        <v>Klasa II</v>
      </c>
    </row>
    <row r="3525" spans="1:17">
      <c r="A3525" t="s">
        <v>3572</v>
      </c>
      <c r="B3525" t="s">
        <v>5016</v>
      </c>
      <c r="C3525" t="s">
        <v>22</v>
      </c>
      <c r="D3525" s="1">
        <v>45331</v>
      </c>
      <c r="E3525" s="1">
        <v>45341</v>
      </c>
      <c r="F3525" s="1">
        <v>45347</v>
      </c>
      <c r="G3525" t="s">
        <v>24</v>
      </c>
      <c r="H3525" t="s">
        <v>4966</v>
      </c>
      <c r="I3525">
        <v>8</v>
      </c>
      <c r="J3525">
        <v>183</v>
      </c>
      <c r="K3525" t="s">
        <v>5006</v>
      </c>
      <c r="L3525">
        <v>6</v>
      </c>
      <c r="M3525" s="3">
        <v>0.05</v>
      </c>
      <c r="N3525" s="2">
        <v>1869.3</v>
      </c>
      <c r="O3525" s="2">
        <v>1383.2819999999999</v>
      </c>
      <c r="P3525" s="2">
        <v>11215.8</v>
      </c>
      <c r="Q3525" s="19" t="str">
        <f t="shared" si="55"/>
        <v>Klasa III</v>
      </c>
    </row>
    <row r="3526" spans="1:17">
      <c r="A3526" t="s">
        <v>3573</v>
      </c>
      <c r="B3526" t="s">
        <v>15</v>
      </c>
      <c r="C3526" t="s">
        <v>22</v>
      </c>
      <c r="D3526" s="1">
        <v>45331</v>
      </c>
      <c r="E3526" s="1">
        <v>45334</v>
      </c>
      <c r="F3526" s="1">
        <v>45337</v>
      </c>
      <c r="G3526" t="s">
        <v>36</v>
      </c>
      <c r="H3526" t="s">
        <v>4965</v>
      </c>
      <c r="I3526">
        <v>36</v>
      </c>
      <c r="J3526">
        <v>152</v>
      </c>
      <c r="K3526" t="s">
        <v>4970</v>
      </c>
      <c r="L3526">
        <v>1</v>
      </c>
      <c r="M3526" s="3">
        <v>0.1</v>
      </c>
      <c r="N3526" s="2">
        <v>1031.8</v>
      </c>
      <c r="O3526" s="2">
        <v>794.48599999999999</v>
      </c>
      <c r="P3526" s="2">
        <v>1031.8</v>
      </c>
      <c r="Q3526" s="19" t="str">
        <f t="shared" si="55"/>
        <v>Klasa II</v>
      </c>
    </row>
    <row r="3527" spans="1:17">
      <c r="A3527" t="s">
        <v>3574</v>
      </c>
      <c r="B3527" t="s">
        <v>5018</v>
      </c>
      <c r="C3527" t="s">
        <v>22</v>
      </c>
      <c r="D3527" s="1">
        <v>45332</v>
      </c>
      <c r="E3527" s="1">
        <v>45340</v>
      </c>
      <c r="F3527" s="1">
        <v>45347</v>
      </c>
      <c r="G3527" t="s">
        <v>18</v>
      </c>
      <c r="H3527" t="s">
        <v>4966</v>
      </c>
      <c r="I3527">
        <v>45</v>
      </c>
      <c r="J3527">
        <v>198</v>
      </c>
      <c r="K3527" t="s">
        <v>4980</v>
      </c>
      <c r="L3527">
        <v>6</v>
      </c>
      <c r="M3527" s="3">
        <v>0.05</v>
      </c>
      <c r="N3527" s="2">
        <v>1273</v>
      </c>
      <c r="O3527" s="2">
        <v>840.18</v>
      </c>
      <c r="P3527" s="2">
        <v>7638</v>
      </c>
      <c r="Q3527" s="19" t="str">
        <f t="shared" si="55"/>
        <v>Klasa III</v>
      </c>
    </row>
    <row r="3528" spans="1:17">
      <c r="A3528" t="s">
        <v>3575</v>
      </c>
      <c r="B3528" t="s">
        <v>5018</v>
      </c>
      <c r="C3528" t="s">
        <v>22</v>
      </c>
      <c r="D3528" s="1">
        <v>45332</v>
      </c>
      <c r="E3528" s="1">
        <v>45360</v>
      </c>
      <c r="F3528" s="1">
        <v>45368</v>
      </c>
      <c r="G3528" t="s">
        <v>28</v>
      </c>
      <c r="H3528" t="s">
        <v>4966</v>
      </c>
      <c r="I3528">
        <v>12</v>
      </c>
      <c r="J3528">
        <v>179</v>
      </c>
      <c r="K3528" t="s">
        <v>5011</v>
      </c>
      <c r="L3528">
        <v>6</v>
      </c>
      <c r="M3528" s="3">
        <v>0.15</v>
      </c>
      <c r="N3528" s="2">
        <v>911.2</v>
      </c>
      <c r="O3528" s="2">
        <v>601.39200000000005</v>
      </c>
      <c r="P3528" s="2">
        <v>5467.2000000000007</v>
      </c>
      <c r="Q3528" s="19" t="str">
        <f t="shared" si="55"/>
        <v>Klasa III</v>
      </c>
    </row>
    <row r="3529" spans="1:17">
      <c r="A3529" t="s">
        <v>3576</v>
      </c>
      <c r="B3529" t="s">
        <v>5017</v>
      </c>
      <c r="C3529" t="s">
        <v>14</v>
      </c>
      <c r="D3529" s="1">
        <v>45332</v>
      </c>
      <c r="E3529" s="1">
        <v>45345</v>
      </c>
      <c r="F3529" s="1">
        <v>45354</v>
      </c>
      <c r="G3529" t="s">
        <v>42</v>
      </c>
      <c r="H3529" t="s">
        <v>4968</v>
      </c>
      <c r="I3529">
        <v>14</v>
      </c>
      <c r="J3529">
        <v>317</v>
      </c>
      <c r="K3529" t="s">
        <v>5012</v>
      </c>
      <c r="L3529">
        <v>8</v>
      </c>
      <c r="M3529" s="3">
        <v>7.4999999999999997E-2</v>
      </c>
      <c r="N3529" s="2">
        <v>5286.3</v>
      </c>
      <c r="O3529" s="2">
        <v>2325.9720000000002</v>
      </c>
      <c r="P3529" s="2">
        <v>42290.400000000001</v>
      </c>
      <c r="Q3529" s="19" t="str">
        <f t="shared" si="55"/>
        <v>Klasa IV</v>
      </c>
    </row>
    <row r="3530" spans="1:17">
      <c r="A3530" t="s">
        <v>3577</v>
      </c>
      <c r="B3530" t="s">
        <v>5017</v>
      </c>
      <c r="C3530" t="s">
        <v>22</v>
      </c>
      <c r="D3530" s="1">
        <v>45332</v>
      </c>
      <c r="E3530" s="1">
        <v>45348</v>
      </c>
      <c r="F3530" s="1">
        <v>45358</v>
      </c>
      <c r="G3530" t="s">
        <v>38</v>
      </c>
      <c r="H3530" t="s">
        <v>4968</v>
      </c>
      <c r="I3530">
        <v>50</v>
      </c>
      <c r="J3530">
        <v>186</v>
      </c>
      <c r="K3530" t="s">
        <v>4984</v>
      </c>
      <c r="L3530">
        <v>4</v>
      </c>
      <c r="M3530" s="3">
        <v>0.1</v>
      </c>
      <c r="N3530" s="2">
        <v>5085.3</v>
      </c>
      <c r="O3530" s="2">
        <v>3661.4160000000002</v>
      </c>
      <c r="P3530" s="2">
        <v>20341.2</v>
      </c>
      <c r="Q3530" s="19" t="str">
        <f t="shared" si="55"/>
        <v>Klasa IV</v>
      </c>
    </row>
    <row r="3531" spans="1:17">
      <c r="A3531" t="s">
        <v>3578</v>
      </c>
      <c r="B3531" t="s">
        <v>5018</v>
      </c>
      <c r="C3531" t="s">
        <v>26</v>
      </c>
      <c r="D3531" s="1">
        <v>45332</v>
      </c>
      <c r="E3531" s="1">
        <v>45344</v>
      </c>
      <c r="F3531" s="1">
        <v>45349</v>
      </c>
      <c r="G3531" t="s">
        <v>40</v>
      </c>
      <c r="H3531" t="s">
        <v>4968</v>
      </c>
      <c r="I3531">
        <v>30</v>
      </c>
      <c r="J3531">
        <v>354</v>
      </c>
      <c r="K3531" t="s">
        <v>5013</v>
      </c>
      <c r="L3531">
        <v>1</v>
      </c>
      <c r="M3531" s="3">
        <v>7.4999999999999997E-2</v>
      </c>
      <c r="N3531" s="2">
        <v>1051.9000000000001</v>
      </c>
      <c r="O3531" s="2">
        <v>568.02599999999995</v>
      </c>
      <c r="P3531" s="2">
        <v>1051.9000000000001</v>
      </c>
      <c r="Q3531" s="19" t="str">
        <f t="shared" si="55"/>
        <v>Klasa II</v>
      </c>
    </row>
    <row r="3532" spans="1:17">
      <c r="A3532" t="s">
        <v>3579</v>
      </c>
      <c r="B3532" t="s">
        <v>5018</v>
      </c>
      <c r="C3532" t="s">
        <v>22</v>
      </c>
      <c r="D3532" s="1">
        <v>45332</v>
      </c>
      <c r="E3532" s="1">
        <v>45360</v>
      </c>
      <c r="F3532" s="1">
        <v>45361</v>
      </c>
      <c r="G3532" t="s">
        <v>13</v>
      </c>
      <c r="H3532" t="s">
        <v>4965</v>
      </c>
      <c r="I3532">
        <v>48</v>
      </c>
      <c r="J3532">
        <v>139</v>
      </c>
      <c r="K3532" t="s">
        <v>4999</v>
      </c>
      <c r="L3532">
        <v>4</v>
      </c>
      <c r="M3532" s="3">
        <v>0.05</v>
      </c>
      <c r="N3532" s="2">
        <v>2003.3</v>
      </c>
      <c r="O3532" s="2">
        <v>1121.848</v>
      </c>
      <c r="P3532" s="2">
        <v>8013.2</v>
      </c>
      <c r="Q3532" s="19" t="str">
        <f t="shared" si="55"/>
        <v>Klasa I</v>
      </c>
    </row>
    <row r="3533" spans="1:17">
      <c r="A3533" t="s">
        <v>3580</v>
      </c>
      <c r="B3533" t="s">
        <v>15</v>
      </c>
      <c r="C3533" t="s">
        <v>26</v>
      </c>
      <c r="D3533" s="1">
        <v>45332</v>
      </c>
      <c r="E3533" s="1">
        <v>45339</v>
      </c>
      <c r="F3533" s="1">
        <v>45345</v>
      </c>
      <c r="G3533" t="s">
        <v>44</v>
      </c>
      <c r="H3533" t="s">
        <v>4967</v>
      </c>
      <c r="I3533">
        <v>5</v>
      </c>
      <c r="J3533">
        <v>349</v>
      </c>
      <c r="K3533" t="s">
        <v>5008</v>
      </c>
      <c r="L3533">
        <v>3</v>
      </c>
      <c r="M3533" s="3">
        <v>7.4999999999999997E-2</v>
      </c>
      <c r="N3533" s="2">
        <v>1005</v>
      </c>
      <c r="O3533" s="2">
        <v>432.15</v>
      </c>
      <c r="P3533" s="2">
        <v>3015</v>
      </c>
      <c r="Q3533" s="19" t="str">
        <f t="shared" si="55"/>
        <v>Klasa III</v>
      </c>
    </row>
    <row r="3534" spans="1:17">
      <c r="A3534" t="s">
        <v>3581</v>
      </c>
      <c r="B3534" t="s">
        <v>5018</v>
      </c>
      <c r="C3534" t="s">
        <v>33</v>
      </c>
      <c r="D3534" s="1">
        <v>45332</v>
      </c>
      <c r="E3534" s="1">
        <v>45360</v>
      </c>
      <c r="F3534" s="1">
        <v>45364</v>
      </c>
      <c r="G3534" t="s">
        <v>30</v>
      </c>
      <c r="H3534" t="s">
        <v>4967</v>
      </c>
      <c r="I3534">
        <v>45</v>
      </c>
      <c r="J3534">
        <v>79</v>
      </c>
      <c r="K3534" t="s">
        <v>4984</v>
      </c>
      <c r="L3534">
        <v>6</v>
      </c>
      <c r="M3534" s="3">
        <v>0.05</v>
      </c>
      <c r="N3534" s="2">
        <v>1212.7</v>
      </c>
      <c r="O3534" s="2">
        <v>497.20699999999999</v>
      </c>
      <c r="P3534" s="2">
        <v>7276.2000000000007</v>
      </c>
      <c r="Q3534" s="19" t="str">
        <f t="shared" si="55"/>
        <v>Klasa II</v>
      </c>
    </row>
    <row r="3535" spans="1:17">
      <c r="A3535" t="s">
        <v>3582</v>
      </c>
      <c r="B3535" t="s">
        <v>5017</v>
      </c>
      <c r="C3535" t="s">
        <v>33</v>
      </c>
      <c r="D3535" s="1">
        <v>45333</v>
      </c>
      <c r="E3535" s="1">
        <v>45344</v>
      </c>
      <c r="F3535" s="1">
        <v>45348</v>
      </c>
      <c r="G3535" t="s">
        <v>42</v>
      </c>
      <c r="H3535" t="s">
        <v>4968</v>
      </c>
      <c r="I3535">
        <v>46</v>
      </c>
      <c r="J3535">
        <v>63</v>
      </c>
      <c r="K3535" t="s">
        <v>4981</v>
      </c>
      <c r="L3535">
        <v>1</v>
      </c>
      <c r="M3535" s="3">
        <v>0.05</v>
      </c>
      <c r="N3535" s="2">
        <v>2284.6999999999998</v>
      </c>
      <c r="O3535" s="2">
        <v>1690.6780000000001</v>
      </c>
      <c r="P3535" s="2">
        <v>2284.6999999999998</v>
      </c>
      <c r="Q3535" s="19" t="str">
        <f t="shared" si="55"/>
        <v>Klasa II</v>
      </c>
    </row>
    <row r="3536" spans="1:17">
      <c r="A3536" t="s">
        <v>3583</v>
      </c>
      <c r="B3536" t="s">
        <v>5018</v>
      </c>
      <c r="C3536" t="s">
        <v>26</v>
      </c>
      <c r="D3536" s="1">
        <v>45333</v>
      </c>
      <c r="E3536" s="1">
        <v>45347</v>
      </c>
      <c r="F3536" s="1">
        <v>45351</v>
      </c>
      <c r="G3536" t="s">
        <v>13</v>
      </c>
      <c r="H3536" t="s">
        <v>4965</v>
      </c>
      <c r="I3536">
        <v>3</v>
      </c>
      <c r="J3536">
        <v>362</v>
      </c>
      <c r="K3536" t="s">
        <v>4971</v>
      </c>
      <c r="L3536">
        <v>5</v>
      </c>
      <c r="M3536" s="3">
        <v>0.05</v>
      </c>
      <c r="N3536" s="2">
        <v>2405.3000000000002</v>
      </c>
      <c r="O3536" s="2">
        <v>986.173</v>
      </c>
      <c r="P3536" s="2">
        <v>12026.5</v>
      </c>
      <c r="Q3536" s="19" t="str">
        <f t="shared" si="55"/>
        <v>Klasa II</v>
      </c>
    </row>
    <row r="3537" spans="1:17">
      <c r="A3537" t="s">
        <v>3584</v>
      </c>
      <c r="B3537" t="s">
        <v>5018</v>
      </c>
      <c r="C3537" t="s">
        <v>12</v>
      </c>
      <c r="D3537" s="1">
        <v>45333</v>
      </c>
      <c r="E3537" s="1">
        <v>45361</v>
      </c>
      <c r="F3537" s="1">
        <v>45363</v>
      </c>
      <c r="G3537" t="s">
        <v>25</v>
      </c>
      <c r="H3537" t="s">
        <v>4967</v>
      </c>
      <c r="I3537">
        <v>33</v>
      </c>
      <c r="J3537">
        <v>255</v>
      </c>
      <c r="K3537" t="s">
        <v>5010</v>
      </c>
      <c r="L3537">
        <v>7</v>
      </c>
      <c r="M3537" s="3">
        <v>0.1</v>
      </c>
      <c r="N3537" s="2">
        <v>3886</v>
      </c>
      <c r="O3537" s="2">
        <v>2331.6</v>
      </c>
      <c r="P3537" s="2">
        <v>27202</v>
      </c>
      <c r="Q3537" s="19" t="str">
        <f t="shared" si="55"/>
        <v>Klasa I</v>
      </c>
    </row>
    <row r="3538" spans="1:17">
      <c r="A3538" t="s">
        <v>3585</v>
      </c>
      <c r="B3538" t="s">
        <v>5018</v>
      </c>
      <c r="C3538" t="s">
        <v>22</v>
      </c>
      <c r="D3538" s="1">
        <v>45333</v>
      </c>
      <c r="E3538" s="1">
        <v>45348</v>
      </c>
      <c r="F3538" s="1">
        <v>45352</v>
      </c>
      <c r="G3538" t="s">
        <v>18</v>
      </c>
      <c r="H3538" t="s">
        <v>4966</v>
      </c>
      <c r="I3538">
        <v>39</v>
      </c>
      <c r="J3538">
        <v>203</v>
      </c>
      <c r="K3538" t="s">
        <v>4978</v>
      </c>
      <c r="L3538">
        <v>6</v>
      </c>
      <c r="M3538" s="3">
        <v>0.05</v>
      </c>
      <c r="N3538" s="2">
        <v>864.3</v>
      </c>
      <c r="O3538" s="2">
        <v>388.935</v>
      </c>
      <c r="P3538" s="2">
        <v>5185.7999999999993</v>
      </c>
      <c r="Q3538" s="19" t="str">
        <f t="shared" si="55"/>
        <v>Klasa II</v>
      </c>
    </row>
    <row r="3539" spans="1:17">
      <c r="A3539" t="s">
        <v>3586</v>
      </c>
      <c r="B3539" t="s">
        <v>5018</v>
      </c>
      <c r="C3539" t="s">
        <v>12</v>
      </c>
      <c r="D3539" s="1">
        <v>45333</v>
      </c>
      <c r="E3539" s="1">
        <v>45358</v>
      </c>
      <c r="F3539" s="1">
        <v>45359</v>
      </c>
      <c r="G3539" t="s">
        <v>13</v>
      </c>
      <c r="H3539" t="s">
        <v>4965</v>
      </c>
      <c r="I3539">
        <v>48</v>
      </c>
      <c r="J3539">
        <v>259</v>
      </c>
      <c r="K3539" t="s">
        <v>4977</v>
      </c>
      <c r="L3539">
        <v>3</v>
      </c>
      <c r="M3539" s="3">
        <v>7.4999999999999997E-2</v>
      </c>
      <c r="N3539" s="2">
        <v>2492.4</v>
      </c>
      <c r="O3539" s="2">
        <v>1246.2</v>
      </c>
      <c r="P3539" s="2">
        <v>7477.2000000000007</v>
      </c>
      <c r="Q3539" s="19" t="str">
        <f t="shared" si="55"/>
        <v>Klasa I</v>
      </c>
    </row>
    <row r="3540" spans="1:17">
      <c r="A3540" t="s">
        <v>3587</v>
      </c>
      <c r="B3540" t="s">
        <v>15</v>
      </c>
      <c r="C3540" t="s">
        <v>26</v>
      </c>
      <c r="D3540" s="1">
        <v>45333</v>
      </c>
      <c r="E3540" s="1">
        <v>45351</v>
      </c>
      <c r="F3540" s="1">
        <v>45352</v>
      </c>
      <c r="G3540" t="s">
        <v>23</v>
      </c>
      <c r="H3540" t="s">
        <v>4966</v>
      </c>
      <c r="I3540">
        <v>12</v>
      </c>
      <c r="J3540">
        <v>363</v>
      </c>
      <c r="K3540" t="s">
        <v>4983</v>
      </c>
      <c r="L3540">
        <v>4</v>
      </c>
      <c r="M3540" s="3">
        <v>0.1</v>
      </c>
      <c r="N3540" s="2">
        <v>830.8</v>
      </c>
      <c r="O3540" s="2">
        <v>548.32799999999997</v>
      </c>
      <c r="P3540" s="2">
        <v>3323.2</v>
      </c>
      <c r="Q3540" s="19" t="str">
        <f t="shared" si="55"/>
        <v>Klasa I</v>
      </c>
    </row>
    <row r="3541" spans="1:17">
      <c r="A3541" t="s">
        <v>3588</v>
      </c>
      <c r="B3541" t="s">
        <v>5016</v>
      </c>
      <c r="C3541" t="s">
        <v>19</v>
      </c>
      <c r="D3541" s="1">
        <v>45333</v>
      </c>
      <c r="E3541" s="1">
        <v>45351</v>
      </c>
      <c r="F3541" s="1">
        <v>45352</v>
      </c>
      <c r="G3541" t="s">
        <v>27</v>
      </c>
      <c r="H3541" t="s">
        <v>4966</v>
      </c>
      <c r="I3541">
        <v>29</v>
      </c>
      <c r="J3541">
        <v>40</v>
      </c>
      <c r="K3541" t="s">
        <v>5000</v>
      </c>
      <c r="L3541">
        <v>1</v>
      </c>
      <c r="M3541" s="3">
        <v>7.4999999999999997E-2</v>
      </c>
      <c r="N3541" s="2">
        <v>3912.8</v>
      </c>
      <c r="O3541" s="2">
        <v>3325.88</v>
      </c>
      <c r="P3541" s="2">
        <v>3912.8</v>
      </c>
      <c r="Q3541" s="19" t="str">
        <f t="shared" si="55"/>
        <v>Klasa I</v>
      </c>
    </row>
    <row r="3542" spans="1:17">
      <c r="A3542" t="s">
        <v>3589</v>
      </c>
      <c r="B3542" t="s">
        <v>5018</v>
      </c>
      <c r="C3542" t="s">
        <v>22</v>
      </c>
      <c r="D3542" s="1">
        <v>45333</v>
      </c>
      <c r="E3542" s="1">
        <v>45353</v>
      </c>
      <c r="F3542" s="1">
        <v>45359</v>
      </c>
      <c r="G3542" t="s">
        <v>30</v>
      </c>
      <c r="H3542" t="s">
        <v>4967</v>
      </c>
      <c r="I3542">
        <v>50</v>
      </c>
      <c r="J3542">
        <v>105</v>
      </c>
      <c r="K3542" t="s">
        <v>5009</v>
      </c>
      <c r="L3542">
        <v>7</v>
      </c>
      <c r="M3542" s="3">
        <v>7.4999999999999997E-2</v>
      </c>
      <c r="N3542" s="2">
        <v>207.7</v>
      </c>
      <c r="O3542" s="2">
        <v>93.465000000000003</v>
      </c>
      <c r="P3542" s="2">
        <v>1453.8999999999999</v>
      </c>
      <c r="Q3542" s="19" t="str">
        <f t="shared" si="55"/>
        <v>Klasa III</v>
      </c>
    </row>
    <row r="3543" spans="1:17">
      <c r="A3543" t="s">
        <v>3590</v>
      </c>
      <c r="B3543" t="s">
        <v>15</v>
      </c>
      <c r="C3543" t="s">
        <v>14</v>
      </c>
      <c r="D3543" s="1">
        <v>45333</v>
      </c>
      <c r="E3543" s="1">
        <v>45357</v>
      </c>
      <c r="F3543" s="1">
        <v>45359</v>
      </c>
      <c r="G3543" t="s">
        <v>35</v>
      </c>
      <c r="H3543" t="s">
        <v>4968</v>
      </c>
      <c r="I3543">
        <v>30</v>
      </c>
      <c r="J3543">
        <v>303</v>
      </c>
      <c r="K3543" t="s">
        <v>5005</v>
      </c>
      <c r="L3543">
        <v>7</v>
      </c>
      <c r="M3543" s="3">
        <v>7.4999999999999997E-2</v>
      </c>
      <c r="N3543" s="2">
        <v>5192.5</v>
      </c>
      <c r="O3543" s="2">
        <v>3634.75</v>
      </c>
      <c r="P3543" s="2">
        <v>36347.5</v>
      </c>
      <c r="Q3543" s="19" t="str">
        <f t="shared" si="55"/>
        <v>Klasa I</v>
      </c>
    </row>
    <row r="3544" spans="1:17">
      <c r="A3544" t="s">
        <v>3591</v>
      </c>
      <c r="B3544" t="s">
        <v>5018</v>
      </c>
      <c r="C3544" t="s">
        <v>26</v>
      </c>
      <c r="D3544" s="1">
        <v>45334</v>
      </c>
      <c r="E3544" s="1">
        <v>45346</v>
      </c>
      <c r="F3544" s="1">
        <v>45350</v>
      </c>
      <c r="G3544" t="s">
        <v>46</v>
      </c>
      <c r="H3544" t="s">
        <v>4967</v>
      </c>
      <c r="I3544">
        <v>28</v>
      </c>
      <c r="J3544">
        <v>344</v>
      </c>
      <c r="K3544" t="s">
        <v>5000</v>
      </c>
      <c r="L3544">
        <v>7</v>
      </c>
      <c r="M3544" s="3">
        <v>0.2</v>
      </c>
      <c r="N3544" s="2">
        <v>917.9</v>
      </c>
      <c r="O3544" s="2">
        <v>541.56100000000004</v>
      </c>
      <c r="P3544" s="2">
        <v>6425.3</v>
      </c>
      <c r="Q3544" s="19" t="str">
        <f t="shared" si="55"/>
        <v>Klasa II</v>
      </c>
    </row>
    <row r="3545" spans="1:17">
      <c r="A3545" t="s">
        <v>3592</v>
      </c>
      <c r="B3545" t="s">
        <v>15</v>
      </c>
      <c r="C3545" t="s">
        <v>12</v>
      </c>
      <c r="D3545" s="1">
        <v>45334</v>
      </c>
      <c r="E3545" s="1">
        <v>45362</v>
      </c>
      <c r="F3545" s="1">
        <v>45368</v>
      </c>
      <c r="G3545" t="s">
        <v>36</v>
      </c>
      <c r="H3545" t="s">
        <v>4965</v>
      </c>
      <c r="I3545">
        <v>5</v>
      </c>
      <c r="J3545">
        <v>226</v>
      </c>
      <c r="K3545" t="s">
        <v>4976</v>
      </c>
      <c r="L3545">
        <v>7</v>
      </c>
      <c r="M3545" s="3">
        <v>7.4999999999999997E-2</v>
      </c>
      <c r="N3545" s="2">
        <v>1721.9</v>
      </c>
      <c r="O3545" s="2">
        <v>964.26400000000001</v>
      </c>
      <c r="P3545" s="2">
        <v>12053.300000000001</v>
      </c>
      <c r="Q3545" s="19" t="str">
        <f t="shared" si="55"/>
        <v>Klasa III</v>
      </c>
    </row>
    <row r="3546" spans="1:17">
      <c r="A3546" t="s">
        <v>3593</v>
      </c>
      <c r="B3546" t="s">
        <v>15</v>
      </c>
      <c r="C3546" t="s">
        <v>26</v>
      </c>
      <c r="D3546" s="1">
        <v>45334</v>
      </c>
      <c r="E3546" s="1">
        <v>45348</v>
      </c>
      <c r="F3546" s="1">
        <v>45353</v>
      </c>
      <c r="G3546" t="s">
        <v>43</v>
      </c>
      <c r="H3546" t="s">
        <v>4967</v>
      </c>
      <c r="I3546">
        <v>9</v>
      </c>
      <c r="J3546">
        <v>353</v>
      </c>
      <c r="K3546" t="s">
        <v>4992</v>
      </c>
      <c r="L3546">
        <v>3</v>
      </c>
      <c r="M3546" s="3">
        <v>7.4999999999999997E-2</v>
      </c>
      <c r="N3546" s="2">
        <v>3959.7</v>
      </c>
      <c r="O3546" s="2">
        <v>2732.1930000000002</v>
      </c>
      <c r="P3546" s="2">
        <v>11879.099999999999</v>
      </c>
      <c r="Q3546" s="19" t="str">
        <f t="shared" si="55"/>
        <v>Klasa II</v>
      </c>
    </row>
    <row r="3547" spans="1:17">
      <c r="A3547" t="s">
        <v>3594</v>
      </c>
      <c r="B3547" t="s">
        <v>5017</v>
      </c>
      <c r="C3547" t="s">
        <v>22</v>
      </c>
      <c r="D3547" s="1">
        <v>45334</v>
      </c>
      <c r="E3547" s="1">
        <v>45359</v>
      </c>
      <c r="F3547" s="1">
        <v>45365</v>
      </c>
      <c r="G3547" t="s">
        <v>29</v>
      </c>
      <c r="H3547" t="s">
        <v>4967</v>
      </c>
      <c r="I3547">
        <v>8</v>
      </c>
      <c r="J3547">
        <v>163</v>
      </c>
      <c r="K3547" t="s">
        <v>5007</v>
      </c>
      <c r="L3547">
        <v>4</v>
      </c>
      <c r="M3547" s="3">
        <v>0.1</v>
      </c>
      <c r="N3547" s="2">
        <v>3477.3</v>
      </c>
      <c r="O3547" s="2">
        <v>1947.288</v>
      </c>
      <c r="P3547" s="2">
        <v>13909.2</v>
      </c>
      <c r="Q3547" s="19" t="str">
        <f t="shared" si="55"/>
        <v>Klasa III</v>
      </c>
    </row>
    <row r="3548" spans="1:17">
      <c r="A3548" t="s">
        <v>3595</v>
      </c>
      <c r="B3548" t="s">
        <v>5018</v>
      </c>
      <c r="C3548" t="s">
        <v>22</v>
      </c>
      <c r="D3548" s="1">
        <v>45334</v>
      </c>
      <c r="E3548" s="1">
        <v>45337</v>
      </c>
      <c r="F3548" s="1">
        <v>45341</v>
      </c>
      <c r="G3548" t="s">
        <v>18</v>
      </c>
      <c r="H3548" t="s">
        <v>4966</v>
      </c>
      <c r="I3548">
        <v>45</v>
      </c>
      <c r="J3548">
        <v>139</v>
      </c>
      <c r="K3548" t="s">
        <v>5012</v>
      </c>
      <c r="L3548">
        <v>4</v>
      </c>
      <c r="M3548" s="3">
        <v>0.2</v>
      </c>
      <c r="N3548" s="2">
        <v>3939.6</v>
      </c>
      <c r="O3548" s="2">
        <v>2718.3240000000001</v>
      </c>
      <c r="P3548" s="2">
        <v>15758.4</v>
      </c>
      <c r="Q3548" s="19" t="str">
        <f t="shared" si="55"/>
        <v>Klasa II</v>
      </c>
    </row>
    <row r="3549" spans="1:17">
      <c r="A3549" t="s">
        <v>3596</v>
      </c>
      <c r="B3549" t="s">
        <v>5018</v>
      </c>
      <c r="C3549" t="s">
        <v>12</v>
      </c>
      <c r="D3549" s="1">
        <v>45334</v>
      </c>
      <c r="E3549" s="1">
        <v>45352</v>
      </c>
      <c r="F3549" s="1">
        <v>45357</v>
      </c>
      <c r="G3549" t="s">
        <v>20</v>
      </c>
      <c r="H3549" t="s">
        <v>4965</v>
      </c>
      <c r="I3549">
        <v>13</v>
      </c>
      <c r="J3549">
        <v>230</v>
      </c>
      <c r="K3549" t="s">
        <v>4989</v>
      </c>
      <c r="L3549">
        <v>6</v>
      </c>
      <c r="M3549" s="3">
        <v>0.05</v>
      </c>
      <c r="N3549" s="2">
        <v>1065.3</v>
      </c>
      <c r="O3549" s="2">
        <v>426.12</v>
      </c>
      <c r="P3549" s="2">
        <v>6391.7999999999993</v>
      </c>
      <c r="Q3549" s="19" t="str">
        <f t="shared" si="55"/>
        <v>Klasa II</v>
      </c>
    </row>
    <row r="3550" spans="1:17">
      <c r="A3550" t="s">
        <v>3597</v>
      </c>
      <c r="B3550" t="s">
        <v>15</v>
      </c>
      <c r="C3550" t="s">
        <v>33</v>
      </c>
      <c r="D3550" s="1">
        <v>45335</v>
      </c>
      <c r="E3550" s="1">
        <v>45363</v>
      </c>
      <c r="F3550" s="1">
        <v>45369</v>
      </c>
      <c r="G3550" t="s">
        <v>41</v>
      </c>
      <c r="H3550" t="s">
        <v>4968</v>
      </c>
      <c r="I3550">
        <v>22</v>
      </c>
      <c r="J3550">
        <v>64</v>
      </c>
      <c r="K3550" t="s">
        <v>4983</v>
      </c>
      <c r="L3550">
        <v>8</v>
      </c>
      <c r="M3550" s="3">
        <v>7.4999999999999997E-2</v>
      </c>
      <c r="N3550" s="2">
        <v>1132.3</v>
      </c>
      <c r="O3550" s="2">
        <v>917.16300000000001</v>
      </c>
      <c r="P3550" s="2">
        <v>9058.4</v>
      </c>
      <c r="Q3550" s="19" t="str">
        <f t="shared" si="55"/>
        <v>Klasa III</v>
      </c>
    </row>
    <row r="3551" spans="1:17">
      <c r="A3551" t="s">
        <v>3598</v>
      </c>
      <c r="B3551" t="s">
        <v>5017</v>
      </c>
      <c r="C3551" t="s">
        <v>22</v>
      </c>
      <c r="D3551" s="1">
        <v>45335</v>
      </c>
      <c r="E3551" s="1">
        <v>45358</v>
      </c>
      <c r="F3551" s="1">
        <v>45368</v>
      </c>
      <c r="G3551" t="s">
        <v>29</v>
      </c>
      <c r="H3551" t="s">
        <v>4967</v>
      </c>
      <c r="I3551">
        <v>12</v>
      </c>
      <c r="J3551">
        <v>131</v>
      </c>
      <c r="K3551" t="s">
        <v>4989</v>
      </c>
      <c r="L3551">
        <v>5</v>
      </c>
      <c r="M3551" s="3">
        <v>0.15</v>
      </c>
      <c r="N3551" s="2">
        <v>2458.9</v>
      </c>
      <c r="O3551" s="2">
        <v>1180.2719999999999</v>
      </c>
      <c r="P3551" s="2">
        <v>12294.5</v>
      </c>
      <c r="Q3551" s="19" t="str">
        <f t="shared" si="55"/>
        <v>Klasa IV</v>
      </c>
    </row>
    <row r="3552" spans="1:17">
      <c r="A3552" t="s">
        <v>3599</v>
      </c>
      <c r="B3552" t="s">
        <v>5018</v>
      </c>
      <c r="C3552" t="s">
        <v>22</v>
      </c>
      <c r="D3552" s="1">
        <v>45336</v>
      </c>
      <c r="E3552" s="1">
        <v>45359</v>
      </c>
      <c r="F3552" s="1">
        <v>45361</v>
      </c>
      <c r="G3552" t="s">
        <v>46</v>
      </c>
      <c r="H3552" t="s">
        <v>4967</v>
      </c>
      <c r="I3552">
        <v>15</v>
      </c>
      <c r="J3552">
        <v>98</v>
      </c>
      <c r="K3552" t="s">
        <v>4995</v>
      </c>
      <c r="L3552">
        <v>5</v>
      </c>
      <c r="M3552" s="3">
        <v>0.2</v>
      </c>
      <c r="N3552" s="2">
        <v>1018.4</v>
      </c>
      <c r="O3552" s="2">
        <v>712.88</v>
      </c>
      <c r="P3552" s="2">
        <v>5092</v>
      </c>
      <c r="Q3552" s="19" t="str">
        <f t="shared" si="55"/>
        <v>Klasa I</v>
      </c>
    </row>
    <row r="3553" spans="1:17">
      <c r="A3553" t="s">
        <v>3600</v>
      </c>
      <c r="B3553" t="s">
        <v>5018</v>
      </c>
      <c r="C3553" t="s">
        <v>22</v>
      </c>
      <c r="D3553" s="1">
        <v>45336</v>
      </c>
      <c r="E3553" s="1">
        <v>45344</v>
      </c>
      <c r="F3553" s="1">
        <v>45352</v>
      </c>
      <c r="G3553" t="s">
        <v>46</v>
      </c>
      <c r="H3553" t="s">
        <v>4967</v>
      </c>
      <c r="I3553">
        <v>20</v>
      </c>
      <c r="J3553">
        <v>130</v>
      </c>
      <c r="K3553" t="s">
        <v>4981</v>
      </c>
      <c r="L3553">
        <v>7</v>
      </c>
      <c r="M3553" s="3">
        <v>0.15</v>
      </c>
      <c r="N3553" s="2">
        <v>3825.7</v>
      </c>
      <c r="O3553" s="2">
        <v>2486.7049999999999</v>
      </c>
      <c r="P3553" s="2">
        <v>26779.899999999998</v>
      </c>
      <c r="Q3553" s="19" t="str">
        <f t="shared" si="55"/>
        <v>Klasa III</v>
      </c>
    </row>
    <row r="3554" spans="1:17">
      <c r="A3554" t="s">
        <v>3601</v>
      </c>
      <c r="B3554" t="s">
        <v>5018</v>
      </c>
      <c r="C3554" t="s">
        <v>19</v>
      </c>
      <c r="D3554" s="1">
        <v>45336</v>
      </c>
      <c r="E3554" s="1">
        <v>45355</v>
      </c>
      <c r="F3554" s="1">
        <v>45364</v>
      </c>
      <c r="G3554" t="s">
        <v>20</v>
      </c>
      <c r="H3554" t="s">
        <v>4965</v>
      </c>
      <c r="I3554">
        <v>10</v>
      </c>
      <c r="J3554">
        <v>26</v>
      </c>
      <c r="K3554" t="s">
        <v>4991</v>
      </c>
      <c r="L3554">
        <v>5</v>
      </c>
      <c r="M3554" s="3">
        <v>0.05</v>
      </c>
      <c r="N3554" s="2">
        <v>3865.9</v>
      </c>
      <c r="O3554" s="2">
        <v>2706.13</v>
      </c>
      <c r="P3554" s="2">
        <v>19329.5</v>
      </c>
      <c r="Q3554" s="19" t="str">
        <f t="shared" si="55"/>
        <v>Klasa IV</v>
      </c>
    </row>
    <row r="3555" spans="1:17">
      <c r="A3555" t="s">
        <v>3602</v>
      </c>
      <c r="B3555" t="s">
        <v>15</v>
      </c>
      <c r="C3555" t="s">
        <v>12</v>
      </c>
      <c r="D3555" s="1">
        <v>45336</v>
      </c>
      <c r="E3555" s="1">
        <v>45361</v>
      </c>
      <c r="F3555" s="1">
        <v>45366</v>
      </c>
      <c r="G3555" t="s">
        <v>39</v>
      </c>
      <c r="H3555" t="s">
        <v>4967</v>
      </c>
      <c r="I3555">
        <v>36</v>
      </c>
      <c r="J3555">
        <v>245</v>
      </c>
      <c r="K3555" t="s">
        <v>4977</v>
      </c>
      <c r="L3555">
        <v>3</v>
      </c>
      <c r="M3555" s="3">
        <v>0.05</v>
      </c>
      <c r="N3555" s="2">
        <v>3504.1</v>
      </c>
      <c r="O3555" s="2">
        <v>1401.64</v>
      </c>
      <c r="P3555" s="2">
        <v>10512.3</v>
      </c>
      <c r="Q3555" s="19" t="str">
        <f t="shared" si="55"/>
        <v>Klasa II</v>
      </c>
    </row>
    <row r="3556" spans="1:17">
      <c r="A3556" t="s">
        <v>3603</v>
      </c>
      <c r="B3556" t="s">
        <v>5016</v>
      </c>
      <c r="C3556" t="s">
        <v>12</v>
      </c>
      <c r="D3556" s="1">
        <v>45336</v>
      </c>
      <c r="E3556" s="1">
        <v>45353</v>
      </c>
      <c r="F3556" s="1">
        <v>45360</v>
      </c>
      <c r="G3556" t="s">
        <v>42</v>
      </c>
      <c r="H3556" t="s">
        <v>4968</v>
      </c>
      <c r="I3556">
        <v>44</v>
      </c>
      <c r="J3556">
        <v>213</v>
      </c>
      <c r="K3556" t="s">
        <v>5003</v>
      </c>
      <c r="L3556">
        <v>3</v>
      </c>
      <c r="M3556" s="3">
        <v>0.05</v>
      </c>
      <c r="N3556" s="2">
        <v>2452.1999999999998</v>
      </c>
      <c r="O3556" s="2">
        <v>1029.924</v>
      </c>
      <c r="P3556" s="2">
        <v>7356.5999999999995</v>
      </c>
      <c r="Q3556" s="19" t="str">
        <f t="shared" si="55"/>
        <v>Klasa III</v>
      </c>
    </row>
    <row r="3557" spans="1:17">
      <c r="A3557" t="s">
        <v>3604</v>
      </c>
      <c r="B3557" t="s">
        <v>15</v>
      </c>
      <c r="C3557" t="s">
        <v>26</v>
      </c>
      <c r="D3557" s="1">
        <v>45336</v>
      </c>
      <c r="E3557" s="1">
        <v>45350</v>
      </c>
      <c r="F3557" s="1">
        <v>45359</v>
      </c>
      <c r="G3557" t="s">
        <v>39</v>
      </c>
      <c r="H3557" t="s">
        <v>4967</v>
      </c>
      <c r="I3557">
        <v>39</v>
      </c>
      <c r="J3557">
        <v>336</v>
      </c>
      <c r="K3557" t="s">
        <v>5010</v>
      </c>
      <c r="L3557">
        <v>4</v>
      </c>
      <c r="M3557" s="3">
        <v>7.4999999999999997E-2</v>
      </c>
      <c r="N3557" s="2">
        <v>2485.6999999999998</v>
      </c>
      <c r="O3557" s="2">
        <v>1168.279</v>
      </c>
      <c r="P3557" s="2">
        <v>9942.7999999999993</v>
      </c>
      <c r="Q3557" s="19" t="str">
        <f t="shared" si="55"/>
        <v>Klasa IV</v>
      </c>
    </row>
    <row r="3558" spans="1:17">
      <c r="A3558" t="s">
        <v>3605</v>
      </c>
      <c r="B3558" t="s">
        <v>15</v>
      </c>
      <c r="C3558" t="s">
        <v>19</v>
      </c>
      <c r="D3558" s="1">
        <v>45336</v>
      </c>
      <c r="E3558" s="1">
        <v>45344</v>
      </c>
      <c r="F3558" s="1">
        <v>45349</v>
      </c>
      <c r="G3558" t="s">
        <v>39</v>
      </c>
      <c r="H3558" t="s">
        <v>4967</v>
      </c>
      <c r="I3558">
        <v>46</v>
      </c>
      <c r="J3558">
        <v>47</v>
      </c>
      <c r="K3558" t="s">
        <v>4979</v>
      </c>
      <c r="L3558">
        <v>2</v>
      </c>
      <c r="M3558" s="3">
        <v>0.05</v>
      </c>
      <c r="N3558" s="2">
        <v>201</v>
      </c>
      <c r="O3558" s="2">
        <v>164.82</v>
      </c>
      <c r="P3558" s="2">
        <v>402</v>
      </c>
      <c r="Q3558" s="19" t="str">
        <f t="shared" si="55"/>
        <v>Klasa II</v>
      </c>
    </row>
    <row r="3559" spans="1:17">
      <c r="A3559" t="s">
        <v>3606</v>
      </c>
      <c r="B3559" t="s">
        <v>15</v>
      </c>
      <c r="C3559" t="s">
        <v>22</v>
      </c>
      <c r="D3559" s="1">
        <v>45336</v>
      </c>
      <c r="E3559" s="1">
        <v>45352</v>
      </c>
      <c r="F3559" s="1">
        <v>45357</v>
      </c>
      <c r="G3559" t="s">
        <v>34</v>
      </c>
      <c r="H3559" t="s">
        <v>4966</v>
      </c>
      <c r="I3559">
        <v>9</v>
      </c>
      <c r="J3559">
        <v>189</v>
      </c>
      <c r="K3559" t="s">
        <v>4969</v>
      </c>
      <c r="L3559">
        <v>7</v>
      </c>
      <c r="M3559" s="3">
        <v>0.05</v>
      </c>
      <c r="N3559" s="2">
        <v>3075.3</v>
      </c>
      <c r="O3559" s="2">
        <v>1599.1559999999999</v>
      </c>
      <c r="P3559" s="2">
        <v>21527.100000000002</v>
      </c>
      <c r="Q3559" s="19" t="str">
        <f t="shared" si="55"/>
        <v>Klasa II</v>
      </c>
    </row>
    <row r="3560" spans="1:17">
      <c r="A3560" t="s">
        <v>3607</v>
      </c>
      <c r="B3560" t="s">
        <v>5016</v>
      </c>
      <c r="C3560" t="s">
        <v>33</v>
      </c>
      <c r="D3560" s="1">
        <v>45336</v>
      </c>
      <c r="E3560" s="1">
        <v>45339</v>
      </c>
      <c r="F3560" s="1">
        <v>45341</v>
      </c>
      <c r="G3560" t="s">
        <v>24</v>
      </c>
      <c r="H3560" t="s">
        <v>4966</v>
      </c>
      <c r="I3560">
        <v>39</v>
      </c>
      <c r="J3560">
        <v>84</v>
      </c>
      <c r="K3560" t="s">
        <v>5005</v>
      </c>
      <c r="L3560">
        <v>1</v>
      </c>
      <c r="M3560" s="3">
        <v>0.1</v>
      </c>
      <c r="N3560" s="2">
        <v>261.3</v>
      </c>
      <c r="O3560" s="2">
        <v>162.006</v>
      </c>
      <c r="P3560" s="2">
        <v>261.3</v>
      </c>
      <c r="Q3560" s="19" t="str">
        <f t="shared" si="55"/>
        <v>Klasa I</v>
      </c>
    </row>
    <row r="3561" spans="1:17">
      <c r="A3561" t="s">
        <v>3608</v>
      </c>
      <c r="B3561" t="s">
        <v>5016</v>
      </c>
      <c r="C3561" t="s">
        <v>12</v>
      </c>
      <c r="D3561" s="1">
        <v>45336</v>
      </c>
      <c r="E3561" s="1">
        <v>45359</v>
      </c>
      <c r="F3561" s="1">
        <v>45369</v>
      </c>
      <c r="G3561" t="s">
        <v>37</v>
      </c>
      <c r="H3561" t="s">
        <v>4966</v>
      </c>
      <c r="I3561">
        <v>29</v>
      </c>
      <c r="J3561">
        <v>236</v>
      </c>
      <c r="K3561" t="s">
        <v>4971</v>
      </c>
      <c r="L3561">
        <v>7</v>
      </c>
      <c r="M3561" s="3">
        <v>0.05</v>
      </c>
      <c r="N3561" s="2">
        <v>180.9</v>
      </c>
      <c r="O3561" s="2">
        <v>106.73099999999999</v>
      </c>
      <c r="P3561" s="2">
        <v>1266.3</v>
      </c>
      <c r="Q3561" s="19" t="str">
        <f t="shared" si="55"/>
        <v>Klasa IV</v>
      </c>
    </row>
    <row r="3562" spans="1:17">
      <c r="A3562" t="s">
        <v>3609</v>
      </c>
      <c r="B3562" t="s">
        <v>5017</v>
      </c>
      <c r="C3562" t="s">
        <v>33</v>
      </c>
      <c r="D3562" s="1">
        <v>45336</v>
      </c>
      <c r="E3562" s="1">
        <v>45341</v>
      </c>
      <c r="F3562" s="1">
        <v>45351</v>
      </c>
      <c r="G3562" t="s">
        <v>42</v>
      </c>
      <c r="H3562" t="s">
        <v>4968</v>
      </c>
      <c r="I3562">
        <v>20</v>
      </c>
      <c r="J3562">
        <v>60</v>
      </c>
      <c r="K3562" t="s">
        <v>4988</v>
      </c>
      <c r="L3562">
        <v>2</v>
      </c>
      <c r="M3562" s="3">
        <v>0.1</v>
      </c>
      <c r="N3562" s="2">
        <v>3852.5</v>
      </c>
      <c r="O3562" s="2">
        <v>2311.5</v>
      </c>
      <c r="P3562" s="2">
        <v>7705</v>
      </c>
      <c r="Q3562" s="19" t="str">
        <f t="shared" si="55"/>
        <v>Klasa IV</v>
      </c>
    </row>
    <row r="3563" spans="1:17">
      <c r="A3563" t="s">
        <v>3610</v>
      </c>
      <c r="B3563" t="s">
        <v>5018</v>
      </c>
      <c r="C3563" t="s">
        <v>19</v>
      </c>
      <c r="D3563" s="1">
        <v>45336</v>
      </c>
      <c r="E3563" s="1">
        <v>45355</v>
      </c>
      <c r="F3563" s="1">
        <v>45360</v>
      </c>
      <c r="G3563" t="s">
        <v>20</v>
      </c>
      <c r="H3563" t="s">
        <v>4965</v>
      </c>
      <c r="I3563">
        <v>21</v>
      </c>
      <c r="J3563">
        <v>3</v>
      </c>
      <c r="K3563" t="s">
        <v>4993</v>
      </c>
      <c r="L3563">
        <v>4</v>
      </c>
      <c r="M3563" s="3">
        <v>7.4999999999999997E-2</v>
      </c>
      <c r="N3563" s="2">
        <v>1206</v>
      </c>
      <c r="O3563" s="2">
        <v>964.8</v>
      </c>
      <c r="P3563" s="2">
        <v>4824</v>
      </c>
      <c r="Q3563" s="19" t="str">
        <f t="shared" si="55"/>
        <v>Klasa II</v>
      </c>
    </row>
    <row r="3564" spans="1:17">
      <c r="A3564" t="s">
        <v>3611</v>
      </c>
      <c r="B3564" t="s">
        <v>15</v>
      </c>
      <c r="C3564" t="s">
        <v>33</v>
      </c>
      <c r="D3564" s="1">
        <v>45336</v>
      </c>
      <c r="E3564" s="1">
        <v>45339</v>
      </c>
      <c r="F3564" s="1">
        <v>45346</v>
      </c>
      <c r="G3564" t="s">
        <v>34</v>
      </c>
      <c r="H3564" t="s">
        <v>4966</v>
      </c>
      <c r="I3564">
        <v>19</v>
      </c>
      <c r="J3564">
        <v>72</v>
      </c>
      <c r="K3564" t="s">
        <v>4983</v>
      </c>
      <c r="L3564">
        <v>6</v>
      </c>
      <c r="M3564" s="3">
        <v>7.4999999999999997E-2</v>
      </c>
      <c r="N3564" s="2">
        <v>1996.6</v>
      </c>
      <c r="O3564" s="2">
        <v>1078.164</v>
      </c>
      <c r="P3564" s="2">
        <v>11979.599999999999</v>
      </c>
      <c r="Q3564" s="19" t="str">
        <f t="shared" si="55"/>
        <v>Klasa III</v>
      </c>
    </row>
    <row r="3565" spans="1:17">
      <c r="A3565" t="s">
        <v>3612</v>
      </c>
      <c r="B3565" t="s">
        <v>5017</v>
      </c>
      <c r="C3565" t="s">
        <v>12</v>
      </c>
      <c r="D3565" s="1">
        <v>45336</v>
      </c>
      <c r="E3565" s="1">
        <v>45338</v>
      </c>
      <c r="F3565" s="1">
        <v>45342</v>
      </c>
      <c r="G3565" t="s">
        <v>29</v>
      </c>
      <c r="H3565" t="s">
        <v>4967</v>
      </c>
      <c r="I3565">
        <v>5</v>
      </c>
      <c r="J3565">
        <v>244</v>
      </c>
      <c r="K3565" t="s">
        <v>5011</v>
      </c>
      <c r="L3565">
        <v>3</v>
      </c>
      <c r="M3565" s="3">
        <v>0.1</v>
      </c>
      <c r="N3565" s="2">
        <v>2646.5</v>
      </c>
      <c r="O3565" s="2">
        <v>1482.04</v>
      </c>
      <c r="P3565" s="2">
        <v>7939.5</v>
      </c>
      <c r="Q3565" s="19" t="str">
        <f t="shared" si="55"/>
        <v>Klasa II</v>
      </c>
    </row>
    <row r="3566" spans="1:17">
      <c r="A3566" t="s">
        <v>3613</v>
      </c>
      <c r="B3566" t="s">
        <v>5016</v>
      </c>
      <c r="C3566" t="s">
        <v>12</v>
      </c>
      <c r="D3566" s="1">
        <v>45336</v>
      </c>
      <c r="E3566" s="1">
        <v>45356</v>
      </c>
      <c r="F3566" s="1">
        <v>45359</v>
      </c>
      <c r="G3566" t="s">
        <v>42</v>
      </c>
      <c r="H3566" t="s">
        <v>4968</v>
      </c>
      <c r="I3566">
        <v>1</v>
      </c>
      <c r="J3566">
        <v>221</v>
      </c>
      <c r="K3566" t="s">
        <v>4992</v>
      </c>
      <c r="L3566">
        <v>3</v>
      </c>
      <c r="M3566" s="3">
        <v>0.1</v>
      </c>
      <c r="N3566" s="2">
        <v>1018.4</v>
      </c>
      <c r="O3566" s="2">
        <v>804.53599999999994</v>
      </c>
      <c r="P3566" s="2">
        <v>3055.2</v>
      </c>
      <c r="Q3566" s="19" t="str">
        <f t="shared" si="55"/>
        <v>Klasa II</v>
      </c>
    </row>
    <row r="3567" spans="1:17">
      <c r="A3567" t="s">
        <v>3614</v>
      </c>
      <c r="B3567" t="s">
        <v>5016</v>
      </c>
      <c r="C3567" t="s">
        <v>22</v>
      </c>
      <c r="D3567" s="1">
        <v>45337</v>
      </c>
      <c r="E3567" s="1">
        <v>45359</v>
      </c>
      <c r="F3567" s="1">
        <v>45366</v>
      </c>
      <c r="G3567" t="s">
        <v>24</v>
      </c>
      <c r="H3567" t="s">
        <v>4966</v>
      </c>
      <c r="I3567">
        <v>14</v>
      </c>
      <c r="J3567">
        <v>161</v>
      </c>
      <c r="K3567" t="s">
        <v>4986</v>
      </c>
      <c r="L3567">
        <v>2</v>
      </c>
      <c r="M3567" s="3">
        <v>0.05</v>
      </c>
      <c r="N3567" s="2">
        <v>5165.7</v>
      </c>
      <c r="O3567" s="2">
        <v>2996.1060000000002</v>
      </c>
      <c r="P3567" s="2">
        <v>10331.4</v>
      </c>
      <c r="Q3567" s="19" t="str">
        <f t="shared" si="55"/>
        <v>Klasa III</v>
      </c>
    </row>
    <row r="3568" spans="1:17">
      <c r="A3568" t="s">
        <v>3615</v>
      </c>
      <c r="B3568" t="s">
        <v>5018</v>
      </c>
      <c r="C3568" t="s">
        <v>26</v>
      </c>
      <c r="D3568" s="1">
        <v>45337</v>
      </c>
      <c r="E3568" s="1">
        <v>45350</v>
      </c>
      <c r="F3568" s="1">
        <v>45356</v>
      </c>
      <c r="G3568" t="s">
        <v>28</v>
      </c>
      <c r="H3568" t="s">
        <v>4966</v>
      </c>
      <c r="I3568">
        <v>47</v>
      </c>
      <c r="J3568">
        <v>334</v>
      </c>
      <c r="K3568" t="s">
        <v>5010</v>
      </c>
      <c r="L3568">
        <v>1</v>
      </c>
      <c r="M3568" s="3">
        <v>0.05</v>
      </c>
      <c r="N3568" s="2">
        <v>2231.1</v>
      </c>
      <c r="O3568" s="2">
        <v>1762.569</v>
      </c>
      <c r="P3568" s="2">
        <v>2231.1</v>
      </c>
      <c r="Q3568" s="19" t="str">
        <f t="shared" si="55"/>
        <v>Klasa III</v>
      </c>
    </row>
    <row r="3569" spans="1:17">
      <c r="A3569" t="s">
        <v>3616</v>
      </c>
      <c r="B3569" t="s">
        <v>5018</v>
      </c>
      <c r="C3569" t="s">
        <v>14</v>
      </c>
      <c r="D3569" s="1">
        <v>45337</v>
      </c>
      <c r="E3569" s="1">
        <v>45346</v>
      </c>
      <c r="F3569" s="1">
        <v>45354</v>
      </c>
      <c r="G3569" t="s">
        <v>46</v>
      </c>
      <c r="H3569" t="s">
        <v>4967</v>
      </c>
      <c r="I3569">
        <v>11</v>
      </c>
      <c r="J3569">
        <v>270</v>
      </c>
      <c r="K3569" t="s">
        <v>4997</v>
      </c>
      <c r="L3569">
        <v>8</v>
      </c>
      <c r="M3569" s="3">
        <v>0.05</v>
      </c>
      <c r="N3569" s="2">
        <v>6231</v>
      </c>
      <c r="O3569" s="2">
        <v>4174.7700000000004</v>
      </c>
      <c r="P3569" s="2">
        <v>49848</v>
      </c>
      <c r="Q3569" s="19" t="str">
        <f t="shared" si="55"/>
        <v>Klasa III</v>
      </c>
    </row>
    <row r="3570" spans="1:17">
      <c r="A3570" t="s">
        <v>3617</v>
      </c>
      <c r="B3570" t="s">
        <v>5018</v>
      </c>
      <c r="C3570" t="s">
        <v>26</v>
      </c>
      <c r="D3570" s="1">
        <v>45337</v>
      </c>
      <c r="E3570" s="1">
        <v>45352</v>
      </c>
      <c r="F3570" s="1">
        <v>45353</v>
      </c>
      <c r="G3570" t="s">
        <v>30</v>
      </c>
      <c r="H3570" t="s">
        <v>4967</v>
      </c>
      <c r="I3570">
        <v>23</v>
      </c>
      <c r="J3570">
        <v>362</v>
      </c>
      <c r="K3570" t="s">
        <v>4989</v>
      </c>
      <c r="L3570">
        <v>5</v>
      </c>
      <c r="M3570" s="3">
        <v>0.05</v>
      </c>
      <c r="N3570" s="2">
        <v>5025</v>
      </c>
      <c r="O3570" s="2">
        <v>3567.75</v>
      </c>
      <c r="P3570" s="2">
        <v>25125</v>
      </c>
      <c r="Q3570" s="19" t="str">
        <f t="shared" si="55"/>
        <v>Klasa I</v>
      </c>
    </row>
    <row r="3571" spans="1:17">
      <c r="A3571" t="s">
        <v>3618</v>
      </c>
      <c r="B3571" t="s">
        <v>5018</v>
      </c>
      <c r="C3571" t="s">
        <v>14</v>
      </c>
      <c r="D3571" s="1">
        <v>45337</v>
      </c>
      <c r="E3571" s="1">
        <v>45349</v>
      </c>
      <c r="F3571" s="1">
        <v>45355</v>
      </c>
      <c r="G3571" t="s">
        <v>16</v>
      </c>
      <c r="H3571" t="s">
        <v>4966</v>
      </c>
      <c r="I3571">
        <v>39</v>
      </c>
      <c r="J3571">
        <v>270</v>
      </c>
      <c r="K3571" t="s">
        <v>4979</v>
      </c>
      <c r="L3571">
        <v>1</v>
      </c>
      <c r="M3571" s="3">
        <v>0.1</v>
      </c>
      <c r="N3571" s="2">
        <v>1802.3</v>
      </c>
      <c r="O3571" s="2">
        <v>1063.357</v>
      </c>
      <c r="P3571" s="2">
        <v>1802.3</v>
      </c>
      <c r="Q3571" s="19" t="str">
        <f t="shared" si="55"/>
        <v>Klasa III</v>
      </c>
    </row>
    <row r="3572" spans="1:17">
      <c r="A3572" t="s">
        <v>3619</v>
      </c>
      <c r="B3572" t="s">
        <v>15</v>
      </c>
      <c r="C3572" t="s">
        <v>26</v>
      </c>
      <c r="D3572" s="1">
        <v>45337</v>
      </c>
      <c r="E3572" s="1">
        <v>45351</v>
      </c>
      <c r="F3572" s="1">
        <v>45360</v>
      </c>
      <c r="G3572" t="s">
        <v>39</v>
      </c>
      <c r="H3572" t="s">
        <v>4967</v>
      </c>
      <c r="I3572">
        <v>13</v>
      </c>
      <c r="J3572">
        <v>334</v>
      </c>
      <c r="K3572" t="s">
        <v>4979</v>
      </c>
      <c r="L3572">
        <v>6</v>
      </c>
      <c r="M3572" s="3">
        <v>7.4999999999999997E-2</v>
      </c>
      <c r="N3572" s="2">
        <v>6291.3</v>
      </c>
      <c r="O3572" s="2">
        <v>3837.6930000000002</v>
      </c>
      <c r="P3572" s="2">
        <v>37747.800000000003</v>
      </c>
      <c r="Q3572" s="19" t="str">
        <f t="shared" si="55"/>
        <v>Klasa IV</v>
      </c>
    </row>
    <row r="3573" spans="1:17">
      <c r="A3573" t="s">
        <v>3620</v>
      </c>
      <c r="B3573" t="s">
        <v>15</v>
      </c>
      <c r="C3573" t="s">
        <v>22</v>
      </c>
      <c r="D3573" s="1">
        <v>45337</v>
      </c>
      <c r="E3573" s="1">
        <v>45348</v>
      </c>
      <c r="F3573" s="1">
        <v>45352</v>
      </c>
      <c r="G3573" t="s">
        <v>39</v>
      </c>
      <c r="H3573" t="s">
        <v>4967</v>
      </c>
      <c r="I3573">
        <v>5</v>
      </c>
      <c r="J3573">
        <v>116</v>
      </c>
      <c r="K3573" t="s">
        <v>5006</v>
      </c>
      <c r="L3573">
        <v>2</v>
      </c>
      <c r="M3573" s="3">
        <v>7.4999999999999997E-2</v>
      </c>
      <c r="N3573" s="2">
        <v>2505.8000000000002</v>
      </c>
      <c r="O3573" s="2">
        <v>1002.32</v>
      </c>
      <c r="P3573" s="2">
        <v>5011.6000000000004</v>
      </c>
      <c r="Q3573" s="19" t="str">
        <f t="shared" si="55"/>
        <v>Klasa II</v>
      </c>
    </row>
    <row r="3574" spans="1:17">
      <c r="A3574" t="s">
        <v>3621</v>
      </c>
      <c r="B3574" t="s">
        <v>5018</v>
      </c>
      <c r="C3574" t="s">
        <v>14</v>
      </c>
      <c r="D3574" s="1">
        <v>45337</v>
      </c>
      <c r="E3574" s="1">
        <v>45343</v>
      </c>
      <c r="F3574" s="1">
        <v>45349</v>
      </c>
      <c r="G3574" t="s">
        <v>13</v>
      </c>
      <c r="H3574" t="s">
        <v>4965</v>
      </c>
      <c r="I3574">
        <v>29</v>
      </c>
      <c r="J3574">
        <v>277</v>
      </c>
      <c r="K3574" t="s">
        <v>5009</v>
      </c>
      <c r="L3574">
        <v>8</v>
      </c>
      <c r="M3574" s="3">
        <v>7.4999999999999997E-2</v>
      </c>
      <c r="N3574" s="2">
        <v>1125.5999999999999</v>
      </c>
      <c r="O3574" s="2">
        <v>956.76</v>
      </c>
      <c r="P3574" s="2">
        <v>9004.7999999999993</v>
      </c>
      <c r="Q3574" s="19" t="str">
        <f t="shared" si="55"/>
        <v>Klasa III</v>
      </c>
    </row>
    <row r="3575" spans="1:17">
      <c r="A3575" t="s">
        <v>3622</v>
      </c>
      <c r="B3575" t="s">
        <v>5018</v>
      </c>
      <c r="C3575" t="s">
        <v>33</v>
      </c>
      <c r="D3575" s="1">
        <v>45337</v>
      </c>
      <c r="E3575" s="1">
        <v>45359</v>
      </c>
      <c r="F3575" s="1">
        <v>45366</v>
      </c>
      <c r="G3575" t="s">
        <v>46</v>
      </c>
      <c r="H3575" t="s">
        <v>4967</v>
      </c>
      <c r="I3575">
        <v>19</v>
      </c>
      <c r="J3575">
        <v>59</v>
      </c>
      <c r="K3575" t="s">
        <v>4969</v>
      </c>
      <c r="L3575">
        <v>7</v>
      </c>
      <c r="M3575" s="3">
        <v>0.1</v>
      </c>
      <c r="N3575" s="2">
        <v>683.4</v>
      </c>
      <c r="O3575" s="2">
        <v>328.03199999999998</v>
      </c>
      <c r="P3575" s="2">
        <v>4783.8</v>
      </c>
      <c r="Q3575" s="19" t="str">
        <f t="shared" si="55"/>
        <v>Klasa III</v>
      </c>
    </row>
    <row r="3576" spans="1:17">
      <c r="A3576" t="s">
        <v>3623</v>
      </c>
      <c r="B3576" t="s">
        <v>15</v>
      </c>
      <c r="C3576" t="s">
        <v>14</v>
      </c>
      <c r="D3576" s="1">
        <v>45337</v>
      </c>
      <c r="E3576" s="1">
        <v>45342</v>
      </c>
      <c r="F3576" s="1">
        <v>45347</v>
      </c>
      <c r="G3576" t="s">
        <v>35</v>
      </c>
      <c r="H3576" t="s">
        <v>4968</v>
      </c>
      <c r="I3576">
        <v>37</v>
      </c>
      <c r="J3576">
        <v>263</v>
      </c>
      <c r="K3576" t="s">
        <v>4971</v>
      </c>
      <c r="L3576">
        <v>5</v>
      </c>
      <c r="M3576" s="3">
        <v>0.3</v>
      </c>
      <c r="N3576" s="2">
        <v>1775.5</v>
      </c>
      <c r="O3576" s="2">
        <v>1083.0550000000001</v>
      </c>
      <c r="P3576" s="2">
        <v>8877.5</v>
      </c>
      <c r="Q3576" s="19" t="str">
        <f t="shared" si="55"/>
        <v>Klasa II</v>
      </c>
    </row>
    <row r="3577" spans="1:17">
      <c r="A3577" t="s">
        <v>3624</v>
      </c>
      <c r="B3577" t="s">
        <v>5018</v>
      </c>
      <c r="C3577" t="s">
        <v>26</v>
      </c>
      <c r="D3577" s="1">
        <v>45338</v>
      </c>
      <c r="E3577" s="1">
        <v>45354</v>
      </c>
      <c r="F3577" s="1">
        <v>45357</v>
      </c>
      <c r="G3577" t="s">
        <v>40</v>
      </c>
      <c r="H3577" t="s">
        <v>4968</v>
      </c>
      <c r="I3577">
        <v>5</v>
      </c>
      <c r="J3577">
        <v>330</v>
      </c>
      <c r="K3577" t="s">
        <v>4976</v>
      </c>
      <c r="L3577">
        <v>1</v>
      </c>
      <c r="M3577" s="3">
        <v>7.4999999999999997E-2</v>
      </c>
      <c r="N3577" s="2">
        <v>1246.2</v>
      </c>
      <c r="O3577" s="2">
        <v>710.33399999999995</v>
      </c>
      <c r="P3577" s="2">
        <v>1246.2</v>
      </c>
      <c r="Q3577" s="19" t="str">
        <f t="shared" si="55"/>
        <v>Klasa II</v>
      </c>
    </row>
    <row r="3578" spans="1:17">
      <c r="A3578" t="s">
        <v>3625</v>
      </c>
      <c r="B3578" t="s">
        <v>5018</v>
      </c>
      <c r="C3578" t="s">
        <v>33</v>
      </c>
      <c r="D3578" s="1">
        <v>45338</v>
      </c>
      <c r="E3578" s="1">
        <v>45365</v>
      </c>
      <c r="F3578" s="1">
        <v>45372</v>
      </c>
      <c r="G3578" t="s">
        <v>28</v>
      </c>
      <c r="H3578" t="s">
        <v>4966</v>
      </c>
      <c r="I3578">
        <v>29</v>
      </c>
      <c r="J3578">
        <v>87</v>
      </c>
      <c r="K3578" t="s">
        <v>4996</v>
      </c>
      <c r="L3578">
        <v>3</v>
      </c>
      <c r="M3578" s="3">
        <v>7.4999999999999997E-2</v>
      </c>
      <c r="N3578" s="2">
        <v>3906.1</v>
      </c>
      <c r="O3578" s="2">
        <v>3203.002</v>
      </c>
      <c r="P3578" s="2">
        <v>11718.3</v>
      </c>
      <c r="Q3578" s="19" t="str">
        <f t="shared" si="55"/>
        <v>Klasa III</v>
      </c>
    </row>
    <row r="3579" spans="1:17">
      <c r="A3579" t="s">
        <v>3626</v>
      </c>
      <c r="B3579" t="s">
        <v>5018</v>
      </c>
      <c r="C3579" t="s">
        <v>22</v>
      </c>
      <c r="D3579" s="1">
        <v>45338</v>
      </c>
      <c r="E3579" s="1">
        <v>45363</v>
      </c>
      <c r="F3579" s="1">
        <v>45369</v>
      </c>
      <c r="G3579" t="s">
        <v>20</v>
      </c>
      <c r="H3579" t="s">
        <v>4965</v>
      </c>
      <c r="I3579">
        <v>30</v>
      </c>
      <c r="J3579">
        <v>98</v>
      </c>
      <c r="K3579" t="s">
        <v>5012</v>
      </c>
      <c r="L3579">
        <v>2</v>
      </c>
      <c r="M3579" s="3">
        <v>0.1</v>
      </c>
      <c r="N3579" s="2">
        <v>737</v>
      </c>
      <c r="O3579" s="2">
        <v>449.57</v>
      </c>
      <c r="P3579" s="2">
        <v>1474</v>
      </c>
      <c r="Q3579" s="19" t="str">
        <f t="shared" si="55"/>
        <v>Klasa III</v>
      </c>
    </row>
    <row r="3580" spans="1:17">
      <c r="A3580" t="s">
        <v>3627</v>
      </c>
      <c r="B3580" t="s">
        <v>15</v>
      </c>
      <c r="C3580" t="s">
        <v>26</v>
      </c>
      <c r="D3580" s="1">
        <v>45338</v>
      </c>
      <c r="E3580" s="1">
        <v>45366</v>
      </c>
      <c r="F3580" s="1">
        <v>45369</v>
      </c>
      <c r="G3580" t="s">
        <v>44</v>
      </c>
      <c r="H3580" t="s">
        <v>4967</v>
      </c>
      <c r="I3580">
        <v>31</v>
      </c>
      <c r="J3580">
        <v>362</v>
      </c>
      <c r="K3580" t="s">
        <v>5010</v>
      </c>
      <c r="L3580">
        <v>8</v>
      </c>
      <c r="M3580" s="3">
        <v>0.15</v>
      </c>
      <c r="N3580" s="2">
        <v>3102.1</v>
      </c>
      <c r="O3580" s="2">
        <v>2047.386</v>
      </c>
      <c r="P3580" s="2">
        <v>24816.799999999999</v>
      </c>
      <c r="Q3580" s="19" t="str">
        <f t="shared" si="55"/>
        <v>Klasa II</v>
      </c>
    </row>
    <row r="3581" spans="1:17">
      <c r="A3581" t="s">
        <v>3628</v>
      </c>
      <c r="B3581" t="s">
        <v>15</v>
      </c>
      <c r="C3581" t="s">
        <v>12</v>
      </c>
      <c r="D3581" s="1">
        <v>45338</v>
      </c>
      <c r="E3581" s="1">
        <v>45341</v>
      </c>
      <c r="F3581" s="1">
        <v>45345</v>
      </c>
      <c r="G3581" t="s">
        <v>35</v>
      </c>
      <c r="H3581" t="s">
        <v>4968</v>
      </c>
      <c r="I3581">
        <v>2</v>
      </c>
      <c r="J3581">
        <v>215</v>
      </c>
      <c r="K3581" t="s">
        <v>4989</v>
      </c>
      <c r="L3581">
        <v>5</v>
      </c>
      <c r="M3581" s="3">
        <v>7.4999999999999997E-2</v>
      </c>
      <c r="N3581" s="2">
        <v>1139</v>
      </c>
      <c r="O3581" s="2">
        <v>706.18</v>
      </c>
      <c r="P3581" s="2">
        <v>5695</v>
      </c>
      <c r="Q3581" s="19" t="str">
        <f t="shared" si="55"/>
        <v>Klasa II</v>
      </c>
    </row>
    <row r="3582" spans="1:17">
      <c r="A3582" t="s">
        <v>3629</v>
      </c>
      <c r="B3582" t="s">
        <v>15</v>
      </c>
      <c r="C3582" t="s">
        <v>26</v>
      </c>
      <c r="D3582" s="1">
        <v>45338</v>
      </c>
      <c r="E3582" s="1">
        <v>45361</v>
      </c>
      <c r="F3582" s="1">
        <v>45369</v>
      </c>
      <c r="G3582" t="s">
        <v>23</v>
      </c>
      <c r="H3582" t="s">
        <v>4966</v>
      </c>
      <c r="I3582">
        <v>17</v>
      </c>
      <c r="J3582">
        <v>346</v>
      </c>
      <c r="K3582" t="s">
        <v>5011</v>
      </c>
      <c r="L3582">
        <v>3</v>
      </c>
      <c r="M3582" s="3">
        <v>0.15</v>
      </c>
      <c r="N3582" s="2">
        <v>3912.8</v>
      </c>
      <c r="O3582" s="2">
        <v>2934.6</v>
      </c>
      <c r="P3582" s="2">
        <v>11738.400000000001</v>
      </c>
      <c r="Q3582" s="19" t="str">
        <f t="shared" si="55"/>
        <v>Klasa III</v>
      </c>
    </row>
    <row r="3583" spans="1:17">
      <c r="A3583" t="s">
        <v>3630</v>
      </c>
      <c r="B3583" t="s">
        <v>5017</v>
      </c>
      <c r="C3583" t="s">
        <v>19</v>
      </c>
      <c r="D3583" s="1">
        <v>45338</v>
      </c>
      <c r="E3583" s="1">
        <v>45354</v>
      </c>
      <c r="F3583" s="1">
        <v>45359</v>
      </c>
      <c r="G3583" t="s">
        <v>45</v>
      </c>
      <c r="H3583" t="s">
        <v>4965</v>
      </c>
      <c r="I3583">
        <v>43</v>
      </c>
      <c r="J3583">
        <v>36</v>
      </c>
      <c r="K3583" t="s">
        <v>5013</v>
      </c>
      <c r="L3583">
        <v>1</v>
      </c>
      <c r="M3583" s="3">
        <v>7.4999999999999997E-2</v>
      </c>
      <c r="N3583" s="2">
        <v>3819</v>
      </c>
      <c r="O3583" s="2">
        <v>2864.25</v>
      </c>
      <c r="P3583" s="2">
        <v>3819</v>
      </c>
      <c r="Q3583" s="19" t="str">
        <f t="shared" si="55"/>
        <v>Klasa II</v>
      </c>
    </row>
    <row r="3584" spans="1:17">
      <c r="A3584" t="s">
        <v>3631</v>
      </c>
      <c r="B3584" t="s">
        <v>5018</v>
      </c>
      <c r="C3584" t="s">
        <v>14</v>
      </c>
      <c r="D3584" s="1">
        <v>45338</v>
      </c>
      <c r="E3584" s="1">
        <v>45365</v>
      </c>
      <c r="F3584" s="1">
        <v>45368</v>
      </c>
      <c r="G3584" t="s">
        <v>31</v>
      </c>
      <c r="H3584" t="s">
        <v>4968</v>
      </c>
      <c r="I3584">
        <v>26</v>
      </c>
      <c r="J3584">
        <v>327</v>
      </c>
      <c r="K3584" t="s">
        <v>5002</v>
      </c>
      <c r="L3584">
        <v>8</v>
      </c>
      <c r="M3584" s="3">
        <v>7.4999999999999997E-2</v>
      </c>
      <c r="N3584" s="2">
        <v>1869.3</v>
      </c>
      <c r="O3584" s="2">
        <v>1046.808</v>
      </c>
      <c r="P3584" s="2">
        <v>14954.4</v>
      </c>
      <c r="Q3584" s="19" t="str">
        <f t="shared" si="55"/>
        <v>Klasa II</v>
      </c>
    </row>
    <row r="3585" spans="1:17">
      <c r="A3585" t="s">
        <v>3632</v>
      </c>
      <c r="B3585" t="s">
        <v>15</v>
      </c>
      <c r="C3585" t="s">
        <v>26</v>
      </c>
      <c r="D3585" s="1">
        <v>45338</v>
      </c>
      <c r="E3585" s="1">
        <v>45344</v>
      </c>
      <c r="F3585" s="1">
        <v>45345</v>
      </c>
      <c r="G3585" t="s">
        <v>36</v>
      </c>
      <c r="H3585" t="s">
        <v>4965</v>
      </c>
      <c r="I3585">
        <v>30</v>
      </c>
      <c r="J3585">
        <v>337</v>
      </c>
      <c r="K3585" t="s">
        <v>4969</v>
      </c>
      <c r="L3585">
        <v>3</v>
      </c>
      <c r="M3585" s="3">
        <v>0.05</v>
      </c>
      <c r="N3585" s="2">
        <v>1098.8</v>
      </c>
      <c r="O3585" s="2">
        <v>582.36400000000003</v>
      </c>
      <c r="P3585" s="2">
        <v>3296.3999999999996</v>
      </c>
      <c r="Q3585" s="19" t="str">
        <f t="shared" si="55"/>
        <v>Klasa I</v>
      </c>
    </row>
    <row r="3586" spans="1:17">
      <c r="A3586" t="s">
        <v>3633</v>
      </c>
      <c r="B3586" t="s">
        <v>5016</v>
      </c>
      <c r="C3586" t="s">
        <v>19</v>
      </c>
      <c r="D3586" s="1">
        <v>45339</v>
      </c>
      <c r="E3586" s="1">
        <v>45353</v>
      </c>
      <c r="F3586" s="1">
        <v>45356</v>
      </c>
      <c r="G3586" t="s">
        <v>32</v>
      </c>
      <c r="H3586" t="s">
        <v>4965</v>
      </c>
      <c r="I3586">
        <v>5</v>
      </c>
      <c r="J3586">
        <v>22</v>
      </c>
      <c r="K3586" t="s">
        <v>4997</v>
      </c>
      <c r="L3586">
        <v>5</v>
      </c>
      <c r="M3586" s="3">
        <v>7.4999999999999997E-2</v>
      </c>
      <c r="N3586" s="2">
        <v>3095.4</v>
      </c>
      <c r="O3586" s="2">
        <v>1392.93</v>
      </c>
      <c r="P3586" s="2">
        <v>15477</v>
      </c>
      <c r="Q3586" s="19" t="str">
        <f t="shared" si="55"/>
        <v>Klasa II</v>
      </c>
    </row>
    <row r="3587" spans="1:17">
      <c r="A3587" t="s">
        <v>3634</v>
      </c>
      <c r="B3587" t="s">
        <v>5018</v>
      </c>
      <c r="C3587" t="s">
        <v>12</v>
      </c>
      <c r="D3587" s="1">
        <v>45339</v>
      </c>
      <c r="E3587" s="1">
        <v>45351</v>
      </c>
      <c r="F3587" s="1">
        <v>45359</v>
      </c>
      <c r="G3587" t="s">
        <v>40</v>
      </c>
      <c r="H3587" t="s">
        <v>4968</v>
      </c>
      <c r="I3587">
        <v>24</v>
      </c>
      <c r="J3587">
        <v>239</v>
      </c>
      <c r="K3587" t="s">
        <v>4991</v>
      </c>
      <c r="L3587">
        <v>8</v>
      </c>
      <c r="M3587" s="3">
        <v>0.3</v>
      </c>
      <c r="N3587" s="2">
        <v>2613</v>
      </c>
      <c r="O3587" s="2">
        <v>1829.1</v>
      </c>
      <c r="P3587" s="2">
        <v>20904</v>
      </c>
      <c r="Q3587" s="19" t="str">
        <f t="shared" ref="Q3587:Q3650" si="56">IF(F3587-E3587&lt;=2, "Klasa I",
IF(F3587-E3587&lt;=5, "Klasa II",
IF(F3587-E3587&lt;=8, "Klasa III",
"Klasa IV")))</f>
        <v>Klasa III</v>
      </c>
    </row>
    <row r="3588" spans="1:17">
      <c r="A3588" t="s">
        <v>3635</v>
      </c>
      <c r="B3588" t="s">
        <v>5016</v>
      </c>
      <c r="C3588" t="s">
        <v>14</v>
      </c>
      <c r="D3588" s="1">
        <v>45339</v>
      </c>
      <c r="E3588" s="1">
        <v>45365</v>
      </c>
      <c r="F3588" s="1">
        <v>45366</v>
      </c>
      <c r="G3588" t="s">
        <v>42</v>
      </c>
      <c r="H3588" t="s">
        <v>4968</v>
      </c>
      <c r="I3588">
        <v>10</v>
      </c>
      <c r="J3588">
        <v>281</v>
      </c>
      <c r="K3588" t="s">
        <v>4985</v>
      </c>
      <c r="L3588">
        <v>8</v>
      </c>
      <c r="M3588" s="3">
        <v>0.05</v>
      </c>
      <c r="N3588" s="2">
        <v>1286.4000000000001</v>
      </c>
      <c r="O3588" s="2">
        <v>617.47199999999998</v>
      </c>
      <c r="P3588" s="2">
        <v>10291.200000000001</v>
      </c>
      <c r="Q3588" s="19" t="str">
        <f t="shared" si="56"/>
        <v>Klasa I</v>
      </c>
    </row>
    <row r="3589" spans="1:17">
      <c r="A3589" t="s">
        <v>3636</v>
      </c>
      <c r="B3589" t="s">
        <v>5018</v>
      </c>
      <c r="C3589" t="s">
        <v>26</v>
      </c>
      <c r="D3589" s="1">
        <v>45339</v>
      </c>
      <c r="E3589" s="1">
        <v>45364</v>
      </c>
      <c r="F3589" s="1">
        <v>45366</v>
      </c>
      <c r="G3589" t="s">
        <v>47</v>
      </c>
      <c r="H3589" t="s">
        <v>4965</v>
      </c>
      <c r="I3589">
        <v>4</v>
      </c>
      <c r="J3589">
        <v>350</v>
      </c>
      <c r="K3589" t="s">
        <v>4976</v>
      </c>
      <c r="L3589">
        <v>7</v>
      </c>
      <c r="M3589" s="3">
        <v>0.1</v>
      </c>
      <c r="N3589" s="2">
        <v>2700.1</v>
      </c>
      <c r="O3589" s="2">
        <v>1755.0650000000001</v>
      </c>
      <c r="P3589" s="2">
        <v>18900.7</v>
      </c>
      <c r="Q3589" s="19" t="str">
        <f t="shared" si="56"/>
        <v>Klasa I</v>
      </c>
    </row>
    <row r="3590" spans="1:17">
      <c r="A3590" t="s">
        <v>3637</v>
      </c>
      <c r="B3590" t="s">
        <v>5018</v>
      </c>
      <c r="C3590" t="s">
        <v>33</v>
      </c>
      <c r="D3590" s="1">
        <v>45339</v>
      </c>
      <c r="E3590" s="1">
        <v>45357</v>
      </c>
      <c r="F3590" s="1">
        <v>45364</v>
      </c>
      <c r="G3590" t="s">
        <v>46</v>
      </c>
      <c r="H3590" t="s">
        <v>4967</v>
      </c>
      <c r="I3590">
        <v>16</v>
      </c>
      <c r="J3590">
        <v>85</v>
      </c>
      <c r="K3590" t="s">
        <v>4999</v>
      </c>
      <c r="L3590">
        <v>3</v>
      </c>
      <c r="M3590" s="3">
        <v>7.4999999999999997E-2</v>
      </c>
      <c r="N3590" s="2">
        <v>6545.9</v>
      </c>
      <c r="O3590" s="2">
        <v>3469.3270000000002</v>
      </c>
      <c r="P3590" s="2">
        <v>19637.699999999997</v>
      </c>
      <c r="Q3590" s="19" t="str">
        <f t="shared" si="56"/>
        <v>Klasa III</v>
      </c>
    </row>
    <row r="3591" spans="1:17">
      <c r="A3591" t="s">
        <v>3638</v>
      </c>
      <c r="B3591" t="s">
        <v>5016</v>
      </c>
      <c r="C3591" t="s">
        <v>12</v>
      </c>
      <c r="D3591" s="1">
        <v>45339</v>
      </c>
      <c r="E3591" s="1">
        <v>45364</v>
      </c>
      <c r="F3591" s="1">
        <v>45366</v>
      </c>
      <c r="G3591" t="s">
        <v>32</v>
      </c>
      <c r="H3591" t="s">
        <v>4965</v>
      </c>
      <c r="I3591">
        <v>6</v>
      </c>
      <c r="J3591">
        <v>207</v>
      </c>
      <c r="K3591" t="s">
        <v>4992</v>
      </c>
      <c r="L3591">
        <v>8</v>
      </c>
      <c r="M3591" s="3">
        <v>0.05</v>
      </c>
      <c r="N3591" s="2">
        <v>5085.3</v>
      </c>
      <c r="O3591" s="2">
        <v>3000.3270000000002</v>
      </c>
      <c r="P3591" s="2">
        <v>40682.400000000001</v>
      </c>
      <c r="Q3591" s="19" t="str">
        <f t="shared" si="56"/>
        <v>Klasa I</v>
      </c>
    </row>
    <row r="3592" spans="1:17">
      <c r="A3592" t="s">
        <v>3639</v>
      </c>
      <c r="B3592" t="s">
        <v>15</v>
      </c>
      <c r="C3592" t="s">
        <v>26</v>
      </c>
      <c r="D3592" s="1">
        <v>45339</v>
      </c>
      <c r="E3592" s="1">
        <v>45349</v>
      </c>
      <c r="F3592" s="1">
        <v>45352</v>
      </c>
      <c r="G3592" t="s">
        <v>34</v>
      </c>
      <c r="H3592" t="s">
        <v>4966</v>
      </c>
      <c r="I3592">
        <v>29</v>
      </c>
      <c r="J3592">
        <v>366</v>
      </c>
      <c r="K3592" t="s">
        <v>5007</v>
      </c>
      <c r="L3592">
        <v>5</v>
      </c>
      <c r="M3592" s="3">
        <v>7.4999999999999997E-2</v>
      </c>
      <c r="N3592" s="2">
        <v>850.9</v>
      </c>
      <c r="O3592" s="2">
        <v>433.959</v>
      </c>
      <c r="P3592" s="2">
        <v>4254.5</v>
      </c>
      <c r="Q3592" s="19" t="str">
        <f t="shared" si="56"/>
        <v>Klasa II</v>
      </c>
    </row>
    <row r="3593" spans="1:17">
      <c r="A3593" t="s">
        <v>3640</v>
      </c>
      <c r="B3593" t="s">
        <v>5016</v>
      </c>
      <c r="C3593" t="s">
        <v>12</v>
      </c>
      <c r="D3593" s="1">
        <v>45339</v>
      </c>
      <c r="E3593" s="1">
        <v>45361</v>
      </c>
      <c r="F3593" s="1">
        <v>45369</v>
      </c>
      <c r="G3593" t="s">
        <v>43</v>
      </c>
      <c r="H3593" t="s">
        <v>4967</v>
      </c>
      <c r="I3593">
        <v>14</v>
      </c>
      <c r="J3593">
        <v>217</v>
      </c>
      <c r="K3593" t="s">
        <v>4970</v>
      </c>
      <c r="L3593">
        <v>5</v>
      </c>
      <c r="M3593" s="3">
        <v>0.05</v>
      </c>
      <c r="N3593" s="2">
        <v>1983.2</v>
      </c>
      <c r="O3593" s="2">
        <v>1269.248</v>
      </c>
      <c r="P3593" s="2">
        <v>9916</v>
      </c>
      <c r="Q3593" s="19" t="str">
        <f t="shared" si="56"/>
        <v>Klasa III</v>
      </c>
    </row>
    <row r="3594" spans="1:17">
      <c r="A3594" t="s">
        <v>3641</v>
      </c>
      <c r="B3594" t="s">
        <v>5018</v>
      </c>
      <c r="C3594" t="s">
        <v>12</v>
      </c>
      <c r="D3594" s="1">
        <v>45339</v>
      </c>
      <c r="E3594" s="1">
        <v>45361</v>
      </c>
      <c r="F3594" s="1">
        <v>45367</v>
      </c>
      <c r="G3594" t="s">
        <v>17</v>
      </c>
      <c r="H3594" t="s">
        <v>4965</v>
      </c>
      <c r="I3594">
        <v>44</v>
      </c>
      <c r="J3594">
        <v>206</v>
      </c>
      <c r="K3594" t="s">
        <v>4988</v>
      </c>
      <c r="L3594">
        <v>2</v>
      </c>
      <c r="M3594" s="3">
        <v>0.4</v>
      </c>
      <c r="N3594" s="2">
        <v>5500.7</v>
      </c>
      <c r="O3594" s="2">
        <v>2420.308</v>
      </c>
      <c r="P3594" s="2">
        <v>11001.4</v>
      </c>
      <c r="Q3594" s="19" t="str">
        <f t="shared" si="56"/>
        <v>Klasa III</v>
      </c>
    </row>
    <row r="3595" spans="1:17">
      <c r="A3595" t="s">
        <v>3642</v>
      </c>
      <c r="B3595" t="s">
        <v>5016</v>
      </c>
      <c r="C3595" t="s">
        <v>19</v>
      </c>
      <c r="D3595" s="1">
        <v>45340</v>
      </c>
      <c r="E3595" s="1">
        <v>45344</v>
      </c>
      <c r="F3595" s="1">
        <v>45346</v>
      </c>
      <c r="G3595" t="s">
        <v>32</v>
      </c>
      <c r="H3595" t="s">
        <v>4965</v>
      </c>
      <c r="I3595">
        <v>13</v>
      </c>
      <c r="J3595">
        <v>31</v>
      </c>
      <c r="K3595" t="s">
        <v>5009</v>
      </c>
      <c r="L3595">
        <v>7</v>
      </c>
      <c r="M3595" s="3">
        <v>0.05</v>
      </c>
      <c r="N3595" s="2">
        <v>3973.1</v>
      </c>
      <c r="O3595" s="2">
        <v>3337.404</v>
      </c>
      <c r="P3595" s="2">
        <v>27811.7</v>
      </c>
      <c r="Q3595" s="19" t="str">
        <f t="shared" si="56"/>
        <v>Klasa I</v>
      </c>
    </row>
    <row r="3596" spans="1:17">
      <c r="A3596" t="s">
        <v>3643</v>
      </c>
      <c r="B3596" t="s">
        <v>5018</v>
      </c>
      <c r="C3596" t="s">
        <v>33</v>
      </c>
      <c r="D3596" s="1">
        <v>45340</v>
      </c>
      <c r="E3596" s="1">
        <v>45353</v>
      </c>
      <c r="F3596" s="1">
        <v>45356</v>
      </c>
      <c r="G3596" t="s">
        <v>17</v>
      </c>
      <c r="H3596" t="s">
        <v>4965</v>
      </c>
      <c r="I3596">
        <v>1</v>
      </c>
      <c r="J3596">
        <v>61</v>
      </c>
      <c r="K3596" t="s">
        <v>4979</v>
      </c>
      <c r="L3596">
        <v>4</v>
      </c>
      <c r="M3596" s="3">
        <v>0.15</v>
      </c>
      <c r="N3596" s="2">
        <v>3175.8</v>
      </c>
      <c r="O3596" s="2">
        <v>2540.64</v>
      </c>
      <c r="P3596" s="2">
        <v>12703.2</v>
      </c>
      <c r="Q3596" s="19" t="str">
        <f t="shared" si="56"/>
        <v>Klasa II</v>
      </c>
    </row>
    <row r="3597" spans="1:17">
      <c r="A3597" t="s">
        <v>3644</v>
      </c>
      <c r="B3597" t="s">
        <v>5017</v>
      </c>
      <c r="C3597" t="s">
        <v>33</v>
      </c>
      <c r="D3597" s="1">
        <v>45340</v>
      </c>
      <c r="E3597" s="1">
        <v>45354</v>
      </c>
      <c r="F3597" s="1">
        <v>45364</v>
      </c>
      <c r="G3597" t="s">
        <v>45</v>
      </c>
      <c r="H3597" t="s">
        <v>4965</v>
      </c>
      <c r="I3597">
        <v>38</v>
      </c>
      <c r="J3597">
        <v>59</v>
      </c>
      <c r="K3597" t="s">
        <v>5011</v>
      </c>
      <c r="L3597">
        <v>2</v>
      </c>
      <c r="M3597" s="3">
        <v>7.4999999999999997E-2</v>
      </c>
      <c r="N3597" s="2">
        <v>3872.6</v>
      </c>
      <c r="O3597" s="2">
        <v>1549.04</v>
      </c>
      <c r="P3597" s="2">
        <v>7745.2</v>
      </c>
      <c r="Q3597" s="19" t="str">
        <f t="shared" si="56"/>
        <v>Klasa IV</v>
      </c>
    </row>
    <row r="3598" spans="1:17">
      <c r="A3598" t="s">
        <v>3645</v>
      </c>
      <c r="B3598" t="s">
        <v>5018</v>
      </c>
      <c r="C3598" t="s">
        <v>14</v>
      </c>
      <c r="D3598" s="1">
        <v>45340</v>
      </c>
      <c r="E3598" s="1">
        <v>45356</v>
      </c>
      <c r="F3598" s="1">
        <v>45357</v>
      </c>
      <c r="G3598" t="s">
        <v>46</v>
      </c>
      <c r="H3598" t="s">
        <v>4967</v>
      </c>
      <c r="I3598">
        <v>20</v>
      </c>
      <c r="J3598">
        <v>325</v>
      </c>
      <c r="K3598" t="s">
        <v>4987</v>
      </c>
      <c r="L3598">
        <v>7</v>
      </c>
      <c r="M3598" s="3">
        <v>0.05</v>
      </c>
      <c r="N3598" s="2">
        <v>3698.4</v>
      </c>
      <c r="O3598" s="2">
        <v>2773.8</v>
      </c>
      <c r="P3598" s="2">
        <v>25888.799999999999</v>
      </c>
      <c r="Q3598" s="19" t="str">
        <f t="shared" si="56"/>
        <v>Klasa I</v>
      </c>
    </row>
    <row r="3599" spans="1:17">
      <c r="A3599" t="s">
        <v>3646</v>
      </c>
      <c r="B3599" t="s">
        <v>5016</v>
      </c>
      <c r="C3599" t="s">
        <v>22</v>
      </c>
      <c r="D3599" s="1">
        <v>45340</v>
      </c>
      <c r="E3599" s="1">
        <v>45354</v>
      </c>
      <c r="F3599" s="1">
        <v>45363</v>
      </c>
      <c r="G3599" t="s">
        <v>32</v>
      </c>
      <c r="H3599" t="s">
        <v>4965</v>
      </c>
      <c r="I3599">
        <v>4</v>
      </c>
      <c r="J3599">
        <v>95</v>
      </c>
      <c r="K3599" t="s">
        <v>4982</v>
      </c>
      <c r="L3599">
        <v>5</v>
      </c>
      <c r="M3599" s="3">
        <v>0.05</v>
      </c>
      <c r="N3599" s="2">
        <v>3041.8</v>
      </c>
      <c r="O3599" s="2">
        <v>2555.1120000000001</v>
      </c>
      <c r="P3599" s="2">
        <v>15209</v>
      </c>
      <c r="Q3599" s="19" t="str">
        <f t="shared" si="56"/>
        <v>Klasa IV</v>
      </c>
    </row>
    <row r="3600" spans="1:17">
      <c r="A3600" t="s">
        <v>3647</v>
      </c>
      <c r="B3600" t="s">
        <v>5018</v>
      </c>
      <c r="C3600" t="s">
        <v>22</v>
      </c>
      <c r="D3600" s="1">
        <v>45341</v>
      </c>
      <c r="E3600" s="1">
        <v>45356</v>
      </c>
      <c r="F3600" s="1">
        <v>45359</v>
      </c>
      <c r="G3600" t="s">
        <v>46</v>
      </c>
      <c r="H3600" t="s">
        <v>4967</v>
      </c>
      <c r="I3600">
        <v>37</v>
      </c>
      <c r="J3600">
        <v>158</v>
      </c>
      <c r="K3600" t="s">
        <v>5009</v>
      </c>
      <c r="L3600">
        <v>7</v>
      </c>
      <c r="M3600" s="3">
        <v>0.05</v>
      </c>
      <c r="N3600" s="2">
        <v>5232.7</v>
      </c>
      <c r="O3600" s="2">
        <v>2459.3690000000001</v>
      </c>
      <c r="P3600" s="2">
        <v>36628.9</v>
      </c>
      <c r="Q3600" s="19" t="str">
        <f t="shared" si="56"/>
        <v>Klasa II</v>
      </c>
    </row>
    <row r="3601" spans="1:17">
      <c r="A3601" t="s">
        <v>3648</v>
      </c>
      <c r="B3601" t="s">
        <v>5018</v>
      </c>
      <c r="C3601" t="s">
        <v>33</v>
      </c>
      <c r="D3601" s="1">
        <v>45341</v>
      </c>
      <c r="E3601" s="1">
        <v>45369</v>
      </c>
      <c r="F3601" s="1">
        <v>45372</v>
      </c>
      <c r="G3601" t="s">
        <v>18</v>
      </c>
      <c r="H3601" t="s">
        <v>4966</v>
      </c>
      <c r="I3601">
        <v>14</v>
      </c>
      <c r="J3601">
        <v>86</v>
      </c>
      <c r="K3601" t="s">
        <v>4984</v>
      </c>
      <c r="L3601">
        <v>1</v>
      </c>
      <c r="M3601" s="3">
        <v>0.1</v>
      </c>
      <c r="N3601" s="2">
        <v>1045.2</v>
      </c>
      <c r="O3601" s="2">
        <v>679.38</v>
      </c>
      <c r="P3601" s="2">
        <v>1045.2</v>
      </c>
      <c r="Q3601" s="19" t="str">
        <f t="shared" si="56"/>
        <v>Klasa II</v>
      </c>
    </row>
    <row r="3602" spans="1:17">
      <c r="A3602" t="s">
        <v>3649</v>
      </c>
      <c r="B3602" t="s">
        <v>15</v>
      </c>
      <c r="C3602" t="s">
        <v>22</v>
      </c>
      <c r="D3602" s="1">
        <v>45341</v>
      </c>
      <c r="E3602" s="1">
        <v>45352</v>
      </c>
      <c r="F3602" s="1">
        <v>45359</v>
      </c>
      <c r="G3602" t="s">
        <v>35</v>
      </c>
      <c r="H3602" t="s">
        <v>4968</v>
      </c>
      <c r="I3602">
        <v>45</v>
      </c>
      <c r="J3602">
        <v>108</v>
      </c>
      <c r="K3602" t="s">
        <v>4989</v>
      </c>
      <c r="L3602">
        <v>8</v>
      </c>
      <c r="M3602" s="3">
        <v>0.1</v>
      </c>
      <c r="N3602" s="2">
        <v>214.4</v>
      </c>
      <c r="O3602" s="2">
        <v>96.48</v>
      </c>
      <c r="P3602" s="2">
        <v>1715.2</v>
      </c>
      <c r="Q3602" s="19" t="str">
        <f t="shared" si="56"/>
        <v>Klasa III</v>
      </c>
    </row>
    <row r="3603" spans="1:17">
      <c r="A3603" t="s">
        <v>3650</v>
      </c>
      <c r="B3603" t="s">
        <v>5018</v>
      </c>
      <c r="C3603" t="s">
        <v>22</v>
      </c>
      <c r="D3603" s="1">
        <v>45341</v>
      </c>
      <c r="E3603" s="1">
        <v>45344</v>
      </c>
      <c r="F3603" s="1">
        <v>45350</v>
      </c>
      <c r="G3603" t="s">
        <v>20</v>
      </c>
      <c r="H3603" t="s">
        <v>4965</v>
      </c>
      <c r="I3603">
        <v>26</v>
      </c>
      <c r="J3603">
        <v>146</v>
      </c>
      <c r="K3603" t="s">
        <v>4984</v>
      </c>
      <c r="L3603">
        <v>3</v>
      </c>
      <c r="M3603" s="3">
        <v>0.05</v>
      </c>
      <c r="N3603" s="2">
        <v>911.2</v>
      </c>
      <c r="O3603" s="2">
        <v>446.488</v>
      </c>
      <c r="P3603" s="2">
        <v>2733.6000000000004</v>
      </c>
      <c r="Q3603" s="19" t="str">
        <f t="shared" si="56"/>
        <v>Klasa III</v>
      </c>
    </row>
    <row r="3604" spans="1:17">
      <c r="A3604" t="s">
        <v>3651</v>
      </c>
      <c r="B3604" t="s">
        <v>5017</v>
      </c>
      <c r="C3604" t="s">
        <v>33</v>
      </c>
      <c r="D3604" s="1">
        <v>45341</v>
      </c>
      <c r="E3604" s="1">
        <v>45356</v>
      </c>
      <c r="F3604" s="1">
        <v>45360</v>
      </c>
      <c r="G3604" t="s">
        <v>29</v>
      </c>
      <c r="H3604" t="s">
        <v>4967</v>
      </c>
      <c r="I3604">
        <v>37</v>
      </c>
      <c r="J3604">
        <v>67</v>
      </c>
      <c r="K3604" t="s">
        <v>5000</v>
      </c>
      <c r="L3604">
        <v>8</v>
      </c>
      <c r="M3604" s="3">
        <v>0.3</v>
      </c>
      <c r="N3604" s="2">
        <v>1172.5</v>
      </c>
      <c r="O3604" s="2">
        <v>879.375</v>
      </c>
      <c r="P3604" s="2">
        <v>9380</v>
      </c>
      <c r="Q3604" s="19" t="str">
        <f t="shared" si="56"/>
        <v>Klasa II</v>
      </c>
    </row>
    <row r="3605" spans="1:17">
      <c r="A3605" t="s">
        <v>3652</v>
      </c>
      <c r="B3605" t="s">
        <v>15</v>
      </c>
      <c r="C3605" t="s">
        <v>14</v>
      </c>
      <c r="D3605" s="1">
        <v>45341</v>
      </c>
      <c r="E3605" s="1">
        <v>45367</v>
      </c>
      <c r="F3605" s="1">
        <v>45369</v>
      </c>
      <c r="G3605" t="s">
        <v>34</v>
      </c>
      <c r="H3605" t="s">
        <v>4966</v>
      </c>
      <c r="I3605">
        <v>26</v>
      </c>
      <c r="J3605">
        <v>264</v>
      </c>
      <c r="K3605" t="s">
        <v>4974</v>
      </c>
      <c r="L3605">
        <v>3</v>
      </c>
      <c r="M3605" s="3">
        <v>0.05</v>
      </c>
      <c r="N3605" s="2">
        <v>1681.7</v>
      </c>
      <c r="O3605" s="2">
        <v>706.31399999999996</v>
      </c>
      <c r="P3605" s="2">
        <v>5045.1000000000004</v>
      </c>
      <c r="Q3605" s="19" t="str">
        <f t="shared" si="56"/>
        <v>Klasa I</v>
      </c>
    </row>
    <row r="3606" spans="1:17">
      <c r="A3606" t="s">
        <v>3653</v>
      </c>
      <c r="B3606" t="s">
        <v>5017</v>
      </c>
      <c r="C3606" t="s">
        <v>14</v>
      </c>
      <c r="D3606" s="1">
        <v>45341</v>
      </c>
      <c r="E3606" s="1">
        <v>45367</v>
      </c>
      <c r="F3606" s="1">
        <v>45373</v>
      </c>
      <c r="G3606" t="s">
        <v>38</v>
      </c>
      <c r="H3606" t="s">
        <v>4968</v>
      </c>
      <c r="I3606">
        <v>37</v>
      </c>
      <c r="J3606">
        <v>322</v>
      </c>
      <c r="K3606" t="s">
        <v>4983</v>
      </c>
      <c r="L3606">
        <v>1</v>
      </c>
      <c r="M3606" s="3">
        <v>7.4999999999999997E-2</v>
      </c>
      <c r="N3606" s="2">
        <v>3926.2</v>
      </c>
      <c r="O3606" s="2">
        <v>1688.2660000000001</v>
      </c>
      <c r="P3606" s="2">
        <v>3926.2</v>
      </c>
      <c r="Q3606" s="19" t="str">
        <f t="shared" si="56"/>
        <v>Klasa III</v>
      </c>
    </row>
    <row r="3607" spans="1:17">
      <c r="A3607" t="s">
        <v>3654</v>
      </c>
      <c r="B3607" t="s">
        <v>5018</v>
      </c>
      <c r="C3607" t="s">
        <v>14</v>
      </c>
      <c r="D3607" s="1">
        <v>45341</v>
      </c>
      <c r="E3607" s="1">
        <v>45362</v>
      </c>
      <c r="F3607" s="1">
        <v>45366</v>
      </c>
      <c r="G3607" t="s">
        <v>25</v>
      </c>
      <c r="H3607" t="s">
        <v>4967</v>
      </c>
      <c r="I3607">
        <v>32</v>
      </c>
      <c r="J3607">
        <v>284</v>
      </c>
      <c r="K3607" t="s">
        <v>4996</v>
      </c>
      <c r="L3607">
        <v>6</v>
      </c>
      <c r="M3607" s="3">
        <v>0.1</v>
      </c>
      <c r="N3607" s="2">
        <v>1098.8</v>
      </c>
      <c r="O3607" s="2">
        <v>582.36400000000003</v>
      </c>
      <c r="P3607" s="2">
        <v>6592.7999999999993</v>
      </c>
      <c r="Q3607" s="19" t="str">
        <f t="shared" si="56"/>
        <v>Klasa II</v>
      </c>
    </row>
    <row r="3608" spans="1:17">
      <c r="A3608" t="s">
        <v>3655</v>
      </c>
      <c r="B3608" t="s">
        <v>5018</v>
      </c>
      <c r="C3608" t="s">
        <v>26</v>
      </c>
      <c r="D3608" s="1">
        <v>45341</v>
      </c>
      <c r="E3608" s="1">
        <v>45345</v>
      </c>
      <c r="F3608" s="1">
        <v>45349</v>
      </c>
      <c r="G3608" t="s">
        <v>28</v>
      </c>
      <c r="H3608" t="s">
        <v>4966</v>
      </c>
      <c r="I3608">
        <v>35</v>
      </c>
      <c r="J3608">
        <v>336</v>
      </c>
      <c r="K3608" t="s">
        <v>5012</v>
      </c>
      <c r="L3608">
        <v>6</v>
      </c>
      <c r="M3608" s="3">
        <v>0.05</v>
      </c>
      <c r="N3608" s="2">
        <v>5815.6</v>
      </c>
      <c r="O3608" s="2">
        <v>4826.9480000000003</v>
      </c>
      <c r="P3608" s="2">
        <v>34893.600000000006</v>
      </c>
      <c r="Q3608" s="19" t="str">
        <f t="shared" si="56"/>
        <v>Klasa II</v>
      </c>
    </row>
    <row r="3609" spans="1:17">
      <c r="A3609" t="s">
        <v>3656</v>
      </c>
      <c r="B3609" t="s">
        <v>15</v>
      </c>
      <c r="C3609" t="s">
        <v>33</v>
      </c>
      <c r="D3609" s="1">
        <v>45342</v>
      </c>
      <c r="E3609" s="1">
        <v>45370</v>
      </c>
      <c r="F3609" s="1">
        <v>45377</v>
      </c>
      <c r="G3609" t="s">
        <v>41</v>
      </c>
      <c r="H3609" t="s">
        <v>4968</v>
      </c>
      <c r="I3609">
        <v>48</v>
      </c>
      <c r="J3609">
        <v>66</v>
      </c>
      <c r="K3609" t="s">
        <v>4975</v>
      </c>
      <c r="L3609">
        <v>6</v>
      </c>
      <c r="M3609" s="3">
        <v>7.4999999999999997E-2</v>
      </c>
      <c r="N3609" s="2">
        <v>2666.6</v>
      </c>
      <c r="O3609" s="2">
        <v>1626.626</v>
      </c>
      <c r="P3609" s="2">
        <v>15999.599999999999</v>
      </c>
      <c r="Q3609" s="19" t="str">
        <f t="shared" si="56"/>
        <v>Klasa III</v>
      </c>
    </row>
    <row r="3610" spans="1:17">
      <c r="A3610" t="s">
        <v>3657</v>
      </c>
      <c r="B3610" t="s">
        <v>15</v>
      </c>
      <c r="C3610" t="s">
        <v>14</v>
      </c>
      <c r="D3610" s="1">
        <v>45342</v>
      </c>
      <c r="E3610" s="1">
        <v>45366</v>
      </c>
      <c r="F3610" s="1">
        <v>45376</v>
      </c>
      <c r="G3610" t="s">
        <v>23</v>
      </c>
      <c r="H3610" t="s">
        <v>4966</v>
      </c>
      <c r="I3610">
        <v>35</v>
      </c>
      <c r="J3610">
        <v>281</v>
      </c>
      <c r="K3610" t="s">
        <v>5005</v>
      </c>
      <c r="L3610">
        <v>5</v>
      </c>
      <c r="M3610" s="3">
        <v>0.05</v>
      </c>
      <c r="N3610" s="2">
        <v>1172.5</v>
      </c>
      <c r="O3610" s="2">
        <v>621.42499999999995</v>
      </c>
      <c r="P3610" s="2">
        <v>5862.5</v>
      </c>
      <c r="Q3610" s="19" t="str">
        <f t="shared" si="56"/>
        <v>Klasa IV</v>
      </c>
    </row>
    <row r="3611" spans="1:17">
      <c r="A3611" t="s">
        <v>3658</v>
      </c>
      <c r="B3611" t="s">
        <v>5017</v>
      </c>
      <c r="C3611" t="s">
        <v>12</v>
      </c>
      <c r="D3611" s="1">
        <v>45342</v>
      </c>
      <c r="E3611" s="1">
        <v>45368</v>
      </c>
      <c r="F3611" s="1">
        <v>45371</v>
      </c>
      <c r="G3611" t="s">
        <v>29</v>
      </c>
      <c r="H3611" t="s">
        <v>4967</v>
      </c>
      <c r="I3611">
        <v>7</v>
      </c>
      <c r="J3611">
        <v>210</v>
      </c>
      <c r="K3611" t="s">
        <v>4995</v>
      </c>
      <c r="L3611">
        <v>8</v>
      </c>
      <c r="M3611" s="3">
        <v>0.4</v>
      </c>
      <c r="N3611" s="2">
        <v>1273</v>
      </c>
      <c r="O3611" s="2">
        <v>801.99</v>
      </c>
      <c r="P3611" s="2">
        <v>10184</v>
      </c>
      <c r="Q3611" s="19" t="str">
        <f t="shared" si="56"/>
        <v>Klasa II</v>
      </c>
    </row>
    <row r="3612" spans="1:17">
      <c r="A3612" t="s">
        <v>3659</v>
      </c>
      <c r="B3612" t="s">
        <v>5018</v>
      </c>
      <c r="C3612" t="s">
        <v>22</v>
      </c>
      <c r="D3612" s="1">
        <v>45342</v>
      </c>
      <c r="E3612" s="1">
        <v>45355</v>
      </c>
      <c r="F3612" s="1">
        <v>45360</v>
      </c>
      <c r="G3612" t="s">
        <v>17</v>
      </c>
      <c r="H3612" t="s">
        <v>4965</v>
      </c>
      <c r="I3612">
        <v>14</v>
      </c>
      <c r="J3612">
        <v>143</v>
      </c>
      <c r="K3612" t="s">
        <v>4983</v>
      </c>
      <c r="L3612">
        <v>3</v>
      </c>
      <c r="M3612" s="3">
        <v>0.4</v>
      </c>
      <c r="N3612" s="2">
        <v>214.4</v>
      </c>
      <c r="O3612" s="2">
        <v>177.952</v>
      </c>
      <c r="P3612" s="2">
        <v>643.20000000000005</v>
      </c>
      <c r="Q3612" s="19" t="str">
        <f t="shared" si="56"/>
        <v>Klasa II</v>
      </c>
    </row>
    <row r="3613" spans="1:17">
      <c r="A3613" t="s">
        <v>3660</v>
      </c>
      <c r="B3613" t="s">
        <v>5016</v>
      </c>
      <c r="C3613" t="s">
        <v>22</v>
      </c>
      <c r="D3613" s="1">
        <v>45342</v>
      </c>
      <c r="E3613" s="1">
        <v>45352</v>
      </c>
      <c r="F3613" s="1">
        <v>45360</v>
      </c>
      <c r="G3613" t="s">
        <v>42</v>
      </c>
      <c r="H3613" t="s">
        <v>4968</v>
      </c>
      <c r="I3613">
        <v>9</v>
      </c>
      <c r="J3613">
        <v>150</v>
      </c>
      <c r="K3613" t="s">
        <v>4982</v>
      </c>
      <c r="L3613">
        <v>8</v>
      </c>
      <c r="M3613" s="3">
        <v>0.05</v>
      </c>
      <c r="N3613" s="2">
        <v>3484</v>
      </c>
      <c r="O3613" s="2">
        <v>2717.52</v>
      </c>
      <c r="P3613" s="2">
        <v>27872</v>
      </c>
      <c r="Q3613" s="19" t="str">
        <f t="shared" si="56"/>
        <v>Klasa III</v>
      </c>
    </row>
    <row r="3614" spans="1:17">
      <c r="A3614" t="s">
        <v>3661</v>
      </c>
      <c r="B3614" t="s">
        <v>15</v>
      </c>
      <c r="C3614" t="s">
        <v>22</v>
      </c>
      <c r="D3614" s="1">
        <v>45342</v>
      </c>
      <c r="E3614" s="1">
        <v>45349</v>
      </c>
      <c r="F3614" s="1">
        <v>45351</v>
      </c>
      <c r="G3614" t="s">
        <v>41</v>
      </c>
      <c r="H3614" t="s">
        <v>4968</v>
      </c>
      <c r="I3614">
        <v>20</v>
      </c>
      <c r="J3614">
        <v>138</v>
      </c>
      <c r="K3614" t="s">
        <v>4969</v>
      </c>
      <c r="L3614">
        <v>1</v>
      </c>
      <c r="M3614" s="3">
        <v>0.05</v>
      </c>
      <c r="N3614" s="2">
        <v>2438.8000000000002</v>
      </c>
      <c r="O3614" s="2">
        <v>1195.0119999999999</v>
      </c>
      <c r="P3614" s="2">
        <v>2438.8000000000002</v>
      </c>
      <c r="Q3614" s="19" t="str">
        <f t="shared" si="56"/>
        <v>Klasa I</v>
      </c>
    </row>
    <row r="3615" spans="1:17">
      <c r="A3615" t="s">
        <v>3662</v>
      </c>
      <c r="B3615" t="s">
        <v>15</v>
      </c>
      <c r="C3615" t="s">
        <v>19</v>
      </c>
      <c r="D3615" s="1">
        <v>45342</v>
      </c>
      <c r="E3615" s="1">
        <v>45362</v>
      </c>
      <c r="F3615" s="1">
        <v>45366</v>
      </c>
      <c r="G3615" t="s">
        <v>16</v>
      </c>
      <c r="H3615" t="s">
        <v>4966</v>
      </c>
      <c r="I3615">
        <v>12</v>
      </c>
      <c r="J3615">
        <v>35</v>
      </c>
      <c r="K3615" t="s">
        <v>4977</v>
      </c>
      <c r="L3615">
        <v>3</v>
      </c>
      <c r="M3615" s="3">
        <v>0.4</v>
      </c>
      <c r="N3615" s="2">
        <v>5775.4</v>
      </c>
      <c r="O3615" s="2">
        <v>4678.0739999999996</v>
      </c>
      <c r="P3615" s="2">
        <v>17326.199999999997</v>
      </c>
      <c r="Q3615" s="19" t="str">
        <f t="shared" si="56"/>
        <v>Klasa II</v>
      </c>
    </row>
    <row r="3616" spans="1:17">
      <c r="A3616" t="s">
        <v>3663</v>
      </c>
      <c r="B3616" t="s">
        <v>15</v>
      </c>
      <c r="C3616" t="s">
        <v>19</v>
      </c>
      <c r="D3616" s="1">
        <v>45342</v>
      </c>
      <c r="E3616" s="1">
        <v>45360</v>
      </c>
      <c r="F3616" s="1">
        <v>45364</v>
      </c>
      <c r="G3616" t="s">
        <v>23</v>
      </c>
      <c r="H3616" t="s">
        <v>4966</v>
      </c>
      <c r="I3616">
        <v>33</v>
      </c>
      <c r="J3616">
        <v>1</v>
      </c>
      <c r="K3616" t="s">
        <v>4998</v>
      </c>
      <c r="L3616">
        <v>1</v>
      </c>
      <c r="M3616" s="3">
        <v>0.1</v>
      </c>
      <c r="N3616" s="2">
        <v>2532.6</v>
      </c>
      <c r="O3616" s="2">
        <v>1696.8420000000001</v>
      </c>
      <c r="P3616" s="2">
        <v>2532.6</v>
      </c>
      <c r="Q3616" s="19" t="str">
        <f t="shared" si="56"/>
        <v>Klasa II</v>
      </c>
    </row>
    <row r="3617" spans="1:17">
      <c r="A3617" t="s">
        <v>3664</v>
      </c>
      <c r="B3617" t="s">
        <v>5016</v>
      </c>
      <c r="C3617" t="s">
        <v>22</v>
      </c>
      <c r="D3617" s="1">
        <v>45342</v>
      </c>
      <c r="E3617" s="1">
        <v>45358</v>
      </c>
      <c r="F3617" s="1">
        <v>45361</v>
      </c>
      <c r="G3617" t="s">
        <v>37</v>
      </c>
      <c r="H3617" t="s">
        <v>4966</v>
      </c>
      <c r="I3617">
        <v>13</v>
      </c>
      <c r="J3617">
        <v>99</v>
      </c>
      <c r="K3617" t="s">
        <v>5013</v>
      </c>
      <c r="L3617">
        <v>6</v>
      </c>
      <c r="M3617" s="3">
        <v>7.4999999999999997E-2</v>
      </c>
      <c r="N3617" s="2">
        <v>5380.1</v>
      </c>
      <c r="O3617" s="2">
        <v>3604.6669999999999</v>
      </c>
      <c r="P3617" s="2">
        <v>32280.600000000002</v>
      </c>
      <c r="Q3617" s="19" t="str">
        <f t="shared" si="56"/>
        <v>Klasa II</v>
      </c>
    </row>
    <row r="3618" spans="1:17">
      <c r="A3618" t="s">
        <v>3665</v>
      </c>
      <c r="B3618" t="s">
        <v>15</v>
      </c>
      <c r="C3618" t="s">
        <v>26</v>
      </c>
      <c r="D3618" s="1">
        <v>45342</v>
      </c>
      <c r="E3618" s="1">
        <v>45345</v>
      </c>
      <c r="F3618" s="1">
        <v>45353</v>
      </c>
      <c r="G3618" t="s">
        <v>39</v>
      </c>
      <c r="H3618" t="s">
        <v>4967</v>
      </c>
      <c r="I3618">
        <v>46</v>
      </c>
      <c r="J3618">
        <v>345</v>
      </c>
      <c r="K3618" t="s">
        <v>4995</v>
      </c>
      <c r="L3618">
        <v>1</v>
      </c>
      <c r="M3618" s="3">
        <v>0.4</v>
      </c>
      <c r="N3618" s="2">
        <v>167.5</v>
      </c>
      <c r="O3618" s="2">
        <v>77.05</v>
      </c>
      <c r="P3618" s="2">
        <v>167.5</v>
      </c>
      <c r="Q3618" s="19" t="str">
        <f t="shared" si="56"/>
        <v>Klasa III</v>
      </c>
    </row>
    <row r="3619" spans="1:17">
      <c r="A3619" t="s">
        <v>3666</v>
      </c>
      <c r="B3619" t="s">
        <v>5017</v>
      </c>
      <c r="C3619" t="s">
        <v>33</v>
      </c>
      <c r="D3619" s="1">
        <v>45342</v>
      </c>
      <c r="E3619" s="1">
        <v>45363</v>
      </c>
      <c r="F3619" s="1">
        <v>45369</v>
      </c>
      <c r="G3619" t="s">
        <v>45</v>
      </c>
      <c r="H3619" t="s">
        <v>4965</v>
      </c>
      <c r="I3619">
        <v>38</v>
      </c>
      <c r="J3619">
        <v>81</v>
      </c>
      <c r="K3619" t="s">
        <v>4986</v>
      </c>
      <c r="L3619">
        <v>6</v>
      </c>
      <c r="M3619" s="3">
        <v>7.4999999999999997E-2</v>
      </c>
      <c r="N3619" s="2">
        <v>3953</v>
      </c>
      <c r="O3619" s="2">
        <v>3043.81</v>
      </c>
      <c r="P3619" s="2">
        <v>23718</v>
      </c>
      <c r="Q3619" s="19" t="str">
        <f t="shared" si="56"/>
        <v>Klasa III</v>
      </c>
    </row>
    <row r="3620" spans="1:17">
      <c r="A3620" t="s">
        <v>3667</v>
      </c>
      <c r="B3620" t="s">
        <v>5017</v>
      </c>
      <c r="C3620" t="s">
        <v>22</v>
      </c>
      <c r="D3620" s="1">
        <v>45342</v>
      </c>
      <c r="E3620" s="1">
        <v>45358</v>
      </c>
      <c r="F3620" s="1">
        <v>45368</v>
      </c>
      <c r="G3620" t="s">
        <v>38</v>
      </c>
      <c r="H3620" t="s">
        <v>4968</v>
      </c>
      <c r="I3620">
        <v>12</v>
      </c>
      <c r="J3620">
        <v>163</v>
      </c>
      <c r="K3620" t="s">
        <v>4982</v>
      </c>
      <c r="L3620">
        <v>4</v>
      </c>
      <c r="M3620" s="3">
        <v>0.15</v>
      </c>
      <c r="N3620" s="2">
        <v>1172.5</v>
      </c>
      <c r="O3620" s="2">
        <v>492.45</v>
      </c>
      <c r="P3620" s="2">
        <v>4690</v>
      </c>
      <c r="Q3620" s="19" t="str">
        <f t="shared" si="56"/>
        <v>Klasa IV</v>
      </c>
    </row>
    <row r="3621" spans="1:17">
      <c r="A3621" t="s">
        <v>3668</v>
      </c>
      <c r="B3621" t="s">
        <v>15</v>
      </c>
      <c r="C3621" t="s">
        <v>14</v>
      </c>
      <c r="D3621" s="1">
        <v>45343</v>
      </c>
      <c r="E3621" s="1">
        <v>45371</v>
      </c>
      <c r="F3621" s="1">
        <v>45381</v>
      </c>
      <c r="G3621" t="s">
        <v>35</v>
      </c>
      <c r="H3621" t="s">
        <v>4968</v>
      </c>
      <c r="I3621">
        <v>23</v>
      </c>
      <c r="J3621">
        <v>281</v>
      </c>
      <c r="K3621" t="s">
        <v>4987</v>
      </c>
      <c r="L3621">
        <v>5</v>
      </c>
      <c r="M3621" s="3">
        <v>0.1</v>
      </c>
      <c r="N3621" s="2">
        <v>1098.8</v>
      </c>
      <c r="O3621" s="2">
        <v>933.98</v>
      </c>
      <c r="P3621" s="2">
        <v>5494</v>
      </c>
      <c r="Q3621" s="19" t="str">
        <f t="shared" si="56"/>
        <v>Klasa IV</v>
      </c>
    </row>
    <row r="3622" spans="1:17">
      <c r="A3622" t="s">
        <v>3669</v>
      </c>
      <c r="B3622" t="s">
        <v>15</v>
      </c>
      <c r="C3622" t="s">
        <v>22</v>
      </c>
      <c r="D3622" s="1">
        <v>45343</v>
      </c>
      <c r="E3622" s="1">
        <v>45363</v>
      </c>
      <c r="F3622" s="1">
        <v>45369</v>
      </c>
      <c r="G3622" t="s">
        <v>35</v>
      </c>
      <c r="H3622" t="s">
        <v>4968</v>
      </c>
      <c r="I3622">
        <v>35</v>
      </c>
      <c r="J3622">
        <v>95</v>
      </c>
      <c r="K3622" t="s">
        <v>4985</v>
      </c>
      <c r="L3622">
        <v>6</v>
      </c>
      <c r="M3622" s="3">
        <v>0.15</v>
      </c>
      <c r="N3622" s="2">
        <v>5735.2</v>
      </c>
      <c r="O3622" s="2">
        <v>4416.1040000000003</v>
      </c>
      <c r="P3622" s="2">
        <v>34411.199999999997</v>
      </c>
      <c r="Q3622" s="19" t="str">
        <f t="shared" si="56"/>
        <v>Klasa III</v>
      </c>
    </row>
    <row r="3623" spans="1:17">
      <c r="A3623" t="s">
        <v>3670</v>
      </c>
      <c r="B3623" t="s">
        <v>15</v>
      </c>
      <c r="C3623" t="s">
        <v>19</v>
      </c>
      <c r="D3623" s="1">
        <v>45343</v>
      </c>
      <c r="E3623" s="1">
        <v>45356</v>
      </c>
      <c r="F3623" s="1">
        <v>45363</v>
      </c>
      <c r="G3623" t="s">
        <v>34</v>
      </c>
      <c r="H3623" t="s">
        <v>4966</v>
      </c>
      <c r="I3623">
        <v>18</v>
      </c>
      <c r="J3623">
        <v>35</v>
      </c>
      <c r="K3623" t="s">
        <v>4984</v>
      </c>
      <c r="L3623">
        <v>8</v>
      </c>
      <c r="M3623" s="3">
        <v>0.15</v>
      </c>
      <c r="N3623" s="2">
        <v>6525.8</v>
      </c>
      <c r="O3623" s="2">
        <v>3589.19</v>
      </c>
      <c r="P3623" s="2">
        <v>52206.400000000001</v>
      </c>
      <c r="Q3623" s="19" t="str">
        <f t="shared" si="56"/>
        <v>Klasa III</v>
      </c>
    </row>
    <row r="3624" spans="1:17">
      <c r="A3624" t="s">
        <v>3671</v>
      </c>
      <c r="B3624" t="s">
        <v>5018</v>
      </c>
      <c r="C3624" t="s">
        <v>12</v>
      </c>
      <c r="D3624" s="1">
        <v>45343</v>
      </c>
      <c r="E3624" s="1">
        <v>45349</v>
      </c>
      <c r="F3624" s="1">
        <v>45355</v>
      </c>
      <c r="G3624" t="s">
        <v>40</v>
      </c>
      <c r="H3624" t="s">
        <v>4968</v>
      </c>
      <c r="I3624">
        <v>36</v>
      </c>
      <c r="J3624">
        <v>210</v>
      </c>
      <c r="K3624" t="s">
        <v>5005</v>
      </c>
      <c r="L3624">
        <v>5</v>
      </c>
      <c r="M3624" s="3">
        <v>0.05</v>
      </c>
      <c r="N3624" s="2">
        <v>1018.4</v>
      </c>
      <c r="O3624" s="2">
        <v>855.45600000000002</v>
      </c>
      <c r="P3624" s="2">
        <v>5092</v>
      </c>
      <c r="Q3624" s="19" t="str">
        <f t="shared" si="56"/>
        <v>Klasa III</v>
      </c>
    </row>
    <row r="3625" spans="1:17">
      <c r="A3625" t="s">
        <v>3672</v>
      </c>
      <c r="B3625" t="s">
        <v>15</v>
      </c>
      <c r="C3625" t="s">
        <v>22</v>
      </c>
      <c r="D3625" s="1">
        <v>45343</v>
      </c>
      <c r="E3625" s="1">
        <v>45370</v>
      </c>
      <c r="F3625" s="1">
        <v>45379</v>
      </c>
      <c r="G3625" t="s">
        <v>16</v>
      </c>
      <c r="H3625" t="s">
        <v>4966</v>
      </c>
      <c r="I3625">
        <v>14</v>
      </c>
      <c r="J3625">
        <v>135</v>
      </c>
      <c r="K3625" t="s">
        <v>4974</v>
      </c>
      <c r="L3625">
        <v>1</v>
      </c>
      <c r="M3625" s="3">
        <v>7.4999999999999997E-2</v>
      </c>
      <c r="N3625" s="2">
        <v>3497.4</v>
      </c>
      <c r="O3625" s="2">
        <v>2937.8159999999998</v>
      </c>
      <c r="P3625" s="2">
        <v>3497.4</v>
      </c>
      <c r="Q3625" s="19" t="str">
        <f t="shared" si="56"/>
        <v>Klasa IV</v>
      </c>
    </row>
    <row r="3626" spans="1:17">
      <c r="A3626" t="s">
        <v>3673</v>
      </c>
      <c r="B3626" t="s">
        <v>5018</v>
      </c>
      <c r="C3626" t="s">
        <v>14</v>
      </c>
      <c r="D3626" s="1">
        <v>45344</v>
      </c>
      <c r="E3626" s="1">
        <v>45352</v>
      </c>
      <c r="F3626" s="1">
        <v>45360</v>
      </c>
      <c r="G3626" t="s">
        <v>46</v>
      </c>
      <c r="H3626" t="s">
        <v>4967</v>
      </c>
      <c r="I3626">
        <v>36</v>
      </c>
      <c r="J3626">
        <v>268</v>
      </c>
      <c r="K3626" t="s">
        <v>4973</v>
      </c>
      <c r="L3626">
        <v>6</v>
      </c>
      <c r="M3626" s="3">
        <v>7.4999999999999997E-2</v>
      </c>
      <c r="N3626" s="2">
        <v>2519.1999999999998</v>
      </c>
      <c r="O3626" s="2">
        <v>1058.0640000000001</v>
      </c>
      <c r="P3626" s="2">
        <v>15115.199999999999</v>
      </c>
      <c r="Q3626" s="19" t="str">
        <f t="shared" si="56"/>
        <v>Klasa III</v>
      </c>
    </row>
    <row r="3627" spans="1:17">
      <c r="A3627" t="s">
        <v>3674</v>
      </c>
      <c r="B3627" t="s">
        <v>5018</v>
      </c>
      <c r="C3627" t="s">
        <v>19</v>
      </c>
      <c r="D3627" s="1">
        <v>45344</v>
      </c>
      <c r="E3627" s="1">
        <v>45353</v>
      </c>
      <c r="F3627" s="1">
        <v>45360</v>
      </c>
      <c r="G3627" t="s">
        <v>46</v>
      </c>
      <c r="H3627" t="s">
        <v>4967</v>
      </c>
      <c r="I3627">
        <v>14</v>
      </c>
      <c r="J3627">
        <v>35</v>
      </c>
      <c r="K3627" t="s">
        <v>5008</v>
      </c>
      <c r="L3627">
        <v>4</v>
      </c>
      <c r="M3627" s="3">
        <v>0.15</v>
      </c>
      <c r="N3627" s="2">
        <v>1072</v>
      </c>
      <c r="O3627" s="2">
        <v>621.76</v>
      </c>
      <c r="P3627" s="2">
        <v>4288</v>
      </c>
      <c r="Q3627" s="19" t="str">
        <f t="shared" si="56"/>
        <v>Klasa III</v>
      </c>
    </row>
    <row r="3628" spans="1:17">
      <c r="A3628" t="s">
        <v>3675</v>
      </c>
      <c r="B3628" t="s">
        <v>5016</v>
      </c>
      <c r="C3628" t="s">
        <v>12</v>
      </c>
      <c r="D3628" s="1">
        <v>45344</v>
      </c>
      <c r="E3628" s="1">
        <v>45372</v>
      </c>
      <c r="F3628" s="1">
        <v>45373</v>
      </c>
      <c r="G3628" t="s">
        <v>32</v>
      </c>
      <c r="H3628" t="s">
        <v>4965</v>
      </c>
      <c r="I3628">
        <v>19</v>
      </c>
      <c r="J3628">
        <v>210</v>
      </c>
      <c r="K3628" t="s">
        <v>4983</v>
      </c>
      <c r="L3628">
        <v>4</v>
      </c>
      <c r="M3628" s="3">
        <v>0.3</v>
      </c>
      <c r="N3628" s="2">
        <v>1226.0999999999999</v>
      </c>
      <c r="O3628" s="2">
        <v>895.053</v>
      </c>
      <c r="P3628" s="2">
        <v>4904.3999999999996</v>
      </c>
      <c r="Q3628" s="19" t="str">
        <f t="shared" si="56"/>
        <v>Klasa I</v>
      </c>
    </row>
    <row r="3629" spans="1:17">
      <c r="A3629" t="s">
        <v>3676</v>
      </c>
      <c r="B3629" t="s">
        <v>15</v>
      </c>
      <c r="C3629" t="s">
        <v>12</v>
      </c>
      <c r="D3629" s="1">
        <v>45344</v>
      </c>
      <c r="E3629" s="1">
        <v>45371</v>
      </c>
      <c r="F3629" s="1">
        <v>45376</v>
      </c>
      <c r="G3629" t="s">
        <v>43</v>
      </c>
      <c r="H3629" t="s">
        <v>4967</v>
      </c>
      <c r="I3629">
        <v>24</v>
      </c>
      <c r="J3629">
        <v>219</v>
      </c>
      <c r="K3629" t="s">
        <v>4994</v>
      </c>
      <c r="L3629">
        <v>3</v>
      </c>
      <c r="M3629" s="3">
        <v>0.2</v>
      </c>
      <c r="N3629" s="2">
        <v>1943</v>
      </c>
      <c r="O3629" s="2">
        <v>835.49</v>
      </c>
      <c r="P3629" s="2">
        <v>5829</v>
      </c>
      <c r="Q3629" s="19" t="str">
        <f t="shared" si="56"/>
        <v>Klasa II</v>
      </c>
    </row>
    <row r="3630" spans="1:17">
      <c r="A3630" t="s">
        <v>3677</v>
      </c>
      <c r="B3630" t="s">
        <v>5018</v>
      </c>
      <c r="C3630" t="s">
        <v>12</v>
      </c>
      <c r="D3630" s="1">
        <v>45345</v>
      </c>
      <c r="E3630" s="1">
        <v>45360</v>
      </c>
      <c r="F3630" s="1">
        <v>45369</v>
      </c>
      <c r="G3630" t="s">
        <v>40</v>
      </c>
      <c r="H3630" t="s">
        <v>4968</v>
      </c>
      <c r="I3630">
        <v>41</v>
      </c>
      <c r="J3630">
        <v>221</v>
      </c>
      <c r="K3630" t="s">
        <v>4991</v>
      </c>
      <c r="L3630">
        <v>3</v>
      </c>
      <c r="M3630" s="3">
        <v>0.05</v>
      </c>
      <c r="N3630" s="2">
        <v>1715.2</v>
      </c>
      <c r="O3630" s="2">
        <v>1234.944</v>
      </c>
      <c r="P3630" s="2">
        <v>5145.6000000000004</v>
      </c>
      <c r="Q3630" s="19" t="str">
        <f t="shared" si="56"/>
        <v>Klasa IV</v>
      </c>
    </row>
    <row r="3631" spans="1:17">
      <c r="A3631" t="s">
        <v>3678</v>
      </c>
      <c r="B3631" t="s">
        <v>15</v>
      </c>
      <c r="C3631" t="s">
        <v>19</v>
      </c>
      <c r="D3631" s="1">
        <v>45345</v>
      </c>
      <c r="E3631" s="1">
        <v>45364</v>
      </c>
      <c r="F3631" s="1">
        <v>45368</v>
      </c>
      <c r="G3631" t="s">
        <v>34</v>
      </c>
      <c r="H3631" t="s">
        <v>4966</v>
      </c>
      <c r="I3631">
        <v>48</v>
      </c>
      <c r="J3631">
        <v>13</v>
      </c>
      <c r="K3631" t="s">
        <v>4980</v>
      </c>
      <c r="L3631">
        <v>3</v>
      </c>
      <c r="M3631" s="3">
        <v>0.05</v>
      </c>
      <c r="N3631" s="2">
        <v>2385.1999999999998</v>
      </c>
      <c r="O3631" s="2">
        <v>1765.048</v>
      </c>
      <c r="P3631" s="2">
        <v>7155.5999999999995</v>
      </c>
      <c r="Q3631" s="19" t="str">
        <f t="shared" si="56"/>
        <v>Klasa II</v>
      </c>
    </row>
    <row r="3632" spans="1:17">
      <c r="A3632" t="s">
        <v>3679</v>
      </c>
      <c r="B3632" t="s">
        <v>5016</v>
      </c>
      <c r="C3632" t="s">
        <v>22</v>
      </c>
      <c r="D3632" s="1">
        <v>45345</v>
      </c>
      <c r="E3632" s="1">
        <v>45348</v>
      </c>
      <c r="F3632" s="1">
        <v>45357</v>
      </c>
      <c r="G3632" t="s">
        <v>42</v>
      </c>
      <c r="H3632" t="s">
        <v>4968</v>
      </c>
      <c r="I3632">
        <v>25</v>
      </c>
      <c r="J3632">
        <v>122</v>
      </c>
      <c r="K3632" t="s">
        <v>4990</v>
      </c>
      <c r="L3632">
        <v>8</v>
      </c>
      <c r="M3632" s="3">
        <v>0.05</v>
      </c>
      <c r="N3632" s="2">
        <v>6452.1</v>
      </c>
      <c r="O3632" s="2">
        <v>2903.4450000000002</v>
      </c>
      <c r="P3632" s="2">
        <v>51616.800000000003</v>
      </c>
      <c r="Q3632" s="19" t="str">
        <f t="shared" si="56"/>
        <v>Klasa IV</v>
      </c>
    </row>
    <row r="3633" spans="1:17">
      <c r="A3633" t="s">
        <v>3680</v>
      </c>
      <c r="B3633" t="s">
        <v>15</v>
      </c>
      <c r="C3633" t="s">
        <v>14</v>
      </c>
      <c r="D3633" s="1">
        <v>45345</v>
      </c>
      <c r="E3633" s="1">
        <v>45369</v>
      </c>
      <c r="F3633" s="1">
        <v>45377</v>
      </c>
      <c r="G3633" t="s">
        <v>23</v>
      </c>
      <c r="H3633" t="s">
        <v>4966</v>
      </c>
      <c r="I3633">
        <v>37</v>
      </c>
      <c r="J3633">
        <v>312</v>
      </c>
      <c r="K3633" t="s">
        <v>5008</v>
      </c>
      <c r="L3633">
        <v>1</v>
      </c>
      <c r="M3633" s="3">
        <v>7.4999999999999997E-2</v>
      </c>
      <c r="N3633" s="2">
        <v>1721.9</v>
      </c>
      <c r="O3633" s="2">
        <v>1343.0820000000001</v>
      </c>
      <c r="P3633" s="2">
        <v>1721.9</v>
      </c>
      <c r="Q3633" s="19" t="str">
        <f t="shared" si="56"/>
        <v>Klasa III</v>
      </c>
    </row>
    <row r="3634" spans="1:17">
      <c r="A3634" t="s">
        <v>3681</v>
      </c>
      <c r="B3634" t="s">
        <v>5016</v>
      </c>
      <c r="C3634" t="s">
        <v>22</v>
      </c>
      <c r="D3634" s="1">
        <v>45345</v>
      </c>
      <c r="E3634" s="1">
        <v>45355</v>
      </c>
      <c r="F3634" s="1">
        <v>45360</v>
      </c>
      <c r="G3634" t="s">
        <v>42</v>
      </c>
      <c r="H3634" t="s">
        <v>4968</v>
      </c>
      <c r="I3634">
        <v>20</v>
      </c>
      <c r="J3634">
        <v>184</v>
      </c>
      <c r="K3634" t="s">
        <v>4976</v>
      </c>
      <c r="L3634">
        <v>4</v>
      </c>
      <c r="M3634" s="3">
        <v>0.05</v>
      </c>
      <c r="N3634" s="2">
        <v>3819</v>
      </c>
      <c r="O3634" s="2">
        <v>2978.82</v>
      </c>
      <c r="P3634" s="2">
        <v>15276</v>
      </c>
      <c r="Q3634" s="19" t="str">
        <f t="shared" si="56"/>
        <v>Klasa II</v>
      </c>
    </row>
    <row r="3635" spans="1:17">
      <c r="A3635" t="s">
        <v>3682</v>
      </c>
      <c r="B3635" t="s">
        <v>15</v>
      </c>
      <c r="C3635" t="s">
        <v>12</v>
      </c>
      <c r="D3635" s="1">
        <v>45345</v>
      </c>
      <c r="E3635" s="1">
        <v>45373</v>
      </c>
      <c r="F3635" s="1">
        <v>45375</v>
      </c>
      <c r="G3635" t="s">
        <v>23</v>
      </c>
      <c r="H3635" t="s">
        <v>4966</v>
      </c>
      <c r="I3635">
        <v>17</v>
      </c>
      <c r="J3635">
        <v>220</v>
      </c>
      <c r="K3635" t="s">
        <v>4982</v>
      </c>
      <c r="L3635">
        <v>3</v>
      </c>
      <c r="M3635" s="3">
        <v>7.4999999999999997E-2</v>
      </c>
      <c r="N3635" s="2">
        <v>201</v>
      </c>
      <c r="O3635" s="2">
        <v>116.58</v>
      </c>
      <c r="P3635" s="2">
        <v>603</v>
      </c>
      <c r="Q3635" s="19" t="str">
        <f t="shared" si="56"/>
        <v>Klasa I</v>
      </c>
    </row>
    <row r="3636" spans="1:17">
      <c r="A3636" t="s">
        <v>3683</v>
      </c>
      <c r="B3636" t="s">
        <v>5018</v>
      </c>
      <c r="C3636" t="s">
        <v>19</v>
      </c>
      <c r="D3636" s="1">
        <v>45345</v>
      </c>
      <c r="E3636" s="1">
        <v>45361</v>
      </c>
      <c r="F3636" s="1">
        <v>45369</v>
      </c>
      <c r="G3636" t="s">
        <v>47</v>
      </c>
      <c r="H3636" t="s">
        <v>4965</v>
      </c>
      <c r="I3636">
        <v>11</v>
      </c>
      <c r="J3636">
        <v>32</v>
      </c>
      <c r="K3636" t="s">
        <v>4976</v>
      </c>
      <c r="L3636">
        <v>8</v>
      </c>
      <c r="M3636" s="3">
        <v>0.2</v>
      </c>
      <c r="N3636" s="2">
        <v>5473.9</v>
      </c>
      <c r="O3636" s="2">
        <v>2463.2550000000001</v>
      </c>
      <c r="P3636" s="2">
        <v>43791.199999999997</v>
      </c>
      <c r="Q3636" s="19" t="str">
        <f t="shared" si="56"/>
        <v>Klasa III</v>
      </c>
    </row>
    <row r="3637" spans="1:17">
      <c r="A3637" t="s">
        <v>3684</v>
      </c>
      <c r="B3637" t="s">
        <v>5018</v>
      </c>
      <c r="C3637" t="s">
        <v>22</v>
      </c>
      <c r="D3637" s="1">
        <v>45346</v>
      </c>
      <c r="E3637" s="1">
        <v>45355</v>
      </c>
      <c r="F3637" s="1">
        <v>45363</v>
      </c>
      <c r="G3637" t="s">
        <v>30</v>
      </c>
      <c r="H3637" t="s">
        <v>4967</v>
      </c>
      <c r="I3637">
        <v>12</v>
      </c>
      <c r="J3637">
        <v>176</v>
      </c>
      <c r="K3637" t="s">
        <v>21</v>
      </c>
      <c r="L3637">
        <v>2</v>
      </c>
      <c r="M3637" s="3">
        <v>0.1</v>
      </c>
      <c r="N3637" s="2">
        <v>3879.3</v>
      </c>
      <c r="O3637" s="2">
        <v>1784.4780000000001</v>
      </c>
      <c r="P3637" s="2">
        <v>7758.6</v>
      </c>
      <c r="Q3637" s="19" t="str">
        <f t="shared" si="56"/>
        <v>Klasa III</v>
      </c>
    </row>
    <row r="3638" spans="1:17">
      <c r="A3638" t="s">
        <v>3685</v>
      </c>
      <c r="B3638" t="s">
        <v>15</v>
      </c>
      <c r="C3638" t="s">
        <v>33</v>
      </c>
      <c r="D3638" s="1">
        <v>45346</v>
      </c>
      <c r="E3638" s="1">
        <v>45366</v>
      </c>
      <c r="F3638" s="1">
        <v>45376</v>
      </c>
      <c r="G3638" t="s">
        <v>36</v>
      </c>
      <c r="H3638" t="s">
        <v>4965</v>
      </c>
      <c r="I3638">
        <v>14</v>
      </c>
      <c r="J3638">
        <v>70</v>
      </c>
      <c r="K3638" t="s">
        <v>5004</v>
      </c>
      <c r="L3638">
        <v>3</v>
      </c>
      <c r="M3638" s="3">
        <v>0.05</v>
      </c>
      <c r="N3638" s="2">
        <v>6023.3</v>
      </c>
      <c r="O3638" s="2">
        <v>3132.116</v>
      </c>
      <c r="P3638" s="2">
        <v>18069.900000000001</v>
      </c>
      <c r="Q3638" s="19" t="str">
        <f t="shared" si="56"/>
        <v>Klasa IV</v>
      </c>
    </row>
    <row r="3639" spans="1:17">
      <c r="A3639" t="s">
        <v>3686</v>
      </c>
      <c r="B3639" t="s">
        <v>15</v>
      </c>
      <c r="C3639" t="s">
        <v>19</v>
      </c>
      <c r="D3639" s="1">
        <v>45346</v>
      </c>
      <c r="E3639" s="1">
        <v>45371</v>
      </c>
      <c r="F3639" s="1">
        <v>45373</v>
      </c>
      <c r="G3639" t="s">
        <v>43</v>
      </c>
      <c r="H3639" t="s">
        <v>4967</v>
      </c>
      <c r="I3639">
        <v>2</v>
      </c>
      <c r="J3639">
        <v>27</v>
      </c>
      <c r="K3639" t="s">
        <v>4988</v>
      </c>
      <c r="L3639">
        <v>5</v>
      </c>
      <c r="M3639" s="3">
        <v>0.1</v>
      </c>
      <c r="N3639" s="2">
        <v>5326.5</v>
      </c>
      <c r="O3639" s="2">
        <v>2929.5749999999998</v>
      </c>
      <c r="P3639" s="2">
        <v>26632.5</v>
      </c>
      <c r="Q3639" s="19" t="str">
        <f t="shared" si="56"/>
        <v>Klasa I</v>
      </c>
    </row>
    <row r="3640" spans="1:17">
      <c r="A3640" t="s">
        <v>3687</v>
      </c>
      <c r="B3640" t="s">
        <v>15</v>
      </c>
      <c r="C3640" t="s">
        <v>22</v>
      </c>
      <c r="D3640" s="1">
        <v>45346</v>
      </c>
      <c r="E3640" s="1">
        <v>45372</v>
      </c>
      <c r="F3640" s="1">
        <v>45373</v>
      </c>
      <c r="G3640" t="s">
        <v>34</v>
      </c>
      <c r="H3640" t="s">
        <v>4966</v>
      </c>
      <c r="I3640">
        <v>26</v>
      </c>
      <c r="J3640">
        <v>115</v>
      </c>
      <c r="K3640" t="s">
        <v>4982</v>
      </c>
      <c r="L3640">
        <v>4</v>
      </c>
      <c r="M3640" s="3">
        <v>0.1</v>
      </c>
      <c r="N3640" s="2">
        <v>187.6</v>
      </c>
      <c r="O3640" s="2">
        <v>155.708</v>
      </c>
      <c r="P3640" s="2">
        <v>750.4</v>
      </c>
      <c r="Q3640" s="19" t="str">
        <f t="shared" si="56"/>
        <v>Klasa I</v>
      </c>
    </row>
    <row r="3641" spans="1:17">
      <c r="A3641" t="s">
        <v>3688</v>
      </c>
      <c r="B3641" t="s">
        <v>5016</v>
      </c>
      <c r="C3641" t="s">
        <v>19</v>
      </c>
      <c r="D3641" s="1">
        <v>45346</v>
      </c>
      <c r="E3641" s="1">
        <v>45365</v>
      </c>
      <c r="F3641" s="1">
        <v>45375</v>
      </c>
      <c r="G3641" t="s">
        <v>37</v>
      </c>
      <c r="H3641" t="s">
        <v>4966</v>
      </c>
      <c r="I3641">
        <v>29</v>
      </c>
      <c r="J3641">
        <v>42</v>
      </c>
      <c r="K3641" t="s">
        <v>4994</v>
      </c>
      <c r="L3641">
        <v>6</v>
      </c>
      <c r="M3641" s="3">
        <v>0.05</v>
      </c>
      <c r="N3641" s="2">
        <v>3557.7</v>
      </c>
      <c r="O3641" s="2">
        <v>1600.9649999999999</v>
      </c>
      <c r="P3641" s="2">
        <v>21346.199999999997</v>
      </c>
      <c r="Q3641" s="19" t="str">
        <f t="shared" si="56"/>
        <v>Klasa IV</v>
      </c>
    </row>
    <row r="3642" spans="1:17">
      <c r="A3642" t="s">
        <v>3689</v>
      </c>
      <c r="B3642" t="s">
        <v>5016</v>
      </c>
      <c r="C3642" t="s">
        <v>12</v>
      </c>
      <c r="D3642" s="1">
        <v>45346</v>
      </c>
      <c r="E3642" s="1">
        <v>45366</v>
      </c>
      <c r="F3642" s="1">
        <v>45374</v>
      </c>
      <c r="G3642" t="s">
        <v>37</v>
      </c>
      <c r="H3642" t="s">
        <v>4966</v>
      </c>
      <c r="I3642">
        <v>42</v>
      </c>
      <c r="J3642">
        <v>213</v>
      </c>
      <c r="K3642" t="s">
        <v>5006</v>
      </c>
      <c r="L3642">
        <v>7</v>
      </c>
      <c r="M3642" s="3">
        <v>0.05</v>
      </c>
      <c r="N3642" s="2">
        <v>261.3</v>
      </c>
      <c r="O3642" s="2">
        <v>125.42400000000001</v>
      </c>
      <c r="P3642" s="2">
        <v>1829.1000000000001</v>
      </c>
      <c r="Q3642" s="19" t="str">
        <f t="shared" si="56"/>
        <v>Klasa III</v>
      </c>
    </row>
    <row r="3643" spans="1:17">
      <c r="A3643" t="s">
        <v>3690</v>
      </c>
      <c r="B3643" t="s">
        <v>15</v>
      </c>
      <c r="C3643" t="s">
        <v>22</v>
      </c>
      <c r="D3643" s="1">
        <v>45346</v>
      </c>
      <c r="E3643" s="1">
        <v>45368</v>
      </c>
      <c r="F3643" s="1">
        <v>45375</v>
      </c>
      <c r="G3643" t="s">
        <v>44</v>
      </c>
      <c r="H3643" t="s">
        <v>4967</v>
      </c>
      <c r="I3643">
        <v>46</v>
      </c>
      <c r="J3643">
        <v>99</v>
      </c>
      <c r="K3643" t="s">
        <v>4975</v>
      </c>
      <c r="L3643">
        <v>3</v>
      </c>
      <c r="M3643" s="3">
        <v>0.05</v>
      </c>
      <c r="N3643" s="2">
        <v>5460.5</v>
      </c>
      <c r="O3643" s="2">
        <v>2839.46</v>
      </c>
      <c r="P3643" s="2">
        <v>16381.5</v>
      </c>
      <c r="Q3643" s="19" t="str">
        <f t="shared" si="56"/>
        <v>Klasa III</v>
      </c>
    </row>
    <row r="3644" spans="1:17">
      <c r="A3644" t="s">
        <v>3691</v>
      </c>
      <c r="B3644" t="s">
        <v>15</v>
      </c>
      <c r="C3644" t="s">
        <v>14</v>
      </c>
      <c r="D3644" s="1">
        <v>45346</v>
      </c>
      <c r="E3644" s="1">
        <v>45372</v>
      </c>
      <c r="F3644" s="1">
        <v>45377</v>
      </c>
      <c r="G3644" t="s">
        <v>43</v>
      </c>
      <c r="H3644" t="s">
        <v>4967</v>
      </c>
      <c r="I3644">
        <v>23</v>
      </c>
      <c r="J3644">
        <v>320</v>
      </c>
      <c r="K3644" t="s">
        <v>5002</v>
      </c>
      <c r="L3644">
        <v>4</v>
      </c>
      <c r="M3644" s="3">
        <v>0.1</v>
      </c>
      <c r="N3644" s="2">
        <v>261.3</v>
      </c>
      <c r="O3644" s="2">
        <v>154.167</v>
      </c>
      <c r="P3644" s="2">
        <v>1045.2</v>
      </c>
      <c r="Q3644" s="19" t="str">
        <f t="shared" si="56"/>
        <v>Klasa II</v>
      </c>
    </row>
    <row r="3645" spans="1:17">
      <c r="A3645" t="s">
        <v>3692</v>
      </c>
      <c r="B3645" t="s">
        <v>5018</v>
      </c>
      <c r="C3645" t="s">
        <v>22</v>
      </c>
      <c r="D3645" s="1">
        <v>45346</v>
      </c>
      <c r="E3645" s="1">
        <v>45357</v>
      </c>
      <c r="F3645" s="1">
        <v>45358</v>
      </c>
      <c r="G3645" t="s">
        <v>47</v>
      </c>
      <c r="H3645" t="s">
        <v>4965</v>
      </c>
      <c r="I3645">
        <v>5</v>
      </c>
      <c r="J3645">
        <v>91</v>
      </c>
      <c r="K3645" t="s">
        <v>4991</v>
      </c>
      <c r="L3645">
        <v>6</v>
      </c>
      <c r="M3645" s="3">
        <v>0.2</v>
      </c>
      <c r="N3645" s="2">
        <v>1762.1</v>
      </c>
      <c r="O3645" s="2">
        <v>792.94500000000005</v>
      </c>
      <c r="P3645" s="2">
        <v>10572.599999999999</v>
      </c>
      <c r="Q3645" s="19" t="str">
        <f t="shared" si="56"/>
        <v>Klasa I</v>
      </c>
    </row>
    <row r="3646" spans="1:17">
      <c r="A3646" t="s">
        <v>3693</v>
      </c>
      <c r="B3646" t="s">
        <v>5018</v>
      </c>
      <c r="C3646" t="s">
        <v>19</v>
      </c>
      <c r="D3646" s="1">
        <v>45347</v>
      </c>
      <c r="E3646" s="1">
        <v>45367</v>
      </c>
      <c r="F3646" s="1">
        <v>45377</v>
      </c>
      <c r="G3646" t="s">
        <v>40</v>
      </c>
      <c r="H3646" t="s">
        <v>4968</v>
      </c>
      <c r="I3646">
        <v>20</v>
      </c>
      <c r="J3646">
        <v>3</v>
      </c>
      <c r="K3646" t="s">
        <v>4979</v>
      </c>
      <c r="L3646">
        <v>3</v>
      </c>
      <c r="M3646" s="3">
        <v>7.4999999999999997E-2</v>
      </c>
      <c r="N3646" s="2">
        <v>1145.7</v>
      </c>
      <c r="O3646" s="2">
        <v>515.56500000000005</v>
      </c>
      <c r="P3646" s="2">
        <v>3437.1000000000004</v>
      </c>
      <c r="Q3646" s="19" t="str">
        <f t="shared" si="56"/>
        <v>Klasa IV</v>
      </c>
    </row>
    <row r="3647" spans="1:17">
      <c r="A3647" t="s">
        <v>3694</v>
      </c>
      <c r="B3647" t="s">
        <v>5016</v>
      </c>
      <c r="C3647" t="s">
        <v>14</v>
      </c>
      <c r="D3647" s="1">
        <v>45347</v>
      </c>
      <c r="E3647" s="1">
        <v>45353</v>
      </c>
      <c r="F3647" s="1">
        <v>45357</v>
      </c>
      <c r="G3647" t="s">
        <v>42</v>
      </c>
      <c r="H3647" t="s">
        <v>4968</v>
      </c>
      <c r="I3647">
        <v>3</v>
      </c>
      <c r="J3647">
        <v>276</v>
      </c>
      <c r="K3647" t="s">
        <v>4991</v>
      </c>
      <c r="L3647">
        <v>4</v>
      </c>
      <c r="M3647" s="3">
        <v>0.1</v>
      </c>
      <c r="N3647" s="2">
        <v>2720.2</v>
      </c>
      <c r="O3647" s="2">
        <v>2176.16</v>
      </c>
      <c r="P3647" s="2">
        <v>10880.8</v>
      </c>
      <c r="Q3647" s="19" t="str">
        <f t="shared" si="56"/>
        <v>Klasa II</v>
      </c>
    </row>
    <row r="3648" spans="1:17">
      <c r="A3648" t="s">
        <v>3695</v>
      </c>
      <c r="B3648" t="s">
        <v>5016</v>
      </c>
      <c r="C3648" t="s">
        <v>22</v>
      </c>
      <c r="D3648" s="1">
        <v>45347</v>
      </c>
      <c r="E3648" s="1">
        <v>45371</v>
      </c>
      <c r="F3648" s="1">
        <v>45379</v>
      </c>
      <c r="G3648" t="s">
        <v>27</v>
      </c>
      <c r="H3648" t="s">
        <v>4966</v>
      </c>
      <c r="I3648">
        <v>38</v>
      </c>
      <c r="J3648">
        <v>142</v>
      </c>
      <c r="K3648" t="s">
        <v>5006</v>
      </c>
      <c r="L3648">
        <v>2</v>
      </c>
      <c r="M3648" s="3">
        <v>0.2</v>
      </c>
      <c r="N3648" s="2">
        <v>4020</v>
      </c>
      <c r="O3648" s="2">
        <v>2613</v>
      </c>
      <c r="P3648" s="2">
        <v>8040</v>
      </c>
      <c r="Q3648" s="19" t="str">
        <f t="shared" si="56"/>
        <v>Klasa III</v>
      </c>
    </row>
    <row r="3649" spans="1:17">
      <c r="A3649" t="s">
        <v>3696</v>
      </c>
      <c r="B3649" t="s">
        <v>15</v>
      </c>
      <c r="C3649" t="s">
        <v>19</v>
      </c>
      <c r="D3649" s="1">
        <v>45347</v>
      </c>
      <c r="E3649" s="1">
        <v>45364</v>
      </c>
      <c r="F3649" s="1">
        <v>45370</v>
      </c>
      <c r="G3649" t="s">
        <v>44</v>
      </c>
      <c r="H3649" t="s">
        <v>4967</v>
      </c>
      <c r="I3649">
        <v>13</v>
      </c>
      <c r="J3649">
        <v>23</v>
      </c>
      <c r="K3649" t="s">
        <v>5012</v>
      </c>
      <c r="L3649">
        <v>2</v>
      </c>
      <c r="M3649" s="3">
        <v>0.1</v>
      </c>
      <c r="N3649" s="2">
        <v>1085.4000000000001</v>
      </c>
      <c r="O3649" s="2">
        <v>911.73599999999999</v>
      </c>
      <c r="P3649" s="2">
        <v>2170.8000000000002</v>
      </c>
      <c r="Q3649" s="19" t="str">
        <f t="shared" si="56"/>
        <v>Klasa III</v>
      </c>
    </row>
    <row r="3650" spans="1:17">
      <c r="A3650" t="s">
        <v>3697</v>
      </c>
      <c r="B3650" t="s">
        <v>5016</v>
      </c>
      <c r="C3650" t="s">
        <v>14</v>
      </c>
      <c r="D3650" s="1">
        <v>45347</v>
      </c>
      <c r="E3650" s="1">
        <v>45354</v>
      </c>
      <c r="F3650" s="1">
        <v>45356</v>
      </c>
      <c r="G3650" t="s">
        <v>42</v>
      </c>
      <c r="H3650" t="s">
        <v>4968</v>
      </c>
      <c r="I3650">
        <v>46</v>
      </c>
      <c r="J3650">
        <v>271</v>
      </c>
      <c r="K3650" t="s">
        <v>21</v>
      </c>
      <c r="L3650">
        <v>3</v>
      </c>
      <c r="M3650" s="3">
        <v>7.4999999999999997E-2</v>
      </c>
      <c r="N3650" s="2">
        <v>2358.4</v>
      </c>
      <c r="O3650" s="2">
        <v>1108.4480000000001</v>
      </c>
      <c r="P3650" s="2">
        <v>7075.2000000000007</v>
      </c>
      <c r="Q3650" s="19" t="str">
        <f t="shared" si="56"/>
        <v>Klasa I</v>
      </c>
    </row>
    <row r="3651" spans="1:17">
      <c r="A3651" t="s">
        <v>3698</v>
      </c>
      <c r="B3651" t="s">
        <v>5016</v>
      </c>
      <c r="C3651" t="s">
        <v>22</v>
      </c>
      <c r="D3651" s="1">
        <v>45347</v>
      </c>
      <c r="E3651" s="1">
        <v>45372</v>
      </c>
      <c r="F3651" s="1">
        <v>45382</v>
      </c>
      <c r="G3651" t="s">
        <v>27</v>
      </c>
      <c r="H3651" t="s">
        <v>4966</v>
      </c>
      <c r="I3651">
        <v>35</v>
      </c>
      <c r="J3651">
        <v>103</v>
      </c>
      <c r="K3651" t="s">
        <v>4986</v>
      </c>
      <c r="L3651">
        <v>1</v>
      </c>
      <c r="M3651" s="3">
        <v>0.05</v>
      </c>
      <c r="N3651" s="2">
        <v>2398.6</v>
      </c>
      <c r="O3651" s="2">
        <v>1199.3</v>
      </c>
      <c r="P3651" s="2">
        <v>2398.6</v>
      </c>
      <c r="Q3651" s="19" t="str">
        <f t="shared" ref="Q3651:Q3714" si="57">IF(F3651-E3651&lt;=2, "Klasa I",
IF(F3651-E3651&lt;=5, "Klasa II",
IF(F3651-E3651&lt;=8, "Klasa III",
"Klasa IV")))</f>
        <v>Klasa IV</v>
      </c>
    </row>
    <row r="3652" spans="1:17">
      <c r="A3652" t="s">
        <v>3699</v>
      </c>
      <c r="B3652" t="s">
        <v>5017</v>
      </c>
      <c r="C3652" t="s">
        <v>14</v>
      </c>
      <c r="D3652" s="1">
        <v>45347</v>
      </c>
      <c r="E3652" s="1">
        <v>45355</v>
      </c>
      <c r="F3652" s="1">
        <v>45356</v>
      </c>
      <c r="G3652" t="s">
        <v>38</v>
      </c>
      <c r="H3652" t="s">
        <v>4968</v>
      </c>
      <c r="I3652">
        <v>26</v>
      </c>
      <c r="J3652">
        <v>328</v>
      </c>
      <c r="K3652" t="s">
        <v>4982</v>
      </c>
      <c r="L3652">
        <v>7</v>
      </c>
      <c r="M3652" s="3">
        <v>0.15</v>
      </c>
      <c r="N3652" s="2">
        <v>3986.5</v>
      </c>
      <c r="O3652" s="2">
        <v>2152.71</v>
      </c>
      <c r="P3652" s="2">
        <v>27905.5</v>
      </c>
      <c r="Q3652" s="19" t="str">
        <f t="shared" si="57"/>
        <v>Klasa I</v>
      </c>
    </row>
    <row r="3653" spans="1:17">
      <c r="A3653" t="s">
        <v>3700</v>
      </c>
      <c r="B3653" t="s">
        <v>5016</v>
      </c>
      <c r="C3653" t="s">
        <v>22</v>
      </c>
      <c r="D3653" s="1">
        <v>45347</v>
      </c>
      <c r="E3653" s="1">
        <v>45349</v>
      </c>
      <c r="F3653" s="1">
        <v>45359</v>
      </c>
      <c r="G3653" t="s">
        <v>43</v>
      </c>
      <c r="H3653" t="s">
        <v>4967</v>
      </c>
      <c r="I3653">
        <v>18</v>
      </c>
      <c r="J3653">
        <v>187</v>
      </c>
      <c r="K3653" t="s">
        <v>4988</v>
      </c>
      <c r="L3653">
        <v>4</v>
      </c>
      <c r="M3653" s="3">
        <v>7.4999999999999997E-2</v>
      </c>
      <c r="N3653" s="2">
        <v>2860.9</v>
      </c>
      <c r="O3653" s="2">
        <v>1773.758</v>
      </c>
      <c r="P3653" s="2">
        <v>11443.6</v>
      </c>
      <c r="Q3653" s="19" t="str">
        <f t="shared" si="57"/>
        <v>Klasa IV</v>
      </c>
    </row>
    <row r="3654" spans="1:17">
      <c r="A3654" t="s">
        <v>3701</v>
      </c>
      <c r="B3654" t="s">
        <v>5018</v>
      </c>
      <c r="C3654" t="s">
        <v>14</v>
      </c>
      <c r="D3654" s="1">
        <v>45347</v>
      </c>
      <c r="E3654" s="1">
        <v>45370</v>
      </c>
      <c r="F3654" s="1">
        <v>45373</v>
      </c>
      <c r="G3654" t="s">
        <v>25</v>
      </c>
      <c r="H3654" t="s">
        <v>4967</v>
      </c>
      <c r="I3654">
        <v>42</v>
      </c>
      <c r="J3654">
        <v>272</v>
      </c>
      <c r="K3654" t="s">
        <v>4982</v>
      </c>
      <c r="L3654">
        <v>1</v>
      </c>
      <c r="M3654" s="3">
        <v>7.4999999999999997E-2</v>
      </c>
      <c r="N3654" s="2">
        <v>3819</v>
      </c>
      <c r="O3654" s="2">
        <v>2253.21</v>
      </c>
      <c r="P3654" s="2">
        <v>3819</v>
      </c>
      <c r="Q3654" s="19" t="str">
        <f t="shared" si="57"/>
        <v>Klasa II</v>
      </c>
    </row>
    <row r="3655" spans="1:17">
      <c r="A3655" t="s">
        <v>3702</v>
      </c>
      <c r="B3655" t="s">
        <v>5018</v>
      </c>
      <c r="C3655" t="s">
        <v>22</v>
      </c>
      <c r="D3655" s="1">
        <v>45347</v>
      </c>
      <c r="E3655" s="1">
        <v>45371</v>
      </c>
      <c r="F3655" s="1">
        <v>45378</v>
      </c>
      <c r="G3655" t="s">
        <v>18</v>
      </c>
      <c r="H3655" t="s">
        <v>4966</v>
      </c>
      <c r="I3655">
        <v>29</v>
      </c>
      <c r="J3655">
        <v>188</v>
      </c>
      <c r="K3655" t="s">
        <v>4983</v>
      </c>
      <c r="L3655">
        <v>7</v>
      </c>
      <c r="M3655" s="3">
        <v>0.1</v>
      </c>
      <c r="N3655" s="2">
        <v>1835.8</v>
      </c>
      <c r="O3655" s="2">
        <v>972.97400000000005</v>
      </c>
      <c r="P3655" s="2">
        <v>12850.6</v>
      </c>
      <c r="Q3655" s="19" t="str">
        <f t="shared" si="57"/>
        <v>Klasa III</v>
      </c>
    </row>
    <row r="3656" spans="1:17">
      <c r="A3656" t="s">
        <v>3703</v>
      </c>
      <c r="B3656" t="s">
        <v>5018</v>
      </c>
      <c r="C3656" t="s">
        <v>14</v>
      </c>
      <c r="D3656" s="1">
        <v>45347</v>
      </c>
      <c r="E3656" s="1">
        <v>45362</v>
      </c>
      <c r="F3656" s="1">
        <v>45372</v>
      </c>
      <c r="G3656" t="s">
        <v>47</v>
      </c>
      <c r="H3656" t="s">
        <v>4965</v>
      </c>
      <c r="I3656">
        <v>10</v>
      </c>
      <c r="J3656">
        <v>271</v>
      </c>
      <c r="K3656" t="s">
        <v>4994</v>
      </c>
      <c r="L3656">
        <v>4</v>
      </c>
      <c r="M3656" s="3">
        <v>0.4</v>
      </c>
      <c r="N3656" s="2">
        <v>1045.2</v>
      </c>
      <c r="O3656" s="2">
        <v>804.80399999999997</v>
      </c>
      <c r="P3656" s="2">
        <v>4180.8</v>
      </c>
      <c r="Q3656" s="19" t="str">
        <f t="shared" si="57"/>
        <v>Klasa IV</v>
      </c>
    </row>
    <row r="3657" spans="1:17">
      <c r="A3657" t="s">
        <v>3704</v>
      </c>
      <c r="B3657" t="s">
        <v>5016</v>
      </c>
      <c r="C3657" t="s">
        <v>12</v>
      </c>
      <c r="D3657" s="1">
        <v>45348</v>
      </c>
      <c r="E3657" s="1">
        <v>45374</v>
      </c>
      <c r="F3657" s="1">
        <v>45382</v>
      </c>
      <c r="G3657" t="s">
        <v>24</v>
      </c>
      <c r="H3657" t="s">
        <v>4966</v>
      </c>
      <c r="I3657">
        <v>23</v>
      </c>
      <c r="J3657">
        <v>229</v>
      </c>
      <c r="K3657" t="s">
        <v>4992</v>
      </c>
      <c r="L3657">
        <v>6</v>
      </c>
      <c r="M3657" s="3">
        <v>7.4999999999999997E-2</v>
      </c>
      <c r="N3657" s="2">
        <v>1105.5</v>
      </c>
      <c r="O3657" s="2">
        <v>563.80499999999995</v>
      </c>
      <c r="P3657" s="2">
        <v>6633</v>
      </c>
      <c r="Q3657" s="19" t="str">
        <f t="shared" si="57"/>
        <v>Klasa III</v>
      </c>
    </row>
    <row r="3658" spans="1:17">
      <c r="A3658" t="s">
        <v>3705</v>
      </c>
      <c r="B3658" t="s">
        <v>15</v>
      </c>
      <c r="C3658" t="s">
        <v>12</v>
      </c>
      <c r="D3658" s="1">
        <v>45348</v>
      </c>
      <c r="E3658" s="1">
        <v>45351</v>
      </c>
      <c r="F3658" s="1">
        <v>45353</v>
      </c>
      <c r="G3658" t="s">
        <v>41</v>
      </c>
      <c r="H3658" t="s">
        <v>4968</v>
      </c>
      <c r="I3658">
        <v>10</v>
      </c>
      <c r="J3658">
        <v>257</v>
      </c>
      <c r="K3658" t="s">
        <v>4999</v>
      </c>
      <c r="L3658">
        <v>4</v>
      </c>
      <c r="M3658" s="3">
        <v>0.1</v>
      </c>
      <c r="N3658" s="2">
        <v>3912.8</v>
      </c>
      <c r="O3658" s="2">
        <v>2856.3440000000001</v>
      </c>
      <c r="P3658" s="2">
        <v>15651.2</v>
      </c>
      <c r="Q3658" s="19" t="str">
        <f t="shared" si="57"/>
        <v>Klasa I</v>
      </c>
    </row>
    <row r="3659" spans="1:17">
      <c r="A3659" t="s">
        <v>3706</v>
      </c>
      <c r="B3659" t="s">
        <v>5018</v>
      </c>
      <c r="C3659" t="s">
        <v>26</v>
      </c>
      <c r="D3659" s="1">
        <v>45348</v>
      </c>
      <c r="E3659" s="1">
        <v>45358</v>
      </c>
      <c r="F3659" s="1">
        <v>45359</v>
      </c>
      <c r="G3659" t="s">
        <v>40</v>
      </c>
      <c r="H3659" t="s">
        <v>4968</v>
      </c>
      <c r="I3659">
        <v>31</v>
      </c>
      <c r="J3659">
        <v>350</v>
      </c>
      <c r="K3659" t="s">
        <v>4997</v>
      </c>
      <c r="L3659">
        <v>7</v>
      </c>
      <c r="M3659" s="3">
        <v>7.4999999999999997E-2</v>
      </c>
      <c r="N3659" s="2">
        <v>2613</v>
      </c>
      <c r="O3659" s="2">
        <v>2142.66</v>
      </c>
      <c r="P3659" s="2">
        <v>18291</v>
      </c>
      <c r="Q3659" s="19" t="str">
        <f t="shared" si="57"/>
        <v>Klasa I</v>
      </c>
    </row>
    <row r="3660" spans="1:17">
      <c r="A3660" t="s">
        <v>3707</v>
      </c>
      <c r="B3660" t="s">
        <v>15</v>
      </c>
      <c r="C3660" t="s">
        <v>12</v>
      </c>
      <c r="D3660" s="1">
        <v>45348</v>
      </c>
      <c r="E3660" s="1">
        <v>45364</v>
      </c>
      <c r="F3660" s="1">
        <v>45374</v>
      </c>
      <c r="G3660" t="s">
        <v>44</v>
      </c>
      <c r="H3660" t="s">
        <v>4967</v>
      </c>
      <c r="I3660">
        <v>50</v>
      </c>
      <c r="J3660">
        <v>256</v>
      </c>
      <c r="K3660" t="s">
        <v>4982</v>
      </c>
      <c r="L3660">
        <v>4</v>
      </c>
      <c r="M3660" s="3">
        <v>0.05</v>
      </c>
      <c r="N3660" s="2">
        <v>3859.2</v>
      </c>
      <c r="O3660" s="2">
        <v>2431.2959999999998</v>
      </c>
      <c r="P3660" s="2">
        <v>15436.8</v>
      </c>
      <c r="Q3660" s="19" t="str">
        <f t="shared" si="57"/>
        <v>Klasa IV</v>
      </c>
    </row>
    <row r="3661" spans="1:17">
      <c r="A3661" t="s">
        <v>3708</v>
      </c>
      <c r="B3661" t="s">
        <v>15</v>
      </c>
      <c r="C3661" t="s">
        <v>19</v>
      </c>
      <c r="D3661" s="1">
        <v>45348</v>
      </c>
      <c r="E3661" s="1">
        <v>45368</v>
      </c>
      <c r="F3661" s="1">
        <v>45371</v>
      </c>
      <c r="G3661" t="s">
        <v>44</v>
      </c>
      <c r="H3661" t="s">
        <v>4967</v>
      </c>
      <c r="I3661">
        <v>34</v>
      </c>
      <c r="J3661">
        <v>48</v>
      </c>
      <c r="K3661" t="s">
        <v>5011</v>
      </c>
      <c r="L3661">
        <v>6</v>
      </c>
      <c r="M3661" s="3">
        <v>0.15</v>
      </c>
      <c r="N3661" s="2">
        <v>3973.1</v>
      </c>
      <c r="O3661" s="2">
        <v>2661.9769999999999</v>
      </c>
      <c r="P3661" s="2">
        <v>23838.6</v>
      </c>
      <c r="Q3661" s="19" t="str">
        <f t="shared" si="57"/>
        <v>Klasa II</v>
      </c>
    </row>
    <row r="3662" spans="1:17">
      <c r="A3662" t="s">
        <v>3709</v>
      </c>
      <c r="B3662" t="s">
        <v>5018</v>
      </c>
      <c r="C3662" t="s">
        <v>22</v>
      </c>
      <c r="D3662" s="1">
        <v>45349</v>
      </c>
      <c r="E3662" s="1">
        <v>45358</v>
      </c>
      <c r="F3662" s="1">
        <v>45360</v>
      </c>
      <c r="G3662" t="s">
        <v>18</v>
      </c>
      <c r="H3662" t="s">
        <v>4966</v>
      </c>
      <c r="I3662">
        <v>4</v>
      </c>
      <c r="J3662">
        <v>103</v>
      </c>
      <c r="K3662" t="s">
        <v>4994</v>
      </c>
      <c r="L3662">
        <v>8</v>
      </c>
      <c r="M3662" s="3">
        <v>0.3</v>
      </c>
      <c r="N3662" s="2">
        <v>3879.3</v>
      </c>
      <c r="O3662" s="2">
        <v>2521.5450000000001</v>
      </c>
      <c r="P3662" s="2">
        <v>31034.400000000001</v>
      </c>
      <c r="Q3662" s="19" t="str">
        <f t="shared" si="57"/>
        <v>Klasa I</v>
      </c>
    </row>
    <row r="3663" spans="1:17">
      <c r="A3663" t="s">
        <v>3710</v>
      </c>
      <c r="B3663" t="s">
        <v>15</v>
      </c>
      <c r="C3663" t="s">
        <v>33</v>
      </c>
      <c r="D3663" s="1">
        <v>45349</v>
      </c>
      <c r="E3663" s="1">
        <v>45374</v>
      </c>
      <c r="F3663" s="1">
        <v>45380</v>
      </c>
      <c r="G3663" t="s">
        <v>44</v>
      </c>
      <c r="H3663" t="s">
        <v>4967</v>
      </c>
      <c r="I3663">
        <v>31</v>
      </c>
      <c r="J3663">
        <v>64</v>
      </c>
      <c r="K3663" t="s">
        <v>4980</v>
      </c>
      <c r="L3663">
        <v>2</v>
      </c>
      <c r="M3663" s="3">
        <v>0.05</v>
      </c>
      <c r="N3663" s="2">
        <v>187.6</v>
      </c>
      <c r="O3663" s="2">
        <v>75.040000000000006</v>
      </c>
      <c r="P3663" s="2">
        <v>375.2</v>
      </c>
      <c r="Q3663" s="19" t="str">
        <f t="shared" si="57"/>
        <v>Klasa III</v>
      </c>
    </row>
    <row r="3664" spans="1:17">
      <c r="A3664" t="s">
        <v>3711</v>
      </c>
      <c r="B3664" t="s">
        <v>5018</v>
      </c>
      <c r="C3664" t="s">
        <v>22</v>
      </c>
      <c r="D3664" s="1">
        <v>45349</v>
      </c>
      <c r="E3664" s="1">
        <v>45377</v>
      </c>
      <c r="F3664" s="1">
        <v>45386</v>
      </c>
      <c r="G3664" t="s">
        <v>20</v>
      </c>
      <c r="H3664" t="s">
        <v>4965</v>
      </c>
      <c r="I3664">
        <v>11</v>
      </c>
      <c r="J3664">
        <v>143</v>
      </c>
      <c r="K3664" t="s">
        <v>4974</v>
      </c>
      <c r="L3664">
        <v>6</v>
      </c>
      <c r="M3664" s="3">
        <v>0.05</v>
      </c>
      <c r="N3664" s="2">
        <v>2525.9</v>
      </c>
      <c r="O3664" s="2">
        <v>2020.72</v>
      </c>
      <c r="P3664" s="2">
        <v>15155.400000000001</v>
      </c>
      <c r="Q3664" s="19" t="str">
        <f t="shared" si="57"/>
        <v>Klasa IV</v>
      </c>
    </row>
    <row r="3665" spans="1:17">
      <c r="A3665" t="s">
        <v>3712</v>
      </c>
      <c r="B3665" t="s">
        <v>15</v>
      </c>
      <c r="C3665" t="s">
        <v>22</v>
      </c>
      <c r="D3665" s="1">
        <v>45349</v>
      </c>
      <c r="E3665" s="1">
        <v>45371</v>
      </c>
      <c r="F3665" s="1">
        <v>45377</v>
      </c>
      <c r="G3665" t="s">
        <v>41</v>
      </c>
      <c r="H3665" t="s">
        <v>4968</v>
      </c>
      <c r="I3665">
        <v>26</v>
      </c>
      <c r="J3665">
        <v>88</v>
      </c>
      <c r="K3665" t="s">
        <v>4996</v>
      </c>
      <c r="L3665">
        <v>3</v>
      </c>
      <c r="M3665" s="3">
        <v>0.05</v>
      </c>
      <c r="N3665" s="2">
        <v>1876</v>
      </c>
      <c r="O3665" s="2">
        <v>1575.84</v>
      </c>
      <c r="P3665" s="2">
        <v>5628</v>
      </c>
      <c r="Q3665" s="19" t="str">
        <f t="shared" si="57"/>
        <v>Klasa III</v>
      </c>
    </row>
    <row r="3666" spans="1:17">
      <c r="A3666" t="s">
        <v>3713</v>
      </c>
      <c r="B3666" t="s">
        <v>15</v>
      </c>
      <c r="C3666" t="s">
        <v>12</v>
      </c>
      <c r="D3666" s="1">
        <v>45349</v>
      </c>
      <c r="E3666" s="1">
        <v>45354</v>
      </c>
      <c r="F3666" s="1">
        <v>45360</v>
      </c>
      <c r="G3666" t="s">
        <v>35</v>
      </c>
      <c r="H3666" t="s">
        <v>4968</v>
      </c>
      <c r="I3666">
        <v>12</v>
      </c>
      <c r="J3666">
        <v>237</v>
      </c>
      <c r="K3666" t="s">
        <v>4985</v>
      </c>
      <c r="L3666">
        <v>6</v>
      </c>
      <c r="M3666" s="3">
        <v>7.4999999999999997E-2</v>
      </c>
      <c r="N3666" s="2">
        <v>2606.3000000000002</v>
      </c>
      <c r="O3666" s="2">
        <v>1329.213</v>
      </c>
      <c r="P3666" s="2">
        <v>15637.800000000001</v>
      </c>
      <c r="Q3666" s="19" t="str">
        <f t="shared" si="57"/>
        <v>Klasa III</v>
      </c>
    </row>
    <row r="3667" spans="1:17">
      <c r="A3667" t="s">
        <v>3714</v>
      </c>
      <c r="B3667" t="s">
        <v>5018</v>
      </c>
      <c r="C3667" t="s">
        <v>22</v>
      </c>
      <c r="D3667" s="1">
        <v>45349</v>
      </c>
      <c r="E3667" s="1">
        <v>45363</v>
      </c>
      <c r="F3667" s="1">
        <v>45370</v>
      </c>
      <c r="G3667" t="s">
        <v>16</v>
      </c>
      <c r="H3667" t="s">
        <v>4966</v>
      </c>
      <c r="I3667">
        <v>21</v>
      </c>
      <c r="J3667">
        <v>91</v>
      </c>
      <c r="K3667" t="s">
        <v>5005</v>
      </c>
      <c r="L3667">
        <v>4</v>
      </c>
      <c r="M3667" s="3">
        <v>7.4999999999999997E-2</v>
      </c>
      <c r="N3667" s="2">
        <v>3819</v>
      </c>
      <c r="O3667" s="2">
        <v>2864.25</v>
      </c>
      <c r="P3667" s="2">
        <v>15276</v>
      </c>
      <c r="Q3667" s="19" t="str">
        <f t="shared" si="57"/>
        <v>Klasa III</v>
      </c>
    </row>
    <row r="3668" spans="1:17">
      <c r="A3668" t="s">
        <v>3715</v>
      </c>
      <c r="B3668" t="s">
        <v>15</v>
      </c>
      <c r="C3668" t="s">
        <v>26</v>
      </c>
      <c r="D3668" s="1">
        <v>45349</v>
      </c>
      <c r="E3668" s="1">
        <v>45362</v>
      </c>
      <c r="F3668" s="1">
        <v>45372</v>
      </c>
      <c r="G3668" t="s">
        <v>23</v>
      </c>
      <c r="H3668" t="s">
        <v>4966</v>
      </c>
      <c r="I3668">
        <v>10</v>
      </c>
      <c r="J3668">
        <v>332</v>
      </c>
      <c r="K3668" t="s">
        <v>4997</v>
      </c>
      <c r="L3668">
        <v>6</v>
      </c>
      <c r="M3668" s="3">
        <v>0.05</v>
      </c>
      <c r="N3668" s="2">
        <v>6103.7</v>
      </c>
      <c r="O3668" s="2">
        <v>3051.85</v>
      </c>
      <c r="P3668" s="2">
        <v>36622.199999999997</v>
      </c>
      <c r="Q3668" s="19" t="str">
        <f t="shared" si="57"/>
        <v>Klasa IV</v>
      </c>
    </row>
    <row r="3669" spans="1:17">
      <c r="A3669" t="s">
        <v>3716</v>
      </c>
      <c r="B3669" t="s">
        <v>5018</v>
      </c>
      <c r="C3669" t="s">
        <v>14</v>
      </c>
      <c r="D3669" s="1">
        <v>45349</v>
      </c>
      <c r="E3669" s="1">
        <v>45357</v>
      </c>
      <c r="F3669" s="1">
        <v>45360</v>
      </c>
      <c r="G3669" t="s">
        <v>13</v>
      </c>
      <c r="H3669" t="s">
        <v>4965</v>
      </c>
      <c r="I3669">
        <v>32</v>
      </c>
      <c r="J3669">
        <v>274</v>
      </c>
      <c r="K3669" t="s">
        <v>5006</v>
      </c>
      <c r="L3669">
        <v>3</v>
      </c>
      <c r="M3669" s="3">
        <v>0.1</v>
      </c>
      <c r="N3669" s="2">
        <v>3932.9</v>
      </c>
      <c r="O3669" s="2">
        <v>2084.4369999999999</v>
      </c>
      <c r="P3669" s="2">
        <v>11798.7</v>
      </c>
      <c r="Q3669" s="19" t="str">
        <f t="shared" si="57"/>
        <v>Klasa II</v>
      </c>
    </row>
    <row r="3670" spans="1:17">
      <c r="A3670" t="s">
        <v>3717</v>
      </c>
      <c r="B3670" t="s">
        <v>15</v>
      </c>
      <c r="C3670" t="s">
        <v>33</v>
      </c>
      <c r="D3670" s="1">
        <v>45350</v>
      </c>
      <c r="E3670" s="1">
        <v>45366</v>
      </c>
      <c r="F3670" s="1">
        <v>45375</v>
      </c>
      <c r="G3670" t="s">
        <v>23</v>
      </c>
      <c r="H3670" t="s">
        <v>4966</v>
      </c>
      <c r="I3670">
        <v>48</v>
      </c>
      <c r="J3670">
        <v>82</v>
      </c>
      <c r="K3670" t="s">
        <v>4978</v>
      </c>
      <c r="L3670">
        <v>6</v>
      </c>
      <c r="M3670" s="3">
        <v>0.1</v>
      </c>
      <c r="N3670" s="2">
        <v>984.9</v>
      </c>
      <c r="O3670" s="2">
        <v>610.63800000000003</v>
      </c>
      <c r="P3670" s="2">
        <v>5909.4</v>
      </c>
      <c r="Q3670" s="19" t="str">
        <f t="shared" si="57"/>
        <v>Klasa IV</v>
      </c>
    </row>
    <row r="3671" spans="1:17">
      <c r="A3671" t="s">
        <v>3718</v>
      </c>
      <c r="B3671" t="s">
        <v>5016</v>
      </c>
      <c r="C3671" t="s">
        <v>22</v>
      </c>
      <c r="D3671" s="1">
        <v>45350</v>
      </c>
      <c r="E3671" s="1">
        <v>45358</v>
      </c>
      <c r="F3671" s="1">
        <v>45364</v>
      </c>
      <c r="G3671" t="s">
        <v>42</v>
      </c>
      <c r="H3671" t="s">
        <v>4968</v>
      </c>
      <c r="I3671">
        <v>11</v>
      </c>
      <c r="J3671">
        <v>169</v>
      </c>
      <c r="K3671" t="s">
        <v>5010</v>
      </c>
      <c r="L3671">
        <v>2</v>
      </c>
      <c r="M3671" s="3">
        <v>0.1</v>
      </c>
      <c r="N3671" s="2">
        <v>1313.2</v>
      </c>
      <c r="O3671" s="2">
        <v>840.44799999999998</v>
      </c>
      <c r="P3671" s="2">
        <v>2626.4</v>
      </c>
      <c r="Q3671" s="19" t="str">
        <f t="shared" si="57"/>
        <v>Klasa III</v>
      </c>
    </row>
    <row r="3672" spans="1:17">
      <c r="A3672" t="s">
        <v>3719</v>
      </c>
      <c r="B3672" t="s">
        <v>15</v>
      </c>
      <c r="C3672" t="s">
        <v>12</v>
      </c>
      <c r="D3672" s="1">
        <v>45350</v>
      </c>
      <c r="E3672" s="1">
        <v>45368</v>
      </c>
      <c r="F3672" s="1">
        <v>45370</v>
      </c>
      <c r="G3672" t="s">
        <v>41</v>
      </c>
      <c r="H3672" t="s">
        <v>4968</v>
      </c>
      <c r="I3672">
        <v>9</v>
      </c>
      <c r="J3672">
        <v>254</v>
      </c>
      <c r="K3672" t="s">
        <v>5009</v>
      </c>
      <c r="L3672">
        <v>1</v>
      </c>
      <c r="M3672" s="3">
        <v>7.4999999999999997E-2</v>
      </c>
      <c r="N3672" s="2">
        <v>1085.4000000000001</v>
      </c>
      <c r="O3672" s="2">
        <v>770.63400000000001</v>
      </c>
      <c r="P3672" s="2">
        <v>1085.4000000000001</v>
      </c>
      <c r="Q3672" s="19" t="str">
        <f t="shared" si="57"/>
        <v>Klasa I</v>
      </c>
    </row>
    <row r="3673" spans="1:17">
      <c r="A3673" t="s">
        <v>3720</v>
      </c>
      <c r="B3673" t="s">
        <v>15</v>
      </c>
      <c r="C3673" t="s">
        <v>22</v>
      </c>
      <c r="D3673" s="1">
        <v>45350</v>
      </c>
      <c r="E3673" s="1">
        <v>45360</v>
      </c>
      <c r="F3673" s="1">
        <v>45370</v>
      </c>
      <c r="G3673" t="s">
        <v>39</v>
      </c>
      <c r="H3673" t="s">
        <v>4967</v>
      </c>
      <c r="I3673">
        <v>42</v>
      </c>
      <c r="J3673">
        <v>132</v>
      </c>
      <c r="K3673" t="s">
        <v>4975</v>
      </c>
      <c r="L3673">
        <v>3</v>
      </c>
      <c r="M3673" s="3">
        <v>0.15</v>
      </c>
      <c r="N3673" s="2">
        <v>2988.2</v>
      </c>
      <c r="O3673" s="2">
        <v>2390.56</v>
      </c>
      <c r="P3673" s="2">
        <v>8964.5999999999985</v>
      </c>
      <c r="Q3673" s="19" t="str">
        <f t="shared" si="57"/>
        <v>Klasa IV</v>
      </c>
    </row>
    <row r="3674" spans="1:17">
      <c r="A3674" t="s">
        <v>3721</v>
      </c>
      <c r="B3674" t="s">
        <v>5017</v>
      </c>
      <c r="C3674" t="s">
        <v>14</v>
      </c>
      <c r="D3674" s="1">
        <v>45350</v>
      </c>
      <c r="E3674" s="1">
        <v>45375</v>
      </c>
      <c r="F3674" s="1">
        <v>45383</v>
      </c>
      <c r="G3674" t="s">
        <v>45</v>
      </c>
      <c r="H3674" t="s">
        <v>4965</v>
      </c>
      <c r="I3674">
        <v>12</v>
      </c>
      <c r="J3674">
        <v>262</v>
      </c>
      <c r="K3674" t="s">
        <v>4976</v>
      </c>
      <c r="L3674">
        <v>4</v>
      </c>
      <c r="M3674" s="3">
        <v>7.4999999999999997E-2</v>
      </c>
      <c r="N3674" s="2">
        <v>790.6</v>
      </c>
      <c r="O3674" s="2">
        <v>672.01</v>
      </c>
      <c r="P3674" s="2">
        <v>3162.4</v>
      </c>
      <c r="Q3674" s="19" t="str">
        <f t="shared" si="57"/>
        <v>Klasa III</v>
      </c>
    </row>
    <row r="3675" spans="1:17">
      <c r="A3675" t="s">
        <v>3722</v>
      </c>
      <c r="B3675" t="s">
        <v>5016</v>
      </c>
      <c r="C3675" t="s">
        <v>22</v>
      </c>
      <c r="D3675" s="1">
        <v>45350</v>
      </c>
      <c r="E3675" s="1">
        <v>45362</v>
      </c>
      <c r="F3675" s="1">
        <v>45363</v>
      </c>
      <c r="G3675" t="s">
        <v>42</v>
      </c>
      <c r="H3675" t="s">
        <v>4968</v>
      </c>
      <c r="I3675">
        <v>6</v>
      </c>
      <c r="J3675">
        <v>97</v>
      </c>
      <c r="K3675" t="s">
        <v>4973</v>
      </c>
      <c r="L3675">
        <v>5</v>
      </c>
      <c r="M3675" s="3">
        <v>0.05</v>
      </c>
      <c r="N3675" s="2">
        <v>2458.9</v>
      </c>
      <c r="O3675" s="2">
        <v>1549.107</v>
      </c>
      <c r="P3675" s="2">
        <v>12294.5</v>
      </c>
      <c r="Q3675" s="19" t="str">
        <f t="shared" si="57"/>
        <v>Klasa I</v>
      </c>
    </row>
    <row r="3676" spans="1:17">
      <c r="A3676" t="s">
        <v>3723</v>
      </c>
      <c r="B3676" t="s">
        <v>5018</v>
      </c>
      <c r="C3676" t="s">
        <v>12</v>
      </c>
      <c r="D3676" s="1">
        <v>45350</v>
      </c>
      <c r="E3676" s="1">
        <v>45366</v>
      </c>
      <c r="F3676" s="1">
        <v>45369</v>
      </c>
      <c r="G3676" t="s">
        <v>28</v>
      </c>
      <c r="H3676" t="s">
        <v>4966</v>
      </c>
      <c r="I3676">
        <v>33</v>
      </c>
      <c r="J3676">
        <v>261</v>
      </c>
      <c r="K3676" t="s">
        <v>4974</v>
      </c>
      <c r="L3676">
        <v>8</v>
      </c>
      <c r="M3676" s="3">
        <v>0.1</v>
      </c>
      <c r="N3676" s="2">
        <v>1695.1</v>
      </c>
      <c r="O3676" s="2">
        <v>1203.521</v>
      </c>
      <c r="P3676" s="2">
        <v>13560.8</v>
      </c>
      <c r="Q3676" s="19" t="str">
        <f t="shared" si="57"/>
        <v>Klasa II</v>
      </c>
    </row>
    <row r="3677" spans="1:17">
      <c r="A3677" t="s">
        <v>3724</v>
      </c>
      <c r="B3677" t="s">
        <v>5018</v>
      </c>
      <c r="C3677" t="s">
        <v>22</v>
      </c>
      <c r="D3677" s="1">
        <v>45350</v>
      </c>
      <c r="E3677" s="1">
        <v>45359</v>
      </c>
      <c r="F3677" s="1">
        <v>45362</v>
      </c>
      <c r="G3677" t="s">
        <v>31</v>
      </c>
      <c r="H3677" t="s">
        <v>4968</v>
      </c>
      <c r="I3677">
        <v>9</v>
      </c>
      <c r="J3677">
        <v>96</v>
      </c>
      <c r="K3677" t="s">
        <v>5011</v>
      </c>
      <c r="L3677">
        <v>3</v>
      </c>
      <c r="M3677" s="3">
        <v>7.4999999999999997E-2</v>
      </c>
      <c r="N3677" s="2">
        <v>6425.3</v>
      </c>
      <c r="O3677" s="2">
        <v>3662.4209999999998</v>
      </c>
      <c r="P3677" s="2">
        <v>19275.900000000001</v>
      </c>
      <c r="Q3677" s="19" t="str">
        <f t="shared" si="57"/>
        <v>Klasa II</v>
      </c>
    </row>
    <row r="3678" spans="1:17">
      <c r="A3678" t="s">
        <v>3725</v>
      </c>
      <c r="B3678" t="s">
        <v>5018</v>
      </c>
      <c r="C3678" t="s">
        <v>22</v>
      </c>
      <c r="D3678" s="1">
        <v>45350</v>
      </c>
      <c r="E3678" s="1">
        <v>45371</v>
      </c>
      <c r="F3678" s="1">
        <v>45379</v>
      </c>
      <c r="G3678" t="s">
        <v>25</v>
      </c>
      <c r="H3678" t="s">
        <v>4967</v>
      </c>
      <c r="I3678">
        <v>6</v>
      </c>
      <c r="J3678">
        <v>134</v>
      </c>
      <c r="K3678" t="s">
        <v>5012</v>
      </c>
      <c r="L3678">
        <v>2</v>
      </c>
      <c r="M3678" s="3">
        <v>0.05</v>
      </c>
      <c r="N3678" s="2">
        <v>837.5</v>
      </c>
      <c r="O3678" s="2">
        <v>477.375</v>
      </c>
      <c r="P3678" s="2">
        <v>1675</v>
      </c>
      <c r="Q3678" s="19" t="str">
        <f t="shared" si="57"/>
        <v>Klasa III</v>
      </c>
    </row>
    <row r="3679" spans="1:17">
      <c r="A3679" t="s">
        <v>3726</v>
      </c>
      <c r="B3679" t="s">
        <v>5016</v>
      </c>
      <c r="C3679" t="s">
        <v>22</v>
      </c>
      <c r="D3679" s="1">
        <v>45351</v>
      </c>
      <c r="E3679" s="1">
        <v>45353</v>
      </c>
      <c r="F3679" s="1">
        <v>45359</v>
      </c>
      <c r="G3679" t="s">
        <v>42</v>
      </c>
      <c r="H3679" t="s">
        <v>4968</v>
      </c>
      <c r="I3679">
        <v>48</v>
      </c>
      <c r="J3679">
        <v>175</v>
      </c>
      <c r="K3679" t="s">
        <v>5002</v>
      </c>
      <c r="L3679">
        <v>1</v>
      </c>
      <c r="M3679" s="3">
        <v>7.4999999999999997E-2</v>
      </c>
      <c r="N3679" s="2">
        <v>3912.8</v>
      </c>
      <c r="O3679" s="2">
        <v>3325.88</v>
      </c>
      <c r="P3679" s="2">
        <v>3912.8</v>
      </c>
      <c r="Q3679" s="19" t="str">
        <f t="shared" si="57"/>
        <v>Klasa III</v>
      </c>
    </row>
    <row r="3680" spans="1:17">
      <c r="A3680" t="s">
        <v>3727</v>
      </c>
      <c r="B3680" t="s">
        <v>5016</v>
      </c>
      <c r="C3680" t="s">
        <v>14</v>
      </c>
      <c r="D3680" s="1">
        <v>45351</v>
      </c>
      <c r="E3680" s="1">
        <v>45354</v>
      </c>
      <c r="F3680" s="1">
        <v>45358</v>
      </c>
      <c r="G3680" t="s">
        <v>27</v>
      </c>
      <c r="H3680" t="s">
        <v>4966</v>
      </c>
      <c r="I3680">
        <v>44</v>
      </c>
      <c r="J3680">
        <v>300</v>
      </c>
      <c r="K3680" t="s">
        <v>4998</v>
      </c>
      <c r="L3680">
        <v>6</v>
      </c>
      <c r="M3680" s="3">
        <v>0.15</v>
      </c>
      <c r="N3680" s="2">
        <v>2405.3000000000002</v>
      </c>
      <c r="O3680" s="2">
        <v>1395.0740000000001</v>
      </c>
      <c r="P3680" s="2">
        <v>14431.800000000001</v>
      </c>
      <c r="Q3680" s="19" t="str">
        <f t="shared" si="57"/>
        <v>Klasa II</v>
      </c>
    </row>
    <row r="3681" spans="1:17">
      <c r="A3681" t="s">
        <v>3728</v>
      </c>
      <c r="B3681" t="s">
        <v>15</v>
      </c>
      <c r="C3681" t="s">
        <v>26</v>
      </c>
      <c r="D3681" s="1">
        <v>45351</v>
      </c>
      <c r="E3681" s="1">
        <v>45358</v>
      </c>
      <c r="F3681" s="1">
        <v>45364</v>
      </c>
      <c r="G3681" t="s">
        <v>36</v>
      </c>
      <c r="H3681" t="s">
        <v>4965</v>
      </c>
      <c r="I3681">
        <v>26</v>
      </c>
      <c r="J3681">
        <v>352</v>
      </c>
      <c r="K3681" t="s">
        <v>5011</v>
      </c>
      <c r="L3681">
        <v>1</v>
      </c>
      <c r="M3681" s="3">
        <v>0.05</v>
      </c>
      <c r="N3681" s="2">
        <v>958.1</v>
      </c>
      <c r="O3681" s="2">
        <v>814.38499999999999</v>
      </c>
      <c r="P3681" s="2">
        <v>958.1</v>
      </c>
      <c r="Q3681" s="19" t="str">
        <f t="shared" si="57"/>
        <v>Klasa III</v>
      </c>
    </row>
    <row r="3682" spans="1:17">
      <c r="A3682" t="s">
        <v>3729</v>
      </c>
      <c r="B3682" t="s">
        <v>15</v>
      </c>
      <c r="C3682" t="s">
        <v>22</v>
      </c>
      <c r="D3682" s="1">
        <v>45351</v>
      </c>
      <c r="E3682" s="1">
        <v>45354</v>
      </c>
      <c r="F3682" s="1">
        <v>45356</v>
      </c>
      <c r="G3682" t="s">
        <v>35</v>
      </c>
      <c r="H3682" t="s">
        <v>4968</v>
      </c>
      <c r="I3682">
        <v>21</v>
      </c>
      <c r="J3682">
        <v>178</v>
      </c>
      <c r="K3682" t="s">
        <v>4996</v>
      </c>
      <c r="L3682">
        <v>2</v>
      </c>
      <c r="M3682" s="3">
        <v>0.2</v>
      </c>
      <c r="N3682" s="2">
        <v>991.6</v>
      </c>
      <c r="O3682" s="2">
        <v>644.54</v>
      </c>
      <c r="P3682" s="2">
        <v>1983.2</v>
      </c>
      <c r="Q3682" s="19" t="str">
        <f t="shared" si="57"/>
        <v>Klasa I</v>
      </c>
    </row>
    <row r="3683" spans="1:17">
      <c r="A3683" t="s">
        <v>3730</v>
      </c>
      <c r="B3683" t="s">
        <v>5016</v>
      </c>
      <c r="C3683" t="s">
        <v>14</v>
      </c>
      <c r="D3683" s="1">
        <v>45351</v>
      </c>
      <c r="E3683" s="1">
        <v>45375</v>
      </c>
      <c r="F3683" s="1">
        <v>45383</v>
      </c>
      <c r="G3683" t="s">
        <v>27</v>
      </c>
      <c r="H3683" t="s">
        <v>4966</v>
      </c>
      <c r="I3683">
        <v>22</v>
      </c>
      <c r="J3683">
        <v>272</v>
      </c>
      <c r="K3683" t="s">
        <v>5003</v>
      </c>
      <c r="L3683">
        <v>2</v>
      </c>
      <c r="M3683" s="3">
        <v>0.1</v>
      </c>
      <c r="N3683" s="2">
        <v>5494</v>
      </c>
      <c r="O3683" s="2">
        <v>4010.62</v>
      </c>
      <c r="P3683" s="2">
        <v>10988</v>
      </c>
      <c r="Q3683" s="19" t="str">
        <f t="shared" si="57"/>
        <v>Klasa III</v>
      </c>
    </row>
    <row r="3684" spans="1:17">
      <c r="A3684" t="s">
        <v>3731</v>
      </c>
      <c r="B3684" t="s">
        <v>5016</v>
      </c>
      <c r="C3684" t="s">
        <v>22</v>
      </c>
      <c r="D3684" s="1">
        <v>45351</v>
      </c>
      <c r="E3684" s="1">
        <v>45376</v>
      </c>
      <c r="F3684" s="1">
        <v>45382</v>
      </c>
      <c r="G3684" t="s">
        <v>37</v>
      </c>
      <c r="H3684" t="s">
        <v>4966</v>
      </c>
      <c r="I3684">
        <v>29</v>
      </c>
      <c r="J3684">
        <v>146</v>
      </c>
      <c r="K3684" t="s">
        <v>4999</v>
      </c>
      <c r="L3684">
        <v>5</v>
      </c>
      <c r="M3684" s="3">
        <v>7.4999999999999997E-2</v>
      </c>
      <c r="N3684" s="2">
        <v>911.2</v>
      </c>
      <c r="O3684" s="2">
        <v>628.72799999999995</v>
      </c>
      <c r="P3684" s="2">
        <v>4556</v>
      </c>
      <c r="Q3684" s="19" t="str">
        <f t="shared" si="57"/>
        <v>Klasa III</v>
      </c>
    </row>
    <row r="3685" spans="1:17">
      <c r="A3685" t="s">
        <v>3732</v>
      </c>
      <c r="B3685" t="s">
        <v>15</v>
      </c>
      <c r="C3685" t="s">
        <v>22</v>
      </c>
      <c r="D3685" s="1">
        <v>45351</v>
      </c>
      <c r="E3685" s="1">
        <v>45359</v>
      </c>
      <c r="F3685" s="1">
        <v>45364</v>
      </c>
      <c r="G3685" t="s">
        <v>16</v>
      </c>
      <c r="H3685" t="s">
        <v>4966</v>
      </c>
      <c r="I3685">
        <v>7</v>
      </c>
      <c r="J3685">
        <v>125</v>
      </c>
      <c r="K3685" t="s">
        <v>4973</v>
      </c>
      <c r="L3685">
        <v>8</v>
      </c>
      <c r="M3685" s="3">
        <v>0.1</v>
      </c>
      <c r="N3685" s="2">
        <v>3872.6</v>
      </c>
      <c r="O3685" s="2">
        <v>1665.2180000000001</v>
      </c>
      <c r="P3685" s="2">
        <v>30980.799999999999</v>
      </c>
      <c r="Q3685" s="19" t="str">
        <f t="shared" si="57"/>
        <v>Klasa II</v>
      </c>
    </row>
    <row r="3686" spans="1:17">
      <c r="A3686" t="s">
        <v>3733</v>
      </c>
      <c r="B3686" t="s">
        <v>5018</v>
      </c>
      <c r="C3686" t="s">
        <v>33</v>
      </c>
      <c r="D3686" s="1">
        <v>45352</v>
      </c>
      <c r="E3686" s="1">
        <v>45380</v>
      </c>
      <c r="F3686" s="1">
        <v>45389</v>
      </c>
      <c r="G3686" t="s">
        <v>40</v>
      </c>
      <c r="H3686" t="s">
        <v>4968</v>
      </c>
      <c r="I3686">
        <v>26</v>
      </c>
      <c r="J3686">
        <v>76</v>
      </c>
      <c r="K3686" t="s">
        <v>4988</v>
      </c>
      <c r="L3686">
        <v>6</v>
      </c>
      <c r="M3686" s="3">
        <v>7.4999999999999997E-2</v>
      </c>
      <c r="N3686" s="2">
        <v>2613</v>
      </c>
      <c r="O3686" s="2">
        <v>2221.0500000000002</v>
      </c>
      <c r="P3686" s="2">
        <v>15678</v>
      </c>
      <c r="Q3686" s="19" t="str">
        <f t="shared" si="57"/>
        <v>Klasa IV</v>
      </c>
    </row>
    <row r="3687" spans="1:17">
      <c r="A3687" t="s">
        <v>3734</v>
      </c>
      <c r="B3687" t="s">
        <v>15</v>
      </c>
      <c r="C3687" t="s">
        <v>33</v>
      </c>
      <c r="D3687" s="1">
        <v>45352</v>
      </c>
      <c r="E3687" s="1">
        <v>45369</v>
      </c>
      <c r="F3687" s="1">
        <v>45375</v>
      </c>
      <c r="G3687" t="s">
        <v>34</v>
      </c>
      <c r="H3687" t="s">
        <v>4966</v>
      </c>
      <c r="I3687">
        <v>21</v>
      </c>
      <c r="J3687">
        <v>81</v>
      </c>
      <c r="K3687" t="s">
        <v>4979</v>
      </c>
      <c r="L3687">
        <v>4</v>
      </c>
      <c r="M3687" s="3">
        <v>0.05</v>
      </c>
      <c r="N3687" s="2">
        <v>3678.3</v>
      </c>
      <c r="O3687" s="2">
        <v>2427.6779999999999</v>
      </c>
      <c r="P3687" s="2">
        <v>14713.2</v>
      </c>
      <c r="Q3687" s="19" t="str">
        <f t="shared" si="57"/>
        <v>Klasa III</v>
      </c>
    </row>
    <row r="3688" spans="1:17">
      <c r="A3688" t="s">
        <v>3735</v>
      </c>
      <c r="B3688" t="s">
        <v>15</v>
      </c>
      <c r="C3688" t="s">
        <v>22</v>
      </c>
      <c r="D3688" s="1">
        <v>45352</v>
      </c>
      <c r="E3688" s="1">
        <v>45369</v>
      </c>
      <c r="F3688" s="1">
        <v>45371</v>
      </c>
      <c r="G3688" t="s">
        <v>23</v>
      </c>
      <c r="H3688" t="s">
        <v>4966</v>
      </c>
      <c r="I3688">
        <v>3</v>
      </c>
      <c r="J3688">
        <v>100</v>
      </c>
      <c r="K3688" t="s">
        <v>4977</v>
      </c>
      <c r="L3688">
        <v>2</v>
      </c>
      <c r="M3688" s="3">
        <v>0.05</v>
      </c>
      <c r="N3688" s="2">
        <v>1273</v>
      </c>
      <c r="O3688" s="2">
        <v>1069.32</v>
      </c>
      <c r="P3688" s="2">
        <v>2546</v>
      </c>
      <c r="Q3688" s="19" t="str">
        <f t="shared" si="57"/>
        <v>Klasa I</v>
      </c>
    </row>
    <row r="3689" spans="1:17">
      <c r="A3689" t="s">
        <v>3736</v>
      </c>
      <c r="B3689" t="s">
        <v>5018</v>
      </c>
      <c r="C3689" t="s">
        <v>19</v>
      </c>
      <c r="D3689" s="1">
        <v>45352</v>
      </c>
      <c r="E3689" s="1">
        <v>45373</v>
      </c>
      <c r="F3689" s="1">
        <v>45380</v>
      </c>
      <c r="G3689" t="s">
        <v>31</v>
      </c>
      <c r="H3689" t="s">
        <v>4968</v>
      </c>
      <c r="I3689">
        <v>39</v>
      </c>
      <c r="J3689">
        <v>8</v>
      </c>
      <c r="K3689" t="s">
        <v>5000</v>
      </c>
      <c r="L3689">
        <v>4</v>
      </c>
      <c r="M3689" s="3">
        <v>0.1</v>
      </c>
      <c r="N3689" s="2">
        <v>944.7</v>
      </c>
      <c r="O3689" s="2">
        <v>755.76</v>
      </c>
      <c r="P3689" s="2">
        <v>3778.8</v>
      </c>
      <c r="Q3689" s="19" t="str">
        <f t="shared" si="57"/>
        <v>Klasa III</v>
      </c>
    </row>
    <row r="3690" spans="1:17">
      <c r="A3690" t="s">
        <v>3737</v>
      </c>
      <c r="B3690" t="s">
        <v>5018</v>
      </c>
      <c r="C3690" t="s">
        <v>22</v>
      </c>
      <c r="D3690" s="1">
        <v>45352</v>
      </c>
      <c r="E3690" s="1">
        <v>45369</v>
      </c>
      <c r="F3690" s="1">
        <v>45375</v>
      </c>
      <c r="G3690" t="s">
        <v>30</v>
      </c>
      <c r="H3690" t="s">
        <v>4967</v>
      </c>
      <c r="I3690">
        <v>30</v>
      </c>
      <c r="J3690">
        <v>184</v>
      </c>
      <c r="K3690" t="s">
        <v>5011</v>
      </c>
      <c r="L3690">
        <v>8</v>
      </c>
      <c r="M3690" s="3">
        <v>7.4999999999999997E-2</v>
      </c>
      <c r="N3690" s="2">
        <v>3999.9</v>
      </c>
      <c r="O3690" s="2">
        <v>2519.9369999999999</v>
      </c>
      <c r="P3690" s="2">
        <v>31999.200000000001</v>
      </c>
      <c r="Q3690" s="19" t="str">
        <f t="shared" si="57"/>
        <v>Klasa III</v>
      </c>
    </row>
    <row r="3691" spans="1:17">
      <c r="A3691" t="s">
        <v>3738</v>
      </c>
      <c r="B3691" t="s">
        <v>5017</v>
      </c>
      <c r="C3691" t="s">
        <v>12</v>
      </c>
      <c r="D3691" s="1">
        <v>45352</v>
      </c>
      <c r="E3691" s="1">
        <v>45377</v>
      </c>
      <c r="F3691" s="1">
        <v>45383</v>
      </c>
      <c r="G3691" t="s">
        <v>29</v>
      </c>
      <c r="H3691" t="s">
        <v>4967</v>
      </c>
      <c r="I3691">
        <v>22</v>
      </c>
      <c r="J3691">
        <v>206</v>
      </c>
      <c r="K3691" t="s">
        <v>5010</v>
      </c>
      <c r="L3691">
        <v>3</v>
      </c>
      <c r="M3691" s="3">
        <v>0.05</v>
      </c>
      <c r="N3691" s="2">
        <v>2438.8000000000002</v>
      </c>
      <c r="O3691" s="2">
        <v>1365.7280000000001</v>
      </c>
      <c r="P3691" s="2">
        <v>7316.4000000000005</v>
      </c>
      <c r="Q3691" s="19" t="str">
        <f t="shared" si="57"/>
        <v>Klasa III</v>
      </c>
    </row>
    <row r="3692" spans="1:17">
      <c r="A3692" t="s">
        <v>3739</v>
      </c>
      <c r="B3692" t="s">
        <v>5018</v>
      </c>
      <c r="C3692" t="s">
        <v>14</v>
      </c>
      <c r="D3692" s="1">
        <v>45352</v>
      </c>
      <c r="E3692" s="1">
        <v>45367</v>
      </c>
      <c r="F3692" s="1">
        <v>45373</v>
      </c>
      <c r="G3692" t="s">
        <v>25</v>
      </c>
      <c r="H3692" t="s">
        <v>4967</v>
      </c>
      <c r="I3692">
        <v>20</v>
      </c>
      <c r="J3692">
        <v>302</v>
      </c>
      <c r="K3692" t="s">
        <v>5011</v>
      </c>
      <c r="L3692">
        <v>3</v>
      </c>
      <c r="M3692" s="3">
        <v>0.05</v>
      </c>
      <c r="N3692" s="2">
        <v>261.3</v>
      </c>
      <c r="O3692" s="2">
        <v>209.04</v>
      </c>
      <c r="P3692" s="2">
        <v>783.90000000000009</v>
      </c>
      <c r="Q3692" s="19" t="str">
        <f t="shared" si="57"/>
        <v>Klasa III</v>
      </c>
    </row>
    <row r="3693" spans="1:17">
      <c r="A3693" t="s">
        <v>3740</v>
      </c>
      <c r="B3693" t="s">
        <v>5016</v>
      </c>
      <c r="C3693" t="s">
        <v>26</v>
      </c>
      <c r="D3693" s="1">
        <v>45353</v>
      </c>
      <c r="E3693" s="1">
        <v>45366</v>
      </c>
      <c r="F3693" s="1">
        <v>45370</v>
      </c>
      <c r="G3693" t="s">
        <v>32</v>
      </c>
      <c r="H3693" t="s">
        <v>4965</v>
      </c>
      <c r="I3693">
        <v>38</v>
      </c>
      <c r="J3693">
        <v>336</v>
      </c>
      <c r="K3693" t="s">
        <v>4991</v>
      </c>
      <c r="L3693">
        <v>6</v>
      </c>
      <c r="M3693" s="3">
        <v>0.05</v>
      </c>
      <c r="N3693" s="2">
        <v>3899.4</v>
      </c>
      <c r="O3693" s="2">
        <v>2573.6039999999998</v>
      </c>
      <c r="P3693" s="2">
        <v>23396.400000000001</v>
      </c>
      <c r="Q3693" s="19" t="str">
        <f t="shared" si="57"/>
        <v>Klasa II</v>
      </c>
    </row>
    <row r="3694" spans="1:17">
      <c r="A3694" t="s">
        <v>3741</v>
      </c>
      <c r="B3694" t="s">
        <v>15</v>
      </c>
      <c r="C3694" t="s">
        <v>22</v>
      </c>
      <c r="D3694" s="1">
        <v>45353</v>
      </c>
      <c r="E3694" s="1">
        <v>45371</v>
      </c>
      <c r="F3694" s="1">
        <v>45375</v>
      </c>
      <c r="G3694" t="s">
        <v>39</v>
      </c>
      <c r="H3694" t="s">
        <v>4967</v>
      </c>
      <c r="I3694">
        <v>48</v>
      </c>
      <c r="J3694">
        <v>166</v>
      </c>
      <c r="K3694" t="s">
        <v>4980</v>
      </c>
      <c r="L3694">
        <v>5</v>
      </c>
      <c r="M3694" s="3">
        <v>0.1</v>
      </c>
      <c r="N3694" s="2">
        <v>1092.0999999999999</v>
      </c>
      <c r="O3694" s="2">
        <v>546.04999999999995</v>
      </c>
      <c r="P3694" s="2">
        <v>5460.5</v>
      </c>
      <c r="Q3694" s="19" t="str">
        <f t="shared" si="57"/>
        <v>Klasa II</v>
      </c>
    </row>
    <row r="3695" spans="1:17">
      <c r="A3695" t="s">
        <v>3742</v>
      </c>
      <c r="B3695" t="s">
        <v>5018</v>
      </c>
      <c r="C3695" t="s">
        <v>19</v>
      </c>
      <c r="D3695" s="1">
        <v>45353</v>
      </c>
      <c r="E3695" s="1">
        <v>45366</v>
      </c>
      <c r="F3695" s="1">
        <v>45376</v>
      </c>
      <c r="G3695" t="s">
        <v>16</v>
      </c>
      <c r="H3695" t="s">
        <v>4966</v>
      </c>
      <c r="I3695">
        <v>34</v>
      </c>
      <c r="J3695">
        <v>31</v>
      </c>
      <c r="K3695" t="s">
        <v>5000</v>
      </c>
      <c r="L3695">
        <v>1</v>
      </c>
      <c r="M3695" s="3">
        <v>7.4999999999999997E-2</v>
      </c>
      <c r="N3695" s="2">
        <v>5299.7</v>
      </c>
      <c r="O3695" s="2">
        <v>2172.877</v>
      </c>
      <c r="P3695" s="2">
        <v>5299.7</v>
      </c>
      <c r="Q3695" s="19" t="str">
        <f t="shared" si="57"/>
        <v>Klasa IV</v>
      </c>
    </row>
    <row r="3696" spans="1:17">
      <c r="A3696" t="s">
        <v>3743</v>
      </c>
      <c r="B3696" t="s">
        <v>5018</v>
      </c>
      <c r="C3696" t="s">
        <v>22</v>
      </c>
      <c r="D3696" s="1">
        <v>45354</v>
      </c>
      <c r="E3696" s="1">
        <v>45368</v>
      </c>
      <c r="F3696" s="1">
        <v>45372</v>
      </c>
      <c r="G3696" t="s">
        <v>18</v>
      </c>
      <c r="H3696" t="s">
        <v>4966</v>
      </c>
      <c r="I3696">
        <v>48</v>
      </c>
      <c r="J3696">
        <v>143</v>
      </c>
      <c r="K3696" t="s">
        <v>4970</v>
      </c>
      <c r="L3696">
        <v>4</v>
      </c>
      <c r="M3696" s="3">
        <v>7.4999999999999997E-2</v>
      </c>
      <c r="N3696" s="2">
        <v>1045.2</v>
      </c>
      <c r="O3696" s="2">
        <v>700.28399999999999</v>
      </c>
      <c r="P3696" s="2">
        <v>4180.8</v>
      </c>
      <c r="Q3696" s="19" t="str">
        <f t="shared" si="57"/>
        <v>Klasa II</v>
      </c>
    </row>
    <row r="3697" spans="1:17">
      <c r="A3697" t="s">
        <v>3744</v>
      </c>
      <c r="B3697" t="s">
        <v>15</v>
      </c>
      <c r="C3697" t="s">
        <v>19</v>
      </c>
      <c r="D3697" s="1">
        <v>45354</v>
      </c>
      <c r="E3697" s="1">
        <v>45366</v>
      </c>
      <c r="F3697" s="1">
        <v>45368</v>
      </c>
      <c r="G3697" t="s">
        <v>23</v>
      </c>
      <c r="H3697" t="s">
        <v>4966</v>
      </c>
      <c r="I3697">
        <v>25</v>
      </c>
      <c r="J3697">
        <v>20</v>
      </c>
      <c r="K3697" t="s">
        <v>5000</v>
      </c>
      <c r="L3697">
        <v>8</v>
      </c>
      <c r="M3697" s="3">
        <v>0.05</v>
      </c>
      <c r="N3697" s="2">
        <v>1132.3</v>
      </c>
      <c r="O3697" s="2">
        <v>690.70299999999997</v>
      </c>
      <c r="P3697" s="2">
        <v>9058.4</v>
      </c>
      <c r="Q3697" s="19" t="str">
        <f t="shared" si="57"/>
        <v>Klasa I</v>
      </c>
    </row>
    <row r="3698" spans="1:17">
      <c r="A3698" t="s">
        <v>3745</v>
      </c>
      <c r="B3698" t="s">
        <v>15</v>
      </c>
      <c r="C3698" t="s">
        <v>14</v>
      </c>
      <c r="D3698" s="1">
        <v>45354</v>
      </c>
      <c r="E3698" s="1">
        <v>45371</v>
      </c>
      <c r="F3698" s="1">
        <v>45381</v>
      </c>
      <c r="G3698" t="s">
        <v>41</v>
      </c>
      <c r="H3698" t="s">
        <v>4968</v>
      </c>
      <c r="I3698">
        <v>35</v>
      </c>
      <c r="J3698">
        <v>278</v>
      </c>
      <c r="K3698" t="s">
        <v>4998</v>
      </c>
      <c r="L3698">
        <v>2</v>
      </c>
      <c r="M3698" s="3">
        <v>7.4999999999999997E-2</v>
      </c>
      <c r="N3698" s="2">
        <v>2291.4</v>
      </c>
      <c r="O3698" s="2">
        <v>1718.55</v>
      </c>
      <c r="P3698" s="2">
        <v>4582.8</v>
      </c>
      <c r="Q3698" s="19" t="str">
        <f t="shared" si="57"/>
        <v>Klasa IV</v>
      </c>
    </row>
    <row r="3699" spans="1:17">
      <c r="A3699" t="s">
        <v>3746</v>
      </c>
      <c r="B3699" t="s">
        <v>5017</v>
      </c>
      <c r="C3699" t="s">
        <v>22</v>
      </c>
      <c r="D3699" s="1">
        <v>45354</v>
      </c>
      <c r="E3699" s="1">
        <v>45358</v>
      </c>
      <c r="F3699" s="1">
        <v>45364</v>
      </c>
      <c r="G3699" t="s">
        <v>29</v>
      </c>
      <c r="H3699" t="s">
        <v>4967</v>
      </c>
      <c r="I3699">
        <v>45</v>
      </c>
      <c r="J3699">
        <v>91</v>
      </c>
      <c r="K3699" t="s">
        <v>4988</v>
      </c>
      <c r="L3699">
        <v>2</v>
      </c>
      <c r="M3699" s="3">
        <v>7.4999999999999997E-2</v>
      </c>
      <c r="N3699" s="2">
        <v>978.2</v>
      </c>
      <c r="O3699" s="2">
        <v>430.40800000000002</v>
      </c>
      <c r="P3699" s="2">
        <v>1956.4</v>
      </c>
      <c r="Q3699" s="19" t="str">
        <f t="shared" si="57"/>
        <v>Klasa III</v>
      </c>
    </row>
    <row r="3700" spans="1:17">
      <c r="A3700" t="s">
        <v>3747</v>
      </c>
      <c r="B3700" t="s">
        <v>5018</v>
      </c>
      <c r="C3700" t="s">
        <v>26</v>
      </c>
      <c r="D3700" s="1">
        <v>45354</v>
      </c>
      <c r="E3700" s="1">
        <v>45362</v>
      </c>
      <c r="F3700" s="1">
        <v>45368</v>
      </c>
      <c r="G3700" t="s">
        <v>18</v>
      </c>
      <c r="H3700" t="s">
        <v>4966</v>
      </c>
      <c r="I3700">
        <v>12</v>
      </c>
      <c r="J3700">
        <v>336</v>
      </c>
      <c r="K3700" t="s">
        <v>4999</v>
      </c>
      <c r="L3700">
        <v>7</v>
      </c>
      <c r="M3700" s="3">
        <v>7.4999999999999997E-2</v>
      </c>
      <c r="N3700" s="2">
        <v>2693.4</v>
      </c>
      <c r="O3700" s="2">
        <v>1912.3140000000001</v>
      </c>
      <c r="P3700" s="2">
        <v>18853.8</v>
      </c>
      <c r="Q3700" s="19" t="str">
        <f t="shared" si="57"/>
        <v>Klasa III</v>
      </c>
    </row>
    <row r="3701" spans="1:17">
      <c r="A3701" t="s">
        <v>3748</v>
      </c>
      <c r="B3701" t="s">
        <v>5018</v>
      </c>
      <c r="C3701" t="s">
        <v>12</v>
      </c>
      <c r="D3701" s="1">
        <v>45354</v>
      </c>
      <c r="E3701" s="1">
        <v>45376</v>
      </c>
      <c r="F3701" s="1">
        <v>45378</v>
      </c>
      <c r="G3701" t="s">
        <v>30</v>
      </c>
      <c r="H3701" t="s">
        <v>4967</v>
      </c>
      <c r="I3701">
        <v>8</v>
      </c>
      <c r="J3701">
        <v>250</v>
      </c>
      <c r="K3701" t="s">
        <v>4992</v>
      </c>
      <c r="L3701">
        <v>5</v>
      </c>
      <c r="M3701" s="3">
        <v>0.05</v>
      </c>
      <c r="N3701" s="2">
        <v>783.9</v>
      </c>
      <c r="O3701" s="2">
        <v>509.53500000000003</v>
      </c>
      <c r="P3701" s="2">
        <v>3919.5</v>
      </c>
      <c r="Q3701" s="19" t="str">
        <f t="shared" si="57"/>
        <v>Klasa I</v>
      </c>
    </row>
    <row r="3702" spans="1:17">
      <c r="A3702" t="s">
        <v>3749</v>
      </c>
      <c r="B3702" t="s">
        <v>15</v>
      </c>
      <c r="C3702" t="s">
        <v>22</v>
      </c>
      <c r="D3702" s="1">
        <v>45354</v>
      </c>
      <c r="E3702" s="1">
        <v>45359</v>
      </c>
      <c r="F3702" s="1">
        <v>45365</v>
      </c>
      <c r="G3702" t="s">
        <v>35</v>
      </c>
      <c r="H3702" t="s">
        <v>4968</v>
      </c>
      <c r="I3702">
        <v>29</v>
      </c>
      <c r="J3702">
        <v>186</v>
      </c>
      <c r="K3702" t="s">
        <v>5004</v>
      </c>
      <c r="L3702">
        <v>2</v>
      </c>
      <c r="M3702" s="3">
        <v>0.1</v>
      </c>
      <c r="N3702" s="2">
        <v>891.1</v>
      </c>
      <c r="O3702" s="2">
        <v>623.77</v>
      </c>
      <c r="P3702" s="2">
        <v>1782.2</v>
      </c>
      <c r="Q3702" s="19" t="str">
        <f t="shared" si="57"/>
        <v>Klasa III</v>
      </c>
    </row>
    <row r="3703" spans="1:17">
      <c r="A3703" t="s">
        <v>3750</v>
      </c>
      <c r="B3703" t="s">
        <v>5018</v>
      </c>
      <c r="C3703" t="s">
        <v>22</v>
      </c>
      <c r="D3703" s="1">
        <v>45354</v>
      </c>
      <c r="E3703" s="1">
        <v>45367</v>
      </c>
      <c r="F3703" s="1">
        <v>45368</v>
      </c>
      <c r="G3703" t="s">
        <v>31</v>
      </c>
      <c r="H3703" t="s">
        <v>4968</v>
      </c>
      <c r="I3703">
        <v>43</v>
      </c>
      <c r="J3703">
        <v>127</v>
      </c>
      <c r="K3703" t="s">
        <v>4997</v>
      </c>
      <c r="L3703">
        <v>5</v>
      </c>
      <c r="M3703" s="3">
        <v>0.15</v>
      </c>
      <c r="N3703" s="2">
        <v>2278</v>
      </c>
      <c r="O3703" s="2">
        <v>1116.22</v>
      </c>
      <c r="P3703" s="2">
        <v>11390</v>
      </c>
      <c r="Q3703" s="19" t="str">
        <f t="shared" si="57"/>
        <v>Klasa I</v>
      </c>
    </row>
    <row r="3704" spans="1:17">
      <c r="A3704" t="s">
        <v>3751</v>
      </c>
      <c r="B3704" t="s">
        <v>5018</v>
      </c>
      <c r="C3704" t="s">
        <v>14</v>
      </c>
      <c r="D3704" s="1">
        <v>45354</v>
      </c>
      <c r="E3704" s="1">
        <v>45362</v>
      </c>
      <c r="F3704" s="1">
        <v>45372</v>
      </c>
      <c r="G3704" t="s">
        <v>17</v>
      </c>
      <c r="H3704" t="s">
        <v>4965</v>
      </c>
      <c r="I3704">
        <v>37</v>
      </c>
      <c r="J3704">
        <v>304</v>
      </c>
      <c r="K3704" t="s">
        <v>5011</v>
      </c>
      <c r="L3704">
        <v>7</v>
      </c>
      <c r="M3704" s="3">
        <v>0.1</v>
      </c>
      <c r="N3704" s="2">
        <v>2733.6</v>
      </c>
      <c r="O3704" s="2">
        <v>1448.808</v>
      </c>
      <c r="P3704" s="2">
        <v>19135.2</v>
      </c>
      <c r="Q3704" s="19" t="str">
        <f t="shared" si="57"/>
        <v>Klasa IV</v>
      </c>
    </row>
    <row r="3705" spans="1:17">
      <c r="A3705" t="s">
        <v>3752</v>
      </c>
      <c r="B3705" t="s">
        <v>5018</v>
      </c>
      <c r="C3705" t="s">
        <v>12</v>
      </c>
      <c r="D3705" s="1">
        <v>45354</v>
      </c>
      <c r="E3705" s="1">
        <v>45376</v>
      </c>
      <c r="F3705" s="1">
        <v>45382</v>
      </c>
      <c r="G3705" t="s">
        <v>28</v>
      </c>
      <c r="H3705" t="s">
        <v>4966</v>
      </c>
      <c r="I3705">
        <v>33</v>
      </c>
      <c r="J3705">
        <v>210</v>
      </c>
      <c r="K3705" t="s">
        <v>4989</v>
      </c>
      <c r="L3705">
        <v>6</v>
      </c>
      <c r="M3705" s="3">
        <v>0.3</v>
      </c>
      <c r="N3705" s="2">
        <v>797.3</v>
      </c>
      <c r="O3705" s="2">
        <v>422.56900000000002</v>
      </c>
      <c r="P3705" s="2">
        <v>4783.7999999999993</v>
      </c>
      <c r="Q3705" s="19" t="str">
        <f t="shared" si="57"/>
        <v>Klasa III</v>
      </c>
    </row>
    <row r="3706" spans="1:17">
      <c r="A3706" t="s">
        <v>3753</v>
      </c>
      <c r="B3706" t="s">
        <v>15</v>
      </c>
      <c r="C3706" t="s">
        <v>33</v>
      </c>
      <c r="D3706" s="1">
        <v>45354</v>
      </c>
      <c r="E3706" s="1">
        <v>45375</v>
      </c>
      <c r="F3706" s="1">
        <v>45383</v>
      </c>
      <c r="G3706" t="s">
        <v>41</v>
      </c>
      <c r="H3706" t="s">
        <v>4968</v>
      </c>
      <c r="I3706">
        <v>10</v>
      </c>
      <c r="J3706">
        <v>72</v>
      </c>
      <c r="K3706" t="s">
        <v>4990</v>
      </c>
      <c r="L3706">
        <v>1</v>
      </c>
      <c r="M3706" s="3">
        <v>0.1</v>
      </c>
      <c r="N3706" s="2">
        <v>1105.5</v>
      </c>
      <c r="O3706" s="2">
        <v>497.47500000000002</v>
      </c>
      <c r="P3706" s="2">
        <v>1105.5</v>
      </c>
      <c r="Q3706" s="19" t="str">
        <f t="shared" si="57"/>
        <v>Klasa III</v>
      </c>
    </row>
    <row r="3707" spans="1:17">
      <c r="A3707" t="s">
        <v>3754</v>
      </c>
      <c r="B3707" t="s">
        <v>5017</v>
      </c>
      <c r="C3707" t="s">
        <v>22</v>
      </c>
      <c r="D3707" s="1">
        <v>45355</v>
      </c>
      <c r="E3707" s="1">
        <v>45369</v>
      </c>
      <c r="F3707" s="1">
        <v>45373</v>
      </c>
      <c r="G3707" t="s">
        <v>29</v>
      </c>
      <c r="H3707" t="s">
        <v>4967</v>
      </c>
      <c r="I3707">
        <v>44</v>
      </c>
      <c r="J3707">
        <v>169</v>
      </c>
      <c r="K3707" t="s">
        <v>5000</v>
      </c>
      <c r="L3707">
        <v>2</v>
      </c>
      <c r="M3707" s="3">
        <v>7.4999999999999997E-2</v>
      </c>
      <c r="N3707" s="2">
        <v>1259.5999999999999</v>
      </c>
      <c r="O3707" s="2">
        <v>516.43600000000004</v>
      </c>
      <c r="P3707" s="2">
        <v>2519.1999999999998</v>
      </c>
      <c r="Q3707" s="19" t="str">
        <f t="shared" si="57"/>
        <v>Klasa II</v>
      </c>
    </row>
    <row r="3708" spans="1:17">
      <c r="A3708" t="s">
        <v>3755</v>
      </c>
      <c r="B3708" t="s">
        <v>5016</v>
      </c>
      <c r="C3708" t="s">
        <v>33</v>
      </c>
      <c r="D3708" s="1">
        <v>45355</v>
      </c>
      <c r="E3708" s="1">
        <v>45361</v>
      </c>
      <c r="F3708" s="1">
        <v>45363</v>
      </c>
      <c r="G3708" t="s">
        <v>42</v>
      </c>
      <c r="H3708" t="s">
        <v>4968</v>
      </c>
      <c r="I3708">
        <v>20</v>
      </c>
      <c r="J3708">
        <v>70</v>
      </c>
      <c r="K3708" t="s">
        <v>4989</v>
      </c>
      <c r="L3708">
        <v>6</v>
      </c>
      <c r="M3708" s="3">
        <v>0.05</v>
      </c>
      <c r="N3708" s="2">
        <v>1018.4</v>
      </c>
      <c r="O3708" s="2">
        <v>570.30399999999997</v>
      </c>
      <c r="P3708" s="2">
        <v>6110.4</v>
      </c>
      <c r="Q3708" s="19" t="str">
        <f t="shared" si="57"/>
        <v>Klasa I</v>
      </c>
    </row>
    <row r="3709" spans="1:17">
      <c r="A3709" t="s">
        <v>3756</v>
      </c>
      <c r="B3709" t="s">
        <v>5018</v>
      </c>
      <c r="C3709" t="s">
        <v>12</v>
      </c>
      <c r="D3709" s="1">
        <v>45355</v>
      </c>
      <c r="E3709" s="1">
        <v>45378</v>
      </c>
      <c r="F3709" s="1">
        <v>45382</v>
      </c>
      <c r="G3709" t="s">
        <v>18</v>
      </c>
      <c r="H3709" t="s">
        <v>4966</v>
      </c>
      <c r="I3709">
        <v>42</v>
      </c>
      <c r="J3709">
        <v>223</v>
      </c>
      <c r="K3709" t="s">
        <v>4995</v>
      </c>
      <c r="L3709">
        <v>4</v>
      </c>
      <c r="M3709" s="3">
        <v>0.05</v>
      </c>
      <c r="N3709" s="2">
        <v>1246.2</v>
      </c>
      <c r="O3709" s="2">
        <v>834.95399999999995</v>
      </c>
      <c r="P3709" s="2">
        <v>4984.8</v>
      </c>
      <c r="Q3709" s="19" t="str">
        <f t="shared" si="57"/>
        <v>Klasa II</v>
      </c>
    </row>
    <row r="3710" spans="1:17">
      <c r="A3710" t="s">
        <v>3757</v>
      </c>
      <c r="B3710" t="s">
        <v>5018</v>
      </c>
      <c r="C3710" t="s">
        <v>26</v>
      </c>
      <c r="D3710" s="1">
        <v>45355</v>
      </c>
      <c r="E3710" s="1">
        <v>45380</v>
      </c>
      <c r="F3710" s="1">
        <v>45384</v>
      </c>
      <c r="G3710" t="s">
        <v>20</v>
      </c>
      <c r="H3710" t="s">
        <v>4965</v>
      </c>
      <c r="I3710">
        <v>17</v>
      </c>
      <c r="J3710">
        <v>361</v>
      </c>
      <c r="K3710" t="s">
        <v>4970</v>
      </c>
      <c r="L3710">
        <v>5</v>
      </c>
      <c r="M3710" s="3">
        <v>7.4999999999999997E-2</v>
      </c>
      <c r="N3710" s="2">
        <v>1788.9</v>
      </c>
      <c r="O3710" s="2">
        <v>1484.787</v>
      </c>
      <c r="P3710" s="2">
        <v>8944.5</v>
      </c>
      <c r="Q3710" s="19" t="str">
        <f t="shared" si="57"/>
        <v>Klasa II</v>
      </c>
    </row>
    <row r="3711" spans="1:17">
      <c r="A3711" t="s">
        <v>3758</v>
      </c>
      <c r="B3711" t="s">
        <v>5017</v>
      </c>
      <c r="C3711" t="s">
        <v>12</v>
      </c>
      <c r="D3711" s="1">
        <v>45355</v>
      </c>
      <c r="E3711" s="1">
        <v>45375</v>
      </c>
      <c r="F3711" s="1">
        <v>45381</v>
      </c>
      <c r="G3711" t="s">
        <v>45</v>
      </c>
      <c r="H3711" t="s">
        <v>4965</v>
      </c>
      <c r="I3711">
        <v>30</v>
      </c>
      <c r="J3711">
        <v>247</v>
      </c>
      <c r="K3711" t="s">
        <v>5002</v>
      </c>
      <c r="L3711">
        <v>3</v>
      </c>
      <c r="M3711" s="3">
        <v>0.1</v>
      </c>
      <c r="N3711" s="2">
        <v>3155.7</v>
      </c>
      <c r="O3711" s="2">
        <v>1988.0909999999999</v>
      </c>
      <c r="P3711" s="2">
        <v>9467.0999999999985</v>
      </c>
      <c r="Q3711" s="19" t="str">
        <f t="shared" si="57"/>
        <v>Klasa III</v>
      </c>
    </row>
    <row r="3712" spans="1:17">
      <c r="A3712" t="s">
        <v>3759</v>
      </c>
      <c r="B3712" t="s">
        <v>5017</v>
      </c>
      <c r="C3712" t="s">
        <v>19</v>
      </c>
      <c r="D3712" s="1">
        <v>45355</v>
      </c>
      <c r="E3712" s="1">
        <v>45371</v>
      </c>
      <c r="F3712" s="1">
        <v>45379</v>
      </c>
      <c r="G3712" t="s">
        <v>42</v>
      </c>
      <c r="H3712" t="s">
        <v>4968</v>
      </c>
      <c r="I3712">
        <v>50</v>
      </c>
      <c r="J3712">
        <v>29</v>
      </c>
      <c r="K3712" t="s">
        <v>4995</v>
      </c>
      <c r="L3712">
        <v>7</v>
      </c>
      <c r="M3712" s="3">
        <v>0.1</v>
      </c>
      <c r="N3712" s="2">
        <v>1125.5999999999999</v>
      </c>
      <c r="O3712" s="2">
        <v>585.31200000000001</v>
      </c>
      <c r="P3712" s="2">
        <v>7879.1999999999989</v>
      </c>
      <c r="Q3712" s="19" t="str">
        <f t="shared" si="57"/>
        <v>Klasa III</v>
      </c>
    </row>
    <row r="3713" spans="1:17">
      <c r="A3713" t="s">
        <v>3760</v>
      </c>
      <c r="B3713" t="s">
        <v>15</v>
      </c>
      <c r="C3713" t="s">
        <v>12</v>
      </c>
      <c r="D3713" s="1">
        <v>45355</v>
      </c>
      <c r="E3713" s="1">
        <v>45367</v>
      </c>
      <c r="F3713" s="1">
        <v>45373</v>
      </c>
      <c r="G3713" t="s">
        <v>43</v>
      </c>
      <c r="H3713" t="s">
        <v>4967</v>
      </c>
      <c r="I3713">
        <v>47</v>
      </c>
      <c r="J3713">
        <v>223</v>
      </c>
      <c r="K3713" t="s">
        <v>4990</v>
      </c>
      <c r="L3713">
        <v>2</v>
      </c>
      <c r="M3713" s="3">
        <v>0.2</v>
      </c>
      <c r="N3713" s="2">
        <v>1072</v>
      </c>
      <c r="O3713" s="2">
        <v>493.12</v>
      </c>
      <c r="P3713" s="2">
        <v>2144</v>
      </c>
      <c r="Q3713" s="19" t="str">
        <f t="shared" si="57"/>
        <v>Klasa III</v>
      </c>
    </row>
    <row r="3714" spans="1:17">
      <c r="A3714" t="s">
        <v>3761</v>
      </c>
      <c r="B3714" t="s">
        <v>15</v>
      </c>
      <c r="C3714" t="s">
        <v>33</v>
      </c>
      <c r="D3714" s="1">
        <v>45355</v>
      </c>
      <c r="E3714" s="1">
        <v>45378</v>
      </c>
      <c r="F3714" s="1">
        <v>45379</v>
      </c>
      <c r="G3714" t="s">
        <v>23</v>
      </c>
      <c r="H3714" t="s">
        <v>4966</v>
      </c>
      <c r="I3714">
        <v>33</v>
      </c>
      <c r="J3714">
        <v>79</v>
      </c>
      <c r="K3714" t="s">
        <v>4981</v>
      </c>
      <c r="L3714">
        <v>8</v>
      </c>
      <c r="M3714" s="3">
        <v>0.15</v>
      </c>
      <c r="N3714" s="2">
        <v>247.9</v>
      </c>
      <c r="O3714" s="2">
        <v>185.92500000000001</v>
      </c>
      <c r="P3714" s="2">
        <v>1983.2</v>
      </c>
      <c r="Q3714" s="19" t="str">
        <f t="shared" si="57"/>
        <v>Klasa I</v>
      </c>
    </row>
    <row r="3715" spans="1:17">
      <c r="A3715" t="s">
        <v>3762</v>
      </c>
      <c r="B3715" t="s">
        <v>5018</v>
      </c>
      <c r="C3715" t="s">
        <v>22</v>
      </c>
      <c r="D3715" s="1">
        <v>45355</v>
      </c>
      <c r="E3715" s="1">
        <v>45381</v>
      </c>
      <c r="F3715" s="1">
        <v>45390</v>
      </c>
      <c r="G3715" t="s">
        <v>47</v>
      </c>
      <c r="H3715" t="s">
        <v>4965</v>
      </c>
      <c r="I3715">
        <v>9</v>
      </c>
      <c r="J3715">
        <v>186</v>
      </c>
      <c r="K3715" t="s">
        <v>4971</v>
      </c>
      <c r="L3715">
        <v>6</v>
      </c>
      <c r="M3715" s="3">
        <v>0.15</v>
      </c>
      <c r="N3715" s="2">
        <v>2505.8000000000002</v>
      </c>
      <c r="O3715" s="2">
        <v>1077.4939999999999</v>
      </c>
      <c r="P3715" s="2">
        <v>15034.800000000001</v>
      </c>
      <c r="Q3715" s="19" t="str">
        <f t="shared" ref="Q3715:Q3778" si="58">IF(F3715-E3715&lt;=2, "Klasa I",
IF(F3715-E3715&lt;=5, "Klasa II",
IF(F3715-E3715&lt;=8, "Klasa III",
"Klasa IV")))</f>
        <v>Klasa IV</v>
      </c>
    </row>
    <row r="3716" spans="1:17">
      <c r="A3716" t="s">
        <v>3763</v>
      </c>
      <c r="B3716" t="s">
        <v>15</v>
      </c>
      <c r="C3716" t="s">
        <v>22</v>
      </c>
      <c r="D3716" s="1">
        <v>45355</v>
      </c>
      <c r="E3716" s="1">
        <v>45359</v>
      </c>
      <c r="F3716" s="1">
        <v>45361</v>
      </c>
      <c r="G3716" t="s">
        <v>39</v>
      </c>
      <c r="H3716" t="s">
        <v>4967</v>
      </c>
      <c r="I3716">
        <v>48</v>
      </c>
      <c r="J3716">
        <v>88</v>
      </c>
      <c r="K3716" t="s">
        <v>5002</v>
      </c>
      <c r="L3716">
        <v>6</v>
      </c>
      <c r="M3716" s="3">
        <v>0.1</v>
      </c>
      <c r="N3716" s="2">
        <v>1092.0999999999999</v>
      </c>
      <c r="O3716" s="2">
        <v>775.39099999999996</v>
      </c>
      <c r="P3716" s="2">
        <v>6552.5999999999995</v>
      </c>
      <c r="Q3716" s="19" t="str">
        <f t="shared" si="58"/>
        <v>Klasa I</v>
      </c>
    </row>
    <row r="3717" spans="1:17">
      <c r="A3717" t="s">
        <v>3764</v>
      </c>
      <c r="B3717" t="s">
        <v>5018</v>
      </c>
      <c r="C3717" t="s">
        <v>22</v>
      </c>
      <c r="D3717" s="1">
        <v>45355</v>
      </c>
      <c r="E3717" s="1">
        <v>45383</v>
      </c>
      <c r="F3717" s="1">
        <v>45392</v>
      </c>
      <c r="G3717" t="s">
        <v>46</v>
      </c>
      <c r="H3717" t="s">
        <v>4967</v>
      </c>
      <c r="I3717">
        <v>12</v>
      </c>
      <c r="J3717">
        <v>153</v>
      </c>
      <c r="K3717" t="s">
        <v>5000</v>
      </c>
      <c r="L3717">
        <v>7</v>
      </c>
      <c r="M3717" s="3">
        <v>0.05</v>
      </c>
      <c r="N3717" s="2">
        <v>3999.9</v>
      </c>
      <c r="O3717" s="2">
        <v>2999.9250000000002</v>
      </c>
      <c r="P3717" s="2">
        <v>27999.3</v>
      </c>
      <c r="Q3717" s="19" t="str">
        <f t="shared" si="58"/>
        <v>Klasa IV</v>
      </c>
    </row>
    <row r="3718" spans="1:17">
      <c r="A3718" t="s">
        <v>3765</v>
      </c>
      <c r="B3718" t="s">
        <v>15</v>
      </c>
      <c r="C3718" t="s">
        <v>33</v>
      </c>
      <c r="D3718" s="1">
        <v>45355</v>
      </c>
      <c r="E3718" s="1">
        <v>45374</v>
      </c>
      <c r="F3718" s="1">
        <v>45375</v>
      </c>
      <c r="G3718" t="s">
        <v>39</v>
      </c>
      <c r="H3718" t="s">
        <v>4967</v>
      </c>
      <c r="I3718">
        <v>26</v>
      </c>
      <c r="J3718">
        <v>70</v>
      </c>
      <c r="K3718" t="s">
        <v>5013</v>
      </c>
      <c r="L3718">
        <v>5</v>
      </c>
      <c r="M3718" s="3">
        <v>0.05</v>
      </c>
      <c r="N3718" s="2">
        <v>1038.5</v>
      </c>
      <c r="O3718" s="2">
        <v>633.48500000000001</v>
      </c>
      <c r="P3718" s="2">
        <v>5192.5</v>
      </c>
      <c r="Q3718" s="19" t="str">
        <f t="shared" si="58"/>
        <v>Klasa I</v>
      </c>
    </row>
    <row r="3719" spans="1:17">
      <c r="A3719" t="s">
        <v>3766</v>
      </c>
      <c r="B3719" t="s">
        <v>5016</v>
      </c>
      <c r="C3719" t="s">
        <v>12</v>
      </c>
      <c r="D3719" s="1">
        <v>45356</v>
      </c>
      <c r="E3719" s="1">
        <v>45375</v>
      </c>
      <c r="F3719" s="1">
        <v>45381</v>
      </c>
      <c r="G3719" t="s">
        <v>27</v>
      </c>
      <c r="H3719" t="s">
        <v>4966</v>
      </c>
      <c r="I3719">
        <v>27</v>
      </c>
      <c r="J3719">
        <v>232</v>
      </c>
      <c r="K3719" t="s">
        <v>5002</v>
      </c>
      <c r="L3719">
        <v>6</v>
      </c>
      <c r="M3719" s="3">
        <v>0.1</v>
      </c>
      <c r="N3719" s="2">
        <v>3852.5</v>
      </c>
      <c r="O3719" s="2">
        <v>2311.5</v>
      </c>
      <c r="P3719" s="2">
        <v>23115</v>
      </c>
      <c r="Q3719" s="19" t="str">
        <f t="shared" si="58"/>
        <v>Klasa III</v>
      </c>
    </row>
    <row r="3720" spans="1:17">
      <c r="A3720" t="s">
        <v>3767</v>
      </c>
      <c r="B3720" t="s">
        <v>5018</v>
      </c>
      <c r="C3720" t="s">
        <v>26</v>
      </c>
      <c r="D3720" s="1">
        <v>45356</v>
      </c>
      <c r="E3720" s="1">
        <v>45376</v>
      </c>
      <c r="F3720" s="1">
        <v>45386</v>
      </c>
      <c r="G3720" t="s">
        <v>47</v>
      </c>
      <c r="H3720" t="s">
        <v>4965</v>
      </c>
      <c r="I3720">
        <v>17</v>
      </c>
      <c r="J3720">
        <v>352</v>
      </c>
      <c r="K3720" t="s">
        <v>4969</v>
      </c>
      <c r="L3720">
        <v>2</v>
      </c>
      <c r="M3720" s="3">
        <v>0.05</v>
      </c>
      <c r="N3720" s="2">
        <v>1018.4</v>
      </c>
      <c r="O3720" s="2">
        <v>661.96</v>
      </c>
      <c r="P3720" s="2">
        <v>2036.8</v>
      </c>
      <c r="Q3720" s="19" t="str">
        <f t="shared" si="58"/>
        <v>Klasa IV</v>
      </c>
    </row>
    <row r="3721" spans="1:17">
      <c r="A3721" t="s">
        <v>3768</v>
      </c>
      <c r="B3721" t="s">
        <v>5018</v>
      </c>
      <c r="C3721" t="s">
        <v>33</v>
      </c>
      <c r="D3721" s="1">
        <v>45356</v>
      </c>
      <c r="E3721" s="1">
        <v>45374</v>
      </c>
      <c r="F3721" s="1">
        <v>45378</v>
      </c>
      <c r="G3721" t="s">
        <v>13</v>
      </c>
      <c r="H3721" t="s">
        <v>4965</v>
      </c>
      <c r="I3721">
        <v>5</v>
      </c>
      <c r="J3721">
        <v>79</v>
      </c>
      <c r="K3721" t="s">
        <v>5004</v>
      </c>
      <c r="L3721">
        <v>5</v>
      </c>
      <c r="M3721" s="3">
        <v>7.4999999999999997E-2</v>
      </c>
      <c r="N3721" s="2">
        <v>234.5</v>
      </c>
      <c r="O3721" s="2">
        <v>140.69999999999999</v>
      </c>
      <c r="P3721" s="2">
        <v>1172.5</v>
      </c>
      <c r="Q3721" s="19" t="str">
        <f t="shared" si="58"/>
        <v>Klasa II</v>
      </c>
    </row>
    <row r="3722" spans="1:17">
      <c r="A3722" t="s">
        <v>3769</v>
      </c>
      <c r="B3722" t="s">
        <v>5016</v>
      </c>
      <c r="C3722" t="s">
        <v>33</v>
      </c>
      <c r="D3722" s="1">
        <v>45356</v>
      </c>
      <c r="E3722" s="1">
        <v>45365</v>
      </c>
      <c r="F3722" s="1">
        <v>45375</v>
      </c>
      <c r="G3722" t="s">
        <v>42</v>
      </c>
      <c r="H3722" t="s">
        <v>4968</v>
      </c>
      <c r="I3722">
        <v>10</v>
      </c>
      <c r="J3722">
        <v>63</v>
      </c>
      <c r="K3722" t="s">
        <v>4982</v>
      </c>
      <c r="L3722">
        <v>5</v>
      </c>
      <c r="M3722" s="3">
        <v>0.1</v>
      </c>
      <c r="N3722" s="2">
        <v>998.3</v>
      </c>
      <c r="O3722" s="2">
        <v>778.67399999999998</v>
      </c>
      <c r="P3722" s="2">
        <v>4991.5</v>
      </c>
      <c r="Q3722" s="19" t="str">
        <f t="shared" si="58"/>
        <v>Klasa IV</v>
      </c>
    </row>
    <row r="3723" spans="1:17">
      <c r="A3723" t="s">
        <v>3770</v>
      </c>
      <c r="B3723" t="s">
        <v>15</v>
      </c>
      <c r="C3723" t="s">
        <v>14</v>
      </c>
      <c r="D3723" s="1">
        <v>45356</v>
      </c>
      <c r="E3723" s="1">
        <v>45364</v>
      </c>
      <c r="F3723" s="1">
        <v>45373</v>
      </c>
      <c r="G3723" t="s">
        <v>36</v>
      </c>
      <c r="H3723" t="s">
        <v>4965</v>
      </c>
      <c r="I3723">
        <v>46</v>
      </c>
      <c r="J3723">
        <v>303</v>
      </c>
      <c r="K3723" t="s">
        <v>5009</v>
      </c>
      <c r="L3723">
        <v>3</v>
      </c>
      <c r="M3723" s="3">
        <v>7.4999999999999997E-2</v>
      </c>
      <c r="N3723" s="2">
        <v>2613</v>
      </c>
      <c r="O3723" s="2">
        <v>1541.67</v>
      </c>
      <c r="P3723" s="2">
        <v>7839</v>
      </c>
      <c r="Q3723" s="19" t="str">
        <f t="shared" si="58"/>
        <v>Klasa IV</v>
      </c>
    </row>
    <row r="3724" spans="1:17">
      <c r="A3724" t="s">
        <v>3771</v>
      </c>
      <c r="B3724" t="s">
        <v>5016</v>
      </c>
      <c r="C3724" t="s">
        <v>33</v>
      </c>
      <c r="D3724" s="1">
        <v>45356</v>
      </c>
      <c r="E3724" s="1">
        <v>45384</v>
      </c>
      <c r="F3724" s="1">
        <v>45387</v>
      </c>
      <c r="G3724" t="s">
        <v>42</v>
      </c>
      <c r="H3724" t="s">
        <v>4968</v>
      </c>
      <c r="I3724">
        <v>6</v>
      </c>
      <c r="J3724">
        <v>83</v>
      </c>
      <c r="K3724" t="s">
        <v>5004</v>
      </c>
      <c r="L3724">
        <v>7</v>
      </c>
      <c r="M3724" s="3">
        <v>0.4</v>
      </c>
      <c r="N3724" s="2">
        <v>5212.6000000000004</v>
      </c>
      <c r="O3724" s="2">
        <v>3283.9380000000001</v>
      </c>
      <c r="P3724" s="2">
        <v>36488.200000000004</v>
      </c>
      <c r="Q3724" s="19" t="str">
        <f t="shared" si="58"/>
        <v>Klasa II</v>
      </c>
    </row>
    <row r="3725" spans="1:17">
      <c r="A3725" t="s">
        <v>3772</v>
      </c>
      <c r="B3725" t="s">
        <v>15</v>
      </c>
      <c r="C3725" t="s">
        <v>19</v>
      </c>
      <c r="D3725" s="1">
        <v>45356</v>
      </c>
      <c r="E3725" s="1">
        <v>45382</v>
      </c>
      <c r="F3725" s="1">
        <v>45390</v>
      </c>
      <c r="G3725" t="s">
        <v>41</v>
      </c>
      <c r="H3725" t="s">
        <v>4968</v>
      </c>
      <c r="I3725">
        <v>6</v>
      </c>
      <c r="J3725">
        <v>39</v>
      </c>
      <c r="K3725" t="s">
        <v>5010</v>
      </c>
      <c r="L3725">
        <v>2</v>
      </c>
      <c r="M3725" s="3">
        <v>0.2</v>
      </c>
      <c r="N3725" s="2">
        <v>1159.0999999999999</v>
      </c>
      <c r="O3725" s="2">
        <v>498.41300000000001</v>
      </c>
      <c r="P3725" s="2">
        <v>2318.1999999999998</v>
      </c>
      <c r="Q3725" s="19" t="str">
        <f t="shared" si="58"/>
        <v>Klasa III</v>
      </c>
    </row>
    <row r="3726" spans="1:17">
      <c r="A3726" t="s">
        <v>3773</v>
      </c>
      <c r="B3726" t="s">
        <v>5017</v>
      </c>
      <c r="C3726" t="s">
        <v>12</v>
      </c>
      <c r="D3726" s="1">
        <v>45356</v>
      </c>
      <c r="E3726" s="1">
        <v>45359</v>
      </c>
      <c r="F3726" s="1">
        <v>45368</v>
      </c>
      <c r="G3726" t="s">
        <v>45</v>
      </c>
      <c r="H3726" t="s">
        <v>4965</v>
      </c>
      <c r="I3726">
        <v>12</v>
      </c>
      <c r="J3726">
        <v>238</v>
      </c>
      <c r="K3726" t="s">
        <v>4994</v>
      </c>
      <c r="L3726">
        <v>2</v>
      </c>
      <c r="M3726" s="3">
        <v>0.1</v>
      </c>
      <c r="N3726" s="2">
        <v>884.4</v>
      </c>
      <c r="O3726" s="2">
        <v>619.08000000000004</v>
      </c>
      <c r="P3726" s="2">
        <v>1768.8</v>
      </c>
      <c r="Q3726" s="19" t="str">
        <f t="shared" si="58"/>
        <v>Klasa IV</v>
      </c>
    </row>
    <row r="3727" spans="1:17">
      <c r="A3727" t="s">
        <v>3774</v>
      </c>
      <c r="B3727" t="s">
        <v>15</v>
      </c>
      <c r="C3727" t="s">
        <v>33</v>
      </c>
      <c r="D3727" s="1">
        <v>45357</v>
      </c>
      <c r="E3727" s="1">
        <v>45385</v>
      </c>
      <c r="F3727" s="1">
        <v>45387</v>
      </c>
      <c r="G3727" t="s">
        <v>44</v>
      </c>
      <c r="H3727" t="s">
        <v>4967</v>
      </c>
      <c r="I3727">
        <v>41</v>
      </c>
      <c r="J3727">
        <v>62</v>
      </c>
      <c r="K3727" t="s">
        <v>4975</v>
      </c>
      <c r="L3727">
        <v>1</v>
      </c>
      <c r="M3727" s="3">
        <v>0.05</v>
      </c>
      <c r="N3727" s="2">
        <v>3242.8</v>
      </c>
      <c r="O3727" s="2">
        <v>1426.8320000000001</v>
      </c>
      <c r="P3727" s="2">
        <v>3242.8</v>
      </c>
      <c r="Q3727" s="19" t="str">
        <f t="shared" si="58"/>
        <v>Klasa I</v>
      </c>
    </row>
    <row r="3728" spans="1:17">
      <c r="A3728" t="s">
        <v>3775</v>
      </c>
      <c r="B3728" t="s">
        <v>15</v>
      </c>
      <c r="C3728" t="s">
        <v>19</v>
      </c>
      <c r="D3728" s="1">
        <v>45357</v>
      </c>
      <c r="E3728" s="1">
        <v>45384</v>
      </c>
      <c r="F3728" s="1">
        <v>45390</v>
      </c>
      <c r="G3728" t="s">
        <v>36</v>
      </c>
      <c r="H3728" t="s">
        <v>4965</v>
      </c>
      <c r="I3728">
        <v>38</v>
      </c>
      <c r="J3728">
        <v>41</v>
      </c>
      <c r="K3728" t="s">
        <v>4973</v>
      </c>
      <c r="L3728">
        <v>5</v>
      </c>
      <c r="M3728" s="3">
        <v>0.1</v>
      </c>
      <c r="N3728" s="2">
        <v>1005</v>
      </c>
      <c r="O3728" s="2">
        <v>592.95000000000005</v>
      </c>
      <c r="P3728" s="2">
        <v>5025</v>
      </c>
      <c r="Q3728" s="19" t="str">
        <f t="shared" si="58"/>
        <v>Klasa III</v>
      </c>
    </row>
    <row r="3729" spans="1:17">
      <c r="A3729" t="s">
        <v>3776</v>
      </c>
      <c r="B3729" t="s">
        <v>5016</v>
      </c>
      <c r="C3729" t="s">
        <v>26</v>
      </c>
      <c r="D3729" s="1">
        <v>45357</v>
      </c>
      <c r="E3729" s="1">
        <v>45361</v>
      </c>
      <c r="F3729" s="1">
        <v>45371</v>
      </c>
      <c r="G3729" t="s">
        <v>37</v>
      </c>
      <c r="H3729" t="s">
        <v>4966</v>
      </c>
      <c r="I3729">
        <v>29</v>
      </c>
      <c r="J3729">
        <v>350</v>
      </c>
      <c r="K3729" t="s">
        <v>4975</v>
      </c>
      <c r="L3729">
        <v>1</v>
      </c>
      <c r="M3729" s="3">
        <v>7.4999999999999997E-2</v>
      </c>
      <c r="N3729" s="2">
        <v>917.9</v>
      </c>
      <c r="O3729" s="2">
        <v>743.49900000000002</v>
      </c>
      <c r="P3729" s="2">
        <v>917.9</v>
      </c>
      <c r="Q3729" s="19" t="str">
        <f t="shared" si="58"/>
        <v>Klasa IV</v>
      </c>
    </row>
    <row r="3730" spans="1:17">
      <c r="A3730" t="s">
        <v>3777</v>
      </c>
      <c r="B3730" t="s">
        <v>15</v>
      </c>
      <c r="C3730" t="s">
        <v>14</v>
      </c>
      <c r="D3730" s="1">
        <v>45357</v>
      </c>
      <c r="E3730" s="1">
        <v>45369</v>
      </c>
      <c r="F3730" s="1">
        <v>45377</v>
      </c>
      <c r="G3730" t="s">
        <v>39</v>
      </c>
      <c r="H3730" t="s">
        <v>4967</v>
      </c>
      <c r="I3730">
        <v>3</v>
      </c>
      <c r="J3730">
        <v>317</v>
      </c>
      <c r="K3730" t="s">
        <v>4980</v>
      </c>
      <c r="L3730">
        <v>4</v>
      </c>
      <c r="M3730" s="3">
        <v>0.2</v>
      </c>
      <c r="N3730" s="2">
        <v>5480.6</v>
      </c>
      <c r="O3730" s="2">
        <v>4110.45</v>
      </c>
      <c r="P3730" s="2">
        <v>21922.400000000001</v>
      </c>
      <c r="Q3730" s="19" t="str">
        <f t="shared" si="58"/>
        <v>Klasa III</v>
      </c>
    </row>
    <row r="3731" spans="1:17">
      <c r="A3731" t="s">
        <v>3778</v>
      </c>
      <c r="B3731" t="s">
        <v>5018</v>
      </c>
      <c r="C3731" t="s">
        <v>22</v>
      </c>
      <c r="D3731" s="1">
        <v>45357</v>
      </c>
      <c r="E3731" s="1">
        <v>45362</v>
      </c>
      <c r="F3731" s="1">
        <v>45370</v>
      </c>
      <c r="G3731" t="s">
        <v>25</v>
      </c>
      <c r="H3731" t="s">
        <v>4967</v>
      </c>
      <c r="I3731">
        <v>47</v>
      </c>
      <c r="J3731">
        <v>185</v>
      </c>
      <c r="K3731" t="s">
        <v>4997</v>
      </c>
      <c r="L3731">
        <v>1</v>
      </c>
      <c r="M3731" s="3">
        <v>7.4999999999999997E-2</v>
      </c>
      <c r="N3731" s="2">
        <v>1996.6</v>
      </c>
      <c r="O3731" s="2">
        <v>938.40200000000004</v>
      </c>
      <c r="P3731" s="2">
        <v>1996.6</v>
      </c>
      <c r="Q3731" s="19" t="str">
        <f t="shared" si="58"/>
        <v>Klasa III</v>
      </c>
    </row>
    <row r="3732" spans="1:17">
      <c r="A3732" t="s">
        <v>3779</v>
      </c>
      <c r="B3732" t="s">
        <v>5018</v>
      </c>
      <c r="C3732" t="s">
        <v>22</v>
      </c>
      <c r="D3732" s="1">
        <v>45357</v>
      </c>
      <c r="E3732" s="1">
        <v>45365</v>
      </c>
      <c r="F3732" s="1">
        <v>45368</v>
      </c>
      <c r="G3732" t="s">
        <v>18</v>
      </c>
      <c r="H3732" t="s">
        <v>4966</v>
      </c>
      <c r="I3732">
        <v>42</v>
      </c>
      <c r="J3732">
        <v>148</v>
      </c>
      <c r="K3732" t="s">
        <v>5006</v>
      </c>
      <c r="L3732">
        <v>1</v>
      </c>
      <c r="M3732" s="3">
        <v>0.3</v>
      </c>
      <c r="N3732" s="2">
        <v>5152.3</v>
      </c>
      <c r="O3732" s="2">
        <v>2524.627</v>
      </c>
      <c r="P3732" s="2">
        <v>5152.3</v>
      </c>
      <c r="Q3732" s="19" t="str">
        <f t="shared" si="58"/>
        <v>Klasa II</v>
      </c>
    </row>
    <row r="3733" spans="1:17">
      <c r="A3733" t="s">
        <v>3780</v>
      </c>
      <c r="B3733" t="s">
        <v>5018</v>
      </c>
      <c r="C3733" t="s">
        <v>22</v>
      </c>
      <c r="D3733" s="1">
        <v>45357</v>
      </c>
      <c r="E3733" s="1">
        <v>45378</v>
      </c>
      <c r="F3733" s="1">
        <v>45380</v>
      </c>
      <c r="G3733" t="s">
        <v>46</v>
      </c>
      <c r="H3733" t="s">
        <v>4967</v>
      </c>
      <c r="I3733">
        <v>9</v>
      </c>
      <c r="J3733">
        <v>161</v>
      </c>
      <c r="K3733" t="s">
        <v>4991</v>
      </c>
      <c r="L3733">
        <v>5</v>
      </c>
      <c r="M3733" s="3">
        <v>7.4999999999999997E-2</v>
      </c>
      <c r="N3733" s="2">
        <v>850.9</v>
      </c>
      <c r="O3733" s="2">
        <v>714.75599999999997</v>
      </c>
      <c r="P3733" s="2">
        <v>4254.5</v>
      </c>
      <c r="Q3733" s="19" t="str">
        <f t="shared" si="58"/>
        <v>Klasa I</v>
      </c>
    </row>
    <row r="3734" spans="1:17">
      <c r="A3734" t="s">
        <v>3781</v>
      </c>
      <c r="B3734" t="s">
        <v>5018</v>
      </c>
      <c r="C3734" t="s">
        <v>12</v>
      </c>
      <c r="D3734" s="1">
        <v>45357</v>
      </c>
      <c r="E3734" s="1">
        <v>45373</v>
      </c>
      <c r="F3734" s="1">
        <v>45383</v>
      </c>
      <c r="G3734" t="s">
        <v>28</v>
      </c>
      <c r="H3734" t="s">
        <v>4966</v>
      </c>
      <c r="I3734">
        <v>46</v>
      </c>
      <c r="J3734">
        <v>211</v>
      </c>
      <c r="K3734" t="s">
        <v>5001</v>
      </c>
      <c r="L3734">
        <v>1</v>
      </c>
      <c r="M3734" s="3">
        <v>0.1</v>
      </c>
      <c r="N3734" s="2">
        <v>2485.6999999999998</v>
      </c>
      <c r="O3734" s="2">
        <v>1715.133</v>
      </c>
      <c r="P3734" s="2">
        <v>2485.6999999999998</v>
      </c>
      <c r="Q3734" s="19" t="str">
        <f t="shared" si="58"/>
        <v>Klasa IV</v>
      </c>
    </row>
    <row r="3735" spans="1:17">
      <c r="A3735" t="s">
        <v>3782</v>
      </c>
      <c r="B3735" t="s">
        <v>15</v>
      </c>
      <c r="C3735" t="s">
        <v>19</v>
      </c>
      <c r="D3735" s="1">
        <v>45357</v>
      </c>
      <c r="E3735" s="1">
        <v>45375</v>
      </c>
      <c r="F3735" s="1">
        <v>45384</v>
      </c>
      <c r="G3735" t="s">
        <v>43</v>
      </c>
      <c r="H3735" t="s">
        <v>4967</v>
      </c>
      <c r="I3735">
        <v>31</v>
      </c>
      <c r="J3735">
        <v>48</v>
      </c>
      <c r="K3735" t="s">
        <v>4983</v>
      </c>
      <c r="L3735">
        <v>4</v>
      </c>
      <c r="M3735" s="3">
        <v>7.4999999999999997E-2</v>
      </c>
      <c r="N3735" s="2">
        <v>167.5</v>
      </c>
      <c r="O3735" s="2">
        <v>112.22499999999999</v>
      </c>
      <c r="P3735" s="2">
        <v>670</v>
      </c>
      <c r="Q3735" s="19" t="str">
        <f t="shared" si="58"/>
        <v>Klasa IV</v>
      </c>
    </row>
    <row r="3736" spans="1:17">
      <c r="A3736" t="s">
        <v>3783</v>
      </c>
      <c r="B3736" t="s">
        <v>5018</v>
      </c>
      <c r="C3736" t="s">
        <v>22</v>
      </c>
      <c r="D3736" s="1">
        <v>45357</v>
      </c>
      <c r="E3736" s="1">
        <v>45381</v>
      </c>
      <c r="F3736" s="1">
        <v>45387</v>
      </c>
      <c r="G3736" t="s">
        <v>25</v>
      </c>
      <c r="H3736" t="s">
        <v>4967</v>
      </c>
      <c r="I3736">
        <v>12</v>
      </c>
      <c r="J3736">
        <v>187</v>
      </c>
      <c r="K3736" t="s">
        <v>5006</v>
      </c>
      <c r="L3736">
        <v>1</v>
      </c>
      <c r="M3736" s="3">
        <v>0.05</v>
      </c>
      <c r="N3736" s="2">
        <v>1005</v>
      </c>
      <c r="O3736" s="2">
        <v>824.1</v>
      </c>
      <c r="P3736" s="2">
        <v>1005</v>
      </c>
      <c r="Q3736" s="19" t="str">
        <f t="shared" si="58"/>
        <v>Klasa III</v>
      </c>
    </row>
    <row r="3737" spans="1:17">
      <c r="A3737" t="s">
        <v>3784</v>
      </c>
      <c r="B3737" t="s">
        <v>5018</v>
      </c>
      <c r="C3737" t="s">
        <v>22</v>
      </c>
      <c r="D3737" s="1">
        <v>45358</v>
      </c>
      <c r="E3737" s="1">
        <v>45361</v>
      </c>
      <c r="F3737" s="1">
        <v>45371</v>
      </c>
      <c r="G3737" t="s">
        <v>18</v>
      </c>
      <c r="H3737" t="s">
        <v>4966</v>
      </c>
      <c r="I3737">
        <v>48</v>
      </c>
      <c r="J3737">
        <v>150</v>
      </c>
      <c r="K3737" t="s">
        <v>4993</v>
      </c>
      <c r="L3737">
        <v>1</v>
      </c>
      <c r="M3737" s="3">
        <v>0.2</v>
      </c>
      <c r="N3737" s="2">
        <v>3899.4</v>
      </c>
      <c r="O3737" s="2">
        <v>3119.52</v>
      </c>
      <c r="P3737" s="2">
        <v>3899.4</v>
      </c>
      <c r="Q3737" s="19" t="str">
        <f t="shared" si="58"/>
        <v>Klasa IV</v>
      </c>
    </row>
    <row r="3738" spans="1:17">
      <c r="A3738" t="s">
        <v>3785</v>
      </c>
      <c r="B3738" t="s">
        <v>15</v>
      </c>
      <c r="C3738" t="s">
        <v>19</v>
      </c>
      <c r="D3738" s="1">
        <v>45358</v>
      </c>
      <c r="E3738" s="1">
        <v>45366</v>
      </c>
      <c r="F3738" s="1">
        <v>45374</v>
      </c>
      <c r="G3738" t="s">
        <v>16</v>
      </c>
      <c r="H3738" t="s">
        <v>4966</v>
      </c>
      <c r="I3738">
        <v>1</v>
      </c>
      <c r="J3738">
        <v>21</v>
      </c>
      <c r="K3738" t="s">
        <v>5006</v>
      </c>
      <c r="L3738">
        <v>2</v>
      </c>
      <c r="M3738" s="3">
        <v>0.15</v>
      </c>
      <c r="N3738" s="2">
        <v>3999.9</v>
      </c>
      <c r="O3738" s="2">
        <v>3359.9160000000002</v>
      </c>
      <c r="P3738" s="2">
        <v>7999.8</v>
      </c>
      <c r="Q3738" s="19" t="str">
        <f t="shared" si="58"/>
        <v>Klasa III</v>
      </c>
    </row>
    <row r="3739" spans="1:17">
      <c r="A3739" t="s">
        <v>3786</v>
      </c>
      <c r="B3739" t="s">
        <v>5016</v>
      </c>
      <c r="C3739" t="s">
        <v>14</v>
      </c>
      <c r="D3739" s="1">
        <v>45358</v>
      </c>
      <c r="E3739" s="1">
        <v>45375</v>
      </c>
      <c r="F3739" s="1">
        <v>45383</v>
      </c>
      <c r="G3739" t="s">
        <v>42</v>
      </c>
      <c r="H3739" t="s">
        <v>4968</v>
      </c>
      <c r="I3739">
        <v>18</v>
      </c>
      <c r="J3739">
        <v>282</v>
      </c>
      <c r="K3739" t="s">
        <v>4974</v>
      </c>
      <c r="L3739">
        <v>4</v>
      </c>
      <c r="M3739" s="3">
        <v>7.4999999999999997E-2</v>
      </c>
      <c r="N3739" s="2">
        <v>1869.3</v>
      </c>
      <c r="O3739" s="2">
        <v>1271.124</v>
      </c>
      <c r="P3739" s="2">
        <v>7477.2</v>
      </c>
      <c r="Q3739" s="19" t="str">
        <f t="shared" si="58"/>
        <v>Klasa III</v>
      </c>
    </row>
    <row r="3740" spans="1:17">
      <c r="A3740" t="s">
        <v>3787</v>
      </c>
      <c r="B3740" t="s">
        <v>5018</v>
      </c>
      <c r="C3740" t="s">
        <v>12</v>
      </c>
      <c r="D3740" s="1">
        <v>45358</v>
      </c>
      <c r="E3740" s="1">
        <v>45370</v>
      </c>
      <c r="F3740" s="1">
        <v>45374</v>
      </c>
      <c r="G3740" t="s">
        <v>18</v>
      </c>
      <c r="H3740" t="s">
        <v>4966</v>
      </c>
      <c r="I3740">
        <v>12</v>
      </c>
      <c r="J3740">
        <v>217</v>
      </c>
      <c r="K3740" t="s">
        <v>4986</v>
      </c>
      <c r="L3740">
        <v>4</v>
      </c>
      <c r="M3740" s="3">
        <v>0.05</v>
      </c>
      <c r="N3740" s="2">
        <v>5540.9</v>
      </c>
      <c r="O3740" s="2">
        <v>2437.9960000000001</v>
      </c>
      <c r="P3740" s="2">
        <v>22163.599999999999</v>
      </c>
      <c r="Q3740" s="19" t="str">
        <f t="shared" si="58"/>
        <v>Klasa II</v>
      </c>
    </row>
    <row r="3741" spans="1:17">
      <c r="A3741" t="s">
        <v>3788</v>
      </c>
      <c r="B3741" t="s">
        <v>5017</v>
      </c>
      <c r="C3741" t="s">
        <v>22</v>
      </c>
      <c r="D3741" s="1">
        <v>45358</v>
      </c>
      <c r="E3741" s="1">
        <v>45384</v>
      </c>
      <c r="F3741" s="1">
        <v>45392</v>
      </c>
      <c r="G3741" t="s">
        <v>38</v>
      </c>
      <c r="H3741" t="s">
        <v>4968</v>
      </c>
      <c r="I3741">
        <v>25</v>
      </c>
      <c r="J3741">
        <v>161</v>
      </c>
      <c r="K3741" t="s">
        <v>4989</v>
      </c>
      <c r="L3741">
        <v>7</v>
      </c>
      <c r="M3741" s="3">
        <v>7.4999999999999997E-2</v>
      </c>
      <c r="N3741" s="2">
        <v>201</v>
      </c>
      <c r="O3741" s="2">
        <v>158.79</v>
      </c>
      <c r="P3741" s="2">
        <v>1407</v>
      </c>
      <c r="Q3741" s="19" t="str">
        <f t="shared" si="58"/>
        <v>Klasa III</v>
      </c>
    </row>
    <row r="3742" spans="1:17">
      <c r="A3742" t="s">
        <v>3789</v>
      </c>
      <c r="B3742" t="s">
        <v>5016</v>
      </c>
      <c r="C3742" t="s">
        <v>22</v>
      </c>
      <c r="D3742" s="1">
        <v>45358</v>
      </c>
      <c r="E3742" s="1">
        <v>45363</v>
      </c>
      <c r="F3742" s="1">
        <v>45364</v>
      </c>
      <c r="G3742" t="s">
        <v>27</v>
      </c>
      <c r="H3742" t="s">
        <v>4966</v>
      </c>
      <c r="I3742">
        <v>43</v>
      </c>
      <c r="J3742">
        <v>143</v>
      </c>
      <c r="K3742" t="s">
        <v>4977</v>
      </c>
      <c r="L3742">
        <v>5</v>
      </c>
      <c r="M3742" s="3">
        <v>0.1</v>
      </c>
      <c r="N3742" s="2">
        <v>3088.7</v>
      </c>
      <c r="O3742" s="2">
        <v>2223.864</v>
      </c>
      <c r="P3742" s="2">
        <v>15443.5</v>
      </c>
      <c r="Q3742" s="19" t="str">
        <f t="shared" si="58"/>
        <v>Klasa I</v>
      </c>
    </row>
    <row r="3743" spans="1:17">
      <c r="A3743" t="s">
        <v>3790</v>
      </c>
      <c r="B3743" t="s">
        <v>15</v>
      </c>
      <c r="C3743" t="s">
        <v>14</v>
      </c>
      <c r="D3743" s="1">
        <v>45358</v>
      </c>
      <c r="E3743" s="1">
        <v>45381</v>
      </c>
      <c r="F3743" s="1">
        <v>45390</v>
      </c>
      <c r="G3743" t="s">
        <v>36</v>
      </c>
      <c r="H3743" t="s">
        <v>4965</v>
      </c>
      <c r="I3743">
        <v>32</v>
      </c>
      <c r="J3743">
        <v>275</v>
      </c>
      <c r="K3743" t="s">
        <v>4997</v>
      </c>
      <c r="L3743">
        <v>1</v>
      </c>
      <c r="M3743" s="3">
        <v>7.4999999999999997E-2</v>
      </c>
      <c r="N3743" s="2">
        <v>1005</v>
      </c>
      <c r="O3743" s="2">
        <v>723.6</v>
      </c>
      <c r="P3743" s="2">
        <v>1005</v>
      </c>
      <c r="Q3743" s="19" t="str">
        <f t="shared" si="58"/>
        <v>Klasa IV</v>
      </c>
    </row>
    <row r="3744" spans="1:17">
      <c r="A3744" t="s">
        <v>3791</v>
      </c>
      <c r="B3744" t="s">
        <v>15</v>
      </c>
      <c r="C3744" t="s">
        <v>26</v>
      </c>
      <c r="D3744" s="1">
        <v>45358</v>
      </c>
      <c r="E3744" s="1">
        <v>45376</v>
      </c>
      <c r="F3744" s="1">
        <v>45380</v>
      </c>
      <c r="G3744" t="s">
        <v>16</v>
      </c>
      <c r="H3744" t="s">
        <v>4966</v>
      </c>
      <c r="I3744">
        <v>10</v>
      </c>
      <c r="J3744">
        <v>351</v>
      </c>
      <c r="K3744" t="s">
        <v>4971</v>
      </c>
      <c r="L3744">
        <v>7</v>
      </c>
      <c r="M3744" s="3">
        <v>0.05</v>
      </c>
      <c r="N3744" s="2">
        <v>1681.7</v>
      </c>
      <c r="O3744" s="2">
        <v>924.93499999999995</v>
      </c>
      <c r="P3744" s="2">
        <v>11771.9</v>
      </c>
      <c r="Q3744" s="19" t="str">
        <f t="shared" si="58"/>
        <v>Klasa II</v>
      </c>
    </row>
    <row r="3745" spans="1:17">
      <c r="A3745" t="s">
        <v>3792</v>
      </c>
      <c r="B3745" t="s">
        <v>15</v>
      </c>
      <c r="C3745" t="s">
        <v>12</v>
      </c>
      <c r="D3745" s="1">
        <v>45358</v>
      </c>
      <c r="E3745" s="1">
        <v>45371</v>
      </c>
      <c r="F3745" s="1">
        <v>45378</v>
      </c>
      <c r="G3745" t="s">
        <v>35</v>
      </c>
      <c r="H3745" t="s">
        <v>4968</v>
      </c>
      <c r="I3745">
        <v>21</v>
      </c>
      <c r="J3745">
        <v>246</v>
      </c>
      <c r="K3745" t="s">
        <v>5013</v>
      </c>
      <c r="L3745">
        <v>1</v>
      </c>
      <c r="M3745" s="3">
        <v>0.15</v>
      </c>
      <c r="N3745" s="2">
        <v>998.3</v>
      </c>
      <c r="O3745" s="2">
        <v>838.572</v>
      </c>
      <c r="P3745" s="2">
        <v>998.3</v>
      </c>
      <c r="Q3745" s="19" t="str">
        <f t="shared" si="58"/>
        <v>Klasa III</v>
      </c>
    </row>
    <row r="3746" spans="1:17">
      <c r="A3746" t="s">
        <v>3793</v>
      </c>
      <c r="B3746" t="s">
        <v>5017</v>
      </c>
      <c r="C3746" t="s">
        <v>26</v>
      </c>
      <c r="D3746" s="1">
        <v>45359</v>
      </c>
      <c r="E3746" s="1">
        <v>45363</v>
      </c>
      <c r="F3746" s="1">
        <v>45365</v>
      </c>
      <c r="G3746" t="s">
        <v>29</v>
      </c>
      <c r="H3746" t="s">
        <v>4967</v>
      </c>
      <c r="I3746">
        <v>47</v>
      </c>
      <c r="J3746">
        <v>352</v>
      </c>
      <c r="K3746" t="s">
        <v>4997</v>
      </c>
      <c r="L3746">
        <v>2</v>
      </c>
      <c r="M3746" s="3">
        <v>0.4</v>
      </c>
      <c r="N3746" s="2">
        <v>1018.4</v>
      </c>
      <c r="O3746" s="2">
        <v>488.83199999999999</v>
      </c>
      <c r="P3746" s="2">
        <v>2036.8</v>
      </c>
      <c r="Q3746" s="19" t="str">
        <f t="shared" si="58"/>
        <v>Klasa I</v>
      </c>
    </row>
    <row r="3747" spans="1:17">
      <c r="A3747" t="s">
        <v>3794</v>
      </c>
      <c r="B3747" t="s">
        <v>5018</v>
      </c>
      <c r="C3747" t="s">
        <v>22</v>
      </c>
      <c r="D3747" s="1">
        <v>45359</v>
      </c>
      <c r="E3747" s="1">
        <v>45367</v>
      </c>
      <c r="F3747" s="1">
        <v>45369</v>
      </c>
      <c r="G3747" t="s">
        <v>31</v>
      </c>
      <c r="H3747" t="s">
        <v>4968</v>
      </c>
      <c r="I3747">
        <v>3</v>
      </c>
      <c r="J3747">
        <v>177</v>
      </c>
      <c r="K3747" t="s">
        <v>4969</v>
      </c>
      <c r="L3747">
        <v>8</v>
      </c>
      <c r="M3747" s="3">
        <v>0.05</v>
      </c>
      <c r="N3747" s="2">
        <v>227.8</v>
      </c>
      <c r="O3747" s="2">
        <v>95.676000000000002</v>
      </c>
      <c r="P3747" s="2">
        <v>1822.4</v>
      </c>
      <c r="Q3747" s="19" t="str">
        <f t="shared" si="58"/>
        <v>Klasa I</v>
      </c>
    </row>
    <row r="3748" spans="1:17">
      <c r="A3748" t="s">
        <v>3795</v>
      </c>
      <c r="B3748" t="s">
        <v>5016</v>
      </c>
      <c r="C3748" t="s">
        <v>12</v>
      </c>
      <c r="D3748" s="1">
        <v>45359</v>
      </c>
      <c r="E3748" s="1">
        <v>45368</v>
      </c>
      <c r="F3748" s="1">
        <v>45376</v>
      </c>
      <c r="G3748" t="s">
        <v>24</v>
      </c>
      <c r="H3748" t="s">
        <v>4966</v>
      </c>
      <c r="I3748">
        <v>9</v>
      </c>
      <c r="J3748">
        <v>255</v>
      </c>
      <c r="K3748" t="s">
        <v>4991</v>
      </c>
      <c r="L3748">
        <v>7</v>
      </c>
      <c r="M3748" s="3">
        <v>7.4999999999999997E-2</v>
      </c>
      <c r="N3748" s="2">
        <v>261.3</v>
      </c>
      <c r="O3748" s="2">
        <v>112.35899999999999</v>
      </c>
      <c r="P3748" s="2">
        <v>1829.1000000000001</v>
      </c>
      <c r="Q3748" s="19" t="str">
        <f t="shared" si="58"/>
        <v>Klasa III</v>
      </c>
    </row>
    <row r="3749" spans="1:17">
      <c r="A3749" t="s">
        <v>3796</v>
      </c>
      <c r="B3749" t="s">
        <v>5018</v>
      </c>
      <c r="C3749" t="s">
        <v>14</v>
      </c>
      <c r="D3749" s="1">
        <v>45359</v>
      </c>
      <c r="E3749" s="1">
        <v>45376</v>
      </c>
      <c r="F3749" s="1">
        <v>45378</v>
      </c>
      <c r="G3749" t="s">
        <v>47</v>
      </c>
      <c r="H3749" t="s">
        <v>4965</v>
      </c>
      <c r="I3749">
        <v>2</v>
      </c>
      <c r="J3749">
        <v>328</v>
      </c>
      <c r="K3749" t="s">
        <v>5009</v>
      </c>
      <c r="L3749">
        <v>6</v>
      </c>
      <c r="M3749" s="3">
        <v>7.4999999999999997E-2</v>
      </c>
      <c r="N3749" s="2">
        <v>3886</v>
      </c>
      <c r="O3749" s="2">
        <v>2681.34</v>
      </c>
      <c r="P3749" s="2">
        <v>23316</v>
      </c>
      <c r="Q3749" s="19" t="str">
        <f t="shared" si="58"/>
        <v>Klasa I</v>
      </c>
    </row>
    <row r="3750" spans="1:17">
      <c r="A3750" t="s">
        <v>3797</v>
      </c>
      <c r="B3750" t="s">
        <v>5018</v>
      </c>
      <c r="C3750" t="s">
        <v>33</v>
      </c>
      <c r="D3750" s="1">
        <v>45360</v>
      </c>
      <c r="E3750" s="1">
        <v>45366</v>
      </c>
      <c r="F3750" s="1">
        <v>45373</v>
      </c>
      <c r="G3750" t="s">
        <v>18</v>
      </c>
      <c r="H3750" t="s">
        <v>4966</v>
      </c>
      <c r="I3750">
        <v>32</v>
      </c>
      <c r="J3750">
        <v>82</v>
      </c>
      <c r="K3750" t="s">
        <v>4981</v>
      </c>
      <c r="L3750">
        <v>5</v>
      </c>
      <c r="M3750" s="3">
        <v>0.05</v>
      </c>
      <c r="N3750" s="2">
        <v>5802.2</v>
      </c>
      <c r="O3750" s="2">
        <v>4177.5839999999998</v>
      </c>
      <c r="P3750" s="2">
        <v>29011</v>
      </c>
      <c r="Q3750" s="19" t="str">
        <f t="shared" si="58"/>
        <v>Klasa III</v>
      </c>
    </row>
    <row r="3751" spans="1:17">
      <c r="A3751" t="s">
        <v>3798</v>
      </c>
      <c r="B3751" t="s">
        <v>5016</v>
      </c>
      <c r="C3751" t="s">
        <v>19</v>
      </c>
      <c r="D3751" s="1">
        <v>45360</v>
      </c>
      <c r="E3751" s="1">
        <v>45366</v>
      </c>
      <c r="F3751" s="1">
        <v>45371</v>
      </c>
      <c r="G3751" t="s">
        <v>37</v>
      </c>
      <c r="H3751" t="s">
        <v>4966</v>
      </c>
      <c r="I3751">
        <v>29</v>
      </c>
      <c r="J3751">
        <v>54</v>
      </c>
      <c r="K3751" t="s">
        <v>4972</v>
      </c>
      <c r="L3751">
        <v>5</v>
      </c>
      <c r="M3751" s="3">
        <v>0.4</v>
      </c>
      <c r="N3751" s="2">
        <v>1279.7</v>
      </c>
      <c r="O3751" s="2">
        <v>627.053</v>
      </c>
      <c r="P3751" s="2">
        <v>6398.5</v>
      </c>
      <c r="Q3751" s="19" t="str">
        <f t="shared" si="58"/>
        <v>Klasa II</v>
      </c>
    </row>
    <row r="3752" spans="1:17">
      <c r="A3752" t="s">
        <v>3799</v>
      </c>
      <c r="B3752" t="s">
        <v>5017</v>
      </c>
      <c r="C3752" t="s">
        <v>12</v>
      </c>
      <c r="D3752" s="1">
        <v>45360</v>
      </c>
      <c r="E3752" s="1">
        <v>45380</v>
      </c>
      <c r="F3752" s="1">
        <v>45387</v>
      </c>
      <c r="G3752" t="s">
        <v>29</v>
      </c>
      <c r="H3752" t="s">
        <v>4967</v>
      </c>
      <c r="I3752">
        <v>3</v>
      </c>
      <c r="J3752">
        <v>212</v>
      </c>
      <c r="K3752" t="s">
        <v>5011</v>
      </c>
      <c r="L3752">
        <v>8</v>
      </c>
      <c r="M3752" s="3">
        <v>7.4999999999999997E-2</v>
      </c>
      <c r="N3752" s="2">
        <v>2331.6</v>
      </c>
      <c r="O3752" s="2">
        <v>1725.384</v>
      </c>
      <c r="P3752" s="2">
        <v>18652.8</v>
      </c>
      <c r="Q3752" s="19" t="str">
        <f t="shared" si="58"/>
        <v>Klasa III</v>
      </c>
    </row>
    <row r="3753" spans="1:17">
      <c r="A3753" t="s">
        <v>3800</v>
      </c>
      <c r="B3753" t="s">
        <v>5017</v>
      </c>
      <c r="C3753" t="s">
        <v>14</v>
      </c>
      <c r="D3753" s="1">
        <v>45360</v>
      </c>
      <c r="E3753" s="1">
        <v>45373</v>
      </c>
      <c r="F3753" s="1">
        <v>45382</v>
      </c>
      <c r="G3753" t="s">
        <v>45</v>
      </c>
      <c r="H3753" t="s">
        <v>4965</v>
      </c>
      <c r="I3753">
        <v>17</v>
      </c>
      <c r="J3753">
        <v>315</v>
      </c>
      <c r="K3753" t="s">
        <v>4973</v>
      </c>
      <c r="L3753">
        <v>1</v>
      </c>
      <c r="M3753" s="3">
        <v>7.4999999999999997E-2</v>
      </c>
      <c r="N3753" s="2">
        <v>5098.7</v>
      </c>
      <c r="O3753" s="2">
        <v>3059.22</v>
      </c>
      <c r="P3753" s="2">
        <v>5098.7</v>
      </c>
      <c r="Q3753" s="19" t="str">
        <f t="shared" si="58"/>
        <v>Klasa IV</v>
      </c>
    </row>
    <row r="3754" spans="1:17">
      <c r="A3754" t="s">
        <v>3801</v>
      </c>
      <c r="B3754" t="s">
        <v>5016</v>
      </c>
      <c r="C3754" t="s">
        <v>14</v>
      </c>
      <c r="D3754" s="1">
        <v>45360</v>
      </c>
      <c r="E3754" s="1">
        <v>45369</v>
      </c>
      <c r="F3754" s="1">
        <v>45374</v>
      </c>
      <c r="G3754" t="s">
        <v>42</v>
      </c>
      <c r="H3754" t="s">
        <v>4968</v>
      </c>
      <c r="I3754">
        <v>15</v>
      </c>
      <c r="J3754">
        <v>269</v>
      </c>
      <c r="K3754" t="s">
        <v>4975</v>
      </c>
      <c r="L3754">
        <v>1</v>
      </c>
      <c r="M3754" s="3">
        <v>0.3</v>
      </c>
      <c r="N3754" s="2">
        <v>2680</v>
      </c>
      <c r="O3754" s="2">
        <v>1179.2</v>
      </c>
      <c r="P3754" s="2">
        <v>2680</v>
      </c>
      <c r="Q3754" s="19" t="str">
        <f t="shared" si="58"/>
        <v>Klasa II</v>
      </c>
    </row>
    <row r="3755" spans="1:17">
      <c r="A3755" t="s">
        <v>3802</v>
      </c>
      <c r="B3755" t="s">
        <v>5018</v>
      </c>
      <c r="C3755" t="s">
        <v>12</v>
      </c>
      <c r="D3755" s="1">
        <v>45360</v>
      </c>
      <c r="E3755" s="1">
        <v>45383</v>
      </c>
      <c r="F3755" s="1">
        <v>45386</v>
      </c>
      <c r="G3755" t="s">
        <v>17</v>
      </c>
      <c r="H3755" t="s">
        <v>4965</v>
      </c>
      <c r="I3755">
        <v>10</v>
      </c>
      <c r="J3755">
        <v>239</v>
      </c>
      <c r="K3755" t="s">
        <v>5005</v>
      </c>
      <c r="L3755">
        <v>3</v>
      </c>
      <c r="M3755" s="3">
        <v>0.05</v>
      </c>
      <c r="N3755" s="2">
        <v>2666.6</v>
      </c>
      <c r="O3755" s="2">
        <v>2239.944</v>
      </c>
      <c r="P3755" s="2">
        <v>7999.7999999999993</v>
      </c>
      <c r="Q3755" s="19" t="str">
        <f t="shared" si="58"/>
        <v>Klasa II</v>
      </c>
    </row>
    <row r="3756" spans="1:17">
      <c r="A3756" t="s">
        <v>3803</v>
      </c>
      <c r="B3756" t="s">
        <v>5018</v>
      </c>
      <c r="C3756" t="s">
        <v>33</v>
      </c>
      <c r="D3756" s="1">
        <v>45360</v>
      </c>
      <c r="E3756" s="1">
        <v>45383</v>
      </c>
      <c r="F3756" s="1">
        <v>45392</v>
      </c>
      <c r="G3756" t="s">
        <v>18</v>
      </c>
      <c r="H3756" t="s">
        <v>4966</v>
      </c>
      <c r="I3756">
        <v>35</v>
      </c>
      <c r="J3756">
        <v>71</v>
      </c>
      <c r="K3756" t="s">
        <v>5000</v>
      </c>
      <c r="L3756">
        <v>7</v>
      </c>
      <c r="M3756" s="3">
        <v>0.4</v>
      </c>
      <c r="N3756" s="2">
        <v>2592.9</v>
      </c>
      <c r="O3756" s="2">
        <v>1089.018</v>
      </c>
      <c r="P3756" s="2">
        <v>18150.3</v>
      </c>
      <c r="Q3756" s="19" t="str">
        <f t="shared" si="58"/>
        <v>Klasa IV</v>
      </c>
    </row>
    <row r="3757" spans="1:17">
      <c r="A3757" t="s">
        <v>3804</v>
      </c>
      <c r="B3757" t="s">
        <v>5018</v>
      </c>
      <c r="C3757" t="s">
        <v>14</v>
      </c>
      <c r="D3757" s="1">
        <v>45360</v>
      </c>
      <c r="E3757" s="1">
        <v>45369</v>
      </c>
      <c r="F3757" s="1">
        <v>45374</v>
      </c>
      <c r="G3757" t="s">
        <v>16</v>
      </c>
      <c r="H3757" t="s">
        <v>4966</v>
      </c>
      <c r="I3757">
        <v>9</v>
      </c>
      <c r="J3757">
        <v>318</v>
      </c>
      <c r="K3757" t="s">
        <v>4994</v>
      </c>
      <c r="L3757">
        <v>6</v>
      </c>
      <c r="M3757" s="3">
        <v>0.15</v>
      </c>
      <c r="N3757" s="2">
        <v>1078.7</v>
      </c>
      <c r="O3757" s="2">
        <v>474.62799999999999</v>
      </c>
      <c r="P3757" s="2">
        <v>6472.2000000000007</v>
      </c>
      <c r="Q3757" s="19" t="str">
        <f t="shared" si="58"/>
        <v>Klasa II</v>
      </c>
    </row>
    <row r="3758" spans="1:17">
      <c r="A3758" t="s">
        <v>3805</v>
      </c>
      <c r="B3758" t="s">
        <v>5017</v>
      </c>
      <c r="C3758" t="s">
        <v>22</v>
      </c>
      <c r="D3758" s="1">
        <v>45361</v>
      </c>
      <c r="E3758" s="1">
        <v>45384</v>
      </c>
      <c r="F3758" s="1">
        <v>45392</v>
      </c>
      <c r="G3758" t="s">
        <v>45</v>
      </c>
      <c r="H3758" t="s">
        <v>4965</v>
      </c>
      <c r="I3758">
        <v>34</v>
      </c>
      <c r="J3758">
        <v>147</v>
      </c>
      <c r="K3758" t="s">
        <v>48</v>
      </c>
      <c r="L3758">
        <v>8</v>
      </c>
      <c r="M3758" s="3">
        <v>0.05</v>
      </c>
      <c r="N3758" s="2">
        <v>6003.2</v>
      </c>
      <c r="O3758" s="2">
        <v>4322.3040000000001</v>
      </c>
      <c r="P3758" s="2">
        <v>48025.599999999999</v>
      </c>
      <c r="Q3758" s="19" t="str">
        <f t="shared" si="58"/>
        <v>Klasa III</v>
      </c>
    </row>
    <row r="3759" spans="1:17">
      <c r="A3759" t="s">
        <v>3806</v>
      </c>
      <c r="B3759" t="s">
        <v>15</v>
      </c>
      <c r="C3759" t="s">
        <v>14</v>
      </c>
      <c r="D3759" s="1">
        <v>45361</v>
      </c>
      <c r="E3759" s="1">
        <v>45381</v>
      </c>
      <c r="F3759" s="1">
        <v>45390</v>
      </c>
      <c r="G3759" t="s">
        <v>36</v>
      </c>
      <c r="H3759" t="s">
        <v>4965</v>
      </c>
      <c r="I3759">
        <v>33</v>
      </c>
      <c r="J3759">
        <v>308</v>
      </c>
      <c r="K3759" t="s">
        <v>5002</v>
      </c>
      <c r="L3759">
        <v>8</v>
      </c>
      <c r="M3759" s="3">
        <v>0.1</v>
      </c>
      <c r="N3759" s="2">
        <v>2458.9</v>
      </c>
      <c r="O3759" s="2">
        <v>1524.518</v>
      </c>
      <c r="P3759" s="2">
        <v>19671.2</v>
      </c>
      <c r="Q3759" s="19" t="str">
        <f t="shared" si="58"/>
        <v>Klasa IV</v>
      </c>
    </row>
    <row r="3760" spans="1:17">
      <c r="A3760" t="s">
        <v>3807</v>
      </c>
      <c r="B3760" t="s">
        <v>15</v>
      </c>
      <c r="C3760" t="s">
        <v>22</v>
      </c>
      <c r="D3760" s="1">
        <v>45361</v>
      </c>
      <c r="E3760" s="1">
        <v>45374</v>
      </c>
      <c r="F3760" s="1">
        <v>45376</v>
      </c>
      <c r="G3760" t="s">
        <v>41</v>
      </c>
      <c r="H3760" t="s">
        <v>4968</v>
      </c>
      <c r="I3760">
        <v>31</v>
      </c>
      <c r="J3760">
        <v>123</v>
      </c>
      <c r="K3760" t="s">
        <v>4978</v>
      </c>
      <c r="L3760">
        <v>1</v>
      </c>
      <c r="M3760" s="3">
        <v>0.05</v>
      </c>
      <c r="N3760" s="2">
        <v>3839.1</v>
      </c>
      <c r="O3760" s="2">
        <v>2418.6329999999998</v>
      </c>
      <c r="P3760" s="2">
        <v>3839.1</v>
      </c>
      <c r="Q3760" s="19" t="str">
        <f t="shared" si="58"/>
        <v>Klasa I</v>
      </c>
    </row>
    <row r="3761" spans="1:17">
      <c r="A3761" t="s">
        <v>3808</v>
      </c>
      <c r="B3761" t="s">
        <v>5018</v>
      </c>
      <c r="C3761" t="s">
        <v>12</v>
      </c>
      <c r="D3761" s="1">
        <v>45361</v>
      </c>
      <c r="E3761" s="1">
        <v>45369</v>
      </c>
      <c r="F3761" s="1">
        <v>45375</v>
      </c>
      <c r="G3761" t="s">
        <v>30</v>
      </c>
      <c r="H3761" t="s">
        <v>4967</v>
      </c>
      <c r="I3761">
        <v>35</v>
      </c>
      <c r="J3761">
        <v>218</v>
      </c>
      <c r="K3761" t="s">
        <v>5013</v>
      </c>
      <c r="L3761">
        <v>7</v>
      </c>
      <c r="M3761" s="3">
        <v>0.4</v>
      </c>
      <c r="N3761" s="2">
        <v>6492.3</v>
      </c>
      <c r="O3761" s="2">
        <v>4869.2250000000004</v>
      </c>
      <c r="P3761" s="2">
        <v>45446.1</v>
      </c>
      <c r="Q3761" s="19" t="str">
        <f t="shared" si="58"/>
        <v>Klasa III</v>
      </c>
    </row>
    <row r="3762" spans="1:17">
      <c r="A3762" t="s">
        <v>3809</v>
      </c>
      <c r="B3762" t="s">
        <v>5016</v>
      </c>
      <c r="C3762" t="s">
        <v>26</v>
      </c>
      <c r="D3762" s="1">
        <v>45361</v>
      </c>
      <c r="E3762" s="1">
        <v>45380</v>
      </c>
      <c r="F3762" s="1">
        <v>45390</v>
      </c>
      <c r="G3762" t="s">
        <v>37</v>
      </c>
      <c r="H3762" t="s">
        <v>4966</v>
      </c>
      <c r="I3762">
        <v>30</v>
      </c>
      <c r="J3762">
        <v>367</v>
      </c>
      <c r="K3762" t="s">
        <v>4978</v>
      </c>
      <c r="L3762">
        <v>8</v>
      </c>
      <c r="M3762" s="3">
        <v>0.1</v>
      </c>
      <c r="N3762" s="2">
        <v>3912.8</v>
      </c>
      <c r="O3762" s="2">
        <v>2817.2159999999999</v>
      </c>
      <c r="P3762" s="2">
        <v>31302.400000000001</v>
      </c>
      <c r="Q3762" s="19" t="str">
        <f t="shared" si="58"/>
        <v>Klasa IV</v>
      </c>
    </row>
    <row r="3763" spans="1:17">
      <c r="A3763" t="s">
        <v>3810</v>
      </c>
      <c r="B3763" t="s">
        <v>5018</v>
      </c>
      <c r="C3763" t="s">
        <v>26</v>
      </c>
      <c r="D3763" s="1">
        <v>45361</v>
      </c>
      <c r="E3763" s="1">
        <v>45388</v>
      </c>
      <c r="F3763" s="1">
        <v>45396</v>
      </c>
      <c r="G3763" t="s">
        <v>18</v>
      </c>
      <c r="H3763" t="s">
        <v>4966</v>
      </c>
      <c r="I3763">
        <v>34</v>
      </c>
      <c r="J3763">
        <v>340</v>
      </c>
      <c r="K3763" t="s">
        <v>5005</v>
      </c>
      <c r="L3763">
        <v>3</v>
      </c>
      <c r="M3763" s="3">
        <v>0.05</v>
      </c>
      <c r="N3763" s="2">
        <v>1085.4000000000001</v>
      </c>
      <c r="O3763" s="2">
        <v>792.34199999999998</v>
      </c>
      <c r="P3763" s="2">
        <v>3256.2000000000003</v>
      </c>
      <c r="Q3763" s="19" t="str">
        <f t="shared" si="58"/>
        <v>Klasa III</v>
      </c>
    </row>
    <row r="3764" spans="1:17">
      <c r="A3764" t="s">
        <v>3811</v>
      </c>
      <c r="B3764" t="s">
        <v>5018</v>
      </c>
      <c r="C3764" t="s">
        <v>12</v>
      </c>
      <c r="D3764" s="1">
        <v>45361</v>
      </c>
      <c r="E3764" s="1">
        <v>45366</v>
      </c>
      <c r="F3764" s="1">
        <v>45367</v>
      </c>
      <c r="G3764" t="s">
        <v>30</v>
      </c>
      <c r="H3764" t="s">
        <v>4967</v>
      </c>
      <c r="I3764">
        <v>28</v>
      </c>
      <c r="J3764">
        <v>238</v>
      </c>
      <c r="K3764" t="s">
        <v>5000</v>
      </c>
      <c r="L3764">
        <v>3</v>
      </c>
      <c r="M3764" s="3">
        <v>0.05</v>
      </c>
      <c r="N3764" s="2">
        <v>3296.4</v>
      </c>
      <c r="O3764" s="2">
        <v>1911.912</v>
      </c>
      <c r="P3764" s="2">
        <v>9889.2000000000007</v>
      </c>
      <c r="Q3764" s="19" t="str">
        <f t="shared" si="58"/>
        <v>Klasa I</v>
      </c>
    </row>
    <row r="3765" spans="1:17">
      <c r="A3765" t="s">
        <v>3812</v>
      </c>
      <c r="B3765" t="s">
        <v>5016</v>
      </c>
      <c r="C3765" t="s">
        <v>33</v>
      </c>
      <c r="D3765" s="1">
        <v>45361</v>
      </c>
      <c r="E3765" s="1">
        <v>45374</v>
      </c>
      <c r="F3765" s="1">
        <v>45384</v>
      </c>
      <c r="G3765" t="s">
        <v>24</v>
      </c>
      <c r="H3765" t="s">
        <v>4966</v>
      </c>
      <c r="I3765">
        <v>6</v>
      </c>
      <c r="J3765">
        <v>64</v>
      </c>
      <c r="K3765" t="s">
        <v>4983</v>
      </c>
      <c r="L3765">
        <v>7</v>
      </c>
      <c r="M3765" s="3">
        <v>0.1</v>
      </c>
      <c r="N3765" s="2">
        <v>5661.5</v>
      </c>
      <c r="O3765" s="2">
        <v>3623.36</v>
      </c>
      <c r="P3765" s="2">
        <v>39630.5</v>
      </c>
      <c r="Q3765" s="19" t="str">
        <f t="shared" si="58"/>
        <v>Klasa IV</v>
      </c>
    </row>
    <row r="3766" spans="1:17">
      <c r="A3766" t="s">
        <v>3813</v>
      </c>
      <c r="B3766" t="s">
        <v>15</v>
      </c>
      <c r="C3766" t="s">
        <v>26</v>
      </c>
      <c r="D3766" s="1">
        <v>45361</v>
      </c>
      <c r="E3766" s="1">
        <v>45379</v>
      </c>
      <c r="F3766" s="1">
        <v>45387</v>
      </c>
      <c r="G3766" t="s">
        <v>44</v>
      </c>
      <c r="H3766" t="s">
        <v>4967</v>
      </c>
      <c r="I3766">
        <v>37</v>
      </c>
      <c r="J3766">
        <v>350</v>
      </c>
      <c r="K3766" t="s">
        <v>4984</v>
      </c>
      <c r="L3766">
        <v>1</v>
      </c>
      <c r="M3766" s="3">
        <v>0.3</v>
      </c>
      <c r="N3766" s="2">
        <v>964.8</v>
      </c>
      <c r="O3766" s="2">
        <v>549.93600000000004</v>
      </c>
      <c r="P3766" s="2">
        <v>964.8</v>
      </c>
      <c r="Q3766" s="19" t="str">
        <f t="shared" si="58"/>
        <v>Klasa III</v>
      </c>
    </row>
    <row r="3767" spans="1:17">
      <c r="A3767" t="s">
        <v>3814</v>
      </c>
      <c r="B3767" t="s">
        <v>5018</v>
      </c>
      <c r="C3767" t="s">
        <v>33</v>
      </c>
      <c r="D3767" s="1">
        <v>45362</v>
      </c>
      <c r="E3767" s="1">
        <v>45371</v>
      </c>
      <c r="F3767" s="1">
        <v>45374</v>
      </c>
      <c r="G3767" t="s">
        <v>31</v>
      </c>
      <c r="H3767" t="s">
        <v>4968</v>
      </c>
      <c r="I3767">
        <v>7</v>
      </c>
      <c r="J3767">
        <v>83</v>
      </c>
      <c r="K3767" t="s">
        <v>5002</v>
      </c>
      <c r="L3767">
        <v>8</v>
      </c>
      <c r="M3767" s="3">
        <v>7.4999999999999997E-2</v>
      </c>
      <c r="N3767" s="2">
        <v>2633.1</v>
      </c>
      <c r="O3767" s="2">
        <v>1079.5709999999999</v>
      </c>
      <c r="P3767" s="2">
        <v>21064.799999999999</v>
      </c>
      <c r="Q3767" s="19" t="str">
        <f t="shared" si="58"/>
        <v>Klasa II</v>
      </c>
    </row>
    <row r="3768" spans="1:17">
      <c r="A3768" t="s">
        <v>3815</v>
      </c>
      <c r="B3768" t="s">
        <v>15</v>
      </c>
      <c r="C3768" t="s">
        <v>22</v>
      </c>
      <c r="D3768" s="1">
        <v>45362</v>
      </c>
      <c r="E3768" s="1">
        <v>45390</v>
      </c>
      <c r="F3768" s="1">
        <v>45393</v>
      </c>
      <c r="G3768" t="s">
        <v>36</v>
      </c>
      <c r="H3768" t="s">
        <v>4965</v>
      </c>
      <c r="I3768">
        <v>34</v>
      </c>
      <c r="J3768">
        <v>189</v>
      </c>
      <c r="K3768" t="s">
        <v>4975</v>
      </c>
      <c r="L3768">
        <v>8</v>
      </c>
      <c r="M3768" s="3">
        <v>7.4999999999999997E-2</v>
      </c>
      <c r="N3768" s="2">
        <v>864.3</v>
      </c>
      <c r="O3768" s="2">
        <v>630.93899999999996</v>
      </c>
      <c r="P3768" s="2">
        <v>6914.4</v>
      </c>
      <c r="Q3768" s="19" t="str">
        <f t="shared" si="58"/>
        <v>Klasa II</v>
      </c>
    </row>
    <row r="3769" spans="1:17">
      <c r="A3769" t="s">
        <v>3816</v>
      </c>
      <c r="B3769" t="s">
        <v>5017</v>
      </c>
      <c r="C3769" t="s">
        <v>22</v>
      </c>
      <c r="D3769" s="1">
        <v>45362</v>
      </c>
      <c r="E3769" s="1">
        <v>45370</v>
      </c>
      <c r="F3769" s="1">
        <v>45377</v>
      </c>
      <c r="G3769" t="s">
        <v>29</v>
      </c>
      <c r="H3769" t="s">
        <v>4967</v>
      </c>
      <c r="I3769">
        <v>31</v>
      </c>
      <c r="J3769">
        <v>192</v>
      </c>
      <c r="K3769" t="s">
        <v>4978</v>
      </c>
      <c r="L3769">
        <v>4</v>
      </c>
      <c r="M3769" s="3">
        <v>0.05</v>
      </c>
      <c r="N3769" s="2">
        <v>2331.6</v>
      </c>
      <c r="O3769" s="2">
        <v>1095.8520000000001</v>
      </c>
      <c r="P3769" s="2">
        <v>9326.4</v>
      </c>
      <c r="Q3769" s="19" t="str">
        <f t="shared" si="58"/>
        <v>Klasa III</v>
      </c>
    </row>
    <row r="3770" spans="1:17">
      <c r="A3770" t="s">
        <v>3817</v>
      </c>
      <c r="B3770" t="s">
        <v>5018</v>
      </c>
      <c r="C3770" t="s">
        <v>22</v>
      </c>
      <c r="D3770" s="1">
        <v>45362</v>
      </c>
      <c r="E3770" s="1">
        <v>45367</v>
      </c>
      <c r="F3770" s="1">
        <v>45369</v>
      </c>
      <c r="G3770" t="s">
        <v>47</v>
      </c>
      <c r="H3770" t="s">
        <v>4965</v>
      </c>
      <c r="I3770">
        <v>47</v>
      </c>
      <c r="J3770">
        <v>121</v>
      </c>
      <c r="K3770" t="s">
        <v>4969</v>
      </c>
      <c r="L3770">
        <v>4</v>
      </c>
      <c r="M3770" s="3">
        <v>7.4999999999999997E-2</v>
      </c>
      <c r="N3770" s="2">
        <v>844.2</v>
      </c>
      <c r="O3770" s="2">
        <v>709.12800000000004</v>
      </c>
      <c r="P3770" s="2">
        <v>3376.8</v>
      </c>
      <c r="Q3770" s="19" t="str">
        <f t="shared" si="58"/>
        <v>Klasa I</v>
      </c>
    </row>
    <row r="3771" spans="1:17">
      <c r="A3771" t="s">
        <v>3818</v>
      </c>
      <c r="B3771" t="s">
        <v>15</v>
      </c>
      <c r="C3771" t="s">
        <v>19</v>
      </c>
      <c r="D3771" s="1">
        <v>45362</v>
      </c>
      <c r="E3771" s="1">
        <v>45382</v>
      </c>
      <c r="F3771" s="1">
        <v>45389</v>
      </c>
      <c r="G3771" t="s">
        <v>41</v>
      </c>
      <c r="H3771" t="s">
        <v>4968</v>
      </c>
      <c r="I3771">
        <v>35</v>
      </c>
      <c r="J3771">
        <v>34</v>
      </c>
      <c r="K3771" t="s">
        <v>4983</v>
      </c>
      <c r="L3771">
        <v>8</v>
      </c>
      <c r="M3771" s="3">
        <v>0.05</v>
      </c>
      <c r="N3771" s="2">
        <v>3993.2</v>
      </c>
      <c r="O3771" s="2">
        <v>1677.144</v>
      </c>
      <c r="P3771" s="2">
        <v>31945.599999999999</v>
      </c>
      <c r="Q3771" s="19" t="str">
        <f t="shared" si="58"/>
        <v>Klasa III</v>
      </c>
    </row>
    <row r="3772" spans="1:17">
      <c r="A3772" t="s">
        <v>3819</v>
      </c>
      <c r="B3772" t="s">
        <v>5018</v>
      </c>
      <c r="C3772" t="s">
        <v>33</v>
      </c>
      <c r="D3772" s="1">
        <v>45363</v>
      </c>
      <c r="E3772" s="1">
        <v>45388</v>
      </c>
      <c r="F3772" s="1">
        <v>45398</v>
      </c>
      <c r="G3772" t="s">
        <v>30</v>
      </c>
      <c r="H3772" t="s">
        <v>4967</v>
      </c>
      <c r="I3772">
        <v>35</v>
      </c>
      <c r="J3772">
        <v>71</v>
      </c>
      <c r="K3772" t="s">
        <v>5011</v>
      </c>
      <c r="L3772">
        <v>8</v>
      </c>
      <c r="M3772" s="3">
        <v>0.1</v>
      </c>
      <c r="N3772" s="2">
        <v>268</v>
      </c>
      <c r="O3772" s="2">
        <v>176.88</v>
      </c>
      <c r="P3772" s="2">
        <v>2144</v>
      </c>
      <c r="Q3772" s="19" t="str">
        <f t="shared" si="58"/>
        <v>Klasa IV</v>
      </c>
    </row>
    <row r="3773" spans="1:17">
      <c r="A3773" t="s">
        <v>3820</v>
      </c>
      <c r="B3773" t="s">
        <v>15</v>
      </c>
      <c r="C3773" t="s">
        <v>26</v>
      </c>
      <c r="D3773" s="1">
        <v>45363</v>
      </c>
      <c r="E3773" s="1">
        <v>45369</v>
      </c>
      <c r="F3773" s="1">
        <v>45370</v>
      </c>
      <c r="G3773" t="s">
        <v>35</v>
      </c>
      <c r="H3773" t="s">
        <v>4968</v>
      </c>
      <c r="I3773">
        <v>28</v>
      </c>
      <c r="J3773">
        <v>334</v>
      </c>
      <c r="K3773" t="s">
        <v>4995</v>
      </c>
      <c r="L3773">
        <v>1</v>
      </c>
      <c r="M3773" s="3">
        <v>7.4999999999999997E-2</v>
      </c>
      <c r="N3773" s="2">
        <v>6056.8</v>
      </c>
      <c r="O3773" s="2">
        <v>2846.6959999999999</v>
      </c>
      <c r="P3773" s="2">
        <v>6056.8</v>
      </c>
      <c r="Q3773" s="19" t="str">
        <f t="shared" si="58"/>
        <v>Klasa I</v>
      </c>
    </row>
    <row r="3774" spans="1:17">
      <c r="A3774" t="s">
        <v>3821</v>
      </c>
      <c r="B3774" t="s">
        <v>15</v>
      </c>
      <c r="C3774" t="s">
        <v>19</v>
      </c>
      <c r="D3774" s="1">
        <v>45363</v>
      </c>
      <c r="E3774" s="1">
        <v>45368</v>
      </c>
      <c r="F3774" s="1">
        <v>45378</v>
      </c>
      <c r="G3774" t="s">
        <v>41</v>
      </c>
      <c r="H3774" t="s">
        <v>4968</v>
      </c>
      <c r="I3774">
        <v>21</v>
      </c>
      <c r="J3774">
        <v>44</v>
      </c>
      <c r="K3774" t="s">
        <v>4984</v>
      </c>
      <c r="L3774">
        <v>2</v>
      </c>
      <c r="M3774" s="3">
        <v>0.05</v>
      </c>
      <c r="N3774" s="2">
        <v>1943</v>
      </c>
      <c r="O3774" s="2">
        <v>1262.95</v>
      </c>
      <c r="P3774" s="2">
        <v>3886</v>
      </c>
      <c r="Q3774" s="19" t="str">
        <f t="shared" si="58"/>
        <v>Klasa IV</v>
      </c>
    </row>
    <row r="3775" spans="1:17">
      <c r="A3775" t="s">
        <v>3822</v>
      </c>
      <c r="B3775" t="s">
        <v>5018</v>
      </c>
      <c r="C3775" t="s">
        <v>19</v>
      </c>
      <c r="D3775" s="1">
        <v>45363</v>
      </c>
      <c r="E3775" s="1">
        <v>45367</v>
      </c>
      <c r="F3775" s="1">
        <v>45373</v>
      </c>
      <c r="G3775" t="s">
        <v>31</v>
      </c>
      <c r="H3775" t="s">
        <v>4968</v>
      </c>
      <c r="I3775">
        <v>36</v>
      </c>
      <c r="J3775">
        <v>41</v>
      </c>
      <c r="K3775" t="s">
        <v>4981</v>
      </c>
      <c r="L3775">
        <v>1</v>
      </c>
      <c r="M3775" s="3">
        <v>0.15</v>
      </c>
      <c r="N3775" s="2">
        <v>1192.5999999999999</v>
      </c>
      <c r="O3775" s="2">
        <v>954.08</v>
      </c>
      <c r="P3775" s="2">
        <v>1192.5999999999999</v>
      </c>
      <c r="Q3775" s="19" t="str">
        <f t="shared" si="58"/>
        <v>Klasa III</v>
      </c>
    </row>
    <row r="3776" spans="1:17">
      <c r="A3776" t="s">
        <v>3823</v>
      </c>
      <c r="B3776" t="s">
        <v>5016</v>
      </c>
      <c r="C3776" t="s">
        <v>33</v>
      </c>
      <c r="D3776" s="1">
        <v>45363</v>
      </c>
      <c r="E3776" s="1">
        <v>45368</v>
      </c>
      <c r="F3776" s="1">
        <v>45376</v>
      </c>
      <c r="G3776" t="s">
        <v>37</v>
      </c>
      <c r="H3776" t="s">
        <v>4966</v>
      </c>
      <c r="I3776">
        <v>25</v>
      </c>
      <c r="J3776">
        <v>83</v>
      </c>
      <c r="K3776" t="s">
        <v>5009</v>
      </c>
      <c r="L3776">
        <v>8</v>
      </c>
      <c r="M3776" s="3">
        <v>0.05</v>
      </c>
      <c r="N3776" s="2">
        <v>2539.3000000000002</v>
      </c>
      <c r="O3776" s="2">
        <v>1879.0820000000001</v>
      </c>
      <c r="P3776" s="2">
        <v>20314.400000000001</v>
      </c>
      <c r="Q3776" s="19" t="str">
        <f t="shared" si="58"/>
        <v>Klasa III</v>
      </c>
    </row>
    <row r="3777" spans="1:17">
      <c r="A3777" t="s">
        <v>3824</v>
      </c>
      <c r="B3777" t="s">
        <v>5018</v>
      </c>
      <c r="C3777" t="s">
        <v>14</v>
      </c>
      <c r="D3777" s="1">
        <v>45363</v>
      </c>
      <c r="E3777" s="1">
        <v>45377</v>
      </c>
      <c r="F3777" s="1">
        <v>45383</v>
      </c>
      <c r="G3777" t="s">
        <v>18</v>
      </c>
      <c r="H3777" t="s">
        <v>4966</v>
      </c>
      <c r="I3777">
        <v>45</v>
      </c>
      <c r="J3777">
        <v>295</v>
      </c>
      <c r="K3777" t="s">
        <v>5007</v>
      </c>
      <c r="L3777">
        <v>5</v>
      </c>
      <c r="M3777" s="3">
        <v>7.4999999999999997E-2</v>
      </c>
      <c r="N3777" s="2">
        <v>1782.2</v>
      </c>
      <c r="O3777" s="2">
        <v>712.88</v>
      </c>
      <c r="P3777" s="2">
        <v>8911</v>
      </c>
      <c r="Q3777" s="19" t="str">
        <f t="shared" si="58"/>
        <v>Klasa III</v>
      </c>
    </row>
    <row r="3778" spans="1:17">
      <c r="A3778" t="s">
        <v>3825</v>
      </c>
      <c r="B3778" t="s">
        <v>5016</v>
      </c>
      <c r="C3778" t="s">
        <v>14</v>
      </c>
      <c r="D3778" s="1">
        <v>45363</v>
      </c>
      <c r="E3778" s="1">
        <v>45385</v>
      </c>
      <c r="F3778" s="1">
        <v>45395</v>
      </c>
      <c r="G3778" t="s">
        <v>27</v>
      </c>
      <c r="H3778" t="s">
        <v>4966</v>
      </c>
      <c r="I3778">
        <v>27</v>
      </c>
      <c r="J3778">
        <v>274</v>
      </c>
      <c r="K3778" t="s">
        <v>4986</v>
      </c>
      <c r="L3778">
        <v>4</v>
      </c>
      <c r="M3778" s="3">
        <v>7.4999999999999997E-2</v>
      </c>
      <c r="N3778" s="2">
        <v>1132.3</v>
      </c>
      <c r="O3778" s="2">
        <v>566.15</v>
      </c>
      <c r="P3778" s="2">
        <v>4529.2</v>
      </c>
      <c r="Q3778" s="19" t="str">
        <f t="shared" si="58"/>
        <v>Klasa IV</v>
      </c>
    </row>
    <row r="3779" spans="1:17">
      <c r="A3779" t="s">
        <v>3826</v>
      </c>
      <c r="B3779" t="s">
        <v>5017</v>
      </c>
      <c r="C3779" t="s">
        <v>12</v>
      </c>
      <c r="D3779" s="1">
        <v>45363</v>
      </c>
      <c r="E3779" s="1">
        <v>45374</v>
      </c>
      <c r="F3779" s="1">
        <v>45384</v>
      </c>
      <c r="G3779" t="s">
        <v>45</v>
      </c>
      <c r="H3779" t="s">
        <v>4965</v>
      </c>
      <c r="I3779">
        <v>11</v>
      </c>
      <c r="J3779">
        <v>211</v>
      </c>
      <c r="K3779" t="s">
        <v>4995</v>
      </c>
      <c r="L3779">
        <v>3</v>
      </c>
      <c r="M3779" s="3">
        <v>0.05</v>
      </c>
      <c r="N3779" s="2">
        <v>1005</v>
      </c>
      <c r="O3779" s="2">
        <v>592.95000000000005</v>
      </c>
      <c r="P3779" s="2">
        <v>3015</v>
      </c>
      <c r="Q3779" s="19" t="str">
        <f t="shared" ref="Q3779:Q3842" si="59">IF(F3779-E3779&lt;=2, "Klasa I",
IF(F3779-E3779&lt;=5, "Klasa II",
IF(F3779-E3779&lt;=8, "Klasa III",
"Klasa IV")))</f>
        <v>Klasa IV</v>
      </c>
    </row>
    <row r="3780" spans="1:17">
      <c r="A3780" t="s">
        <v>3827</v>
      </c>
      <c r="B3780" t="s">
        <v>15</v>
      </c>
      <c r="C3780" t="s">
        <v>19</v>
      </c>
      <c r="D3780" s="1">
        <v>45363</v>
      </c>
      <c r="E3780" s="1">
        <v>45382</v>
      </c>
      <c r="F3780" s="1">
        <v>45390</v>
      </c>
      <c r="G3780" t="s">
        <v>41</v>
      </c>
      <c r="H3780" t="s">
        <v>4968</v>
      </c>
      <c r="I3780">
        <v>39</v>
      </c>
      <c r="J3780">
        <v>18</v>
      </c>
      <c r="K3780" t="s">
        <v>4971</v>
      </c>
      <c r="L3780">
        <v>8</v>
      </c>
      <c r="M3780" s="3">
        <v>0.2</v>
      </c>
      <c r="N3780" s="2">
        <v>978.2</v>
      </c>
      <c r="O3780" s="2">
        <v>616.26599999999996</v>
      </c>
      <c r="P3780" s="2">
        <v>7825.6</v>
      </c>
      <c r="Q3780" s="19" t="str">
        <f t="shared" si="59"/>
        <v>Klasa III</v>
      </c>
    </row>
    <row r="3781" spans="1:17">
      <c r="A3781" t="s">
        <v>3828</v>
      </c>
      <c r="B3781" t="s">
        <v>15</v>
      </c>
      <c r="C3781" t="s">
        <v>26</v>
      </c>
      <c r="D3781" s="1">
        <v>45363</v>
      </c>
      <c r="E3781" s="1">
        <v>45390</v>
      </c>
      <c r="F3781" s="1">
        <v>45397</v>
      </c>
      <c r="G3781" t="s">
        <v>16</v>
      </c>
      <c r="H3781" t="s">
        <v>4966</v>
      </c>
      <c r="I3781">
        <v>49</v>
      </c>
      <c r="J3781">
        <v>340</v>
      </c>
      <c r="K3781" t="s">
        <v>5000</v>
      </c>
      <c r="L3781">
        <v>2</v>
      </c>
      <c r="M3781" s="3">
        <v>0.15</v>
      </c>
      <c r="N3781" s="2">
        <v>6452.1</v>
      </c>
      <c r="O3781" s="2">
        <v>4580.991</v>
      </c>
      <c r="P3781" s="2">
        <v>12904.2</v>
      </c>
      <c r="Q3781" s="19" t="str">
        <f t="shared" si="59"/>
        <v>Klasa III</v>
      </c>
    </row>
    <row r="3782" spans="1:17">
      <c r="A3782" t="s">
        <v>3829</v>
      </c>
      <c r="B3782" t="s">
        <v>5016</v>
      </c>
      <c r="C3782" t="s">
        <v>14</v>
      </c>
      <c r="D3782" s="1">
        <v>45364</v>
      </c>
      <c r="E3782" s="1">
        <v>45371</v>
      </c>
      <c r="F3782" s="1">
        <v>45375</v>
      </c>
      <c r="G3782" t="s">
        <v>32</v>
      </c>
      <c r="H3782" t="s">
        <v>4965</v>
      </c>
      <c r="I3782">
        <v>31</v>
      </c>
      <c r="J3782">
        <v>306</v>
      </c>
      <c r="K3782" t="s">
        <v>4978</v>
      </c>
      <c r="L3782">
        <v>7</v>
      </c>
      <c r="M3782" s="3">
        <v>7.4999999999999997E-2</v>
      </c>
      <c r="N3782" s="2">
        <v>1943</v>
      </c>
      <c r="O3782" s="2">
        <v>1360.1</v>
      </c>
      <c r="P3782" s="2">
        <v>13601</v>
      </c>
      <c r="Q3782" s="19" t="str">
        <f t="shared" si="59"/>
        <v>Klasa II</v>
      </c>
    </row>
    <row r="3783" spans="1:17">
      <c r="A3783" t="s">
        <v>3830</v>
      </c>
      <c r="B3783" t="s">
        <v>5017</v>
      </c>
      <c r="C3783" t="s">
        <v>33</v>
      </c>
      <c r="D3783" s="1">
        <v>45364</v>
      </c>
      <c r="E3783" s="1">
        <v>45385</v>
      </c>
      <c r="F3783" s="1">
        <v>45389</v>
      </c>
      <c r="G3783" t="s">
        <v>42</v>
      </c>
      <c r="H3783" t="s">
        <v>4968</v>
      </c>
      <c r="I3783">
        <v>11</v>
      </c>
      <c r="J3783">
        <v>64</v>
      </c>
      <c r="K3783" t="s">
        <v>5004</v>
      </c>
      <c r="L3783">
        <v>7</v>
      </c>
      <c r="M3783" s="3">
        <v>7.4999999999999997E-2</v>
      </c>
      <c r="N3783" s="2">
        <v>1025.0999999999999</v>
      </c>
      <c r="O3783" s="2">
        <v>461.29500000000002</v>
      </c>
      <c r="P3783" s="2">
        <v>7175.6999999999989</v>
      </c>
      <c r="Q3783" s="19" t="str">
        <f t="shared" si="59"/>
        <v>Klasa II</v>
      </c>
    </row>
    <row r="3784" spans="1:17">
      <c r="A3784" t="s">
        <v>3831</v>
      </c>
      <c r="B3784" t="s">
        <v>5016</v>
      </c>
      <c r="C3784" t="s">
        <v>26</v>
      </c>
      <c r="D3784" s="1">
        <v>45364</v>
      </c>
      <c r="E3784" s="1">
        <v>45387</v>
      </c>
      <c r="F3784" s="1">
        <v>45389</v>
      </c>
      <c r="G3784" t="s">
        <v>32</v>
      </c>
      <c r="H3784" t="s">
        <v>4965</v>
      </c>
      <c r="I3784">
        <v>12</v>
      </c>
      <c r="J3784">
        <v>335</v>
      </c>
      <c r="K3784" t="s">
        <v>5004</v>
      </c>
      <c r="L3784">
        <v>4</v>
      </c>
      <c r="M3784" s="3">
        <v>0.1</v>
      </c>
      <c r="N3784" s="2">
        <v>5829</v>
      </c>
      <c r="O3784" s="2">
        <v>4196.88</v>
      </c>
      <c r="P3784" s="2">
        <v>23316</v>
      </c>
      <c r="Q3784" s="19" t="str">
        <f t="shared" si="59"/>
        <v>Klasa I</v>
      </c>
    </row>
    <row r="3785" spans="1:17">
      <c r="A3785" t="s">
        <v>3832</v>
      </c>
      <c r="B3785" t="s">
        <v>5018</v>
      </c>
      <c r="C3785" t="s">
        <v>12</v>
      </c>
      <c r="D3785" s="1">
        <v>45364</v>
      </c>
      <c r="E3785" s="1">
        <v>45388</v>
      </c>
      <c r="F3785" s="1">
        <v>45397</v>
      </c>
      <c r="G3785" t="s">
        <v>31</v>
      </c>
      <c r="H3785" t="s">
        <v>4968</v>
      </c>
      <c r="I3785">
        <v>21</v>
      </c>
      <c r="J3785">
        <v>224</v>
      </c>
      <c r="K3785" t="s">
        <v>4989</v>
      </c>
      <c r="L3785">
        <v>3</v>
      </c>
      <c r="M3785" s="3">
        <v>0.1</v>
      </c>
      <c r="N3785" s="2">
        <v>1072</v>
      </c>
      <c r="O3785" s="2">
        <v>621.76</v>
      </c>
      <c r="P3785" s="2">
        <v>3216</v>
      </c>
      <c r="Q3785" s="19" t="str">
        <f t="shared" si="59"/>
        <v>Klasa IV</v>
      </c>
    </row>
    <row r="3786" spans="1:17">
      <c r="A3786" t="s">
        <v>3833</v>
      </c>
      <c r="B3786" t="s">
        <v>5017</v>
      </c>
      <c r="C3786" t="s">
        <v>33</v>
      </c>
      <c r="D3786" s="1">
        <v>45364</v>
      </c>
      <c r="E3786" s="1">
        <v>45373</v>
      </c>
      <c r="F3786" s="1">
        <v>45376</v>
      </c>
      <c r="G3786" t="s">
        <v>29</v>
      </c>
      <c r="H3786" t="s">
        <v>4967</v>
      </c>
      <c r="I3786">
        <v>7</v>
      </c>
      <c r="J3786">
        <v>82</v>
      </c>
      <c r="K3786" t="s">
        <v>5004</v>
      </c>
      <c r="L3786">
        <v>7</v>
      </c>
      <c r="M3786" s="3">
        <v>0.05</v>
      </c>
      <c r="N3786" s="2">
        <v>2391.9</v>
      </c>
      <c r="O3786" s="2">
        <v>1698.249</v>
      </c>
      <c r="P3786" s="2">
        <v>16743.3</v>
      </c>
      <c r="Q3786" s="19" t="str">
        <f t="shared" si="59"/>
        <v>Klasa II</v>
      </c>
    </row>
    <row r="3787" spans="1:17">
      <c r="A3787" t="s">
        <v>3834</v>
      </c>
      <c r="B3787" t="s">
        <v>5018</v>
      </c>
      <c r="C3787" t="s">
        <v>26</v>
      </c>
      <c r="D3787" s="1">
        <v>45364</v>
      </c>
      <c r="E3787" s="1">
        <v>45377</v>
      </c>
      <c r="F3787" s="1">
        <v>45387</v>
      </c>
      <c r="G3787" t="s">
        <v>30</v>
      </c>
      <c r="H3787" t="s">
        <v>4967</v>
      </c>
      <c r="I3787">
        <v>21</v>
      </c>
      <c r="J3787">
        <v>348</v>
      </c>
      <c r="K3787" t="s">
        <v>4994</v>
      </c>
      <c r="L3787">
        <v>6</v>
      </c>
      <c r="M3787" s="3">
        <v>7.4999999999999997E-2</v>
      </c>
      <c r="N3787" s="2">
        <v>3624.7</v>
      </c>
      <c r="O3787" s="2">
        <v>2646.0309999999999</v>
      </c>
      <c r="P3787" s="2">
        <v>21748.199999999997</v>
      </c>
      <c r="Q3787" s="19" t="str">
        <f t="shared" si="59"/>
        <v>Klasa IV</v>
      </c>
    </row>
    <row r="3788" spans="1:17">
      <c r="A3788" t="s">
        <v>3835</v>
      </c>
      <c r="B3788" t="s">
        <v>5018</v>
      </c>
      <c r="C3788" t="s">
        <v>19</v>
      </c>
      <c r="D3788" s="1">
        <v>45364</v>
      </c>
      <c r="E3788" s="1">
        <v>45371</v>
      </c>
      <c r="F3788" s="1">
        <v>45380</v>
      </c>
      <c r="G3788" t="s">
        <v>25</v>
      </c>
      <c r="H3788" t="s">
        <v>4967</v>
      </c>
      <c r="I3788">
        <v>34</v>
      </c>
      <c r="J3788">
        <v>1</v>
      </c>
      <c r="K3788" t="s">
        <v>4976</v>
      </c>
      <c r="L3788">
        <v>8</v>
      </c>
      <c r="M3788" s="3">
        <v>0.05</v>
      </c>
      <c r="N3788" s="2">
        <v>2720.2</v>
      </c>
      <c r="O3788" s="2">
        <v>1251.2919999999999</v>
      </c>
      <c r="P3788" s="2">
        <v>21761.599999999999</v>
      </c>
      <c r="Q3788" s="19" t="str">
        <f t="shared" si="59"/>
        <v>Klasa IV</v>
      </c>
    </row>
    <row r="3789" spans="1:17">
      <c r="A3789" t="s">
        <v>3836</v>
      </c>
      <c r="B3789" t="s">
        <v>5018</v>
      </c>
      <c r="C3789" t="s">
        <v>22</v>
      </c>
      <c r="D3789" s="1">
        <v>45364</v>
      </c>
      <c r="E3789" s="1">
        <v>45377</v>
      </c>
      <c r="F3789" s="1">
        <v>45385</v>
      </c>
      <c r="G3789" t="s">
        <v>16</v>
      </c>
      <c r="H3789" t="s">
        <v>4966</v>
      </c>
      <c r="I3789">
        <v>16</v>
      </c>
      <c r="J3789">
        <v>126</v>
      </c>
      <c r="K3789" t="s">
        <v>5000</v>
      </c>
      <c r="L3789">
        <v>7</v>
      </c>
      <c r="M3789" s="3">
        <v>0.2</v>
      </c>
      <c r="N3789" s="2">
        <v>6398.5</v>
      </c>
      <c r="O3789" s="2">
        <v>4606.92</v>
      </c>
      <c r="P3789" s="2">
        <v>44789.5</v>
      </c>
      <c r="Q3789" s="19" t="str">
        <f t="shared" si="59"/>
        <v>Klasa III</v>
      </c>
    </row>
    <row r="3790" spans="1:17">
      <c r="A3790" t="s">
        <v>3837</v>
      </c>
      <c r="B3790" t="s">
        <v>15</v>
      </c>
      <c r="C3790" t="s">
        <v>22</v>
      </c>
      <c r="D3790" s="1">
        <v>45364</v>
      </c>
      <c r="E3790" s="1">
        <v>45379</v>
      </c>
      <c r="F3790" s="1">
        <v>45387</v>
      </c>
      <c r="G3790" t="s">
        <v>34</v>
      </c>
      <c r="H3790" t="s">
        <v>4966</v>
      </c>
      <c r="I3790">
        <v>4</v>
      </c>
      <c r="J3790">
        <v>88</v>
      </c>
      <c r="K3790" t="s">
        <v>4992</v>
      </c>
      <c r="L3790">
        <v>8</v>
      </c>
      <c r="M3790" s="3">
        <v>0.1</v>
      </c>
      <c r="N3790" s="2">
        <v>1118.9000000000001</v>
      </c>
      <c r="O3790" s="2">
        <v>604.20600000000002</v>
      </c>
      <c r="P3790" s="2">
        <v>8951.2000000000007</v>
      </c>
      <c r="Q3790" s="19" t="str">
        <f t="shared" si="59"/>
        <v>Klasa III</v>
      </c>
    </row>
    <row r="3791" spans="1:17">
      <c r="A3791" t="s">
        <v>3838</v>
      </c>
      <c r="B3791" t="s">
        <v>5018</v>
      </c>
      <c r="C3791" t="s">
        <v>22</v>
      </c>
      <c r="D3791" s="1">
        <v>45364</v>
      </c>
      <c r="E3791" s="1">
        <v>45370</v>
      </c>
      <c r="F3791" s="1">
        <v>45372</v>
      </c>
      <c r="G3791" t="s">
        <v>47</v>
      </c>
      <c r="H3791" t="s">
        <v>4965</v>
      </c>
      <c r="I3791">
        <v>45</v>
      </c>
      <c r="J3791">
        <v>181</v>
      </c>
      <c r="K3791" t="s">
        <v>4989</v>
      </c>
      <c r="L3791">
        <v>6</v>
      </c>
      <c r="M3791" s="3">
        <v>0.2</v>
      </c>
      <c r="N3791" s="2">
        <v>207.7</v>
      </c>
      <c r="O3791" s="2">
        <v>128.774</v>
      </c>
      <c r="P3791" s="2">
        <v>1246.1999999999998</v>
      </c>
      <c r="Q3791" s="19" t="str">
        <f t="shared" si="59"/>
        <v>Klasa I</v>
      </c>
    </row>
    <row r="3792" spans="1:17">
      <c r="A3792" t="s">
        <v>3839</v>
      </c>
      <c r="B3792" t="s">
        <v>5016</v>
      </c>
      <c r="C3792" t="s">
        <v>14</v>
      </c>
      <c r="D3792" s="1">
        <v>45364</v>
      </c>
      <c r="E3792" s="1">
        <v>45382</v>
      </c>
      <c r="F3792" s="1">
        <v>45388</v>
      </c>
      <c r="G3792" t="s">
        <v>32</v>
      </c>
      <c r="H3792" t="s">
        <v>4965</v>
      </c>
      <c r="I3792">
        <v>29</v>
      </c>
      <c r="J3792">
        <v>310</v>
      </c>
      <c r="K3792" t="s">
        <v>4985</v>
      </c>
      <c r="L3792">
        <v>4</v>
      </c>
      <c r="M3792" s="3">
        <v>0.2</v>
      </c>
      <c r="N3792" s="2">
        <v>1025.0999999999999</v>
      </c>
      <c r="O3792" s="2">
        <v>420.291</v>
      </c>
      <c r="P3792" s="2">
        <v>4100.3999999999996</v>
      </c>
      <c r="Q3792" s="19" t="str">
        <f t="shared" si="59"/>
        <v>Klasa III</v>
      </c>
    </row>
    <row r="3793" spans="1:17">
      <c r="A3793" t="s">
        <v>3840</v>
      </c>
      <c r="B3793" t="s">
        <v>5017</v>
      </c>
      <c r="C3793" t="s">
        <v>12</v>
      </c>
      <c r="D3793" s="1">
        <v>45365</v>
      </c>
      <c r="E3793" s="1">
        <v>45393</v>
      </c>
      <c r="F3793" s="1">
        <v>45396</v>
      </c>
      <c r="G3793" t="s">
        <v>38</v>
      </c>
      <c r="H3793" t="s">
        <v>4968</v>
      </c>
      <c r="I3793">
        <v>37</v>
      </c>
      <c r="J3793">
        <v>231</v>
      </c>
      <c r="K3793" t="s">
        <v>5003</v>
      </c>
      <c r="L3793">
        <v>4</v>
      </c>
      <c r="M3793" s="3">
        <v>0.15</v>
      </c>
      <c r="N3793" s="2">
        <v>5393.5</v>
      </c>
      <c r="O3793" s="2">
        <v>3667.58</v>
      </c>
      <c r="P3793" s="2">
        <v>21574</v>
      </c>
      <c r="Q3793" s="19" t="str">
        <f t="shared" si="59"/>
        <v>Klasa II</v>
      </c>
    </row>
    <row r="3794" spans="1:17">
      <c r="A3794" t="s">
        <v>3841</v>
      </c>
      <c r="B3794" t="s">
        <v>5018</v>
      </c>
      <c r="C3794" t="s">
        <v>33</v>
      </c>
      <c r="D3794" s="1">
        <v>45365</v>
      </c>
      <c r="E3794" s="1">
        <v>45374</v>
      </c>
      <c r="F3794" s="1">
        <v>45382</v>
      </c>
      <c r="G3794" t="s">
        <v>28</v>
      </c>
      <c r="H3794" t="s">
        <v>4966</v>
      </c>
      <c r="I3794">
        <v>29</v>
      </c>
      <c r="J3794">
        <v>72</v>
      </c>
      <c r="K3794" t="s">
        <v>21</v>
      </c>
      <c r="L3794">
        <v>2</v>
      </c>
      <c r="M3794" s="3">
        <v>7.4999999999999997E-2</v>
      </c>
      <c r="N3794" s="2">
        <v>3999.9</v>
      </c>
      <c r="O3794" s="2">
        <v>3319.9169999999999</v>
      </c>
      <c r="P3794" s="2">
        <v>7999.8</v>
      </c>
      <c r="Q3794" s="19" t="str">
        <f t="shared" si="59"/>
        <v>Klasa III</v>
      </c>
    </row>
    <row r="3795" spans="1:17">
      <c r="A3795" t="s">
        <v>3842</v>
      </c>
      <c r="B3795" t="s">
        <v>5017</v>
      </c>
      <c r="C3795" t="s">
        <v>22</v>
      </c>
      <c r="D3795" s="1">
        <v>45365</v>
      </c>
      <c r="E3795" s="1">
        <v>45388</v>
      </c>
      <c r="F3795" s="1">
        <v>45396</v>
      </c>
      <c r="G3795" t="s">
        <v>45</v>
      </c>
      <c r="H3795" t="s">
        <v>4965</v>
      </c>
      <c r="I3795">
        <v>15</v>
      </c>
      <c r="J3795">
        <v>154</v>
      </c>
      <c r="K3795" t="s">
        <v>4995</v>
      </c>
      <c r="L3795">
        <v>3</v>
      </c>
      <c r="M3795" s="3">
        <v>0.15</v>
      </c>
      <c r="N3795" s="2">
        <v>2432.1</v>
      </c>
      <c r="O3795" s="2">
        <v>1653.828</v>
      </c>
      <c r="P3795" s="2">
        <v>7296.2999999999993</v>
      </c>
      <c r="Q3795" s="19" t="str">
        <f t="shared" si="59"/>
        <v>Klasa III</v>
      </c>
    </row>
    <row r="3796" spans="1:17">
      <c r="A3796" t="s">
        <v>3843</v>
      </c>
      <c r="B3796" t="s">
        <v>15</v>
      </c>
      <c r="C3796" t="s">
        <v>26</v>
      </c>
      <c r="D3796" s="1">
        <v>45365</v>
      </c>
      <c r="E3796" s="1">
        <v>45385</v>
      </c>
      <c r="F3796" s="1">
        <v>45386</v>
      </c>
      <c r="G3796" t="s">
        <v>23</v>
      </c>
      <c r="H3796" t="s">
        <v>4966</v>
      </c>
      <c r="I3796">
        <v>46</v>
      </c>
      <c r="J3796">
        <v>342</v>
      </c>
      <c r="K3796" t="s">
        <v>5013</v>
      </c>
      <c r="L3796">
        <v>3</v>
      </c>
      <c r="M3796" s="3">
        <v>0.05</v>
      </c>
      <c r="N3796" s="2">
        <v>3879.3</v>
      </c>
      <c r="O3796" s="2">
        <v>3219.819</v>
      </c>
      <c r="P3796" s="2">
        <v>11637.900000000001</v>
      </c>
      <c r="Q3796" s="19" t="str">
        <f t="shared" si="59"/>
        <v>Klasa I</v>
      </c>
    </row>
    <row r="3797" spans="1:17">
      <c r="A3797" t="s">
        <v>3844</v>
      </c>
      <c r="B3797" t="s">
        <v>15</v>
      </c>
      <c r="C3797" t="s">
        <v>19</v>
      </c>
      <c r="D3797" s="1">
        <v>45365</v>
      </c>
      <c r="E3797" s="1">
        <v>45372</v>
      </c>
      <c r="F3797" s="1">
        <v>45380</v>
      </c>
      <c r="G3797" t="s">
        <v>34</v>
      </c>
      <c r="H3797" t="s">
        <v>4966</v>
      </c>
      <c r="I3797">
        <v>20</v>
      </c>
      <c r="J3797">
        <v>17</v>
      </c>
      <c r="K3797" t="s">
        <v>4995</v>
      </c>
      <c r="L3797">
        <v>1</v>
      </c>
      <c r="M3797" s="3">
        <v>7.4999999999999997E-2</v>
      </c>
      <c r="N3797" s="2">
        <v>221.1</v>
      </c>
      <c r="O3797" s="2">
        <v>119.39400000000001</v>
      </c>
      <c r="P3797" s="2">
        <v>221.1</v>
      </c>
      <c r="Q3797" s="19" t="str">
        <f t="shared" si="59"/>
        <v>Klasa III</v>
      </c>
    </row>
    <row r="3798" spans="1:17">
      <c r="A3798" t="s">
        <v>3845</v>
      </c>
      <c r="B3798" t="s">
        <v>15</v>
      </c>
      <c r="C3798" t="s">
        <v>33</v>
      </c>
      <c r="D3798" s="1">
        <v>45365</v>
      </c>
      <c r="E3798" s="1">
        <v>45371</v>
      </c>
      <c r="F3798" s="1">
        <v>45380</v>
      </c>
      <c r="G3798" t="s">
        <v>41</v>
      </c>
      <c r="H3798" t="s">
        <v>4968</v>
      </c>
      <c r="I3798">
        <v>43</v>
      </c>
      <c r="J3798">
        <v>66</v>
      </c>
      <c r="K3798" t="s">
        <v>4970</v>
      </c>
      <c r="L3798">
        <v>4</v>
      </c>
      <c r="M3798" s="3">
        <v>0.1</v>
      </c>
      <c r="N3798" s="2">
        <v>998.3</v>
      </c>
      <c r="O3798" s="2">
        <v>748.72500000000002</v>
      </c>
      <c r="P3798" s="2">
        <v>3993.2</v>
      </c>
      <c r="Q3798" s="19" t="str">
        <f t="shared" si="59"/>
        <v>Klasa IV</v>
      </c>
    </row>
    <row r="3799" spans="1:17">
      <c r="A3799" t="s">
        <v>3846</v>
      </c>
      <c r="B3799" t="s">
        <v>5017</v>
      </c>
      <c r="C3799" t="s">
        <v>19</v>
      </c>
      <c r="D3799" s="1">
        <v>45366</v>
      </c>
      <c r="E3799" s="1">
        <v>45368</v>
      </c>
      <c r="F3799" s="1">
        <v>45370</v>
      </c>
      <c r="G3799" t="s">
        <v>29</v>
      </c>
      <c r="H3799" t="s">
        <v>4967</v>
      </c>
      <c r="I3799">
        <v>3</v>
      </c>
      <c r="J3799">
        <v>14</v>
      </c>
      <c r="K3799" t="s">
        <v>5010</v>
      </c>
      <c r="L3799">
        <v>7</v>
      </c>
      <c r="M3799" s="3">
        <v>7.4999999999999997E-2</v>
      </c>
      <c r="N3799" s="2">
        <v>1132.3</v>
      </c>
      <c r="O3799" s="2">
        <v>849.22500000000002</v>
      </c>
      <c r="P3799" s="2">
        <v>7926.0999999999995</v>
      </c>
      <c r="Q3799" s="19" t="str">
        <f t="shared" si="59"/>
        <v>Klasa I</v>
      </c>
    </row>
    <row r="3800" spans="1:17">
      <c r="A3800" t="s">
        <v>3847</v>
      </c>
      <c r="B3800" t="s">
        <v>15</v>
      </c>
      <c r="C3800" t="s">
        <v>12</v>
      </c>
      <c r="D3800" s="1">
        <v>45366</v>
      </c>
      <c r="E3800" s="1">
        <v>45386</v>
      </c>
      <c r="F3800" s="1">
        <v>45396</v>
      </c>
      <c r="G3800" t="s">
        <v>39</v>
      </c>
      <c r="H3800" t="s">
        <v>4967</v>
      </c>
      <c r="I3800">
        <v>6</v>
      </c>
      <c r="J3800">
        <v>228</v>
      </c>
      <c r="K3800" t="s">
        <v>4981</v>
      </c>
      <c r="L3800">
        <v>8</v>
      </c>
      <c r="M3800" s="3">
        <v>0.1</v>
      </c>
      <c r="N3800" s="2">
        <v>201</v>
      </c>
      <c r="O3800" s="2">
        <v>158.79</v>
      </c>
      <c r="P3800" s="2">
        <v>1608</v>
      </c>
      <c r="Q3800" s="19" t="str">
        <f t="shared" si="59"/>
        <v>Klasa IV</v>
      </c>
    </row>
    <row r="3801" spans="1:17">
      <c r="A3801" t="s">
        <v>3848</v>
      </c>
      <c r="B3801" t="s">
        <v>5018</v>
      </c>
      <c r="C3801" t="s">
        <v>12</v>
      </c>
      <c r="D3801" s="1">
        <v>45366</v>
      </c>
      <c r="E3801" s="1">
        <v>45372</v>
      </c>
      <c r="F3801" s="1">
        <v>45377</v>
      </c>
      <c r="G3801" t="s">
        <v>28</v>
      </c>
      <c r="H3801" t="s">
        <v>4966</v>
      </c>
      <c r="I3801">
        <v>29</v>
      </c>
      <c r="J3801">
        <v>211</v>
      </c>
      <c r="K3801" t="s">
        <v>4972</v>
      </c>
      <c r="L3801">
        <v>1</v>
      </c>
      <c r="M3801" s="3">
        <v>0.2</v>
      </c>
      <c r="N3801" s="2">
        <v>683.4</v>
      </c>
      <c r="O3801" s="2">
        <v>492.048</v>
      </c>
      <c r="P3801" s="2">
        <v>683.4</v>
      </c>
      <c r="Q3801" s="19" t="str">
        <f t="shared" si="59"/>
        <v>Klasa II</v>
      </c>
    </row>
    <row r="3802" spans="1:17">
      <c r="A3802" t="s">
        <v>3849</v>
      </c>
      <c r="B3802" t="s">
        <v>5018</v>
      </c>
      <c r="C3802" t="s">
        <v>19</v>
      </c>
      <c r="D3802" s="1">
        <v>45366</v>
      </c>
      <c r="E3802" s="1">
        <v>45382</v>
      </c>
      <c r="F3802" s="1">
        <v>45390</v>
      </c>
      <c r="G3802" t="s">
        <v>46</v>
      </c>
      <c r="H3802" t="s">
        <v>4967</v>
      </c>
      <c r="I3802">
        <v>14</v>
      </c>
      <c r="J3802">
        <v>17</v>
      </c>
      <c r="K3802" t="s">
        <v>4981</v>
      </c>
      <c r="L3802">
        <v>1</v>
      </c>
      <c r="M3802" s="3">
        <v>0.05</v>
      </c>
      <c r="N3802" s="2">
        <v>5293</v>
      </c>
      <c r="O3802" s="2">
        <v>3334.59</v>
      </c>
      <c r="P3802" s="2">
        <v>5293</v>
      </c>
      <c r="Q3802" s="19" t="str">
        <f t="shared" si="59"/>
        <v>Klasa III</v>
      </c>
    </row>
    <row r="3803" spans="1:17">
      <c r="A3803" t="s">
        <v>3850</v>
      </c>
      <c r="B3803" t="s">
        <v>5018</v>
      </c>
      <c r="C3803" t="s">
        <v>22</v>
      </c>
      <c r="D3803" s="1">
        <v>45366</v>
      </c>
      <c r="E3803" s="1">
        <v>45370</v>
      </c>
      <c r="F3803" s="1">
        <v>45375</v>
      </c>
      <c r="G3803" t="s">
        <v>18</v>
      </c>
      <c r="H3803" t="s">
        <v>4966</v>
      </c>
      <c r="I3803">
        <v>5</v>
      </c>
      <c r="J3803">
        <v>123</v>
      </c>
      <c r="K3803" t="s">
        <v>4988</v>
      </c>
      <c r="L3803">
        <v>1</v>
      </c>
      <c r="M3803" s="3">
        <v>0.4</v>
      </c>
      <c r="N3803" s="2">
        <v>167.5</v>
      </c>
      <c r="O3803" s="2">
        <v>73.7</v>
      </c>
      <c r="P3803" s="2">
        <v>167.5</v>
      </c>
      <c r="Q3803" s="19" t="str">
        <f t="shared" si="59"/>
        <v>Klasa II</v>
      </c>
    </row>
    <row r="3804" spans="1:17">
      <c r="A3804" t="s">
        <v>3851</v>
      </c>
      <c r="B3804" t="s">
        <v>5018</v>
      </c>
      <c r="C3804" t="s">
        <v>22</v>
      </c>
      <c r="D3804" s="1">
        <v>45366</v>
      </c>
      <c r="E3804" s="1">
        <v>45392</v>
      </c>
      <c r="F3804" s="1">
        <v>45398</v>
      </c>
      <c r="G3804" t="s">
        <v>17</v>
      </c>
      <c r="H3804" t="s">
        <v>4965</v>
      </c>
      <c r="I3804">
        <v>16</v>
      </c>
      <c r="J3804">
        <v>103</v>
      </c>
      <c r="K3804" t="s">
        <v>5011</v>
      </c>
      <c r="L3804">
        <v>1</v>
      </c>
      <c r="M3804" s="3">
        <v>0.1</v>
      </c>
      <c r="N3804" s="2">
        <v>5480.6</v>
      </c>
      <c r="O3804" s="2">
        <v>3288.36</v>
      </c>
      <c r="P3804" s="2">
        <v>5480.6</v>
      </c>
      <c r="Q3804" s="19" t="str">
        <f t="shared" si="59"/>
        <v>Klasa III</v>
      </c>
    </row>
    <row r="3805" spans="1:17">
      <c r="A3805" t="s">
        <v>3852</v>
      </c>
      <c r="B3805" t="s">
        <v>5016</v>
      </c>
      <c r="C3805" t="s">
        <v>33</v>
      </c>
      <c r="D3805" s="1">
        <v>45366</v>
      </c>
      <c r="E3805" s="1">
        <v>45377</v>
      </c>
      <c r="F3805" s="1">
        <v>45382</v>
      </c>
      <c r="G3805" t="s">
        <v>24</v>
      </c>
      <c r="H3805" t="s">
        <v>4966</v>
      </c>
      <c r="I3805">
        <v>20</v>
      </c>
      <c r="J3805">
        <v>68</v>
      </c>
      <c r="K3805" t="s">
        <v>4999</v>
      </c>
      <c r="L3805">
        <v>7</v>
      </c>
      <c r="M3805" s="3">
        <v>0.4</v>
      </c>
      <c r="N3805" s="2">
        <v>3819</v>
      </c>
      <c r="O3805" s="2">
        <v>2482.35</v>
      </c>
      <c r="P3805" s="2">
        <v>26733</v>
      </c>
      <c r="Q3805" s="19" t="str">
        <f t="shared" si="59"/>
        <v>Klasa II</v>
      </c>
    </row>
    <row r="3806" spans="1:17">
      <c r="A3806" t="s">
        <v>3853</v>
      </c>
      <c r="B3806" t="s">
        <v>15</v>
      </c>
      <c r="C3806" t="s">
        <v>12</v>
      </c>
      <c r="D3806" s="1">
        <v>45366</v>
      </c>
      <c r="E3806" s="1">
        <v>45381</v>
      </c>
      <c r="F3806" s="1">
        <v>45383</v>
      </c>
      <c r="G3806" t="s">
        <v>36</v>
      </c>
      <c r="H3806" t="s">
        <v>4965</v>
      </c>
      <c r="I3806">
        <v>43</v>
      </c>
      <c r="J3806">
        <v>257</v>
      </c>
      <c r="K3806" t="s">
        <v>4969</v>
      </c>
      <c r="L3806">
        <v>4</v>
      </c>
      <c r="M3806" s="3">
        <v>0.4</v>
      </c>
      <c r="N3806" s="2">
        <v>6016.6</v>
      </c>
      <c r="O3806" s="2">
        <v>3429.462</v>
      </c>
      <c r="P3806" s="2">
        <v>24066.400000000001</v>
      </c>
      <c r="Q3806" s="19" t="str">
        <f t="shared" si="59"/>
        <v>Klasa I</v>
      </c>
    </row>
    <row r="3807" spans="1:17">
      <c r="A3807" t="s">
        <v>3854</v>
      </c>
      <c r="B3807" t="s">
        <v>5016</v>
      </c>
      <c r="C3807" t="s">
        <v>33</v>
      </c>
      <c r="D3807" s="1">
        <v>45367</v>
      </c>
      <c r="E3807" s="1">
        <v>45393</v>
      </c>
      <c r="F3807" s="1">
        <v>45394</v>
      </c>
      <c r="G3807" t="s">
        <v>37</v>
      </c>
      <c r="H3807" t="s">
        <v>4966</v>
      </c>
      <c r="I3807">
        <v>26</v>
      </c>
      <c r="J3807">
        <v>60</v>
      </c>
      <c r="K3807" t="s">
        <v>5003</v>
      </c>
      <c r="L3807">
        <v>4</v>
      </c>
      <c r="M3807" s="3">
        <v>0.4</v>
      </c>
      <c r="N3807" s="2">
        <v>1025.0999999999999</v>
      </c>
      <c r="O3807" s="2">
        <v>543.303</v>
      </c>
      <c r="P3807" s="2">
        <v>4100.3999999999996</v>
      </c>
      <c r="Q3807" s="19" t="str">
        <f t="shared" si="59"/>
        <v>Klasa I</v>
      </c>
    </row>
    <row r="3808" spans="1:17">
      <c r="A3808" t="s">
        <v>3855</v>
      </c>
      <c r="B3808" t="s">
        <v>15</v>
      </c>
      <c r="C3808" t="s">
        <v>12</v>
      </c>
      <c r="D3808" s="1">
        <v>45367</v>
      </c>
      <c r="E3808" s="1">
        <v>45373</v>
      </c>
      <c r="F3808" s="1">
        <v>45376</v>
      </c>
      <c r="G3808" t="s">
        <v>23</v>
      </c>
      <c r="H3808" t="s">
        <v>4966</v>
      </c>
      <c r="I3808">
        <v>45</v>
      </c>
      <c r="J3808">
        <v>246</v>
      </c>
      <c r="K3808" t="s">
        <v>4992</v>
      </c>
      <c r="L3808">
        <v>5</v>
      </c>
      <c r="M3808" s="3">
        <v>7.4999999999999997E-2</v>
      </c>
      <c r="N3808" s="2">
        <v>2659.9</v>
      </c>
      <c r="O3808" s="2">
        <v>1861.93</v>
      </c>
      <c r="P3808" s="2">
        <v>13299.5</v>
      </c>
      <c r="Q3808" s="19" t="str">
        <f t="shared" si="59"/>
        <v>Klasa II</v>
      </c>
    </row>
    <row r="3809" spans="1:17">
      <c r="A3809" t="s">
        <v>3856</v>
      </c>
      <c r="B3809" t="s">
        <v>5018</v>
      </c>
      <c r="C3809" t="s">
        <v>12</v>
      </c>
      <c r="D3809" s="1">
        <v>45367</v>
      </c>
      <c r="E3809" s="1">
        <v>45380</v>
      </c>
      <c r="F3809" s="1">
        <v>45390</v>
      </c>
      <c r="G3809" t="s">
        <v>25</v>
      </c>
      <c r="H3809" t="s">
        <v>4967</v>
      </c>
      <c r="I3809">
        <v>12</v>
      </c>
      <c r="J3809">
        <v>242</v>
      </c>
      <c r="K3809" t="s">
        <v>4971</v>
      </c>
      <c r="L3809">
        <v>8</v>
      </c>
      <c r="M3809" s="3">
        <v>0.05</v>
      </c>
      <c r="N3809" s="2">
        <v>3892.7</v>
      </c>
      <c r="O3809" s="2">
        <v>2997.3789999999999</v>
      </c>
      <c r="P3809" s="2">
        <v>31141.599999999999</v>
      </c>
      <c r="Q3809" s="19" t="str">
        <f t="shared" si="59"/>
        <v>Klasa IV</v>
      </c>
    </row>
    <row r="3810" spans="1:17">
      <c r="A3810" t="s">
        <v>3857</v>
      </c>
      <c r="B3810" t="s">
        <v>15</v>
      </c>
      <c r="C3810" t="s">
        <v>12</v>
      </c>
      <c r="D3810" s="1">
        <v>45367</v>
      </c>
      <c r="E3810" s="1">
        <v>45382</v>
      </c>
      <c r="F3810" s="1">
        <v>45385</v>
      </c>
      <c r="G3810" t="s">
        <v>35</v>
      </c>
      <c r="H3810" t="s">
        <v>4968</v>
      </c>
      <c r="I3810">
        <v>37</v>
      </c>
      <c r="J3810">
        <v>223</v>
      </c>
      <c r="K3810" t="s">
        <v>4985</v>
      </c>
      <c r="L3810">
        <v>4</v>
      </c>
      <c r="M3810" s="3">
        <v>0.1</v>
      </c>
      <c r="N3810" s="2">
        <v>911.2</v>
      </c>
      <c r="O3810" s="2">
        <v>473.82400000000001</v>
      </c>
      <c r="P3810" s="2">
        <v>3644.8</v>
      </c>
      <c r="Q3810" s="19" t="str">
        <f t="shared" si="59"/>
        <v>Klasa II</v>
      </c>
    </row>
    <row r="3811" spans="1:17">
      <c r="A3811" t="s">
        <v>3858</v>
      </c>
      <c r="B3811" t="s">
        <v>5016</v>
      </c>
      <c r="C3811" t="s">
        <v>12</v>
      </c>
      <c r="D3811" s="1">
        <v>45367</v>
      </c>
      <c r="E3811" s="1">
        <v>45380</v>
      </c>
      <c r="F3811" s="1">
        <v>45385</v>
      </c>
      <c r="G3811" t="s">
        <v>37</v>
      </c>
      <c r="H3811" t="s">
        <v>4966</v>
      </c>
      <c r="I3811">
        <v>41</v>
      </c>
      <c r="J3811">
        <v>254</v>
      </c>
      <c r="K3811" t="s">
        <v>5003</v>
      </c>
      <c r="L3811">
        <v>2</v>
      </c>
      <c r="M3811" s="3">
        <v>0.3</v>
      </c>
      <c r="N3811" s="2">
        <v>1862.6</v>
      </c>
      <c r="O3811" s="2">
        <v>745.04</v>
      </c>
      <c r="P3811" s="2">
        <v>3725.2</v>
      </c>
      <c r="Q3811" s="19" t="str">
        <f t="shared" si="59"/>
        <v>Klasa II</v>
      </c>
    </row>
    <row r="3812" spans="1:17">
      <c r="A3812" t="s">
        <v>3859</v>
      </c>
      <c r="B3812" t="s">
        <v>5017</v>
      </c>
      <c r="C3812" t="s">
        <v>12</v>
      </c>
      <c r="D3812" s="1">
        <v>45367</v>
      </c>
      <c r="E3812" s="1">
        <v>45371</v>
      </c>
      <c r="F3812" s="1">
        <v>45374</v>
      </c>
      <c r="G3812" t="s">
        <v>29</v>
      </c>
      <c r="H3812" t="s">
        <v>4967</v>
      </c>
      <c r="I3812">
        <v>15</v>
      </c>
      <c r="J3812">
        <v>214</v>
      </c>
      <c r="K3812" t="s">
        <v>5001</v>
      </c>
      <c r="L3812">
        <v>5</v>
      </c>
      <c r="M3812" s="3">
        <v>0.05</v>
      </c>
      <c r="N3812" s="2">
        <v>207.7</v>
      </c>
      <c r="O3812" s="2">
        <v>139.15899999999999</v>
      </c>
      <c r="P3812" s="2">
        <v>1038.5</v>
      </c>
      <c r="Q3812" s="19" t="str">
        <f t="shared" si="59"/>
        <v>Klasa II</v>
      </c>
    </row>
    <row r="3813" spans="1:17">
      <c r="A3813" t="s">
        <v>3860</v>
      </c>
      <c r="B3813" t="s">
        <v>15</v>
      </c>
      <c r="C3813" t="s">
        <v>12</v>
      </c>
      <c r="D3813" s="1">
        <v>45367</v>
      </c>
      <c r="E3813" s="1">
        <v>45374</v>
      </c>
      <c r="F3813" s="1">
        <v>45377</v>
      </c>
      <c r="G3813" t="s">
        <v>41</v>
      </c>
      <c r="H3813" t="s">
        <v>4968</v>
      </c>
      <c r="I3813">
        <v>22</v>
      </c>
      <c r="J3813">
        <v>248</v>
      </c>
      <c r="K3813" t="s">
        <v>5004</v>
      </c>
      <c r="L3813">
        <v>1</v>
      </c>
      <c r="M3813" s="3">
        <v>7.4999999999999997E-2</v>
      </c>
      <c r="N3813" s="2">
        <v>1969.8</v>
      </c>
      <c r="O3813" s="2">
        <v>1634.934</v>
      </c>
      <c r="P3813" s="2">
        <v>1969.8</v>
      </c>
      <c r="Q3813" s="19" t="str">
        <f t="shared" si="59"/>
        <v>Klasa II</v>
      </c>
    </row>
    <row r="3814" spans="1:17">
      <c r="A3814" t="s">
        <v>3861</v>
      </c>
      <c r="B3814" t="s">
        <v>5018</v>
      </c>
      <c r="C3814" t="s">
        <v>12</v>
      </c>
      <c r="D3814" s="1">
        <v>45367</v>
      </c>
      <c r="E3814" s="1">
        <v>45385</v>
      </c>
      <c r="F3814" s="1">
        <v>45391</v>
      </c>
      <c r="G3814" t="s">
        <v>40</v>
      </c>
      <c r="H3814" t="s">
        <v>4968</v>
      </c>
      <c r="I3814">
        <v>14</v>
      </c>
      <c r="J3814">
        <v>204</v>
      </c>
      <c r="K3814" t="s">
        <v>4996</v>
      </c>
      <c r="L3814">
        <v>4</v>
      </c>
      <c r="M3814" s="3">
        <v>7.4999999999999997E-2</v>
      </c>
      <c r="N3814" s="2">
        <v>944.7</v>
      </c>
      <c r="O3814" s="2">
        <v>462.90300000000002</v>
      </c>
      <c r="P3814" s="2">
        <v>3778.8</v>
      </c>
      <c r="Q3814" s="19" t="str">
        <f t="shared" si="59"/>
        <v>Klasa III</v>
      </c>
    </row>
    <row r="3815" spans="1:17">
      <c r="A3815" t="s">
        <v>3862</v>
      </c>
      <c r="B3815" t="s">
        <v>15</v>
      </c>
      <c r="C3815" t="s">
        <v>19</v>
      </c>
      <c r="D3815" s="1">
        <v>45367</v>
      </c>
      <c r="E3815" s="1">
        <v>45384</v>
      </c>
      <c r="F3815" s="1">
        <v>45385</v>
      </c>
      <c r="G3815" t="s">
        <v>41</v>
      </c>
      <c r="H3815" t="s">
        <v>4968</v>
      </c>
      <c r="I3815">
        <v>6</v>
      </c>
      <c r="J3815">
        <v>44</v>
      </c>
      <c r="K3815" t="s">
        <v>4993</v>
      </c>
      <c r="L3815">
        <v>4</v>
      </c>
      <c r="M3815" s="3">
        <v>0.05</v>
      </c>
      <c r="N3815" s="2">
        <v>864.3</v>
      </c>
      <c r="O3815" s="2">
        <v>535.86599999999999</v>
      </c>
      <c r="P3815" s="2">
        <v>3457.2</v>
      </c>
      <c r="Q3815" s="19" t="str">
        <f t="shared" si="59"/>
        <v>Klasa I</v>
      </c>
    </row>
    <row r="3816" spans="1:17">
      <c r="A3816" t="s">
        <v>3863</v>
      </c>
      <c r="B3816" t="s">
        <v>5016</v>
      </c>
      <c r="C3816" t="s">
        <v>14</v>
      </c>
      <c r="D3816" s="1">
        <v>45368</v>
      </c>
      <c r="E3816" s="1">
        <v>45394</v>
      </c>
      <c r="F3816" s="1">
        <v>45399</v>
      </c>
      <c r="G3816" t="s">
        <v>27</v>
      </c>
      <c r="H3816" t="s">
        <v>4966</v>
      </c>
      <c r="I3816">
        <v>47</v>
      </c>
      <c r="J3816">
        <v>272</v>
      </c>
      <c r="K3816" t="s">
        <v>4993</v>
      </c>
      <c r="L3816">
        <v>2</v>
      </c>
      <c r="M3816" s="3">
        <v>7.4999999999999997E-2</v>
      </c>
      <c r="N3816" s="2">
        <v>2291.4</v>
      </c>
      <c r="O3816" s="2">
        <v>1512.3240000000001</v>
      </c>
      <c r="P3816" s="2">
        <v>4582.8</v>
      </c>
      <c r="Q3816" s="19" t="str">
        <f t="shared" si="59"/>
        <v>Klasa II</v>
      </c>
    </row>
    <row r="3817" spans="1:17">
      <c r="A3817" t="s">
        <v>3864</v>
      </c>
      <c r="B3817" t="s">
        <v>5018</v>
      </c>
      <c r="C3817" t="s">
        <v>19</v>
      </c>
      <c r="D3817" s="1">
        <v>45368</v>
      </c>
      <c r="E3817" s="1">
        <v>45386</v>
      </c>
      <c r="F3817" s="1">
        <v>45391</v>
      </c>
      <c r="G3817" t="s">
        <v>28</v>
      </c>
      <c r="H3817" t="s">
        <v>4966</v>
      </c>
      <c r="I3817">
        <v>11</v>
      </c>
      <c r="J3817">
        <v>46</v>
      </c>
      <c r="K3817" t="s">
        <v>4970</v>
      </c>
      <c r="L3817">
        <v>3</v>
      </c>
      <c r="M3817" s="3">
        <v>0.15</v>
      </c>
      <c r="N3817" s="2">
        <v>1132.3</v>
      </c>
      <c r="O3817" s="2">
        <v>894.51700000000005</v>
      </c>
      <c r="P3817" s="2">
        <v>3396.8999999999996</v>
      </c>
      <c r="Q3817" s="19" t="str">
        <f t="shared" si="59"/>
        <v>Klasa II</v>
      </c>
    </row>
    <row r="3818" spans="1:17">
      <c r="A3818" t="s">
        <v>3865</v>
      </c>
      <c r="B3818" t="s">
        <v>5017</v>
      </c>
      <c r="C3818" t="s">
        <v>12</v>
      </c>
      <c r="D3818" s="1">
        <v>45368</v>
      </c>
      <c r="E3818" s="1">
        <v>45384</v>
      </c>
      <c r="F3818" s="1">
        <v>45393</v>
      </c>
      <c r="G3818" t="s">
        <v>38</v>
      </c>
      <c r="H3818" t="s">
        <v>4968</v>
      </c>
      <c r="I3818">
        <v>2</v>
      </c>
      <c r="J3818">
        <v>247</v>
      </c>
      <c r="K3818" t="s">
        <v>4982</v>
      </c>
      <c r="L3818">
        <v>4</v>
      </c>
      <c r="M3818" s="3">
        <v>0.05</v>
      </c>
      <c r="N3818" s="2">
        <v>194.3</v>
      </c>
      <c r="O3818" s="2">
        <v>77.72</v>
      </c>
      <c r="P3818" s="2">
        <v>777.2</v>
      </c>
      <c r="Q3818" s="19" t="str">
        <f t="shared" si="59"/>
        <v>Klasa IV</v>
      </c>
    </row>
    <row r="3819" spans="1:17">
      <c r="A3819" t="s">
        <v>3866</v>
      </c>
      <c r="B3819" t="s">
        <v>15</v>
      </c>
      <c r="C3819" t="s">
        <v>12</v>
      </c>
      <c r="D3819" s="1">
        <v>45368</v>
      </c>
      <c r="E3819" s="1">
        <v>45379</v>
      </c>
      <c r="F3819" s="1">
        <v>45387</v>
      </c>
      <c r="G3819" t="s">
        <v>44</v>
      </c>
      <c r="H3819" t="s">
        <v>4967</v>
      </c>
      <c r="I3819">
        <v>38</v>
      </c>
      <c r="J3819">
        <v>227</v>
      </c>
      <c r="K3819" t="s">
        <v>4978</v>
      </c>
      <c r="L3819">
        <v>7</v>
      </c>
      <c r="M3819" s="3">
        <v>0.1</v>
      </c>
      <c r="N3819" s="2">
        <v>247.9</v>
      </c>
      <c r="O3819" s="2">
        <v>153.69800000000001</v>
      </c>
      <c r="P3819" s="2">
        <v>1735.3</v>
      </c>
      <c r="Q3819" s="19" t="str">
        <f t="shared" si="59"/>
        <v>Klasa III</v>
      </c>
    </row>
    <row r="3820" spans="1:17">
      <c r="A3820" t="s">
        <v>3867</v>
      </c>
      <c r="B3820" t="s">
        <v>5017</v>
      </c>
      <c r="C3820" t="s">
        <v>26</v>
      </c>
      <c r="D3820" s="1">
        <v>45368</v>
      </c>
      <c r="E3820" s="1">
        <v>45383</v>
      </c>
      <c r="F3820" s="1">
        <v>45386</v>
      </c>
      <c r="G3820" t="s">
        <v>38</v>
      </c>
      <c r="H3820" t="s">
        <v>4968</v>
      </c>
      <c r="I3820">
        <v>28</v>
      </c>
      <c r="J3820">
        <v>344</v>
      </c>
      <c r="K3820" t="s">
        <v>4999</v>
      </c>
      <c r="L3820">
        <v>8</v>
      </c>
      <c r="M3820" s="3">
        <v>0.05</v>
      </c>
      <c r="N3820" s="2">
        <v>1038.5</v>
      </c>
      <c r="O3820" s="2">
        <v>623.1</v>
      </c>
      <c r="P3820" s="2">
        <v>8308</v>
      </c>
      <c r="Q3820" s="19" t="str">
        <f t="shared" si="59"/>
        <v>Klasa II</v>
      </c>
    </row>
    <row r="3821" spans="1:17">
      <c r="A3821" t="s">
        <v>3868</v>
      </c>
      <c r="B3821" t="s">
        <v>5017</v>
      </c>
      <c r="C3821" t="s">
        <v>12</v>
      </c>
      <c r="D3821" s="1">
        <v>45368</v>
      </c>
      <c r="E3821" s="1">
        <v>45388</v>
      </c>
      <c r="F3821" s="1">
        <v>45397</v>
      </c>
      <c r="G3821" t="s">
        <v>38</v>
      </c>
      <c r="H3821" t="s">
        <v>4968</v>
      </c>
      <c r="I3821">
        <v>49</v>
      </c>
      <c r="J3821">
        <v>257</v>
      </c>
      <c r="K3821" t="s">
        <v>4998</v>
      </c>
      <c r="L3821">
        <v>4</v>
      </c>
      <c r="M3821" s="3">
        <v>0.4</v>
      </c>
      <c r="N3821" s="2">
        <v>1105.5</v>
      </c>
      <c r="O3821" s="2">
        <v>895.45500000000004</v>
      </c>
      <c r="P3821" s="2">
        <v>4422</v>
      </c>
      <c r="Q3821" s="19" t="str">
        <f t="shared" si="59"/>
        <v>Klasa IV</v>
      </c>
    </row>
    <row r="3822" spans="1:17">
      <c r="A3822" t="s">
        <v>3869</v>
      </c>
      <c r="B3822" t="s">
        <v>5017</v>
      </c>
      <c r="C3822" t="s">
        <v>12</v>
      </c>
      <c r="D3822" s="1">
        <v>45368</v>
      </c>
      <c r="E3822" s="1">
        <v>45387</v>
      </c>
      <c r="F3822" s="1">
        <v>45397</v>
      </c>
      <c r="G3822" t="s">
        <v>38</v>
      </c>
      <c r="H3822" t="s">
        <v>4968</v>
      </c>
      <c r="I3822">
        <v>11</v>
      </c>
      <c r="J3822">
        <v>256</v>
      </c>
      <c r="K3822" t="s">
        <v>4973</v>
      </c>
      <c r="L3822">
        <v>1</v>
      </c>
      <c r="M3822" s="3">
        <v>0.05</v>
      </c>
      <c r="N3822" s="2">
        <v>180.9</v>
      </c>
      <c r="O3822" s="2">
        <v>103.113</v>
      </c>
      <c r="P3822" s="2">
        <v>180.9</v>
      </c>
      <c r="Q3822" s="19" t="str">
        <f t="shared" si="59"/>
        <v>Klasa IV</v>
      </c>
    </row>
    <row r="3823" spans="1:17">
      <c r="A3823" t="s">
        <v>3870</v>
      </c>
      <c r="B3823" t="s">
        <v>5018</v>
      </c>
      <c r="C3823" t="s">
        <v>22</v>
      </c>
      <c r="D3823" s="1">
        <v>45368</v>
      </c>
      <c r="E3823" s="1">
        <v>45394</v>
      </c>
      <c r="F3823" s="1">
        <v>45402</v>
      </c>
      <c r="G3823" t="s">
        <v>30</v>
      </c>
      <c r="H3823" t="s">
        <v>4967</v>
      </c>
      <c r="I3823">
        <v>9</v>
      </c>
      <c r="J3823">
        <v>200</v>
      </c>
      <c r="K3823" t="s">
        <v>5004</v>
      </c>
      <c r="L3823">
        <v>1</v>
      </c>
      <c r="M3823" s="3">
        <v>0.05</v>
      </c>
      <c r="N3823" s="2">
        <v>5654.8</v>
      </c>
      <c r="O3823" s="2">
        <v>3279.7840000000001</v>
      </c>
      <c r="P3823" s="2">
        <v>5654.8</v>
      </c>
      <c r="Q3823" s="19" t="str">
        <f t="shared" si="59"/>
        <v>Klasa III</v>
      </c>
    </row>
    <row r="3824" spans="1:17">
      <c r="A3824" t="s">
        <v>3871</v>
      </c>
      <c r="B3824" t="s">
        <v>5018</v>
      </c>
      <c r="C3824" t="s">
        <v>22</v>
      </c>
      <c r="D3824" s="1">
        <v>45368</v>
      </c>
      <c r="E3824" s="1">
        <v>45376</v>
      </c>
      <c r="F3824" s="1">
        <v>45384</v>
      </c>
      <c r="G3824" t="s">
        <v>30</v>
      </c>
      <c r="H3824" t="s">
        <v>4967</v>
      </c>
      <c r="I3824">
        <v>35</v>
      </c>
      <c r="J3824">
        <v>154</v>
      </c>
      <c r="K3824" t="s">
        <v>4979</v>
      </c>
      <c r="L3824">
        <v>7</v>
      </c>
      <c r="M3824" s="3">
        <v>0.2</v>
      </c>
      <c r="N3824" s="2">
        <v>3906.1</v>
      </c>
      <c r="O3824" s="2">
        <v>1757.7449999999999</v>
      </c>
      <c r="P3824" s="2">
        <v>27342.7</v>
      </c>
      <c r="Q3824" s="19" t="str">
        <f t="shared" si="59"/>
        <v>Klasa III</v>
      </c>
    </row>
    <row r="3825" spans="1:17">
      <c r="A3825" t="s">
        <v>3872</v>
      </c>
      <c r="B3825" t="s">
        <v>5018</v>
      </c>
      <c r="C3825" t="s">
        <v>14</v>
      </c>
      <c r="D3825" s="1">
        <v>45368</v>
      </c>
      <c r="E3825" s="1">
        <v>45379</v>
      </c>
      <c r="F3825" s="1">
        <v>45381</v>
      </c>
      <c r="G3825" t="s">
        <v>28</v>
      </c>
      <c r="H3825" t="s">
        <v>4966</v>
      </c>
      <c r="I3825">
        <v>32</v>
      </c>
      <c r="J3825">
        <v>264</v>
      </c>
      <c r="K3825" t="s">
        <v>5002</v>
      </c>
      <c r="L3825">
        <v>8</v>
      </c>
      <c r="M3825" s="3">
        <v>7.4999999999999997E-2</v>
      </c>
      <c r="N3825" s="2">
        <v>917.9</v>
      </c>
      <c r="O3825" s="2">
        <v>780.21500000000003</v>
      </c>
      <c r="P3825" s="2">
        <v>7343.2</v>
      </c>
      <c r="Q3825" s="19" t="str">
        <f t="shared" si="59"/>
        <v>Klasa I</v>
      </c>
    </row>
    <row r="3826" spans="1:17">
      <c r="A3826" t="s">
        <v>3873</v>
      </c>
      <c r="B3826" t="s">
        <v>15</v>
      </c>
      <c r="C3826" t="s">
        <v>22</v>
      </c>
      <c r="D3826" s="1">
        <v>45368</v>
      </c>
      <c r="E3826" s="1">
        <v>45373</v>
      </c>
      <c r="F3826" s="1">
        <v>45376</v>
      </c>
      <c r="G3826" t="s">
        <v>41</v>
      </c>
      <c r="H3826" t="s">
        <v>4968</v>
      </c>
      <c r="I3826">
        <v>16</v>
      </c>
      <c r="J3826">
        <v>178</v>
      </c>
      <c r="K3826" t="s">
        <v>4972</v>
      </c>
      <c r="L3826">
        <v>7</v>
      </c>
      <c r="M3826" s="3">
        <v>0.2</v>
      </c>
      <c r="N3826" s="2">
        <v>2619.6999999999998</v>
      </c>
      <c r="O3826" s="2">
        <v>2121.9569999999999</v>
      </c>
      <c r="P3826" s="2">
        <v>18337.899999999998</v>
      </c>
      <c r="Q3826" s="19" t="str">
        <f t="shared" si="59"/>
        <v>Klasa II</v>
      </c>
    </row>
    <row r="3827" spans="1:17">
      <c r="A3827" t="s">
        <v>3874</v>
      </c>
      <c r="B3827" t="s">
        <v>15</v>
      </c>
      <c r="C3827" t="s">
        <v>14</v>
      </c>
      <c r="D3827" s="1">
        <v>45369</v>
      </c>
      <c r="E3827" s="1">
        <v>45383</v>
      </c>
      <c r="F3827" s="1">
        <v>45392</v>
      </c>
      <c r="G3827" t="s">
        <v>16</v>
      </c>
      <c r="H3827" t="s">
        <v>4966</v>
      </c>
      <c r="I3827">
        <v>47</v>
      </c>
      <c r="J3827">
        <v>326</v>
      </c>
      <c r="K3827" t="s">
        <v>5001</v>
      </c>
      <c r="L3827">
        <v>6</v>
      </c>
      <c r="M3827" s="3">
        <v>7.4999999999999997E-2</v>
      </c>
      <c r="N3827" s="2">
        <v>777.2</v>
      </c>
      <c r="O3827" s="2">
        <v>512.952</v>
      </c>
      <c r="P3827" s="2">
        <v>4663.2000000000007</v>
      </c>
      <c r="Q3827" s="19" t="str">
        <f t="shared" si="59"/>
        <v>Klasa IV</v>
      </c>
    </row>
    <row r="3828" spans="1:17">
      <c r="A3828" t="s">
        <v>3875</v>
      </c>
      <c r="B3828" t="s">
        <v>15</v>
      </c>
      <c r="C3828" t="s">
        <v>22</v>
      </c>
      <c r="D3828" s="1">
        <v>45369</v>
      </c>
      <c r="E3828" s="1">
        <v>45384</v>
      </c>
      <c r="F3828" s="1">
        <v>45390</v>
      </c>
      <c r="G3828" t="s">
        <v>44</v>
      </c>
      <c r="H3828" t="s">
        <v>4967</v>
      </c>
      <c r="I3828">
        <v>23</v>
      </c>
      <c r="J3828">
        <v>196</v>
      </c>
      <c r="K3828" t="s">
        <v>4981</v>
      </c>
      <c r="L3828">
        <v>8</v>
      </c>
      <c r="M3828" s="3">
        <v>0.15</v>
      </c>
      <c r="N3828" s="2">
        <v>958.1</v>
      </c>
      <c r="O3828" s="2">
        <v>603.60299999999995</v>
      </c>
      <c r="P3828" s="2">
        <v>7664.8</v>
      </c>
      <c r="Q3828" s="19" t="str">
        <f t="shared" si="59"/>
        <v>Klasa III</v>
      </c>
    </row>
    <row r="3829" spans="1:17">
      <c r="A3829" t="s">
        <v>3876</v>
      </c>
      <c r="B3829" t="s">
        <v>5016</v>
      </c>
      <c r="C3829" t="s">
        <v>33</v>
      </c>
      <c r="D3829" s="1">
        <v>45369</v>
      </c>
      <c r="E3829" s="1">
        <v>45388</v>
      </c>
      <c r="F3829" s="1">
        <v>45395</v>
      </c>
      <c r="G3829" t="s">
        <v>24</v>
      </c>
      <c r="H3829" t="s">
        <v>4966</v>
      </c>
      <c r="I3829">
        <v>20</v>
      </c>
      <c r="J3829">
        <v>76</v>
      </c>
      <c r="K3829" t="s">
        <v>4980</v>
      </c>
      <c r="L3829">
        <v>8</v>
      </c>
      <c r="M3829" s="3">
        <v>0.05</v>
      </c>
      <c r="N3829" s="2">
        <v>227.8</v>
      </c>
      <c r="O3829" s="2">
        <v>123.012</v>
      </c>
      <c r="P3829" s="2">
        <v>1822.4</v>
      </c>
      <c r="Q3829" s="19" t="str">
        <f t="shared" si="59"/>
        <v>Klasa III</v>
      </c>
    </row>
    <row r="3830" spans="1:17">
      <c r="A3830" t="s">
        <v>3877</v>
      </c>
      <c r="B3830" t="s">
        <v>15</v>
      </c>
      <c r="C3830" t="s">
        <v>14</v>
      </c>
      <c r="D3830" s="1">
        <v>45369</v>
      </c>
      <c r="E3830" s="1">
        <v>45394</v>
      </c>
      <c r="F3830" s="1">
        <v>45403</v>
      </c>
      <c r="G3830" t="s">
        <v>41</v>
      </c>
      <c r="H3830" t="s">
        <v>4968</v>
      </c>
      <c r="I3830">
        <v>1</v>
      </c>
      <c r="J3830">
        <v>286</v>
      </c>
      <c r="K3830" t="s">
        <v>4992</v>
      </c>
      <c r="L3830">
        <v>1</v>
      </c>
      <c r="M3830" s="3">
        <v>0.05</v>
      </c>
      <c r="N3830" s="2">
        <v>1835.8</v>
      </c>
      <c r="O3830" s="2">
        <v>1321.7760000000001</v>
      </c>
      <c r="P3830" s="2">
        <v>1835.8</v>
      </c>
      <c r="Q3830" s="19" t="str">
        <f t="shared" si="59"/>
        <v>Klasa IV</v>
      </c>
    </row>
    <row r="3831" spans="1:17">
      <c r="A3831" t="s">
        <v>3878</v>
      </c>
      <c r="B3831" t="s">
        <v>5018</v>
      </c>
      <c r="C3831" t="s">
        <v>26</v>
      </c>
      <c r="D3831" s="1">
        <v>45370</v>
      </c>
      <c r="E3831" s="1">
        <v>45386</v>
      </c>
      <c r="F3831" s="1">
        <v>45390</v>
      </c>
      <c r="G3831" t="s">
        <v>47</v>
      </c>
      <c r="H3831" t="s">
        <v>4965</v>
      </c>
      <c r="I3831">
        <v>4</v>
      </c>
      <c r="J3831">
        <v>356</v>
      </c>
      <c r="K3831" t="s">
        <v>4997</v>
      </c>
      <c r="L3831">
        <v>8</v>
      </c>
      <c r="M3831" s="3">
        <v>0.3</v>
      </c>
      <c r="N3831" s="2">
        <v>1058.5999999999999</v>
      </c>
      <c r="O3831" s="2">
        <v>455.19799999999998</v>
      </c>
      <c r="P3831" s="2">
        <v>8468.7999999999993</v>
      </c>
      <c r="Q3831" s="19" t="str">
        <f t="shared" si="59"/>
        <v>Klasa II</v>
      </c>
    </row>
    <row r="3832" spans="1:17">
      <c r="A3832" t="s">
        <v>3879</v>
      </c>
      <c r="B3832" t="s">
        <v>5018</v>
      </c>
      <c r="C3832" t="s">
        <v>12</v>
      </c>
      <c r="D3832" s="1">
        <v>45370</v>
      </c>
      <c r="E3832" s="1">
        <v>45396</v>
      </c>
      <c r="F3832" s="1">
        <v>45400</v>
      </c>
      <c r="G3832" t="s">
        <v>28</v>
      </c>
      <c r="H3832" t="s">
        <v>4966</v>
      </c>
      <c r="I3832">
        <v>29</v>
      </c>
      <c r="J3832">
        <v>226</v>
      </c>
      <c r="K3832" t="s">
        <v>4971</v>
      </c>
      <c r="L3832">
        <v>2</v>
      </c>
      <c r="M3832" s="3">
        <v>0.15</v>
      </c>
      <c r="N3832" s="2">
        <v>5674.9</v>
      </c>
      <c r="O3832" s="2">
        <v>3575.1869999999999</v>
      </c>
      <c r="P3832" s="2">
        <v>11349.8</v>
      </c>
      <c r="Q3832" s="19" t="str">
        <f t="shared" si="59"/>
        <v>Klasa II</v>
      </c>
    </row>
    <row r="3833" spans="1:17">
      <c r="A3833" t="s">
        <v>3880</v>
      </c>
      <c r="B3833" t="s">
        <v>5018</v>
      </c>
      <c r="C3833" t="s">
        <v>33</v>
      </c>
      <c r="D3833" s="1">
        <v>45370</v>
      </c>
      <c r="E3833" s="1">
        <v>45393</v>
      </c>
      <c r="F3833" s="1">
        <v>45402</v>
      </c>
      <c r="G3833" t="s">
        <v>47</v>
      </c>
      <c r="H3833" t="s">
        <v>4965</v>
      </c>
      <c r="I3833">
        <v>36</v>
      </c>
      <c r="J3833">
        <v>80</v>
      </c>
      <c r="K3833" t="s">
        <v>4997</v>
      </c>
      <c r="L3833">
        <v>1</v>
      </c>
      <c r="M3833" s="3">
        <v>0.15</v>
      </c>
      <c r="N3833" s="2">
        <v>1989.9</v>
      </c>
      <c r="O3833" s="2">
        <v>1691.415</v>
      </c>
      <c r="P3833" s="2">
        <v>1989.9</v>
      </c>
      <c r="Q3833" s="19" t="str">
        <f t="shared" si="59"/>
        <v>Klasa IV</v>
      </c>
    </row>
    <row r="3834" spans="1:17">
      <c r="A3834" t="s">
        <v>3881</v>
      </c>
      <c r="B3834" t="s">
        <v>5018</v>
      </c>
      <c r="C3834" t="s">
        <v>33</v>
      </c>
      <c r="D3834" s="1">
        <v>45370</v>
      </c>
      <c r="E3834" s="1">
        <v>45386</v>
      </c>
      <c r="F3834" s="1">
        <v>45391</v>
      </c>
      <c r="G3834" t="s">
        <v>25</v>
      </c>
      <c r="H3834" t="s">
        <v>4967</v>
      </c>
      <c r="I3834">
        <v>16</v>
      </c>
      <c r="J3834">
        <v>86</v>
      </c>
      <c r="K3834" t="s">
        <v>4992</v>
      </c>
      <c r="L3834">
        <v>8</v>
      </c>
      <c r="M3834" s="3">
        <v>7.4999999999999997E-2</v>
      </c>
      <c r="N3834" s="2">
        <v>234.5</v>
      </c>
      <c r="O3834" s="2">
        <v>93.8</v>
      </c>
      <c r="P3834" s="2">
        <v>1876</v>
      </c>
      <c r="Q3834" s="19" t="str">
        <f t="shared" si="59"/>
        <v>Klasa II</v>
      </c>
    </row>
    <row r="3835" spans="1:17">
      <c r="A3835" t="s">
        <v>3882</v>
      </c>
      <c r="B3835" t="s">
        <v>5016</v>
      </c>
      <c r="C3835" t="s">
        <v>22</v>
      </c>
      <c r="D3835" s="1">
        <v>45370</v>
      </c>
      <c r="E3835" s="1">
        <v>45380</v>
      </c>
      <c r="F3835" s="1">
        <v>45390</v>
      </c>
      <c r="G3835" t="s">
        <v>32</v>
      </c>
      <c r="H3835" t="s">
        <v>4965</v>
      </c>
      <c r="I3835">
        <v>34</v>
      </c>
      <c r="J3835">
        <v>150</v>
      </c>
      <c r="K3835" t="s">
        <v>4973</v>
      </c>
      <c r="L3835">
        <v>1</v>
      </c>
      <c r="M3835" s="3">
        <v>0.15</v>
      </c>
      <c r="N3835" s="2">
        <v>1038.5</v>
      </c>
      <c r="O3835" s="2">
        <v>664.64</v>
      </c>
      <c r="P3835" s="2">
        <v>1038.5</v>
      </c>
      <c r="Q3835" s="19" t="str">
        <f t="shared" si="59"/>
        <v>Klasa IV</v>
      </c>
    </row>
    <row r="3836" spans="1:17">
      <c r="A3836" t="s">
        <v>3883</v>
      </c>
      <c r="B3836" t="s">
        <v>5018</v>
      </c>
      <c r="C3836" t="s">
        <v>19</v>
      </c>
      <c r="D3836" s="1">
        <v>45370</v>
      </c>
      <c r="E3836" s="1">
        <v>45381</v>
      </c>
      <c r="F3836" s="1">
        <v>45388</v>
      </c>
      <c r="G3836" t="s">
        <v>28</v>
      </c>
      <c r="H3836" t="s">
        <v>4966</v>
      </c>
      <c r="I3836">
        <v>30</v>
      </c>
      <c r="J3836">
        <v>49</v>
      </c>
      <c r="K3836" t="s">
        <v>4987</v>
      </c>
      <c r="L3836">
        <v>5</v>
      </c>
      <c r="M3836" s="3">
        <v>0.05</v>
      </c>
      <c r="N3836" s="2">
        <v>1031.8</v>
      </c>
      <c r="O3836" s="2">
        <v>577.80799999999999</v>
      </c>
      <c r="P3836" s="2">
        <v>5159</v>
      </c>
      <c r="Q3836" s="19" t="str">
        <f t="shared" si="59"/>
        <v>Klasa III</v>
      </c>
    </row>
    <row r="3837" spans="1:17">
      <c r="A3837" t="s">
        <v>3884</v>
      </c>
      <c r="B3837" t="s">
        <v>15</v>
      </c>
      <c r="C3837" t="s">
        <v>22</v>
      </c>
      <c r="D3837" s="1">
        <v>45370</v>
      </c>
      <c r="E3837" s="1">
        <v>45374</v>
      </c>
      <c r="F3837" s="1">
        <v>45378</v>
      </c>
      <c r="G3837" t="s">
        <v>39</v>
      </c>
      <c r="H3837" t="s">
        <v>4967</v>
      </c>
      <c r="I3837">
        <v>23</v>
      </c>
      <c r="J3837">
        <v>151</v>
      </c>
      <c r="K3837" t="s">
        <v>4993</v>
      </c>
      <c r="L3837">
        <v>7</v>
      </c>
      <c r="M3837" s="3">
        <v>0.05</v>
      </c>
      <c r="N3837" s="2">
        <v>3524.2</v>
      </c>
      <c r="O3837" s="2">
        <v>1515.4059999999999</v>
      </c>
      <c r="P3837" s="2">
        <v>24669.399999999998</v>
      </c>
      <c r="Q3837" s="19" t="str">
        <f t="shared" si="59"/>
        <v>Klasa II</v>
      </c>
    </row>
    <row r="3838" spans="1:17">
      <c r="A3838" t="s">
        <v>3885</v>
      </c>
      <c r="B3838" t="s">
        <v>5017</v>
      </c>
      <c r="C3838" t="s">
        <v>12</v>
      </c>
      <c r="D3838" s="1">
        <v>45370</v>
      </c>
      <c r="E3838" s="1">
        <v>45389</v>
      </c>
      <c r="F3838" s="1">
        <v>45393</v>
      </c>
      <c r="G3838" t="s">
        <v>38</v>
      </c>
      <c r="H3838" t="s">
        <v>4968</v>
      </c>
      <c r="I3838">
        <v>45</v>
      </c>
      <c r="J3838">
        <v>245</v>
      </c>
      <c r="K3838" t="s">
        <v>4992</v>
      </c>
      <c r="L3838">
        <v>4</v>
      </c>
      <c r="M3838" s="3">
        <v>0.1</v>
      </c>
      <c r="N3838" s="2">
        <v>2324.9</v>
      </c>
      <c r="O3838" s="2">
        <v>1069.454</v>
      </c>
      <c r="P3838" s="2">
        <v>9299.6</v>
      </c>
      <c r="Q3838" s="19" t="str">
        <f t="shared" si="59"/>
        <v>Klasa II</v>
      </c>
    </row>
    <row r="3839" spans="1:17">
      <c r="A3839" t="s">
        <v>3886</v>
      </c>
      <c r="B3839" t="s">
        <v>15</v>
      </c>
      <c r="C3839" t="s">
        <v>22</v>
      </c>
      <c r="D3839" s="1">
        <v>45370</v>
      </c>
      <c r="E3839" s="1">
        <v>45381</v>
      </c>
      <c r="F3839" s="1">
        <v>45389</v>
      </c>
      <c r="G3839" t="s">
        <v>16</v>
      </c>
      <c r="H3839" t="s">
        <v>4966</v>
      </c>
      <c r="I3839">
        <v>35</v>
      </c>
      <c r="J3839">
        <v>116</v>
      </c>
      <c r="K3839" t="s">
        <v>21</v>
      </c>
      <c r="L3839">
        <v>7</v>
      </c>
      <c r="M3839" s="3">
        <v>0.05</v>
      </c>
      <c r="N3839" s="2">
        <v>737</v>
      </c>
      <c r="O3839" s="2">
        <v>368.5</v>
      </c>
      <c r="P3839" s="2">
        <v>5159</v>
      </c>
      <c r="Q3839" s="19" t="str">
        <f t="shared" si="59"/>
        <v>Klasa III</v>
      </c>
    </row>
    <row r="3840" spans="1:17">
      <c r="A3840" t="s">
        <v>3887</v>
      </c>
      <c r="B3840" t="s">
        <v>5016</v>
      </c>
      <c r="C3840" t="s">
        <v>19</v>
      </c>
      <c r="D3840" s="1">
        <v>45370</v>
      </c>
      <c r="E3840" s="1">
        <v>45396</v>
      </c>
      <c r="F3840" s="1">
        <v>45401</v>
      </c>
      <c r="G3840" t="s">
        <v>27</v>
      </c>
      <c r="H3840" t="s">
        <v>4966</v>
      </c>
      <c r="I3840">
        <v>23</v>
      </c>
      <c r="J3840">
        <v>26</v>
      </c>
      <c r="K3840" t="s">
        <v>4970</v>
      </c>
      <c r="L3840">
        <v>8</v>
      </c>
      <c r="M3840" s="3">
        <v>0.05</v>
      </c>
      <c r="N3840" s="2">
        <v>1005</v>
      </c>
      <c r="O3840" s="2">
        <v>502.5</v>
      </c>
      <c r="P3840" s="2">
        <v>8040</v>
      </c>
      <c r="Q3840" s="19" t="str">
        <f t="shared" si="59"/>
        <v>Klasa II</v>
      </c>
    </row>
    <row r="3841" spans="1:17">
      <c r="A3841" t="s">
        <v>3888</v>
      </c>
      <c r="B3841" t="s">
        <v>15</v>
      </c>
      <c r="C3841" t="s">
        <v>26</v>
      </c>
      <c r="D3841" s="1">
        <v>45370</v>
      </c>
      <c r="E3841" s="1">
        <v>45389</v>
      </c>
      <c r="F3841" s="1">
        <v>45396</v>
      </c>
      <c r="G3841" t="s">
        <v>39</v>
      </c>
      <c r="H3841" t="s">
        <v>4967</v>
      </c>
      <c r="I3841">
        <v>19</v>
      </c>
      <c r="J3841">
        <v>329</v>
      </c>
      <c r="K3841" t="s">
        <v>21</v>
      </c>
      <c r="L3841">
        <v>4</v>
      </c>
      <c r="M3841" s="3">
        <v>7.4999999999999997E-2</v>
      </c>
      <c r="N3841" s="2">
        <v>1139</v>
      </c>
      <c r="O3841" s="2">
        <v>911.2</v>
      </c>
      <c r="P3841" s="2">
        <v>4556</v>
      </c>
      <c r="Q3841" s="19" t="str">
        <f t="shared" si="59"/>
        <v>Klasa III</v>
      </c>
    </row>
    <row r="3842" spans="1:17">
      <c r="A3842" t="s">
        <v>3889</v>
      </c>
      <c r="B3842" t="s">
        <v>5018</v>
      </c>
      <c r="C3842" t="s">
        <v>12</v>
      </c>
      <c r="D3842" s="1">
        <v>45370</v>
      </c>
      <c r="E3842" s="1">
        <v>45375</v>
      </c>
      <c r="F3842" s="1">
        <v>45380</v>
      </c>
      <c r="G3842" t="s">
        <v>40</v>
      </c>
      <c r="H3842" t="s">
        <v>4968</v>
      </c>
      <c r="I3842">
        <v>42</v>
      </c>
      <c r="J3842">
        <v>212</v>
      </c>
      <c r="K3842" t="s">
        <v>5004</v>
      </c>
      <c r="L3842">
        <v>3</v>
      </c>
      <c r="M3842" s="3">
        <v>0.1</v>
      </c>
      <c r="N3842" s="2">
        <v>1098.8</v>
      </c>
      <c r="O3842" s="2">
        <v>813.11199999999997</v>
      </c>
      <c r="P3842" s="2">
        <v>3296.3999999999996</v>
      </c>
      <c r="Q3842" s="19" t="str">
        <f t="shared" si="59"/>
        <v>Klasa II</v>
      </c>
    </row>
    <row r="3843" spans="1:17">
      <c r="A3843" t="s">
        <v>3890</v>
      </c>
      <c r="B3843" t="s">
        <v>5017</v>
      </c>
      <c r="C3843" t="s">
        <v>14</v>
      </c>
      <c r="D3843" s="1">
        <v>45370</v>
      </c>
      <c r="E3843" s="1">
        <v>45372</v>
      </c>
      <c r="F3843" s="1">
        <v>45375</v>
      </c>
      <c r="G3843" t="s">
        <v>38</v>
      </c>
      <c r="H3843" t="s">
        <v>4968</v>
      </c>
      <c r="I3843">
        <v>2</v>
      </c>
      <c r="J3843">
        <v>272</v>
      </c>
      <c r="K3843" t="s">
        <v>4978</v>
      </c>
      <c r="L3843">
        <v>8</v>
      </c>
      <c r="M3843" s="3">
        <v>0.2</v>
      </c>
      <c r="N3843" s="2">
        <v>3825.7</v>
      </c>
      <c r="O3843" s="2">
        <v>2486.7049999999999</v>
      </c>
      <c r="P3843" s="2">
        <v>30605.599999999999</v>
      </c>
      <c r="Q3843" s="19" t="str">
        <f t="shared" ref="Q3843:Q3906" si="60">IF(F3843-E3843&lt;=2, "Klasa I",
IF(F3843-E3843&lt;=5, "Klasa II",
IF(F3843-E3843&lt;=8, "Klasa III",
"Klasa IV")))</f>
        <v>Klasa II</v>
      </c>
    </row>
    <row r="3844" spans="1:17">
      <c r="A3844" t="s">
        <v>3891</v>
      </c>
      <c r="B3844" t="s">
        <v>5016</v>
      </c>
      <c r="C3844" t="s">
        <v>12</v>
      </c>
      <c r="D3844" s="1">
        <v>45371</v>
      </c>
      <c r="E3844" s="1">
        <v>45394</v>
      </c>
      <c r="F3844" s="1">
        <v>45400</v>
      </c>
      <c r="G3844" t="s">
        <v>24</v>
      </c>
      <c r="H3844" t="s">
        <v>4966</v>
      </c>
      <c r="I3844">
        <v>12</v>
      </c>
      <c r="J3844">
        <v>211</v>
      </c>
      <c r="K3844" t="s">
        <v>4982</v>
      </c>
      <c r="L3844">
        <v>6</v>
      </c>
      <c r="M3844" s="3">
        <v>0.3</v>
      </c>
      <c r="N3844" s="2">
        <v>180.9</v>
      </c>
      <c r="O3844" s="2">
        <v>74.168999999999997</v>
      </c>
      <c r="P3844" s="2">
        <v>1085.4000000000001</v>
      </c>
      <c r="Q3844" s="19" t="str">
        <f t="shared" si="60"/>
        <v>Klasa III</v>
      </c>
    </row>
    <row r="3845" spans="1:17">
      <c r="A3845" t="s">
        <v>3892</v>
      </c>
      <c r="B3845" t="s">
        <v>5017</v>
      </c>
      <c r="C3845" t="s">
        <v>22</v>
      </c>
      <c r="D3845" s="1">
        <v>45371</v>
      </c>
      <c r="E3845" s="1">
        <v>45391</v>
      </c>
      <c r="F3845" s="1">
        <v>45395</v>
      </c>
      <c r="G3845" t="s">
        <v>45</v>
      </c>
      <c r="H3845" t="s">
        <v>4965</v>
      </c>
      <c r="I3845">
        <v>42</v>
      </c>
      <c r="J3845">
        <v>107</v>
      </c>
      <c r="K3845" t="s">
        <v>4992</v>
      </c>
      <c r="L3845">
        <v>8</v>
      </c>
      <c r="M3845" s="3">
        <v>0.05</v>
      </c>
      <c r="N3845" s="2">
        <v>964.8</v>
      </c>
      <c r="O3845" s="2">
        <v>578.88</v>
      </c>
      <c r="P3845" s="2">
        <v>7718.4</v>
      </c>
      <c r="Q3845" s="19" t="str">
        <f t="shared" si="60"/>
        <v>Klasa II</v>
      </c>
    </row>
    <row r="3846" spans="1:17">
      <c r="A3846" t="s">
        <v>3893</v>
      </c>
      <c r="B3846" t="s">
        <v>15</v>
      </c>
      <c r="C3846" t="s">
        <v>26</v>
      </c>
      <c r="D3846" s="1">
        <v>45371</v>
      </c>
      <c r="E3846" s="1">
        <v>45386</v>
      </c>
      <c r="F3846" s="1">
        <v>45391</v>
      </c>
      <c r="G3846" t="s">
        <v>44</v>
      </c>
      <c r="H3846" t="s">
        <v>4967</v>
      </c>
      <c r="I3846">
        <v>20</v>
      </c>
      <c r="J3846">
        <v>337</v>
      </c>
      <c r="K3846" t="s">
        <v>4981</v>
      </c>
      <c r="L3846">
        <v>4</v>
      </c>
      <c r="M3846" s="3">
        <v>7.4999999999999997E-2</v>
      </c>
      <c r="N3846" s="2">
        <v>2485.6999999999998</v>
      </c>
      <c r="O3846" s="2">
        <v>1267.7070000000001</v>
      </c>
      <c r="P3846" s="2">
        <v>9942.7999999999993</v>
      </c>
      <c r="Q3846" s="19" t="str">
        <f t="shared" si="60"/>
        <v>Klasa II</v>
      </c>
    </row>
    <row r="3847" spans="1:17">
      <c r="A3847" t="s">
        <v>3894</v>
      </c>
      <c r="B3847" t="s">
        <v>15</v>
      </c>
      <c r="C3847" t="s">
        <v>22</v>
      </c>
      <c r="D3847" s="1">
        <v>45372</v>
      </c>
      <c r="E3847" s="1">
        <v>45398</v>
      </c>
      <c r="F3847" s="1">
        <v>45402</v>
      </c>
      <c r="G3847" t="s">
        <v>36</v>
      </c>
      <c r="H3847" t="s">
        <v>4965</v>
      </c>
      <c r="I3847">
        <v>46</v>
      </c>
      <c r="J3847">
        <v>143</v>
      </c>
      <c r="K3847" t="s">
        <v>5010</v>
      </c>
      <c r="L3847">
        <v>4</v>
      </c>
      <c r="M3847" s="3">
        <v>0.05</v>
      </c>
      <c r="N3847" s="2">
        <v>214.4</v>
      </c>
      <c r="O3847" s="2">
        <v>141.50399999999999</v>
      </c>
      <c r="P3847" s="2">
        <v>857.6</v>
      </c>
      <c r="Q3847" s="19" t="str">
        <f t="shared" si="60"/>
        <v>Klasa II</v>
      </c>
    </row>
    <row r="3848" spans="1:17">
      <c r="A3848" t="s">
        <v>3895</v>
      </c>
      <c r="B3848" t="s">
        <v>15</v>
      </c>
      <c r="C3848" t="s">
        <v>14</v>
      </c>
      <c r="D3848" s="1">
        <v>45372</v>
      </c>
      <c r="E3848" s="1">
        <v>45376</v>
      </c>
      <c r="F3848" s="1">
        <v>45381</v>
      </c>
      <c r="G3848" t="s">
        <v>44</v>
      </c>
      <c r="H3848" t="s">
        <v>4967</v>
      </c>
      <c r="I3848">
        <v>9</v>
      </c>
      <c r="J3848">
        <v>311</v>
      </c>
      <c r="K3848" t="s">
        <v>4979</v>
      </c>
      <c r="L3848">
        <v>2</v>
      </c>
      <c r="M3848" s="3">
        <v>0.05</v>
      </c>
      <c r="N3848" s="2">
        <v>2432.1</v>
      </c>
      <c r="O3848" s="2">
        <v>1556.5440000000001</v>
      </c>
      <c r="P3848" s="2">
        <v>4864.2</v>
      </c>
      <c r="Q3848" s="19" t="str">
        <f t="shared" si="60"/>
        <v>Klasa II</v>
      </c>
    </row>
    <row r="3849" spans="1:17">
      <c r="A3849" t="s">
        <v>3896</v>
      </c>
      <c r="B3849" t="s">
        <v>15</v>
      </c>
      <c r="C3849" t="s">
        <v>19</v>
      </c>
      <c r="D3849" s="1">
        <v>45372</v>
      </c>
      <c r="E3849" s="1">
        <v>45392</v>
      </c>
      <c r="F3849" s="1">
        <v>45402</v>
      </c>
      <c r="G3849" t="s">
        <v>23</v>
      </c>
      <c r="H3849" t="s">
        <v>4966</v>
      </c>
      <c r="I3849">
        <v>34</v>
      </c>
      <c r="J3849">
        <v>22</v>
      </c>
      <c r="K3849" t="s">
        <v>4973</v>
      </c>
      <c r="L3849">
        <v>4</v>
      </c>
      <c r="M3849" s="3">
        <v>0.05</v>
      </c>
      <c r="N3849" s="2">
        <v>1118.9000000000001</v>
      </c>
      <c r="O3849" s="2">
        <v>626.58399999999995</v>
      </c>
      <c r="P3849" s="2">
        <v>4475.6000000000004</v>
      </c>
      <c r="Q3849" s="19" t="str">
        <f t="shared" si="60"/>
        <v>Klasa IV</v>
      </c>
    </row>
    <row r="3850" spans="1:17">
      <c r="A3850" t="s">
        <v>3897</v>
      </c>
      <c r="B3850" t="s">
        <v>5018</v>
      </c>
      <c r="C3850" t="s">
        <v>19</v>
      </c>
      <c r="D3850" s="1">
        <v>45372</v>
      </c>
      <c r="E3850" s="1">
        <v>45375</v>
      </c>
      <c r="F3850" s="1">
        <v>45379</v>
      </c>
      <c r="G3850" t="s">
        <v>25</v>
      </c>
      <c r="H3850" t="s">
        <v>4967</v>
      </c>
      <c r="I3850">
        <v>13</v>
      </c>
      <c r="J3850">
        <v>41</v>
      </c>
      <c r="K3850" t="s">
        <v>5000</v>
      </c>
      <c r="L3850">
        <v>3</v>
      </c>
      <c r="M3850" s="3">
        <v>0.15</v>
      </c>
      <c r="N3850" s="2">
        <v>891.1</v>
      </c>
      <c r="O3850" s="2">
        <v>561.39300000000003</v>
      </c>
      <c r="P3850" s="2">
        <v>2673.3</v>
      </c>
      <c r="Q3850" s="19" t="str">
        <f t="shared" si="60"/>
        <v>Klasa II</v>
      </c>
    </row>
    <row r="3851" spans="1:17">
      <c r="A3851" t="s">
        <v>3898</v>
      </c>
      <c r="B3851" t="s">
        <v>15</v>
      </c>
      <c r="C3851" t="s">
        <v>12</v>
      </c>
      <c r="D3851" s="1">
        <v>45372</v>
      </c>
      <c r="E3851" s="1">
        <v>45384</v>
      </c>
      <c r="F3851" s="1">
        <v>45394</v>
      </c>
      <c r="G3851" t="s">
        <v>35</v>
      </c>
      <c r="H3851" t="s">
        <v>4968</v>
      </c>
      <c r="I3851">
        <v>18</v>
      </c>
      <c r="J3851">
        <v>210</v>
      </c>
      <c r="K3851" t="s">
        <v>4999</v>
      </c>
      <c r="L3851">
        <v>1</v>
      </c>
      <c r="M3851" s="3">
        <v>0.1</v>
      </c>
      <c r="N3851" s="2">
        <v>2485.6999999999998</v>
      </c>
      <c r="O3851" s="2">
        <v>1043.9939999999999</v>
      </c>
      <c r="P3851" s="2">
        <v>2485.6999999999998</v>
      </c>
      <c r="Q3851" s="19" t="str">
        <f t="shared" si="60"/>
        <v>Klasa IV</v>
      </c>
    </row>
    <row r="3852" spans="1:17">
      <c r="A3852" t="s">
        <v>3899</v>
      </c>
      <c r="B3852" t="s">
        <v>5018</v>
      </c>
      <c r="C3852" t="s">
        <v>22</v>
      </c>
      <c r="D3852" s="1">
        <v>45372</v>
      </c>
      <c r="E3852" s="1">
        <v>45392</v>
      </c>
      <c r="F3852" s="1">
        <v>45396</v>
      </c>
      <c r="G3852" t="s">
        <v>47</v>
      </c>
      <c r="H3852" t="s">
        <v>4965</v>
      </c>
      <c r="I3852">
        <v>44</v>
      </c>
      <c r="J3852">
        <v>102</v>
      </c>
      <c r="K3852" t="s">
        <v>4993</v>
      </c>
      <c r="L3852">
        <v>7</v>
      </c>
      <c r="M3852" s="3">
        <v>0.05</v>
      </c>
      <c r="N3852" s="2">
        <v>1018.4</v>
      </c>
      <c r="O3852" s="2">
        <v>692.51199999999994</v>
      </c>
      <c r="P3852" s="2">
        <v>7128.8</v>
      </c>
      <c r="Q3852" s="19" t="str">
        <f t="shared" si="60"/>
        <v>Klasa II</v>
      </c>
    </row>
    <row r="3853" spans="1:17">
      <c r="A3853" t="s">
        <v>3900</v>
      </c>
      <c r="B3853" t="s">
        <v>5018</v>
      </c>
      <c r="C3853" t="s">
        <v>19</v>
      </c>
      <c r="D3853" s="1">
        <v>45372</v>
      </c>
      <c r="E3853" s="1">
        <v>45383</v>
      </c>
      <c r="F3853" s="1">
        <v>45388</v>
      </c>
      <c r="G3853" t="s">
        <v>40</v>
      </c>
      <c r="H3853" t="s">
        <v>4968</v>
      </c>
      <c r="I3853">
        <v>27</v>
      </c>
      <c r="J3853">
        <v>33</v>
      </c>
      <c r="K3853" t="s">
        <v>4987</v>
      </c>
      <c r="L3853">
        <v>8</v>
      </c>
      <c r="M3853" s="3">
        <v>0.05</v>
      </c>
      <c r="N3853" s="2">
        <v>2465.6</v>
      </c>
      <c r="O3853" s="2">
        <v>1799.8879999999999</v>
      </c>
      <c r="P3853" s="2">
        <v>19724.8</v>
      </c>
      <c r="Q3853" s="19" t="str">
        <f t="shared" si="60"/>
        <v>Klasa II</v>
      </c>
    </row>
    <row r="3854" spans="1:17">
      <c r="A3854" t="s">
        <v>3901</v>
      </c>
      <c r="B3854" t="s">
        <v>5018</v>
      </c>
      <c r="C3854" t="s">
        <v>22</v>
      </c>
      <c r="D3854" s="1">
        <v>45372</v>
      </c>
      <c r="E3854" s="1">
        <v>45385</v>
      </c>
      <c r="F3854" s="1">
        <v>45388</v>
      </c>
      <c r="G3854" t="s">
        <v>13</v>
      </c>
      <c r="H3854" t="s">
        <v>4965</v>
      </c>
      <c r="I3854">
        <v>44</v>
      </c>
      <c r="J3854">
        <v>112</v>
      </c>
      <c r="K3854" t="s">
        <v>4987</v>
      </c>
      <c r="L3854">
        <v>3</v>
      </c>
      <c r="M3854" s="3">
        <v>0.2</v>
      </c>
      <c r="N3854" s="2">
        <v>3993.2</v>
      </c>
      <c r="O3854" s="2">
        <v>3034.8319999999999</v>
      </c>
      <c r="P3854" s="2">
        <v>11979.599999999999</v>
      </c>
      <c r="Q3854" s="19" t="str">
        <f t="shared" si="60"/>
        <v>Klasa II</v>
      </c>
    </row>
    <row r="3855" spans="1:17">
      <c r="A3855" t="s">
        <v>3902</v>
      </c>
      <c r="B3855" t="s">
        <v>5018</v>
      </c>
      <c r="C3855" t="s">
        <v>22</v>
      </c>
      <c r="D3855" s="1">
        <v>45372</v>
      </c>
      <c r="E3855" s="1">
        <v>45395</v>
      </c>
      <c r="F3855" s="1">
        <v>45400</v>
      </c>
      <c r="G3855" t="s">
        <v>20</v>
      </c>
      <c r="H3855" t="s">
        <v>4965</v>
      </c>
      <c r="I3855">
        <v>7</v>
      </c>
      <c r="J3855">
        <v>146</v>
      </c>
      <c r="K3855" t="s">
        <v>5009</v>
      </c>
      <c r="L3855">
        <v>1</v>
      </c>
      <c r="M3855" s="3">
        <v>0.05</v>
      </c>
      <c r="N3855" s="2">
        <v>3685</v>
      </c>
      <c r="O3855" s="2">
        <v>2247.85</v>
      </c>
      <c r="P3855" s="2">
        <v>3685</v>
      </c>
      <c r="Q3855" s="19" t="str">
        <f t="shared" si="60"/>
        <v>Klasa II</v>
      </c>
    </row>
    <row r="3856" spans="1:17">
      <c r="A3856" t="s">
        <v>3903</v>
      </c>
      <c r="B3856" t="s">
        <v>5016</v>
      </c>
      <c r="C3856" t="s">
        <v>14</v>
      </c>
      <c r="D3856" s="1">
        <v>45372</v>
      </c>
      <c r="E3856" s="1">
        <v>45394</v>
      </c>
      <c r="F3856" s="1">
        <v>45400</v>
      </c>
      <c r="G3856" t="s">
        <v>27</v>
      </c>
      <c r="H3856" t="s">
        <v>4966</v>
      </c>
      <c r="I3856">
        <v>48</v>
      </c>
      <c r="J3856">
        <v>309</v>
      </c>
      <c r="K3856" t="s">
        <v>5006</v>
      </c>
      <c r="L3856">
        <v>6</v>
      </c>
      <c r="M3856" s="3">
        <v>0.3</v>
      </c>
      <c r="N3856" s="2">
        <v>2284.6999999999998</v>
      </c>
      <c r="O3856" s="2">
        <v>1919.1479999999999</v>
      </c>
      <c r="P3856" s="2">
        <v>13708.199999999999</v>
      </c>
      <c r="Q3856" s="19" t="str">
        <f t="shared" si="60"/>
        <v>Klasa III</v>
      </c>
    </row>
    <row r="3857" spans="1:17">
      <c r="A3857" t="s">
        <v>3904</v>
      </c>
      <c r="B3857" t="s">
        <v>5018</v>
      </c>
      <c r="C3857" t="s">
        <v>22</v>
      </c>
      <c r="D3857" s="1">
        <v>45372</v>
      </c>
      <c r="E3857" s="1">
        <v>45393</v>
      </c>
      <c r="F3857" s="1">
        <v>45396</v>
      </c>
      <c r="G3857" t="s">
        <v>28</v>
      </c>
      <c r="H3857" t="s">
        <v>4966</v>
      </c>
      <c r="I3857">
        <v>13</v>
      </c>
      <c r="J3857">
        <v>191</v>
      </c>
      <c r="K3857" t="s">
        <v>4976</v>
      </c>
      <c r="L3857">
        <v>6</v>
      </c>
      <c r="M3857" s="3">
        <v>7.4999999999999997E-2</v>
      </c>
      <c r="N3857" s="2">
        <v>3323.2</v>
      </c>
      <c r="O3857" s="2">
        <v>1927.4559999999999</v>
      </c>
      <c r="P3857" s="2">
        <v>19939.199999999997</v>
      </c>
      <c r="Q3857" s="19" t="str">
        <f t="shared" si="60"/>
        <v>Klasa II</v>
      </c>
    </row>
    <row r="3858" spans="1:17">
      <c r="A3858" t="s">
        <v>3905</v>
      </c>
      <c r="B3858" t="s">
        <v>15</v>
      </c>
      <c r="C3858" t="s">
        <v>14</v>
      </c>
      <c r="D3858" s="1">
        <v>45373</v>
      </c>
      <c r="E3858" s="1">
        <v>45384</v>
      </c>
      <c r="F3858" s="1">
        <v>45387</v>
      </c>
      <c r="G3858" t="s">
        <v>39</v>
      </c>
      <c r="H3858" t="s">
        <v>4967</v>
      </c>
      <c r="I3858">
        <v>4</v>
      </c>
      <c r="J3858">
        <v>328</v>
      </c>
      <c r="K3858" t="s">
        <v>4990</v>
      </c>
      <c r="L3858">
        <v>3</v>
      </c>
      <c r="M3858" s="3">
        <v>0.3</v>
      </c>
      <c r="N3858" s="2">
        <v>1078.7</v>
      </c>
      <c r="O3858" s="2">
        <v>431.48</v>
      </c>
      <c r="P3858" s="2">
        <v>3236.1000000000004</v>
      </c>
      <c r="Q3858" s="19" t="str">
        <f t="shared" si="60"/>
        <v>Klasa II</v>
      </c>
    </row>
    <row r="3859" spans="1:17">
      <c r="A3859" t="s">
        <v>3906</v>
      </c>
      <c r="B3859" t="s">
        <v>15</v>
      </c>
      <c r="C3859" t="s">
        <v>22</v>
      </c>
      <c r="D3859" s="1">
        <v>45373</v>
      </c>
      <c r="E3859" s="1">
        <v>45401</v>
      </c>
      <c r="F3859" s="1">
        <v>45409</v>
      </c>
      <c r="G3859" t="s">
        <v>43</v>
      </c>
      <c r="H3859" t="s">
        <v>4967</v>
      </c>
      <c r="I3859">
        <v>38</v>
      </c>
      <c r="J3859">
        <v>88</v>
      </c>
      <c r="K3859" t="s">
        <v>4969</v>
      </c>
      <c r="L3859">
        <v>5</v>
      </c>
      <c r="M3859" s="3">
        <v>7.4999999999999997E-2</v>
      </c>
      <c r="N3859" s="2">
        <v>1045.2</v>
      </c>
      <c r="O3859" s="2">
        <v>606.21600000000001</v>
      </c>
      <c r="P3859" s="2">
        <v>5226</v>
      </c>
      <c r="Q3859" s="19" t="str">
        <f t="shared" si="60"/>
        <v>Klasa III</v>
      </c>
    </row>
    <row r="3860" spans="1:17">
      <c r="A3860" t="s">
        <v>3907</v>
      </c>
      <c r="B3860" t="s">
        <v>15</v>
      </c>
      <c r="C3860" t="s">
        <v>14</v>
      </c>
      <c r="D3860" s="1">
        <v>45373</v>
      </c>
      <c r="E3860" s="1">
        <v>45383</v>
      </c>
      <c r="F3860" s="1">
        <v>45392</v>
      </c>
      <c r="G3860" t="s">
        <v>39</v>
      </c>
      <c r="H3860" t="s">
        <v>4967</v>
      </c>
      <c r="I3860">
        <v>35</v>
      </c>
      <c r="J3860">
        <v>271</v>
      </c>
      <c r="K3860" t="s">
        <v>5007</v>
      </c>
      <c r="L3860">
        <v>7</v>
      </c>
      <c r="M3860" s="3">
        <v>0.05</v>
      </c>
      <c r="N3860" s="2">
        <v>2646.5</v>
      </c>
      <c r="O3860" s="2">
        <v>1931.9449999999999</v>
      </c>
      <c r="P3860" s="2">
        <v>18525.5</v>
      </c>
      <c r="Q3860" s="19" t="str">
        <f t="shared" si="60"/>
        <v>Klasa IV</v>
      </c>
    </row>
    <row r="3861" spans="1:17">
      <c r="A3861" t="s">
        <v>3908</v>
      </c>
      <c r="B3861" t="s">
        <v>15</v>
      </c>
      <c r="C3861" t="s">
        <v>14</v>
      </c>
      <c r="D3861" s="1">
        <v>45373</v>
      </c>
      <c r="E3861" s="1">
        <v>45390</v>
      </c>
      <c r="F3861" s="1">
        <v>45397</v>
      </c>
      <c r="G3861" t="s">
        <v>35</v>
      </c>
      <c r="H3861" t="s">
        <v>4968</v>
      </c>
      <c r="I3861">
        <v>27</v>
      </c>
      <c r="J3861">
        <v>300</v>
      </c>
      <c r="K3861" t="s">
        <v>5004</v>
      </c>
      <c r="L3861">
        <v>1</v>
      </c>
      <c r="M3861" s="3">
        <v>0.2</v>
      </c>
      <c r="N3861" s="2">
        <v>2666.6</v>
      </c>
      <c r="O3861" s="2">
        <v>1786.6220000000001</v>
      </c>
      <c r="P3861" s="2">
        <v>2666.6</v>
      </c>
      <c r="Q3861" s="19" t="str">
        <f t="shared" si="60"/>
        <v>Klasa III</v>
      </c>
    </row>
    <row r="3862" spans="1:17">
      <c r="A3862" t="s">
        <v>3909</v>
      </c>
      <c r="B3862" t="s">
        <v>5016</v>
      </c>
      <c r="C3862" t="s">
        <v>22</v>
      </c>
      <c r="D3862" s="1">
        <v>45373</v>
      </c>
      <c r="E3862" s="1">
        <v>45383</v>
      </c>
      <c r="F3862" s="1">
        <v>45393</v>
      </c>
      <c r="G3862" t="s">
        <v>24</v>
      </c>
      <c r="H3862" t="s">
        <v>4966</v>
      </c>
      <c r="I3862">
        <v>1</v>
      </c>
      <c r="J3862">
        <v>106</v>
      </c>
      <c r="K3862" t="s">
        <v>4989</v>
      </c>
      <c r="L3862">
        <v>1</v>
      </c>
      <c r="M3862" s="3">
        <v>0.3</v>
      </c>
      <c r="N3862" s="2">
        <v>1889.4</v>
      </c>
      <c r="O3862" s="2">
        <v>831.33600000000001</v>
      </c>
      <c r="P3862" s="2">
        <v>1889.4</v>
      </c>
      <c r="Q3862" s="19" t="str">
        <f t="shared" si="60"/>
        <v>Klasa IV</v>
      </c>
    </row>
    <row r="3863" spans="1:17">
      <c r="A3863" t="s">
        <v>3910</v>
      </c>
      <c r="B3863" t="s">
        <v>5018</v>
      </c>
      <c r="C3863" t="s">
        <v>22</v>
      </c>
      <c r="D3863" s="1">
        <v>45373</v>
      </c>
      <c r="E3863" s="1">
        <v>45387</v>
      </c>
      <c r="F3863" s="1">
        <v>45396</v>
      </c>
      <c r="G3863" t="s">
        <v>47</v>
      </c>
      <c r="H3863" t="s">
        <v>4965</v>
      </c>
      <c r="I3863">
        <v>41</v>
      </c>
      <c r="J3863">
        <v>158</v>
      </c>
      <c r="K3863" t="s">
        <v>4972</v>
      </c>
      <c r="L3863">
        <v>3</v>
      </c>
      <c r="M3863" s="3">
        <v>0.1</v>
      </c>
      <c r="N3863" s="2">
        <v>2492.4</v>
      </c>
      <c r="O3863" s="2">
        <v>1296.048</v>
      </c>
      <c r="P3863" s="2">
        <v>7477.2000000000007</v>
      </c>
      <c r="Q3863" s="19" t="str">
        <f t="shared" si="60"/>
        <v>Klasa IV</v>
      </c>
    </row>
    <row r="3864" spans="1:17">
      <c r="A3864" t="s">
        <v>3911</v>
      </c>
      <c r="B3864" t="s">
        <v>15</v>
      </c>
      <c r="C3864" t="s">
        <v>22</v>
      </c>
      <c r="D3864" s="1">
        <v>45373</v>
      </c>
      <c r="E3864" s="1">
        <v>45384</v>
      </c>
      <c r="F3864" s="1">
        <v>45389</v>
      </c>
      <c r="G3864" t="s">
        <v>34</v>
      </c>
      <c r="H3864" t="s">
        <v>4966</v>
      </c>
      <c r="I3864">
        <v>5</v>
      </c>
      <c r="J3864">
        <v>102</v>
      </c>
      <c r="K3864" t="s">
        <v>5008</v>
      </c>
      <c r="L3864">
        <v>8</v>
      </c>
      <c r="M3864" s="3">
        <v>0.05</v>
      </c>
      <c r="N3864" s="2">
        <v>1179.2</v>
      </c>
      <c r="O3864" s="2">
        <v>896.19200000000001</v>
      </c>
      <c r="P3864" s="2">
        <v>9433.6</v>
      </c>
      <c r="Q3864" s="19" t="str">
        <f t="shared" si="60"/>
        <v>Klasa II</v>
      </c>
    </row>
    <row r="3865" spans="1:17">
      <c r="A3865" t="s">
        <v>3912</v>
      </c>
      <c r="B3865" t="s">
        <v>5017</v>
      </c>
      <c r="C3865" t="s">
        <v>19</v>
      </c>
      <c r="D3865" s="1">
        <v>45374</v>
      </c>
      <c r="E3865" s="1">
        <v>45402</v>
      </c>
      <c r="F3865" s="1">
        <v>45411</v>
      </c>
      <c r="G3865" t="s">
        <v>38</v>
      </c>
      <c r="H3865" t="s">
        <v>4968</v>
      </c>
      <c r="I3865">
        <v>48</v>
      </c>
      <c r="J3865">
        <v>40</v>
      </c>
      <c r="K3865" t="s">
        <v>21</v>
      </c>
      <c r="L3865">
        <v>6</v>
      </c>
      <c r="M3865" s="3">
        <v>0.05</v>
      </c>
      <c r="N3865" s="2">
        <v>2318.1999999999998</v>
      </c>
      <c r="O3865" s="2">
        <v>1530.0119999999999</v>
      </c>
      <c r="P3865" s="2">
        <v>13909.199999999999</v>
      </c>
      <c r="Q3865" s="19" t="str">
        <f t="shared" si="60"/>
        <v>Klasa IV</v>
      </c>
    </row>
    <row r="3866" spans="1:17">
      <c r="A3866" t="s">
        <v>3913</v>
      </c>
      <c r="B3866" t="s">
        <v>5018</v>
      </c>
      <c r="C3866" t="s">
        <v>26</v>
      </c>
      <c r="D3866" s="1">
        <v>45374</v>
      </c>
      <c r="E3866" s="1">
        <v>45382</v>
      </c>
      <c r="F3866" s="1">
        <v>45389</v>
      </c>
      <c r="G3866" t="s">
        <v>13</v>
      </c>
      <c r="H3866" t="s">
        <v>4965</v>
      </c>
      <c r="I3866">
        <v>15</v>
      </c>
      <c r="J3866">
        <v>341</v>
      </c>
      <c r="K3866" t="s">
        <v>4980</v>
      </c>
      <c r="L3866">
        <v>4</v>
      </c>
      <c r="M3866" s="3">
        <v>7.4999999999999997E-2</v>
      </c>
      <c r="N3866" s="2">
        <v>3584.5</v>
      </c>
      <c r="O3866" s="2">
        <v>2831.7550000000001</v>
      </c>
      <c r="P3866" s="2">
        <v>14338</v>
      </c>
      <c r="Q3866" s="19" t="str">
        <f t="shared" si="60"/>
        <v>Klasa III</v>
      </c>
    </row>
    <row r="3867" spans="1:17">
      <c r="A3867" t="s">
        <v>3914</v>
      </c>
      <c r="B3867" t="s">
        <v>5018</v>
      </c>
      <c r="C3867" t="s">
        <v>33</v>
      </c>
      <c r="D3867" s="1">
        <v>45374</v>
      </c>
      <c r="E3867" s="1">
        <v>45395</v>
      </c>
      <c r="F3867" s="1">
        <v>45396</v>
      </c>
      <c r="G3867" t="s">
        <v>18</v>
      </c>
      <c r="H3867" t="s">
        <v>4966</v>
      </c>
      <c r="I3867">
        <v>30</v>
      </c>
      <c r="J3867">
        <v>80</v>
      </c>
      <c r="K3867" t="s">
        <v>4994</v>
      </c>
      <c r="L3867">
        <v>4</v>
      </c>
      <c r="M3867" s="3">
        <v>0.05</v>
      </c>
      <c r="N3867" s="2">
        <v>3999.9</v>
      </c>
      <c r="O3867" s="2">
        <v>1879.953</v>
      </c>
      <c r="P3867" s="2">
        <v>15999.6</v>
      </c>
      <c r="Q3867" s="19" t="str">
        <f t="shared" si="60"/>
        <v>Klasa I</v>
      </c>
    </row>
    <row r="3868" spans="1:17">
      <c r="A3868" t="s">
        <v>3915</v>
      </c>
      <c r="B3868" t="s">
        <v>5018</v>
      </c>
      <c r="C3868" t="s">
        <v>19</v>
      </c>
      <c r="D3868" s="1">
        <v>45374</v>
      </c>
      <c r="E3868" s="1">
        <v>45376</v>
      </c>
      <c r="F3868" s="1">
        <v>45384</v>
      </c>
      <c r="G3868" t="s">
        <v>47</v>
      </c>
      <c r="H3868" t="s">
        <v>4965</v>
      </c>
      <c r="I3868">
        <v>5</v>
      </c>
      <c r="J3868">
        <v>11</v>
      </c>
      <c r="K3868" t="s">
        <v>4995</v>
      </c>
      <c r="L3868">
        <v>1</v>
      </c>
      <c r="M3868" s="3">
        <v>7.4999999999999997E-2</v>
      </c>
      <c r="N3868" s="2">
        <v>1996.6</v>
      </c>
      <c r="O3868" s="2">
        <v>1677.144</v>
      </c>
      <c r="P3868" s="2">
        <v>1996.6</v>
      </c>
      <c r="Q3868" s="19" t="str">
        <f t="shared" si="60"/>
        <v>Klasa III</v>
      </c>
    </row>
    <row r="3869" spans="1:17">
      <c r="A3869" t="s">
        <v>3916</v>
      </c>
      <c r="B3869" t="s">
        <v>5018</v>
      </c>
      <c r="C3869" t="s">
        <v>14</v>
      </c>
      <c r="D3869" s="1">
        <v>45374</v>
      </c>
      <c r="E3869" s="1">
        <v>45390</v>
      </c>
      <c r="F3869" s="1">
        <v>45394</v>
      </c>
      <c r="G3869" t="s">
        <v>46</v>
      </c>
      <c r="H3869" t="s">
        <v>4967</v>
      </c>
      <c r="I3869">
        <v>7</v>
      </c>
      <c r="J3869">
        <v>276</v>
      </c>
      <c r="K3869" t="s">
        <v>4999</v>
      </c>
      <c r="L3869">
        <v>6</v>
      </c>
      <c r="M3869" s="3">
        <v>0.1</v>
      </c>
      <c r="N3869" s="2">
        <v>1132.3</v>
      </c>
      <c r="O3869" s="2">
        <v>826.57899999999995</v>
      </c>
      <c r="P3869" s="2">
        <v>6793.7999999999993</v>
      </c>
      <c r="Q3869" s="19" t="str">
        <f t="shared" si="60"/>
        <v>Klasa II</v>
      </c>
    </row>
    <row r="3870" spans="1:17">
      <c r="A3870" t="s">
        <v>3917</v>
      </c>
      <c r="B3870" t="s">
        <v>5016</v>
      </c>
      <c r="C3870" t="s">
        <v>22</v>
      </c>
      <c r="D3870" s="1">
        <v>45374</v>
      </c>
      <c r="E3870" s="1">
        <v>45395</v>
      </c>
      <c r="F3870" s="1">
        <v>45400</v>
      </c>
      <c r="G3870" t="s">
        <v>24</v>
      </c>
      <c r="H3870" t="s">
        <v>4966</v>
      </c>
      <c r="I3870">
        <v>18</v>
      </c>
      <c r="J3870">
        <v>201</v>
      </c>
      <c r="K3870" t="s">
        <v>5008</v>
      </c>
      <c r="L3870">
        <v>1</v>
      </c>
      <c r="M3870" s="3">
        <v>0.05</v>
      </c>
      <c r="N3870" s="2">
        <v>1963.1</v>
      </c>
      <c r="O3870" s="2">
        <v>1413.432</v>
      </c>
      <c r="P3870" s="2">
        <v>1963.1</v>
      </c>
      <c r="Q3870" s="19" t="str">
        <f t="shared" si="60"/>
        <v>Klasa II</v>
      </c>
    </row>
    <row r="3871" spans="1:17">
      <c r="A3871" t="s">
        <v>3918</v>
      </c>
      <c r="B3871" t="s">
        <v>5016</v>
      </c>
      <c r="C3871" t="s">
        <v>26</v>
      </c>
      <c r="D3871" s="1">
        <v>45374</v>
      </c>
      <c r="E3871" s="1">
        <v>45380</v>
      </c>
      <c r="F3871" s="1">
        <v>45390</v>
      </c>
      <c r="G3871" t="s">
        <v>32</v>
      </c>
      <c r="H3871" t="s">
        <v>4965</v>
      </c>
      <c r="I3871">
        <v>44</v>
      </c>
      <c r="J3871">
        <v>356</v>
      </c>
      <c r="K3871" t="s">
        <v>4983</v>
      </c>
      <c r="L3871">
        <v>4</v>
      </c>
      <c r="M3871" s="3">
        <v>0.1</v>
      </c>
      <c r="N3871" s="2">
        <v>1896.1</v>
      </c>
      <c r="O3871" s="2">
        <v>1611.6849999999999</v>
      </c>
      <c r="P3871" s="2">
        <v>7584.4</v>
      </c>
      <c r="Q3871" s="19" t="str">
        <f t="shared" si="60"/>
        <v>Klasa IV</v>
      </c>
    </row>
    <row r="3872" spans="1:17">
      <c r="A3872" t="s">
        <v>3919</v>
      </c>
      <c r="B3872" t="s">
        <v>5018</v>
      </c>
      <c r="C3872" t="s">
        <v>33</v>
      </c>
      <c r="D3872" s="1">
        <v>45374</v>
      </c>
      <c r="E3872" s="1">
        <v>45390</v>
      </c>
      <c r="F3872" s="1">
        <v>45399</v>
      </c>
      <c r="G3872" t="s">
        <v>28</v>
      </c>
      <c r="H3872" t="s">
        <v>4966</v>
      </c>
      <c r="I3872">
        <v>11</v>
      </c>
      <c r="J3872">
        <v>76</v>
      </c>
      <c r="K3872" t="s">
        <v>4973</v>
      </c>
      <c r="L3872">
        <v>3</v>
      </c>
      <c r="M3872" s="3">
        <v>0.15</v>
      </c>
      <c r="N3872" s="2">
        <v>804</v>
      </c>
      <c r="O3872" s="2">
        <v>538.67999999999995</v>
      </c>
      <c r="P3872" s="2">
        <v>2412</v>
      </c>
      <c r="Q3872" s="19" t="str">
        <f t="shared" si="60"/>
        <v>Klasa IV</v>
      </c>
    </row>
    <row r="3873" spans="1:17">
      <c r="A3873" t="s">
        <v>3920</v>
      </c>
      <c r="B3873" t="s">
        <v>15</v>
      </c>
      <c r="C3873" t="s">
        <v>33</v>
      </c>
      <c r="D3873" s="1">
        <v>45374</v>
      </c>
      <c r="E3873" s="1">
        <v>45380</v>
      </c>
      <c r="F3873" s="1">
        <v>45389</v>
      </c>
      <c r="G3873" t="s">
        <v>35</v>
      </c>
      <c r="H3873" t="s">
        <v>4968</v>
      </c>
      <c r="I3873">
        <v>11</v>
      </c>
      <c r="J3873">
        <v>63</v>
      </c>
      <c r="K3873" t="s">
        <v>4970</v>
      </c>
      <c r="L3873">
        <v>1</v>
      </c>
      <c r="M3873" s="3">
        <v>0.1</v>
      </c>
      <c r="N3873" s="2">
        <v>174.2</v>
      </c>
      <c r="O3873" s="2">
        <v>128.90799999999999</v>
      </c>
      <c r="P3873" s="2">
        <v>174.2</v>
      </c>
      <c r="Q3873" s="19" t="str">
        <f t="shared" si="60"/>
        <v>Klasa IV</v>
      </c>
    </row>
    <row r="3874" spans="1:17">
      <c r="A3874" t="s">
        <v>3921</v>
      </c>
      <c r="B3874" t="s">
        <v>5017</v>
      </c>
      <c r="C3874" t="s">
        <v>12</v>
      </c>
      <c r="D3874" s="1">
        <v>45374</v>
      </c>
      <c r="E3874" s="1">
        <v>45391</v>
      </c>
      <c r="F3874" s="1">
        <v>45401</v>
      </c>
      <c r="G3874" t="s">
        <v>29</v>
      </c>
      <c r="H3874" t="s">
        <v>4967</v>
      </c>
      <c r="I3874">
        <v>4</v>
      </c>
      <c r="J3874">
        <v>251</v>
      </c>
      <c r="K3874" t="s">
        <v>5006</v>
      </c>
      <c r="L3874">
        <v>8</v>
      </c>
      <c r="M3874" s="3">
        <v>0.05</v>
      </c>
      <c r="N3874" s="2">
        <v>3926.2</v>
      </c>
      <c r="O3874" s="2">
        <v>1688.2660000000001</v>
      </c>
      <c r="P3874" s="2">
        <v>31409.599999999999</v>
      </c>
      <c r="Q3874" s="19" t="str">
        <f t="shared" si="60"/>
        <v>Klasa IV</v>
      </c>
    </row>
    <row r="3875" spans="1:17">
      <c r="A3875" t="s">
        <v>3922</v>
      </c>
      <c r="B3875" t="s">
        <v>5018</v>
      </c>
      <c r="C3875" t="s">
        <v>12</v>
      </c>
      <c r="D3875" s="1">
        <v>45374</v>
      </c>
      <c r="E3875" s="1">
        <v>45381</v>
      </c>
      <c r="F3875" s="1">
        <v>45390</v>
      </c>
      <c r="G3875" t="s">
        <v>31</v>
      </c>
      <c r="H3875" t="s">
        <v>4968</v>
      </c>
      <c r="I3875">
        <v>1</v>
      </c>
      <c r="J3875">
        <v>229</v>
      </c>
      <c r="K3875" t="s">
        <v>48</v>
      </c>
      <c r="L3875">
        <v>2</v>
      </c>
      <c r="M3875" s="3">
        <v>0.1</v>
      </c>
      <c r="N3875" s="2">
        <v>180.9</v>
      </c>
      <c r="O3875" s="2">
        <v>141.102</v>
      </c>
      <c r="P3875" s="2">
        <v>361.8</v>
      </c>
      <c r="Q3875" s="19" t="str">
        <f t="shared" si="60"/>
        <v>Klasa IV</v>
      </c>
    </row>
    <row r="3876" spans="1:17">
      <c r="A3876" t="s">
        <v>3923</v>
      </c>
      <c r="B3876" t="s">
        <v>5016</v>
      </c>
      <c r="C3876" t="s">
        <v>22</v>
      </c>
      <c r="D3876" s="1">
        <v>45374</v>
      </c>
      <c r="E3876" s="1">
        <v>45382</v>
      </c>
      <c r="F3876" s="1">
        <v>45385</v>
      </c>
      <c r="G3876" t="s">
        <v>37</v>
      </c>
      <c r="H3876" t="s">
        <v>4966</v>
      </c>
      <c r="I3876">
        <v>8</v>
      </c>
      <c r="J3876">
        <v>114</v>
      </c>
      <c r="K3876" t="s">
        <v>4972</v>
      </c>
      <c r="L3876">
        <v>1</v>
      </c>
      <c r="M3876" s="3">
        <v>0.1</v>
      </c>
      <c r="N3876" s="2">
        <v>254.6</v>
      </c>
      <c r="O3876" s="2">
        <v>152.76</v>
      </c>
      <c r="P3876" s="2">
        <v>254.6</v>
      </c>
      <c r="Q3876" s="19" t="str">
        <f t="shared" si="60"/>
        <v>Klasa II</v>
      </c>
    </row>
    <row r="3877" spans="1:17">
      <c r="A3877" t="s">
        <v>3924</v>
      </c>
      <c r="B3877" t="s">
        <v>15</v>
      </c>
      <c r="C3877" t="s">
        <v>26</v>
      </c>
      <c r="D3877" s="1">
        <v>45375</v>
      </c>
      <c r="E3877" s="1">
        <v>45391</v>
      </c>
      <c r="F3877" s="1">
        <v>45398</v>
      </c>
      <c r="G3877" t="s">
        <v>36</v>
      </c>
      <c r="H3877" t="s">
        <v>4965</v>
      </c>
      <c r="I3877">
        <v>28</v>
      </c>
      <c r="J3877">
        <v>342</v>
      </c>
      <c r="K3877" t="s">
        <v>5010</v>
      </c>
      <c r="L3877">
        <v>4</v>
      </c>
      <c r="M3877" s="3">
        <v>0.15</v>
      </c>
      <c r="N3877" s="2">
        <v>1132.3</v>
      </c>
      <c r="O3877" s="2">
        <v>566.15</v>
      </c>
      <c r="P3877" s="2">
        <v>4529.2</v>
      </c>
      <c r="Q3877" s="19" t="str">
        <f t="shared" si="60"/>
        <v>Klasa III</v>
      </c>
    </row>
    <row r="3878" spans="1:17">
      <c r="A3878" t="s">
        <v>3925</v>
      </c>
      <c r="B3878" t="s">
        <v>5018</v>
      </c>
      <c r="C3878" t="s">
        <v>22</v>
      </c>
      <c r="D3878" s="1">
        <v>45375</v>
      </c>
      <c r="E3878" s="1">
        <v>45396</v>
      </c>
      <c r="F3878" s="1">
        <v>45397</v>
      </c>
      <c r="G3878" t="s">
        <v>20</v>
      </c>
      <c r="H3878" t="s">
        <v>4965</v>
      </c>
      <c r="I3878">
        <v>37</v>
      </c>
      <c r="J3878">
        <v>168</v>
      </c>
      <c r="K3878" t="s">
        <v>4972</v>
      </c>
      <c r="L3878">
        <v>6</v>
      </c>
      <c r="M3878" s="3">
        <v>0.1</v>
      </c>
      <c r="N3878" s="2">
        <v>227.8</v>
      </c>
      <c r="O3878" s="2">
        <v>166.29400000000001</v>
      </c>
      <c r="P3878" s="2">
        <v>1366.8000000000002</v>
      </c>
      <c r="Q3878" s="19" t="str">
        <f t="shared" si="60"/>
        <v>Klasa I</v>
      </c>
    </row>
    <row r="3879" spans="1:17">
      <c r="A3879" t="s">
        <v>3926</v>
      </c>
      <c r="B3879" t="s">
        <v>5018</v>
      </c>
      <c r="C3879" t="s">
        <v>22</v>
      </c>
      <c r="D3879" s="1">
        <v>45375</v>
      </c>
      <c r="E3879" s="1">
        <v>45377</v>
      </c>
      <c r="F3879" s="1">
        <v>45381</v>
      </c>
      <c r="G3879" t="s">
        <v>18</v>
      </c>
      <c r="H3879" t="s">
        <v>4966</v>
      </c>
      <c r="I3879">
        <v>13</v>
      </c>
      <c r="J3879">
        <v>144</v>
      </c>
      <c r="K3879" t="s">
        <v>5006</v>
      </c>
      <c r="L3879">
        <v>4</v>
      </c>
      <c r="M3879" s="3">
        <v>0.2</v>
      </c>
      <c r="N3879" s="2">
        <v>2003.3</v>
      </c>
      <c r="O3879" s="2">
        <v>1422.3430000000001</v>
      </c>
      <c r="P3879" s="2">
        <v>8013.2</v>
      </c>
      <c r="Q3879" s="19" t="str">
        <f t="shared" si="60"/>
        <v>Klasa II</v>
      </c>
    </row>
    <row r="3880" spans="1:17">
      <c r="A3880" t="s">
        <v>3927</v>
      </c>
      <c r="B3880" t="s">
        <v>5018</v>
      </c>
      <c r="C3880" t="s">
        <v>19</v>
      </c>
      <c r="D3880" s="1">
        <v>45375</v>
      </c>
      <c r="E3880" s="1">
        <v>45399</v>
      </c>
      <c r="F3880" s="1">
        <v>45402</v>
      </c>
      <c r="G3880" t="s">
        <v>30</v>
      </c>
      <c r="H3880" t="s">
        <v>4967</v>
      </c>
      <c r="I3880">
        <v>48</v>
      </c>
      <c r="J3880">
        <v>4</v>
      </c>
      <c r="K3880" t="s">
        <v>4980</v>
      </c>
      <c r="L3880">
        <v>1</v>
      </c>
      <c r="M3880" s="3">
        <v>0.1</v>
      </c>
      <c r="N3880" s="2">
        <v>2525.9</v>
      </c>
      <c r="O3880" s="2">
        <v>1818.6479999999999</v>
      </c>
      <c r="P3880" s="2">
        <v>2525.9</v>
      </c>
      <c r="Q3880" s="19" t="str">
        <f t="shared" si="60"/>
        <v>Klasa II</v>
      </c>
    </row>
    <row r="3881" spans="1:17">
      <c r="A3881" t="s">
        <v>3928</v>
      </c>
      <c r="B3881" t="s">
        <v>5016</v>
      </c>
      <c r="C3881" t="s">
        <v>19</v>
      </c>
      <c r="D3881" s="1">
        <v>45375</v>
      </c>
      <c r="E3881" s="1">
        <v>45388</v>
      </c>
      <c r="F3881" s="1">
        <v>45393</v>
      </c>
      <c r="G3881" t="s">
        <v>24</v>
      </c>
      <c r="H3881" t="s">
        <v>4966</v>
      </c>
      <c r="I3881">
        <v>34</v>
      </c>
      <c r="J3881">
        <v>26</v>
      </c>
      <c r="K3881" t="s">
        <v>4993</v>
      </c>
      <c r="L3881">
        <v>5</v>
      </c>
      <c r="M3881" s="3">
        <v>7.4999999999999997E-2</v>
      </c>
      <c r="N3881" s="2">
        <v>3691.7</v>
      </c>
      <c r="O3881" s="2">
        <v>2178.1030000000001</v>
      </c>
      <c r="P3881" s="2">
        <v>18458.5</v>
      </c>
      <c r="Q3881" s="19" t="str">
        <f t="shared" si="60"/>
        <v>Klasa II</v>
      </c>
    </row>
    <row r="3882" spans="1:17">
      <c r="A3882" t="s">
        <v>3929</v>
      </c>
      <c r="B3882" t="s">
        <v>5016</v>
      </c>
      <c r="C3882" t="s">
        <v>12</v>
      </c>
      <c r="D3882" s="1">
        <v>45375</v>
      </c>
      <c r="E3882" s="1">
        <v>45396</v>
      </c>
      <c r="F3882" s="1">
        <v>45403</v>
      </c>
      <c r="G3882" t="s">
        <v>43</v>
      </c>
      <c r="H3882" t="s">
        <v>4967</v>
      </c>
      <c r="I3882">
        <v>5</v>
      </c>
      <c r="J3882">
        <v>209</v>
      </c>
      <c r="K3882" t="s">
        <v>5010</v>
      </c>
      <c r="L3882">
        <v>2</v>
      </c>
      <c r="M3882" s="3">
        <v>0.1</v>
      </c>
      <c r="N3882" s="2">
        <v>1762.1</v>
      </c>
      <c r="O3882" s="2">
        <v>1145.365</v>
      </c>
      <c r="P3882" s="2">
        <v>3524.2</v>
      </c>
      <c r="Q3882" s="19" t="str">
        <f t="shared" si="60"/>
        <v>Klasa III</v>
      </c>
    </row>
    <row r="3883" spans="1:17">
      <c r="A3883" t="s">
        <v>3930</v>
      </c>
      <c r="B3883" t="s">
        <v>5016</v>
      </c>
      <c r="C3883" t="s">
        <v>14</v>
      </c>
      <c r="D3883" s="1">
        <v>45376</v>
      </c>
      <c r="E3883" s="1">
        <v>45390</v>
      </c>
      <c r="F3883" s="1">
        <v>45400</v>
      </c>
      <c r="G3883" t="s">
        <v>24</v>
      </c>
      <c r="H3883" t="s">
        <v>4966</v>
      </c>
      <c r="I3883">
        <v>20</v>
      </c>
      <c r="J3883">
        <v>261</v>
      </c>
      <c r="K3883" t="s">
        <v>5005</v>
      </c>
      <c r="L3883">
        <v>8</v>
      </c>
      <c r="M3883" s="3">
        <v>0.2</v>
      </c>
      <c r="N3883" s="2">
        <v>891.1</v>
      </c>
      <c r="O3883" s="2">
        <v>436.63900000000001</v>
      </c>
      <c r="P3883" s="2">
        <v>7128.8</v>
      </c>
      <c r="Q3883" s="19" t="str">
        <f t="shared" si="60"/>
        <v>Klasa IV</v>
      </c>
    </row>
    <row r="3884" spans="1:17">
      <c r="A3884" t="s">
        <v>3931</v>
      </c>
      <c r="B3884" t="s">
        <v>15</v>
      </c>
      <c r="C3884" t="s">
        <v>22</v>
      </c>
      <c r="D3884" s="1">
        <v>45376</v>
      </c>
      <c r="E3884" s="1">
        <v>45395</v>
      </c>
      <c r="F3884" s="1">
        <v>45405</v>
      </c>
      <c r="G3884" t="s">
        <v>44</v>
      </c>
      <c r="H3884" t="s">
        <v>4967</v>
      </c>
      <c r="I3884">
        <v>10</v>
      </c>
      <c r="J3884">
        <v>112</v>
      </c>
      <c r="K3884" t="s">
        <v>4985</v>
      </c>
      <c r="L3884">
        <v>2</v>
      </c>
      <c r="M3884" s="3">
        <v>0.1</v>
      </c>
      <c r="N3884" s="2">
        <v>1031.8</v>
      </c>
      <c r="O3884" s="2">
        <v>567.49</v>
      </c>
      <c r="P3884" s="2">
        <v>2063.6</v>
      </c>
      <c r="Q3884" s="19" t="str">
        <f t="shared" si="60"/>
        <v>Klasa IV</v>
      </c>
    </row>
    <row r="3885" spans="1:17">
      <c r="A3885" t="s">
        <v>3932</v>
      </c>
      <c r="B3885" t="s">
        <v>15</v>
      </c>
      <c r="C3885" t="s">
        <v>12</v>
      </c>
      <c r="D3885" s="1">
        <v>45376</v>
      </c>
      <c r="E3885" s="1">
        <v>45402</v>
      </c>
      <c r="F3885" s="1">
        <v>45409</v>
      </c>
      <c r="G3885" t="s">
        <v>23</v>
      </c>
      <c r="H3885" t="s">
        <v>4966</v>
      </c>
      <c r="I3885">
        <v>21</v>
      </c>
      <c r="J3885">
        <v>245</v>
      </c>
      <c r="K3885" t="s">
        <v>5003</v>
      </c>
      <c r="L3885">
        <v>2</v>
      </c>
      <c r="M3885" s="3">
        <v>0.4</v>
      </c>
      <c r="N3885" s="2">
        <v>1011.7</v>
      </c>
      <c r="O3885" s="2">
        <v>495.733</v>
      </c>
      <c r="P3885" s="2">
        <v>2023.4</v>
      </c>
      <c r="Q3885" s="19" t="str">
        <f t="shared" si="60"/>
        <v>Klasa III</v>
      </c>
    </row>
    <row r="3886" spans="1:17">
      <c r="A3886" t="s">
        <v>3933</v>
      </c>
      <c r="B3886" t="s">
        <v>15</v>
      </c>
      <c r="C3886" t="s">
        <v>12</v>
      </c>
      <c r="D3886" s="1">
        <v>45376</v>
      </c>
      <c r="E3886" s="1">
        <v>45403</v>
      </c>
      <c r="F3886" s="1">
        <v>45404</v>
      </c>
      <c r="G3886" t="s">
        <v>36</v>
      </c>
      <c r="H3886" t="s">
        <v>4965</v>
      </c>
      <c r="I3886">
        <v>42</v>
      </c>
      <c r="J3886">
        <v>217</v>
      </c>
      <c r="K3886" t="s">
        <v>5004</v>
      </c>
      <c r="L3886">
        <v>8</v>
      </c>
      <c r="M3886" s="3">
        <v>7.4999999999999997E-2</v>
      </c>
      <c r="N3886" s="2">
        <v>777.2</v>
      </c>
      <c r="O3886" s="2">
        <v>481.86399999999998</v>
      </c>
      <c r="P3886" s="2">
        <v>6217.6</v>
      </c>
      <c r="Q3886" s="19" t="str">
        <f t="shared" si="60"/>
        <v>Klasa I</v>
      </c>
    </row>
    <row r="3887" spans="1:17">
      <c r="A3887" t="s">
        <v>3934</v>
      </c>
      <c r="B3887" t="s">
        <v>5017</v>
      </c>
      <c r="C3887" t="s">
        <v>22</v>
      </c>
      <c r="D3887" s="1">
        <v>45376</v>
      </c>
      <c r="E3887" s="1">
        <v>45380</v>
      </c>
      <c r="F3887" s="1">
        <v>45387</v>
      </c>
      <c r="G3887" t="s">
        <v>38</v>
      </c>
      <c r="H3887" t="s">
        <v>4968</v>
      </c>
      <c r="I3887">
        <v>23</v>
      </c>
      <c r="J3887">
        <v>168</v>
      </c>
      <c r="K3887" t="s">
        <v>4995</v>
      </c>
      <c r="L3887">
        <v>6</v>
      </c>
      <c r="M3887" s="3">
        <v>0.1</v>
      </c>
      <c r="N3887" s="2">
        <v>2599.6</v>
      </c>
      <c r="O3887" s="2">
        <v>2209.66</v>
      </c>
      <c r="P3887" s="2">
        <v>15597.599999999999</v>
      </c>
      <c r="Q3887" s="19" t="str">
        <f t="shared" si="60"/>
        <v>Klasa III</v>
      </c>
    </row>
    <row r="3888" spans="1:17">
      <c r="A3888" t="s">
        <v>3935</v>
      </c>
      <c r="B3888" t="s">
        <v>15</v>
      </c>
      <c r="C3888" t="s">
        <v>14</v>
      </c>
      <c r="D3888" s="1">
        <v>45376</v>
      </c>
      <c r="E3888" s="1">
        <v>45381</v>
      </c>
      <c r="F3888" s="1">
        <v>45390</v>
      </c>
      <c r="G3888" t="s">
        <v>36</v>
      </c>
      <c r="H3888" t="s">
        <v>4965</v>
      </c>
      <c r="I3888">
        <v>22</v>
      </c>
      <c r="J3888">
        <v>327</v>
      </c>
      <c r="K3888" t="s">
        <v>4992</v>
      </c>
      <c r="L3888">
        <v>2</v>
      </c>
      <c r="M3888" s="3">
        <v>7.4999999999999997E-2</v>
      </c>
      <c r="N3888" s="2">
        <v>5922.8</v>
      </c>
      <c r="O3888" s="2">
        <v>4205.1880000000001</v>
      </c>
      <c r="P3888" s="2">
        <v>11845.6</v>
      </c>
      <c r="Q3888" s="19" t="str">
        <f t="shared" si="60"/>
        <v>Klasa IV</v>
      </c>
    </row>
    <row r="3889" spans="1:17">
      <c r="A3889" t="s">
        <v>3936</v>
      </c>
      <c r="B3889" t="s">
        <v>15</v>
      </c>
      <c r="C3889" t="s">
        <v>12</v>
      </c>
      <c r="D3889" s="1">
        <v>45377</v>
      </c>
      <c r="E3889" s="1">
        <v>45400</v>
      </c>
      <c r="F3889" s="1">
        <v>45404</v>
      </c>
      <c r="G3889" t="s">
        <v>41</v>
      </c>
      <c r="H3889" t="s">
        <v>4968</v>
      </c>
      <c r="I3889">
        <v>27</v>
      </c>
      <c r="J3889">
        <v>251</v>
      </c>
      <c r="K3889" t="s">
        <v>5012</v>
      </c>
      <c r="L3889">
        <v>5</v>
      </c>
      <c r="M3889" s="3">
        <v>0.4</v>
      </c>
      <c r="N3889" s="2">
        <v>757.1</v>
      </c>
      <c r="O3889" s="2">
        <v>423.976</v>
      </c>
      <c r="P3889" s="2">
        <v>3785.5</v>
      </c>
      <c r="Q3889" s="19" t="str">
        <f t="shared" si="60"/>
        <v>Klasa II</v>
      </c>
    </row>
    <row r="3890" spans="1:17">
      <c r="A3890" t="s">
        <v>3937</v>
      </c>
      <c r="B3890" t="s">
        <v>15</v>
      </c>
      <c r="C3890" t="s">
        <v>22</v>
      </c>
      <c r="D3890" s="1">
        <v>45377</v>
      </c>
      <c r="E3890" s="1">
        <v>45379</v>
      </c>
      <c r="F3890" s="1">
        <v>45381</v>
      </c>
      <c r="G3890" t="s">
        <v>16</v>
      </c>
      <c r="H3890" t="s">
        <v>4966</v>
      </c>
      <c r="I3890">
        <v>7</v>
      </c>
      <c r="J3890">
        <v>167</v>
      </c>
      <c r="K3890" t="s">
        <v>4986</v>
      </c>
      <c r="L3890">
        <v>2</v>
      </c>
      <c r="M3890" s="3">
        <v>7.4999999999999997E-2</v>
      </c>
      <c r="N3890" s="2">
        <v>3008.3</v>
      </c>
      <c r="O3890" s="2">
        <v>2075.7269999999999</v>
      </c>
      <c r="P3890" s="2">
        <v>6016.6</v>
      </c>
      <c r="Q3890" s="19" t="str">
        <f t="shared" si="60"/>
        <v>Klasa I</v>
      </c>
    </row>
    <row r="3891" spans="1:17">
      <c r="A3891" t="s">
        <v>3938</v>
      </c>
      <c r="B3891" t="s">
        <v>5016</v>
      </c>
      <c r="C3891" t="s">
        <v>22</v>
      </c>
      <c r="D3891" s="1">
        <v>45377</v>
      </c>
      <c r="E3891" s="1">
        <v>45391</v>
      </c>
      <c r="F3891" s="1">
        <v>45397</v>
      </c>
      <c r="G3891" t="s">
        <v>37</v>
      </c>
      <c r="H3891" t="s">
        <v>4966</v>
      </c>
      <c r="I3891">
        <v>46</v>
      </c>
      <c r="J3891">
        <v>140</v>
      </c>
      <c r="K3891" t="s">
        <v>5004</v>
      </c>
      <c r="L3891">
        <v>5</v>
      </c>
      <c r="M3891" s="3">
        <v>0.15</v>
      </c>
      <c r="N3891" s="2">
        <v>247.9</v>
      </c>
      <c r="O3891" s="2">
        <v>195.84100000000001</v>
      </c>
      <c r="P3891" s="2">
        <v>1239.5</v>
      </c>
      <c r="Q3891" s="19" t="str">
        <f t="shared" si="60"/>
        <v>Klasa III</v>
      </c>
    </row>
    <row r="3892" spans="1:17">
      <c r="A3892" t="s">
        <v>3939</v>
      </c>
      <c r="B3892" t="s">
        <v>5018</v>
      </c>
      <c r="C3892" t="s">
        <v>14</v>
      </c>
      <c r="D3892" s="1">
        <v>45377</v>
      </c>
      <c r="E3892" s="1">
        <v>45395</v>
      </c>
      <c r="F3892" s="1">
        <v>45402</v>
      </c>
      <c r="G3892" t="s">
        <v>20</v>
      </c>
      <c r="H3892" t="s">
        <v>4965</v>
      </c>
      <c r="I3892">
        <v>9</v>
      </c>
      <c r="J3892">
        <v>302</v>
      </c>
      <c r="K3892" t="s">
        <v>4984</v>
      </c>
      <c r="L3892">
        <v>7</v>
      </c>
      <c r="M3892" s="3">
        <v>7.4999999999999997E-2</v>
      </c>
      <c r="N3892" s="2">
        <v>2499.1</v>
      </c>
      <c r="O3892" s="2">
        <v>1299.5319999999999</v>
      </c>
      <c r="P3892" s="2">
        <v>17493.7</v>
      </c>
      <c r="Q3892" s="19" t="str">
        <f t="shared" si="60"/>
        <v>Klasa III</v>
      </c>
    </row>
    <row r="3893" spans="1:17">
      <c r="A3893" t="s">
        <v>3940</v>
      </c>
      <c r="B3893" t="s">
        <v>15</v>
      </c>
      <c r="C3893" t="s">
        <v>19</v>
      </c>
      <c r="D3893" s="1">
        <v>45377</v>
      </c>
      <c r="E3893" s="1">
        <v>45388</v>
      </c>
      <c r="F3893" s="1">
        <v>45393</v>
      </c>
      <c r="G3893" t="s">
        <v>36</v>
      </c>
      <c r="H3893" t="s">
        <v>4965</v>
      </c>
      <c r="I3893">
        <v>11</v>
      </c>
      <c r="J3893">
        <v>11</v>
      </c>
      <c r="K3893" t="s">
        <v>4998</v>
      </c>
      <c r="L3893">
        <v>2</v>
      </c>
      <c r="M3893" s="3">
        <v>0.1</v>
      </c>
      <c r="N3893" s="2">
        <v>2592.9</v>
      </c>
      <c r="O3893" s="2">
        <v>1192.7339999999999</v>
      </c>
      <c r="P3893" s="2">
        <v>5185.8</v>
      </c>
      <c r="Q3893" s="19" t="str">
        <f t="shared" si="60"/>
        <v>Klasa II</v>
      </c>
    </row>
    <row r="3894" spans="1:17">
      <c r="A3894" t="s">
        <v>3941</v>
      </c>
      <c r="B3894" t="s">
        <v>5018</v>
      </c>
      <c r="C3894" t="s">
        <v>33</v>
      </c>
      <c r="D3894" s="1">
        <v>45377</v>
      </c>
      <c r="E3894" s="1">
        <v>45379</v>
      </c>
      <c r="F3894" s="1">
        <v>45386</v>
      </c>
      <c r="G3894" t="s">
        <v>17</v>
      </c>
      <c r="H3894" t="s">
        <v>4965</v>
      </c>
      <c r="I3894">
        <v>32</v>
      </c>
      <c r="J3894">
        <v>87</v>
      </c>
      <c r="K3894" t="s">
        <v>5001</v>
      </c>
      <c r="L3894">
        <v>4</v>
      </c>
      <c r="M3894" s="3">
        <v>0.4</v>
      </c>
      <c r="N3894" s="2">
        <v>2331.6</v>
      </c>
      <c r="O3894" s="2">
        <v>1865.28</v>
      </c>
      <c r="P3894" s="2">
        <v>9326.4</v>
      </c>
      <c r="Q3894" s="19" t="str">
        <f t="shared" si="60"/>
        <v>Klasa III</v>
      </c>
    </row>
    <row r="3895" spans="1:17">
      <c r="A3895" t="s">
        <v>3942</v>
      </c>
      <c r="B3895" t="s">
        <v>15</v>
      </c>
      <c r="C3895" t="s">
        <v>14</v>
      </c>
      <c r="D3895" s="1">
        <v>45377</v>
      </c>
      <c r="E3895" s="1">
        <v>45401</v>
      </c>
      <c r="F3895" s="1">
        <v>45405</v>
      </c>
      <c r="G3895" t="s">
        <v>23</v>
      </c>
      <c r="H3895" t="s">
        <v>4966</v>
      </c>
      <c r="I3895">
        <v>48</v>
      </c>
      <c r="J3895">
        <v>302</v>
      </c>
      <c r="K3895" t="s">
        <v>4982</v>
      </c>
      <c r="L3895">
        <v>7</v>
      </c>
      <c r="M3895" s="3">
        <v>7.4999999999999997E-2</v>
      </c>
      <c r="N3895" s="2">
        <v>241.2</v>
      </c>
      <c r="O3895" s="2">
        <v>161.60400000000001</v>
      </c>
      <c r="P3895" s="2">
        <v>1688.3999999999999</v>
      </c>
      <c r="Q3895" s="19" t="str">
        <f t="shared" si="60"/>
        <v>Klasa II</v>
      </c>
    </row>
    <row r="3896" spans="1:17">
      <c r="A3896" t="s">
        <v>3943</v>
      </c>
      <c r="B3896" t="s">
        <v>15</v>
      </c>
      <c r="C3896" t="s">
        <v>22</v>
      </c>
      <c r="D3896" s="1">
        <v>45377</v>
      </c>
      <c r="E3896" s="1">
        <v>45400</v>
      </c>
      <c r="F3896" s="1">
        <v>45410</v>
      </c>
      <c r="G3896" t="s">
        <v>23</v>
      </c>
      <c r="H3896" t="s">
        <v>4966</v>
      </c>
      <c r="I3896">
        <v>34</v>
      </c>
      <c r="J3896">
        <v>143</v>
      </c>
      <c r="K3896" t="s">
        <v>5004</v>
      </c>
      <c r="L3896">
        <v>5</v>
      </c>
      <c r="M3896" s="3">
        <v>0.05</v>
      </c>
      <c r="N3896" s="2">
        <v>1045.2</v>
      </c>
      <c r="O3896" s="2">
        <v>846.61199999999997</v>
      </c>
      <c r="P3896" s="2">
        <v>5226</v>
      </c>
      <c r="Q3896" s="19" t="str">
        <f t="shared" si="60"/>
        <v>Klasa IV</v>
      </c>
    </row>
    <row r="3897" spans="1:17">
      <c r="A3897" t="s">
        <v>3944</v>
      </c>
      <c r="B3897" t="s">
        <v>5016</v>
      </c>
      <c r="C3897" t="s">
        <v>26</v>
      </c>
      <c r="D3897" s="1">
        <v>45377</v>
      </c>
      <c r="E3897" s="1">
        <v>45393</v>
      </c>
      <c r="F3897" s="1">
        <v>45398</v>
      </c>
      <c r="G3897" t="s">
        <v>43</v>
      </c>
      <c r="H3897" t="s">
        <v>4967</v>
      </c>
      <c r="I3897">
        <v>9</v>
      </c>
      <c r="J3897">
        <v>332</v>
      </c>
      <c r="K3897" t="s">
        <v>5005</v>
      </c>
      <c r="L3897">
        <v>8</v>
      </c>
      <c r="M3897" s="3">
        <v>0.05</v>
      </c>
      <c r="N3897" s="2">
        <v>897.8</v>
      </c>
      <c r="O3897" s="2">
        <v>763.13</v>
      </c>
      <c r="P3897" s="2">
        <v>7182.4</v>
      </c>
      <c r="Q3897" s="19" t="str">
        <f t="shared" si="60"/>
        <v>Klasa II</v>
      </c>
    </row>
    <row r="3898" spans="1:17">
      <c r="A3898" t="s">
        <v>3945</v>
      </c>
      <c r="B3898" t="s">
        <v>15</v>
      </c>
      <c r="C3898" t="s">
        <v>33</v>
      </c>
      <c r="D3898" s="1">
        <v>45378</v>
      </c>
      <c r="E3898" s="1">
        <v>45382</v>
      </c>
      <c r="F3898" s="1">
        <v>45386</v>
      </c>
      <c r="G3898" t="s">
        <v>36</v>
      </c>
      <c r="H3898" t="s">
        <v>4965</v>
      </c>
      <c r="I3898">
        <v>28</v>
      </c>
      <c r="J3898">
        <v>59</v>
      </c>
      <c r="K3898" t="s">
        <v>4984</v>
      </c>
      <c r="L3898">
        <v>8</v>
      </c>
      <c r="M3898" s="3">
        <v>0.4</v>
      </c>
      <c r="N3898" s="2">
        <v>1896.1</v>
      </c>
      <c r="O3898" s="2">
        <v>1156.6210000000001</v>
      </c>
      <c r="P3898" s="2">
        <v>15168.8</v>
      </c>
      <c r="Q3898" s="19" t="str">
        <f t="shared" si="60"/>
        <v>Klasa II</v>
      </c>
    </row>
    <row r="3899" spans="1:17">
      <c r="A3899" t="s">
        <v>3946</v>
      </c>
      <c r="B3899" t="s">
        <v>15</v>
      </c>
      <c r="C3899" t="s">
        <v>12</v>
      </c>
      <c r="D3899" s="1">
        <v>45378</v>
      </c>
      <c r="E3899" s="1">
        <v>45386</v>
      </c>
      <c r="F3899" s="1">
        <v>45395</v>
      </c>
      <c r="G3899" t="s">
        <v>35</v>
      </c>
      <c r="H3899" t="s">
        <v>4968</v>
      </c>
      <c r="I3899">
        <v>1</v>
      </c>
      <c r="J3899">
        <v>245</v>
      </c>
      <c r="K3899" t="s">
        <v>4973</v>
      </c>
      <c r="L3899">
        <v>6</v>
      </c>
      <c r="M3899" s="3">
        <v>0.1</v>
      </c>
      <c r="N3899" s="2">
        <v>1011.7</v>
      </c>
      <c r="O3899" s="2">
        <v>758.77499999999998</v>
      </c>
      <c r="P3899" s="2">
        <v>6070.2000000000007</v>
      </c>
      <c r="Q3899" s="19" t="str">
        <f t="shared" si="60"/>
        <v>Klasa IV</v>
      </c>
    </row>
    <row r="3900" spans="1:17">
      <c r="A3900" t="s">
        <v>3947</v>
      </c>
      <c r="B3900" t="s">
        <v>5018</v>
      </c>
      <c r="C3900" t="s">
        <v>22</v>
      </c>
      <c r="D3900" s="1">
        <v>45378</v>
      </c>
      <c r="E3900" s="1">
        <v>45392</v>
      </c>
      <c r="F3900" s="1">
        <v>45399</v>
      </c>
      <c r="G3900" t="s">
        <v>46</v>
      </c>
      <c r="H3900" t="s">
        <v>4967</v>
      </c>
      <c r="I3900">
        <v>17</v>
      </c>
      <c r="J3900">
        <v>94</v>
      </c>
      <c r="K3900" t="s">
        <v>4999</v>
      </c>
      <c r="L3900">
        <v>6</v>
      </c>
      <c r="M3900" s="3">
        <v>7.4999999999999997E-2</v>
      </c>
      <c r="N3900" s="2">
        <v>247.9</v>
      </c>
      <c r="O3900" s="2">
        <v>205.75700000000001</v>
      </c>
      <c r="P3900" s="2">
        <v>1487.4</v>
      </c>
      <c r="Q3900" s="19" t="str">
        <f t="shared" si="60"/>
        <v>Klasa III</v>
      </c>
    </row>
    <row r="3901" spans="1:17">
      <c r="A3901" t="s">
        <v>3948</v>
      </c>
      <c r="B3901" t="s">
        <v>5017</v>
      </c>
      <c r="C3901" t="s">
        <v>22</v>
      </c>
      <c r="D3901" s="1">
        <v>45378</v>
      </c>
      <c r="E3901" s="1">
        <v>45388</v>
      </c>
      <c r="F3901" s="1">
        <v>45397</v>
      </c>
      <c r="G3901" t="s">
        <v>38</v>
      </c>
      <c r="H3901" t="s">
        <v>4968</v>
      </c>
      <c r="I3901">
        <v>42</v>
      </c>
      <c r="J3901">
        <v>132</v>
      </c>
      <c r="K3901" t="s">
        <v>4982</v>
      </c>
      <c r="L3901">
        <v>8</v>
      </c>
      <c r="M3901" s="3">
        <v>7.4999999999999997E-2</v>
      </c>
      <c r="N3901" s="2">
        <v>1139</v>
      </c>
      <c r="O3901" s="2">
        <v>740.35</v>
      </c>
      <c r="P3901" s="2">
        <v>9112</v>
      </c>
      <c r="Q3901" s="19" t="str">
        <f t="shared" si="60"/>
        <v>Klasa IV</v>
      </c>
    </row>
    <row r="3902" spans="1:17">
      <c r="A3902" t="s">
        <v>3949</v>
      </c>
      <c r="B3902" t="s">
        <v>5018</v>
      </c>
      <c r="C3902" t="s">
        <v>14</v>
      </c>
      <c r="D3902" s="1">
        <v>45378</v>
      </c>
      <c r="E3902" s="1">
        <v>45392</v>
      </c>
      <c r="F3902" s="1">
        <v>45399</v>
      </c>
      <c r="G3902" t="s">
        <v>18</v>
      </c>
      <c r="H3902" t="s">
        <v>4966</v>
      </c>
      <c r="I3902">
        <v>50</v>
      </c>
      <c r="J3902">
        <v>322</v>
      </c>
      <c r="K3902" t="s">
        <v>4974</v>
      </c>
      <c r="L3902">
        <v>5</v>
      </c>
      <c r="M3902" s="3">
        <v>0.05</v>
      </c>
      <c r="N3902" s="2">
        <v>1098.8</v>
      </c>
      <c r="O3902" s="2">
        <v>933.98</v>
      </c>
      <c r="P3902" s="2">
        <v>5494</v>
      </c>
      <c r="Q3902" s="19" t="str">
        <f t="shared" si="60"/>
        <v>Klasa III</v>
      </c>
    </row>
    <row r="3903" spans="1:17">
      <c r="A3903" t="s">
        <v>3950</v>
      </c>
      <c r="B3903" t="s">
        <v>5018</v>
      </c>
      <c r="C3903" t="s">
        <v>22</v>
      </c>
      <c r="D3903" s="1">
        <v>45378</v>
      </c>
      <c r="E3903" s="1">
        <v>45393</v>
      </c>
      <c r="F3903" s="1">
        <v>45402</v>
      </c>
      <c r="G3903" t="s">
        <v>31</v>
      </c>
      <c r="H3903" t="s">
        <v>4968</v>
      </c>
      <c r="I3903">
        <v>37</v>
      </c>
      <c r="J3903">
        <v>197</v>
      </c>
      <c r="K3903" t="s">
        <v>4970</v>
      </c>
      <c r="L3903">
        <v>8</v>
      </c>
      <c r="M3903" s="3">
        <v>7.4999999999999997E-2</v>
      </c>
      <c r="N3903" s="2">
        <v>214.4</v>
      </c>
      <c r="O3903" s="2">
        <v>167.232</v>
      </c>
      <c r="P3903" s="2">
        <v>1715.2</v>
      </c>
      <c r="Q3903" s="19" t="str">
        <f t="shared" si="60"/>
        <v>Klasa IV</v>
      </c>
    </row>
    <row r="3904" spans="1:17">
      <c r="A3904" t="s">
        <v>3951</v>
      </c>
      <c r="B3904" t="s">
        <v>5018</v>
      </c>
      <c r="C3904" t="s">
        <v>14</v>
      </c>
      <c r="D3904" s="1">
        <v>45378</v>
      </c>
      <c r="E3904" s="1">
        <v>45405</v>
      </c>
      <c r="F3904" s="1">
        <v>45410</v>
      </c>
      <c r="G3904" t="s">
        <v>25</v>
      </c>
      <c r="H3904" t="s">
        <v>4967</v>
      </c>
      <c r="I3904">
        <v>9</v>
      </c>
      <c r="J3904">
        <v>318</v>
      </c>
      <c r="K3904" t="s">
        <v>4974</v>
      </c>
      <c r="L3904">
        <v>8</v>
      </c>
      <c r="M3904" s="3">
        <v>7.4999999999999997E-2</v>
      </c>
      <c r="N3904" s="2">
        <v>241.2</v>
      </c>
      <c r="O3904" s="2">
        <v>202.608</v>
      </c>
      <c r="P3904" s="2">
        <v>1929.6</v>
      </c>
      <c r="Q3904" s="19" t="str">
        <f t="shared" si="60"/>
        <v>Klasa II</v>
      </c>
    </row>
    <row r="3905" spans="1:17">
      <c r="A3905" t="s">
        <v>3952</v>
      </c>
      <c r="B3905" t="s">
        <v>15</v>
      </c>
      <c r="C3905" t="s">
        <v>19</v>
      </c>
      <c r="D3905" s="1">
        <v>45378</v>
      </c>
      <c r="E3905" s="1">
        <v>45380</v>
      </c>
      <c r="F3905" s="1">
        <v>45385</v>
      </c>
      <c r="G3905" t="s">
        <v>36</v>
      </c>
      <c r="H3905" t="s">
        <v>4965</v>
      </c>
      <c r="I3905">
        <v>33</v>
      </c>
      <c r="J3905">
        <v>51</v>
      </c>
      <c r="K3905" t="s">
        <v>5008</v>
      </c>
      <c r="L3905">
        <v>2</v>
      </c>
      <c r="M3905" s="3">
        <v>0.05</v>
      </c>
      <c r="N3905" s="2">
        <v>2847.5</v>
      </c>
      <c r="O3905" s="2">
        <v>2363.4250000000002</v>
      </c>
      <c r="P3905" s="2">
        <v>5695</v>
      </c>
      <c r="Q3905" s="19" t="str">
        <f t="shared" si="60"/>
        <v>Klasa II</v>
      </c>
    </row>
    <row r="3906" spans="1:17">
      <c r="A3906" t="s">
        <v>3953</v>
      </c>
      <c r="B3906" t="s">
        <v>5016</v>
      </c>
      <c r="C3906" t="s">
        <v>26</v>
      </c>
      <c r="D3906" s="1">
        <v>45378</v>
      </c>
      <c r="E3906" s="1">
        <v>45380</v>
      </c>
      <c r="F3906" s="1">
        <v>45390</v>
      </c>
      <c r="G3906" t="s">
        <v>24</v>
      </c>
      <c r="H3906" t="s">
        <v>4966</v>
      </c>
      <c r="I3906">
        <v>39</v>
      </c>
      <c r="J3906">
        <v>353</v>
      </c>
      <c r="K3906" t="s">
        <v>4973</v>
      </c>
      <c r="L3906">
        <v>7</v>
      </c>
      <c r="M3906" s="3">
        <v>0.15</v>
      </c>
      <c r="N3906" s="2">
        <v>710.2</v>
      </c>
      <c r="O3906" s="2">
        <v>482.93599999999998</v>
      </c>
      <c r="P3906" s="2">
        <v>4971.4000000000005</v>
      </c>
      <c r="Q3906" s="19" t="str">
        <f t="shared" si="60"/>
        <v>Klasa IV</v>
      </c>
    </row>
    <row r="3907" spans="1:17">
      <c r="A3907" t="s">
        <v>3954</v>
      </c>
      <c r="B3907" t="s">
        <v>5018</v>
      </c>
      <c r="C3907" t="s">
        <v>22</v>
      </c>
      <c r="D3907" s="1">
        <v>45378</v>
      </c>
      <c r="E3907" s="1">
        <v>45400</v>
      </c>
      <c r="F3907" s="1">
        <v>45408</v>
      </c>
      <c r="G3907" t="s">
        <v>40</v>
      </c>
      <c r="H3907" t="s">
        <v>4968</v>
      </c>
      <c r="I3907">
        <v>45</v>
      </c>
      <c r="J3907">
        <v>92</v>
      </c>
      <c r="K3907" t="s">
        <v>4972</v>
      </c>
      <c r="L3907">
        <v>1</v>
      </c>
      <c r="M3907" s="3">
        <v>0.15</v>
      </c>
      <c r="N3907" s="2">
        <v>911.2</v>
      </c>
      <c r="O3907" s="2">
        <v>646.952</v>
      </c>
      <c r="P3907" s="2">
        <v>911.2</v>
      </c>
      <c r="Q3907" s="19" t="str">
        <f t="shared" ref="Q3907:Q3970" si="61">IF(F3907-E3907&lt;=2, "Klasa I",
IF(F3907-E3907&lt;=5, "Klasa II",
IF(F3907-E3907&lt;=8, "Klasa III",
"Klasa IV")))</f>
        <v>Klasa III</v>
      </c>
    </row>
    <row r="3908" spans="1:17">
      <c r="A3908" t="s">
        <v>3955</v>
      </c>
      <c r="B3908" t="s">
        <v>5018</v>
      </c>
      <c r="C3908" t="s">
        <v>19</v>
      </c>
      <c r="D3908" s="1">
        <v>45378</v>
      </c>
      <c r="E3908" s="1">
        <v>45389</v>
      </c>
      <c r="F3908" s="1">
        <v>45397</v>
      </c>
      <c r="G3908" t="s">
        <v>17</v>
      </c>
      <c r="H3908" t="s">
        <v>4965</v>
      </c>
      <c r="I3908">
        <v>29</v>
      </c>
      <c r="J3908">
        <v>24</v>
      </c>
      <c r="K3908" t="s">
        <v>21</v>
      </c>
      <c r="L3908">
        <v>3</v>
      </c>
      <c r="M3908" s="3">
        <v>0.4</v>
      </c>
      <c r="N3908" s="2">
        <v>3711.8</v>
      </c>
      <c r="O3908" s="2">
        <v>2375.5520000000001</v>
      </c>
      <c r="P3908" s="2">
        <v>11135.400000000001</v>
      </c>
      <c r="Q3908" s="19" t="str">
        <f t="shared" si="61"/>
        <v>Klasa III</v>
      </c>
    </row>
    <row r="3909" spans="1:17">
      <c r="A3909" t="s">
        <v>3956</v>
      </c>
      <c r="B3909" t="s">
        <v>5016</v>
      </c>
      <c r="C3909" t="s">
        <v>14</v>
      </c>
      <c r="D3909" s="1">
        <v>45379</v>
      </c>
      <c r="E3909" s="1">
        <v>45387</v>
      </c>
      <c r="F3909" s="1">
        <v>45393</v>
      </c>
      <c r="G3909" t="s">
        <v>42</v>
      </c>
      <c r="H3909" t="s">
        <v>4968</v>
      </c>
      <c r="I3909">
        <v>2</v>
      </c>
      <c r="J3909">
        <v>278</v>
      </c>
      <c r="K3909" t="s">
        <v>5008</v>
      </c>
      <c r="L3909">
        <v>2</v>
      </c>
      <c r="M3909" s="3">
        <v>7.4999999999999997E-2</v>
      </c>
      <c r="N3909" s="2">
        <v>978.2</v>
      </c>
      <c r="O3909" s="2">
        <v>538.01</v>
      </c>
      <c r="P3909" s="2">
        <v>1956.4</v>
      </c>
      <c r="Q3909" s="19" t="str">
        <f t="shared" si="61"/>
        <v>Klasa III</v>
      </c>
    </row>
    <row r="3910" spans="1:17">
      <c r="A3910" t="s">
        <v>3957</v>
      </c>
      <c r="B3910" t="s">
        <v>5018</v>
      </c>
      <c r="C3910" t="s">
        <v>12</v>
      </c>
      <c r="D3910" s="1">
        <v>45379</v>
      </c>
      <c r="E3910" s="1">
        <v>45385</v>
      </c>
      <c r="F3910" s="1">
        <v>45392</v>
      </c>
      <c r="G3910" t="s">
        <v>17</v>
      </c>
      <c r="H3910" t="s">
        <v>4965</v>
      </c>
      <c r="I3910">
        <v>4</v>
      </c>
      <c r="J3910">
        <v>256</v>
      </c>
      <c r="K3910" t="s">
        <v>5012</v>
      </c>
      <c r="L3910">
        <v>3</v>
      </c>
      <c r="M3910" s="3">
        <v>7.4999999999999997E-2</v>
      </c>
      <c r="N3910" s="2">
        <v>2499.1</v>
      </c>
      <c r="O3910" s="2">
        <v>1599.424</v>
      </c>
      <c r="P3910" s="2">
        <v>7497.2999999999993</v>
      </c>
      <c r="Q3910" s="19" t="str">
        <f t="shared" si="61"/>
        <v>Klasa III</v>
      </c>
    </row>
    <row r="3911" spans="1:17">
      <c r="A3911" t="s">
        <v>3958</v>
      </c>
      <c r="B3911" t="s">
        <v>5018</v>
      </c>
      <c r="C3911" t="s">
        <v>22</v>
      </c>
      <c r="D3911" s="1">
        <v>45379</v>
      </c>
      <c r="E3911" s="1">
        <v>45392</v>
      </c>
      <c r="F3911" s="1">
        <v>45398</v>
      </c>
      <c r="G3911" t="s">
        <v>40</v>
      </c>
      <c r="H3911" t="s">
        <v>4968</v>
      </c>
      <c r="I3911">
        <v>42</v>
      </c>
      <c r="J3911">
        <v>194</v>
      </c>
      <c r="K3911" t="s">
        <v>4992</v>
      </c>
      <c r="L3911">
        <v>6</v>
      </c>
      <c r="M3911" s="3">
        <v>0.05</v>
      </c>
      <c r="N3911" s="2">
        <v>5085.3</v>
      </c>
      <c r="O3911" s="2">
        <v>2186.6790000000001</v>
      </c>
      <c r="P3911" s="2">
        <v>30511.800000000003</v>
      </c>
      <c r="Q3911" s="19" t="str">
        <f t="shared" si="61"/>
        <v>Klasa III</v>
      </c>
    </row>
    <row r="3912" spans="1:17">
      <c r="A3912" t="s">
        <v>3959</v>
      </c>
      <c r="B3912" t="s">
        <v>15</v>
      </c>
      <c r="C3912" t="s">
        <v>19</v>
      </c>
      <c r="D3912" s="1">
        <v>45379</v>
      </c>
      <c r="E3912" s="1">
        <v>45394</v>
      </c>
      <c r="F3912" s="1">
        <v>45398</v>
      </c>
      <c r="G3912" t="s">
        <v>36</v>
      </c>
      <c r="H3912" t="s">
        <v>4965</v>
      </c>
      <c r="I3912">
        <v>18</v>
      </c>
      <c r="J3912">
        <v>5</v>
      </c>
      <c r="K3912" t="s">
        <v>21</v>
      </c>
      <c r="L3912">
        <v>8</v>
      </c>
      <c r="M3912" s="3">
        <v>0.3</v>
      </c>
      <c r="N3912" s="2">
        <v>2345</v>
      </c>
      <c r="O3912" s="2">
        <v>1219.4000000000001</v>
      </c>
      <c r="P3912" s="2">
        <v>18760</v>
      </c>
      <c r="Q3912" s="19" t="str">
        <f t="shared" si="61"/>
        <v>Klasa II</v>
      </c>
    </row>
    <row r="3913" spans="1:17">
      <c r="A3913" t="s">
        <v>3960</v>
      </c>
      <c r="B3913" t="s">
        <v>5016</v>
      </c>
      <c r="C3913" t="s">
        <v>14</v>
      </c>
      <c r="D3913" s="1">
        <v>45379</v>
      </c>
      <c r="E3913" s="1">
        <v>45395</v>
      </c>
      <c r="F3913" s="1">
        <v>45396</v>
      </c>
      <c r="G3913" t="s">
        <v>37</v>
      </c>
      <c r="H3913" t="s">
        <v>4966</v>
      </c>
      <c r="I3913">
        <v>6</v>
      </c>
      <c r="J3913">
        <v>299</v>
      </c>
      <c r="K3913" t="s">
        <v>5001</v>
      </c>
      <c r="L3913">
        <v>8</v>
      </c>
      <c r="M3913" s="3">
        <v>7.4999999999999997E-2</v>
      </c>
      <c r="N3913" s="2">
        <v>2432.1</v>
      </c>
      <c r="O3913" s="2">
        <v>1605.1859999999999</v>
      </c>
      <c r="P3913" s="2">
        <v>19456.8</v>
      </c>
      <c r="Q3913" s="19" t="str">
        <f t="shared" si="61"/>
        <v>Klasa I</v>
      </c>
    </row>
    <row r="3914" spans="1:17">
      <c r="A3914" t="s">
        <v>3961</v>
      </c>
      <c r="B3914" t="s">
        <v>5017</v>
      </c>
      <c r="C3914" t="s">
        <v>19</v>
      </c>
      <c r="D3914" s="1">
        <v>45379</v>
      </c>
      <c r="E3914" s="1">
        <v>45396</v>
      </c>
      <c r="F3914" s="1">
        <v>45406</v>
      </c>
      <c r="G3914" t="s">
        <v>38</v>
      </c>
      <c r="H3914" t="s">
        <v>4968</v>
      </c>
      <c r="I3914">
        <v>41</v>
      </c>
      <c r="J3914">
        <v>30</v>
      </c>
      <c r="K3914" t="s">
        <v>4989</v>
      </c>
      <c r="L3914">
        <v>4</v>
      </c>
      <c r="M3914" s="3">
        <v>0.1</v>
      </c>
      <c r="N3914" s="2">
        <v>3986.5</v>
      </c>
      <c r="O3914" s="2">
        <v>2631.09</v>
      </c>
      <c r="P3914" s="2">
        <v>15946</v>
      </c>
      <c r="Q3914" s="19" t="str">
        <f t="shared" si="61"/>
        <v>Klasa IV</v>
      </c>
    </row>
    <row r="3915" spans="1:17">
      <c r="A3915" t="s">
        <v>3962</v>
      </c>
      <c r="B3915" t="s">
        <v>5016</v>
      </c>
      <c r="C3915" t="s">
        <v>26</v>
      </c>
      <c r="D3915" s="1">
        <v>45379</v>
      </c>
      <c r="E3915" s="1">
        <v>45386</v>
      </c>
      <c r="F3915" s="1">
        <v>45395</v>
      </c>
      <c r="G3915" t="s">
        <v>32</v>
      </c>
      <c r="H3915" t="s">
        <v>4965</v>
      </c>
      <c r="I3915">
        <v>1</v>
      </c>
      <c r="J3915">
        <v>347</v>
      </c>
      <c r="K3915" t="s">
        <v>4988</v>
      </c>
      <c r="L3915">
        <v>7</v>
      </c>
      <c r="M3915" s="3">
        <v>0.05</v>
      </c>
      <c r="N3915" s="2">
        <v>2358.4</v>
      </c>
      <c r="O3915" s="2">
        <v>1698.048</v>
      </c>
      <c r="P3915" s="2">
        <v>16508.8</v>
      </c>
      <c r="Q3915" s="19" t="str">
        <f t="shared" si="61"/>
        <v>Klasa IV</v>
      </c>
    </row>
    <row r="3916" spans="1:17">
      <c r="A3916" t="s">
        <v>3963</v>
      </c>
      <c r="B3916" t="s">
        <v>5018</v>
      </c>
      <c r="C3916" t="s">
        <v>22</v>
      </c>
      <c r="D3916" s="1">
        <v>45379</v>
      </c>
      <c r="E3916" s="1">
        <v>45395</v>
      </c>
      <c r="F3916" s="1">
        <v>45397</v>
      </c>
      <c r="G3916" t="s">
        <v>31</v>
      </c>
      <c r="H3916" t="s">
        <v>4968</v>
      </c>
      <c r="I3916">
        <v>50</v>
      </c>
      <c r="J3916">
        <v>109</v>
      </c>
      <c r="K3916" t="s">
        <v>4992</v>
      </c>
      <c r="L3916">
        <v>7</v>
      </c>
      <c r="M3916" s="3">
        <v>0.05</v>
      </c>
      <c r="N3916" s="2">
        <v>2345</v>
      </c>
      <c r="O3916" s="2">
        <v>1172.5</v>
      </c>
      <c r="P3916" s="2">
        <v>16415</v>
      </c>
      <c r="Q3916" s="19" t="str">
        <f t="shared" si="61"/>
        <v>Klasa I</v>
      </c>
    </row>
    <row r="3917" spans="1:17">
      <c r="A3917" t="s">
        <v>3964</v>
      </c>
      <c r="B3917" t="s">
        <v>5018</v>
      </c>
      <c r="C3917" t="s">
        <v>12</v>
      </c>
      <c r="D3917" s="1">
        <v>45379</v>
      </c>
      <c r="E3917" s="1">
        <v>45407</v>
      </c>
      <c r="F3917" s="1">
        <v>45415</v>
      </c>
      <c r="G3917" t="s">
        <v>20</v>
      </c>
      <c r="H3917" t="s">
        <v>4965</v>
      </c>
      <c r="I3917">
        <v>2</v>
      </c>
      <c r="J3917">
        <v>218</v>
      </c>
      <c r="K3917" t="s">
        <v>4994</v>
      </c>
      <c r="L3917">
        <v>6</v>
      </c>
      <c r="M3917" s="3">
        <v>0.1</v>
      </c>
      <c r="N3917" s="2">
        <v>6438.7</v>
      </c>
      <c r="O3917" s="2">
        <v>3670.0590000000002</v>
      </c>
      <c r="P3917" s="2">
        <v>38632.199999999997</v>
      </c>
      <c r="Q3917" s="19" t="str">
        <f t="shared" si="61"/>
        <v>Klasa III</v>
      </c>
    </row>
    <row r="3918" spans="1:17">
      <c r="A3918" t="s">
        <v>3965</v>
      </c>
      <c r="B3918" t="s">
        <v>5018</v>
      </c>
      <c r="C3918" t="s">
        <v>19</v>
      </c>
      <c r="D3918" s="1">
        <v>45379</v>
      </c>
      <c r="E3918" s="1">
        <v>45392</v>
      </c>
      <c r="F3918" s="1">
        <v>45401</v>
      </c>
      <c r="G3918" t="s">
        <v>18</v>
      </c>
      <c r="H3918" t="s">
        <v>4966</v>
      </c>
      <c r="I3918">
        <v>43</v>
      </c>
      <c r="J3918">
        <v>34</v>
      </c>
      <c r="K3918" t="s">
        <v>5006</v>
      </c>
      <c r="L3918">
        <v>7</v>
      </c>
      <c r="M3918" s="3">
        <v>0.2</v>
      </c>
      <c r="N3918" s="2">
        <v>5581.1</v>
      </c>
      <c r="O3918" s="2">
        <v>3069.605</v>
      </c>
      <c r="P3918" s="2">
        <v>39067.700000000004</v>
      </c>
      <c r="Q3918" s="19" t="str">
        <f t="shared" si="61"/>
        <v>Klasa IV</v>
      </c>
    </row>
    <row r="3919" spans="1:17">
      <c r="A3919" t="s">
        <v>3966</v>
      </c>
      <c r="B3919" t="s">
        <v>5018</v>
      </c>
      <c r="C3919" t="s">
        <v>19</v>
      </c>
      <c r="D3919" s="1">
        <v>45380</v>
      </c>
      <c r="E3919" s="1">
        <v>45407</v>
      </c>
      <c r="F3919" s="1">
        <v>45417</v>
      </c>
      <c r="G3919" t="s">
        <v>13</v>
      </c>
      <c r="H3919" t="s">
        <v>4965</v>
      </c>
      <c r="I3919">
        <v>40</v>
      </c>
      <c r="J3919">
        <v>48</v>
      </c>
      <c r="K3919" t="s">
        <v>5002</v>
      </c>
      <c r="L3919">
        <v>6</v>
      </c>
      <c r="M3919" s="3">
        <v>7.4999999999999997E-2</v>
      </c>
      <c r="N3919" s="2">
        <v>241.2</v>
      </c>
      <c r="O3919" s="2">
        <v>120.6</v>
      </c>
      <c r="P3919" s="2">
        <v>1447.1999999999998</v>
      </c>
      <c r="Q3919" s="19" t="str">
        <f t="shared" si="61"/>
        <v>Klasa IV</v>
      </c>
    </row>
    <row r="3920" spans="1:17">
      <c r="A3920" t="s">
        <v>3967</v>
      </c>
      <c r="B3920" t="s">
        <v>5018</v>
      </c>
      <c r="C3920" t="s">
        <v>22</v>
      </c>
      <c r="D3920" s="1">
        <v>45380</v>
      </c>
      <c r="E3920" s="1">
        <v>45404</v>
      </c>
      <c r="F3920" s="1">
        <v>45409</v>
      </c>
      <c r="G3920" t="s">
        <v>17</v>
      </c>
      <c r="H3920" t="s">
        <v>4965</v>
      </c>
      <c r="I3920">
        <v>8</v>
      </c>
      <c r="J3920">
        <v>129</v>
      </c>
      <c r="K3920" t="s">
        <v>4999</v>
      </c>
      <c r="L3920">
        <v>5</v>
      </c>
      <c r="M3920" s="3">
        <v>0.05</v>
      </c>
      <c r="N3920" s="2">
        <v>1159.0999999999999</v>
      </c>
      <c r="O3920" s="2">
        <v>707.05100000000004</v>
      </c>
      <c r="P3920" s="2">
        <v>5795.5</v>
      </c>
      <c r="Q3920" s="19" t="str">
        <f t="shared" si="61"/>
        <v>Klasa II</v>
      </c>
    </row>
    <row r="3921" spans="1:17">
      <c r="A3921" t="s">
        <v>3968</v>
      </c>
      <c r="B3921" t="s">
        <v>5018</v>
      </c>
      <c r="C3921" t="s">
        <v>14</v>
      </c>
      <c r="D3921" s="1">
        <v>45380</v>
      </c>
      <c r="E3921" s="1">
        <v>45399</v>
      </c>
      <c r="F3921" s="1">
        <v>45409</v>
      </c>
      <c r="G3921" t="s">
        <v>20</v>
      </c>
      <c r="H3921" t="s">
        <v>4965</v>
      </c>
      <c r="I3921">
        <v>18</v>
      </c>
      <c r="J3921">
        <v>320</v>
      </c>
      <c r="K3921" t="s">
        <v>4984</v>
      </c>
      <c r="L3921">
        <v>8</v>
      </c>
      <c r="M3921" s="3">
        <v>0.1</v>
      </c>
      <c r="N3921" s="2">
        <v>2800.6</v>
      </c>
      <c r="O3921" s="2">
        <v>1680.36</v>
      </c>
      <c r="P3921" s="2">
        <v>22404.799999999999</v>
      </c>
      <c r="Q3921" s="19" t="str">
        <f t="shared" si="61"/>
        <v>Klasa IV</v>
      </c>
    </row>
    <row r="3922" spans="1:17">
      <c r="A3922" t="s">
        <v>3969</v>
      </c>
      <c r="B3922" t="s">
        <v>5018</v>
      </c>
      <c r="C3922" t="s">
        <v>33</v>
      </c>
      <c r="D3922" s="1">
        <v>45380</v>
      </c>
      <c r="E3922" s="1">
        <v>45406</v>
      </c>
      <c r="F3922" s="1">
        <v>45411</v>
      </c>
      <c r="G3922" t="s">
        <v>40</v>
      </c>
      <c r="H3922" t="s">
        <v>4968</v>
      </c>
      <c r="I3922">
        <v>39</v>
      </c>
      <c r="J3922">
        <v>75</v>
      </c>
      <c r="K3922" t="s">
        <v>5004</v>
      </c>
      <c r="L3922">
        <v>8</v>
      </c>
      <c r="M3922" s="3">
        <v>0.05</v>
      </c>
      <c r="N3922" s="2">
        <v>991.6</v>
      </c>
      <c r="O3922" s="2">
        <v>485.88400000000001</v>
      </c>
      <c r="P3922" s="2">
        <v>7932.8</v>
      </c>
      <c r="Q3922" s="19" t="str">
        <f t="shared" si="61"/>
        <v>Klasa II</v>
      </c>
    </row>
    <row r="3923" spans="1:17">
      <c r="A3923" t="s">
        <v>3970</v>
      </c>
      <c r="B3923" t="s">
        <v>5016</v>
      </c>
      <c r="C3923" t="s">
        <v>33</v>
      </c>
      <c r="D3923" s="1">
        <v>45380</v>
      </c>
      <c r="E3923" s="1">
        <v>45387</v>
      </c>
      <c r="F3923" s="1">
        <v>45395</v>
      </c>
      <c r="G3923" t="s">
        <v>37</v>
      </c>
      <c r="H3923" t="s">
        <v>4966</v>
      </c>
      <c r="I3923">
        <v>29</v>
      </c>
      <c r="J3923">
        <v>80</v>
      </c>
      <c r="K3923" t="s">
        <v>5004</v>
      </c>
      <c r="L3923">
        <v>1</v>
      </c>
      <c r="M3923" s="3">
        <v>0.15</v>
      </c>
      <c r="N3923" s="2">
        <v>1105.5</v>
      </c>
      <c r="O3923" s="2">
        <v>818.07</v>
      </c>
      <c r="P3923" s="2">
        <v>1105.5</v>
      </c>
      <c r="Q3923" s="19" t="str">
        <f t="shared" si="61"/>
        <v>Klasa III</v>
      </c>
    </row>
    <row r="3924" spans="1:17">
      <c r="A3924" t="s">
        <v>3971</v>
      </c>
      <c r="B3924" t="s">
        <v>15</v>
      </c>
      <c r="C3924" t="s">
        <v>19</v>
      </c>
      <c r="D3924" s="1">
        <v>45380</v>
      </c>
      <c r="E3924" s="1">
        <v>45397</v>
      </c>
      <c r="F3924" s="1">
        <v>45406</v>
      </c>
      <c r="G3924" t="s">
        <v>39</v>
      </c>
      <c r="H3924" t="s">
        <v>4967</v>
      </c>
      <c r="I3924">
        <v>21</v>
      </c>
      <c r="J3924">
        <v>27</v>
      </c>
      <c r="K3924" t="s">
        <v>4995</v>
      </c>
      <c r="L3924">
        <v>5</v>
      </c>
      <c r="M3924" s="3">
        <v>0.05</v>
      </c>
      <c r="N3924" s="2">
        <v>1139</v>
      </c>
      <c r="O3924" s="2">
        <v>865.64</v>
      </c>
      <c r="P3924" s="2">
        <v>5695</v>
      </c>
      <c r="Q3924" s="19" t="str">
        <f t="shared" si="61"/>
        <v>Klasa IV</v>
      </c>
    </row>
    <row r="3925" spans="1:17">
      <c r="A3925" t="s">
        <v>3972</v>
      </c>
      <c r="B3925" t="s">
        <v>5016</v>
      </c>
      <c r="C3925" t="s">
        <v>19</v>
      </c>
      <c r="D3925" s="1">
        <v>45380</v>
      </c>
      <c r="E3925" s="1">
        <v>45407</v>
      </c>
      <c r="F3925" s="1">
        <v>45413</v>
      </c>
      <c r="G3925" t="s">
        <v>37</v>
      </c>
      <c r="H3925" t="s">
        <v>4966</v>
      </c>
      <c r="I3925">
        <v>42</v>
      </c>
      <c r="J3925">
        <v>2</v>
      </c>
      <c r="K3925" t="s">
        <v>5003</v>
      </c>
      <c r="L3925">
        <v>1</v>
      </c>
      <c r="M3925" s="3">
        <v>7.4999999999999997E-2</v>
      </c>
      <c r="N3925" s="2">
        <v>3899.4</v>
      </c>
      <c r="O3925" s="2">
        <v>1598.7539999999999</v>
      </c>
      <c r="P3925" s="2">
        <v>3899.4</v>
      </c>
      <c r="Q3925" s="19" t="str">
        <f t="shared" si="61"/>
        <v>Klasa III</v>
      </c>
    </row>
    <row r="3926" spans="1:17">
      <c r="A3926" t="s">
        <v>3973</v>
      </c>
      <c r="B3926" t="s">
        <v>5016</v>
      </c>
      <c r="C3926" t="s">
        <v>19</v>
      </c>
      <c r="D3926" s="1">
        <v>45380</v>
      </c>
      <c r="E3926" s="1">
        <v>45399</v>
      </c>
      <c r="F3926" s="1">
        <v>45408</v>
      </c>
      <c r="G3926" t="s">
        <v>27</v>
      </c>
      <c r="H3926" t="s">
        <v>4966</v>
      </c>
      <c r="I3926">
        <v>33</v>
      </c>
      <c r="J3926">
        <v>57</v>
      </c>
      <c r="K3926" t="s">
        <v>4993</v>
      </c>
      <c r="L3926">
        <v>2</v>
      </c>
      <c r="M3926" s="3">
        <v>0.1</v>
      </c>
      <c r="N3926" s="2">
        <v>1038.5</v>
      </c>
      <c r="O3926" s="2">
        <v>851.57</v>
      </c>
      <c r="P3926" s="2">
        <v>2077</v>
      </c>
      <c r="Q3926" s="19" t="str">
        <f t="shared" si="61"/>
        <v>Klasa IV</v>
      </c>
    </row>
    <row r="3927" spans="1:17">
      <c r="A3927" t="s">
        <v>3974</v>
      </c>
      <c r="B3927" t="s">
        <v>5017</v>
      </c>
      <c r="C3927" t="s">
        <v>12</v>
      </c>
      <c r="D3927" s="1">
        <v>45381</v>
      </c>
      <c r="E3927" s="1">
        <v>45400</v>
      </c>
      <c r="F3927" s="1">
        <v>45407</v>
      </c>
      <c r="G3927" t="s">
        <v>29</v>
      </c>
      <c r="H3927" t="s">
        <v>4967</v>
      </c>
      <c r="I3927">
        <v>7</v>
      </c>
      <c r="J3927">
        <v>205</v>
      </c>
      <c r="K3927" t="s">
        <v>5005</v>
      </c>
      <c r="L3927">
        <v>4</v>
      </c>
      <c r="M3927" s="3">
        <v>7.4999999999999997E-2</v>
      </c>
      <c r="N3927" s="2">
        <v>167.5</v>
      </c>
      <c r="O3927" s="2">
        <v>93.8</v>
      </c>
      <c r="P3927" s="2">
        <v>670</v>
      </c>
      <c r="Q3927" s="19" t="str">
        <f t="shared" si="61"/>
        <v>Klasa III</v>
      </c>
    </row>
    <row r="3928" spans="1:17">
      <c r="A3928" t="s">
        <v>3975</v>
      </c>
      <c r="B3928" t="s">
        <v>15</v>
      </c>
      <c r="C3928" t="s">
        <v>14</v>
      </c>
      <c r="D3928" s="1">
        <v>45381</v>
      </c>
      <c r="E3928" s="1">
        <v>45408</v>
      </c>
      <c r="F3928" s="1">
        <v>45417</v>
      </c>
      <c r="G3928" t="s">
        <v>41</v>
      </c>
      <c r="H3928" t="s">
        <v>4968</v>
      </c>
      <c r="I3928">
        <v>20</v>
      </c>
      <c r="J3928">
        <v>268</v>
      </c>
      <c r="K3928" t="s">
        <v>5001</v>
      </c>
      <c r="L3928">
        <v>4</v>
      </c>
      <c r="M3928" s="3">
        <v>0.1</v>
      </c>
      <c r="N3928" s="2">
        <v>2318.1999999999998</v>
      </c>
      <c r="O3928" s="2">
        <v>1947.288</v>
      </c>
      <c r="P3928" s="2">
        <v>9272.7999999999993</v>
      </c>
      <c r="Q3928" s="19" t="str">
        <f t="shared" si="61"/>
        <v>Klasa IV</v>
      </c>
    </row>
    <row r="3929" spans="1:17">
      <c r="A3929" t="s">
        <v>3976</v>
      </c>
      <c r="B3929" t="s">
        <v>5018</v>
      </c>
      <c r="C3929" t="s">
        <v>22</v>
      </c>
      <c r="D3929" s="1">
        <v>45381</v>
      </c>
      <c r="E3929" s="1">
        <v>45403</v>
      </c>
      <c r="F3929" s="1">
        <v>45411</v>
      </c>
      <c r="G3929" t="s">
        <v>18</v>
      </c>
      <c r="H3929" t="s">
        <v>4966</v>
      </c>
      <c r="I3929">
        <v>17</v>
      </c>
      <c r="J3929">
        <v>96</v>
      </c>
      <c r="K3929" t="s">
        <v>4977</v>
      </c>
      <c r="L3929">
        <v>8</v>
      </c>
      <c r="M3929" s="3">
        <v>0.1</v>
      </c>
      <c r="N3929" s="2">
        <v>3825.7</v>
      </c>
      <c r="O3929" s="2">
        <v>2869.2750000000001</v>
      </c>
      <c r="P3929" s="2">
        <v>30605.599999999999</v>
      </c>
      <c r="Q3929" s="19" t="str">
        <f t="shared" si="61"/>
        <v>Klasa III</v>
      </c>
    </row>
    <row r="3930" spans="1:17">
      <c r="A3930" t="s">
        <v>3977</v>
      </c>
      <c r="B3930" t="s">
        <v>5018</v>
      </c>
      <c r="C3930" t="s">
        <v>26</v>
      </c>
      <c r="D3930" s="1">
        <v>45381</v>
      </c>
      <c r="E3930" s="1">
        <v>45387</v>
      </c>
      <c r="F3930" s="1">
        <v>45392</v>
      </c>
      <c r="G3930" t="s">
        <v>17</v>
      </c>
      <c r="H3930" t="s">
        <v>4965</v>
      </c>
      <c r="I3930">
        <v>16</v>
      </c>
      <c r="J3930">
        <v>352</v>
      </c>
      <c r="K3930" t="s">
        <v>4986</v>
      </c>
      <c r="L3930">
        <v>3</v>
      </c>
      <c r="M3930" s="3">
        <v>0.05</v>
      </c>
      <c r="N3930" s="2">
        <v>234.5</v>
      </c>
      <c r="O3930" s="2">
        <v>117.25</v>
      </c>
      <c r="P3930" s="2">
        <v>703.5</v>
      </c>
      <c r="Q3930" s="19" t="str">
        <f t="shared" si="61"/>
        <v>Klasa II</v>
      </c>
    </row>
    <row r="3931" spans="1:17">
      <c r="A3931" t="s">
        <v>3978</v>
      </c>
      <c r="B3931" t="s">
        <v>5018</v>
      </c>
      <c r="C3931" t="s">
        <v>12</v>
      </c>
      <c r="D3931" s="1">
        <v>45381</v>
      </c>
      <c r="E3931" s="1">
        <v>45391</v>
      </c>
      <c r="F3931" s="1">
        <v>45396</v>
      </c>
      <c r="G3931" t="s">
        <v>17</v>
      </c>
      <c r="H3931" t="s">
        <v>4965</v>
      </c>
      <c r="I3931">
        <v>6</v>
      </c>
      <c r="J3931">
        <v>243</v>
      </c>
      <c r="K3931" t="s">
        <v>4979</v>
      </c>
      <c r="L3931">
        <v>1</v>
      </c>
      <c r="M3931" s="3">
        <v>0.05</v>
      </c>
      <c r="N3931" s="2">
        <v>1025.0999999999999</v>
      </c>
      <c r="O3931" s="2">
        <v>451.04399999999998</v>
      </c>
      <c r="P3931" s="2">
        <v>1025.0999999999999</v>
      </c>
      <c r="Q3931" s="19" t="str">
        <f t="shared" si="61"/>
        <v>Klasa II</v>
      </c>
    </row>
    <row r="3932" spans="1:17">
      <c r="A3932" t="s">
        <v>3979</v>
      </c>
      <c r="B3932" t="s">
        <v>5018</v>
      </c>
      <c r="C3932" t="s">
        <v>19</v>
      </c>
      <c r="D3932" s="1">
        <v>45381</v>
      </c>
      <c r="E3932" s="1">
        <v>45389</v>
      </c>
      <c r="F3932" s="1">
        <v>45394</v>
      </c>
      <c r="G3932" t="s">
        <v>16</v>
      </c>
      <c r="H3932" t="s">
        <v>4966</v>
      </c>
      <c r="I3932">
        <v>43</v>
      </c>
      <c r="J3932">
        <v>33</v>
      </c>
      <c r="K3932" t="s">
        <v>4971</v>
      </c>
      <c r="L3932">
        <v>7</v>
      </c>
      <c r="M3932" s="3">
        <v>0.4</v>
      </c>
      <c r="N3932" s="2">
        <v>194.3</v>
      </c>
      <c r="O3932" s="2">
        <v>159.32599999999999</v>
      </c>
      <c r="P3932" s="2">
        <v>1360.1000000000001</v>
      </c>
      <c r="Q3932" s="19" t="str">
        <f t="shared" si="61"/>
        <v>Klasa II</v>
      </c>
    </row>
    <row r="3933" spans="1:17">
      <c r="A3933" t="s">
        <v>3980</v>
      </c>
      <c r="B3933" t="s">
        <v>5018</v>
      </c>
      <c r="C3933" t="s">
        <v>22</v>
      </c>
      <c r="D3933" s="1">
        <v>45381</v>
      </c>
      <c r="E3933" s="1">
        <v>45396</v>
      </c>
      <c r="F3933" s="1">
        <v>45399</v>
      </c>
      <c r="G3933" t="s">
        <v>13</v>
      </c>
      <c r="H3933" t="s">
        <v>4965</v>
      </c>
      <c r="I3933">
        <v>48</v>
      </c>
      <c r="J3933">
        <v>143</v>
      </c>
      <c r="K3933" t="s">
        <v>4995</v>
      </c>
      <c r="L3933">
        <v>4</v>
      </c>
      <c r="M3933" s="3">
        <v>7.4999999999999997E-2</v>
      </c>
      <c r="N3933" s="2">
        <v>5092</v>
      </c>
      <c r="O3933" s="2">
        <v>3360.72</v>
      </c>
      <c r="P3933" s="2">
        <v>20368</v>
      </c>
      <c r="Q3933" s="19" t="str">
        <f t="shared" si="61"/>
        <v>Klasa II</v>
      </c>
    </row>
    <row r="3934" spans="1:17">
      <c r="A3934" t="s">
        <v>3981</v>
      </c>
      <c r="B3934" t="s">
        <v>15</v>
      </c>
      <c r="C3934" t="s">
        <v>33</v>
      </c>
      <c r="D3934" s="1">
        <v>45381</v>
      </c>
      <c r="E3934" s="1">
        <v>45406</v>
      </c>
      <c r="F3934" s="1">
        <v>45408</v>
      </c>
      <c r="G3934" t="s">
        <v>44</v>
      </c>
      <c r="H3934" t="s">
        <v>4967</v>
      </c>
      <c r="I3934">
        <v>32</v>
      </c>
      <c r="J3934">
        <v>67</v>
      </c>
      <c r="K3934" t="s">
        <v>5002</v>
      </c>
      <c r="L3934">
        <v>7</v>
      </c>
      <c r="M3934" s="3">
        <v>0.15</v>
      </c>
      <c r="N3934" s="2">
        <v>1011.7</v>
      </c>
      <c r="O3934" s="2">
        <v>819.47699999999998</v>
      </c>
      <c r="P3934" s="2">
        <v>7081.9000000000005</v>
      </c>
      <c r="Q3934" s="19" t="str">
        <f t="shared" si="61"/>
        <v>Klasa I</v>
      </c>
    </row>
    <row r="3935" spans="1:17">
      <c r="A3935" t="s">
        <v>3982</v>
      </c>
      <c r="B3935" t="s">
        <v>5016</v>
      </c>
      <c r="C3935" t="s">
        <v>22</v>
      </c>
      <c r="D3935" s="1">
        <v>45381</v>
      </c>
      <c r="E3935" s="1">
        <v>45401</v>
      </c>
      <c r="F3935" s="1">
        <v>45408</v>
      </c>
      <c r="G3935" t="s">
        <v>24</v>
      </c>
      <c r="H3935" t="s">
        <v>4966</v>
      </c>
      <c r="I3935">
        <v>47</v>
      </c>
      <c r="J3935">
        <v>153</v>
      </c>
      <c r="K3935" t="s">
        <v>4979</v>
      </c>
      <c r="L3935">
        <v>4</v>
      </c>
      <c r="M3935" s="3">
        <v>0.1</v>
      </c>
      <c r="N3935" s="2">
        <v>1199.3</v>
      </c>
      <c r="O3935" s="2">
        <v>515.69899999999996</v>
      </c>
      <c r="P3935" s="2">
        <v>4797.2</v>
      </c>
      <c r="Q3935" s="19" t="str">
        <f t="shared" si="61"/>
        <v>Klasa III</v>
      </c>
    </row>
    <row r="3936" spans="1:17">
      <c r="A3936" t="s">
        <v>3983</v>
      </c>
      <c r="B3936" t="s">
        <v>5018</v>
      </c>
      <c r="C3936" t="s">
        <v>14</v>
      </c>
      <c r="D3936" s="1">
        <v>45381</v>
      </c>
      <c r="E3936" s="1">
        <v>45406</v>
      </c>
      <c r="F3936" s="1">
        <v>45408</v>
      </c>
      <c r="G3936" t="s">
        <v>46</v>
      </c>
      <c r="H3936" t="s">
        <v>4967</v>
      </c>
      <c r="I3936">
        <v>19</v>
      </c>
      <c r="J3936">
        <v>302</v>
      </c>
      <c r="K3936" t="s">
        <v>4976</v>
      </c>
      <c r="L3936">
        <v>2</v>
      </c>
      <c r="M3936" s="3">
        <v>0.05</v>
      </c>
      <c r="N3936" s="2">
        <v>3973.1</v>
      </c>
      <c r="O3936" s="2">
        <v>2383.86</v>
      </c>
      <c r="P3936" s="2">
        <v>7946.2</v>
      </c>
      <c r="Q3936" s="19" t="str">
        <f t="shared" si="61"/>
        <v>Klasa I</v>
      </c>
    </row>
    <row r="3937" spans="1:17">
      <c r="A3937" t="s">
        <v>3984</v>
      </c>
      <c r="B3937" t="s">
        <v>5018</v>
      </c>
      <c r="C3937" t="s">
        <v>22</v>
      </c>
      <c r="D3937" s="1">
        <v>45381</v>
      </c>
      <c r="E3937" s="1">
        <v>45408</v>
      </c>
      <c r="F3937" s="1">
        <v>45410</v>
      </c>
      <c r="G3937" t="s">
        <v>46</v>
      </c>
      <c r="H3937" t="s">
        <v>4967</v>
      </c>
      <c r="I3937">
        <v>31</v>
      </c>
      <c r="J3937">
        <v>168</v>
      </c>
      <c r="K3937" t="s">
        <v>5002</v>
      </c>
      <c r="L3937">
        <v>6</v>
      </c>
      <c r="M3937" s="3">
        <v>7.4999999999999997E-2</v>
      </c>
      <c r="N3937" s="2">
        <v>1072</v>
      </c>
      <c r="O3937" s="2">
        <v>439.52</v>
      </c>
      <c r="P3937" s="2">
        <v>6432</v>
      </c>
      <c r="Q3937" s="19" t="str">
        <f t="shared" si="61"/>
        <v>Klasa I</v>
      </c>
    </row>
    <row r="3938" spans="1:17">
      <c r="A3938" t="s">
        <v>3985</v>
      </c>
      <c r="B3938" t="s">
        <v>5018</v>
      </c>
      <c r="C3938" t="s">
        <v>22</v>
      </c>
      <c r="D3938" s="1">
        <v>45381</v>
      </c>
      <c r="E3938" s="1">
        <v>45399</v>
      </c>
      <c r="F3938" s="1">
        <v>45406</v>
      </c>
      <c r="G3938" t="s">
        <v>40</v>
      </c>
      <c r="H3938" t="s">
        <v>4968</v>
      </c>
      <c r="I3938">
        <v>10</v>
      </c>
      <c r="J3938">
        <v>161</v>
      </c>
      <c r="K3938" t="s">
        <v>4973</v>
      </c>
      <c r="L3938">
        <v>3</v>
      </c>
      <c r="M3938" s="3">
        <v>7.4999999999999997E-2</v>
      </c>
      <c r="N3938" s="2">
        <v>3169.1</v>
      </c>
      <c r="O3938" s="2">
        <v>2440.2069999999999</v>
      </c>
      <c r="P3938" s="2">
        <v>9507.2999999999993</v>
      </c>
      <c r="Q3938" s="19" t="str">
        <f t="shared" si="61"/>
        <v>Klasa III</v>
      </c>
    </row>
    <row r="3939" spans="1:17">
      <c r="A3939" t="s">
        <v>3986</v>
      </c>
      <c r="B3939" t="s">
        <v>5018</v>
      </c>
      <c r="C3939" t="s">
        <v>22</v>
      </c>
      <c r="D3939" s="1">
        <v>45382</v>
      </c>
      <c r="E3939" s="1">
        <v>45405</v>
      </c>
      <c r="F3939" s="1">
        <v>45415</v>
      </c>
      <c r="G3939" t="s">
        <v>30</v>
      </c>
      <c r="H3939" t="s">
        <v>4967</v>
      </c>
      <c r="I3939">
        <v>43</v>
      </c>
      <c r="J3939">
        <v>192</v>
      </c>
      <c r="K3939" t="s">
        <v>4984</v>
      </c>
      <c r="L3939">
        <v>2</v>
      </c>
      <c r="M3939" s="3">
        <v>0.05</v>
      </c>
      <c r="N3939" s="2">
        <v>991.6</v>
      </c>
      <c r="O3939" s="2">
        <v>763.53200000000004</v>
      </c>
      <c r="P3939" s="2">
        <v>1983.2</v>
      </c>
      <c r="Q3939" s="19" t="str">
        <f t="shared" si="61"/>
        <v>Klasa IV</v>
      </c>
    </row>
    <row r="3940" spans="1:17">
      <c r="A3940" t="s">
        <v>3987</v>
      </c>
      <c r="B3940" t="s">
        <v>15</v>
      </c>
      <c r="C3940" t="s">
        <v>19</v>
      </c>
      <c r="D3940" s="1">
        <v>45382</v>
      </c>
      <c r="E3940" s="1">
        <v>45386</v>
      </c>
      <c r="F3940" s="1">
        <v>45390</v>
      </c>
      <c r="G3940" t="s">
        <v>39</v>
      </c>
      <c r="H3940" t="s">
        <v>4967</v>
      </c>
      <c r="I3940">
        <v>2</v>
      </c>
      <c r="J3940">
        <v>47</v>
      </c>
      <c r="K3940" t="s">
        <v>5008</v>
      </c>
      <c r="L3940">
        <v>4</v>
      </c>
      <c r="M3940" s="3">
        <v>0.05</v>
      </c>
      <c r="N3940" s="2">
        <v>194.3</v>
      </c>
      <c r="O3940" s="2">
        <v>157.38300000000001</v>
      </c>
      <c r="P3940" s="2">
        <v>777.2</v>
      </c>
      <c r="Q3940" s="19" t="str">
        <f t="shared" si="61"/>
        <v>Klasa II</v>
      </c>
    </row>
    <row r="3941" spans="1:17">
      <c r="A3941" t="s">
        <v>3988</v>
      </c>
      <c r="B3941" t="s">
        <v>5018</v>
      </c>
      <c r="C3941" t="s">
        <v>26</v>
      </c>
      <c r="D3941" s="1">
        <v>45382</v>
      </c>
      <c r="E3941" s="1">
        <v>45400</v>
      </c>
      <c r="F3941" s="1">
        <v>45409</v>
      </c>
      <c r="G3941" t="s">
        <v>46</v>
      </c>
      <c r="H3941" t="s">
        <v>4967</v>
      </c>
      <c r="I3941">
        <v>34</v>
      </c>
      <c r="J3941">
        <v>337</v>
      </c>
      <c r="K3941" t="s">
        <v>5001</v>
      </c>
      <c r="L3941">
        <v>7</v>
      </c>
      <c r="M3941" s="3">
        <v>0.15</v>
      </c>
      <c r="N3941" s="2">
        <v>3886</v>
      </c>
      <c r="O3941" s="2">
        <v>2914.5</v>
      </c>
      <c r="P3941" s="2">
        <v>27202</v>
      </c>
      <c r="Q3941" s="19" t="str">
        <f t="shared" si="61"/>
        <v>Klasa IV</v>
      </c>
    </row>
    <row r="3942" spans="1:17">
      <c r="A3942" t="s">
        <v>3989</v>
      </c>
      <c r="B3942" t="s">
        <v>15</v>
      </c>
      <c r="C3942" t="s">
        <v>33</v>
      </c>
      <c r="D3942" s="1">
        <v>45382</v>
      </c>
      <c r="E3942" s="1">
        <v>45406</v>
      </c>
      <c r="F3942" s="1">
        <v>45409</v>
      </c>
      <c r="G3942" t="s">
        <v>39</v>
      </c>
      <c r="H3942" t="s">
        <v>4967</v>
      </c>
      <c r="I3942">
        <v>12</v>
      </c>
      <c r="J3942">
        <v>64</v>
      </c>
      <c r="K3942" t="s">
        <v>4972</v>
      </c>
      <c r="L3942">
        <v>4</v>
      </c>
      <c r="M3942" s="3">
        <v>0.15</v>
      </c>
      <c r="N3942" s="2">
        <v>1139</v>
      </c>
      <c r="O3942" s="2">
        <v>728.96</v>
      </c>
      <c r="P3942" s="2">
        <v>4556</v>
      </c>
      <c r="Q3942" s="19" t="str">
        <f t="shared" si="61"/>
        <v>Klasa II</v>
      </c>
    </row>
    <row r="3943" spans="1:17">
      <c r="A3943" t="s">
        <v>3990</v>
      </c>
      <c r="B3943" t="s">
        <v>5017</v>
      </c>
      <c r="C3943" t="s">
        <v>33</v>
      </c>
      <c r="D3943" s="1">
        <v>45382</v>
      </c>
      <c r="E3943" s="1">
        <v>45406</v>
      </c>
      <c r="F3943" s="1">
        <v>45409</v>
      </c>
      <c r="G3943" t="s">
        <v>38</v>
      </c>
      <c r="H3943" t="s">
        <v>4968</v>
      </c>
      <c r="I3943">
        <v>15</v>
      </c>
      <c r="J3943">
        <v>77</v>
      </c>
      <c r="K3943" t="s">
        <v>4981</v>
      </c>
      <c r="L3943">
        <v>7</v>
      </c>
      <c r="M3943" s="3">
        <v>0.1</v>
      </c>
      <c r="N3943" s="2">
        <v>261.3</v>
      </c>
      <c r="O3943" s="2">
        <v>107.133</v>
      </c>
      <c r="P3943" s="2">
        <v>1829.1000000000001</v>
      </c>
      <c r="Q3943" s="19" t="str">
        <f t="shared" si="61"/>
        <v>Klasa II</v>
      </c>
    </row>
    <row r="3944" spans="1:17">
      <c r="A3944" t="s">
        <v>3991</v>
      </c>
      <c r="B3944" t="s">
        <v>5016</v>
      </c>
      <c r="C3944" t="s">
        <v>12</v>
      </c>
      <c r="D3944" s="1">
        <v>45382</v>
      </c>
      <c r="E3944" s="1">
        <v>45392</v>
      </c>
      <c r="F3944" s="1">
        <v>45399</v>
      </c>
      <c r="G3944" t="s">
        <v>24</v>
      </c>
      <c r="H3944" t="s">
        <v>4966</v>
      </c>
      <c r="I3944">
        <v>20</v>
      </c>
      <c r="J3944">
        <v>233</v>
      </c>
      <c r="K3944" t="s">
        <v>4972</v>
      </c>
      <c r="L3944">
        <v>8</v>
      </c>
      <c r="M3944" s="3">
        <v>0.2</v>
      </c>
      <c r="N3944" s="2">
        <v>1159.0999999999999</v>
      </c>
      <c r="O3944" s="2">
        <v>660.68700000000001</v>
      </c>
      <c r="P3944" s="2">
        <v>9272.7999999999993</v>
      </c>
      <c r="Q3944" s="19" t="str">
        <f t="shared" si="61"/>
        <v>Klasa III</v>
      </c>
    </row>
    <row r="3945" spans="1:17">
      <c r="A3945" t="s">
        <v>3992</v>
      </c>
      <c r="B3945" t="s">
        <v>15</v>
      </c>
      <c r="C3945" t="s">
        <v>26</v>
      </c>
      <c r="D3945" s="1">
        <v>45382</v>
      </c>
      <c r="E3945" s="1">
        <v>45392</v>
      </c>
      <c r="F3945" s="1">
        <v>45393</v>
      </c>
      <c r="G3945" t="s">
        <v>23</v>
      </c>
      <c r="H3945" t="s">
        <v>4966</v>
      </c>
      <c r="I3945">
        <v>47</v>
      </c>
      <c r="J3945">
        <v>348</v>
      </c>
      <c r="K3945" t="s">
        <v>4979</v>
      </c>
      <c r="L3945">
        <v>6</v>
      </c>
      <c r="M3945" s="3">
        <v>0.05</v>
      </c>
      <c r="N3945" s="2">
        <v>254.6</v>
      </c>
      <c r="O3945" s="2">
        <v>142.57599999999999</v>
      </c>
      <c r="P3945" s="2">
        <v>1527.6</v>
      </c>
      <c r="Q3945" s="19" t="str">
        <f t="shared" si="61"/>
        <v>Klasa I</v>
      </c>
    </row>
    <row r="3946" spans="1:17">
      <c r="A3946" t="s">
        <v>3993</v>
      </c>
      <c r="B3946" t="s">
        <v>15</v>
      </c>
      <c r="C3946" t="s">
        <v>12</v>
      </c>
      <c r="D3946" s="1">
        <v>45383</v>
      </c>
      <c r="E3946" s="1">
        <v>45388</v>
      </c>
      <c r="F3946" s="1">
        <v>45393</v>
      </c>
      <c r="G3946" t="s">
        <v>44</v>
      </c>
      <c r="H3946" t="s">
        <v>4967</v>
      </c>
      <c r="I3946">
        <v>36</v>
      </c>
      <c r="J3946">
        <v>248</v>
      </c>
      <c r="K3946" t="s">
        <v>4992</v>
      </c>
      <c r="L3946">
        <v>6</v>
      </c>
      <c r="M3946" s="3">
        <v>7.4999999999999997E-2</v>
      </c>
      <c r="N3946" s="2">
        <v>5212.6000000000004</v>
      </c>
      <c r="O3946" s="2">
        <v>4378.5839999999998</v>
      </c>
      <c r="P3946" s="2">
        <v>31275.600000000002</v>
      </c>
      <c r="Q3946" s="19" t="str">
        <f t="shared" si="61"/>
        <v>Klasa II</v>
      </c>
    </row>
    <row r="3947" spans="1:17">
      <c r="A3947" t="s">
        <v>3994</v>
      </c>
      <c r="B3947" t="s">
        <v>5016</v>
      </c>
      <c r="C3947" t="s">
        <v>33</v>
      </c>
      <c r="D3947" s="1">
        <v>45383</v>
      </c>
      <c r="E3947" s="1">
        <v>45392</v>
      </c>
      <c r="F3947" s="1">
        <v>45401</v>
      </c>
      <c r="G3947" t="s">
        <v>37</v>
      </c>
      <c r="H3947" t="s">
        <v>4966</v>
      </c>
      <c r="I3947">
        <v>18</v>
      </c>
      <c r="J3947">
        <v>66</v>
      </c>
      <c r="K3947" t="s">
        <v>5006</v>
      </c>
      <c r="L3947">
        <v>1</v>
      </c>
      <c r="M3947" s="3">
        <v>7.4999999999999997E-2</v>
      </c>
      <c r="N3947" s="2">
        <v>1112.2</v>
      </c>
      <c r="O3947" s="2">
        <v>611.71</v>
      </c>
      <c r="P3947" s="2">
        <v>1112.2</v>
      </c>
      <c r="Q3947" s="19" t="str">
        <f t="shared" si="61"/>
        <v>Klasa IV</v>
      </c>
    </row>
    <row r="3948" spans="1:17">
      <c r="A3948" t="s">
        <v>3995</v>
      </c>
      <c r="B3948" t="s">
        <v>15</v>
      </c>
      <c r="C3948" t="s">
        <v>22</v>
      </c>
      <c r="D3948" s="1">
        <v>45383</v>
      </c>
      <c r="E3948" s="1">
        <v>45396</v>
      </c>
      <c r="F3948" s="1">
        <v>45399</v>
      </c>
      <c r="G3948" t="s">
        <v>16</v>
      </c>
      <c r="H3948" t="s">
        <v>4966</v>
      </c>
      <c r="I3948">
        <v>43</v>
      </c>
      <c r="J3948">
        <v>199</v>
      </c>
      <c r="K3948" t="s">
        <v>5011</v>
      </c>
      <c r="L3948">
        <v>5</v>
      </c>
      <c r="M3948" s="3">
        <v>0.15</v>
      </c>
      <c r="N3948" s="2">
        <v>1011.7</v>
      </c>
      <c r="O3948" s="2">
        <v>849.82799999999997</v>
      </c>
      <c r="P3948" s="2">
        <v>5058.5</v>
      </c>
      <c r="Q3948" s="19" t="str">
        <f t="shared" si="61"/>
        <v>Klasa II</v>
      </c>
    </row>
    <row r="3949" spans="1:17">
      <c r="A3949" t="s">
        <v>3996</v>
      </c>
      <c r="B3949" t="s">
        <v>5018</v>
      </c>
      <c r="C3949" t="s">
        <v>19</v>
      </c>
      <c r="D3949" s="1">
        <v>45383</v>
      </c>
      <c r="E3949" s="1">
        <v>45391</v>
      </c>
      <c r="F3949" s="1">
        <v>45398</v>
      </c>
      <c r="G3949" t="s">
        <v>16</v>
      </c>
      <c r="H3949" t="s">
        <v>4966</v>
      </c>
      <c r="I3949">
        <v>38</v>
      </c>
      <c r="J3949">
        <v>8</v>
      </c>
      <c r="K3949" t="s">
        <v>5010</v>
      </c>
      <c r="L3949">
        <v>3</v>
      </c>
      <c r="M3949" s="3">
        <v>0.05</v>
      </c>
      <c r="N3949" s="2">
        <v>1005</v>
      </c>
      <c r="O3949" s="2">
        <v>532.65</v>
      </c>
      <c r="P3949" s="2">
        <v>3015</v>
      </c>
      <c r="Q3949" s="19" t="str">
        <f t="shared" si="61"/>
        <v>Klasa III</v>
      </c>
    </row>
    <row r="3950" spans="1:17">
      <c r="A3950" t="s">
        <v>3997</v>
      </c>
      <c r="B3950" t="s">
        <v>5018</v>
      </c>
      <c r="C3950" t="s">
        <v>22</v>
      </c>
      <c r="D3950" s="1">
        <v>45384</v>
      </c>
      <c r="E3950" s="1">
        <v>45397</v>
      </c>
      <c r="F3950" s="1">
        <v>45403</v>
      </c>
      <c r="G3950" t="s">
        <v>25</v>
      </c>
      <c r="H3950" t="s">
        <v>4967</v>
      </c>
      <c r="I3950">
        <v>39</v>
      </c>
      <c r="J3950">
        <v>123</v>
      </c>
      <c r="K3950" t="s">
        <v>4989</v>
      </c>
      <c r="L3950">
        <v>8</v>
      </c>
      <c r="M3950" s="3">
        <v>0.1</v>
      </c>
      <c r="N3950" s="2">
        <v>3490.7</v>
      </c>
      <c r="O3950" s="2">
        <v>1815.164</v>
      </c>
      <c r="P3950" s="2">
        <v>27925.599999999999</v>
      </c>
      <c r="Q3950" s="19" t="str">
        <f t="shared" si="61"/>
        <v>Klasa III</v>
      </c>
    </row>
    <row r="3951" spans="1:17">
      <c r="A3951" t="s">
        <v>3998</v>
      </c>
      <c r="B3951" t="s">
        <v>15</v>
      </c>
      <c r="C3951" t="s">
        <v>14</v>
      </c>
      <c r="D3951" s="1">
        <v>45384</v>
      </c>
      <c r="E3951" s="1">
        <v>45394</v>
      </c>
      <c r="F3951" s="1">
        <v>45400</v>
      </c>
      <c r="G3951" t="s">
        <v>44</v>
      </c>
      <c r="H3951" t="s">
        <v>4967</v>
      </c>
      <c r="I3951">
        <v>39</v>
      </c>
      <c r="J3951">
        <v>302</v>
      </c>
      <c r="K3951" t="s">
        <v>4980</v>
      </c>
      <c r="L3951">
        <v>1</v>
      </c>
      <c r="M3951" s="3">
        <v>0.2</v>
      </c>
      <c r="N3951" s="2">
        <v>6224.3</v>
      </c>
      <c r="O3951" s="2">
        <v>3921.3090000000002</v>
      </c>
      <c r="P3951" s="2">
        <v>6224.3</v>
      </c>
      <c r="Q3951" s="19" t="str">
        <f t="shared" si="61"/>
        <v>Klasa III</v>
      </c>
    </row>
    <row r="3952" spans="1:17">
      <c r="A3952" t="s">
        <v>3999</v>
      </c>
      <c r="B3952" t="s">
        <v>15</v>
      </c>
      <c r="C3952" t="s">
        <v>26</v>
      </c>
      <c r="D3952" s="1">
        <v>45384</v>
      </c>
      <c r="E3952" s="1">
        <v>45405</v>
      </c>
      <c r="F3952" s="1">
        <v>45414</v>
      </c>
      <c r="G3952" t="s">
        <v>35</v>
      </c>
      <c r="H3952" t="s">
        <v>4968</v>
      </c>
      <c r="I3952">
        <v>6</v>
      </c>
      <c r="J3952">
        <v>367</v>
      </c>
      <c r="K3952" t="s">
        <v>4974</v>
      </c>
      <c r="L3952">
        <v>2</v>
      </c>
      <c r="M3952" s="3">
        <v>7.4999999999999997E-2</v>
      </c>
      <c r="N3952" s="2">
        <v>1855.9</v>
      </c>
      <c r="O3952" s="2">
        <v>1113.54</v>
      </c>
      <c r="P3952" s="2">
        <v>3711.8</v>
      </c>
      <c r="Q3952" s="19" t="str">
        <f t="shared" si="61"/>
        <v>Klasa IV</v>
      </c>
    </row>
    <row r="3953" spans="1:17">
      <c r="A3953" t="s">
        <v>4000</v>
      </c>
      <c r="B3953" t="s">
        <v>15</v>
      </c>
      <c r="C3953" t="s">
        <v>14</v>
      </c>
      <c r="D3953" s="1">
        <v>45385</v>
      </c>
      <c r="E3953" s="1">
        <v>45397</v>
      </c>
      <c r="F3953" s="1">
        <v>45406</v>
      </c>
      <c r="G3953" t="s">
        <v>44</v>
      </c>
      <c r="H3953" t="s">
        <v>4967</v>
      </c>
      <c r="I3953">
        <v>33</v>
      </c>
      <c r="J3953">
        <v>270</v>
      </c>
      <c r="K3953" t="s">
        <v>4985</v>
      </c>
      <c r="L3953">
        <v>8</v>
      </c>
      <c r="M3953" s="3">
        <v>0.1</v>
      </c>
      <c r="N3953" s="2">
        <v>5406.9</v>
      </c>
      <c r="O3953" s="2">
        <v>2487.174</v>
      </c>
      <c r="P3953" s="2">
        <v>43255.199999999997</v>
      </c>
      <c r="Q3953" s="19" t="str">
        <f t="shared" si="61"/>
        <v>Klasa IV</v>
      </c>
    </row>
    <row r="3954" spans="1:17">
      <c r="A3954" t="s">
        <v>4001</v>
      </c>
      <c r="B3954" t="s">
        <v>5018</v>
      </c>
      <c r="C3954" t="s">
        <v>33</v>
      </c>
      <c r="D3954" s="1">
        <v>45385</v>
      </c>
      <c r="E3954" s="1">
        <v>45398</v>
      </c>
      <c r="F3954" s="1">
        <v>45402</v>
      </c>
      <c r="G3954" t="s">
        <v>31</v>
      </c>
      <c r="H3954" t="s">
        <v>4968</v>
      </c>
      <c r="I3954">
        <v>15</v>
      </c>
      <c r="J3954">
        <v>62</v>
      </c>
      <c r="K3954" t="s">
        <v>4981</v>
      </c>
      <c r="L3954">
        <v>3</v>
      </c>
      <c r="M3954" s="3">
        <v>0.1</v>
      </c>
      <c r="N3954" s="2">
        <v>5118.8</v>
      </c>
      <c r="O3954" s="2">
        <v>2303.46</v>
      </c>
      <c r="P3954" s="2">
        <v>15356.400000000001</v>
      </c>
      <c r="Q3954" s="19" t="str">
        <f t="shared" si="61"/>
        <v>Klasa II</v>
      </c>
    </row>
    <row r="3955" spans="1:17">
      <c r="A3955" t="s">
        <v>4002</v>
      </c>
      <c r="B3955" t="s">
        <v>15</v>
      </c>
      <c r="C3955" t="s">
        <v>12</v>
      </c>
      <c r="D3955" s="1">
        <v>45385</v>
      </c>
      <c r="E3955" s="1">
        <v>45387</v>
      </c>
      <c r="F3955" s="1">
        <v>45390</v>
      </c>
      <c r="G3955" t="s">
        <v>35</v>
      </c>
      <c r="H3955" t="s">
        <v>4968</v>
      </c>
      <c r="I3955">
        <v>45</v>
      </c>
      <c r="J3955">
        <v>241</v>
      </c>
      <c r="K3955" t="s">
        <v>4995</v>
      </c>
      <c r="L3955">
        <v>4</v>
      </c>
      <c r="M3955" s="3">
        <v>7.4999999999999997E-2</v>
      </c>
      <c r="N3955" s="2">
        <v>1072</v>
      </c>
      <c r="O3955" s="2">
        <v>846.88</v>
      </c>
      <c r="P3955" s="2">
        <v>4288</v>
      </c>
      <c r="Q3955" s="19" t="str">
        <f t="shared" si="61"/>
        <v>Klasa II</v>
      </c>
    </row>
    <row r="3956" spans="1:17">
      <c r="A3956" t="s">
        <v>4003</v>
      </c>
      <c r="B3956" t="s">
        <v>5018</v>
      </c>
      <c r="C3956" t="s">
        <v>14</v>
      </c>
      <c r="D3956" s="1">
        <v>45385</v>
      </c>
      <c r="E3956" s="1">
        <v>45395</v>
      </c>
      <c r="F3956" s="1">
        <v>45399</v>
      </c>
      <c r="G3956" t="s">
        <v>30</v>
      </c>
      <c r="H3956" t="s">
        <v>4967</v>
      </c>
      <c r="I3956">
        <v>48</v>
      </c>
      <c r="J3956">
        <v>281</v>
      </c>
      <c r="K3956" t="s">
        <v>4977</v>
      </c>
      <c r="L3956">
        <v>1</v>
      </c>
      <c r="M3956" s="3">
        <v>0.05</v>
      </c>
      <c r="N3956" s="2">
        <v>1768.8</v>
      </c>
      <c r="O3956" s="2">
        <v>1468.104</v>
      </c>
      <c r="P3956" s="2">
        <v>1768.8</v>
      </c>
      <c r="Q3956" s="19" t="str">
        <f t="shared" si="61"/>
        <v>Klasa II</v>
      </c>
    </row>
    <row r="3957" spans="1:17">
      <c r="A3957" t="s">
        <v>4004</v>
      </c>
      <c r="B3957" t="s">
        <v>15</v>
      </c>
      <c r="C3957" t="s">
        <v>14</v>
      </c>
      <c r="D3957" s="1">
        <v>45385</v>
      </c>
      <c r="E3957" s="1">
        <v>45405</v>
      </c>
      <c r="F3957" s="1">
        <v>45409</v>
      </c>
      <c r="G3957" t="s">
        <v>36</v>
      </c>
      <c r="H3957" t="s">
        <v>4965</v>
      </c>
      <c r="I3957">
        <v>42</v>
      </c>
      <c r="J3957">
        <v>328</v>
      </c>
      <c r="K3957" t="s">
        <v>4989</v>
      </c>
      <c r="L3957">
        <v>1</v>
      </c>
      <c r="M3957" s="3">
        <v>0.15</v>
      </c>
      <c r="N3957" s="2">
        <v>1139</v>
      </c>
      <c r="O3957" s="2">
        <v>592.28</v>
      </c>
      <c r="P3957" s="2">
        <v>1139</v>
      </c>
      <c r="Q3957" s="19" t="str">
        <f t="shared" si="61"/>
        <v>Klasa II</v>
      </c>
    </row>
    <row r="3958" spans="1:17">
      <c r="A3958" t="s">
        <v>4005</v>
      </c>
      <c r="B3958" t="s">
        <v>5018</v>
      </c>
      <c r="C3958" t="s">
        <v>12</v>
      </c>
      <c r="D3958" s="1">
        <v>45385</v>
      </c>
      <c r="E3958" s="1">
        <v>45399</v>
      </c>
      <c r="F3958" s="1">
        <v>45405</v>
      </c>
      <c r="G3958" t="s">
        <v>40</v>
      </c>
      <c r="H3958" t="s">
        <v>4968</v>
      </c>
      <c r="I3958">
        <v>44</v>
      </c>
      <c r="J3958">
        <v>210</v>
      </c>
      <c r="K3958" t="s">
        <v>4993</v>
      </c>
      <c r="L3958">
        <v>3</v>
      </c>
      <c r="M3958" s="3">
        <v>0.05</v>
      </c>
      <c r="N3958" s="2">
        <v>3979.8</v>
      </c>
      <c r="O3958" s="2">
        <v>1830.7080000000001</v>
      </c>
      <c r="P3958" s="2">
        <v>11939.400000000001</v>
      </c>
      <c r="Q3958" s="19" t="str">
        <f t="shared" si="61"/>
        <v>Klasa III</v>
      </c>
    </row>
    <row r="3959" spans="1:17">
      <c r="A3959" t="s">
        <v>4006</v>
      </c>
      <c r="B3959" t="s">
        <v>5018</v>
      </c>
      <c r="C3959" t="s">
        <v>19</v>
      </c>
      <c r="D3959" s="1">
        <v>45385</v>
      </c>
      <c r="E3959" s="1">
        <v>45406</v>
      </c>
      <c r="F3959" s="1">
        <v>45408</v>
      </c>
      <c r="G3959" t="s">
        <v>17</v>
      </c>
      <c r="H3959" t="s">
        <v>4965</v>
      </c>
      <c r="I3959">
        <v>1</v>
      </c>
      <c r="J3959">
        <v>14</v>
      </c>
      <c r="K3959" t="s">
        <v>5001</v>
      </c>
      <c r="L3959">
        <v>8</v>
      </c>
      <c r="M3959" s="3">
        <v>0.3</v>
      </c>
      <c r="N3959" s="2">
        <v>1226.0999999999999</v>
      </c>
      <c r="O3959" s="2">
        <v>956.35799999999995</v>
      </c>
      <c r="P3959" s="2">
        <v>9808.7999999999993</v>
      </c>
      <c r="Q3959" s="19" t="str">
        <f t="shared" si="61"/>
        <v>Klasa I</v>
      </c>
    </row>
    <row r="3960" spans="1:17">
      <c r="A3960" t="s">
        <v>4007</v>
      </c>
      <c r="B3960" t="s">
        <v>5018</v>
      </c>
      <c r="C3960" t="s">
        <v>19</v>
      </c>
      <c r="D3960" s="1">
        <v>45386</v>
      </c>
      <c r="E3960" s="1">
        <v>45396</v>
      </c>
      <c r="F3960" s="1">
        <v>45403</v>
      </c>
      <c r="G3960" t="s">
        <v>30</v>
      </c>
      <c r="H3960" t="s">
        <v>4967</v>
      </c>
      <c r="I3960">
        <v>12</v>
      </c>
      <c r="J3960">
        <v>29</v>
      </c>
      <c r="K3960" t="s">
        <v>5001</v>
      </c>
      <c r="L3960">
        <v>5</v>
      </c>
      <c r="M3960" s="3">
        <v>0.05</v>
      </c>
      <c r="N3960" s="2">
        <v>1125.5999999999999</v>
      </c>
      <c r="O3960" s="2">
        <v>517.77599999999995</v>
      </c>
      <c r="P3960" s="2">
        <v>5628</v>
      </c>
      <c r="Q3960" s="19" t="str">
        <f t="shared" si="61"/>
        <v>Klasa III</v>
      </c>
    </row>
    <row r="3961" spans="1:17">
      <c r="A3961" t="s">
        <v>4008</v>
      </c>
      <c r="B3961" t="s">
        <v>5018</v>
      </c>
      <c r="C3961" t="s">
        <v>14</v>
      </c>
      <c r="D3961" s="1">
        <v>45386</v>
      </c>
      <c r="E3961" s="1">
        <v>45396</v>
      </c>
      <c r="F3961" s="1">
        <v>45401</v>
      </c>
      <c r="G3961" t="s">
        <v>25</v>
      </c>
      <c r="H3961" t="s">
        <v>4967</v>
      </c>
      <c r="I3961">
        <v>14</v>
      </c>
      <c r="J3961">
        <v>306</v>
      </c>
      <c r="K3961" t="s">
        <v>4975</v>
      </c>
      <c r="L3961">
        <v>1</v>
      </c>
      <c r="M3961" s="3">
        <v>0.15</v>
      </c>
      <c r="N3961" s="2">
        <v>2231.1</v>
      </c>
      <c r="O3961" s="2">
        <v>1338.66</v>
      </c>
      <c r="P3961" s="2">
        <v>2231.1</v>
      </c>
      <c r="Q3961" s="19" t="str">
        <f t="shared" si="61"/>
        <v>Klasa II</v>
      </c>
    </row>
    <row r="3962" spans="1:17">
      <c r="A3962" t="s">
        <v>4009</v>
      </c>
      <c r="B3962" t="s">
        <v>5018</v>
      </c>
      <c r="C3962" t="s">
        <v>22</v>
      </c>
      <c r="D3962" s="1">
        <v>45386</v>
      </c>
      <c r="E3962" s="1">
        <v>45401</v>
      </c>
      <c r="F3962" s="1">
        <v>45408</v>
      </c>
      <c r="G3962" t="s">
        <v>25</v>
      </c>
      <c r="H3962" t="s">
        <v>4967</v>
      </c>
      <c r="I3962">
        <v>46</v>
      </c>
      <c r="J3962">
        <v>131</v>
      </c>
      <c r="K3962" t="s">
        <v>5003</v>
      </c>
      <c r="L3962">
        <v>7</v>
      </c>
      <c r="M3962" s="3">
        <v>7.4999999999999997E-2</v>
      </c>
      <c r="N3962" s="2">
        <v>703.5</v>
      </c>
      <c r="O3962" s="2">
        <v>464.31</v>
      </c>
      <c r="P3962" s="2">
        <v>4924.5</v>
      </c>
      <c r="Q3962" s="19" t="str">
        <f t="shared" si="61"/>
        <v>Klasa III</v>
      </c>
    </row>
    <row r="3963" spans="1:17">
      <c r="A3963" t="s">
        <v>4010</v>
      </c>
      <c r="B3963" t="s">
        <v>15</v>
      </c>
      <c r="C3963" t="s">
        <v>19</v>
      </c>
      <c r="D3963" s="1">
        <v>45386</v>
      </c>
      <c r="E3963" s="1">
        <v>45403</v>
      </c>
      <c r="F3963" s="1">
        <v>45408</v>
      </c>
      <c r="G3963" t="s">
        <v>34</v>
      </c>
      <c r="H3963" t="s">
        <v>4966</v>
      </c>
      <c r="I3963">
        <v>1</v>
      </c>
      <c r="J3963">
        <v>41</v>
      </c>
      <c r="K3963" t="s">
        <v>5006</v>
      </c>
      <c r="L3963">
        <v>8</v>
      </c>
      <c r="M3963" s="3">
        <v>0.3</v>
      </c>
      <c r="N3963" s="2">
        <v>1782.2</v>
      </c>
      <c r="O3963" s="2">
        <v>1497.048</v>
      </c>
      <c r="P3963" s="2">
        <v>14257.6</v>
      </c>
      <c r="Q3963" s="19" t="str">
        <f t="shared" si="61"/>
        <v>Klasa II</v>
      </c>
    </row>
    <row r="3964" spans="1:17">
      <c r="A3964" t="s">
        <v>4011</v>
      </c>
      <c r="B3964" t="s">
        <v>5017</v>
      </c>
      <c r="C3964" t="s">
        <v>14</v>
      </c>
      <c r="D3964" s="1">
        <v>45386</v>
      </c>
      <c r="E3964" s="1">
        <v>45404</v>
      </c>
      <c r="F3964" s="1">
        <v>45408</v>
      </c>
      <c r="G3964" t="s">
        <v>42</v>
      </c>
      <c r="H3964" t="s">
        <v>4968</v>
      </c>
      <c r="I3964">
        <v>9</v>
      </c>
      <c r="J3964">
        <v>299</v>
      </c>
      <c r="K3964" t="s">
        <v>4983</v>
      </c>
      <c r="L3964">
        <v>5</v>
      </c>
      <c r="M3964" s="3">
        <v>0.05</v>
      </c>
      <c r="N3964" s="2">
        <v>6143.9</v>
      </c>
      <c r="O3964" s="2">
        <v>4054.9740000000002</v>
      </c>
      <c r="P3964" s="2">
        <v>30719.5</v>
      </c>
      <c r="Q3964" s="19" t="str">
        <f t="shared" si="61"/>
        <v>Klasa II</v>
      </c>
    </row>
    <row r="3965" spans="1:17">
      <c r="A3965" t="s">
        <v>4012</v>
      </c>
      <c r="B3965" t="s">
        <v>5018</v>
      </c>
      <c r="C3965" t="s">
        <v>19</v>
      </c>
      <c r="D3965" s="1">
        <v>45387</v>
      </c>
      <c r="E3965" s="1">
        <v>45397</v>
      </c>
      <c r="F3965" s="1">
        <v>45407</v>
      </c>
      <c r="G3965" t="s">
        <v>25</v>
      </c>
      <c r="H3965" t="s">
        <v>4967</v>
      </c>
      <c r="I3965">
        <v>45</v>
      </c>
      <c r="J3965">
        <v>1</v>
      </c>
      <c r="K3965" t="s">
        <v>4974</v>
      </c>
      <c r="L3965">
        <v>6</v>
      </c>
      <c r="M3965" s="3">
        <v>0.1</v>
      </c>
      <c r="N3965" s="2">
        <v>2418.6999999999998</v>
      </c>
      <c r="O3965" s="2">
        <v>1910.7729999999999</v>
      </c>
      <c r="P3965" s="2">
        <v>14512.199999999999</v>
      </c>
      <c r="Q3965" s="19" t="str">
        <f t="shared" si="61"/>
        <v>Klasa IV</v>
      </c>
    </row>
    <row r="3966" spans="1:17">
      <c r="A3966" t="s">
        <v>4013</v>
      </c>
      <c r="B3966" t="s">
        <v>5016</v>
      </c>
      <c r="C3966" t="s">
        <v>26</v>
      </c>
      <c r="D3966" s="1">
        <v>45387</v>
      </c>
      <c r="E3966" s="1">
        <v>45397</v>
      </c>
      <c r="F3966" s="1">
        <v>45401</v>
      </c>
      <c r="G3966" t="s">
        <v>27</v>
      </c>
      <c r="H3966" t="s">
        <v>4966</v>
      </c>
      <c r="I3966">
        <v>50</v>
      </c>
      <c r="J3966">
        <v>366</v>
      </c>
      <c r="K3966" t="s">
        <v>5012</v>
      </c>
      <c r="L3966">
        <v>7</v>
      </c>
      <c r="M3966" s="3">
        <v>0.05</v>
      </c>
      <c r="N3966" s="2">
        <v>1025.0999999999999</v>
      </c>
      <c r="O3966" s="2">
        <v>563.80499999999995</v>
      </c>
      <c r="P3966" s="2">
        <v>7175.6999999999989</v>
      </c>
      <c r="Q3966" s="19" t="str">
        <f t="shared" si="61"/>
        <v>Klasa II</v>
      </c>
    </row>
    <row r="3967" spans="1:17">
      <c r="A3967" t="s">
        <v>4014</v>
      </c>
      <c r="B3967" t="s">
        <v>15</v>
      </c>
      <c r="C3967" t="s">
        <v>19</v>
      </c>
      <c r="D3967" s="1">
        <v>45387</v>
      </c>
      <c r="E3967" s="1">
        <v>45397</v>
      </c>
      <c r="F3967" s="1">
        <v>45400</v>
      </c>
      <c r="G3967" t="s">
        <v>39</v>
      </c>
      <c r="H3967" t="s">
        <v>4967</v>
      </c>
      <c r="I3967">
        <v>7</v>
      </c>
      <c r="J3967">
        <v>8</v>
      </c>
      <c r="K3967" t="s">
        <v>5012</v>
      </c>
      <c r="L3967">
        <v>6</v>
      </c>
      <c r="M3967" s="3">
        <v>7.4999999999999997E-2</v>
      </c>
      <c r="N3967" s="2">
        <v>2619.6999999999998</v>
      </c>
      <c r="O3967" s="2">
        <v>2174.3510000000001</v>
      </c>
      <c r="P3967" s="2">
        <v>15718.199999999999</v>
      </c>
      <c r="Q3967" s="19" t="str">
        <f t="shared" si="61"/>
        <v>Klasa II</v>
      </c>
    </row>
    <row r="3968" spans="1:17">
      <c r="A3968" t="s">
        <v>4015</v>
      </c>
      <c r="B3968" t="s">
        <v>5018</v>
      </c>
      <c r="C3968" t="s">
        <v>14</v>
      </c>
      <c r="D3968" s="1">
        <v>45387</v>
      </c>
      <c r="E3968" s="1">
        <v>45394</v>
      </c>
      <c r="F3968" s="1">
        <v>45403</v>
      </c>
      <c r="G3968" t="s">
        <v>25</v>
      </c>
      <c r="H3968" t="s">
        <v>4967</v>
      </c>
      <c r="I3968">
        <v>44</v>
      </c>
      <c r="J3968">
        <v>316</v>
      </c>
      <c r="K3968" t="s">
        <v>4983</v>
      </c>
      <c r="L3968">
        <v>3</v>
      </c>
      <c r="M3968" s="3">
        <v>0.05</v>
      </c>
      <c r="N3968" s="2">
        <v>1902.8</v>
      </c>
      <c r="O3968" s="2">
        <v>932.37199999999996</v>
      </c>
      <c r="P3968" s="2">
        <v>5708.4</v>
      </c>
      <c r="Q3968" s="19" t="str">
        <f t="shared" si="61"/>
        <v>Klasa IV</v>
      </c>
    </row>
    <row r="3969" spans="1:17">
      <c r="A3969" t="s">
        <v>4016</v>
      </c>
      <c r="B3969" t="s">
        <v>5017</v>
      </c>
      <c r="C3969" t="s">
        <v>14</v>
      </c>
      <c r="D3969" s="1">
        <v>45387</v>
      </c>
      <c r="E3969" s="1">
        <v>45409</v>
      </c>
      <c r="F3969" s="1">
        <v>45414</v>
      </c>
      <c r="G3969" t="s">
        <v>38</v>
      </c>
      <c r="H3969" t="s">
        <v>4968</v>
      </c>
      <c r="I3969">
        <v>49</v>
      </c>
      <c r="J3969">
        <v>287</v>
      </c>
      <c r="K3969" t="s">
        <v>5012</v>
      </c>
      <c r="L3969">
        <v>8</v>
      </c>
      <c r="M3969" s="3">
        <v>0.15</v>
      </c>
      <c r="N3969" s="2">
        <v>1025.0999999999999</v>
      </c>
      <c r="O3969" s="2">
        <v>645.81299999999999</v>
      </c>
      <c r="P3969" s="2">
        <v>8200.7999999999993</v>
      </c>
      <c r="Q3969" s="19" t="str">
        <f t="shared" si="61"/>
        <v>Klasa II</v>
      </c>
    </row>
    <row r="3970" spans="1:17">
      <c r="A3970" t="s">
        <v>4017</v>
      </c>
      <c r="B3970" t="s">
        <v>5016</v>
      </c>
      <c r="C3970" t="s">
        <v>19</v>
      </c>
      <c r="D3970" s="1">
        <v>45387</v>
      </c>
      <c r="E3970" s="1">
        <v>45414</v>
      </c>
      <c r="F3970" s="1">
        <v>45420</v>
      </c>
      <c r="G3970" t="s">
        <v>27</v>
      </c>
      <c r="H3970" t="s">
        <v>4966</v>
      </c>
      <c r="I3970">
        <v>31</v>
      </c>
      <c r="J3970">
        <v>54</v>
      </c>
      <c r="K3970" t="s">
        <v>4985</v>
      </c>
      <c r="L3970">
        <v>8</v>
      </c>
      <c r="M3970" s="3">
        <v>0.05</v>
      </c>
      <c r="N3970" s="2">
        <v>174.2</v>
      </c>
      <c r="O3970" s="2">
        <v>73.164000000000001</v>
      </c>
      <c r="P3970" s="2">
        <v>1393.6</v>
      </c>
      <c r="Q3970" s="19" t="str">
        <f t="shared" si="61"/>
        <v>Klasa III</v>
      </c>
    </row>
    <row r="3971" spans="1:17">
      <c r="A3971" t="s">
        <v>4018</v>
      </c>
      <c r="B3971" t="s">
        <v>5017</v>
      </c>
      <c r="C3971" t="s">
        <v>22</v>
      </c>
      <c r="D3971" s="1">
        <v>45387</v>
      </c>
      <c r="E3971" s="1">
        <v>45390</v>
      </c>
      <c r="F3971" s="1">
        <v>45394</v>
      </c>
      <c r="G3971" t="s">
        <v>38</v>
      </c>
      <c r="H3971" t="s">
        <v>4968</v>
      </c>
      <c r="I3971">
        <v>3</v>
      </c>
      <c r="J3971">
        <v>130</v>
      </c>
      <c r="K3971" t="s">
        <v>4973</v>
      </c>
      <c r="L3971">
        <v>7</v>
      </c>
      <c r="M3971" s="3">
        <v>7.4999999999999997E-2</v>
      </c>
      <c r="N3971" s="2">
        <v>2492.4</v>
      </c>
      <c r="O3971" s="2">
        <v>1071.732</v>
      </c>
      <c r="P3971" s="2">
        <v>17446.8</v>
      </c>
      <c r="Q3971" s="19" t="str">
        <f t="shared" ref="Q3971:Q4034" si="62">IF(F3971-E3971&lt;=2, "Klasa I",
IF(F3971-E3971&lt;=5, "Klasa II",
IF(F3971-E3971&lt;=8, "Klasa III",
"Klasa IV")))</f>
        <v>Klasa II</v>
      </c>
    </row>
    <row r="3972" spans="1:17">
      <c r="A3972" t="s">
        <v>4019</v>
      </c>
      <c r="B3972" t="s">
        <v>5016</v>
      </c>
      <c r="C3972" t="s">
        <v>14</v>
      </c>
      <c r="D3972" s="1">
        <v>45387</v>
      </c>
      <c r="E3972" s="1">
        <v>45390</v>
      </c>
      <c r="F3972" s="1">
        <v>45392</v>
      </c>
      <c r="G3972" t="s">
        <v>37</v>
      </c>
      <c r="H3972" t="s">
        <v>4966</v>
      </c>
      <c r="I3972">
        <v>2</v>
      </c>
      <c r="J3972">
        <v>284</v>
      </c>
      <c r="K3972" t="s">
        <v>5010</v>
      </c>
      <c r="L3972">
        <v>1</v>
      </c>
      <c r="M3972" s="3">
        <v>0.05</v>
      </c>
      <c r="N3972" s="2">
        <v>1058.5999999999999</v>
      </c>
      <c r="O3972" s="2">
        <v>529.29999999999995</v>
      </c>
      <c r="P3972" s="2">
        <v>1058.5999999999999</v>
      </c>
      <c r="Q3972" s="19" t="str">
        <f t="shared" si="62"/>
        <v>Klasa I</v>
      </c>
    </row>
    <row r="3973" spans="1:17">
      <c r="A3973" t="s">
        <v>4020</v>
      </c>
      <c r="B3973" t="s">
        <v>15</v>
      </c>
      <c r="C3973" t="s">
        <v>12</v>
      </c>
      <c r="D3973" s="1">
        <v>45387</v>
      </c>
      <c r="E3973" s="1">
        <v>45413</v>
      </c>
      <c r="F3973" s="1">
        <v>45416</v>
      </c>
      <c r="G3973" t="s">
        <v>34</v>
      </c>
      <c r="H3973" t="s">
        <v>4966</v>
      </c>
      <c r="I3973">
        <v>43</v>
      </c>
      <c r="J3973">
        <v>211</v>
      </c>
      <c r="K3973" t="s">
        <v>4996</v>
      </c>
      <c r="L3973">
        <v>2</v>
      </c>
      <c r="M3973" s="3">
        <v>0.2</v>
      </c>
      <c r="N3973" s="2">
        <v>6391.8</v>
      </c>
      <c r="O3973" s="2">
        <v>4218.5879999999997</v>
      </c>
      <c r="P3973" s="2">
        <v>12783.6</v>
      </c>
      <c r="Q3973" s="19" t="str">
        <f t="shared" si="62"/>
        <v>Klasa II</v>
      </c>
    </row>
    <row r="3974" spans="1:17">
      <c r="A3974" t="s">
        <v>4021</v>
      </c>
      <c r="B3974" t="s">
        <v>15</v>
      </c>
      <c r="C3974" t="s">
        <v>22</v>
      </c>
      <c r="D3974" s="1">
        <v>45387</v>
      </c>
      <c r="E3974" s="1">
        <v>45408</v>
      </c>
      <c r="F3974" s="1">
        <v>45411</v>
      </c>
      <c r="G3974" t="s">
        <v>23</v>
      </c>
      <c r="H3974" t="s">
        <v>4966</v>
      </c>
      <c r="I3974">
        <v>47</v>
      </c>
      <c r="J3974">
        <v>153</v>
      </c>
      <c r="K3974" t="s">
        <v>4974</v>
      </c>
      <c r="L3974">
        <v>8</v>
      </c>
      <c r="M3974" s="3">
        <v>7.4999999999999997E-2</v>
      </c>
      <c r="N3974" s="2">
        <v>1983.2</v>
      </c>
      <c r="O3974" s="2">
        <v>1408.0719999999999</v>
      </c>
      <c r="P3974" s="2">
        <v>15865.6</v>
      </c>
      <c r="Q3974" s="19" t="str">
        <f t="shared" si="62"/>
        <v>Klasa II</v>
      </c>
    </row>
    <row r="3975" spans="1:17">
      <c r="A3975" t="s">
        <v>4022</v>
      </c>
      <c r="B3975" t="s">
        <v>5017</v>
      </c>
      <c r="C3975" t="s">
        <v>14</v>
      </c>
      <c r="D3975" s="1">
        <v>45387</v>
      </c>
      <c r="E3975" s="1">
        <v>45397</v>
      </c>
      <c r="F3975" s="1">
        <v>45402</v>
      </c>
      <c r="G3975" t="s">
        <v>45</v>
      </c>
      <c r="H3975" t="s">
        <v>4965</v>
      </c>
      <c r="I3975">
        <v>13</v>
      </c>
      <c r="J3975">
        <v>308</v>
      </c>
      <c r="K3975" t="s">
        <v>4995</v>
      </c>
      <c r="L3975">
        <v>8</v>
      </c>
      <c r="M3975" s="3">
        <v>0.2</v>
      </c>
      <c r="N3975" s="2">
        <v>6411.9</v>
      </c>
      <c r="O3975" s="2">
        <v>5001.2820000000002</v>
      </c>
      <c r="P3975" s="2">
        <v>51295.199999999997</v>
      </c>
      <c r="Q3975" s="19" t="str">
        <f t="shared" si="62"/>
        <v>Klasa II</v>
      </c>
    </row>
    <row r="3976" spans="1:17">
      <c r="A3976" t="s">
        <v>4023</v>
      </c>
      <c r="B3976" t="s">
        <v>5018</v>
      </c>
      <c r="C3976" t="s">
        <v>12</v>
      </c>
      <c r="D3976" s="1">
        <v>45387</v>
      </c>
      <c r="E3976" s="1">
        <v>45406</v>
      </c>
      <c r="F3976" s="1">
        <v>45410</v>
      </c>
      <c r="G3976" t="s">
        <v>40</v>
      </c>
      <c r="H3976" t="s">
        <v>4968</v>
      </c>
      <c r="I3976">
        <v>4</v>
      </c>
      <c r="J3976">
        <v>242</v>
      </c>
      <c r="K3976" t="s">
        <v>5013</v>
      </c>
      <c r="L3976">
        <v>5</v>
      </c>
      <c r="M3976" s="3">
        <v>0.4</v>
      </c>
      <c r="N3976" s="2">
        <v>864.3</v>
      </c>
      <c r="O3976" s="2">
        <v>406.221</v>
      </c>
      <c r="P3976" s="2">
        <v>4321.5</v>
      </c>
      <c r="Q3976" s="19" t="str">
        <f t="shared" si="62"/>
        <v>Klasa II</v>
      </c>
    </row>
    <row r="3977" spans="1:17">
      <c r="A3977" t="s">
        <v>4024</v>
      </c>
      <c r="B3977" t="s">
        <v>15</v>
      </c>
      <c r="C3977" t="s">
        <v>19</v>
      </c>
      <c r="D3977" s="1">
        <v>45388</v>
      </c>
      <c r="E3977" s="1">
        <v>45411</v>
      </c>
      <c r="F3977" s="1">
        <v>45416</v>
      </c>
      <c r="G3977" t="s">
        <v>36</v>
      </c>
      <c r="H3977" t="s">
        <v>4965</v>
      </c>
      <c r="I3977">
        <v>50</v>
      </c>
      <c r="J3977">
        <v>47</v>
      </c>
      <c r="K3977" t="s">
        <v>4998</v>
      </c>
      <c r="L3977">
        <v>2</v>
      </c>
      <c r="M3977" s="3">
        <v>7.4999999999999997E-2</v>
      </c>
      <c r="N3977" s="2">
        <v>964.8</v>
      </c>
      <c r="O3977" s="2">
        <v>520.99199999999996</v>
      </c>
      <c r="P3977" s="2">
        <v>1929.6</v>
      </c>
      <c r="Q3977" s="19" t="str">
        <f t="shared" si="62"/>
        <v>Klasa II</v>
      </c>
    </row>
    <row r="3978" spans="1:17">
      <c r="A3978" t="s">
        <v>4025</v>
      </c>
      <c r="B3978" t="s">
        <v>5018</v>
      </c>
      <c r="C3978" t="s">
        <v>22</v>
      </c>
      <c r="D3978" s="1">
        <v>45388</v>
      </c>
      <c r="E3978" s="1">
        <v>45410</v>
      </c>
      <c r="F3978" s="1">
        <v>45413</v>
      </c>
      <c r="G3978" t="s">
        <v>18</v>
      </c>
      <c r="H3978" t="s">
        <v>4966</v>
      </c>
      <c r="I3978">
        <v>3</v>
      </c>
      <c r="J3978">
        <v>141</v>
      </c>
      <c r="K3978" t="s">
        <v>48</v>
      </c>
      <c r="L3978">
        <v>3</v>
      </c>
      <c r="M3978" s="3">
        <v>0.15</v>
      </c>
      <c r="N3978" s="2">
        <v>1051.9000000000001</v>
      </c>
      <c r="O3978" s="2">
        <v>483.87400000000002</v>
      </c>
      <c r="P3978" s="2">
        <v>3155.7000000000003</v>
      </c>
      <c r="Q3978" s="19" t="str">
        <f t="shared" si="62"/>
        <v>Klasa II</v>
      </c>
    </row>
    <row r="3979" spans="1:17">
      <c r="A3979" t="s">
        <v>4026</v>
      </c>
      <c r="B3979" t="s">
        <v>5017</v>
      </c>
      <c r="C3979" t="s">
        <v>22</v>
      </c>
      <c r="D3979" s="1">
        <v>45388</v>
      </c>
      <c r="E3979" s="1">
        <v>45409</v>
      </c>
      <c r="F3979" s="1">
        <v>45412</v>
      </c>
      <c r="G3979" t="s">
        <v>38</v>
      </c>
      <c r="H3979" t="s">
        <v>4968</v>
      </c>
      <c r="I3979">
        <v>30</v>
      </c>
      <c r="J3979">
        <v>118</v>
      </c>
      <c r="K3979" t="s">
        <v>4973</v>
      </c>
      <c r="L3979">
        <v>1</v>
      </c>
      <c r="M3979" s="3">
        <v>0.15</v>
      </c>
      <c r="N3979" s="2">
        <v>4013.3</v>
      </c>
      <c r="O3979" s="2">
        <v>3210.64</v>
      </c>
      <c r="P3979" s="2">
        <v>4013.3</v>
      </c>
      <c r="Q3979" s="19" t="str">
        <f t="shared" si="62"/>
        <v>Klasa II</v>
      </c>
    </row>
    <row r="3980" spans="1:17">
      <c r="A3980" t="s">
        <v>4027</v>
      </c>
      <c r="B3980" t="s">
        <v>15</v>
      </c>
      <c r="C3980" t="s">
        <v>22</v>
      </c>
      <c r="D3980" s="1">
        <v>45388</v>
      </c>
      <c r="E3980" s="1">
        <v>45415</v>
      </c>
      <c r="F3980" s="1">
        <v>45423</v>
      </c>
      <c r="G3980" t="s">
        <v>44</v>
      </c>
      <c r="H3980" t="s">
        <v>4967</v>
      </c>
      <c r="I3980">
        <v>14</v>
      </c>
      <c r="J3980">
        <v>116</v>
      </c>
      <c r="K3980" t="s">
        <v>4984</v>
      </c>
      <c r="L3980">
        <v>2</v>
      </c>
      <c r="M3980" s="3">
        <v>0.1</v>
      </c>
      <c r="N3980" s="2">
        <v>6070.2</v>
      </c>
      <c r="O3980" s="2">
        <v>2974.3980000000001</v>
      </c>
      <c r="P3980" s="2">
        <v>12140.4</v>
      </c>
      <c r="Q3980" s="19" t="str">
        <f t="shared" si="62"/>
        <v>Klasa III</v>
      </c>
    </row>
    <row r="3981" spans="1:17">
      <c r="A3981" t="s">
        <v>4028</v>
      </c>
      <c r="B3981" t="s">
        <v>15</v>
      </c>
      <c r="C3981" t="s">
        <v>19</v>
      </c>
      <c r="D3981" s="1">
        <v>45388</v>
      </c>
      <c r="E3981" s="1">
        <v>45411</v>
      </c>
      <c r="F3981" s="1">
        <v>45416</v>
      </c>
      <c r="G3981" t="s">
        <v>44</v>
      </c>
      <c r="H3981" t="s">
        <v>4967</v>
      </c>
      <c r="I3981">
        <v>2</v>
      </c>
      <c r="J3981">
        <v>39</v>
      </c>
      <c r="K3981" t="s">
        <v>4986</v>
      </c>
      <c r="L3981">
        <v>4</v>
      </c>
      <c r="M3981" s="3">
        <v>0.4</v>
      </c>
      <c r="N3981" s="2">
        <v>837.5</v>
      </c>
      <c r="O3981" s="2">
        <v>695.125</v>
      </c>
      <c r="P3981" s="2">
        <v>3350</v>
      </c>
      <c r="Q3981" s="19" t="str">
        <f t="shared" si="62"/>
        <v>Klasa II</v>
      </c>
    </row>
    <row r="3982" spans="1:17">
      <c r="A3982" t="s">
        <v>4029</v>
      </c>
      <c r="B3982" t="s">
        <v>5016</v>
      </c>
      <c r="C3982" t="s">
        <v>14</v>
      </c>
      <c r="D3982" s="1">
        <v>45388</v>
      </c>
      <c r="E3982" s="1">
        <v>45411</v>
      </c>
      <c r="F3982" s="1">
        <v>45412</v>
      </c>
      <c r="G3982" t="s">
        <v>42</v>
      </c>
      <c r="H3982" t="s">
        <v>4968</v>
      </c>
      <c r="I3982">
        <v>16</v>
      </c>
      <c r="J3982">
        <v>314</v>
      </c>
      <c r="K3982" t="s">
        <v>4969</v>
      </c>
      <c r="L3982">
        <v>3</v>
      </c>
      <c r="M3982" s="3">
        <v>0.2</v>
      </c>
      <c r="N3982" s="2">
        <v>2391.9</v>
      </c>
      <c r="O3982" s="2">
        <v>1148.1120000000001</v>
      </c>
      <c r="P3982" s="2">
        <v>7175.7000000000007</v>
      </c>
      <c r="Q3982" s="19" t="str">
        <f t="shared" si="62"/>
        <v>Klasa I</v>
      </c>
    </row>
    <row r="3983" spans="1:17">
      <c r="A3983" t="s">
        <v>4030</v>
      </c>
      <c r="B3983" t="s">
        <v>15</v>
      </c>
      <c r="C3983" t="s">
        <v>26</v>
      </c>
      <c r="D3983" s="1">
        <v>45388</v>
      </c>
      <c r="E3983" s="1">
        <v>45403</v>
      </c>
      <c r="F3983" s="1">
        <v>45408</v>
      </c>
      <c r="G3983" t="s">
        <v>23</v>
      </c>
      <c r="H3983" t="s">
        <v>4966</v>
      </c>
      <c r="I3983">
        <v>4</v>
      </c>
      <c r="J3983">
        <v>346</v>
      </c>
      <c r="K3983" t="s">
        <v>5006</v>
      </c>
      <c r="L3983">
        <v>6</v>
      </c>
      <c r="M3983" s="3">
        <v>0.3</v>
      </c>
      <c r="N3983" s="2">
        <v>2686.7</v>
      </c>
      <c r="O3983" s="2">
        <v>1155.2809999999999</v>
      </c>
      <c r="P3983" s="2">
        <v>16120.199999999999</v>
      </c>
      <c r="Q3983" s="19" t="str">
        <f t="shared" si="62"/>
        <v>Klasa II</v>
      </c>
    </row>
    <row r="3984" spans="1:17">
      <c r="A3984" t="s">
        <v>4031</v>
      </c>
      <c r="B3984" t="s">
        <v>5016</v>
      </c>
      <c r="C3984" t="s">
        <v>12</v>
      </c>
      <c r="D3984" s="1">
        <v>45388</v>
      </c>
      <c r="E3984" s="1">
        <v>45407</v>
      </c>
      <c r="F3984" s="1">
        <v>45414</v>
      </c>
      <c r="G3984" t="s">
        <v>24</v>
      </c>
      <c r="H3984" t="s">
        <v>4966</v>
      </c>
      <c r="I3984">
        <v>20</v>
      </c>
      <c r="J3984">
        <v>229</v>
      </c>
      <c r="K3984" t="s">
        <v>4974</v>
      </c>
      <c r="L3984">
        <v>3</v>
      </c>
      <c r="M3984" s="3">
        <v>0.15</v>
      </c>
      <c r="N3984" s="2">
        <v>2479</v>
      </c>
      <c r="O3984" s="2">
        <v>1884.04</v>
      </c>
      <c r="P3984" s="2">
        <v>7437</v>
      </c>
      <c r="Q3984" s="19" t="str">
        <f t="shared" si="62"/>
        <v>Klasa III</v>
      </c>
    </row>
    <row r="3985" spans="1:17">
      <c r="A3985" t="s">
        <v>4032</v>
      </c>
      <c r="B3985" t="s">
        <v>5016</v>
      </c>
      <c r="C3985" t="s">
        <v>26</v>
      </c>
      <c r="D3985" s="1">
        <v>45388</v>
      </c>
      <c r="E3985" s="1">
        <v>45395</v>
      </c>
      <c r="F3985" s="1">
        <v>45401</v>
      </c>
      <c r="G3985" t="s">
        <v>24</v>
      </c>
      <c r="H3985" t="s">
        <v>4966</v>
      </c>
      <c r="I3985">
        <v>16</v>
      </c>
      <c r="J3985">
        <v>343</v>
      </c>
      <c r="K3985" t="s">
        <v>5002</v>
      </c>
      <c r="L3985">
        <v>6</v>
      </c>
      <c r="M3985" s="3">
        <v>7.4999999999999997E-2</v>
      </c>
      <c r="N3985" s="2">
        <v>938</v>
      </c>
      <c r="O3985" s="2">
        <v>384.58</v>
      </c>
      <c r="P3985" s="2">
        <v>5628</v>
      </c>
      <c r="Q3985" s="19" t="str">
        <f t="shared" si="62"/>
        <v>Klasa III</v>
      </c>
    </row>
    <row r="3986" spans="1:17">
      <c r="A3986" t="s">
        <v>4033</v>
      </c>
      <c r="B3986" t="s">
        <v>15</v>
      </c>
      <c r="C3986" t="s">
        <v>22</v>
      </c>
      <c r="D3986" s="1">
        <v>45389</v>
      </c>
      <c r="E3986" s="1">
        <v>45409</v>
      </c>
      <c r="F3986" s="1">
        <v>45414</v>
      </c>
      <c r="G3986" t="s">
        <v>43</v>
      </c>
      <c r="H3986" t="s">
        <v>4967</v>
      </c>
      <c r="I3986">
        <v>48</v>
      </c>
      <c r="J3986">
        <v>139</v>
      </c>
      <c r="K3986" t="s">
        <v>5001</v>
      </c>
      <c r="L3986">
        <v>5</v>
      </c>
      <c r="M3986" s="3">
        <v>0.2</v>
      </c>
      <c r="N3986" s="2">
        <v>3906.1</v>
      </c>
      <c r="O3986" s="2">
        <v>2968.636</v>
      </c>
      <c r="P3986" s="2">
        <v>19530.5</v>
      </c>
      <c r="Q3986" s="19" t="str">
        <f t="shared" si="62"/>
        <v>Klasa II</v>
      </c>
    </row>
    <row r="3987" spans="1:17">
      <c r="A3987" t="s">
        <v>4034</v>
      </c>
      <c r="B3987" t="s">
        <v>15</v>
      </c>
      <c r="C3987" t="s">
        <v>12</v>
      </c>
      <c r="D3987" s="1">
        <v>45389</v>
      </c>
      <c r="E3987" s="1">
        <v>45407</v>
      </c>
      <c r="F3987" s="1">
        <v>45417</v>
      </c>
      <c r="G3987" t="s">
        <v>23</v>
      </c>
      <c r="H3987" t="s">
        <v>4966</v>
      </c>
      <c r="I3987">
        <v>50</v>
      </c>
      <c r="J3987">
        <v>221</v>
      </c>
      <c r="K3987" t="s">
        <v>5012</v>
      </c>
      <c r="L3987">
        <v>8</v>
      </c>
      <c r="M3987" s="3">
        <v>0.05</v>
      </c>
      <c r="N3987" s="2">
        <v>2894.4</v>
      </c>
      <c r="O3987" s="2">
        <v>2402.3519999999999</v>
      </c>
      <c r="P3987" s="2">
        <v>23155.200000000001</v>
      </c>
      <c r="Q3987" s="19" t="str">
        <f t="shared" si="62"/>
        <v>Klasa IV</v>
      </c>
    </row>
    <row r="3988" spans="1:17">
      <c r="A3988" t="s">
        <v>4035</v>
      </c>
      <c r="B3988" t="s">
        <v>5016</v>
      </c>
      <c r="C3988" t="s">
        <v>33</v>
      </c>
      <c r="D3988" s="1">
        <v>45389</v>
      </c>
      <c r="E3988" s="1">
        <v>45406</v>
      </c>
      <c r="F3988" s="1">
        <v>45412</v>
      </c>
      <c r="G3988" t="s">
        <v>43</v>
      </c>
      <c r="H3988" t="s">
        <v>4967</v>
      </c>
      <c r="I3988">
        <v>17</v>
      </c>
      <c r="J3988">
        <v>68</v>
      </c>
      <c r="K3988" t="s">
        <v>5010</v>
      </c>
      <c r="L3988">
        <v>1</v>
      </c>
      <c r="M3988" s="3">
        <v>0.1</v>
      </c>
      <c r="N3988" s="2">
        <v>2231.1</v>
      </c>
      <c r="O3988" s="2">
        <v>1249.4159999999999</v>
      </c>
      <c r="P3988" s="2">
        <v>2231.1</v>
      </c>
      <c r="Q3988" s="19" t="str">
        <f t="shared" si="62"/>
        <v>Klasa III</v>
      </c>
    </row>
    <row r="3989" spans="1:17">
      <c r="A3989" t="s">
        <v>4036</v>
      </c>
      <c r="B3989" t="s">
        <v>5018</v>
      </c>
      <c r="C3989" t="s">
        <v>14</v>
      </c>
      <c r="D3989" s="1">
        <v>45389</v>
      </c>
      <c r="E3989" s="1">
        <v>45396</v>
      </c>
      <c r="F3989" s="1">
        <v>45405</v>
      </c>
      <c r="G3989" t="s">
        <v>18</v>
      </c>
      <c r="H3989" t="s">
        <v>4966</v>
      </c>
      <c r="I3989">
        <v>29</v>
      </c>
      <c r="J3989">
        <v>314</v>
      </c>
      <c r="K3989" t="s">
        <v>4979</v>
      </c>
      <c r="L3989">
        <v>1</v>
      </c>
      <c r="M3989" s="3">
        <v>0.2</v>
      </c>
      <c r="N3989" s="2">
        <v>1112.2</v>
      </c>
      <c r="O3989" s="2">
        <v>912.00400000000002</v>
      </c>
      <c r="P3989" s="2">
        <v>1112.2</v>
      </c>
      <c r="Q3989" s="19" t="str">
        <f t="shared" si="62"/>
        <v>Klasa IV</v>
      </c>
    </row>
    <row r="3990" spans="1:17">
      <c r="A3990" t="s">
        <v>4037</v>
      </c>
      <c r="B3990" t="s">
        <v>5018</v>
      </c>
      <c r="C3990" t="s">
        <v>19</v>
      </c>
      <c r="D3990" s="1">
        <v>45389</v>
      </c>
      <c r="E3990" s="1">
        <v>45416</v>
      </c>
      <c r="F3990" s="1">
        <v>45426</v>
      </c>
      <c r="G3990" t="s">
        <v>13</v>
      </c>
      <c r="H3990" t="s">
        <v>4965</v>
      </c>
      <c r="I3990">
        <v>2</v>
      </c>
      <c r="J3990">
        <v>9</v>
      </c>
      <c r="K3990" t="s">
        <v>4985</v>
      </c>
      <c r="L3990">
        <v>8</v>
      </c>
      <c r="M3990" s="3">
        <v>0.05</v>
      </c>
      <c r="N3990" s="2">
        <v>2311.5</v>
      </c>
      <c r="O3990" s="2">
        <v>1386.9</v>
      </c>
      <c r="P3990" s="2">
        <v>18492</v>
      </c>
      <c r="Q3990" s="19" t="str">
        <f t="shared" si="62"/>
        <v>Klasa IV</v>
      </c>
    </row>
    <row r="3991" spans="1:17">
      <c r="A3991" t="s">
        <v>4038</v>
      </c>
      <c r="B3991" t="s">
        <v>5018</v>
      </c>
      <c r="C3991" t="s">
        <v>12</v>
      </c>
      <c r="D3991" s="1">
        <v>45389</v>
      </c>
      <c r="E3991" s="1">
        <v>45416</v>
      </c>
      <c r="F3991" s="1">
        <v>45425</v>
      </c>
      <c r="G3991" t="s">
        <v>13</v>
      </c>
      <c r="H3991" t="s">
        <v>4965</v>
      </c>
      <c r="I3991">
        <v>13</v>
      </c>
      <c r="J3991">
        <v>246</v>
      </c>
      <c r="K3991" t="s">
        <v>4977</v>
      </c>
      <c r="L3991">
        <v>3</v>
      </c>
      <c r="M3991" s="3">
        <v>0.05</v>
      </c>
      <c r="N3991" s="2">
        <v>938</v>
      </c>
      <c r="O3991" s="2">
        <v>497.14</v>
      </c>
      <c r="P3991" s="2">
        <v>2814</v>
      </c>
      <c r="Q3991" s="19" t="str">
        <f t="shared" si="62"/>
        <v>Klasa IV</v>
      </c>
    </row>
    <row r="3992" spans="1:17">
      <c r="A3992" t="s">
        <v>4039</v>
      </c>
      <c r="B3992" t="s">
        <v>5018</v>
      </c>
      <c r="C3992" t="s">
        <v>33</v>
      </c>
      <c r="D3992" s="1">
        <v>45389</v>
      </c>
      <c r="E3992" s="1">
        <v>45398</v>
      </c>
      <c r="F3992" s="1">
        <v>45402</v>
      </c>
      <c r="G3992" t="s">
        <v>46</v>
      </c>
      <c r="H3992" t="s">
        <v>4967</v>
      </c>
      <c r="I3992">
        <v>14</v>
      </c>
      <c r="J3992">
        <v>82</v>
      </c>
      <c r="K3992" t="s">
        <v>4997</v>
      </c>
      <c r="L3992">
        <v>5</v>
      </c>
      <c r="M3992" s="3">
        <v>0.15</v>
      </c>
      <c r="N3992" s="2">
        <v>3651.5</v>
      </c>
      <c r="O3992" s="2">
        <v>2446.5050000000001</v>
      </c>
      <c r="P3992" s="2">
        <v>18257.5</v>
      </c>
      <c r="Q3992" s="19" t="str">
        <f t="shared" si="62"/>
        <v>Klasa II</v>
      </c>
    </row>
    <row r="3993" spans="1:17">
      <c r="A3993" t="s">
        <v>4040</v>
      </c>
      <c r="B3993" t="s">
        <v>15</v>
      </c>
      <c r="C3993" t="s">
        <v>22</v>
      </c>
      <c r="D3993" s="1">
        <v>45389</v>
      </c>
      <c r="E3993" s="1">
        <v>45395</v>
      </c>
      <c r="F3993" s="1">
        <v>45403</v>
      </c>
      <c r="G3993" t="s">
        <v>36</v>
      </c>
      <c r="H3993" t="s">
        <v>4965</v>
      </c>
      <c r="I3993">
        <v>48</v>
      </c>
      <c r="J3993">
        <v>104</v>
      </c>
      <c r="K3993" t="s">
        <v>4998</v>
      </c>
      <c r="L3993">
        <v>3</v>
      </c>
      <c r="M3993" s="3">
        <v>0.3</v>
      </c>
      <c r="N3993" s="2">
        <v>1065.3</v>
      </c>
      <c r="O3993" s="2">
        <v>681.79200000000003</v>
      </c>
      <c r="P3993" s="2">
        <v>3195.8999999999996</v>
      </c>
      <c r="Q3993" s="19" t="str">
        <f t="shared" si="62"/>
        <v>Klasa III</v>
      </c>
    </row>
    <row r="3994" spans="1:17">
      <c r="A3994" t="s">
        <v>4041</v>
      </c>
      <c r="B3994" t="s">
        <v>5016</v>
      </c>
      <c r="C3994" t="s">
        <v>22</v>
      </c>
      <c r="D3994" s="1">
        <v>45389</v>
      </c>
      <c r="E3994" s="1">
        <v>45408</v>
      </c>
      <c r="F3994" s="1">
        <v>45418</v>
      </c>
      <c r="G3994" t="s">
        <v>27</v>
      </c>
      <c r="H3994" t="s">
        <v>4966</v>
      </c>
      <c r="I3994">
        <v>29</v>
      </c>
      <c r="J3994">
        <v>142</v>
      </c>
      <c r="K3994" t="s">
        <v>4984</v>
      </c>
      <c r="L3994">
        <v>1</v>
      </c>
      <c r="M3994" s="3">
        <v>0.2</v>
      </c>
      <c r="N3994" s="2">
        <v>167.5</v>
      </c>
      <c r="O3994" s="2">
        <v>137.35</v>
      </c>
      <c r="P3994" s="2">
        <v>167.5</v>
      </c>
      <c r="Q3994" s="19" t="str">
        <f t="shared" si="62"/>
        <v>Klasa IV</v>
      </c>
    </row>
    <row r="3995" spans="1:17">
      <c r="A3995" t="s">
        <v>4042</v>
      </c>
      <c r="B3995" t="s">
        <v>5018</v>
      </c>
      <c r="C3995" t="s">
        <v>26</v>
      </c>
      <c r="D3995" s="1">
        <v>45389</v>
      </c>
      <c r="E3995" s="1">
        <v>45410</v>
      </c>
      <c r="F3995" s="1">
        <v>45419</v>
      </c>
      <c r="G3995" t="s">
        <v>47</v>
      </c>
      <c r="H3995" t="s">
        <v>4965</v>
      </c>
      <c r="I3995">
        <v>44</v>
      </c>
      <c r="J3995">
        <v>338</v>
      </c>
      <c r="K3995" t="s">
        <v>5009</v>
      </c>
      <c r="L3995">
        <v>8</v>
      </c>
      <c r="M3995" s="3">
        <v>0.05</v>
      </c>
      <c r="N3995" s="2">
        <v>1118.9000000000001</v>
      </c>
      <c r="O3995" s="2">
        <v>514.69399999999996</v>
      </c>
      <c r="P3995" s="2">
        <v>8951.2000000000007</v>
      </c>
      <c r="Q3995" s="19" t="str">
        <f t="shared" si="62"/>
        <v>Klasa IV</v>
      </c>
    </row>
    <row r="3996" spans="1:17">
      <c r="A3996" t="s">
        <v>4043</v>
      </c>
      <c r="B3996" t="s">
        <v>15</v>
      </c>
      <c r="C3996" t="s">
        <v>12</v>
      </c>
      <c r="D3996" s="1">
        <v>45390</v>
      </c>
      <c r="E3996" s="1">
        <v>45402</v>
      </c>
      <c r="F3996" s="1">
        <v>45407</v>
      </c>
      <c r="G3996" t="s">
        <v>39</v>
      </c>
      <c r="H3996" t="s">
        <v>4967</v>
      </c>
      <c r="I3996">
        <v>42</v>
      </c>
      <c r="J3996">
        <v>260</v>
      </c>
      <c r="K3996" t="s">
        <v>4999</v>
      </c>
      <c r="L3996">
        <v>5</v>
      </c>
      <c r="M3996" s="3">
        <v>7.4999999999999997E-2</v>
      </c>
      <c r="N3996" s="2">
        <v>2894.4</v>
      </c>
      <c r="O3996" s="2">
        <v>1910.3040000000001</v>
      </c>
      <c r="P3996" s="2">
        <v>14472</v>
      </c>
      <c r="Q3996" s="19" t="str">
        <f t="shared" si="62"/>
        <v>Klasa II</v>
      </c>
    </row>
    <row r="3997" spans="1:17">
      <c r="A3997" t="s">
        <v>4044</v>
      </c>
      <c r="B3997" t="s">
        <v>5018</v>
      </c>
      <c r="C3997" t="s">
        <v>22</v>
      </c>
      <c r="D3997" s="1">
        <v>45390</v>
      </c>
      <c r="E3997" s="1">
        <v>45399</v>
      </c>
      <c r="F3997" s="1">
        <v>45403</v>
      </c>
      <c r="G3997" t="s">
        <v>30</v>
      </c>
      <c r="H3997" t="s">
        <v>4967</v>
      </c>
      <c r="I3997">
        <v>5</v>
      </c>
      <c r="J3997">
        <v>129</v>
      </c>
      <c r="K3997" t="s">
        <v>5004</v>
      </c>
      <c r="L3997">
        <v>4</v>
      </c>
      <c r="M3997" s="3">
        <v>0.2</v>
      </c>
      <c r="N3997" s="2">
        <v>5621.3</v>
      </c>
      <c r="O3997" s="2">
        <v>3260.3539999999998</v>
      </c>
      <c r="P3997" s="2">
        <v>22485.200000000001</v>
      </c>
      <c r="Q3997" s="19" t="str">
        <f t="shared" si="62"/>
        <v>Klasa II</v>
      </c>
    </row>
    <row r="3998" spans="1:17">
      <c r="A3998" t="s">
        <v>4045</v>
      </c>
      <c r="B3998" t="s">
        <v>5018</v>
      </c>
      <c r="C3998" t="s">
        <v>14</v>
      </c>
      <c r="D3998" s="1">
        <v>45390</v>
      </c>
      <c r="E3998" s="1">
        <v>45416</v>
      </c>
      <c r="F3998" s="1">
        <v>45423</v>
      </c>
      <c r="G3998" t="s">
        <v>25</v>
      </c>
      <c r="H3998" t="s">
        <v>4967</v>
      </c>
      <c r="I3998">
        <v>46</v>
      </c>
      <c r="J3998">
        <v>312</v>
      </c>
      <c r="K3998" t="s">
        <v>4973</v>
      </c>
      <c r="L3998">
        <v>6</v>
      </c>
      <c r="M3998" s="3">
        <v>0.2</v>
      </c>
      <c r="N3998" s="2">
        <v>194.3</v>
      </c>
      <c r="O3998" s="2">
        <v>95.206999999999994</v>
      </c>
      <c r="P3998" s="2">
        <v>1165.8000000000002</v>
      </c>
      <c r="Q3998" s="19" t="str">
        <f t="shared" si="62"/>
        <v>Klasa III</v>
      </c>
    </row>
    <row r="3999" spans="1:17">
      <c r="A3999" t="s">
        <v>4046</v>
      </c>
      <c r="B3999" t="s">
        <v>5017</v>
      </c>
      <c r="C3999" t="s">
        <v>14</v>
      </c>
      <c r="D3999" s="1">
        <v>45390</v>
      </c>
      <c r="E3999" s="1">
        <v>45407</v>
      </c>
      <c r="F3999" s="1">
        <v>45412</v>
      </c>
      <c r="G3999" t="s">
        <v>29</v>
      </c>
      <c r="H3999" t="s">
        <v>4967</v>
      </c>
      <c r="I3999">
        <v>48</v>
      </c>
      <c r="J3999">
        <v>278</v>
      </c>
      <c r="K3999" t="s">
        <v>4976</v>
      </c>
      <c r="L3999">
        <v>5</v>
      </c>
      <c r="M3999" s="3">
        <v>0.05</v>
      </c>
      <c r="N3999" s="2">
        <v>1159.0999999999999</v>
      </c>
      <c r="O3999" s="2">
        <v>869.32500000000005</v>
      </c>
      <c r="P3999" s="2">
        <v>5795.5</v>
      </c>
      <c r="Q3999" s="19" t="str">
        <f t="shared" si="62"/>
        <v>Klasa II</v>
      </c>
    </row>
    <row r="4000" spans="1:17">
      <c r="A4000" t="s">
        <v>4047</v>
      </c>
      <c r="B4000" t="s">
        <v>5018</v>
      </c>
      <c r="C4000" t="s">
        <v>14</v>
      </c>
      <c r="D4000" s="1">
        <v>45390</v>
      </c>
      <c r="E4000" s="1">
        <v>45396</v>
      </c>
      <c r="F4000" s="1">
        <v>45397</v>
      </c>
      <c r="G4000" t="s">
        <v>20</v>
      </c>
      <c r="H4000" t="s">
        <v>4965</v>
      </c>
      <c r="I4000">
        <v>34</v>
      </c>
      <c r="J4000">
        <v>280</v>
      </c>
      <c r="K4000" t="s">
        <v>4992</v>
      </c>
      <c r="L4000">
        <v>5</v>
      </c>
      <c r="M4000" s="3">
        <v>0.05</v>
      </c>
      <c r="N4000" s="2">
        <v>1896.1</v>
      </c>
      <c r="O4000" s="2">
        <v>1118.6990000000001</v>
      </c>
      <c r="P4000" s="2">
        <v>9480.5</v>
      </c>
      <c r="Q4000" s="19" t="str">
        <f t="shared" si="62"/>
        <v>Klasa I</v>
      </c>
    </row>
    <row r="4001" spans="1:17">
      <c r="A4001" t="s">
        <v>4048</v>
      </c>
      <c r="B4001" t="s">
        <v>5016</v>
      </c>
      <c r="C4001" t="s">
        <v>14</v>
      </c>
      <c r="D4001" s="1">
        <v>45390</v>
      </c>
      <c r="E4001" s="1">
        <v>45406</v>
      </c>
      <c r="F4001" s="1">
        <v>45411</v>
      </c>
      <c r="G4001" t="s">
        <v>27</v>
      </c>
      <c r="H4001" t="s">
        <v>4966</v>
      </c>
      <c r="I4001">
        <v>33</v>
      </c>
      <c r="J4001">
        <v>282</v>
      </c>
      <c r="K4001" t="s">
        <v>4981</v>
      </c>
      <c r="L4001">
        <v>8</v>
      </c>
      <c r="M4001" s="3">
        <v>0.1</v>
      </c>
      <c r="N4001" s="2">
        <v>1018.4</v>
      </c>
      <c r="O4001" s="2">
        <v>824.904</v>
      </c>
      <c r="P4001" s="2">
        <v>8147.2</v>
      </c>
      <c r="Q4001" s="19" t="str">
        <f t="shared" si="62"/>
        <v>Klasa II</v>
      </c>
    </row>
    <row r="4002" spans="1:17">
      <c r="A4002" t="s">
        <v>4049</v>
      </c>
      <c r="B4002" t="s">
        <v>15</v>
      </c>
      <c r="C4002" t="s">
        <v>19</v>
      </c>
      <c r="D4002" s="1">
        <v>45390</v>
      </c>
      <c r="E4002" s="1">
        <v>45418</v>
      </c>
      <c r="F4002" s="1">
        <v>45427</v>
      </c>
      <c r="G4002" t="s">
        <v>39</v>
      </c>
      <c r="H4002" t="s">
        <v>4967</v>
      </c>
      <c r="I4002">
        <v>17</v>
      </c>
      <c r="J4002">
        <v>43</v>
      </c>
      <c r="K4002" t="s">
        <v>4997</v>
      </c>
      <c r="L4002">
        <v>4</v>
      </c>
      <c r="M4002" s="3">
        <v>0.05</v>
      </c>
      <c r="N4002" s="2">
        <v>5125.5</v>
      </c>
      <c r="O4002" s="2">
        <v>3792.87</v>
      </c>
      <c r="P4002" s="2">
        <v>20502</v>
      </c>
      <c r="Q4002" s="19" t="str">
        <f t="shared" si="62"/>
        <v>Klasa IV</v>
      </c>
    </row>
    <row r="4003" spans="1:17">
      <c r="A4003" t="s">
        <v>4050</v>
      </c>
      <c r="B4003" t="s">
        <v>5017</v>
      </c>
      <c r="C4003" t="s">
        <v>12</v>
      </c>
      <c r="D4003" s="1">
        <v>45390</v>
      </c>
      <c r="E4003" s="1">
        <v>45414</v>
      </c>
      <c r="F4003" s="1">
        <v>45418</v>
      </c>
      <c r="G4003" t="s">
        <v>45</v>
      </c>
      <c r="H4003" t="s">
        <v>4965</v>
      </c>
      <c r="I4003">
        <v>32</v>
      </c>
      <c r="J4003">
        <v>236</v>
      </c>
      <c r="K4003" t="s">
        <v>4974</v>
      </c>
      <c r="L4003">
        <v>4</v>
      </c>
      <c r="M4003" s="3">
        <v>0.3</v>
      </c>
      <c r="N4003" s="2">
        <v>1058.5999999999999</v>
      </c>
      <c r="O4003" s="2">
        <v>508.12799999999999</v>
      </c>
      <c r="P4003" s="2">
        <v>4234.3999999999996</v>
      </c>
      <c r="Q4003" s="19" t="str">
        <f t="shared" si="62"/>
        <v>Klasa II</v>
      </c>
    </row>
    <row r="4004" spans="1:17">
      <c r="A4004" t="s">
        <v>4051</v>
      </c>
      <c r="B4004" t="s">
        <v>5018</v>
      </c>
      <c r="C4004" t="s">
        <v>22</v>
      </c>
      <c r="D4004" s="1">
        <v>45390</v>
      </c>
      <c r="E4004" s="1">
        <v>45417</v>
      </c>
      <c r="F4004" s="1">
        <v>45427</v>
      </c>
      <c r="G4004" t="s">
        <v>20</v>
      </c>
      <c r="H4004" t="s">
        <v>4965</v>
      </c>
      <c r="I4004">
        <v>8</v>
      </c>
      <c r="J4004">
        <v>105</v>
      </c>
      <c r="K4004" t="s">
        <v>4974</v>
      </c>
      <c r="L4004">
        <v>1</v>
      </c>
      <c r="M4004" s="3">
        <v>0.05</v>
      </c>
      <c r="N4004" s="2">
        <v>1058.5999999999999</v>
      </c>
      <c r="O4004" s="2">
        <v>508.12799999999999</v>
      </c>
      <c r="P4004" s="2">
        <v>1058.5999999999999</v>
      </c>
      <c r="Q4004" s="19" t="str">
        <f t="shared" si="62"/>
        <v>Klasa IV</v>
      </c>
    </row>
    <row r="4005" spans="1:17">
      <c r="A4005" t="s">
        <v>4052</v>
      </c>
      <c r="B4005" t="s">
        <v>5018</v>
      </c>
      <c r="C4005" t="s">
        <v>14</v>
      </c>
      <c r="D4005" s="1">
        <v>45390</v>
      </c>
      <c r="E4005" s="1">
        <v>45416</v>
      </c>
      <c r="F4005" s="1">
        <v>45418</v>
      </c>
      <c r="G4005" t="s">
        <v>16</v>
      </c>
      <c r="H4005" t="s">
        <v>4966</v>
      </c>
      <c r="I4005">
        <v>1</v>
      </c>
      <c r="J4005">
        <v>324</v>
      </c>
      <c r="K4005" t="s">
        <v>4984</v>
      </c>
      <c r="L4005">
        <v>6</v>
      </c>
      <c r="M4005" s="3">
        <v>0.1</v>
      </c>
      <c r="N4005" s="2">
        <v>194.3</v>
      </c>
      <c r="O4005" s="2">
        <v>147.66800000000001</v>
      </c>
      <c r="P4005" s="2">
        <v>1165.8000000000002</v>
      </c>
      <c r="Q4005" s="19" t="str">
        <f t="shared" si="62"/>
        <v>Klasa I</v>
      </c>
    </row>
    <row r="4006" spans="1:17">
      <c r="A4006" t="s">
        <v>4053</v>
      </c>
      <c r="B4006" t="s">
        <v>5018</v>
      </c>
      <c r="C4006" t="s">
        <v>26</v>
      </c>
      <c r="D4006" s="1">
        <v>45390</v>
      </c>
      <c r="E4006" s="1">
        <v>45400</v>
      </c>
      <c r="F4006" s="1">
        <v>45406</v>
      </c>
      <c r="G4006" t="s">
        <v>28</v>
      </c>
      <c r="H4006" t="s">
        <v>4966</v>
      </c>
      <c r="I4006">
        <v>1</v>
      </c>
      <c r="J4006">
        <v>352</v>
      </c>
      <c r="K4006" t="s">
        <v>4970</v>
      </c>
      <c r="L4006">
        <v>1</v>
      </c>
      <c r="M4006" s="3">
        <v>0.05</v>
      </c>
      <c r="N4006" s="2">
        <v>1051.9000000000001</v>
      </c>
      <c r="O4006" s="2">
        <v>841.52</v>
      </c>
      <c r="P4006" s="2">
        <v>1051.9000000000001</v>
      </c>
      <c r="Q4006" s="19" t="str">
        <f t="shared" si="62"/>
        <v>Klasa III</v>
      </c>
    </row>
    <row r="4007" spans="1:17">
      <c r="A4007" t="s">
        <v>4054</v>
      </c>
      <c r="B4007" t="s">
        <v>5016</v>
      </c>
      <c r="C4007" t="s">
        <v>14</v>
      </c>
      <c r="D4007" s="1">
        <v>45391</v>
      </c>
      <c r="E4007" s="1">
        <v>45414</v>
      </c>
      <c r="F4007" s="1">
        <v>45421</v>
      </c>
      <c r="G4007" t="s">
        <v>27</v>
      </c>
      <c r="H4007" t="s">
        <v>4966</v>
      </c>
      <c r="I4007">
        <v>21</v>
      </c>
      <c r="J4007">
        <v>303</v>
      </c>
      <c r="K4007" t="s">
        <v>4999</v>
      </c>
      <c r="L4007">
        <v>7</v>
      </c>
      <c r="M4007" s="3">
        <v>7.4999999999999997E-2</v>
      </c>
      <c r="N4007" s="2">
        <v>897.8</v>
      </c>
      <c r="O4007" s="2">
        <v>673.35</v>
      </c>
      <c r="P4007" s="2">
        <v>6284.5999999999995</v>
      </c>
      <c r="Q4007" s="19" t="str">
        <f t="shared" si="62"/>
        <v>Klasa III</v>
      </c>
    </row>
    <row r="4008" spans="1:17">
      <c r="A4008" t="s">
        <v>4055</v>
      </c>
      <c r="B4008" t="s">
        <v>5018</v>
      </c>
      <c r="C4008" t="s">
        <v>14</v>
      </c>
      <c r="D4008" s="1">
        <v>45391</v>
      </c>
      <c r="E4008" s="1">
        <v>45416</v>
      </c>
      <c r="F4008" s="1">
        <v>45419</v>
      </c>
      <c r="G4008" t="s">
        <v>25</v>
      </c>
      <c r="H4008" t="s">
        <v>4967</v>
      </c>
      <c r="I4008">
        <v>23</v>
      </c>
      <c r="J4008">
        <v>318</v>
      </c>
      <c r="K4008" t="s">
        <v>5000</v>
      </c>
      <c r="L4008">
        <v>1</v>
      </c>
      <c r="M4008" s="3">
        <v>0.15</v>
      </c>
      <c r="N4008" s="2">
        <v>1051.9000000000001</v>
      </c>
      <c r="O4008" s="2">
        <v>809.96299999999997</v>
      </c>
      <c r="P4008" s="2">
        <v>1051.9000000000001</v>
      </c>
      <c r="Q4008" s="19" t="str">
        <f t="shared" si="62"/>
        <v>Klasa II</v>
      </c>
    </row>
    <row r="4009" spans="1:17">
      <c r="A4009" t="s">
        <v>4056</v>
      </c>
      <c r="B4009" t="s">
        <v>5016</v>
      </c>
      <c r="C4009" t="s">
        <v>19</v>
      </c>
      <c r="D4009" s="1">
        <v>45391</v>
      </c>
      <c r="E4009" s="1">
        <v>45398</v>
      </c>
      <c r="F4009" s="1">
        <v>45406</v>
      </c>
      <c r="G4009" t="s">
        <v>27</v>
      </c>
      <c r="H4009" t="s">
        <v>4966</v>
      </c>
      <c r="I4009">
        <v>13</v>
      </c>
      <c r="J4009">
        <v>3</v>
      </c>
      <c r="K4009" t="s">
        <v>4997</v>
      </c>
      <c r="L4009">
        <v>3</v>
      </c>
      <c r="M4009" s="3">
        <v>0.05</v>
      </c>
      <c r="N4009" s="2">
        <v>268</v>
      </c>
      <c r="O4009" s="2">
        <v>222.44</v>
      </c>
      <c r="P4009" s="2">
        <v>804</v>
      </c>
      <c r="Q4009" s="19" t="str">
        <f t="shared" si="62"/>
        <v>Klasa III</v>
      </c>
    </row>
    <row r="4010" spans="1:17">
      <c r="A4010" t="s">
        <v>4057</v>
      </c>
      <c r="B4010" t="s">
        <v>15</v>
      </c>
      <c r="C4010" t="s">
        <v>22</v>
      </c>
      <c r="D4010" s="1">
        <v>45391</v>
      </c>
      <c r="E4010" s="1">
        <v>45403</v>
      </c>
      <c r="F4010" s="1">
        <v>45409</v>
      </c>
      <c r="G4010" t="s">
        <v>35</v>
      </c>
      <c r="H4010" t="s">
        <v>4968</v>
      </c>
      <c r="I4010">
        <v>7</v>
      </c>
      <c r="J4010">
        <v>88</v>
      </c>
      <c r="K4010" t="s">
        <v>4969</v>
      </c>
      <c r="L4010">
        <v>1</v>
      </c>
      <c r="M4010" s="3">
        <v>0.1</v>
      </c>
      <c r="N4010" s="2">
        <v>1963.1</v>
      </c>
      <c r="O4010" s="2">
        <v>1217.1220000000001</v>
      </c>
      <c r="P4010" s="2">
        <v>1963.1</v>
      </c>
      <c r="Q4010" s="19" t="str">
        <f t="shared" si="62"/>
        <v>Klasa III</v>
      </c>
    </row>
    <row r="4011" spans="1:17">
      <c r="A4011" t="s">
        <v>4058</v>
      </c>
      <c r="B4011" t="s">
        <v>5018</v>
      </c>
      <c r="C4011" t="s">
        <v>22</v>
      </c>
      <c r="D4011" s="1">
        <v>45391</v>
      </c>
      <c r="E4011" s="1">
        <v>45401</v>
      </c>
      <c r="F4011" s="1">
        <v>45402</v>
      </c>
      <c r="G4011" t="s">
        <v>46</v>
      </c>
      <c r="H4011" t="s">
        <v>4967</v>
      </c>
      <c r="I4011">
        <v>45</v>
      </c>
      <c r="J4011">
        <v>101</v>
      </c>
      <c r="K4011" t="s">
        <v>5008</v>
      </c>
      <c r="L4011">
        <v>3</v>
      </c>
      <c r="M4011" s="3">
        <v>0.05</v>
      </c>
      <c r="N4011" s="2">
        <v>1715.2</v>
      </c>
      <c r="O4011" s="2">
        <v>771.84</v>
      </c>
      <c r="P4011" s="2">
        <v>5145.6000000000004</v>
      </c>
      <c r="Q4011" s="19" t="str">
        <f t="shared" si="62"/>
        <v>Klasa I</v>
      </c>
    </row>
    <row r="4012" spans="1:17">
      <c r="A4012" t="s">
        <v>4059</v>
      </c>
      <c r="B4012" t="s">
        <v>5016</v>
      </c>
      <c r="C4012" t="s">
        <v>26</v>
      </c>
      <c r="D4012" s="1">
        <v>45391</v>
      </c>
      <c r="E4012" s="1">
        <v>45409</v>
      </c>
      <c r="F4012" s="1">
        <v>45415</v>
      </c>
      <c r="G4012" t="s">
        <v>24</v>
      </c>
      <c r="H4012" t="s">
        <v>4966</v>
      </c>
      <c r="I4012">
        <v>41</v>
      </c>
      <c r="J4012">
        <v>331</v>
      </c>
      <c r="K4012" t="s">
        <v>4991</v>
      </c>
      <c r="L4012">
        <v>4</v>
      </c>
      <c r="M4012" s="3">
        <v>0.15</v>
      </c>
      <c r="N4012" s="2">
        <v>2251.1999999999998</v>
      </c>
      <c r="O4012" s="2">
        <v>1508.3040000000001</v>
      </c>
      <c r="P4012" s="2">
        <v>9004.7999999999993</v>
      </c>
      <c r="Q4012" s="19" t="str">
        <f t="shared" si="62"/>
        <v>Klasa III</v>
      </c>
    </row>
    <row r="4013" spans="1:17">
      <c r="A4013" t="s">
        <v>4060</v>
      </c>
      <c r="B4013" t="s">
        <v>5017</v>
      </c>
      <c r="C4013" t="s">
        <v>19</v>
      </c>
      <c r="D4013" s="1">
        <v>45391</v>
      </c>
      <c r="E4013" s="1">
        <v>45396</v>
      </c>
      <c r="F4013" s="1">
        <v>45400</v>
      </c>
      <c r="G4013" t="s">
        <v>38</v>
      </c>
      <c r="H4013" t="s">
        <v>4968</v>
      </c>
      <c r="I4013">
        <v>12</v>
      </c>
      <c r="J4013">
        <v>3</v>
      </c>
      <c r="K4013" t="s">
        <v>4984</v>
      </c>
      <c r="L4013">
        <v>8</v>
      </c>
      <c r="M4013" s="3">
        <v>7.4999999999999997E-2</v>
      </c>
      <c r="N4013" s="2">
        <v>1031.8</v>
      </c>
      <c r="O4013" s="2">
        <v>588.12599999999998</v>
      </c>
      <c r="P4013" s="2">
        <v>8254.4</v>
      </c>
      <c r="Q4013" s="19" t="str">
        <f t="shared" si="62"/>
        <v>Klasa II</v>
      </c>
    </row>
    <row r="4014" spans="1:17">
      <c r="A4014" t="s">
        <v>4061</v>
      </c>
      <c r="B4014" t="s">
        <v>5018</v>
      </c>
      <c r="C4014" t="s">
        <v>33</v>
      </c>
      <c r="D4014" s="1">
        <v>45391</v>
      </c>
      <c r="E4014" s="1">
        <v>45404</v>
      </c>
      <c r="F4014" s="1">
        <v>45412</v>
      </c>
      <c r="G4014" t="s">
        <v>13</v>
      </c>
      <c r="H4014" t="s">
        <v>4965</v>
      </c>
      <c r="I4014">
        <v>14</v>
      </c>
      <c r="J4014">
        <v>66</v>
      </c>
      <c r="K4014" t="s">
        <v>5007</v>
      </c>
      <c r="L4014">
        <v>2</v>
      </c>
      <c r="M4014" s="3">
        <v>0.2</v>
      </c>
      <c r="N4014" s="2">
        <v>241.2</v>
      </c>
      <c r="O4014" s="2">
        <v>205.02</v>
      </c>
      <c r="P4014" s="2">
        <v>482.4</v>
      </c>
      <c r="Q4014" s="19" t="str">
        <f t="shared" si="62"/>
        <v>Klasa III</v>
      </c>
    </row>
    <row r="4015" spans="1:17">
      <c r="A4015" t="s">
        <v>4062</v>
      </c>
      <c r="B4015" t="s">
        <v>15</v>
      </c>
      <c r="C4015" t="s">
        <v>14</v>
      </c>
      <c r="D4015" s="1">
        <v>45391</v>
      </c>
      <c r="E4015" s="1">
        <v>45393</v>
      </c>
      <c r="F4015" s="1">
        <v>45395</v>
      </c>
      <c r="G4015" t="s">
        <v>34</v>
      </c>
      <c r="H4015" t="s">
        <v>4966</v>
      </c>
      <c r="I4015">
        <v>18</v>
      </c>
      <c r="J4015">
        <v>328</v>
      </c>
      <c r="K4015" t="s">
        <v>5003</v>
      </c>
      <c r="L4015">
        <v>4</v>
      </c>
      <c r="M4015" s="3">
        <v>0.2</v>
      </c>
      <c r="N4015" s="2">
        <v>2331.6</v>
      </c>
      <c r="O4015" s="2">
        <v>1142.4839999999999</v>
      </c>
      <c r="P4015" s="2">
        <v>9326.4</v>
      </c>
      <c r="Q4015" s="19" t="str">
        <f t="shared" si="62"/>
        <v>Klasa I</v>
      </c>
    </row>
    <row r="4016" spans="1:17">
      <c r="A4016" t="s">
        <v>4063</v>
      </c>
      <c r="B4016" t="s">
        <v>5016</v>
      </c>
      <c r="C4016" t="s">
        <v>26</v>
      </c>
      <c r="D4016" s="1">
        <v>45391</v>
      </c>
      <c r="E4016" s="1">
        <v>45409</v>
      </c>
      <c r="F4016" s="1">
        <v>45414</v>
      </c>
      <c r="G4016" t="s">
        <v>24</v>
      </c>
      <c r="H4016" t="s">
        <v>4966</v>
      </c>
      <c r="I4016">
        <v>49</v>
      </c>
      <c r="J4016">
        <v>366</v>
      </c>
      <c r="K4016" t="s">
        <v>5004</v>
      </c>
      <c r="L4016">
        <v>3</v>
      </c>
      <c r="M4016" s="3">
        <v>0.2</v>
      </c>
      <c r="N4016" s="2">
        <v>1045.2</v>
      </c>
      <c r="O4016" s="2">
        <v>721.18799999999999</v>
      </c>
      <c r="P4016" s="2">
        <v>3135.6000000000004</v>
      </c>
      <c r="Q4016" s="19" t="str">
        <f t="shared" si="62"/>
        <v>Klasa II</v>
      </c>
    </row>
    <row r="4017" spans="1:17">
      <c r="A4017" t="s">
        <v>4064</v>
      </c>
      <c r="B4017" t="s">
        <v>5018</v>
      </c>
      <c r="C4017" t="s">
        <v>19</v>
      </c>
      <c r="D4017" s="1">
        <v>45392</v>
      </c>
      <c r="E4017" s="1">
        <v>45398</v>
      </c>
      <c r="F4017" s="1">
        <v>45408</v>
      </c>
      <c r="G4017" t="s">
        <v>31</v>
      </c>
      <c r="H4017" t="s">
        <v>4968</v>
      </c>
      <c r="I4017">
        <v>12</v>
      </c>
      <c r="J4017">
        <v>45</v>
      </c>
      <c r="K4017" t="s">
        <v>4989</v>
      </c>
      <c r="L4017">
        <v>4</v>
      </c>
      <c r="M4017" s="3">
        <v>0.1</v>
      </c>
      <c r="N4017" s="2">
        <v>1078.7</v>
      </c>
      <c r="O4017" s="2">
        <v>722.72900000000004</v>
      </c>
      <c r="P4017" s="2">
        <v>4314.8</v>
      </c>
      <c r="Q4017" s="19" t="str">
        <f t="shared" si="62"/>
        <v>Klasa IV</v>
      </c>
    </row>
    <row r="4018" spans="1:17">
      <c r="A4018" t="s">
        <v>4065</v>
      </c>
      <c r="B4018" t="s">
        <v>5016</v>
      </c>
      <c r="C4018" t="s">
        <v>14</v>
      </c>
      <c r="D4018" s="1">
        <v>45392</v>
      </c>
      <c r="E4018" s="1">
        <v>45397</v>
      </c>
      <c r="F4018" s="1">
        <v>45403</v>
      </c>
      <c r="G4018" t="s">
        <v>32</v>
      </c>
      <c r="H4018" t="s">
        <v>4965</v>
      </c>
      <c r="I4018">
        <v>2</v>
      </c>
      <c r="J4018">
        <v>319</v>
      </c>
      <c r="K4018" t="s">
        <v>4983</v>
      </c>
      <c r="L4018">
        <v>3</v>
      </c>
      <c r="M4018" s="3">
        <v>0.1</v>
      </c>
      <c r="N4018" s="2">
        <v>254.6</v>
      </c>
      <c r="O4018" s="2">
        <v>173.12799999999999</v>
      </c>
      <c r="P4018" s="2">
        <v>763.8</v>
      </c>
      <c r="Q4018" s="19" t="str">
        <f t="shared" si="62"/>
        <v>Klasa III</v>
      </c>
    </row>
    <row r="4019" spans="1:17">
      <c r="A4019" t="s">
        <v>4066</v>
      </c>
      <c r="B4019" t="s">
        <v>5018</v>
      </c>
      <c r="C4019" t="s">
        <v>26</v>
      </c>
      <c r="D4019" s="1">
        <v>45392</v>
      </c>
      <c r="E4019" s="1">
        <v>45408</v>
      </c>
      <c r="F4019" s="1">
        <v>45411</v>
      </c>
      <c r="G4019" t="s">
        <v>18</v>
      </c>
      <c r="H4019" t="s">
        <v>4966</v>
      </c>
      <c r="I4019">
        <v>4</v>
      </c>
      <c r="J4019">
        <v>354</v>
      </c>
      <c r="K4019" t="s">
        <v>4994</v>
      </c>
      <c r="L4019">
        <v>2</v>
      </c>
      <c r="M4019" s="3">
        <v>7.4999999999999997E-2</v>
      </c>
      <c r="N4019" s="2">
        <v>5688.3</v>
      </c>
      <c r="O4019" s="2">
        <v>4323.1080000000002</v>
      </c>
      <c r="P4019" s="2">
        <v>11376.6</v>
      </c>
      <c r="Q4019" s="19" t="str">
        <f t="shared" si="62"/>
        <v>Klasa II</v>
      </c>
    </row>
    <row r="4020" spans="1:17">
      <c r="A4020" t="s">
        <v>4067</v>
      </c>
      <c r="B4020" t="s">
        <v>15</v>
      </c>
      <c r="C4020" t="s">
        <v>12</v>
      </c>
      <c r="D4020" s="1">
        <v>45392</v>
      </c>
      <c r="E4020" s="1">
        <v>45418</v>
      </c>
      <c r="F4020" s="1">
        <v>45427</v>
      </c>
      <c r="G4020" t="s">
        <v>39</v>
      </c>
      <c r="H4020" t="s">
        <v>4967</v>
      </c>
      <c r="I4020">
        <v>4</v>
      </c>
      <c r="J4020">
        <v>225</v>
      </c>
      <c r="K4020" t="s">
        <v>4993</v>
      </c>
      <c r="L4020">
        <v>2</v>
      </c>
      <c r="M4020" s="3">
        <v>0.05</v>
      </c>
      <c r="N4020" s="2">
        <v>1058.5999999999999</v>
      </c>
      <c r="O4020" s="2">
        <v>783.36400000000003</v>
      </c>
      <c r="P4020" s="2">
        <v>2117.1999999999998</v>
      </c>
      <c r="Q4020" s="19" t="str">
        <f t="shared" si="62"/>
        <v>Klasa IV</v>
      </c>
    </row>
    <row r="4021" spans="1:17">
      <c r="A4021" t="s">
        <v>4068</v>
      </c>
      <c r="B4021" t="s">
        <v>5017</v>
      </c>
      <c r="C4021" t="s">
        <v>19</v>
      </c>
      <c r="D4021" s="1">
        <v>45392</v>
      </c>
      <c r="E4021" s="1">
        <v>45415</v>
      </c>
      <c r="F4021" s="1">
        <v>45420</v>
      </c>
      <c r="G4021" t="s">
        <v>29</v>
      </c>
      <c r="H4021" t="s">
        <v>4967</v>
      </c>
      <c r="I4021">
        <v>25</v>
      </c>
      <c r="J4021">
        <v>17</v>
      </c>
      <c r="K4021" t="s">
        <v>5013</v>
      </c>
      <c r="L4021">
        <v>5</v>
      </c>
      <c r="M4021" s="3">
        <v>0.1</v>
      </c>
      <c r="N4021" s="2">
        <v>864.3</v>
      </c>
      <c r="O4021" s="2">
        <v>726.01199999999994</v>
      </c>
      <c r="P4021" s="2">
        <v>4321.5</v>
      </c>
      <c r="Q4021" s="19" t="str">
        <f t="shared" si="62"/>
        <v>Klasa II</v>
      </c>
    </row>
    <row r="4022" spans="1:17">
      <c r="A4022" t="s">
        <v>4069</v>
      </c>
      <c r="B4022" t="s">
        <v>5018</v>
      </c>
      <c r="C4022" t="s">
        <v>19</v>
      </c>
      <c r="D4022" s="1">
        <v>45392</v>
      </c>
      <c r="E4022" s="1">
        <v>45399</v>
      </c>
      <c r="F4022" s="1">
        <v>45406</v>
      </c>
      <c r="G4022" t="s">
        <v>46</v>
      </c>
      <c r="H4022" t="s">
        <v>4967</v>
      </c>
      <c r="I4022">
        <v>48</v>
      </c>
      <c r="J4022">
        <v>15</v>
      </c>
      <c r="K4022" t="s">
        <v>4970</v>
      </c>
      <c r="L4022">
        <v>1</v>
      </c>
      <c r="M4022" s="3">
        <v>7.4999999999999997E-2</v>
      </c>
      <c r="N4022" s="2">
        <v>174.2</v>
      </c>
      <c r="O4022" s="2">
        <v>128.90799999999999</v>
      </c>
      <c r="P4022" s="2">
        <v>174.2</v>
      </c>
      <c r="Q4022" s="19" t="str">
        <f t="shared" si="62"/>
        <v>Klasa III</v>
      </c>
    </row>
    <row r="4023" spans="1:17">
      <c r="A4023" t="s">
        <v>4070</v>
      </c>
      <c r="B4023" t="s">
        <v>5017</v>
      </c>
      <c r="C4023" t="s">
        <v>14</v>
      </c>
      <c r="D4023" s="1">
        <v>45392</v>
      </c>
      <c r="E4023" s="1">
        <v>45411</v>
      </c>
      <c r="F4023" s="1">
        <v>45420</v>
      </c>
      <c r="G4023" t="s">
        <v>29</v>
      </c>
      <c r="H4023" t="s">
        <v>4967</v>
      </c>
      <c r="I4023">
        <v>25</v>
      </c>
      <c r="J4023">
        <v>316</v>
      </c>
      <c r="K4023" t="s">
        <v>4991</v>
      </c>
      <c r="L4023">
        <v>4</v>
      </c>
      <c r="M4023" s="3">
        <v>0.05</v>
      </c>
      <c r="N4023" s="2">
        <v>1145.7</v>
      </c>
      <c r="O4023" s="2">
        <v>469.73700000000002</v>
      </c>
      <c r="P4023" s="2">
        <v>4582.8</v>
      </c>
      <c r="Q4023" s="19" t="str">
        <f t="shared" si="62"/>
        <v>Klasa IV</v>
      </c>
    </row>
    <row r="4024" spans="1:17">
      <c r="A4024" t="s">
        <v>4071</v>
      </c>
      <c r="B4024" t="s">
        <v>5018</v>
      </c>
      <c r="C4024" t="s">
        <v>26</v>
      </c>
      <c r="D4024" s="1">
        <v>45392</v>
      </c>
      <c r="E4024" s="1">
        <v>45409</v>
      </c>
      <c r="F4024" s="1">
        <v>45415</v>
      </c>
      <c r="G4024" t="s">
        <v>13</v>
      </c>
      <c r="H4024" t="s">
        <v>4965</v>
      </c>
      <c r="I4024">
        <v>26</v>
      </c>
      <c r="J4024">
        <v>345</v>
      </c>
      <c r="K4024" t="s">
        <v>5011</v>
      </c>
      <c r="L4024">
        <v>4</v>
      </c>
      <c r="M4024" s="3">
        <v>7.4999999999999997E-2</v>
      </c>
      <c r="N4024" s="2">
        <v>804</v>
      </c>
      <c r="O4024" s="2">
        <v>498.48</v>
      </c>
      <c r="P4024" s="2">
        <v>3216</v>
      </c>
      <c r="Q4024" s="19" t="str">
        <f t="shared" si="62"/>
        <v>Klasa III</v>
      </c>
    </row>
    <row r="4025" spans="1:17">
      <c r="A4025" t="s">
        <v>4072</v>
      </c>
      <c r="B4025" t="s">
        <v>5017</v>
      </c>
      <c r="C4025" t="s">
        <v>22</v>
      </c>
      <c r="D4025" s="1">
        <v>45392</v>
      </c>
      <c r="E4025" s="1">
        <v>45407</v>
      </c>
      <c r="F4025" s="1">
        <v>45414</v>
      </c>
      <c r="G4025" t="s">
        <v>29</v>
      </c>
      <c r="H4025" t="s">
        <v>4967</v>
      </c>
      <c r="I4025">
        <v>13</v>
      </c>
      <c r="J4025">
        <v>95</v>
      </c>
      <c r="K4025" t="s">
        <v>4972</v>
      </c>
      <c r="L4025">
        <v>8</v>
      </c>
      <c r="M4025" s="3">
        <v>0.1</v>
      </c>
      <c r="N4025" s="2">
        <v>1005</v>
      </c>
      <c r="O4025" s="2">
        <v>663.3</v>
      </c>
      <c r="P4025" s="2">
        <v>8040</v>
      </c>
      <c r="Q4025" s="19" t="str">
        <f t="shared" si="62"/>
        <v>Klasa III</v>
      </c>
    </row>
    <row r="4026" spans="1:17">
      <c r="A4026" t="s">
        <v>4073</v>
      </c>
      <c r="B4026" t="s">
        <v>15</v>
      </c>
      <c r="C4026" t="s">
        <v>19</v>
      </c>
      <c r="D4026" s="1">
        <v>45392</v>
      </c>
      <c r="E4026" s="1">
        <v>45396</v>
      </c>
      <c r="F4026" s="1">
        <v>45399</v>
      </c>
      <c r="G4026" t="s">
        <v>34</v>
      </c>
      <c r="H4026" t="s">
        <v>4966</v>
      </c>
      <c r="I4026">
        <v>32</v>
      </c>
      <c r="J4026">
        <v>28</v>
      </c>
      <c r="K4026" t="s">
        <v>5012</v>
      </c>
      <c r="L4026">
        <v>5</v>
      </c>
      <c r="M4026" s="3">
        <v>0.05</v>
      </c>
      <c r="N4026" s="2">
        <v>254.6</v>
      </c>
      <c r="O4026" s="2">
        <v>175.67400000000001</v>
      </c>
      <c r="P4026" s="2">
        <v>1273</v>
      </c>
      <c r="Q4026" s="19" t="str">
        <f t="shared" si="62"/>
        <v>Klasa II</v>
      </c>
    </row>
    <row r="4027" spans="1:17">
      <c r="A4027" t="s">
        <v>4074</v>
      </c>
      <c r="B4027" t="s">
        <v>15</v>
      </c>
      <c r="C4027" t="s">
        <v>26</v>
      </c>
      <c r="D4027" s="1">
        <v>45392</v>
      </c>
      <c r="E4027" s="1">
        <v>45418</v>
      </c>
      <c r="F4027" s="1">
        <v>45423</v>
      </c>
      <c r="G4027" t="s">
        <v>41</v>
      </c>
      <c r="H4027" t="s">
        <v>4968</v>
      </c>
      <c r="I4027">
        <v>44</v>
      </c>
      <c r="J4027">
        <v>366</v>
      </c>
      <c r="K4027" t="s">
        <v>4972</v>
      </c>
      <c r="L4027">
        <v>2</v>
      </c>
      <c r="M4027" s="3">
        <v>0.2</v>
      </c>
      <c r="N4027" s="2">
        <v>3959.7</v>
      </c>
      <c r="O4027" s="2">
        <v>2296.6260000000002</v>
      </c>
      <c r="P4027" s="2">
        <v>7919.4</v>
      </c>
      <c r="Q4027" s="19" t="str">
        <f t="shared" si="62"/>
        <v>Klasa II</v>
      </c>
    </row>
    <row r="4028" spans="1:17">
      <c r="A4028" t="s">
        <v>4075</v>
      </c>
      <c r="B4028" t="s">
        <v>5017</v>
      </c>
      <c r="C4028" t="s">
        <v>19</v>
      </c>
      <c r="D4028" s="1">
        <v>45393</v>
      </c>
      <c r="E4028" s="1">
        <v>45414</v>
      </c>
      <c r="F4028" s="1">
        <v>45416</v>
      </c>
      <c r="G4028" t="s">
        <v>29</v>
      </c>
      <c r="H4028" t="s">
        <v>4967</v>
      </c>
      <c r="I4028">
        <v>19</v>
      </c>
      <c r="J4028">
        <v>21</v>
      </c>
      <c r="K4028" t="s">
        <v>5005</v>
      </c>
      <c r="L4028">
        <v>5</v>
      </c>
      <c r="M4028" s="3">
        <v>0.05</v>
      </c>
      <c r="N4028" s="2">
        <v>911.2</v>
      </c>
      <c r="O4028" s="2">
        <v>583.16800000000001</v>
      </c>
      <c r="P4028" s="2">
        <v>4556</v>
      </c>
      <c r="Q4028" s="19" t="str">
        <f t="shared" si="62"/>
        <v>Klasa I</v>
      </c>
    </row>
    <row r="4029" spans="1:17">
      <c r="A4029" t="s">
        <v>4076</v>
      </c>
      <c r="B4029" t="s">
        <v>5016</v>
      </c>
      <c r="C4029" t="s">
        <v>12</v>
      </c>
      <c r="D4029" s="1">
        <v>45393</v>
      </c>
      <c r="E4029" s="1">
        <v>45410</v>
      </c>
      <c r="F4029" s="1">
        <v>45416</v>
      </c>
      <c r="G4029" t="s">
        <v>32</v>
      </c>
      <c r="H4029" t="s">
        <v>4965</v>
      </c>
      <c r="I4029">
        <v>46</v>
      </c>
      <c r="J4029">
        <v>218</v>
      </c>
      <c r="K4029" t="s">
        <v>4981</v>
      </c>
      <c r="L4029">
        <v>3</v>
      </c>
      <c r="M4029" s="3">
        <v>0.4</v>
      </c>
      <c r="N4029" s="2">
        <v>2579.5</v>
      </c>
      <c r="O4029" s="2">
        <v>1315.5450000000001</v>
      </c>
      <c r="P4029" s="2">
        <v>7738.5</v>
      </c>
      <c r="Q4029" s="19" t="str">
        <f t="shared" si="62"/>
        <v>Klasa III</v>
      </c>
    </row>
    <row r="4030" spans="1:17">
      <c r="A4030" t="s">
        <v>4077</v>
      </c>
      <c r="B4030" t="s">
        <v>5018</v>
      </c>
      <c r="C4030" t="s">
        <v>22</v>
      </c>
      <c r="D4030" s="1">
        <v>45393</v>
      </c>
      <c r="E4030" s="1">
        <v>45418</v>
      </c>
      <c r="F4030" s="1">
        <v>45425</v>
      </c>
      <c r="G4030" t="s">
        <v>47</v>
      </c>
      <c r="H4030" t="s">
        <v>4965</v>
      </c>
      <c r="I4030">
        <v>7</v>
      </c>
      <c r="J4030">
        <v>102</v>
      </c>
      <c r="K4030" t="s">
        <v>5011</v>
      </c>
      <c r="L4030">
        <v>4</v>
      </c>
      <c r="M4030" s="3">
        <v>0.2</v>
      </c>
      <c r="N4030" s="2">
        <v>227.8</v>
      </c>
      <c r="O4030" s="2">
        <v>134.40199999999999</v>
      </c>
      <c r="P4030" s="2">
        <v>911.2</v>
      </c>
      <c r="Q4030" s="19" t="str">
        <f t="shared" si="62"/>
        <v>Klasa III</v>
      </c>
    </row>
    <row r="4031" spans="1:17">
      <c r="A4031" t="s">
        <v>4078</v>
      </c>
      <c r="B4031" t="s">
        <v>5017</v>
      </c>
      <c r="C4031" t="s">
        <v>19</v>
      </c>
      <c r="D4031" s="1">
        <v>45393</v>
      </c>
      <c r="E4031" s="1">
        <v>45410</v>
      </c>
      <c r="F4031" s="1">
        <v>45419</v>
      </c>
      <c r="G4031" t="s">
        <v>38</v>
      </c>
      <c r="H4031" t="s">
        <v>4968</v>
      </c>
      <c r="I4031">
        <v>5</v>
      </c>
      <c r="J4031">
        <v>10</v>
      </c>
      <c r="K4031" t="s">
        <v>5010</v>
      </c>
      <c r="L4031">
        <v>2</v>
      </c>
      <c r="M4031" s="3">
        <v>0.1</v>
      </c>
      <c r="N4031" s="2">
        <v>938</v>
      </c>
      <c r="O4031" s="2">
        <v>712.88</v>
      </c>
      <c r="P4031" s="2">
        <v>1876</v>
      </c>
      <c r="Q4031" s="19" t="str">
        <f t="shared" si="62"/>
        <v>Klasa IV</v>
      </c>
    </row>
    <row r="4032" spans="1:17">
      <c r="A4032" t="s">
        <v>4079</v>
      </c>
      <c r="B4032" t="s">
        <v>5018</v>
      </c>
      <c r="C4032" t="s">
        <v>22</v>
      </c>
      <c r="D4032" s="1">
        <v>45393</v>
      </c>
      <c r="E4032" s="1">
        <v>45420</v>
      </c>
      <c r="F4032" s="1">
        <v>45425</v>
      </c>
      <c r="G4032" t="s">
        <v>20</v>
      </c>
      <c r="H4032" t="s">
        <v>4965</v>
      </c>
      <c r="I4032">
        <v>41</v>
      </c>
      <c r="J4032">
        <v>112</v>
      </c>
      <c r="K4032" t="s">
        <v>4993</v>
      </c>
      <c r="L4032">
        <v>2</v>
      </c>
      <c r="M4032" s="3">
        <v>7.4999999999999997E-2</v>
      </c>
      <c r="N4032" s="2">
        <v>1159.0999999999999</v>
      </c>
      <c r="O4032" s="2">
        <v>579.54999999999995</v>
      </c>
      <c r="P4032" s="2">
        <v>2318.1999999999998</v>
      </c>
      <c r="Q4032" s="19" t="str">
        <f t="shared" si="62"/>
        <v>Klasa II</v>
      </c>
    </row>
    <row r="4033" spans="1:17">
      <c r="A4033" t="s">
        <v>4080</v>
      </c>
      <c r="B4033" t="s">
        <v>15</v>
      </c>
      <c r="C4033" t="s">
        <v>19</v>
      </c>
      <c r="D4033" s="1">
        <v>45393</v>
      </c>
      <c r="E4033" s="1">
        <v>45396</v>
      </c>
      <c r="F4033" s="1">
        <v>45403</v>
      </c>
      <c r="G4033" t="s">
        <v>41</v>
      </c>
      <c r="H4033" t="s">
        <v>4968</v>
      </c>
      <c r="I4033">
        <v>28</v>
      </c>
      <c r="J4033">
        <v>27</v>
      </c>
      <c r="K4033" t="s">
        <v>5001</v>
      </c>
      <c r="L4033">
        <v>1</v>
      </c>
      <c r="M4033" s="3">
        <v>0.1</v>
      </c>
      <c r="N4033" s="2">
        <v>3953</v>
      </c>
      <c r="O4033" s="2">
        <v>2964.75</v>
      </c>
      <c r="P4033" s="2">
        <v>3953</v>
      </c>
      <c r="Q4033" s="19" t="str">
        <f t="shared" si="62"/>
        <v>Klasa III</v>
      </c>
    </row>
    <row r="4034" spans="1:17">
      <c r="A4034" t="s">
        <v>4081</v>
      </c>
      <c r="B4034" t="s">
        <v>15</v>
      </c>
      <c r="C4034" t="s">
        <v>22</v>
      </c>
      <c r="D4034" s="1">
        <v>45393</v>
      </c>
      <c r="E4034" s="1">
        <v>45397</v>
      </c>
      <c r="F4034" s="1">
        <v>45407</v>
      </c>
      <c r="G4034" t="s">
        <v>35</v>
      </c>
      <c r="H4034" t="s">
        <v>4968</v>
      </c>
      <c r="I4034">
        <v>31</v>
      </c>
      <c r="J4034">
        <v>141</v>
      </c>
      <c r="K4034" t="s">
        <v>5007</v>
      </c>
      <c r="L4034">
        <v>2</v>
      </c>
      <c r="M4034" s="3">
        <v>0.15</v>
      </c>
      <c r="N4034" s="2">
        <v>1916.2</v>
      </c>
      <c r="O4034" s="2">
        <v>1034.748</v>
      </c>
      <c r="P4034" s="2">
        <v>3832.4</v>
      </c>
      <c r="Q4034" s="19" t="str">
        <f t="shared" si="62"/>
        <v>Klasa IV</v>
      </c>
    </row>
    <row r="4035" spans="1:17">
      <c r="A4035" t="s">
        <v>4082</v>
      </c>
      <c r="B4035" t="s">
        <v>15</v>
      </c>
      <c r="C4035" t="s">
        <v>22</v>
      </c>
      <c r="D4035" s="1">
        <v>45393</v>
      </c>
      <c r="E4035" s="1">
        <v>45403</v>
      </c>
      <c r="F4035" s="1">
        <v>45412</v>
      </c>
      <c r="G4035" t="s">
        <v>39</v>
      </c>
      <c r="H4035" t="s">
        <v>4967</v>
      </c>
      <c r="I4035">
        <v>37</v>
      </c>
      <c r="J4035">
        <v>111</v>
      </c>
      <c r="K4035" t="s">
        <v>4980</v>
      </c>
      <c r="L4035">
        <v>4</v>
      </c>
      <c r="M4035" s="3">
        <v>0.1</v>
      </c>
      <c r="N4035" s="2">
        <v>2499.1</v>
      </c>
      <c r="O4035" s="2">
        <v>2099.2440000000001</v>
      </c>
      <c r="P4035" s="2">
        <v>9996.4</v>
      </c>
      <c r="Q4035" s="19" t="str">
        <f t="shared" ref="Q4035:Q4098" si="63">IF(F4035-E4035&lt;=2, "Klasa I",
IF(F4035-E4035&lt;=5, "Klasa II",
IF(F4035-E4035&lt;=8, "Klasa III",
"Klasa IV")))</f>
        <v>Klasa IV</v>
      </c>
    </row>
    <row r="4036" spans="1:17">
      <c r="A4036" t="s">
        <v>4083</v>
      </c>
      <c r="B4036" t="s">
        <v>5018</v>
      </c>
      <c r="C4036" t="s">
        <v>26</v>
      </c>
      <c r="D4036" s="1">
        <v>45394</v>
      </c>
      <c r="E4036" s="1">
        <v>45411</v>
      </c>
      <c r="F4036" s="1">
        <v>45415</v>
      </c>
      <c r="G4036" t="s">
        <v>25</v>
      </c>
      <c r="H4036" t="s">
        <v>4967</v>
      </c>
      <c r="I4036">
        <v>45</v>
      </c>
      <c r="J4036">
        <v>348</v>
      </c>
      <c r="K4036" t="s">
        <v>4986</v>
      </c>
      <c r="L4036">
        <v>1</v>
      </c>
      <c r="M4036" s="3">
        <v>0.05</v>
      </c>
      <c r="N4036" s="2">
        <v>2666.6</v>
      </c>
      <c r="O4036" s="2">
        <v>1546.6279999999999</v>
      </c>
      <c r="P4036" s="2">
        <v>2666.6</v>
      </c>
      <c r="Q4036" s="19" t="str">
        <f t="shared" si="63"/>
        <v>Klasa II</v>
      </c>
    </row>
    <row r="4037" spans="1:17">
      <c r="A4037" t="s">
        <v>4084</v>
      </c>
      <c r="B4037" t="s">
        <v>5018</v>
      </c>
      <c r="C4037" t="s">
        <v>26</v>
      </c>
      <c r="D4037" s="1">
        <v>45394</v>
      </c>
      <c r="E4037" s="1">
        <v>45420</v>
      </c>
      <c r="F4037" s="1">
        <v>45423</v>
      </c>
      <c r="G4037" t="s">
        <v>17</v>
      </c>
      <c r="H4037" t="s">
        <v>4965</v>
      </c>
      <c r="I4037">
        <v>28</v>
      </c>
      <c r="J4037">
        <v>366</v>
      </c>
      <c r="K4037" t="s">
        <v>5000</v>
      </c>
      <c r="L4037">
        <v>2</v>
      </c>
      <c r="M4037" s="3">
        <v>0.05</v>
      </c>
      <c r="N4037" s="2">
        <v>6291.3</v>
      </c>
      <c r="O4037" s="2">
        <v>3774.78</v>
      </c>
      <c r="P4037" s="2">
        <v>12582.6</v>
      </c>
      <c r="Q4037" s="19" t="str">
        <f t="shared" si="63"/>
        <v>Klasa II</v>
      </c>
    </row>
    <row r="4038" spans="1:17">
      <c r="A4038" t="s">
        <v>4085</v>
      </c>
      <c r="B4038" t="s">
        <v>5018</v>
      </c>
      <c r="C4038" t="s">
        <v>22</v>
      </c>
      <c r="D4038" s="1">
        <v>45394</v>
      </c>
      <c r="E4038" s="1">
        <v>45420</v>
      </c>
      <c r="F4038" s="1">
        <v>45430</v>
      </c>
      <c r="G4038" t="s">
        <v>46</v>
      </c>
      <c r="H4038" t="s">
        <v>4967</v>
      </c>
      <c r="I4038">
        <v>11</v>
      </c>
      <c r="J4038">
        <v>121</v>
      </c>
      <c r="K4038" t="s">
        <v>48</v>
      </c>
      <c r="L4038">
        <v>5</v>
      </c>
      <c r="M4038" s="3">
        <v>0.15</v>
      </c>
      <c r="N4038" s="2">
        <v>5708.4</v>
      </c>
      <c r="O4038" s="2">
        <v>2283.36</v>
      </c>
      <c r="P4038" s="2">
        <v>28542</v>
      </c>
      <c r="Q4038" s="19" t="str">
        <f t="shared" si="63"/>
        <v>Klasa IV</v>
      </c>
    </row>
    <row r="4039" spans="1:17">
      <c r="A4039" t="s">
        <v>4086</v>
      </c>
      <c r="B4039" t="s">
        <v>5018</v>
      </c>
      <c r="C4039" t="s">
        <v>12</v>
      </c>
      <c r="D4039" s="1">
        <v>45394</v>
      </c>
      <c r="E4039" s="1">
        <v>45407</v>
      </c>
      <c r="F4039" s="1">
        <v>45417</v>
      </c>
      <c r="G4039" t="s">
        <v>20</v>
      </c>
      <c r="H4039" t="s">
        <v>4965</v>
      </c>
      <c r="I4039">
        <v>22</v>
      </c>
      <c r="J4039">
        <v>211</v>
      </c>
      <c r="K4039" t="s">
        <v>5009</v>
      </c>
      <c r="L4039">
        <v>4</v>
      </c>
      <c r="M4039" s="3">
        <v>7.4999999999999997E-2</v>
      </c>
      <c r="N4039" s="2">
        <v>844.2</v>
      </c>
      <c r="O4039" s="2">
        <v>379.89</v>
      </c>
      <c r="P4039" s="2">
        <v>3376.8</v>
      </c>
      <c r="Q4039" s="19" t="str">
        <f t="shared" si="63"/>
        <v>Klasa IV</v>
      </c>
    </row>
    <row r="4040" spans="1:17">
      <c r="A4040" t="s">
        <v>4087</v>
      </c>
      <c r="B4040" t="s">
        <v>15</v>
      </c>
      <c r="C4040" t="s">
        <v>19</v>
      </c>
      <c r="D4040" s="1">
        <v>45394</v>
      </c>
      <c r="E4040" s="1">
        <v>45420</v>
      </c>
      <c r="F4040" s="1">
        <v>45425</v>
      </c>
      <c r="G4040" t="s">
        <v>23</v>
      </c>
      <c r="H4040" t="s">
        <v>4966</v>
      </c>
      <c r="I4040">
        <v>29</v>
      </c>
      <c r="J4040">
        <v>14</v>
      </c>
      <c r="K4040" t="s">
        <v>5009</v>
      </c>
      <c r="L4040">
        <v>6</v>
      </c>
      <c r="M4040" s="3">
        <v>0.1</v>
      </c>
      <c r="N4040" s="2">
        <v>1929.6</v>
      </c>
      <c r="O4040" s="2">
        <v>1196.3520000000001</v>
      </c>
      <c r="P4040" s="2">
        <v>11577.599999999999</v>
      </c>
      <c r="Q4040" s="19" t="str">
        <f t="shared" si="63"/>
        <v>Klasa II</v>
      </c>
    </row>
    <row r="4041" spans="1:17">
      <c r="A4041" t="s">
        <v>4088</v>
      </c>
      <c r="B4041" t="s">
        <v>5018</v>
      </c>
      <c r="C4041" t="s">
        <v>22</v>
      </c>
      <c r="D4041" s="1">
        <v>45394</v>
      </c>
      <c r="E4041" s="1">
        <v>45406</v>
      </c>
      <c r="F4041" s="1">
        <v>45407</v>
      </c>
      <c r="G4041" t="s">
        <v>17</v>
      </c>
      <c r="H4041" t="s">
        <v>4965</v>
      </c>
      <c r="I4041">
        <v>29</v>
      </c>
      <c r="J4041">
        <v>90</v>
      </c>
      <c r="K4041" t="s">
        <v>4995</v>
      </c>
      <c r="L4041">
        <v>4</v>
      </c>
      <c r="M4041" s="3">
        <v>0.1</v>
      </c>
      <c r="N4041" s="2">
        <v>1105.5</v>
      </c>
      <c r="O4041" s="2">
        <v>840.18</v>
      </c>
      <c r="P4041" s="2">
        <v>4422</v>
      </c>
      <c r="Q4041" s="19" t="str">
        <f t="shared" si="63"/>
        <v>Klasa I</v>
      </c>
    </row>
    <row r="4042" spans="1:17">
      <c r="A4042" t="s">
        <v>4089</v>
      </c>
      <c r="B4042" t="s">
        <v>15</v>
      </c>
      <c r="C4042" t="s">
        <v>22</v>
      </c>
      <c r="D4042" s="1">
        <v>45394</v>
      </c>
      <c r="E4042" s="1">
        <v>45417</v>
      </c>
      <c r="F4042" s="1">
        <v>45419</v>
      </c>
      <c r="G4042" t="s">
        <v>39</v>
      </c>
      <c r="H4042" t="s">
        <v>4967</v>
      </c>
      <c r="I4042">
        <v>12</v>
      </c>
      <c r="J4042">
        <v>100</v>
      </c>
      <c r="K4042" t="s">
        <v>4987</v>
      </c>
      <c r="L4042">
        <v>3</v>
      </c>
      <c r="M4042" s="3">
        <v>0.1</v>
      </c>
      <c r="N4042" s="2">
        <v>1112.2</v>
      </c>
      <c r="O4042" s="2">
        <v>656.19799999999998</v>
      </c>
      <c r="P4042" s="2">
        <v>3336.6000000000004</v>
      </c>
      <c r="Q4042" s="19" t="str">
        <f t="shared" si="63"/>
        <v>Klasa I</v>
      </c>
    </row>
    <row r="4043" spans="1:17">
      <c r="A4043" t="s">
        <v>4090</v>
      </c>
      <c r="B4043" t="s">
        <v>5018</v>
      </c>
      <c r="C4043" t="s">
        <v>26</v>
      </c>
      <c r="D4043" s="1">
        <v>45394</v>
      </c>
      <c r="E4043" s="1">
        <v>45400</v>
      </c>
      <c r="F4043" s="1">
        <v>45408</v>
      </c>
      <c r="G4043" t="s">
        <v>31</v>
      </c>
      <c r="H4043" t="s">
        <v>4968</v>
      </c>
      <c r="I4043">
        <v>19</v>
      </c>
      <c r="J4043">
        <v>348</v>
      </c>
      <c r="K4043" t="s">
        <v>5002</v>
      </c>
      <c r="L4043">
        <v>1</v>
      </c>
      <c r="M4043" s="3">
        <v>0.05</v>
      </c>
      <c r="N4043" s="2">
        <v>1011.7</v>
      </c>
      <c r="O4043" s="2">
        <v>789.12599999999998</v>
      </c>
      <c r="P4043" s="2">
        <v>1011.7</v>
      </c>
      <c r="Q4043" s="19" t="str">
        <f t="shared" si="63"/>
        <v>Klasa III</v>
      </c>
    </row>
    <row r="4044" spans="1:17">
      <c r="A4044" t="s">
        <v>4091</v>
      </c>
      <c r="B4044" t="s">
        <v>5016</v>
      </c>
      <c r="C4044" t="s">
        <v>12</v>
      </c>
      <c r="D4044" s="1">
        <v>45394</v>
      </c>
      <c r="E4044" s="1">
        <v>45420</v>
      </c>
      <c r="F4044" s="1">
        <v>45429</v>
      </c>
      <c r="G4044" t="s">
        <v>42</v>
      </c>
      <c r="H4044" t="s">
        <v>4968</v>
      </c>
      <c r="I4044">
        <v>49</v>
      </c>
      <c r="J4044">
        <v>213</v>
      </c>
      <c r="K4044" t="s">
        <v>5012</v>
      </c>
      <c r="L4044">
        <v>1</v>
      </c>
      <c r="M4044" s="3">
        <v>0.05</v>
      </c>
      <c r="N4044" s="2">
        <v>1855.9</v>
      </c>
      <c r="O4044" s="2">
        <v>1429.0429999999999</v>
      </c>
      <c r="P4044" s="2">
        <v>1855.9</v>
      </c>
      <c r="Q4044" s="19" t="str">
        <f t="shared" si="63"/>
        <v>Klasa IV</v>
      </c>
    </row>
    <row r="4045" spans="1:17">
      <c r="A4045" t="s">
        <v>4092</v>
      </c>
      <c r="B4045" t="s">
        <v>5016</v>
      </c>
      <c r="C4045" t="s">
        <v>14</v>
      </c>
      <c r="D4045" s="1">
        <v>45394</v>
      </c>
      <c r="E4045" s="1">
        <v>45407</v>
      </c>
      <c r="F4045" s="1">
        <v>45413</v>
      </c>
      <c r="G4045" t="s">
        <v>24</v>
      </c>
      <c r="H4045" t="s">
        <v>4966</v>
      </c>
      <c r="I4045">
        <v>40</v>
      </c>
      <c r="J4045">
        <v>322</v>
      </c>
      <c r="K4045" t="s">
        <v>4974</v>
      </c>
      <c r="L4045">
        <v>3</v>
      </c>
      <c r="M4045" s="3">
        <v>0.05</v>
      </c>
      <c r="N4045" s="2">
        <v>3986.5</v>
      </c>
      <c r="O4045" s="2">
        <v>2750.6849999999999</v>
      </c>
      <c r="P4045" s="2">
        <v>11959.5</v>
      </c>
      <c r="Q4045" s="19" t="str">
        <f t="shared" si="63"/>
        <v>Klasa III</v>
      </c>
    </row>
    <row r="4046" spans="1:17">
      <c r="A4046" t="s">
        <v>4093</v>
      </c>
      <c r="B4046" t="s">
        <v>5018</v>
      </c>
      <c r="C4046" t="s">
        <v>14</v>
      </c>
      <c r="D4046" s="1">
        <v>45394</v>
      </c>
      <c r="E4046" s="1">
        <v>45422</v>
      </c>
      <c r="F4046" s="1">
        <v>45431</v>
      </c>
      <c r="G4046" t="s">
        <v>31</v>
      </c>
      <c r="H4046" t="s">
        <v>4968</v>
      </c>
      <c r="I4046">
        <v>23</v>
      </c>
      <c r="J4046">
        <v>308</v>
      </c>
      <c r="K4046" t="s">
        <v>5006</v>
      </c>
      <c r="L4046">
        <v>4</v>
      </c>
      <c r="M4046" s="3">
        <v>0.4</v>
      </c>
      <c r="N4046" s="2">
        <v>2639.8</v>
      </c>
      <c r="O4046" s="2">
        <v>1768.6659999999999</v>
      </c>
      <c r="P4046" s="2">
        <v>10559.2</v>
      </c>
      <c r="Q4046" s="19" t="str">
        <f t="shared" si="63"/>
        <v>Klasa IV</v>
      </c>
    </row>
    <row r="4047" spans="1:17">
      <c r="A4047" t="s">
        <v>4094</v>
      </c>
      <c r="B4047" t="s">
        <v>5018</v>
      </c>
      <c r="C4047" t="s">
        <v>19</v>
      </c>
      <c r="D4047" s="1">
        <v>45395</v>
      </c>
      <c r="E4047" s="1">
        <v>45423</v>
      </c>
      <c r="F4047" s="1">
        <v>45425</v>
      </c>
      <c r="G4047" t="s">
        <v>13</v>
      </c>
      <c r="H4047" t="s">
        <v>4965</v>
      </c>
      <c r="I4047">
        <v>14</v>
      </c>
      <c r="J4047">
        <v>30</v>
      </c>
      <c r="K4047" t="s">
        <v>4969</v>
      </c>
      <c r="L4047">
        <v>2</v>
      </c>
      <c r="M4047" s="3">
        <v>0.2</v>
      </c>
      <c r="N4047" s="2">
        <v>2304.8000000000002</v>
      </c>
      <c r="O4047" s="2">
        <v>1129.3520000000001</v>
      </c>
      <c r="P4047" s="2">
        <v>4609.6000000000004</v>
      </c>
      <c r="Q4047" s="19" t="str">
        <f t="shared" si="63"/>
        <v>Klasa I</v>
      </c>
    </row>
    <row r="4048" spans="1:17">
      <c r="A4048" t="s">
        <v>4095</v>
      </c>
      <c r="B4048" t="s">
        <v>5018</v>
      </c>
      <c r="C4048" t="s">
        <v>26</v>
      </c>
      <c r="D4048" s="1">
        <v>45395</v>
      </c>
      <c r="E4048" s="1">
        <v>45407</v>
      </c>
      <c r="F4048" s="1">
        <v>45408</v>
      </c>
      <c r="G4048" t="s">
        <v>46</v>
      </c>
      <c r="H4048" t="s">
        <v>4967</v>
      </c>
      <c r="I4048">
        <v>47</v>
      </c>
      <c r="J4048">
        <v>333</v>
      </c>
      <c r="K4048" t="s">
        <v>5013</v>
      </c>
      <c r="L4048">
        <v>3</v>
      </c>
      <c r="M4048" s="3">
        <v>0.05</v>
      </c>
      <c r="N4048" s="2">
        <v>1139</v>
      </c>
      <c r="O4048" s="2">
        <v>546.72</v>
      </c>
      <c r="P4048" s="2">
        <v>3417</v>
      </c>
      <c r="Q4048" s="19" t="str">
        <f t="shared" si="63"/>
        <v>Klasa I</v>
      </c>
    </row>
    <row r="4049" spans="1:17">
      <c r="A4049" t="s">
        <v>4096</v>
      </c>
      <c r="B4049" t="s">
        <v>5018</v>
      </c>
      <c r="C4049" t="s">
        <v>26</v>
      </c>
      <c r="D4049" s="1">
        <v>45395</v>
      </c>
      <c r="E4049" s="1">
        <v>45411</v>
      </c>
      <c r="F4049" s="1">
        <v>45414</v>
      </c>
      <c r="G4049" t="s">
        <v>25</v>
      </c>
      <c r="H4049" t="s">
        <v>4967</v>
      </c>
      <c r="I4049">
        <v>18</v>
      </c>
      <c r="J4049">
        <v>352</v>
      </c>
      <c r="K4049" t="s">
        <v>5005</v>
      </c>
      <c r="L4049">
        <v>1</v>
      </c>
      <c r="M4049" s="3">
        <v>7.4999999999999997E-2</v>
      </c>
      <c r="N4049" s="2">
        <v>2539.3000000000002</v>
      </c>
      <c r="O4049" s="2">
        <v>1472.7940000000001</v>
      </c>
      <c r="P4049" s="2">
        <v>2539.3000000000002</v>
      </c>
      <c r="Q4049" s="19" t="str">
        <f t="shared" si="63"/>
        <v>Klasa II</v>
      </c>
    </row>
    <row r="4050" spans="1:17">
      <c r="A4050" t="s">
        <v>4097</v>
      </c>
      <c r="B4050" t="s">
        <v>5018</v>
      </c>
      <c r="C4050" t="s">
        <v>12</v>
      </c>
      <c r="D4050" s="1">
        <v>45395</v>
      </c>
      <c r="E4050" s="1">
        <v>45399</v>
      </c>
      <c r="F4050" s="1">
        <v>45409</v>
      </c>
      <c r="G4050" t="s">
        <v>25</v>
      </c>
      <c r="H4050" t="s">
        <v>4967</v>
      </c>
      <c r="I4050">
        <v>42</v>
      </c>
      <c r="J4050">
        <v>245</v>
      </c>
      <c r="K4050" t="s">
        <v>5008</v>
      </c>
      <c r="L4050">
        <v>2</v>
      </c>
      <c r="M4050" s="3">
        <v>0.1</v>
      </c>
      <c r="N4050" s="2">
        <v>2472.3000000000002</v>
      </c>
      <c r="O4050" s="2">
        <v>1013.643</v>
      </c>
      <c r="P4050" s="2">
        <v>4944.6000000000004</v>
      </c>
      <c r="Q4050" s="19" t="str">
        <f t="shared" si="63"/>
        <v>Klasa IV</v>
      </c>
    </row>
    <row r="4051" spans="1:17">
      <c r="A4051" t="s">
        <v>4098</v>
      </c>
      <c r="B4051" t="s">
        <v>5017</v>
      </c>
      <c r="C4051" t="s">
        <v>12</v>
      </c>
      <c r="D4051" s="1">
        <v>45395</v>
      </c>
      <c r="E4051" s="1">
        <v>45416</v>
      </c>
      <c r="F4051" s="1">
        <v>45419</v>
      </c>
      <c r="G4051" t="s">
        <v>29</v>
      </c>
      <c r="H4051" t="s">
        <v>4967</v>
      </c>
      <c r="I4051">
        <v>14</v>
      </c>
      <c r="J4051">
        <v>237</v>
      </c>
      <c r="K4051" t="s">
        <v>4978</v>
      </c>
      <c r="L4051">
        <v>5</v>
      </c>
      <c r="M4051" s="3">
        <v>7.4999999999999997E-2</v>
      </c>
      <c r="N4051" s="2">
        <v>1695.1</v>
      </c>
      <c r="O4051" s="2">
        <v>830.59900000000005</v>
      </c>
      <c r="P4051" s="2">
        <v>8475.5</v>
      </c>
      <c r="Q4051" s="19" t="str">
        <f t="shared" si="63"/>
        <v>Klasa II</v>
      </c>
    </row>
    <row r="4052" spans="1:17">
      <c r="A4052" t="s">
        <v>4099</v>
      </c>
      <c r="B4052" t="s">
        <v>15</v>
      </c>
      <c r="C4052" t="s">
        <v>22</v>
      </c>
      <c r="D4052" s="1">
        <v>45395</v>
      </c>
      <c r="E4052" s="1">
        <v>45422</v>
      </c>
      <c r="F4052" s="1">
        <v>45430</v>
      </c>
      <c r="G4052" t="s">
        <v>39</v>
      </c>
      <c r="H4052" t="s">
        <v>4967</v>
      </c>
      <c r="I4052">
        <v>35</v>
      </c>
      <c r="J4052">
        <v>120</v>
      </c>
      <c r="K4052" t="s">
        <v>4980</v>
      </c>
      <c r="L4052">
        <v>4</v>
      </c>
      <c r="M4052" s="3">
        <v>0.1</v>
      </c>
      <c r="N4052" s="2">
        <v>1092.0999999999999</v>
      </c>
      <c r="O4052" s="2">
        <v>797.23299999999995</v>
      </c>
      <c r="P4052" s="2">
        <v>4368.3999999999996</v>
      </c>
      <c r="Q4052" s="19" t="str">
        <f t="shared" si="63"/>
        <v>Klasa III</v>
      </c>
    </row>
    <row r="4053" spans="1:17">
      <c r="A4053" t="s">
        <v>4100</v>
      </c>
      <c r="B4053" t="s">
        <v>5018</v>
      </c>
      <c r="C4053" t="s">
        <v>12</v>
      </c>
      <c r="D4053" s="1">
        <v>45395</v>
      </c>
      <c r="E4053" s="1">
        <v>45419</v>
      </c>
      <c r="F4053" s="1">
        <v>45426</v>
      </c>
      <c r="G4053" t="s">
        <v>20</v>
      </c>
      <c r="H4053" t="s">
        <v>4965</v>
      </c>
      <c r="I4053">
        <v>50</v>
      </c>
      <c r="J4053">
        <v>229</v>
      </c>
      <c r="K4053" t="s">
        <v>4995</v>
      </c>
      <c r="L4053">
        <v>3</v>
      </c>
      <c r="M4053" s="3">
        <v>0.15</v>
      </c>
      <c r="N4053" s="2">
        <v>1721.9</v>
      </c>
      <c r="O4053" s="2">
        <v>1050.3589999999999</v>
      </c>
      <c r="P4053" s="2">
        <v>5165.7000000000007</v>
      </c>
      <c r="Q4053" s="19" t="str">
        <f t="shared" si="63"/>
        <v>Klasa III</v>
      </c>
    </row>
    <row r="4054" spans="1:17">
      <c r="A4054" t="s">
        <v>4101</v>
      </c>
      <c r="B4054" t="s">
        <v>5018</v>
      </c>
      <c r="C4054" t="s">
        <v>19</v>
      </c>
      <c r="D4054" s="1">
        <v>45395</v>
      </c>
      <c r="E4054" s="1">
        <v>45422</v>
      </c>
      <c r="F4054" s="1">
        <v>45424</v>
      </c>
      <c r="G4054" t="s">
        <v>17</v>
      </c>
      <c r="H4054" t="s">
        <v>4965</v>
      </c>
      <c r="I4054">
        <v>20</v>
      </c>
      <c r="J4054">
        <v>55</v>
      </c>
      <c r="K4054" t="s">
        <v>4984</v>
      </c>
      <c r="L4054">
        <v>7</v>
      </c>
      <c r="M4054" s="3">
        <v>7.4999999999999997E-2</v>
      </c>
      <c r="N4054" s="2">
        <v>1051.9000000000001</v>
      </c>
      <c r="O4054" s="2">
        <v>873.077</v>
      </c>
      <c r="P4054" s="2">
        <v>7363.3000000000011</v>
      </c>
      <c r="Q4054" s="19" t="str">
        <f t="shared" si="63"/>
        <v>Klasa I</v>
      </c>
    </row>
    <row r="4055" spans="1:17">
      <c r="A4055" t="s">
        <v>4102</v>
      </c>
      <c r="B4055" t="s">
        <v>5017</v>
      </c>
      <c r="C4055" t="s">
        <v>19</v>
      </c>
      <c r="D4055" s="1">
        <v>45395</v>
      </c>
      <c r="E4055" s="1">
        <v>45407</v>
      </c>
      <c r="F4055" s="1">
        <v>45413</v>
      </c>
      <c r="G4055" t="s">
        <v>38</v>
      </c>
      <c r="H4055" t="s">
        <v>4968</v>
      </c>
      <c r="I4055">
        <v>21</v>
      </c>
      <c r="J4055">
        <v>7</v>
      </c>
      <c r="K4055" t="s">
        <v>5000</v>
      </c>
      <c r="L4055">
        <v>2</v>
      </c>
      <c r="M4055" s="3">
        <v>0.2</v>
      </c>
      <c r="N4055" s="2">
        <v>3879.3</v>
      </c>
      <c r="O4055" s="2">
        <v>2094.8220000000001</v>
      </c>
      <c r="P4055" s="2">
        <v>7758.6</v>
      </c>
      <c r="Q4055" s="19" t="str">
        <f t="shared" si="63"/>
        <v>Klasa III</v>
      </c>
    </row>
    <row r="4056" spans="1:17">
      <c r="A4056" t="s">
        <v>4103</v>
      </c>
      <c r="B4056" t="s">
        <v>5018</v>
      </c>
      <c r="C4056" t="s">
        <v>19</v>
      </c>
      <c r="D4056" s="1">
        <v>45395</v>
      </c>
      <c r="E4056" s="1">
        <v>45407</v>
      </c>
      <c r="F4056" s="1">
        <v>45416</v>
      </c>
      <c r="G4056" t="s">
        <v>46</v>
      </c>
      <c r="H4056" t="s">
        <v>4967</v>
      </c>
      <c r="I4056">
        <v>50</v>
      </c>
      <c r="J4056">
        <v>4</v>
      </c>
      <c r="K4056" t="s">
        <v>4983</v>
      </c>
      <c r="L4056">
        <v>5</v>
      </c>
      <c r="M4056" s="3">
        <v>7.4999999999999997E-2</v>
      </c>
      <c r="N4056" s="2">
        <v>3899.4</v>
      </c>
      <c r="O4056" s="2">
        <v>3275.4960000000001</v>
      </c>
      <c r="P4056" s="2">
        <v>19497</v>
      </c>
      <c r="Q4056" s="19" t="str">
        <f t="shared" si="63"/>
        <v>Klasa IV</v>
      </c>
    </row>
    <row r="4057" spans="1:17">
      <c r="A4057" t="s">
        <v>4104</v>
      </c>
      <c r="B4057" t="s">
        <v>5018</v>
      </c>
      <c r="C4057" t="s">
        <v>22</v>
      </c>
      <c r="D4057" s="1">
        <v>45395</v>
      </c>
      <c r="E4057" s="1">
        <v>45410</v>
      </c>
      <c r="F4057" s="1">
        <v>45414</v>
      </c>
      <c r="G4057" t="s">
        <v>18</v>
      </c>
      <c r="H4057" t="s">
        <v>4966</v>
      </c>
      <c r="I4057">
        <v>4</v>
      </c>
      <c r="J4057">
        <v>155</v>
      </c>
      <c r="K4057" t="s">
        <v>5007</v>
      </c>
      <c r="L4057">
        <v>1</v>
      </c>
      <c r="M4057" s="3">
        <v>0.05</v>
      </c>
      <c r="N4057" s="2">
        <v>5735.2</v>
      </c>
      <c r="O4057" s="2">
        <v>2580.84</v>
      </c>
      <c r="P4057" s="2">
        <v>5735.2</v>
      </c>
      <c r="Q4057" s="19" t="str">
        <f t="shared" si="63"/>
        <v>Klasa II</v>
      </c>
    </row>
    <row r="4058" spans="1:17">
      <c r="A4058" t="s">
        <v>4105</v>
      </c>
      <c r="B4058" t="s">
        <v>5016</v>
      </c>
      <c r="C4058" t="s">
        <v>22</v>
      </c>
      <c r="D4058" s="1">
        <v>45395</v>
      </c>
      <c r="E4058" s="1">
        <v>45423</v>
      </c>
      <c r="F4058" s="1">
        <v>45428</v>
      </c>
      <c r="G4058" t="s">
        <v>42</v>
      </c>
      <c r="H4058" t="s">
        <v>4968</v>
      </c>
      <c r="I4058">
        <v>18</v>
      </c>
      <c r="J4058">
        <v>168</v>
      </c>
      <c r="K4058" t="s">
        <v>5010</v>
      </c>
      <c r="L4058">
        <v>8</v>
      </c>
      <c r="M4058" s="3">
        <v>0.2</v>
      </c>
      <c r="N4058" s="2">
        <v>3537.6</v>
      </c>
      <c r="O4058" s="2">
        <v>1627.296</v>
      </c>
      <c r="P4058" s="2">
        <v>28300.799999999999</v>
      </c>
      <c r="Q4058" s="19" t="str">
        <f t="shared" si="63"/>
        <v>Klasa II</v>
      </c>
    </row>
    <row r="4059" spans="1:17">
      <c r="A4059" t="s">
        <v>4106</v>
      </c>
      <c r="B4059" t="s">
        <v>5018</v>
      </c>
      <c r="C4059" t="s">
        <v>22</v>
      </c>
      <c r="D4059" s="1">
        <v>45395</v>
      </c>
      <c r="E4059" s="1">
        <v>45417</v>
      </c>
      <c r="F4059" s="1">
        <v>45422</v>
      </c>
      <c r="G4059" t="s">
        <v>30</v>
      </c>
      <c r="H4059" t="s">
        <v>4967</v>
      </c>
      <c r="I4059">
        <v>8</v>
      </c>
      <c r="J4059">
        <v>90</v>
      </c>
      <c r="K4059" t="s">
        <v>48</v>
      </c>
      <c r="L4059">
        <v>4</v>
      </c>
      <c r="M4059" s="3">
        <v>7.4999999999999997E-2</v>
      </c>
      <c r="N4059" s="2">
        <v>1132.3</v>
      </c>
      <c r="O4059" s="2">
        <v>724.67200000000003</v>
      </c>
      <c r="P4059" s="2">
        <v>4529.2</v>
      </c>
      <c r="Q4059" s="19" t="str">
        <f t="shared" si="63"/>
        <v>Klasa II</v>
      </c>
    </row>
    <row r="4060" spans="1:17">
      <c r="A4060" t="s">
        <v>4107</v>
      </c>
      <c r="B4060" t="s">
        <v>5018</v>
      </c>
      <c r="C4060" t="s">
        <v>19</v>
      </c>
      <c r="D4060" s="1">
        <v>45395</v>
      </c>
      <c r="E4060" s="1">
        <v>45414</v>
      </c>
      <c r="F4060" s="1">
        <v>45419</v>
      </c>
      <c r="G4060" t="s">
        <v>31</v>
      </c>
      <c r="H4060" t="s">
        <v>4968</v>
      </c>
      <c r="I4060">
        <v>15</v>
      </c>
      <c r="J4060">
        <v>50</v>
      </c>
      <c r="K4060" t="s">
        <v>4987</v>
      </c>
      <c r="L4060">
        <v>3</v>
      </c>
      <c r="M4060" s="3">
        <v>0.1</v>
      </c>
      <c r="N4060" s="2">
        <v>3825.7</v>
      </c>
      <c r="O4060" s="2">
        <v>1759.8219999999999</v>
      </c>
      <c r="P4060" s="2">
        <v>11477.099999999999</v>
      </c>
      <c r="Q4060" s="19" t="str">
        <f t="shared" si="63"/>
        <v>Klasa II</v>
      </c>
    </row>
    <row r="4061" spans="1:17">
      <c r="A4061" t="s">
        <v>4108</v>
      </c>
      <c r="B4061" t="s">
        <v>5016</v>
      </c>
      <c r="C4061" t="s">
        <v>14</v>
      </c>
      <c r="D4061" s="1">
        <v>45395</v>
      </c>
      <c r="E4061" s="1">
        <v>45415</v>
      </c>
      <c r="F4061" s="1">
        <v>45425</v>
      </c>
      <c r="G4061" t="s">
        <v>32</v>
      </c>
      <c r="H4061" t="s">
        <v>4965</v>
      </c>
      <c r="I4061">
        <v>41</v>
      </c>
      <c r="J4061">
        <v>324</v>
      </c>
      <c r="K4061" t="s">
        <v>5013</v>
      </c>
      <c r="L4061">
        <v>8</v>
      </c>
      <c r="M4061" s="3">
        <v>0.4</v>
      </c>
      <c r="N4061" s="2">
        <v>6492.3</v>
      </c>
      <c r="O4061" s="2">
        <v>3895.38</v>
      </c>
      <c r="P4061" s="2">
        <v>51938.400000000001</v>
      </c>
      <c r="Q4061" s="19" t="str">
        <f t="shared" si="63"/>
        <v>Klasa IV</v>
      </c>
    </row>
    <row r="4062" spans="1:17">
      <c r="A4062" t="s">
        <v>4109</v>
      </c>
      <c r="B4062" t="s">
        <v>5018</v>
      </c>
      <c r="C4062" t="s">
        <v>14</v>
      </c>
      <c r="D4062" s="1">
        <v>45395</v>
      </c>
      <c r="E4062" s="1">
        <v>45400</v>
      </c>
      <c r="F4062" s="1">
        <v>45410</v>
      </c>
      <c r="G4062" t="s">
        <v>40</v>
      </c>
      <c r="H4062" t="s">
        <v>4968</v>
      </c>
      <c r="I4062">
        <v>23</v>
      </c>
      <c r="J4062">
        <v>296</v>
      </c>
      <c r="K4062" t="s">
        <v>4987</v>
      </c>
      <c r="L4062">
        <v>2</v>
      </c>
      <c r="M4062" s="3">
        <v>0.1</v>
      </c>
      <c r="N4062" s="2">
        <v>998.3</v>
      </c>
      <c r="O4062" s="2">
        <v>808.62300000000005</v>
      </c>
      <c r="P4062" s="2">
        <v>1996.6</v>
      </c>
      <c r="Q4062" s="19" t="str">
        <f t="shared" si="63"/>
        <v>Klasa IV</v>
      </c>
    </row>
    <row r="4063" spans="1:17">
      <c r="A4063" t="s">
        <v>4110</v>
      </c>
      <c r="B4063" t="s">
        <v>5016</v>
      </c>
      <c r="C4063" t="s">
        <v>33</v>
      </c>
      <c r="D4063" s="1">
        <v>45396</v>
      </c>
      <c r="E4063" s="1">
        <v>45409</v>
      </c>
      <c r="F4063" s="1">
        <v>45418</v>
      </c>
      <c r="G4063" t="s">
        <v>24</v>
      </c>
      <c r="H4063" t="s">
        <v>4966</v>
      </c>
      <c r="I4063">
        <v>10</v>
      </c>
      <c r="J4063">
        <v>87</v>
      </c>
      <c r="K4063" t="s">
        <v>4974</v>
      </c>
      <c r="L4063">
        <v>2</v>
      </c>
      <c r="M4063" s="3">
        <v>7.4999999999999997E-2</v>
      </c>
      <c r="N4063" s="2">
        <v>1721.9</v>
      </c>
      <c r="O4063" s="2">
        <v>947.04499999999996</v>
      </c>
      <c r="P4063" s="2">
        <v>3443.8</v>
      </c>
      <c r="Q4063" s="19" t="str">
        <f t="shared" si="63"/>
        <v>Klasa IV</v>
      </c>
    </row>
    <row r="4064" spans="1:17">
      <c r="A4064" t="s">
        <v>4111</v>
      </c>
      <c r="B4064" t="s">
        <v>15</v>
      </c>
      <c r="C4064" t="s">
        <v>22</v>
      </c>
      <c r="D4064" s="1">
        <v>45396</v>
      </c>
      <c r="E4064" s="1">
        <v>45405</v>
      </c>
      <c r="F4064" s="1">
        <v>45406</v>
      </c>
      <c r="G4064" t="s">
        <v>35</v>
      </c>
      <c r="H4064" t="s">
        <v>4968</v>
      </c>
      <c r="I4064">
        <v>17</v>
      </c>
      <c r="J4064">
        <v>101</v>
      </c>
      <c r="K4064" t="s">
        <v>5012</v>
      </c>
      <c r="L4064">
        <v>5</v>
      </c>
      <c r="M4064" s="3">
        <v>0.15</v>
      </c>
      <c r="N4064" s="2">
        <v>1963.1</v>
      </c>
      <c r="O4064" s="2">
        <v>1472.325</v>
      </c>
      <c r="P4064" s="2">
        <v>9815.5</v>
      </c>
      <c r="Q4064" s="19" t="str">
        <f t="shared" si="63"/>
        <v>Klasa I</v>
      </c>
    </row>
    <row r="4065" spans="1:17">
      <c r="A4065" t="s">
        <v>4112</v>
      </c>
      <c r="B4065" t="s">
        <v>5018</v>
      </c>
      <c r="C4065" t="s">
        <v>22</v>
      </c>
      <c r="D4065" s="1">
        <v>45396</v>
      </c>
      <c r="E4065" s="1">
        <v>45412</v>
      </c>
      <c r="F4065" s="1">
        <v>45415</v>
      </c>
      <c r="G4065" t="s">
        <v>20</v>
      </c>
      <c r="H4065" t="s">
        <v>4965</v>
      </c>
      <c r="I4065">
        <v>30</v>
      </c>
      <c r="J4065">
        <v>130</v>
      </c>
      <c r="K4065" t="s">
        <v>5005</v>
      </c>
      <c r="L4065">
        <v>2</v>
      </c>
      <c r="M4065" s="3">
        <v>0.2</v>
      </c>
      <c r="N4065" s="2">
        <v>3906.1</v>
      </c>
      <c r="O4065" s="2">
        <v>2695.2089999999998</v>
      </c>
      <c r="P4065" s="2">
        <v>7812.2</v>
      </c>
      <c r="Q4065" s="19" t="str">
        <f t="shared" si="63"/>
        <v>Klasa II</v>
      </c>
    </row>
    <row r="4066" spans="1:17">
      <c r="A4066" t="s">
        <v>4113</v>
      </c>
      <c r="B4066" t="s">
        <v>5018</v>
      </c>
      <c r="C4066" t="s">
        <v>26</v>
      </c>
      <c r="D4066" s="1">
        <v>45396</v>
      </c>
      <c r="E4066" s="1">
        <v>45422</v>
      </c>
      <c r="F4066" s="1">
        <v>45427</v>
      </c>
      <c r="G4066" t="s">
        <v>46</v>
      </c>
      <c r="H4066" t="s">
        <v>4967</v>
      </c>
      <c r="I4066">
        <v>38</v>
      </c>
      <c r="J4066">
        <v>358</v>
      </c>
      <c r="K4066" t="s">
        <v>4970</v>
      </c>
      <c r="L4066">
        <v>7</v>
      </c>
      <c r="M4066" s="3">
        <v>7.4999999999999997E-2</v>
      </c>
      <c r="N4066" s="2">
        <v>1038.5</v>
      </c>
      <c r="O4066" s="2">
        <v>488.09500000000003</v>
      </c>
      <c r="P4066" s="2">
        <v>7269.5</v>
      </c>
      <c r="Q4066" s="19" t="str">
        <f t="shared" si="63"/>
        <v>Klasa II</v>
      </c>
    </row>
    <row r="4067" spans="1:17">
      <c r="A4067" t="s">
        <v>4114</v>
      </c>
      <c r="B4067" t="s">
        <v>15</v>
      </c>
      <c r="C4067" t="s">
        <v>33</v>
      </c>
      <c r="D4067" s="1">
        <v>45396</v>
      </c>
      <c r="E4067" s="1">
        <v>45410</v>
      </c>
      <c r="F4067" s="1">
        <v>45416</v>
      </c>
      <c r="G4067" t="s">
        <v>39</v>
      </c>
      <c r="H4067" t="s">
        <v>4967</v>
      </c>
      <c r="I4067">
        <v>28</v>
      </c>
      <c r="J4067">
        <v>86</v>
      </c>
      <c r="K4067" t="s">
        <v>4970</v>
      </c>
      <c r="L4067">
        <v>3</v>
      </c>
      <c r="M4067" s="3">
        <v>0.05</v>
      </c>
      <c r="N4067" s="2">
        <v>2010</v>
      </c>
      <c r="O4067" s="2">
        <v>964.8</v>
      </c>
      <c r="P4067" s="2">
        <v>6030</v>
      </c>
      <c r="Q4067" s="19" t="str">
        <f t="shared" si="63"/>
        <v>Klasa III</v>
      </c>
    </row>
    <row r="4068" spans="1:17">
      <c r="A4068" t="s">
        <v>4115</v>
      </c>
      <c r="B4068" t="s">
        <v>5018</v>
      </c>
      <c r="C4068" t="s">
        <v>19</v>
      </c>
      <c r="D4068" s="1">
        <v>45396</v>
      </c>
      <c r="E4068" s="1">
        <v>45408</v>
      </c>
      <c r="F4068" s="1">
        <v>45416</v>
      </c>
      <c r="G4068" t="s">
        <v>20</v>
      </c>
      <c r="H4068" t="s">
        <v>4965</v>
      </c>
      <c r="I4068">
        <v>39</v>
      </c>
      <c r="J4068">
        <v>14</v>
      </c>
      <c r="K4068" t="s">
        <v>4973</v>
      </c>
      <c r="L4068">
        <v>1</v>
      </c>
      <c r="M4068" s="3">
        <v>0.15</v>
      </c>
      <c r="N4068" s="2">
        <v>1239.5</v>
      </c>
      <c r="O4068" s="2">
        <v>805.67499999999995</v>
      </c>
      <c r="P4068" s="2">
        <v>1239.5</v>
      </c>
      <c r="Q4068" s="19" t="str">
        <f t="shared" si="63"/>
        <v>Klasa III</v>
      </c>
    </row>
    <row r="4069" spans="1:17">
      <c r="A4069" t="s">
        <v>4116</v>
      </c>
      <c r="B4069" t="s">
        <v>5016</v>
      </c>
      <c r="C4069" t="s">
        <v>19</v>
      </c>
      <c r="D4069" s="1">
        <v>45396</v>
      </c>
      <c r="E4069" s="1">
        <v>45399</v>
      </c>
      <c r="F4069" s="1">
        <v>45404</v>
      </c>
      <c r="G4069" t="s">
        <v>32</v>
      </c>
      <c r="H4069" t="s">
        <v>4965</v>
      </c>
      <c r="I4069">
        <v>43</v>
      </c>
      <c r="J4069">
        <v>27</v>
      </c>
      <c r="K4069" t="s">
        <v>5008</v>
      </c>
      <c r="L4069">
        <v>2</v>
      </c>
      <c r="M4069" s="3">
        <v>0.15</v>
      </c>
      <c r="N4069" s="2">
        <v>2546</v>
      </c>
      <c r="O4069" s="2">
        <v>1654.9</v>
      </c>
      <c r="P4069" s="2">
        <v>5092</v>
      </c>
      <c r="Q4069" s="19" t="str">
        <f t="shared" si="63"/>
        <v>Klasa II</v>
      </c>
    </row>
    <row r="4070" spans="1:17">
      <c r="A4070" t="s">
        <v>4117</v>
      </c>
      <c r="B4070" t="s">
        <v>5017</v>
      </c>
      <c r="C4070" t="s">
        <v>19</v>
      </c>
      <c r="D4070" s="1">
        <v>45396</v>
      </c>
      <c r="E4070" s="1">
        <v>45403</v>
      </c>
      <c r="F4070" s="1">
        <v>45404</v>
      </c>
      <c r="G4070" t="s">
        <v>29</v>
      </c>
      <c r="H4070" t="s">
        <v>4967</v>
      </c>
      <c r="I4070">
        <v>18</v>
      </c>
      <c r="J4070">
        <v>23</v>
      </c>
      <c r="K4070" t="s">
        <v>4995</v>
      </c>
      <c r="L4070">
        <v>6</v>
      </c>
      <c r="M4070" s="3">
        <v>0.05</v>
      </c>
      <c r="N4070" s="2">
        <v>1862.6</v>
      </c>
      <c r="O4070" s="2">
        <v>745.04</v>
      </c>
      <c r="P4070" s="2">
        <v>11175.599999999999</v>
      </c>
      <c r="Q4070" s="19" t="str">
        <f t="shared" si="63"/>
        <v>Klasa I</v>
      </c>
    </row>
    <row r="4071" spans="1:17">
      <c r="A4071" t="s">
        <v>4118</v>
      </c>
      <c r="B4071" t="s">
        <v>5018</v>
      </c>
      <c r="C4071" t="s">
        <v>22</v>
      </c>
      <c r="D4071" s="1">
        <v>45396</v>
      </c>
      <c r="E4071" s="1">
        <v>45399</v>
      </c>
      <c r="F4071" s="1">
        <v>45402</v>
      </c>
      <c r="G4071" t="s">
        <v>28</v>
      </c>
      <c r="H4071" t="s">
        <v>4966</v>
      </c>
      <c r="I4071">
        <v>47</v>
      </c>
      <c r="J4071">
        <v>180</v>
      </c>
      <c r="K4071" t="s">
        <v>5006</v>
      </c>
      <c r="L4071">
        <v>6</v>
      </c>
      <c r="M4071" s="3">
        <v>0.15</v>
      </c>
      <c r="N4071" s="2">
        <v>2546</v>
      </c>
      <c r="O4071" s="2">
        <v>1196.6199999999999</v>
      </c>
      <c r="P4071" s="2">
        <v>15276</v>
      </c>
      <c r="Q4071" s="19" t="str">
        <f t="shared" si="63"/>
        <v>Klasa II</v>
      </c>
    </row>
    <row r="4072" spans="1:17">
      <c r="A4072" t="s">
        <v>4119</v>
      </c>
      <c r="B4072" t="s">
        <v>5018</v>
      </c>
      <c r="C4072" t="s">
        <v>26</v>
      </c>
      <c r="D4072" s="1">
        <v>45396</v>
      </c>
      <c r="E4072" s="1">
        <v>45415</v>
      </c>
      <c r="F4072" s="1">
        <v>45422</v>
      </c>
      <c r="G4072" t="s">
        <v>13</v>
      </c>
      <c r="H4072" t="s">
        <v>4965</v>
      </c>
      <c r="I4072">
        <v>22</v>
      </c>
      <c r="J4072">
        <v>351</v>
      </c>
      <c r="K4072" t="s">
        <v>5009</v>
      </c>
      <c r="L4072">
        <v>6</v>
      </c>
      <c r="M4072" s="3">
        <v>7.4999999999999997E-2</v>
      </c>
      <c r="N4072" s="2">
        <v>221.1</v>
      </c>
      <c r="O4072" s="2">
        <v>119.39400000000001</v>
      </c>
      <c r="P4072" s="2">
        <v>1326.6</v>
      </c>
      <c r="Q4072" s="19" t="str">
        <f t="shared" si="63"/>
        <v>Klasa III</v>
      </c>
    </row>
    <row r="4073" spans="1:17">
      <c r="A4073" t="s">
        <v>4120</v>
      </c>
      <c r="B4073" t="s">
        <v>5017</v>
      </c>
      <c r="C4073" t="s">
        <v>22</v>
      </c>
      <c r="D4073" s="1">
        <v>45396</v>
      </c>
      <c r="E4073" s="1">
        <v>45420</v>
      </c>
      <c r="F4073" s="1">
        <v>45423</v>
      </c>
      <c r="G4073" t="s">
        <v>29</v>
      </c>
      <c r="H4073" t="s">
        <v>4967</v>
      </c>
      <c r="I4073">
        <v>44</v>
      </c>
      <c r="J4073">
        <v>182</v>
      </c>
      <c r="K4073" t="s">
        <v>4973</v>
      </c>
      <c r="L4073">
        <v>5</v>
      </c>
      <c r="M4073" s="3">
        <v>0.05</v>
      </c>
      <c r="N4073" s="2">
        <v>3852.5</v>
      </c>
      <c r="O4073" s="2">
        <v>2195.9250000000002</v>
      </c>
      <c r="P4073" s="2">
        <v>19262.5</v>
      </c>
      <c r="Q4073" s="19" t="str">
        <f t="shared" si="63"/>
        <v>Klasa II</v>
      </c>
    </row>
    <row r="4074" spans="1:17">
      <c r="A4074" t="s">
        <v>4121</v>
      </c>
      <c r="B4074" t="s">
        <v>5018</v>
      </c>
      <c r="C4074" t="s">
        <v>22</v>
      </c>
      <c r="D4074" s="1">
        <v>45397</v>
      </c>
      <c r="E4074" s="1">
        <v>45400</v>
      </c>
      <c r="F4074" s="1">
        <v>45408</v>
      </c>
      <c r="G4074" t="s">
        <v>28</v>
      </c>
      <c r="H4074" t="s">
        <v>4966</v>
      </c>
      <c r="I4074">
        <v>32</v>
      </c>
      <c r="J4074">
        <v>188</v>
      </c>
      <c r="K4074" t="s">
        <v>4989</v>
      </c>
      <c r="L4074">
        <v>6</v>
      </c>
      <c r="M4074" s="3">
        <v>0.1</v>
      </c>
      <c r="N4074" s="2">
        <v>214.4</v>
      </c>
      <c r="O4074" s="2">
        <v>120.06399999999999</v>
      </c>
      <c r="P4074" s="2">
        <v>1286.4000000000001</v>
      </c>
      <c r="Q4074" s="19" t="str">
        <f t="shared" si="63"/>
        <v>Klasa III</v>
      </c>
    </row>
    <row r="4075" spans="1:17">
      <c r="A4075" t="s">
        <v>4122</v>
      </c>
      <c r="B4075" t="s">
        <v>5016</v>
      </c>
      <c r="C4075" t="s">
        <v>22</v>
      </c>
      <c r="D4075" s="1">
        <v>45397</v>
      </c>
      <c r="E4075" s="1">
        <v>45404</v>
      </c>
      <c r="F4075" s="1">
        <v>45411</v>
      </c>
      <c r="G4075" t="s">
        <v>37</v>
      </c>
      <c r="H4075" t="s">
        <v>4966</v>
      </c>
      <c r="I4075">
        <v>12</v>
      </c>
      <c r="J4075">
        <v>90</v>
      </c>
      <c r="K4075" t="s">
        <v>4993</v>
      </c>
      <c r="L4075">
        <v>8</v>
      </c>
      <c r="M4075" s="3">
        <v>0.1</v>
      </c>
      <c r="N4075" s="2">
        <v>5607.9</v>
      </c>
      <c r="O4075" s="2">
        <v>4374.1620000000003</v>
      </c>
      <c r="P4075" s="2">
        <v>44863.199999999997</v>
      </c>
      <c r="Q4075" s="19" t="str">
        <f t="shared" si="63"/>
        <v>Klasa III</v>
      </c>
    </row>
    <row r="4076" spans="1:17">
      <c r="A4076" t="s">
        <v>4123</v>
      </c>
      <c r="B4076" t="s">
        <v>5016</v>
      </c>
      <c r="C4076" t="s">
        <v>12</v>
      </c>
      <c r="D4076" s="1">
        <v>45397</v>
      </c>
      <c r="E4076" s="1">
        <v>45403</v>
      </c>
      <c r="F4076" s="1">
        <v>45407</v>
      </c>
      <c r="G4076" t="s">
        <v>37</v>
      </c>
      <c r="H4076" t="s">
        <v>4966</v>
      </c>
      <c r="I4076">
        <v>15</v>
      </c>
      <c r="J4076">
        <v>233</v>
      </c>
      <c r="K4076" t="s">
        <v>4983</v>
      </c>
      <c r="L4076">
        <v>8</v>
      </c>
      <c r="M4076" s="3">
        <v>0.05</v>
      </c>
      <c r="N4076" s="2">
        <v>1775.5</v>
      </c>
      <c r="O4076" s="2">
        <v>1083.0550000000001</v>
      </c>
      <c r="P4076" s="2">
        <v>14204</v>
      </c>
      <c r="Q4076" s="19" t="str">
        <f t="shared" si="63"/>
        <v>Klasa II</v>
      </c>
    </row>
    <row r="4077" spans="1:17">
      <c r="A4077" t="s">
        <v>4124</v>
      </c>
      <c r="B4077" t="s">
        <v>5018</v>
      </c>
      <c r="C4077" t="s">
        <v>14</v>
      </c>
      <c r="D4077" s="1">
        <v>45397</v>
      </c>
      <c r="E4077" s="1">
        <v>45405</v>
      </c>
      <c r="F4077" s="1">
        <v>45410</v>
      </c>
      <c r="G4077" t="s">
        <v>25</v>
      </c>
      <c r="H4077" t="s">
        <v>4967</v>
      </c>
      <c r="I4077">
        <v>6</v>
      </c>
      <c r="J4077">
        <v>322</v>
      </c>
      <c r="K4077" t="s">
        <v>4972</v>
      </c>
      <c r="L4077">
        <v>3</v>
      </c>
      <c r="M4077" s="3">
        <v>7.4999999999999997E-2</v>
      </c>
      <c r="N4077" s="2">
        <v>763.8</v>
      </c>
      <c r="O4077" s="2">
        <v>565.21199999999999</v>
      </c>
      <c r="P4077" s="2">
        <v>2291.3999999999996</v>
      </c>
      <c r="Q4077" s="19" t="str">
        <f t="shared" si="63"/>
        <v>Klasa II</v>
      </c>
    </row>
    <row r="4078" spans="1:17">
      <c r="A4078" t="s">
        <v>4125</v>
      </c>
      <c r="B4078" t="s">
        <v>15</v>
      </c>
      <c r="C4078" t="s">
        <v>22</v>
      </c>
      <c r="D4078" s="1">
        <v>45397</v>
      </c>
      <c r="E4078" s="1">
        <v>45410</v>
      </c>
      <c r="F4078" s="1">
        <v>45413</v>
      </c>
      <c r="G4078" t="s">
        <v>44</v>
      </c>
      <c r="H4078" t="s">
        <v>4967</v>
      </c>
      <c r="I4078">
        <v>31</v>
      </c>
      <c r="J4078">
        <v>136</v>
      </c>
      <c r="K4078" t="s">
        <v>4977</v>
      </c>
      <c r="L4078">
        <v>1</v>
      </c>
      <c r="M4078" s="3">
        <v>7.4999999999999997E-2</v>
      </c>
      <c r="N4078" s="2">
        <v>5386.8</v>
      </c>
      <c r="O4078" s="2">
        <v>4417.1760000000004</v>
      </c>
      <c r="P4078" s="2">
        <v>5386.8</v>
      </c>
      <c r="Q4078" s="19" t="str">
        <f t="shared" si="63"/>
        <v>Klasa II</v>
      </c>
    </row>
    <row r="4079" spans="1:17">
      <c r="A4079" t="s">
        <v>4126</v>
      </c>
      <c r="B4079" t="s">
        <v>5018</v>
      </c>
      <c r="C4079" t="s">
        <v>26</v>
      </c>
      <c r="D4079" s="1">
        <v>45398</v>
      </c>
      <c r="E4079" s="1">
        <v>45423</v>
      </c>
      <c r="F4079" s="1">
        <v>45430</v>
      </c>
      <c r="G4079" t="s">
        <v>17</v>
      </c>
      <c r="H4079" t="s">
        <v>4965</v>
      </c>
      <c r="I4079">
        <v>24</v>
      </c>
      <c r="J4079">
        <v>337</v>
      </c>
      <c r="K4079" t="s">
        <v>4969</v>
      </c>
      <c r="L4079">
        <v>1</v>
      </c>
      <c r="M4079" s="3">
        <v>0.05</v>
      </c>
      <c r="N4079" s="2">
        <v>1038.5</v>
      </c>
      <c r="O4079" s="2">
        <v>571.17499999999995</v>
      </c>
      <c r="P4079" s="2">
        <v>1038.5</v>
      </c>
      <c r="Q4079" s="19" t="str">
        <f t="shared" si="63"/>
        <v>Klasa III</v>
      </c>
    </row>
    <row r="4080" spans="1:17">
      <c r="A4080" t="s">
        <v>4127</v>
      </c>
      <c r="B4080" t="s">
        <v>5018</v>
      </c>
      <c r="C4080" t="s">
        <v>19</v>
      </c>
      <c r="D4080" s="1">
        <v>45398</v>
      </c>
      <c r="E4080" s="1">
        <v>45400</v>
      </c>
      <c r="F4080" s="1">
        <v>45407</v>
      </c>
      <c r="G4080" t="s">
        <v>20</v>
      </c>
      <c r="H4080" t="s">
        <v>4965</v>
      </c>
      <c r="I4080">
        <v>13</v>
      </c>
      <c r="J4080">
        <v>49</v>
      </c>
      <c r="K4080" t="s">
        <v>4976</v>
      </c>
      <c r="L4080">
        <v>5</v>
      </c>
      <c r="M4080" s="3">
        <v>0.05</v>
      </c>
      <c r="N4080" s="2">
        <v>1273</v>
      </c>
      <c r="O4080" s="2">
        <v>814.72</v>
      </c>
      <c r="P4080" s="2">
        <v>6365</v>
      </c>
      <c r="Q4080" s="19" t="str">
        <f t="shared" si="63"/>
        <v>Klasa III</v>
      </c>
    </row>
    <row r="4081" spans="1:17">
      <c r="A4081" t="s">
        <v>4128</v>
      </c>
      <c r="B4081" t="s">
        <v>5018</v>
      </c>
      <c r="C4081" t="s">
        <v>19</v>
      </c>
      <c r="D4081" s="1">
        <v>45398</v>
      </c>
      <c r="E4081" s="1">
        <v>45409</v>
      </c>
      <c r="F4081" s="1">
        <v>45411</v>
      </c>
      <c r="G4081" t="s">
        <v>25</v>
      </c>
      <c r="H4081" t="s">
        <v>4967</v>
      </c>
      <c r="I4081">
        <v>28</v>
      </c>
      <c r="J4081">
        <v>36</v>
      </c>
      <c r="K4081" t="s">
        <v>4980</v>
      </c>
      <c r="L4081">
        <v>1</v>
      </c>
      <c r="M4081" s="3">
        <v>0.05</v>
      </c>
      <c r="N4081" s="2">
        <v>1849.2</v>
      </c>
      <c r="O4081" s="2">
        <v>1553.328</v>
      </c>
      <c r="P4081" s="2">
        <v>1849.2</v>
      </c>
      <c r="Q4081" s="19" t="str">
        <f t="shared" si="63"/>
        <v>Klasa I</v>
      </c>
    </row>
    <row r="4082" spans="1:17">
      <c r="A4082" t="s">
        <v>4129</v>
      </c>
      <c r="B4082" t="s">
        <v>5016</v>
      </c>
      <c r="C4082" t="s">
        <v>14</v>
      </c>
      <c r="D4082" s="1">
        <v>45398</v>
      </c>
      <c r="E4082" s="1">
        <v>45401</v>
      </c>
      <c r="F4082" s="1">
        <v>45404</v>
      </c>
      <c r="G4082" t="s">
        <v>27</v>
      </c>
      <c r="H4082" t="s">
        <v>4966</v>
      </c>
      <c r="I4082">
        <v>32</v>
      </c>
      <c r="J4082">
        <v>297</v>
      </c>
      <c r="K4082" t="s">
        <v>4996</v>
      </c>
      <c r="L4082">
        <v>6</v>
      </c>
      <c r="M4082" s="3">
        <v>0.1</v>
      </c>
      <c r="N4082" s="2">
        <v>3979.8</v>
      </c>
      <c r="O4082" s="2">
        <v>2308.2840000000001</v>
      </c>
      <c r="P4082" s="2">
        <v>23878.800000000003</v>
      </c>
      <c r="Q4082" s="19" t="str">
        <f t="shared" si="63"/>
        <v>Klasa II</v>
      </c>
    </row>
    <row r="4083" spans="1:17">
      <c r="A4083" t="s">
        <v>4130</v>
      </c>
      <c r="B4083" t="s">
        <v>5016</v>
      </c>
      <c r="C4083" t="s">
        <v>12</v>
      </c>
      <c r="D4083" s="1">
        <v>45398</v>
      </c>
      <c r="E4083" s="1">
        <v>45412</v>
      </c>
      <c r="F4083" s="1">
        <v>45419</v>
      </c>
      <c r="G4083" t="s">
        <v>32</v>
      </c>
      <c r="H4083" t="s">
        <v>4965</v>
      </c>
      <c r="I4083">
        <v>38</v>
      </c>
      <c r="J4083">
        <v>203</v>
      </c>
      <c r="K4083" t="s">
        <v>4995</v>
      </c>
      <c r="L4083">
        <v>4</v>
      </c>
      <c r="M4083" s="3">
        <v>7.4999999999999997E-2</v>
      </c>
      <c r="N4083" s="2">
        <v>1842.5</v>
      </c>
      <c r="O4083" s="2">
        <v>1510.85</v>
      </c>
      <c r="P4083" s="2">
        <v>7370</v>
      </c>
      <c r="Q4083" s="19" t="str">
        <f t="shared" si="63"/>
        <v>Klasa III</v>
      </c>
    </row>
    <row r="4084" spans="1:17">
      <c r="A4084" t="s">
        <v>4131</v>
      </c>
      <c r="B4084" t="s">
        <v>15</v>
      </c>
      <c r="C4084" t="s">
        <v>12</v>
      </c>
      <c r="D4084" s="1">
        <v>45398</v>
      </c>
      <c r="E4084" s="1">
        <v>45402</v>
      </c>
      <c r="F4084" s="1">
        <v>45403</v>
      </c>
      <c r="G4084" t="s">
        <v>35</v>
      </c>
      <c r="H4084" t="s">
        <v>4968</v>
      </c>
      <c r="I4084">
        <v>37</v>
      </c>
      <c r="J4084">
        <v>225</v>
      </c>
      <c r="K4084" t="s">
        <v>4984</v>
      </c>
      <c r="L4084">
        <v>3</v>
      </c>
      <c r="M4084" s="3">
        <v>0.3</v>
      </c>
      <c r="N4084" s="2">
        <v>1326.6</v>
      </c>
      <c r="O4084" s="2">
        <v>1101.078</v>
      </c>
      <c r="P4084" s="2">
        <v>3979.7999999999997</v>
      </c>
      <c r="Q4084" s="19" t="str">
        <f t="shared" si="63"/>
        <v>Klasa I</v>
      </c>
    </row>
    <row r="4085" spans="1:17">
      <c r="A4085" t="s">
        <v>4132</v>
      </c>
      <c r="B4085" t="s">
        <v>5017</v>
      </c>
      <c r="C4085" t="s">
        <v>14</v>
      </c>
      <c r="D4085" s="1">
        <v>45398</v>
      </c>
      <c r="E4085" s="1">
        <v>45419</v>
      </c>
      <c r="F4085" s="1">
        <v>45427</v>
      </c>
      <c r="G4085" t="s">
        <v>45</v>
      </c>
      <c r="H4085" t="s">
        <v>4965</v>
      </c>
      <c r="I4085">
        <v>23</v>
      </c>
      <c r="J4085">
        <v>272</v>
      </c>
      <c r="K4085" t="s">
        <v>5011</v>
      </c>
      <c r="L4085">
        <v>1</v>
      </c>
      <c r="M4085" s="3">
        <v>7.4999999999999997E-2</v>
      </c>
      <c r="N4085" s="2">
        <v>897.8</v>
      </c>
      <c r="O4085" s="2">
        <v>538.67999999999995</v>
      </c>
      <c r="P4085" s="2">
        <v>897.8</v>
      </c>
      <c r="Q4085" s="19" t="str">
        <f t="shared" si="63"/>
        <v>Klasa III</v>
      </c>
    </row>
    <row r="4086" spans="1:17">
      <c r="A4086" t="s">
        <v>4133</v>
      </c>
      <c r="B4086" t="s">
        <v>5018</v>
      </c>
      <c r="C4086" t="s">
        <v>14</v>
      </c>
      <c r="D4086" s="1">
        <v>45398</v>
      </c>
      <c r="E4086" s="1">
        <v>45407</v>
      </c>
      <c r="F4086" s="1">
        <v>45408</v>
      </c>
      <c r="G4086" t="s">
        <v>13</v>
      </c>
      <c r="H4086" t="s">
        <v>4965</v>
      </c>
      <c r="I4086">
        <v>8</v>
      </c>
      <c r="J4086">
        <v>325</v>
      </c>
      <c r="K4086" t="s">
        <v>4984</v>
      </c>
      <c r="L4086">
        <v>1</v>
      </c>
      <c r="M4086" s="3">
        <v>0.1</v>
      </c>
      <c r="N4086" s="2">
        <v>5219.3</v>
      </c>
      <c r="O4086" s="2">
        <v>4332.0190000000002</v>
      </c>
      <c r="P4086" s="2">
        <v>5219.3</v>
      </c>
      <c r="Q4086" s="19" t="str">
        <f t="shared" si="63"/>
        <v>Klasa I</v>
      </c>
    </row>
    <row r="4087" spans="1:17">
      <c r="A4087" t="s">
        <v>4134</v>
      </c>
      <c r="B4087" t="s">
        <v>15</v>
      </c>
      <c r="C4087" t="s">
        <v>22</v>
      </c>
      <c r="D4087" s="1">
        <v>45398</v>
      </c>
      <c r="E4087" s="1">
        <v>45421</v>
      </c>
      <c r="F4087" s="1">
        <v>45422</v>
      </c>
      <c r="G4087" t="s">
        <v>34</v>
      </c>
      <c r="H4087" t="s">
        <v>4966</v>
      </c>
      <c r="I4087">
        <v>34</v>
      </c>
      <c r="J4087">
        <v>200</v>
      </c>
      <c r="K4087" t="s">
        <v>5002</v>
      </c>
      <c r="L4087">
        <v>5</v>
      </c>
      <c r="M4087" s="3">
        <v>0.2</v>
      </c>
      <c r="N4087" s="2">
        <v>964.8</v>
      </c>
      <c r="O4087" s="2">
        <v>578.88</v>
      </c>
      <c r="P4087" s="2">
        <v>4824</v>
      </c>
      <c r="Q4087" s="19" t="str">
        <f t="shared" si="63"/>
        <v>Klasa I</v>
      </c>
    </row>
    <row r="4088" spans="1:17">
      <c r="A4088" t="s">
        <v>4135</v>
      </c>
      <c r="B4088" t="s">
        <v>5018</v>
      </c>
      <c r="C4088" t="s">
        <v>33</v>
      </c>
      <c r="D4088" s="1">
        <v>45398</v>
      </c>
      <c r="E4088" s="1">
        <v>45418</v>
      </c>
      <c r="F4088" s="1">
        <v>45424</v>
      </c>
      <c r="G4088" t="s">
        <v>18</v>
      </c>
      <c r="H4088" t="s">
        <v>4966</v>
      </c>
      <c r="I4088">
        <v>37</v>
      </c>
      <c r="J4088">
        <v>80</v>
      </c>
      <c r="K4088" t="s">
        <v>4983</v>
      </c>
      <c r="L4088">
        <v>2</v>
      </c>
      <c r="M4088" s="3">
        <v>0.1</v>
      </c>
      <c r="N4088" s="2">
        <v>3343.3</v>
      </c>
      <c r="O4088" s="2">
        <v>1604.7840000000001</v>
      </c>
      <c r="P4088" s="2">
        <v>6686.6</v>
      </c>
      <c r="Q4088" s="19" t="str">
        <f t="shared" si="63"/>
        <v>Klasa III</v>
      </c>
    </row>
    <row r="4089" spans="1:17">
      <c r="A4089" t="s">
        <v>4136</v>
      </c>
      <c r="B4089" t="s">
        <v>5018</v>
      </c>
      <c r="C4089" t="s">
        <v>22</v>
      </c>
      <c r="D4089" s="1">
        <v>45399</v>
      </c>
      <c r="E4089" s="1">
        <v>45419</v>
      </c>
      <c r="F4089" s="1">
        <v>45427</v>
      </c>
      <c r="G4089" t="s">
        <v>46</v>
      </c>
      <c r="H4089" t="s">
        <v>4967</v>
      </c>
      <c r="I4089">
        <v>18</v>
      </c>
      <c r="J4089">
        <v>156</v>
      </c>
      <c r="K4089" t="s">
        <v>4989</v>
      </c>
      <c r="L4089">
        <v>6</v>
      </c>
      <c r="M4089" s="3">
        <v>0.4</v>
      </c>
      <c r="N4089" s="2">
        <v>1078.7</v>
      </c>
      <c r="O4089" s="2">
        <v>755.09</v>
      </c>
      <c r="P4089" s="2">
        <v>6472.2000000000007</v>
      </c>
      <c r="Q4089" s="19" t="str">
        <f t="shared" si="63"/>
        <v>Klasa III</v>
      </c>
    </row>
    <row r="4090" spans="1:17">
      <c r="A4090" t="s">
        <v>4137</v>
      </c>
      <c r="B4090" t="s">
        <v>15</v>
      </c>
      <c r="C4090" t="s">
        <v>12</v>
      </c>
      <c r="D4090" s="1">
        <v>45399</v>
      </c>
      <c r="E4090" s="1">
        <v>45415</v>
      </c>
      <c r="F4090" s="1">
        <v>45419</v>
      </c>
      <c r="G4090" t="s">
        <v>36</v>
      </c>
      <c r="H4090" t="s">
        <v>4965</v>
      </c>
      <c r="I4090">
        <v>50</v>
      </c>
      <c r="J4090">
        <v>207</v>
      </c>
      <c r="K4090" t="s">
        <v>4999</v>
      </c>
      <c r="L4090">
        <v>6</v>
      </c>
      <c r="M4090" s="3">
        <v>0.05</v>
      </c>
      <c r="N4090" s="2">
        <v>268</v>
      </c>
      <c r="O4090" s="2">
        <v>211.72</v>
      </c>
      <c r="P4090" s="2">
        <v>1608</v>
      </c>
      <c r="Q4090" s="19" t="str">
        <f t="shared" si="63"/>
        <v>Klasa II</v>
      </c>
    </row>
    <row r="4091" spans="1:17">
      <c r="A4091" t="s">
        <v>4138</v>
      </c>
      <c r="B4091" t="s">
        <v>5018</v>
      </c>
      <c r="C4091" t="s">
        <v>12</v>
      </c>
      <c r="D4091" s="1">
        <v>45399</v>
      </c>
      <c r="E4091" s="1">
        <v>45403</v>
      </c>
      <c r="F4091" s="1">
        <v>45411</v>
      </c>
      <c r="G4091" t="s">
        <v>18</v>
      </c>
      <c r="H4091" t="s">
        <v>4966</v>
      </c>
      <c r="I4091">
        <v>44</v>
      </c>
      <c r="J4091">
        <v>209</v>
      </c>
      <c r="K4091" t="s">
        <v>4976</v>
      </c>
      <c r="L4091">
        <v>7</v>
      </c>
      <c r="M4091" s="3">
        <v>0.15</v>
      </c>
      <c r="N4091" s="2">
        <v>837.5</v>
      </c>
      <c r="O4091" s="2">
        <v>452.25</v>
      </c>
      <c r="P4091" s="2">
        <v>5862.5</v>
      </c>
      <c r="Q4091" s="19" t="str">
        <f t="shared" si="63"/>
        <v>Klasa III</v>
      </c>
    </row>
    <row r="4092" spans="1:17">
      <c r="A4092" t="s">
        <v>4139</v>
      </c>
      <c r="B4092" t="s">
        <v>15</v>
      </c>
      <c r="C4092" t="s">
        <v>33</v>
      </c>
      <c r="D4092" s="1">
        <v>45399</v>
      </c>
      <c r="E4092" s="1">
        <v>45424</v>
      </c>
      <c r="F4092" s="1">
        <v>45429</v>
      </c>
      <c r="G4092" t="s">
        <v>36</v>
      </c>
      <c r="H4092" t="s">
        <v>4965</v>
      </c>
      <c r="I4092">
        <v>8</v>
      </c>
      <c r="J4092">
        <v>85</v>
      </c>
      <c r="K4092" t="s">
        <v>4977</v>
      </c>
      <c r="L4092">
        <v>7</v>
      </c>
      <c r="M4092" s="3">
        <v>0.05</v>
      </c>
      <c r="N4092" s="2">
        <v>3959.7</v>
      </c>
      <c r="O4092" s="2">
        <v>1623.4770000000001</v>
      </c>
      <c r="P4092" s="2">
        <v>27717.899999999998</v>
      </c>
      <c r="Q4092" s="19" t="str">
        <f t="shared" si="63"/>
        <v>Klasa II</v>
      </c>
    </row>
    <row r="4093" spans="1:17">
      <c r="A4093" t="s">
        <v>4140</v>
      </c>
      <c r="B4093" t="s">
        <v>15</v>
      </c>
      <c r="C4093" t="s">
        <v>22</v>
      </c>
      <c r="D4093" s="1">
        <v>45399</v>
      </c>
      <c r="E4093" s="1">
        <v>45406</v>
      </c>
      <c r="F4093" s="1">
        <v>45412</v>
      </c>
      <c r="G4093" t="s">
        <v>43</v>
      </c>
      <c r="H4093" t="s">
        <v>4967</v>
      </c>
      <c r="I4093">
        <v>8</v>
      </c>
      <c r="J4093">
        <v>139</v>
      </c>
      <c r="K4093" t="s">
        <v>4993</v>
      </c>
      <c r="L4093">
        <v>1</v>
      </c>
      <c r="M4093" s="3">
        <v>0.1</v>
      </c>
      <c r="N4093" s="2">
        <v>1695.1</v>
      </c>
      <c r="O4093" s="2">
        <v>1440.835</v>
      </c>
      <c r="P4093" s="2">
        <v>1695.1</v>
      </c>
      <c r="Q4093" s="19" t="str">
        <f t="shared" si="63"/>
        <v>Klasa III</v>
      </c>
    </row>
    <row r="4094" spans="1:17">
      <c r="A4094" t="s">
        <v>4141</v>
      </c>
      <c r="B4094" t="s">
        <v>5017</v>
      </c>
      <c r="C4094" t="s">
        <v>26</v>
      </c>
      <c r="D4094" s="1">
        <v>45399</v>
      </c>
      <c r="E4094" s="1">
        <v>45423</v>
      </c>
      <c r="F4094" s="1">
        <v>45425</v>
      </c>
      <c r="G4094" t="s">
        <v>45</v>
      </c>
      <c r="H4094" t="s">
        <v>4965</v>
      </c>
      <c r="I4094">
        <v>33</v>
      </c>
      <c r="J4094">
        <v>356</v>
      </c>
      <c r="K4094" t="s">
        <v>4984</v>
      </c>
      <c r="L4094">
        <v>7</v>
      </c>
      <c r="M4094" s="3">
        <v>7.4999999999999997E-2</v>
      </c>
      <c r="N4094" s="2">
        <v>5159</v>
      </c>
      <c r="O4094" s="2">
        <v>3301.76</v>
      </c>
      <c r="P4094" s="2">
        <v>36113</v>
      </c>
      <c r="Q4094" s="19" t="str">
        <f t="shared" si="63"/>
        <v>Klasa I</v>
      </c>
    </row>
    <row r="4095" spans="1:17">
      <c r="A4095" t="s">
        <v>4142</v>
      </c>
      <c r="B4095" t="s">
        <v>5017</v>
      </c>
      <c r="C4095" t="s">
        <v>14</v>
      </c>
      <c r="D4095" s="1">
        <v>45399</v>
      </c>
      <c r="E4095" s="1">
        <v>45417</v>
      </c>
      <c r="F4095" s="1">
        <v>45419</v>
      </c>
      <c r="G4095" t="s">
        <v>29</v>
      </c>
      <c r="H4095" t="s">
        <v>4967</v>
      </c>
      <c r="I4095">
        <v>46</v>
      </c>
      <c r="J4095">
        <v>292</v>
      </c>
      <c r="K4095" t="s">
        <v>4983</v>
      </c>
      <c r="L4095">
        <v>6</v>
      </c>
      <c r="M4095" s="3">
        <v>0.05</v>
      </c>
      <c r="N4095" s="2">
        <v>6204.2</v>
      </c>
      <c r="O4095" s="2">
        <v>4280.8980000000001</v>
      </c>
      <c r="P4095" s="2">
        <v>37225.199999999997</v>
      </c>
      <c r="Q4095" s="19" t="str">
        <f t="shared" si="63"/>
        <v>Klasa I</v>
      </c>
    </row>
    <row r="4096" spans="1:17">
      <c r="A4096" t="s">
        <v>4143</v>
      </c>
      <c r="B4096" t="s">
        <v>5018</v>
      </c>
      <c r="C4096" t="s">
        <v>22</v>
      </c>
      <c r="D4096" s="1">
        <v>45399</v>
      </c>
      <c r="E4096" s="1">
        <v>45418</v>
      </c>
      <c r="F4096" s="1">
        <v>45427</v>
      </c>
      <c r="G4096" t="s">
        <v>46</v>
      </c>
      <c r="H4096" t="s">
        <v>4967</v>
      </c>
      <c r="I4096">
        <v>12</v>
      </c>
      <c r="J4096">
        <v>166</v>
      </c>
      <c r="K4096" t="s">
        <v>5003</v>
      </c>
      <c r="L4096">
        <v>8</v>
      </c>
      <c r="M4096" s="3">
        <v>7.4999999999999997E-2</v>
      </c>
      <c r="N4096" s="2">
        <v>2472.3000000000002</v>
      </c>
      <c r="O4096" s="2">
        <v>1236.1500000000001</v>
      </c>
      <c r="P4096" s="2">
        <v>19778.400000000001</v>
      </c>
      <c r="Q4096" s="19" t="str">
        <f t="shared" si="63"/>
        <v>Klasa IV</v>
      </c>
    </row>
    <row r="4097" spans="1:17">
      <c r="A4097" t="s">
        <v>4144</v>
      </c>
      <c r="B4097" t="s">
        <v>5018</v>
      </c>
      <c r="C4097" t="s">
        <v>22</v>
      </c>
      <c r="D4097" s="1">
        <v>45399</v>
      </c>
      <c r="E4097" s="1">
        <v>45415</v>
      </c>
      <c r="F4097" s="1">
        <v>45419</v>
      </c>
      <c r="G4097" t="s">
        <v>17</v>
      </c>
      <c r="H4097" t="s">
        <v>4965</v>
      </c>
      <c r="I4097">
        <v>34</v>
      </c>
      <c r="J4097">
        <v>98</v>
      </c>
      <c r="K4097" t="s">
        <v>4975</v>
      </c>
      <c r="L4097">
        <v>6</v>
      </c>
      <c r="M4097" s="3">
        <v>0.2</v>
      </c>
      <c r="N4097" s="2">
        <v>2512.5</v>
      </c>
      <c r="O4097" s="2">
        <v>1030.125</v>
      </c>
      <c r="P4097" s="2">
        <v>15075</v>
      </c>
      <c r="Q4097" s="19" t="str">
        <f t="shared" si="63"/>
        <v>Klasa II</v>
      </c>
    </row>
    <row r="4098" spans="1:17">
      <c r="A4098" t="s">
        <v>4145</v>
      </c>
      <c r="B4098" t="s">
        <v>15</v>
      </c>
      <c r="C4098" t="s">
        <v>26</v>
      </c>
      <c r="D4098" s="1">
        <v>45399</v>
      </c>
      <c r="E4098" s="1">
        <v>45427</v>
      </c>
      <c r="F4098" s="1">
        <v>45431</v>
      </c>
      <c r="G4098" t="s">
        <v>39</v>
      </c>
      <c r="H4098" t="s">
        <v>4967</v>
      </c>
      <c r="I4098">
        <v>1</v>
      </c>
      <c r="J4098">
        <v>339</v>
      </c>
      <c r="K4098" t="s">
        <v>5013</v>
      </c>
      <c r="L4098">
        <v>6</v>
      </c>
      <c r="M4098" s="3">
        <v>0.05</v>
      </c>
      <c r="N4098" s="2">
        <v>3993.2</v>
      </c>
      <c r="O4098" s="2">
        <v>2795.24</v>
      </c>
      <c r="P4098" s="2">
        <v>23959.199999999997</v>
      </c>
      <c r="Q4098" s="19" t="str">
        <f t="shared" si="63"/>
        <v>Klasa II</v>
      </c>
    </row>
    <row r="4099" spans="1:17">
      <c r="A4099" t="s">
        <v>4146</v>
      </c>
      <c r="B4099" t="s">
        <v>5018</v>
      </c>
      <c r="C4099" t="s">
        <v>22</v>
      </c>
      <c r="D4099" s="1">
        <v>45400</v>
      </c>
      <c r="E4099" s="1">
        <v>45424</v>
      </c>
      <c r="F4099" s="1">
        <v>45433</v>
      </c>
      <c r="G4099" t="s">
        <v>47</v>
      </c>
      <c r="H4099" t="s">
        <v>4965</v>
      </c>
      <c r="I4099">
        <v>12</v>
      </c>
      <c r="J4099">
        <v>127</v>
      </c>
      <c r="K4099" t="s">
        <v>4976</v>
      </c>
      <c r="L4099">
        <v>3</v>
      </c>
      <c r="M4099" s="3">
        <v>0.05</v>
      </c>
      <c r="N4099" s="2">
        <v>6237.7</v>
      </c>
      <c r="O4099" s="2">
        <v>4304.0129999999999</v>
      </c>
      <c r="P4099" s="2">
        <v>18713.099999999999</v>
      </c>
      <c r="Q4099" s="19" t="str">
        <f t="shared" ref="Q4099:Q4162" si="64">IF(F4099-E4099&lt;=2, "Klasa I",
IF(F4099-E4099&lt;=5, "Klasa II",
IF(F4099-E4099&lt;=8, "Klasa III",
"Klasa IV")))</f>
        <v>Klasa IV</v>
      </c>
    </row>
    <row r="4100" spans="1:17">
      <c r="A4100" t="s">
        <v>4147</v>
      </c>
      <c r="B4100" t="s">
        <v>15</v>
      </c>
      <c r="C4100" t="s">
        <v>14</v>
      </c>
      <c r="D4100" s="1">
        <v>45400</v>
      </c>
      <c r="E4100" s="1">
        <v>45414</v>
      </c>
      <c r="F4100" s="1">
        <v>45421</v>
      </c>
      <c r="G4100" t="s">
        <v>35</v>
      </c>
      <c r="H4100" t="s">
        <v>4968</v>
      </c>
      <c r="I4100">
        <v>19</v>
      </c>
      <c r="J4100">
        <v>307</v>
      </c>
      <c r="K4100" t="s">
        <v>4986</v>
      </c>
      <c r="L4100">
        <v>6</v>
      </c>
      <c r="M4100" s="3">
        <v>7.4999999999999997E-2</v>
      </c>
      <c r="N4100" s="2">
        <v>971.5</v>
      </c>
      <c r="O4100" s="2">
        <v>505.18</v>
      </c>
      <c r="P4100" s="2">
        <v>5829</v>
      </c>
      <c r="Q4100" s="19" t="str">
        <f t="shared" si="64"/>
        <v>Klasa III</v>
      </c>
    </row>
    <row r="4101" spans="1:17">
      <c r="A4101" t="s">
        <v>4148</v>
      </c>
      <c r="B4101" t="s">
        <v>5016</v>
      </c>
      <c r="C4101" t="s">
        <v>22</v>
      </c>
      <c r="D4101" s="1">
        <v>45400</v>
      </c>
      <c r="E4101" s="1">
        <v>45419</v>
      </c>
      <c r="F4101" s="1">
        <v>45423</v>
      </c>
      <c r="G4101" t="s">
        <v>37</v>
      </c>
      <c r="H4101" t="s">
        <v>4966</v>
      </c>
      <c r="I4101">
        <v>17</v>
      </c>
      <c r="J4101">
        <v>99</v>
      </c>
      <c r="K4101" t="s">
        <v>5010</v>
      </c>
      <c r="L4101">
        <v>4</v>
      </c>
      <c r="M4101" s="3">
        <v>0.3</v>
      </c>
      <c r="N4101" s="2">
        <v>2318.1999999999998</v>
      </c>
      <c r="O4101" s="2">
        <v>1089.5540000000001</v>
      </c>
      <c r="P4101" s="2">
        <v>9272.7999999999993</v>
      </c>
      <c r="Q4101" s="19" t="str">
        <f t="shared" si="64"/>
        <v>Klasa II</v>
      </c>
    </row>
    <row r="4102" spans="1:17">
      <c r="A4102" t="s">
        <v>4149</v>
      </c>
      <c r="B4102" t="s">
        <v>5018</v>
      </c>
      <c r="C4102" t="s">
        <v>12</v>
      </c>
      <c r="D4102" s="1">
        <v>45400</v>
      </c>
      <c r="E4102" s="1">
        <v>45423</v>
      </c>
      <c r="F4102" s="1">
        <v>45428</v>
      </c>
      <c r="G4102" t="s">
        <v>40</v>
      </c>
      <c r="H4102" t="s">
        <v>4968</v>
      </c>
      <c r="I4102">
        <v>9</v>
      </c>
      <c r="J4102">
        <v>252</v>
      </c>
      <c r="K4102" t="s">
        <v>5007</v>
      </c>
      <c r="L4102">
        <v>3</v>
      </c>
      <c r="M4102" s="3">
        <v>0.2</v>
      </c>
      <c r="N4102" s="2">
        <v>1755.4</v>
      </c>
      <c r="O4102" s="2">
        <v>1298.9960000000001</v>
      </c>
      <c r="P4102" s="2">
        <v>5266.2000000000007</v>
      </c>
      <c r="Q4102" s="19" t="str">
        <f t="shared" si="64"/>
        <v>Klasa II</v>
      </c>
    </row>
    <row r="4103" spans="1:17">
      <c r="A4103" t="s">
        <v>4150</v>
      </c>
      <c r="B4103" t="s">
        <v>5017</v>
      </c>
      <c r="C4103" t="s">
        <v>26</v>
      </c>
      <c r="D4103" s="1">
        <v>45400</v>
      </c>
      <c r="E4103" s="1">
        <v>45423</v>
      </c>
      <c r="F4103" s="1">
        <v>45432</v>
      </c>
      <c r="G4103" t="s">
        <v>45</v>
      </c>
      <c r="H4103" t="s">
        <v>4965</v>
      </c>
      <c r="I4103">
        <v>30</v>
      </c>
      <c r="J4103">
        <v>360</v>
      </c>
      <c r="K4103" t="s">
        <v>4983</v>
      </c>
      <c r="L4103">
        <v>4</v>
      </c>
      <c r="M4103" s="3">
        <v>0.15</v>
      </c>
      <c r="N4103" s="2">
        <v>3122.2</v>
      </c>
      <c r="O4103" s="2">
        <v>1498.6559999999999</v>
      </c>
      <c r="P4103" s="2">
        <v>12488.8</v>
      </c>
      <c r="Q4103" s="19" t="str">
        <f t="shared" si="64"/>
        <v>Klasa IV</v>
      </c>
    </row>
    <row r="4104" spans="1:17">
      <c r="A4104" t="s">
        <v>4151</v>
      </c>
      <c r="B4104" t="s">
        <v>5016</v>
      </c>
      <c r="C4104" t="s">
        <v>22</v>
      </c>
      <c r="D4104" s="1">
        <v>45401</v>
      </c>
      <c r="E4104" s="1">
        <v>45424</v>
      </c>
      <c r="F4104" s="1">
        <v>45429</v>
      </c>
      <c r="G4104" t="s">
        <v>27</v>
      </c>
      <c r="H4104" t="s">
        <v>4966</v>
      </c>
      <c r="I4104">
        <v>4</v>
      </c>
      <c r="J4104">
        <v>147</v>
      </c>
      <c r="K4104" t="s">
        <v>5003</v>
      </c>
      <c r="L4104">
        <v>3</v>
      </c>
      <c r="M4104" s="3">
        <v>0.05</v>
      </c>
      <c r="N4104" s="2">
        <v>4020</v>
      </c>
      <c r="O4104" s="2">
        <v>2452.1999999999998</v>
      </c>
      <c r="P4104" s="2">
        <v>12060</v>
      </c>
      <c r="Q4104" s="19" t="str">
        <f t="shared" si="64"/>
        <v>Klasa II</v>
      </c>
    </row>
    <row r="4105" spans="1:17">
      <c r="A4105" t="s">
        <v>4152</v>
      </c>
      <c r="B4105" t="s">
        <v>15</v>
      </c>
      <c r="C4105" t="s">
        <v>22</v>
      </c>
      <c r="D4105" s="1">
        <v>45401</v>
      </c>
      <c r="E4105" s="1">
        <v>45406</v>
      </c>
      <c r="F4105" s="1">
        <v>45416</v>
      </c>
      <c r="G4105" t="s">
        <v>23</v>
      </c>
      <c r="H4105" t="s">
        <v>4966</v>
      </c>
      <c r="I4105">
        <v>4</v>
      </c>
      <c r="J4105">
        <v>153</v>
      </c>
      <c r="K4105" t="s">
        <v>4986</v>
      </c>
      <c r="L4105">
        <v>7</v>
      </c>
      <c r="M4105" s="3">
        <v>0.05</v>
      </c>
      <c r="N4105" s="2">
        <v>201</v>
      </c>
      <c r="O4105" s="2">
        <v>104.52</v>
      </c>
      <c r="P4105" s="2">
        <v>1407</v>
      </c>
      <c r="Q4105" s="19" t="str">
        <f t="shared" si="64"/>
        <v>Klasa IV</v>
      </c>
    </row>
    <row r="4106" spans="1:17">
      <c r="A4106" t="s">
        <v>4153</v>
      </c>
      <c r="B4106" t="s">
        <v>5016</v>
      </c>
      <c r="C4106" t="s">
        <v>26</v>
      </c>
      <c r="D4106" s="1">
        <v>45401</v>
      </c>
      <c r="E4106" s="1">
        <v>45416</v>
      </c>
      <c r="F4106" s="1">
        <v>45420</v>
      </c>
      <c r="G4106" t="s">
        <v>27</v>
      </c>
      <c r="H4106" t="s">
        <v>4966</v>
      </c>
      <c r="I4106">
        <v>30</v>
      </c>
      <c r="J4106">
        <v>364</v>
      </c>
      <c r="K4106" t="s">
        <v>4978</v>
      </c>
      <c r="L4106">
        <v>5</v>
      </c>
      <c r="M4106" s="3">
        <v>7.4999999999999997E-2</v>
      </c>
      <c r="N4106" s="2">
        <v>2505.8000000000002</v>
      </c>
      <c r="O4106" s="2">
        <v>1779.1179999999999</v>
      </c>
      <c r="P4106" s="2">
        <v>12529</v>
      </c>
      <c r="Q4106" s="19" t="str">
        <f t="shared" si="64"/>
        <v>Klasa II</v>
      </c>
    </row>
    <row r="4107" spans="1:17">
      <c r="A4107" t="s">
        <v>4154</v>
      </c>
      <c r="B4107" t="s">
        <v>5018</v>
      </c>
      <c r="C4107" t="s">
        <v>19</v>
      </c>
      <c r="D4107" s="1">
        <v>45401</v>
      </c>
      <c r="E4107" s="1">
        <v>45419</v>
      </c>
      <c r="F4107" s="1">
        <v>45420</v>
      </c>
      <c r="G4107" t="s">
        <v>31</v>
      </c>
      <c r="H4107" t="s">
        <v>4968</v>
      </c>
      <c r="I4107">
        <v>31</v>
      </c>
      <c r="J4107">
        <v>28</v>
      </c>
      <c r="K4107" t="s">
        <v>4980</v>
      </c>
      <c r="L4107">
        <v>2</v>
      </c>
      <c r="M4107" s="3">
        <v>0.3</v>
      </c>
      <c r="N4107" s="2">
        <v>3979.8</v>
      </c>
      <c r="O4107" s="2">
        <v>3144.0419999999999</v>
      </c>
      <c r="P4107" s="2">
        <v>7959.6</v>
      </c>
      <c r="Q4107" s="19" t="str">
        <f t="shared" si="64"/>
        <v>Klasa I</v>
      </c>
    </row>
    <row r="4108" spans="1:17">
      <c r="A4108" t="s">
        <v>4155</v>
      </c>
      <c r="B4108" t="s">
        <v>15</v>
      </c>
      <c r="C4108" t="s">
        <v>22</v>
      </c>
      <c r="D4108" s="1">
        <v>45401</v>
      </c>
      <c r="E4108" s="1">
        <v>45411</v>
      </c>
      <c r="F4108" s="1">
        <v>45419</v>
      </c>
      <c r="G4108" t="s">
        <v>23</v>
      </c>
      <c r="H4108" t="s">
        <v>4966</v>
      </c>
      <c r="I4108">
        <v>17</v>
      </c>
      <c r="J4108">
        <v>126</v>
      </c>
      <c r="K4108" t="s">
        <v>5001</v>
      </c>
      <c r="L4108">
        <v>8</v>
      </c>
      <c r="M4108" s="3">
        <v>0.05</v>
      </c>
      <c r="N4108" s="2">
        <v>3939.6</v>
      </c>
      <c r="O4108" s="2">
        <v>2048.5920000000001</v>
      </c>
      <c r="P4108" s="2">
        <v>31516.799999999999</v>
      </c>
      <c r="Q4108" s="19" t="str">
        <f t="shared" si="64"/>
        <v>Klasa III</v>
      </c>
    </row>
    <row r="4109" spans="1:17">
      <c r="A4109" t="s">
        <v>4156</v>
      </c>
      <c r="B4109" t="s">
        <v>5016</v>
      </c>
      <c r="C4109" t="s">
        <v>19</v>
      </c>
      <c r="D4109" s="1">
        <v>45401</v>
      </c>
      <c r="E4109" s="1">
        <v>45416</v>
      </c>
      <c r="F4109" s="1">
        <v>45426</v>
      </c>
      <c r="G4109" t="s">
        <v>27</v>
      </c>
      <c r="H4109" t="s">
        <v>4966</v>
      </c>
      <c r="I4109">
        <v>30</v>
      </c>
      <c r="J4109">
        <v>58</v>
      </c>
      <c r="K4109" t="s">
        <v>21</v>
      </c>
      <c r="L4109">
        <v>6</v>
      </c>
      <c r="M4109" s="3">
        <v>0.1</v>
      </c>
      <c r="N4109" s="2">
        <v>3892.7</v>
      </c>
      <c r="O4109" s="2">
        <v>2880.598</v>
      </c>
      <c r="P4109" s="2">
        <v>23356.199999999997</v>
      </c>
      <c r="Q4109" s="19" t="str">
        <f t="shared" si="64"/>
        <v>Klasa IV</v>
      </c>
    </row>
    <row r="4110" spans="1:17">
      <c r="A4110" t="s">
        <v>4157</v>
      </c>
      <c r="B4110" t="s">
        <v>5017</v>
      </c>
      <c r="C4110" t="s">
        <v>22</v>
      </c>
      <c r="D4110" s="1">
        <v>45401</v>
      </c>
      <c r="E4110" s="1">
        <v>45423</v>
      </c>
      <c r="F4110" s="1">
        <v>45426</v>
      </c>
      <c r="G4110" t="s">
        <v>45</v>
      </c>
      <c r="H4110" t="s">
        <v>4965</v>
      </c>
      <c r="I4110">
        <v>28</v>
      </c>
      <c r="J4110">
        <v>110</v>
      </c>
      <c r="K4110" t="s">
        <v>4982</v>
      </c>
      <c r="L4110">
        <v>2</v>
      </c>
      <c r="M4110" s="3">
        <v>0.1</v>
      </c>
      <c r="N4110" s="2">
        <v>1152.4000000000001</v>
      </c>
      <c r="O4110" s="2">
        <v>898.87199999999996</v>
      </c>
      <c r="P4110" s="2">
        <v>2304.8000000000002</v>
      </c>
      <c r="Q4110" s="19" t="str">
        <f t="shared" si="64"/>
        <v>Klasa II</v>
      </c>
    </row>
    <row r="4111" spans="1:17">
      <c r="A4111" t="s">
        <v>4158</v>
      </c>
      <c r="B4111" t="s">
        <v>15</v>
      </c>
      <c r="C4111" t="s">
        <v>14</v>
      </c>
      <c r="D4111" s="1">
        <v>45401</v>
      </c>
      <c r="E4111" s="1">
        <v>45409</v>
      </c>
      <c r="F4111" s="1">
        <v>45418</v>
      </c>
      <c r="G4111" t="s">
        <v>36</v>
      </c>
      <c r="H4111" t="s">
        <v>4965</v>
      </c>
      <c r="I4111">
        <v>31</v>
      </c>
      <c r="J4111">
        <v>295</v>
      </c>
      <c r="K4111" t="s">
        <v>4999</v>
      </c>
      <c r="L4111">
        <v>6</v>
      </c>
      <c r="M4111" s="3">
        <v>7.4999999999999997E-2</v>
      </c>
      <c r="N4111" s="2">
        <v>1172.5</v>
      </c>
      <c r="O4111" s="2">
        <v>949.72500000000002</v>
      </c>
      <c r="P4111" s="2">
        <v>7035</v>
      </c>
      <c r="Q4111" s="19" t="str">
        <f t="shared" si="64"/>
        <v>Klasa IV</v>
      </c>
    </row>
    <row r="4112" spans="1:17">
      <c r="A4112" t="s">
        <v>4159</v>
      </c>
      <c r="B4112" t="s">
        <v>5018</v>
      </c>
      <c r="C4112" t="s">
        <v>22</v>
      </c>
      <c r="D4112" s="1">
        <v>45401</v>
      </c>
      <c r="E4112" s="1">
        <v>45429</v>
      </c>
      <c r="F4112" s="1">
        <v>45436</v>
      </c>
      <c r="G4112" t="s">
        <v>30</v>
      </c>
      <c r="H4112" t="s">
        <v>4967</v>
      </c>
      <c r="I4112">
        <v>1</v>
      </c>
      <c r="J4112">
        <v>167</v>
      </c>
      <c r="K4112" t="s">
        <v>4999</v>
      </c>
      <c r="L4112">
        <v>5</v>
      </c>
      <c r="M4112" s="3">
        <v>7.4999999999999997E-2</v>
      </c>
      <c r="N4112" s="2">
        <v>1038.5</v>
      </c>
      <c r="O4112" s="2">
        <v>830.8</v>
      </c>
      <c r="P4112" s="2">
        <v>5192.5</v>
      </c>
      <c r="Q4112" s="19" t="str">
        <f t="shared" si="64"/>
        <v>Klasa III</v>
      </c>
    </row>
    <row r="4113" spans="1:17">
      <c r="A4113" t="s">
        <v>4160</v>
      </c>
      <c r="B4113" t="s">
        <v>5018</v>
      </c>
      <c r="C4113" t="s">
        <v>33</v>
      </c>
      <c r="D4113" s="1">
        <v>45401</v>
      </c>
      <c r="E4113" s="1">
        <v>45405</v>
      </c>
      <c r="F4113" s="1">
        <v>45413</v>
      </c>
      <c r="G4113" t="s">
        <v>17</v>
      </c>
      <c r="H4113" t="s">
        <v>4965</v>
      </c>
      <c r="I4113">
        <v>37</v>
      </c>
      <c r="J4113">
        <v>71</v>
      </c>
      <c r="K4113" t="s">
        <v>5009</v>
      </c>
      <c r="L4113">
        <v>4</v>
      </c>
      <c r="M4113" s="3">
        <v>7.4999999999999997E-2</v>
      </c>
      <c r="N4113" s="2">
        <v>1065.3</v>
      </c>
      <c r="O4113" s="2">
        <v>820.28099999999995</v>
      </c>
      <c r="P4113" s="2">
        <v>4261.2</v>
      </c>
      <c r="Q4113" s="19" t="str">
        <f t="shared" si="64"/>
        <v>Klasa III</v>
      </c>
    </row>
    <row r="4114" spans="1:17">
      <c r="A4114" t="s">
        <v>4161</v>
      </c>
      <c r="B4114" t="s">
        <v>5018</v>
      </c>
      <c r="C4114" t="s">
        <v>22</v>
      </c>
      <c r="D4114" s="1">
        <v>45402</v>
      </c>
      <c r="E4114" s="1">
        <v>45422</v>
      </c>
      <c r="F4114" s="1">
        <v>45432</v>
      </c>
      <c r="G4114" t="s">
        <v>40</v>
      </c>
      <c r="H4114" t="s">
        <v>4968</v>
      </c>
      <c r="I4114">
        <v>35</v>
      </c>
      <c r="J4114">
        <v>118</v>
      </c>
      <c r="K4114" t="s">
        <v>4969</v>
      </c>
      <c r="L4114">
        <v>2</v>
      </c>
      <c r="M4114" s="3">
        <v>7.4999999999999997E-2</v>
      </c>
      <c r="N4114" s="2">
        <v>1943</v>
      </c>
      <c r="O4114" s="2">
        <v>893.78</v>
      </c>
      <c r="P4114" s="2">
        <v>3886</v>
      </c>
      <c r="Q4114" s="19" t="str">
        <f t="shared" si="64"/>
        <v>Klasa IV</v>
      </c>
    </row>
    <row r="4115" spans="1:17">
      <c r="A4115" t="s">
        <v>4162</v>
      </c>
      <c r="B4115" t="s">
        <v>15</v>
      </c>
      <c r="C4115" t="s">
        <v>12</v>
      </c>
      <c r="D4115" s="1">
        <v>45402</v>
      </c>
      <c r="E4115" s="1">
        <v>45425</v>
      </c>
      <c r="F4115" s="1">
        <v>45433</v>
      </c>
      <c r="G4115" t="s">
        <v>36</v>
      </c>
      <c r="H4115" t="s">
        <v>4965</v>
      </c>
      <c r="I4115">
        <v>33</v>
      </c>
      <c r="J4115">
        <v>219</v>
      </c>
      <c r="K4115" t="s">
        <v>4976</v>
      </c>
      <c r="L4115">
        <v>2</v>
      </c>
      <c r="M4115" s="3">
        <v>0.05</v>
      </c>
      <c r="N4115" s="2">
        <v>3986.5</v>
      </c>
      <c r="O4115" s="2">
        <v>2989.875</v>
      </c>
      <c r="P4115" s="2">
        <v>7973</v>
      </c>
      <c r="Q4115" s="19" t="str">
        <f t="shared" si="64"/>
        <v>Klasa III</v>
      </c>
    </row>
    <row r="4116" spans="1:17">
      <c r="A4116" t="s">
        <v>4163</v>
      </c>
      <c r="B4116" t="s">
        <v>5017</v>
      </c>
      <c r="C4116" t="s">
        <v>14</v>
      </c>
      <c r="D4116" s="1">
        <v>45402</v>
      </c>
      <c r="E4116" s="1">
        <v>45412</v>
      </c>
      <c r="F4116" s="1">
        <v>45414</v>
      </c>
      <c r="G4116" t="s">
        <v>45</v>
      </c>
      <c r="H4116" t="s">
        <v>4965</v>
      </c>
      <c r="I4116">
        <v>37</v>
      </c>
      <c r="J4116">
        <v>274</v>
      </c>
      <c r="K4116" t="s">
        <v>4978</v>
      </c>
      <c r="L4116">
        <v>8</v>
      </c>
      <c r="M4116" s="3">
        <v>7.4999999999999997E-2</v>
      </c>
      <c r="N4116" s="2">
        <v>6070.2</v>
      </c>
      <c r="O4116" s="2">
        <v>2670.8879999999999</v>
      </c>
      <c r="P4116" s="2">
        <v>48561.599999999999</v>
      </c>
      <c r="Q4116" s="19" t="str">
        <f t="shared" si="64"/>
        <v>Klasa I</v>
      </c>
    </row>
    <row r="4117" spans="1:17">
      <c r="A4117" t="s">
        <v>4164</v>
      </c>
      <c r="B4117" t="s">
        <v>5016</v>
      </c>
      <c r="C4117" t="s">
        <v>12</v>
      </c>
      <c r="D4117" s="1">
        <v>45402</v>
      </c>
      <c r="E4117" s="1">
        <v>45409</v>
      </c>
      <c r="F4117" s="1">
        <v>45414</v>
      </c>
      <c r="G4117" t="s">
        <v>32</v>
      </c>
      <c r="H4117" t="s">
        <v>4965</v>
      </c>
      <c r="I4117">
        <v>16</v>
      </c>
      <c r="J4117">
        <v>204</v>
      </c>
      <c r="K4117" t="s">
        <v>48</v>
      </c>
      <c r="L4117">
        <v>3</v>
      </c>
      <c r="M4117" s="3">
        <v>0.05</v>
      </c>
      <c r="N4117" s="2">
        <v>214.4</v>
      </c>
      <c r="O4117" s="2">
        <v>177.952</v>
      </c>
      <c r="P4117" s="2">
        <v>643.20000000000005</v>
      </c>
      <c r="Q4117" s="19" t="str">
        <f t="shared" si="64"/>
        <v>Klasa II</v>
      </c>
    </row>
    <row r="4118" spans="1:17">
      <c r="A4118" t="s">
        <v>4165</v>
      </c>
      <c r="B4118" t="s">
        <v>15</v>
      </c>
      <c r="C4118" t="s">
        <v>14</v>
      </c>
      <c r="D4118" s="1">
        <v>45402</v>
      </c>
      <c r="E4118" s="1">
        <v>45424</v>
      </c>
      <c r="F4118" s="1">
        <v>45429</v>
      </c>
      <c r="G4118" t="s">
        <v>43</v>
      </c>
      <c r="H4118" t="s">
        <v>4967</v>
      </c>
      <c r="I4118">
        <v>50</v>
      </c>
      <c r="J4118">
        <v>286</v>
      </c>
      <c r="K4118" t="s">
        <v>5012</v>
      </c>
      <c r="L4118">
        <v>7</v>
      </c>
      <c r="M4118" s="3">
        <v>0.05</v>
      </c>
      <c r="N4118" s="2">
        <v>1112.2</v>
      </c>
      <c r="O4118" s="2">
        <v>778.54</v>
      </c>
      <c r="P4118" s="2">
        <v>7785.4000000000005</v>
      </c>
      <c r="Q4118" s="19" t="str">
        <f t="shared" si="64"/>
        <v>Klasa II</v>
      </c>
    </row>
    <row r="4119" spans="1:17">
      <c r="A4119" t="s">
        <v>4166</v>
      </c>
      <c r="B4119" t="s">
        <v>5018</v>
      </c>
      <c r="C4119" t="s">
        <v>14</v>
      </c>
      <c r="D4119" s="1">
        <v>45402</v>
      </c>
      <c r="E4119" s="1">
        <v>45405</v>
      </c>
      <c r="F4119" s="1">
        <v>45411</v>
      </c>
      <c r="G4119" t="s">
        <v>28</v>
      </c>
      <c r="H4119" t="s">
        <v>4966</v>
      </c>
      <c r="I4119">
        <v>45</v>
      </c>
      <c r="J4119">
        <v>312</v>
      </c>
      <c r="K4119" t="s">
        <v>4994</v>
      </c>
      <c r="L4119">
        <v>4</v>
      </c>
      <c r="M4119" s="3">
        <v>0.05</v>
      </c>
      <c r="N4119" s="2">
        <v>1018.4</v>
      </c>
      <c r="O4119" s="2">
        <v>723.06399999999996</v>
      </c>
      <c r="P4119" s="2">
        <v>4073.6</v>
      </c>
      <c r="Q4119" s="19" t="str">
        <f t="shared" si="64"/>
        <v>Klasa III</v>
      </c>
    </row>
    <row r="4120" spans="1:17">
      <c r="A4120" t="s">
        <v>4167</v>
      </c>
      <c r="B4120" t="s">
        <v>5017</v>
      </c>
      <c r="C4120" t="s">
        <v>22</v>
      </c>
      <c r="D4120" s="1">
        <v>45402</v>
      </c>
      <c r="E4120" s="1">
        <v>45409</v>
      </c>
      <c r="F4120" s="1">
        <v>45415</v>
      </c>
      <c r="G4120" t="s">
        <v>45</v>
      </c>
      <c r="H4120" t="s">
        <v>4965</v>
      </c>
      <c r="I4120">
        <v>40</v>
      </c>
      <c r="J4120">
        <v>126</v>
      </c>
      <c r="K4120" t="s">
        <v>4981</v>
      </c>
      <c r="L4120">
        <v>6</v>
      </c>
      <c r="M4120" s="3">
        <v>0.05</v>
      </c>
      <c r="N4120" s="2">
        <v>174.2</v>
      </c>
      <c r="O4120" s="2">
        <v>94.067999999999998</v>
      </c>
      <c r="P4120" s="2">
        <v>1045.1999999999998</v>
      </c>
      <c r="Q4120" s="19" t="str">
        <f t="shared" si="64"/>
        <v>Klasa III</v>
      </c>
    </row>
    <row r="4121" spans="1:17">
      <c r="A4121" t="s">
        <v>4168</v>
      </c>
      <c r="B4121" t="s">
        <v>5018</v>
      </c>
      <c r="C4121" t="s">
        <v>26</v>
      </c>
      <c r="D4121" s="1">
        <v>45403</v>
      </c>
      <c r="E4121" s="1">
        <v>45408</v>
      </c>
      <c r="F4121" s="1">
        <v>45413</v>
      </c>
      <c r="G4121" t="s">
        <v>31</v>
      </c>
      <c r="H4121" t="s">
        <v>4968</v>
      </c>
      <c r="I4121">
        <v>48</v>
      </c>
      <c r="J4121">
        <v>341</v>
      </c>
      <c r="K4121" t="s">
        <v>4976</v>
      </c>
      <c r="L4121">
        <v>2</v>
      </c>
      <c r="M4121" s="3">
        <v>7.4999999999999997E-2</v>
      </c>
      <c r="N4121" s="2">
        <v>1011.7</v>
      </c>
      <c r="O4121" s="2">
        <v>758.77499999999998</v>
      </c>
      <c r="P4121" s="2">
        <v>2023.4</v>
      </c>
      <c r="Q4121" s="19" t="str">
        <f t="shared" si="64"/>
        <v>Klasa II</v>
      </c>
    </row>
    <row r="4122" spans="1:17">
      <c r="A4122" t="s">
        <v>4169</v>
      </c>
      <c r="B4122" t="s">
        <v>5018</v>
      </c>
      <c r="C4122" t="s">
        <v>22</v>
      </c>
      <c r="D4122" s="1">
        <v>45403</v>
      </c>
      <c r="E4122" s="1">
        <v>45407</v>
      </c>
      <c r="F4122" s="1">
        <v>45408</v>
      </c>
      <c r="G4122" t="s">
        <v>30</v>
      </c>
      <c r="H4122" t="s">
        <v>4967</v>
      </c>
      <c r="I4122">
        <v>43</v>
      </c>
      <c r="J4122">
        <v>155</v>
      </c>
      <c r="K4122" t="s">
        <v>4977</v>
      </c>
      <c r="L4122">
        <v>3</v>
      </c>
      <c r="M4122" s="3">
        <v>7.4999999999999997E-2</v>
      </c>
      <c r="N4122" s="2">
        <v>6251.1</v>
      </c>
      <c r="O4122" s="2">
        <v>2938.0169999999998</v>
      </c>
      <c r="P4122" s="2">
        <v>18753.300000000003</v>
      </c>
      <c r="Q4122" s="19" t="str">
        <f t="shared" si="64"/>
        <v>Klasa I</v>
      </c>
    </row>
    <row r="4123" spans="1:17">
      <c r="A4123" t="s">
        <v>4170</v>
      </c>
      <c r="B4123" t="s">
        <v>5018</v>
      </c>
      <c r="C4123" t="s">
        <v>14</v>
      </c>
      <c r="D4123" s="1">
        <v>45403</v>
      </c>
      <c r="E4123" s="1">
        <v>45420</v>
      </c>
      <c r="F4123" s="1">
        <v>45427</v>
      </c>
      <c r="G4123" t="s">
        <v>25</v>
      </c>
      <c r="H4123" t="s">
        <v>4967</v>
      </c>
      <c r="I4123">
        <v>10</v>
      </c>
      <c r="J4123">
        <v>323</v>
      </c>
      <c r="K4123" t="s">
        <v>5009</v>
      </c>
      <c r="L4123">
        <v>7</v>
      </c>
      <c r="M4123" s="3">
        <v>0.05</v>
      </c>
      <c r="N4123" s="2">
        <v>3906.1</v>
      </c>
      <c r="O4123" s="2">
        <v>2499.904</v>
      </c>
      <c r="P4123" s="2">
        <v>27342.7</v>
      </c>
      <c r="Q4123" s="19" t="str">
        <f t="shared" si="64"/>
        <v>Klasa III</v>
      </c>
    </row>
    <row r="4124" spans="1:17">
      <c r="A4124" t="s">
        <v>4171</v>
      </c>
      <c r="B4124" t="s">
        <v>15</v>
      </c>
      <c r="C4124" t="s">
        <v>12</v>
      </c>
      <c r="D4124" s="1">
        <v>45403</v>
      </c>
      <c r="E4124" s="1">
        <v>45410</v>
      </c>
      <c r="F4124" s="1">
        <v>45420</v>
      </c>
      <c r="G4124" t="s">
        <v>23</v>
      </c>
      <c r="H4124" t="s">
        <v>4966</v>
      </c>
      <c r="I4124">
        <v>25</v>
      </c>
      <c r="J4124">
        <v>229</v>
      </c>
      <c r="K4124" t="s">
        <v>4995</v>
      </c>
      <c r="L4124">
        <v>5</v>
      </c>
      <c r="M4124" s="3">
        <v>7.4999999999999997E-2</v>
      </c>
      <c r="N4124" s="2">
        <v>3142.3</v>
      </c>
      <c r="O4124" s="2">
        <v>2513.84</v>
      </c>
      <c r="P4124" s="2">
        <v>15711.5</v>
      </c>
      <c r="Q4124" s="19" t="str">
        <f t="shared" si="64"/>
        <v>Klasa IV</v>
      </c>
    </row>
    <row r="4125" spans="1:17">
      <c r="A4125" t="s">
        <v>4172</v>
      </c>
      <c r="B4125" t="s">
        <v>5016</v>
      </c>
      <c r="C4125" t="s">
        <v>33</v>
      </c>
      <c r="D4125" s="1">
        <v>45403</v>
      </c>
      <c r="E4125" s="1">
        <v>45417</v>
      </c>
      <c r="F4125" s="1">
        <v>45419</v>
      </c>
      <c r="G4125" t="s">
        <v>24</v>
      </c>
      <c r="H4125" t="s">
        <v>4966</v>
      </c>
      <c r="I4125">
        <v>18</v>
      </c>
      <c r="J4125">
        <v>87</v>
      </c>
      <c r="K4125" t="s">
        <v>5001</v>
      </c>
      <c r="L4125">
        <v>2</v>
      </c>
      <c r="M4125" s="3">
        <v>0.05</v>
      </c>
      <c r="N4125" s="2">
        <v>1105.5</v>
      </c>
      <c r="O4125" s="2">
        <v>906.51</v>
      </c>
      <c r="P4125" s="2">
        <v>2211</v>
      </c>
      <c r="Q4125" s="19" t="str">
        <f t="shared" si="64"/>
        <v>Klasa I</v>
      </c>
    </row>
    <row r="4126" spans="1:17">
      <c r="A4126" t="s">
        <v>4173</v>
      </c>
      <c r="B4126" t="s">
        <v>15</v>
      </c>
      <c r="C4126" t="s">
        <v>22</v>
      </c>
      <c r="D4126" s="1">
        <v>45404</v>
      </c>
      <c r="E4126" s="1">
        <v>45415</v>
      </c>
      <c r="F4126" s="1">
        <v>45420</v>
      </c>
      <c r="G4126" t="s">
        <v>23</v>
      </c>
      <c r="H4126" t="s">
        <v>4966</v>
      </c>
      <c r="I4126">
        <v>26</v>
      </c>
      <c r="J4126">
        <v>110</v>
      </c>
      <c r="K4126" t="s">
        <v>4979</v>
      </c>
      <c r="L4126">
        <v>4</v>
      </c>
      <c r="M4126" s="3">
        <v>7.4999999999999997E-2</v>
      </c>
      <c r="N4126" s="2">
        <v>2539.3000000000002</v>
      </c>
      <c r="O4126" s="2">
        <v>1244.2570000000001</v>
      </c>
      <c r="P4126" s="2">
        <v>10157.200000000001</v>
      </c>
      <c r="Q4126" s="19" t="str">
        <f t="shared" si="64"/>
        <v>Klasa II</v>
      </c>
    </row>
    <row r="4127" spans="1:17">
      <c r="A4127" t="s">
        <v>4174</v>
      </c>
      <c r="B4127" t="s">
        <v>5018</v>
      </c>
      <c r="C4127" t="s">
        <v>19</v>
      </c>
      <c r="D4127" s="1">
        <v>45404</v>
      </c>
      <c r="E4127" s="1">
        <v>45426</v>
      </c>
      <c r="F4127" s="1">
        <v>45435</v>
      </c>
      <c r="G4127" t="s">
        <v>13</v>
      </c>
      <c r="H4127" t="s">
        <v>4965</v>
      </c>
      <c r="I4127">
        <v>45</v>
      </c>
      <c r="J4127">
        <v>40</v>
      </c>
      <c r="K4127" t="s">
        <v>5008</v>
      </c>
      <c r="L4127">
        <v>5</v>
      </c>
      <c r="M4127" s="3">
        <v>7.4999999999999997E-2</v>
      </c>
      <c r="N4127" s="2">
        <v>207.7</v>
      </c>
      <c r="O4127" s="2">
        <v>85.156999999999996</v>
      </c>
      <c r="P4127" s="2">
        <v>1038.5</v>
      </c>
      <c r="Q4127" s="19" t="str">
        <f t="shared" si="64"/>
        <v>Klasa IV</v>
      </c>
    </row>
    <row r="4128" spans="1:17">
      <c r="A4128" t="s">
        <v>4175</v>
      </c>
      <c r="B4128" t="s">
        <v>5017</v>
      </c>
      <c r="C4128" t="s">
        <v>12</v>
      </c>
      <c r="D4128" s="1">
        <v>45404</v>
      </c>
      <c r="E4128" s="1">
        <v>45417</v>
      </c>
      <c r="F4128" s="1">
        <v>45421</v>
      </c>
      <c r="G4128" t="s">
        <v>38</v>
      </c>
      <c r="H4128" t="s">
        <v>4968</v>
      </c>
      <c r="I4128">
        <v>30</v>
      </c>
      <c r="J4128">
        <v>226</v>
      </c>
      <c r="K4128" t="s">
        <v>5010</v>
      </c>
      <c r="L4128">
        <v>5</v>
      </c>
      <c r="M4128" s="3">
        <v>7.4999999999999997E-2</v>
      </c>
      <c r="N4128" s="2">
        <v>3892.7</v>
      </c>
      <c r="O4128" s="2">
        <v>2919.5250000000001</v>
      </c>
      <c r="P4128" s="2">
        <v>19463.5</v>
      </c>
      <c r="Q4128" s="19" t="str">
        <f t="shared" si="64"/>
        <v>Klasa II</v>
      </c>
    </row>
    <row r="4129" spans="1:17">
      <c r="A4129" t="s">
        <v>4176</v>
      </c>
      <c r="B4129" t="s">
        <v>5018</v>
      </c>
      <c r="C4129" t="s">
        <v>22</v>
      </c>
      <c r="D4129" s="1">
        <v>45404</v>
      </c>
      <c r="E4129" s="1">
        <v>45424</v>
      </c>
      <c r="F4129" s="1">
        <v>45432</v>
      </c>
      <c r="G4129" t="s">
        <v>13</v>
      </c>
      <c r="H4129" t="s">
        <v>4965</v>
      </c>
      <c r="I4129">
        <v>36</v>
      </c>
      <c r="J4129">
        <v>171</v>
      </c>
      <c r="K4129" t="s">
        <v>4979</v>
      </c>
      <c r="L4129">
        <v>6</v>
      </c>
      <c r="M4129" s="3">
        <v>0.05</v>
      </c>
      <c r="N4129" s="2">
        <v>3276.3</v>
      </c>
      <c r="O4129" s="2">
        <v>1998.5429999999999</v>
      </c>
      <c r="P4129" s="2">
        <v>19657.800000000003</v>
      </c>
      <c r="Q4129" s="19" t="str">
        <f t="shared" si="64"/>
        <v>Klasa III</v>
      </c>
    </row>
    <row r="4130" spans="1:17">
      <c r="A4130" t="s">
        <v>4177</v>
      </c>
      <c r="B4130" t="s">
        <v>5018</v>
      </c>
      <c r="C4130" t="s">
        <v>22</v>
      </c>
      <c r="D4130" s="1">
        <v>45404</v>
      </c>
      <c r="E4130" s="1">
        <v>45423</v>
      </c>
      <c r="F4130" s="1">
        <v>45428</v>
      </c>
      <c r="G4130" t="s">
        <v>31</v>
      </c>
      <c r="H4130" t="s">
        <v>4968</v>
      </c>
      <c r="I4130">
        <v>35</v>
      </c>
      <c r="J4130">
        <v>95</v>
      </c>
      <c r="K4130" t="s">
        <v>4994</v>
      </c>
      <c r="L4130">
        <v>5</v>
      </c>
      <c r="M4130" s="3">
        <v>7.4999999999999997E-2</v>
      </c>
      <c r="N4130" s="2">
        <v>2257.9</v>
      </c>
      <c r="O4130" s="2">
        <v>1174.1079999999999</v>
      </c>
      <c r="P4130" s="2">
        <v>11289.5</v>
      </c>
      <c r="Q4130" s="19" t="str">
        <f t="shared" si="64"/>
        <v>Klasa II</v>
      </c>
    </row>
    <row r="4131" spans="1:17">
      <c r="A4131" t="s">
        <v>4178</v>
      </c>
      <c r="B4131" t="s">
        <v>5018</v>
      </c>
      <c r="C4131" t="s">
        <v>22</v>
      </c>
      <c r="D4131" s="1">
        <v>45405</v>
      </c>
      <c r="E4131" s="1">
        <v>45429</v>
      </c>
      <c r="F4131" s="1">
        <v>45438</v>
      </c>
      <c r="G4131" t="s">
        <v>20</v>
      </c>
      <c r="H4131" t="s">
        <v>4965</v>
      </c>
      <c r="I4131">
        <v>46</v>
      </c>
      <c r="J4131">
        <v>199</v>
      </c>
      <c r="K4131" t="s">
        <v>5011</v>
      </c>
      <c r="L4131">
        <v>7</v>
      </c>
      <c r="M4131" s="3">
        <v>0.05</v>
      </c>
      <c r="N4131" s="2">
        <v>1038.5</v>
      </c>
      <c r="O4131" s="2">
        <v>446.55500000000001</v>
      </c>
      <c r="P4131" s="2">
        <v>7269.5</v>
      </c>
      <c r="Q4131" s="19" t="str">
        <f t="shared" si="64"/>
        <v>Klasa IV</v>
      </c>
    </row>
    <row r="4132" spans="1:17">
      <c r="A4132" t="s">
        <v>4179</v>
      </c>
      <c r="B4132" t="s">
        <v>15</v>
      </c>
      <c r="C4132" t="s">
        <v>12</v>
      </c>
      <c r="D4132" s="1">
        <v>45405</v>
      </c>
      <c r="E4132" s="1">
        <v>45430</v>
      </c>
      <c r="F4132" s="1">
        <v>45438</v>
      </c>
      <c r="G4132" t="s">
        <v>43</v>
      </c>
      <c r="H4132" t="s">
        <v>4967</v>
      </c>
      <c r="I4132">
        <v>9</v>
      </c>
      <c r="J4132">
        <v>231</v>
      </c>
      <c r="K4132" t="s">
        <v>5005</v>
      </c>
      <c r="L4132">
        <v>7</v>
      </c>
      <c r="M4132" s="3">
        <v>0.05</v>
      </c>
      <c r="N4132" s="2">
        <v>2432.1</v>
      </c>
      <c r="O4132" s="2">
        <v>1240.3710000000001</v>
      </c>
      <c r="P4132" s="2">
        <v>17024.7</v>
      </c>
      <c r="Q4132" s="19" t="str">
        <f t="shared" si="64"/>
        <v>Klasa III</v>
      </c>
    </row>
    <row r="4133" spans="1:17">
      <c r="A4133" t="s">
        <v>4180</v>
      </c>
      <c r="B4133" t="s">
        <v>15</v>
      </c>
      <c r="C4133" t="s">
        <v>14</v>
      </c>
      <c r="D4133" s="1">
        <v>45405</v>
      </c>
      <c r="E4133" s="1">
        <v>45429</v>
      </c>
      <c r="F4133" s="1">
        <v>45439</v>
      </c>
      <c r="G4133" t="s">
        <v>23</v>
      </c>
      <c r="H4133" t="s">
        <v>4966</v>
      </c>
      <c r="I4133">
        <v>21</v>
      </c>
      <c r="J4133">
        <v>272</v>
      </c>
      <c r="K4133" t="s">
        <v>4994</v>
      </c>
      <c r="L4133">
        <v>5</v>
      </c>
      <c r="M4133" s="3">
        <v>7.4999999999999997E-2</v>
      </c>
      <c r="N4133" s="2">
        <v>2499.1</v>
      </c>
      <c r="O4133" s="2">
        <v>1349.5139999999999</v>
      </c>
      <c r="P4133" s="2">
        <v>12495.5</v>
      </c>
      <c r="Q4133" s="19" t="str">
        <f t="shared" si="64"/>
        <v>Klasa IV</v>
      </c>
    </row>
    <row r="4134" spans="1:17">
      <c r="A4134" t="s">
        <v>4181</v>
      </c>
      <c r="B4134" t="s">
        <v>5016</v>
      </c>
      <c r="C4134" t="s">
        <v>14</v>
      </c>
      <c r="D4134" s="1">
        <v>45405</v>
      </c>
      <c r="E4134" s="1">
        <v>45414</v>
      </c>
      <c r="F4134" s="1">
        <v>45420</v>
      </c>
      <c r="G4134" t="s">
        <v>32</v>
      </c>
      <c r="H4134" t="s">
        <v>4965</v>
      </c>
      <c r="I4134">
        <v>24</v>
      </c>
      <c r="J4134">
        <v>269</v>
      </c>
      <c r="K4134" t="s">
        <v>4994</v>
      </c>
      <c r="L4134">
        <v>5</v>
      </c>
      <c r="M4134" s="3">
        <v>0.4</v>
      </c>
      <c r="N4134" s="2">
        <v>1085.4000000000001</v>
      </c>
      <c r="O4134" s="2">
        <v>510.13799999999998</v>
      </c>
      <c r="P4134" s="2">
        <v>5427</v>
      </c>
      <c r="Q4134" s="19" t="str">
        <f t="shared" si="64"/>
        <v>Klasa III</v>
      </c>
    </row>
    <row r="4135" spans="1:17">
      <c r="A4135" t="s">
        <v>4182</v>
      </c>
      <c r="B4135" t="s">
        <v>15</v>
      </c>
      <c r="C4135" t="s">
        <v>22</v>
      </c>
      <c r="D4135" s="1">
        <v>45405</v>
      </c>
      <c r="E4135" s="1">
        <v>45421</v>
      </c>
      <c r="F4135" s="1">
        <v>45426</v>
      </c>
      <c r="G4135" t="s">
        <v>44</v>
      </c>
      <c r="H4135" t="s">
        <v>4967</v>
      </c>
      <c r="I4135">
        <v>3</v>
      </c>
      <c r="J4135">
        <v>166</v>
      </c>
      <c r="K4135" t="s">
        <v>4981</v>
      </c>
      <c r="L4135">
        <v>5</v>
      </c>
      <c r="M4135" s="3">
        <v>0.1</v>
      </c>
      <c r="N4135" s="2">
        <v>1031.8</v>
      </c>
      <c r="O4135" s="2">
        <v>629.39800000000002</v>
      </c>
      <c r="P4135" s="2">
        <v>5159</v>
      </c>
      <c r="Q4135" s="19" t="str">
        <f t="shared" si="64"/>
        <v>Klasa II</v>
      </c>
    </row>
    <row r="4136" spans="1:17">
      <c r="A4136" t="s">
        <v>4183</v>
      </c>
      <c r="B4136" t="s">
        <v>5016</v>
      </c>
      <c r="C4136" t="s">
        <v>19</v>
      </c>
      <c r="D4136" s="1">
        <v>45405</v>
      </c>
      <c r="E4136" s="1">
        <v>45425</v>
      </c>
      <c r="F4136" s="1">
        <v>45427</v>
      </c>
      <c r="G4136" t="s">
        <v>32</v>
      </c>
      <c r="H4136" t="s">
        <v>4965</v>
      </c>
      <c r="I4136">
        <v>27</v>
      </c>
      <c r="J4136">
        <v>55</v>
      </c>
      <c r="K4136" t="s">
        <v>4969</v>
      </c>
      <c r="L4136">
        <v>8</v>
      </c>
      <c r="M4136" s="3">
        <v>0.3</v>
      </c>
      <c r="N4136" s="2">
        <v>5473.9</v>
      </c>
      <c r="O4136" s="2">
        <v>2408.5160000000001</v>
      </c>
      <c r="P4136" s="2">
        <v>43791.199999999997</v>
      </c>
      <c r="Q4136" s="19" t="str">
        <f t="shared" si="64"/>
        <v>Klasa I</v>
      </c>
    </row>
    <row r="4137" spans="1:17">
      <c r="A4137" t="s">
        <v>4184</v>
      </c>
      <c r="B4137" t="s">
        <v>5018</v>
      </c>
      <c r="C4137" t="s">
        <v>12</v>
      </c>
      <c r="D4137" s="1">
        <v>45405</v>
      </c>
      <c r="E4137" s="1">
        <v>45415</v>
      </c>
      <c r="F4137" s="1">
        <v>45422</v>
      </c>
      <c r="G4137" t="s">
        <v>18</v>
      </c>
      <c r="H4137" t="s">
        <v>4966</v>
      </c>
      <c r="I4137">
        <v>4</v>
      </c>
      <c r="J4137">
        <v>244</v>
      </c>
      <c r="K4137" t="s">
        <v>5007</v>
      </c>
      <c r="L4137">
        <v>5</v>
      </c>
      <c r="M4137" s="3">
        <v>0.05</v>
      </c>
      <c r="N4137" s="2">
        <v>214.4</v>
      </c>
      <c r="O4137" s="2">
        <v>180.096</v>
      </c>
      <c r="P4137" s="2">
        <v>1072</v>
      </c>
      <c r="Q4137" s="19" t="str">
        <f t="shared" si="64"/>
        <v>Klasa III</v>
      </c>
    </row>
    <row r="4138" spans="1:17">
      <c r="A4138" t="s">
        <v>4185</v>
      </c>
      <c r="B4138" t="s">
        <v>5016</v>
      </c>
      <c r="C4138" t="s">
        <v>14</v>
      </c>
      <c r="D4138" s="1">
        <v>45405</v>
      </c>
      <c r="E4138" s="1">
        <v>45432</v>
      </c>
      <c r="F4138" s="1">
        <v>45442</v>
      </c>
      <c r="G4138" t="s">
        <v>43</v>
      </c>
      <c r="H4138" t="s">
        <v>4967</v>
      </c>
      <c r="I4138">
        <v>22</v>
      </c>
      <c r="J4138">
        <v>272</v>
      </c>
      <c r="K4138" t="s">
        <v>4991</v>
      </c>
      <c r="L4138">
        <v>6</v>
      </c>
      <c r="M4138" s="3">
        <v>0.1</v>
      </c>
      <c r="N4138" s="2">
        <v>4013.3</v>
      </c>
      <c r="O4138" s="2">
        <v>3130.3739999999998</v>
      </c>
      <c r="P4138" s="2">
        <v>24079.800000000003</v>
      </c>
      <c r="Q4138" s="19" t="str">
        <f t="shared" si="64"/>
        <v>Klasa IV</v>
      </c>
    </row>
    <row r="4139" spans="1:17">
      <c r="A4139" t="s">
        <v>4186</v>
      </c>
      <c r="B4139" t="s">
        <v>5018</v>
      </c>
      <c r="C4139" t="s">
        <v>22</v>
      </c>
      <c r="D4139" s="1">
        <v>45405</v>
      </c>
      <c r="E4139" s="1">
        <v>45427</v>
      </c>
      <c r="F4139" s="1">
        <v>45435</v>
      </c>
      <c r="G4139" t="s">
        <v>40</v>
      </c>
      <c r="H4139" t="s">
        <v>4968</v>
      </c>
      <c r="I4139">
        <v>33</v>
      </c>
      <c r="J4139">
        <v>126</v>
      </c>
      <c r="K4139" t="s">
        <v>4995</v>
      </c>
      <c r="L4139">
        <v>3</v>
      </c>
      <c r="M4139" s="3">
        <v>0.2</v>
      </c>
      <c r="N4139" s="2">
        <v>3262.9</v>
      </c>
      <c r="O4139" s="2">
        <v>2349.288</v>
      </c>
      <c r="P4139" s="2">
        <v>9788.7000000000007</v>
      </c>
      <c r="Q4139" s="19" t="str">
        <f t="shared" si="64"/>
        <v>Klasa III</v>
      </c>
    </row>
    <row r="4140" spans="1:17">
      <c r="A4140" t="s">
        <v>4187</v>
      </c>
      <c r="B4140" t="s">
        <v>5016</v>
      </c>
      <c r="C4140" t="s">
        <v>26</v>
      </c>
      <c r="D4140" s="1">
        <v>45405</v>
      </c>
      <c r="E4140" s="1">
        <v>45417</v>
      </c>
      <c r="F4140" s="1">
        <v>45425</v>
      </c>
      <c r="G4140" t="s">
        <v>27</v>
      </c>
      <c r="H4140" t="s">
        <v>4966</v>
      </c>
      <c r="I4140">
        <v>29</v>
      </c>
      <c r="J4140">
        <v>363</v>
      </c>
      <c r="K4140" t="s">
        <v>5010</v>
      </c>
      <c r="L4140">
        <v>5</v>
      </c>
      <c r="M4140" s="3">
        <v>0.1</v>
      </c>
      <c r="N4140" s="2">
        <v>3959.7</v>
      </c>
      <c r="O4140" s="2">
        <v>3088.5659999999998</v>
      </c>
      <c r="P4140" s="2">
        <v>19798.5</v>
      </c>
      <c r="Q4140" s="19" t="str">
        <f t="shared" si="64"/>
        <v>Klasa III</v>
      </c>
    </row>
    <row r="4141" spans="1:17">
      <c r="A4141" t="s">
        <v>4188</v>
      </c>
      <c r="B4141" t="s">
        <v>15</v>
      </c>
      <c r="C4141" t="s">
        <v>14</v>
      </c>
      <c r="D4141" s="1">
        <v>45406</v>
      </c>
      <c r="E4141" s="1">
        <v>45427</v>
      </c>
      <c r="F4141" s="1">
        <v>45431</v>
      </c>
      <c r="G4141" t="s">
        <v>43</v>
      </c>
      <c r="H4141" t="s">
        <v>4967</v>
      </c>
      <c r="I4141">
        <v>32</v>
      </c>
      <c r="J4141">
        <v>323</v>
      </c>
      <c r="K4141" t="s">
        <v>4989</v>
      </c>
      <c r="L4141">
        <v>7</v>
      </c>
      <c r="M4141" s="3">
        <v>0.05</v>
      </c>
      <c r="N4141" s="2">
        <v>1206</v>
      </c>
      <c r="O4141" s="2">
        <v>844.2</v>
      </c>
      <c r="P4141" s="2">
        <v>8442</v>
      </c>
      <c r="Q4141" s="19" t="str">
        <f t="shared" si="64"/>
        <v>Klasa II</v>
      </c>
    </row>
    <row r="4142" spans="1:17">
      <c r="A4142" t="s">
        <v>4189</v>
      </c>
      <c r="B4142" t="s">
        <v>15</v>
      </c>
      <c r="C4142" t="s">
        <v>33</v>
      </c>
      <c r="D4142" s="1">
        <v>45406</v>
      </c>
      <c r="E4142" s="1">
        <v>45434</v>
      </c>
      <c r="F4142" s="1">
        <v>45439</v>
      </c>
      <c r="G4142" t="s">
        <v>43</v>
      </c>
      <c r="H4142" t="s">
        <v>4967</v>
      </c>
      <c r="I4142">
        <v>2</v>
      </c>
      <c r="J4142">
        <v>59</v>
      </c>
      <c r="K4142" t="s">
        <v>4987</v>
      </c>
      <c r="L4142">
        <v>7</v>
      </c>
      <c r="M4142" s="3">
        <v>0.1</v>
      </c>
      <c r="N4142" s="2">
        <v>2793.9</v>
      </c>
      <c r="O4142" s="2">
        <v>1452.828</v>
      </c>
      <c r="P4142" s="2">
        <v>19557.3</v>
      </c>
      <c r="Q4142" s="19" t="str">
        <f t="shared" si="64"/>
        <v>Klasa II</v>
      </c>
    </row>
    <row r="4143" spans="1:17">
      <c r="A4143" t="s">
        <v>4190</v>
      </c>
      <c r="B4143" t="s">
        <v>5018</v>
      </c>
      <c r="C4143" t="s">
        <v>19</v>
      </c>
      <c r="D4143" s="1">
        <v>45406</v>
      </c>
      <c r="E4143" s="1">
        <v>45416</v>
      </c>
      <c r="F4143" s="1">
        <v>45426</v>
      </c>
      <c r="G4143" t="s">
        <v>31</v>
      </c>
      <c r="H4143" t="s">
        <v>4968</v>
      </c>
      <c r="I4143">
        <v>18</v>
      </c>
      <c r="J4143">
        <v>53</v>
      </c>
      <c r="K4143" t="s">
        <v>4995</v>
      </c>
      <c r="L4143">
        <v>2</v>
      </c>
      <c r="M4143" s="3">
        <v>7.4999999999999997E-2</v>
      </c>
      <c r="N4143" s="2">
        <v>1118.9000000000001</v>
      </c>
      <c r="O4143" s="2">
        <v>525.88300000000004</v>
      </c>
      <c r="P4143" s="2">
        <v>2237.8000000000002</v>
      </c>
      <c r="Q4143" s="19" t="str">
        <f t="shared" si="64"/>
        <v>Klasa IV</v>
      </c>
    </row>
    <row r="4144" spans="1:17">
      <c r="A4144" t="s">
        <v>4191</v>
      </c>
      <c r="B4144" t="s">
        <v>5018</v>
      </c>
      <c r="C4144" t="s">
        <v>12</v>
      </c>
      <c r="D4144" s="1">
        <v>45406</v>
      </c>
      <c r="E4144" s="1">
        <v>45417</v>
      </c>
      <c r="F4144" s="1">
        <v>45426</v>
      </c>
      <c r="G4144" t="s">
        <v>46</v>
      </c>
      <c r="H4144" t="s">
        <v>4967</v>
      </c>
      <c r="I4144">
        <v>11</v>
      </c>
      <c r="J4144">
        <v>241</v>
      </c>
      <c r="K4144" t="s">
        <v>4988</v>
      </c>
      <c r="L4144">
        <v>4</v>
      </c>
      <c r="M4144" s="3">
        <v>7.4999999999999997E-2</v>
      </c>
      <c r="N4144" s="2">
        <v>194.3</v>
      </c>
      <c r="O4144" s="2">
        <v>110.751</v>
      </c>
      <c r="P4144" s="2">
        <v>777.2</v>
      </c>
      <c r="Q4144" s="19" t="str">
        <f t="shared" si="64"/>
        <v>Klasa IV</v>
      </c>
    </row>
    <row r="4145" spans="1:17">
      <c r="A4145" t="s">
        <v>4192</v>
      </c>
      <c r="B4145" t="s">
        <v>15</v>
      </c>
      <c r="C4145" t="s">
        <v>26</v>
      </c>
      <c r="D4145" s="1">
        <v>45406</v>
      </c>
      <c r="E4145" s="1">
        <v>45432</v>
      </c>
      <c r="F4145" s="1">
        <v>45442</v>
      </c>
      <c r="G4145" t="s">
        <v>34</v>
      </c>
      <c r="H4145" t="s">
        <v>4966</v>
      </c>
      <c r="I4145">
        <v>42</v>
      </c>
      <c r="J4145">
        <v>333</v>
      </c>
      <c r="K4145" t="s">
        <v>48</v>
      </c>
      <c r="L4145">
        <v>2</v>
      </c>
      <c r="M4145" s="3">
        <v>0.15</v>
      </c>
      <c r="N4145" s="2">
        <v>6070.2</v>
      </c>
      <c r="O4145" s="2">
        <v>3702.8220000000001</v>
      </c>
      <c r="P4145" s="2">
        <v>12140.4</v>
      </c>
      <c r="Q4145" s="19" t="str">
        <f t="shared" si="64"/>
        <v>Klasa IV</v>
      </c>
    </row>
    <row r="4146" spans="1:17">
      <c r="A4146" t="s">
        <v>4193</v>
      </c>
      <c r="B4146" t="s">
        <v>5016</v>
      </c>
      <c r="C4146" t="s">
        <v>33</v>
      </c>
      <c r="D4146" s="1">
        <v>45406</v>
      </c>
      <c r="E4146" s="1">
        <v>45427</v>
      </c>
      <c r="F4146" s="1">
        <v>45433</v>
      </c>
      <c r="G4146" t="s">
        <v>27</v>
      </c>
      <c r="H4146" t="s">
        <v>4966</v>
      </c>
      <c r="I4146">
        <v>16</v>
      </c>
      <c r="J4146">
        <v>87</v>
      </c>
      <c r="K4146" t="s">
        <v>5005</v>
      </c>
      <c r="L4146">
        <v>4</v>
      </c>
      <c r="M4146" s="3">
        <v>0.05</v>
      </c>
      <c r="N4146" s="2">
        <v>1118.9000000000001</v>
      </c>
      <c r="O4146" s="2">
        <v>794.41899999999998</v>
      </c>
      <c r="P4146" s="2">
        <v>4475.6000000000004</v>
      </c>
      <c r="Q4146" s="19" t="str">
        <f t="shared" si="64"/>
        <v>Klasa III</v>
      </c>
    </row>
    <row r="4147" spans="1:17">
      <c r="A4147" t="s">
        <v>4194</v>
      </c>
      <c r="B4147" t="s">
        <v>15</v>
      </c>
      <c r="C4147" t="s">
        <v>12</v>
      </c>
      <c r="D4147" s="1">
        <v>45406</v>
      </c>
      <c r="E4147" s="1">
        <v>45409</v>
      </c>
      <c r="F4147" s="1">
        <v>45417</v>
      </c>
      <c r="G4147" t="s">
        <v>23</v>
      </c>
      <c r="H4147" t="s">
        <v>4966</v>
      </c>
      <c r="I4147">
        <v>7</v>
      </c>
      <c r="J4147">
        <v>248</v>
      </c>
      <c r="K4147" t="s">
        <v>5000</v>
      </c>
      <c r="L4147">
        <v>2</v>
      </c>
      <c r="M4147" s="3">
        <v>7.4999999999999997E-2</v>
      </c>
      <c r="N4147" s="2">
        <v>2559.4</v>
      </c>
      <c r="O4147" s="2">
        <v>1638.0160000000001</v>
      </c>
      <c r="P4147" s="2">
        <v>5118.8</v>
      </c>
      <c r="Q4147" s="19" t="str">
        <f t="shared" si="64"/>
        <v>Klasa III</v>
      </c>
    </row>
    <row r="4148" spans="1:17">
      <c r="A4148" t="s">
        <v>4195</v>
      </c>
      <c r="B4148" t="s">
        <v>5018</v>
      </c>
      <c r="C4148" t="s">
        <v>19</v>
      </c>
      <c r="D4148" s="1">
        <v>45406</v>
      </c>
      <c r="E4148" s="1">
        <v>45427</v>
      </c>
      <c r="F4148" s="1">
        <v>45436</v>
      </c>
      <c r="G4148" t="s">
        <v>25</v>
      </c>
      <c r="H4148" t="s">
        <v>4967</v>
      </c>
      <c r="I4148">
        <v>11</v>
      </c>
      <c r="J4148">
        <v>5</v>
      </c>
      <c r="K4148" t="s">
        <v>4997</v>
      </c>
      <c r="L4148">
        <v>7</v>
      </c>
      <c r="M4148" s="3">
        <v>0.1</v>
      </c>
      <c r="N4148" s="2">
        <v>4020</v>
      </c>
      <c r="O4148" s="2">
        <v>3095.4</v>
      </c>
      <c r="P4148" s="2">
        <v>28140</v>
      </c>
      <c r="Q4148" s="19" t="str">
        <f t="shared" si="64"/>
        <v>Klasa IV</v>
      </c>
    </row>
    <row r="4149" spans="1:17">
      <c r="A4149" t="s">
        <v>4196</v>
      </c>
      <c r="B4149" t="s">
        <v>5016</v>
      </c>
      <c r="C4149" t="s">
        <v>33</v>
      </c>
      <c r="D4149" s="1">
        <v>45406</v>
      </c>
      <c r="E4149" s="1">
        <v>45416</v>
      </c>
      <c r="F4149" s="1">
        <v>45417</v>
      </c>
      <c r="G4149" t="s">
        <v>27</v>
      </c>
      <c r="H4149" t="s">
        <v>4966</v>
      </c>
      <c r="I4149">
        <v>49</v>
      </c>
      <c r="J4149">
        <v>82</v>
      </c>
      <c r="K4149" t="s">
        <v>48</v>
      </c>
      <c r="L4149">
        <v>6</v>
      </c>
      <c r="M4149" s="3">
        <v>7.4999999999999997E-2</v>
      </c>
      <c r="N4149" s="2">
        <v>1762.1</v>
      </c>
      <c r="O4149" s="2">
        <v>1497.7850000000001</v>
      </c>
      <c r="P4149" s="2">
        <v>10572.599999999999</v>
      </c>
      <c r="Q4149" s="19" t="str">
        <f t="shared" si="64"/>
        <v>Klasa I</v>
      </c>
    </row>
    <row r="4150" spans="1:17">
      <c r="A4150" t="s">
        <v>4197</v>
      </c>
      <c r="B4150" t="s">
        <v>15</v>
      </c>
      <c r="C4150" t="s">
        <v>22</v>
      </c>
      <c r="D4150" s="1">
        <v>45406</v>
      </c>
      <c r="E4150" s="1">
        <v>45416</v>
      </c>
      <c r="F4150" s="1">
        <v>45422</v>
      </c>
      <c r="G4150" t="s">
        <v>35</v>
      </c>
      <c r="H4150" t="s">
        <v>4968</v>
      </c>
      <c r="I4150">
        <v>36</v>
      </c>
      <c r="J4150">
        <v>133</v>
      </c>
      <c r="K4150" t="s">
        <v>4988</v>
      </c>
      <c r="L4150">
        <v>3</v>
      </c>
      <c r="M4150" s="3">
        <v>0.05</v>
      </c>
      <c r="N4150" s="2">
        <v>1989.9</v>
      </c>
      <c r="O4150" s="2">
        <v>1691.415</v>
      </c>
      <c r="P4150" s="2">
        <v>5969.7000000000007</v>
      </c>
      <c r="Q4150" s="19" t="str">
        <f t="shared" si="64"/>
        <v>Klasa III</v>
      </c>
    </row>
    <row r="4151" spans="1:17">
      <c r="A4151" t="s">
        <v>4198</v>
      </c>
      <c r="B4151" t="s">
        <v>5016</v>
      </c>
      <c r="C4151" t="s">
        <v>22</v>
      </c>
      <c r="D4151" s="1">
        <v>45407</v>
      </c>
      <c r="E4151" s="1">
        <v>45428</v>
      </c>
      <c r="F4151" s="1">
        <v>45433</v>
      </c>
      <c r="G4151" t="s">
        <v>42</v>
      </c>
      <c r="H4151" t="s">
        <v>4968</v>
      </c>
      <c r="I4151">
        <v>39</v>
      </c>
      <c r="J4151">
        <v>125</v>
      </c>
      <c r="K4151" t="s">
        <v>5013</v>
      </c>
      <c r="L4151">
        <v>6</v>
      </c>
      <c r="M4151" s="3">
        <v>0.1</v>
      </c>
      <c r="N4151" s="2">
        <v>1226.0999999999999</v>
      </c>
      <c r="O4151" s="2">
        <v>674.35500000000002</v>
      </c>
      <c r="P4151" s="2">
        <v>7356.5999999999995</v>
      </c>
      <c r="Q4151" s="19" t="str">
        <f t="shared" si="64"/>
        <v>Klasa II</v>
      </c>
    </row>
    <row r="4152" spans="1:17">
      <c r="A4152" t="s">
        <v>4199</v>
      </c>
      <c r="B4152" t="s">
        <v>5016</v>
      </c>
      <c r="C4152" t="s">
        <v>33</v>
      </c>
      <c r="D4152" s="1">
        <v>45407</v>
      </c>
      <c r="E4152" s="1">
        <v>45428</v>
      </c>
      <c r="F4152" s="1">
        <v>45438</v>
      </c>
      <c r="G4152" t="s">
        <v>24</v>
      </c>
      <c r="H4152" t="s">
        <v>4966</v>
      </c>
      <c r="I4152">
        <v>9</v>
      </c>
      <c r="J4152">
        <v>61</v>
      </c>
      <c r="K4152" t="s">
        <v>4992</v>
      </c>
      <c r="L4152">
        <v>3</v>
      </c>
      <c r="M4152" s="3">
        <v>0.2</v>
      </c>
      <c r="N4152" s="2">
        <v>2231.1</v>
      </c>
      <c r="O4152" s="2">
        <v>1383.2819999999999</v>
      </c>
      <c r="P4152" s="2">
        <v>6693.2999999999993</v>
      </c>
      <c r="Q4152" s="19" t="str">
        <f t="shared" si="64"/>
        <v>Klasa IV</v>
      </c>
    </row>
    <row r="4153" spans="1:17">
      <c r="A4153" t="s">
        <v>4200</v>
      </c>
      <c r="B4153" t="s">
        <v>5016</v>
      </c>
      <c r="C4153" t="s">
        <v>12</v>
      </c>
      <c r="D4153" s="1">
        <v>45407</v>
      </c>
      <c r="E4153" s="1">
        <v>45425</v>
      </c>
      <c r="F4153" s="1">
        <v>45434</v>
      </c>
      <c r="G4153" t="s">
        <v>37</v>
      </c>
      <c r="H4153" t="s">
        <v>4966</v>
      </c>
      <c r="I4153">
        <v>41</v>
      </c>
      <c r="J4153">
        <v>215</v>
      </c>
      <c r="K4153" t="s">
        <v>4975</v>
      </c>
      <c r="L4153">
        <v>6</v>
      </c>
      <c r="M4153" s="3">
        <v>0.05</v>
      </c>
      <c r="N4153" s="2">
        <v>817.4</v>
      </c>
      <c r="O4153" s="2">
        <v>678.44200000000001</v>
      </c>
      <c r="P4153" s="2">
        <v>4904.3999999999996</v>
      </c>
      <c r="Q4153" s="19" t="str">
        <f t="shared" si="64"/>
        <v>Klasa IV</v>
      </c>
    </row>
    <row r="4154" spans="1:17">
      <c r="A4154" t="s">
        <v>4201</v>
      </c>
      <c r="B4154" t="s">
        <v>5016</v>
      </c>
      <c r="C4154" t="s">
        <v>19</v>
      </c>
      <c r="D4154" s="1">
        <v>45407</v>
      </c>
      <c r="E4154" s="1">
        <v>45419</v>
      </c>
      <c r="F4154" s="1">
        <v>45429</v>
      </c>
      <c r="G4154" t="s">
        <v>32</v>
      </c>
      <c r="H4154" t="s">
        <v>4965</v>
      </c>
      <c r="I4154">
        <v>11</v>
      </c>
      <c r="J4154">
        <v>26</v>
      </c>
      <c r="K4154" t="s">
        <v>48</v>
      </c>
      <c r="L4154">
        <v>2</v>
      </c>
      <c r="M4154" s="3">
        <v>0.1</v>
      </c>
      <c r="N4154" s="2">
        <v>3912.8</v>
      </c>
      <c r="O4154" s="2">
        <v>2425.9360000000001</v>
      </c>
      <c r="P4154" s="2">
        <v>7825.6</v>
      </c>
      <c r="Q4154" s="19" t="str">
        <f t="shared" si="64"/>
        <v>Klasa IV</v>
      </c>
    </row>
    <row r="4155" spans="1:17">
      <c r="A4155" t="s">
        <v>4202</v>
      </c>
      <c r="B4155" t="s">
        <v>15</v>
      </c>
      <c r="C4155" t="s">
        <v>19</v>
      </c>
      <c r="D4155" s="1">
        <v>45407</v>
      </c>
      <c r="E4155" s="1">
        <v>45419</v>
      </c>
      <c r="F4155" s="1">
        <v>45428</v>
      </c>
      <c r="G4155" t="s">
        <v>44</v>
      </c>
      <c r="H4155" t="s">
        <v>4967</v>
      </c>
      <c r="I4155">
        <v>14</v>
      </c>
      <c r="J4155">
        <v>30</v>
      </c>
      <c r="K4155" t="s">
        <v>4972</v>
      </c>
      <c r="L4155">
        <v>7</v>
      </c>
      <c r="M4155" s="3">
        <v>0.2</v>
      </c>
      <c r="N4155" s="2">
        <v>3128.9</v>
      </c>
      <c r="O4155" s="2">
        <v>2628.2759999999998</v>
      </c>
      <c r="P4155" s="2">
        <v>21902.3</v>
      </c>
      <c r="Q4155" s="19" t="str">
        <f t="shared" si="64"/>
        <v>Klasa IV</v>
      </c>
    </row>
    <row r="4156" spans="1:17">
      <c r="A4156" t="s">
        <v>4203</v>
      </c>
      <c r="B4156" t="s">
        <v>5017</v>
      </c>
      <c r="C4156" t="s">
        <v>12</v>
      </c>
      <c r="D4156" s="1">
        <v>45407</v>
      </c>
      <c r="E4156" s="1">
        <v>45432</v>
      </c>
      <c r="F4156" s="1">
        <v>45437</v>
      </c>
      <c r="G4156" t="s">
        <v>29</v>
      </c>
      <c r="H4156" t="s">
        <v>4967</v>
      </c>
      <c r="I4156">
        <v>40</v>
      </c>
      <c r="J4156">
        <v>218</v>
      </c>
      <c r="K4156" t="s">
        <v>5010</v>
      </c>
      <c r="L4156">
        <v>5</v>
      </c>
      <c r="M4156" s="3">
        <v>0.1</v>
      </c>
      <c r="N4156" s="2">
        <v>3510.8</v>
      </c>
      <c r="O4156" s="2">
        <v>1930.94</v>
      </c>
      <c r="P4156" s="2">
        <v>17554</v>
      </c>
      <c r="Q4156" s="19" t="str">
        <f t="shared" si="64"/>
        <v>Klasa II</v>
      </c>
    </row>
    <row r="4157" spans="1:17">
      <c r="A4157" t="s">
        <v>4204</v>
      </c>
      <c r="B4157" t="s">
        <v>5018</v>
      </c>
      <c r="C4157" t="s">
        <v>12</v>
      </c>
      <c r="D4157" s="1">
        <v>45407</v>
      </c>
      <c r="E4157" s="1">
        <v>45421</v>
      </c>
      <c r="F4157" s="1">
        <v>45427</v>
      </c>
      <c r="G4157" t="s">
        <v>25</v>
      </c>
      <c r="H4157" t="s">
        <v>4967</v>
      </c>
      <c r="I4157">
        <v>42</v>
      </c>
      <c r="J4157">
        <v>224</v>
      </c>
      <c r="K4157" t="s">
        <v>4970</v>
      </c>
      <c r="L4157">
        <v>1</v>
      </c>
      <c r="M4157" s="3">
        <v>0.05</v>
      </c>
      <c r="N4157" s="2">
        <v>1031.8</v>
      </c>
      <c r="O4157" s="2">
        <v>546.85400000000004</v>
      </c>
      <c r="P4157" s="2">
        <v>1031.8</v>
      </c>
      <c r="Q4157" s="19" t="str">
        <f t="shared" si="64"/>
        <v>Klasa III</v>
      </c>
    </row>
    <row r="4158" spans="1:17">
      <c r="A4158" t="s">
        <v>4205</v>
      </c>
      <c r="B4158" t="s">
        <v>5017</v>
      </c>
      <c r="C4158" t="s">
        <v>22</v>
      </c>
      <c r="D4158" s="1">
        <v>45407</v>
      </c>
      <c r="E4158" s="1">
        <v>45422</v>
      </c>
      <c r="F4158" s="1">
        <v>45424</v>
      </c>
      <c r="G4158" t="s">
        <v>45</v>
      </c>
      <c r="H4158" t="s">
        <v>4965</v>
      </c>
      <c r="I4158">
        <v>41</v>
      </c>
      <c r="J4158">
        <v>119</v>
      </c>
      <c r="K4158" t="s">
        <v>4974</v>
      </c>
      <c r="L4158">
        <v>1</v>
      </c>
      <c r="M4158" s="3">
        <v>0.05</v>
      </c>
      <c r="N4158" s="2">
        <v>5889.3</v>
      </c>
      <c r="O4158" s="2">
        <v>4711.4399999999996</v>
      </c>
      <c r="P4158" s="2">
        <v>5889.3</v>
      </c>
      <c r="Q4158" s="19" t="str">
        <f t="shared" si="64"/>
        <v>Klasa I</v>
      </c>
    </row>
    <row r="4159" spans="1:17">
      <c r="A4159" t="s">
        <v>4206</v>
      </c>
      <c r="B4159" t="s">
        <v>5017</v>
      </c>
      <c r="C4159" t="s">
        <v>12</v>
      </c>
      <c r="D4159" s="1">
        <v>45407</v>
      </c>
      <c r="E4159" s="1">
        <v>45421</v>
      </c>
      <c r="F4159" s="1">
        <v>45423</v>
      </c>
      <c r="G4159" t="s">
        <v>45</v>
      </c>
      <c r="H4159" t="s">
        <v>4965</v>
      </c>
      <c r="I4159">
        <v>41</v>
      </c>
      <c r="J4159">
        <v>214</v>
      </c>
      <c r="K4159" t="s">
        <v>4975</v>
      </c>
      <c r="L4159">
        <v>5</v>
      </c>
      <c r="M4159" s="3">
        <v>7.4999999999999997E-2</v>
      </c>
      <c r="N4159" s="2">
        <v>1038.5</v>
      </c>
      <c r="O4159" s="2">
        <v>768.49</v>
      </c>
      <c r="P4159" s="2">
        <v>5192.5</v>
      </c>
      <c r="Q4159" s="19" t="str">
        <f t="shared" si="64"/>
        <v>Klasa I</v>
      </c>
    </row>
    <row r="4160" spans="1:17">
      <c r="A4160" t="s">
        <v>4207</v>
      </c>
      <c r="B4160" t="s">
        <v>15</v>
      </c>
      <c r="C4160" t="s">
        <v>22</v>
      </c>
      <c r="D4160" s="1">
        <v>45407</v>
      </c>
      <c r="E4160" s="1">
        <v>45415</v>
      </c>
      <c r="F4160" s="1">
        <v>45425</v>
      </c>
      <c r="G4160" t="s">
        <v>39</v>
      </c>
      <c r="H4160" t="s">
        <v>4967</v>
      </c>
      <c r="I4160">
        <v>21</v>
      </c>
      <c r="J4160">
        <v>201</v>
      </c>
      <c r="K4160" t="s">
        <v>4969</v>
      </c>
      <c r="L4160">
        <v>6</v>
      </c>
      <c r="M4160" s="3">
        <v>0.15</v>
      </c>
      <c r="N4160" s="2">
        <v>214.4</v>
      </c>
      <c r="O4160" s="2">
        <v>135.072</v>
      </c>
      <c r="P4160" s="2">
        <v>1286.4000000000001</v>
      </c>
      <c r="Q4160" s="19" t="str">
        <f t="shared" si="64"/>
        <v>Klasa IV</v>
      </c>
    </row>
    <row r="4161" spans="1:17">
      <c r="A4161" t="s">
        <v>4208</v>
      </c>
      <c r="B4161" t="s">
        <v>5018</v>
      </c>
      <c r="C4161" t="s">
        <v>12</v>
      </c>
      <c r="D4161" s="1">
        <v>45407</v>
      </c>
      <c r="E4161" s="1">
        <v>45417</v>
      </c>
      <c r="F4161" s="1">
        <v>45423</v>
      </c>
      <c r="G4161" t="s">
        <v>30</v>
      </c>
      <c r="H4161" t="s">
        <v>4967</v>
      </c>
      <c r="I4161">
        <v>29</v>
      </c>
      <c r="J4161">
        <v>223</v>
      </c>
      <c r="K4161" t="s">
        <v>4992</v>
      </c>
      <c r="L4161">
        <v>2</v>
      </c>
      <c r="M4161" s="3">
        <v>0.2</v>
      </c>
      <c r="N4161" s="2">
        <v>1065.3</v>
      </c>
      <c r="O4161" s="2">
        <v>671.13900000000001</v>
      </c>
      <c r="P4161" s="2">
        <v>2130.6</v>
      </c>
      <c r="Q4161" s="19" t="str">
        <f t="shared" si="64"/>
        <v>Klasa III</v>
      </c>
    </row>
    <row r="4162" spans="1:17">
      <c r="A4162" t="s">
        <v>4209</v>
      </c>
      <c r="B4162" t="s">
        <v>15</v>
      </c>
      <c r="C4162" t="s">
        <v>19</v>
      </c>
      <c r="D4162" s="1">
        <v>45408</v>
      </c>
      <c r="E4162" s="1">
        <v>45426</v>
      </c>
      <c r="F4162" s="1">
        <v>45435</v>
      </c>
      <c r="G4162" t="s">
        <v>34</v>
      </c>
      <c r="H4162" t="s">
        <v>4966</v>
      </c>
      <c r="I4162">
        <v>4</v>
      </c>
      <c r="J4162">
        <v>5</v>
      </c>
      <c r="K4162" t="s">
        <v>5009</v>
      </c>
      <c r="L4162">
        <v>7</v>
      </c>
      <c r="M4162" s="3">
        <v>0.05</v>
      </c>
      <c r="N4162" s="2">
        <v>1125.5999999999999</v>
      </c>
      <c r="O4162" s="2">
        <v>619.08000000000004</v>
      </c>
      <c r="P4162" s="2">
        <v>7879.1999999999989</v>
      </c>
      <c r="Q4162" s="19" t="str">
        <f t="shared" si="64"/>
        <v>Klasa IV</v>
      </c>
    </row>
    <row r="4163" spans="1:17">
      <c r="A4163" t="s">
        <v>4210</v>
      </c>
      <c r="B4163" t="s">
        <v>5016</v>
      </c>
      <c r="C4163" t="s">
        <v>14</v>
      </c>
      <c r="D4163" s="1">
        <v>45408</v>
      </c>
      <c r="E4163" s="1">
        <v>45421</v>
      </c>
      <c r="F4163" s="1">
        <v>45426</v>
      </c>
      <c r="G4163" t="s">
        <v>27</v>
      </c>
      <c r="H4163" t="s">
        <v>4966</v>
      </c>
      <c r="I4163">
        <v>38</v>
      </c>
      <c r="J4163">
        <v>269</v>
      </c>
      <c r="K4163" t="s">
        <v>5004</v>
      </c>
      <c r="L4163">
        <v>4</v>
      </c>
      <c r="M4163" s="3">
        <v>0.3</v>
      </c>
      <c r="N4163" s="2">
        <v>1882.7</v>
      </c>
      <c r="O4163" s="2">
        <v>1016.658</v>
      </c>
      <c r="P4163" s="2">
        <v>7530.8</v>
      </c>
      <c r="Q4163" s="19" t="str">
        <f t="shared" ref="Q4163:Q4226" si="65">IF(F4163-E4163&lt;=2, "Klasa I",
IF(F4163-E4163&lt;=5, "Klasa II",
IF(F4163-E4163&lt;=8, "Klasa III",
"Klasa IV")))</f>
        <v>Klasa II</v>
      </c>
    </row>
    <row r="4164" spans="1:17">
      <c r="A4164" t="s">
        <v>4211</v>
      </c>
      <c r="B4164" t="s">
        <v>5018</v>
      </c>
      <c r="C4164" t="s">
        <v>12</v>
      </c>
      <c r="D4164" s="1">
        <v>45408</v>
      </c>
      <c r="E4164" s="1">
        <v>45428</v>
      </c>
      <c r="F4164" s="1">
        <v>45435</v>
      </c>
      <c r="G4164" t="s">
        <v>18</v>
      </c>
      <c r="H4164" t="s">
        <v>4966</v>
      </c>
      <c r="I4164">
        <v>36</v>
      </c>
      <c r="J4164">
        <v>254</v>
      </c>
      <c r="K4164" t="s">
        <v>5000</v>
      </c>
      <c r="L4164">
        <v>2</v>
      </c>
      <c r="M4164" s="3">
        <v>0.05</v>
      </c>
      <c r="N4164" s="2">
        <v>1125.5999999999999</v>
      </c>
      <c r="O4164" s="2">
        <v>506.52</v>
      </c>
      <c r="P4164" s="2">
        <v>2251.1999999999998</v>
      </c>
      <c r="Q4164" s="19" t="str">
        <f t="shared" si="65"/>
        <v>Klasa III</v>
      </c>
    </row>
    <row r="4165" spans="1:17">
      <c r="A4165" t="s">
        <v>4212</v>
      </c>
      <c r="B4165" t="s">
        <v>5018</v>
      </c>
      <c r="C4165" t="s">
        <v>12</v>
      </c>
      <c r="D4165" s="1">
        <v>45408</v>
      </c>
      <c r="E4165" s="1">
        <v>45414</v>
      </c>
      <c r="F4165" s="1">
        <v>45420</v>
      </c>
      <c r="G4165" t="s">
        <v>47</v>
      </c>
      <c r="H4165" t="s">
        <v>4965</v>
      </c>
      <c r="I4165">
        <v>25</v>
      </c>
      <c r="J4165">
        <v>237</v>
      </c>
      <c r="K4165" t="s">
        <v>4974</v>
      </c>
      <c r="L4165">
        <v>3</v>
      </c>
      <c r="M4165" s="3">
        <v>0.2</v>
      </c>
      <c r="N4165" s="2">
        <v>2519.1999999999998</v>
      </c>
      <c r="O4165" s="2">
        <v>1007.68</v>
      </c>
      <c r="P4165" s="2">
        <v>7557.5999999999995</v>
      </c>
      <c r="Q4165" s="19" t="str">
        <f t="shared" si="65"/>
        <v>Klasa III</v>
      </c>
    </row>
    <row r="4166" spans="1:17">
      <c r="A4166" t="s">
        <v>4213</v>
      </c>
      <c r="B4166" t="s">
        <v>5017</v>
      </c>
      <c r="C4166" t="s">
        <v>14</v>
      </c>
      <c r="D4166" s="1">
        <v>45408</v>
      </c>
      <c r="E4166" s="1">
        <v>45436</v>
      </c>
      <c r="F4166" s="1">
        <v>45443</v>
      </c>
      <c r="G4166" t="s">
        <v>45</v>
      </c>
      <c r="H4166" t="s">
        <v>4965</v>
      </c>
      <c r="I4166">
        <v>2</v>
      </c>
      <c r="J4166">
        <v>269</v>
      </c>
      <c r="K4166" t="s">
        <v>4969</v>
      </c>
      <c r="L4166">
        <v>4</v>
      </c>
      <c r="M4166" s="3">
        <v>0.2</v>
      </c>
      <c r="N4166" s="2">
        <v>931.3</v>
      </c>
      <c r="O4166" s="2">
        <v>428.39800000000002</v>
      </c>
      <c r="P4166" s="2">
        <v>3725.2</v>
      </c>
      <c r="Q4166" s="19" t="str">
        <f t="shared" si="65"/>
        <v>Klasa III</v>
      </c>
    </row>
    <row r="4167" spans="1:17">
      <c r="A4167" t="s">
        <v>4214</v>
      </c>
      <c r="B4167" t="s">
        <v>15</v>
      </c>
      <c r="C4167" t="s">
        <v>22</v>
      </c>
      <c r="D4167" s="1">
        <v>45408</v>
      </c>
      <c r="E4167" s="1">
        <v>45421</v>
      </c>
      <c r="F4167" s="1">
        <v>45425</v>
      </c>
      <c r="G4167" t="s">
        <v>43</v>
      </c>
      <c r="H4167" t="s">
        <v>4967</v>
      </c>
      <c r="I4167">
        <v>50</v>
      </c>
      <c r="J4167">
        <v>115</v>
      </c>
      <c r="K4167" t="s">
        <v>4982</v>
      </c>
      <c r="L4167">
        <v>1</v>
      </c>
      <c r="M4167" s="3">
        <v>7.4999999999999997E-2</v>
      </c>
      <c r="N4167" s="2">
        <v>2291.4</v>
      </c>
      <c r="O4167" s="2">
        <v>1214.442</v>
      </c>
      <c r="P4167" s="2">
        <v>2291.4</v>
      </c>
      <c r="Q4167" s="19" t="str">
        <f t="shared" si="65"/>
        <v>Klasa II</v>
      </c>
    </row>
    <row r="4168" spans="1:17">
      <c r="A4168" t="s">
        <v>4215</v>
      </c>
      <c r="B4168" t="s">
        <v>15</v>
      </c>
      <c r="C4168" t="s">
        <v>26</v>
      </c>
      <c r="D4168" s="1">
        <v>45408</v>
      </c>
      <c r="E4168" s="1">
        <v>45416</v>
      </c>
      <c r="F4168" s="1">
        <v>45422</v>
      </c>
      <c r="G4168" t="s">
        <v>39</v>
      </c>
      <c r="H4168" t="s">
        <v>4967</v>
      </c>
      <c r="I4168">
        <v>43</v>
      </c>
      <c r="J4168">
        <v>364</v>
      </c>
      <c r="K4168" t="s">
        <v>5006</v>
      </c>
      <c r="L4168">
        <v>7</v>
      </c>
      <c r="M4168" s="3">
        <v>0.3</v>
      </c>
      <c r="N4168" s="2">
        <v>3618</v>
      </c>
      <c r="O4168" s="2">
        <v>2026.08</v>
      </c>
      <c r="P4168" s="2">
        <v>25326</v>
      </c>
      <c r="Q4168" s="19" t="str">
        <f t="shared" si="65"/>
        <v>Klasa III</v>
      </c>
    </row>
    <row r="4169" spans="1:17">
      <c r="A4169" t="s">
        <v>4216</v>
      </c>
      <c r="B4169" t="s">
        <v>5018</v>
      </c>
      <c r="C4169" t="s">
        <v>26</v>
      </c>
      <c r="D4169" s="1">
        <v>45408</v>
      </c>
      <c r="E4169" s="1">
        <v>45429</v>
      </c>
      <c r="F4169" s="1">
        <v>45432</v>
      </c>
      <c r="G4169" t="s">
        <v>46</v>
      </c>
      <c r="H4169" t="s">
        <v>4967</v>
      </c>
      <c r="I4169">
        <v>39</v>
      </c>
      <c r="J4169">
        <v>329</v>
      </c>
      <c r="K4169" t="s">
        <v>4969</v>
      </c>
      <c r="L4169">
        <v>7</v>
      </c>
      <c r="M4169" s="3">
        <v>7.4999999999999997E-2</v>
      </c>
      <c r="N4169" s="2">
        <v>1132.3</v>
      </c>
      <c r="O4169" s="2">
        <v>452.92</v>
      </c>
      <c r="P4169" s="2">
        <v>7926.0999999999995</v>
      </c>
      <c r="Q4169" s="19" t="str">
        <f t="shared" si="65"/>
        <v>Klasa II</v>
      </c>
    </row>
    <row r="4170" spans="1:17">
      <c r="A4170" t="s">
        <v>4217</v>
      </c>
      <c r="B4170" t="s">
        <v>15</v>
      </c>
      <c r="C4170" t="s">
        <v>14</v>
      </c>
      <c r="D4170" s="1">
        <v>45408</v>
      </c>
      <c r="E4170" s="1">
        <v>45421</v>
      </c>
      <c r="F4170" s="1">
        <v>45424</v>
      </c>
      <c r="G4170" t="s">
        <v>36</v>
      </c>
      <c r="H4170" t="s">
        <v>4965</v>
      </c>
      <c r="I4170">
        <v>20</v>
      </c>
      <c r="J4170">
        <v>291</v>
      </c>
      <c r="K4170" t="s">
        <v>5010</v>
      </c>
      <c r="L4170">
        <v>4</v>
      </c>
      <c r="M4170" s="3">
        <v>7.4999999999999997E-2</v>
      </c>
      <c r="N4170" s="2">
        <v>1038.5</v>
      </c>
      <c r="O4170" s="2">
        <v>508.86500000000001</v>
      </c>
      <c r="P4170" s="2">
        <v>4154</v>
      </c>
      <c r="Q4170" s="19" t="str">
        <f t="shared" si="65"/>
        <v>Klasa II</v>
      </c>
    </row>
    <row r="4171" spans="1:17">
      <c r="A4171" t="s">
        <v>4218</v>
      </c>
      <c r="B4171" t="s">
        <v>5018</v>
      </c>
      <c r="C4171" t="s">
        <v>26</v>
      </c>
      <c r="D4171" s="1">
        <v>45408</v>
      </c>
      <c r="E4171" s="1">
        <v>45434</v>
      </c>
      <c r="F4171" s="1">
        <v>45437</v>
      </c>
      <c r="G4171" t="s">
        <v>13</v>
      </c>
      <c r="H4171" t="s">
        <v>4965</v>
      </c>
      <c r="I4171">
        <v>27</v>
      </c>
      <c r="J4171">
        <v>350</v>
      </c>
      <c r="K4171" t="s">
        <v>4977</v>
      </c>
      <c r="L4171">
        <v>5</v>
      </c>
      <c r="M4171" s="3">
        <v>0.05</v>
      </c>
      <c r="N4171" s="2">
        <v>951.4</v>
      </c>
      <c r="O4171" s="2">
        <v>447.15800000000002</v>
      </c>
      <c r="P4171" s="2">
        <v>4757</v>
      </c>
      <c r="Q4171" s="19" t="str">
        <f t="shared" si="65"/>
        <v>Klasa II</v>
      </c>
    </row>
    <row r="4172" spans="1:17">
      <c r="A4172" t="s">
        <v>4219</v>
      </c>
      <c r="B4172" t="s">
        <v>5016</v>
      </c>
      <c r="C4172" t="s">
        <v>14</v>
      </c>
      <c r="D4172" s="1">
        <v>45409</v>
      </c>
      <c r="E4172" s="1">
        <v>45411</v>
      </c>
      <c r="F4172" s="1">
        <v>45415</v>
      </c>
      <c r="G4172" t="s">
        <v>24</v>
      </c>
      <c r="H4172" t="s">
        <v>4966</v>
      </c>
      <c r="I4172">
        <v>30</v>
      </c>
      <c r="J4172">
        <v>313</v>
      </c>
      <c r="K4172" t="s">
        <v>5005</v>
      </c>
      <c r="L4172">
        <v>7</v>
      </c>
      <c r="M4172" s="3">
        <v>7.4999999999999997E-2</v>
      </c>
      <c r="N4172" s="2">
        <v>1118.9000000000001</v>
      </c>
      <c r="O4172" s="2">
        <v>883.93100000000004</v>
      </c>
      <c r="P4172" s="2">
        <v>7832.3000000000011</v>
      </c>
      <c r="Q4172" s="19" t="str">
        <f t="shared" si="65"/>
        <v>Klasa II</v>
      </c>
    </row>
    <row r="4173" spans="1:17">
      <c r="A4173" t="s">
        <v>4220</v>
      </c>
      <c r="B4173" t="s">
        <v>5018</v>
      </c>
      <c r="C4173" t="s">
        <v>33</v>
      </c>
      <c r="D4173" s="1">
        <v>45409</v>
      </c>
      <c r="E4173" s="1">
        <v>45425</v>
      </c>
      <c r="F4173" s="1">
        <v>45430</v>
      </c>
      <c r="G4173" t="s">
        <v>40</v>
      </c>
      <c r="H4173" t="s">
        <v>4968</v>
      </c>
      <c r="I4173">
        <v>32</v>
      </c>
      <c r="J4173">
        <v>73</v>
      </c>
      <c r="K4173" t="s">
        <v>5009</v>
      </c>
      <c r="L4173">
        <v>6</v>
      </c>
      <c r="M4173" s="3">
        <v>0.1</v>
      </c>
      <c r="N4173" s="2">
        <v>6023.3</v>
      </c>
      <c r="O4173" s="2">
        <v>3734.4459999999999</v>
      </c>
      <c r="P4173" s="2">
        <v>36139.800000000003</v>
      </c>
      <c r="Q4173" s="19" t="str">
        <f t="shared" si="65"/>
        <v>Klasa II</v>
      </c>
    </row>
    <row r="4174" spans="1:17">
      <c r="A4174" t="s">
        <v>4221</v>
      </c>
      <c r="B4174" t="s">
        <v>5017</v>
      </c>
      <c r="C4174" t="s">
        <v>22</v>
      </c>
      <c r="D4174" s="1">
        <v>45409</v>
      </c>
      <c r="E4174" s="1">
        <v>45425</v>
      </c>
      <c r="F4174" s="1">
        <v>45433</v>
      </c>
      <c r="G4174" t="s">
        <v>38</v>
      </c>
      <c r="H4174" t="s">
        <v>4968</v>
      </c>
      <c r="I4174">
        <v>43</v>
      </c>
      <c r="J4174">
        <v>177</v>
      </c>
      <c r="K4174" t="s">
        <v>4992</v>
      </c>
      <c r="L4174">
        <v>8</v>
      </c>
      <c r="M4174" s="3">
        <v>0.15</v>
      </c>
      <c r="N4174" s="2">
        <v>1835.8</v>
      </c>
      <c r="O4174" s="2">
        <v>844.46799999999996</v>
      </c>
      <c r="P4174" s="2">
        <v>14686.4</v>
      </c>
      <c r="Q4174" s="19" t="str">
        <f t="shared" si="65"/>
        <v>Klasa III</v>
      </c>
    </row>
    <row r="4175" spans="1:17">
      <c r="A4175" t="s">
        <v>4222</v>
      </c>
      <c r="B4175" t="s">
        <v>5017</v>
      </c>
      <c r="C4175" t="s">
        <v>22</v>
      </c>
      <c r="D4175" s="1">
        <v>45409</v>
      </c>
      <c r="E4175" s="1">
        <v>45414</v>
      </c>
      <c r="F4175" s="1">
        <v>45417</v>
      </c>
      <c r="G4175" t="s">
        <v>45</v>
      </c>
      <c r="H4175" t="s">
        <v>4965</v>
      </c>
      <c r="I4175">
        <v>18</v>
      </c>
      <c r="J4175">
        <v>129</v>
      </c>
      <c r="K4175" t="s">
        <v>4977</v>
      </c>
      <c r="L4175">
        <v>3</v>
      </c>
      <c r="M4175" s="3">
        <v>0.05</v>
      </c>
      <c r="N4175" s="2">
        <v>1112.2</v>
      </c>
      <c r="O4175" s="2">
        <v>656.19799999999998</v>
      </c>
      <c r="P4175" s="2">
        <v>3336.6000000000004</v>
      </c>
      <c r="Q4175" s="19" t="str">
        <f t="shared" si="65"/>
        <v>Klasa II</v>
      </c>
    </row>
    <row r="4176" spans="1:17">
      <c r="A4176" t="s">
        <v>4223</v>
      </c>
      <c r="B4176" t="s">
        <v>5016</v>
      </c>
      <c r="C4176" t="s">
        <v>22</v>
      </c>
      <c r="D4176" s="1">
        <v>45409</v>
      </c>
      <c r="E4176" s="1">
        <v>45436</v>
      </c>
      <c r="F4176" s="1">
        <v>45439</v>
      </c>
      <c r="G4176" t="s">
        <v>32</v>
      </c>
      <c r="H4176" t="s">
        <v>4965</v>
      </c>
      <c r="I4176">
        <v>46</v>
      </c>
      <c r="J4176">
        <v>189</v>
      </c>
      <c r="K4176" t="s">
        <v>5003</v>
      </c>
      <c r="L4176">
        <v>4</v>
      </c>
      <c r="M4176" s="3">
        <v>0.15</v>
      </c>
      <c r="N4176" s="2">
        <v>2351.6999999999998</v>
      </c>
      <c r="O4176" s="2">
        <v>1128.816</v>
      </c>
      <c r="P4176" s="2">
        <v>9406.7999999999993</v>
      </c>
      <c r="Q4176" s="19" t="str">
        <f t="shared" si="65"/>
        <v>Klasa II</v>
      </c>
    </row>
    <row r="4177" spans="1:17">
      <c r="A4177" t="s">
        <v>4224</v>
      </c>
      <c r="B4177" t="s">
        <v>5018</v>
      </c>
      <c r="C4177" t="s">
        <v>14</v>
      </c>
      <c r="D4177" s="1">
        <v>45409</v>
      </c>
      <c r="E4177" s="1">
        <v>45422</v>
      </c>
      <c r="F4177" s="1">
        <v>45428</v>
      </c>
      <c r="G4177" t="s">
        <v>30</v>
      </c>
      <c r="H4177" t="s">
        <v>4967</v>
      </c>
      <c r="I4177">
        <v>36</v>
      </c>
      <c r="J4177">
        <v>328</v>
      </c>
      <c r="K4177" t="s">
        <v>5004</v>
      </c>
      <c r="L4177">
        <v>7</v>
      </c>
      <c r="M4177" s="3">
        <v>0.05</v>
      </c>
      <c r="N4177" s="2">
        <v>1005</v>
      </c>
      <c r="O4177" s="2">
        <v>633.15</v>
      </c>
      <c r="P4177" s="2">
        <v>7035</v>
      </c>
      <c r="Q4177" s="19" t="str">
        <f t="shared" si="65"/>
        <v>Klasa III</v>
      </c>
    </row>
    <row r="4178" spans="1:17">
      <c r="A4178" t="s">
        <v>4225</v>
      </c>
      <c r="B4178" t="s">
        <v>15</v>
      </c>
      <c r="C4178" t="s">
        <v>12</v>
      </c>
      <c r="D4178" s="1">
        <v>45409</v>
      </c>
      <c r="E4178" s="1">
        <v>45430</v>
      </c>
      <c r="F4178" s="1">
        <v>45437</v>
      </c>
      <c r="G4178" t="s">
        <v>36</v>
      </c>
      <c r="H4178" t="s">
        <v>4965</v>
      </c>
      <c r="I4178">
        <v>39</v>
      </c>
      <c r="J4178">
        <v>216</v>
      </c>
      <c r="K4178" t="s">
        <v>4984</v>
      </c>
      <c r="L4178">
        <v>7</v>
      </c>
      <c r="M4178" s="3">
        <v>0.3</v>
      </c>
      <c r="N4178" s="2">
        <v>2284.6999999999998</v>
      </c>
      <c r="O4178" s="2">
        <v>1347.973</v>
      </c>
      <c r="P4178" s="2">
        <v>15992.899999999998</v>
      </c>
      <c r="Q4178" s="19" t="str">
        <f t="shared" si="65"/>
        <v>Klasa III</v>
      </c>
    </row>
    <row r="4179" spans="1:17">
      <c r="A4179" t="s">
        <v>4226</v>
      </c>
      <c r="B4179" t="s">
        <v>15</v>
      </c>
      <c r="C4179" t="s">
        <v>12</v>
      </c>
      <c r="D4179" s="1">
        <v>45409</v>
      </c>
      <c r="E4179" s="1">
        <v>45423</v>
      </c>
      <c r="F4179" s="1">
        <v>45424</v>
      </c>
      <c r="G4179" t="s">
        <v>34</v>
      </c>
      <c r="H4179" t="s">
        <v>4966</v>
      </c>
      <c r="I4179">
        <v>19</v>
      </c>
      <c r="J4179">
        <v>258</v>
      </c>
      <c r="K4179" t="s">
        <v>4987</v>
      </c>
      <c r="L4179">
        <v>8</v>
      </c>
      <c r="M4179" s="3">
        <v>0.1</v>
      </c>
      <c r="N4179" s="2">
        <v>5092</v>
      </c>
      <c r="O4179" s="2">
        <v>4226.3599999999997</v>
      </c>
      <c r="P4179" s="2">
        <v>40736</v>
      </c>
      <c r="Q4179" s="19" t="str">
        <f t="shared" si="65"/>
        <v>Klasa I</v>
      </c>
    </row>
    <row r="4180" spans="1:17">
      <c r="A4180" t="s">
        <v>4227</v>
      </c>
      <c r="B4180" t="s">
        <v>15</v>
      </c>
      <c r="C4180" t="s">
        <v>12</v>
      </c>
      <c r="D4180" s="1">
        <v>45410</v>
      </c>
      <c r="E4180" s="1">
        <v>45421</v>
      </c>
      <c r="F4180" s="1">
        <v>45426</v>
      </c>
      <c r="G4180" t="s">
        <v>39</v>
      </c>
      <c r="H4180" t="s">
        <v>4967</v>
      </c>
      <c r="I4180">
        <v>37</v>
      </c>
      <c r="J4180">
        <v>255</v>
      </c>
      <c r="K4180" t="s">
        <v>4993</v>
      </c>
      <c r="L4180">
        <v>7</v>
      </c>
      <c r="M4180" s="3">
        <v>0.05</v>
      </c>
      <c r="N4180" s="2">
        <v>3845.8</v>
      </c>
      <c r="O4180" s="2">
        <v>2845.8919999999998</v>
      </c>
      <c r="P4180" s="2">
        <v>26920.600000000002</v>
      </c>
      <c r="Q4180" s="19" t="str">
        <f t="shared" si="65"/>
        <v>Klasa II</v>
      </c>
    </row>
    <row r="4181" spans="1:17">
      <c r="A4181" t="s">
        <v>4228</v>
      </c>
      <c r="B4181" t="s">
        <v>5018</v>
      </c>
      <c r="C4181" t="s">
        <v>26</v>
      </c>
      <c r="D4181" s="1">
        <v>45410</v>
      </c>
      <c r="E4181" s="1">
        <v>45420</v>
      </c>
      <c r="F4181" s="1">
        <v>45428</v>
      </c>
      <c r="G4181" t="s">
        <v>16</v>
      </c>
      <c r="H4181" t="s">
        <v>4966</v>
      </c>
      <c r="I4181">
        <v>41</v>
      </c>
      <c r="J4181">
        <v>331</v>
      </c>
      <c r="K4181" t="s">
        <v>5006</v>
      </c>
      <c r="L4181">
        <v>1</v>
      </c>
      <c r="M4181" s="3">
        <v>0.1</v>
      </c>
      <c r="N4181" s="2">
        <v>3671.6</v>
      </c>
      <c r="O4181" s="2">
        <v>2459.9720000000002</v>
      </c>
      <c r="P4181" s="2">
        <v>3671.6</v>
      </c>
      <c r="Q4181" s="19" t="str">
        <f t="shared" si="65"/>
        <v>Klasa III</v>
      </c>
    </row>
    <row r="4182" spans="1:17">
      <c r="A4182" t="s">
        <v>4229</v>
      </c>
      <c r="B4182" t="s">
        <v>5018</v>
      </c>
      <c r="C4182" t="s">
        <v>33</v>
      </c>
      <c r="D4182" s="1">
        <v>45410</v>
      </c>
      <c r="E4182" s="1">
        <v>45422</v>
      </c>
      <c r="F4182" s="1">
        <v>45429</v>
      </c>
      <c r="G4182" t="s">
        <v>30</v>
      </c>
      <c r="H4182" t="s">
        <v>4967</v>
      </c>
      <c r="I4182">
        <v>4</v>
      </c>
      <c r="J4182">
        <v>60</v>
      </c>
      <c r="K4182" t="s">
        <v>4974</v>
      </c>
      <c r="L4182">
        <v>4</v>
      </c>
      <c r="M4182" s="3">
        <v>0.05</v>
      </c>
      <c r="N4182" s="2">
        <v>1085.4000000000001</v>
      </c>
      <c r="O4182" s="2">
        <v>846.61199999999997</v>
      </c>
      <c r="P4182" s="2">
        <v>4341.6000000000004</v>
      </c>
      <c r="Q4182" s="19" t="str">
        <f t="shared" si="65"/>
        <v>Klasa III</v>
      </c>
    </row>
    <row r="4183" spans="1:17">
      <c r="A4183" t="s">
        <v>4230</v>
      </c>
      <c r="B4183" t="s">
        <v>15</v>
      </c>
      <c r="C4183" t="s">
        <v>22</v>
      </c>
      <c r="D4183" s="1">
        <v>45410</v>
      </c>
      <c r="E4183" s="1">
        <v>45417</v>
      </c>
      <c r="F4183" s="1">
        <v>45425</v>
      </c>
      <c r="G4183" t="s">
        <v>43</v>
      </c>
      <c r="H4183" t="s">
        <v>4967</v>
      </c>
      <c r="I4183">
        <v>47</v>
      </c>
      <c r="J4183">
        <v>154</v>
      </c>
      <c r="K4183" t="s">
        <v>4988</v>
      </c>
      <c r="L4183">
        <v>2</v>
      </c>
      <c r="M4183" s="3">
        <v>0.15</v>
      </c>
      <c r="N4183" s="2">
        <v>1105.5</v>
      </c>
      <c r="O4183" s="2">
        <v>762.79499999999996</v>
      </c>
      <c r="P4183" s="2">
        <v>2211</v>
      </c>
      <c r="Q4183" s="19" t="str">
        <f t="shared" si="65"/>
        <v>Klasa III</v>
      </c>
    </row>
    <row r="4184" spans="1:17">
      <c r="A4184" t="s">
        <v>4231</v>
      </c>
      <c r="B4184" t="s">
        <v>5017</v>
      </c>
      <c r="C4184" t="s">
        <v>22</v>
      </c>
      <c r="D4184" s="1">
        <v>45410</v>
      </c>
      <c r="E4184" s="1">
        <v>45428</v>
      </c>
      <c r="F4184" s="1">
        <v>45434</v>
      </c>
      <c r="G4184" t="s">
        <v>38</v>
      </c>
      <c r="H4184" t="s">
        <v>4968</v>
      </c>
      <c r="I4184">
        <v>47</v>
      </c>
      <c r="J4184">
        <v>173</v>
      </c>
      <c r="K4184" t="s">
        <v>4984</v>
      </c>
      <c r="L4184">
        <v>2</v>
      </c>
      <c r="M4184" s="3">
        <v>0.05</v>
      </c>
      <c r="N4184" s="2">
        <v>3705.1</v>
      </c>
      <c r="O4184" s="2">
        <v>2964.08</v>
      </c>
      <c r="P4184" s="2">
        <v>7410.2</v>
      </c>
      <c r="Q4184" s="19" t="str">
        <f t="shared" si="65"/>
        <v>Klasa III</v>
      </c>
    </row>
    <row r="4185" spans="1:17">
      <c r="A4185" t="s">
        <v>4232</v>
      </c>
      <c r="B4185" t="s">
        <v>5018</v>
      </c>
      <c r="C4185" t="s">
        <v>19</v>
      </c>
      <c r="D4185" s="1">
        <v>45410</v>
      </c>
      <c r="E4185" s="1">
        <v>45427</v>
      </c>
      <c r="F4185" s="1">
        <v>45431</v>
      </c>
      <c r="G4185" t="s">
        <v>25</v>
      </c>
      <c r="H4185" t="s">
        <v>4967</v>
      </c>
      <c r="I4185">
        <v>42</v>
      </c>
      <c r="J4185">
        <v>20</v>
      </c>
      <c r="K4185" t="s">
        <v>4996</v>
      </c>
      <c r="L4185">
        <v>2</v>
      </c>
      <c r="M4185" s="3">
        <v>7.4999999999999997E-2</v>
      </c>
      <c r="N4185" s="2">
        <v>2793.9</v>
      </c>
      <c r="O4185" s="2">
        <v>2039.547</v>
      </c>
      <c r="P4185" s="2">
        <v>5587.8</v>
      </c>
      <c r="Q4185" s="19" t="str">
        <f t="shared" si="65"/>
        <v>Klasa II</v>
      </c>
    </row>
    <row r="4186" spans="1:17">
      <c r="A4186" t="s">
        <v>4233</v>
      </c>
      <c r="B4186" t="s">
        <v>15</v>
      </c>
      <c r="C4186" t="s">
        <v>22</v>
      </c>
      <c r="D4186" s="1">
        <v>45410</v>
      </c>
      <c r="E4186" s="1">
        <v>45424</v>
      </c>
      <c r="F4186" s="1">
        <v>45433</v>
      </c>
      <c r="G4186" t="s">
        <v>34</v>
      </c>
      <c r="H4186" t="s">
        <v>4966</v>
      </c>
      <c r="I4186">
        <v>18</v>
      </c>
      <c r="J4186">
        <v>197</v>
      </c>
      <c r="K4186" t="s">
        <v>4977</v>
      </c>
      <c r="L4186">
        <v>2</v>
      </c>
      <c r="M4186" s="3">
        <v>7.4999999999999997E-2</v>
      </c>
      <c r="N4186" s="2">
        <v>2773.8</v>
      </c>
      <c r="O4186" s="2">
        <v>1414.6379999999999</v>
      </c>
      <c r="P4186" s="2">
        <v>5547.6</v>
      </c>
      <c r="Q4186" s="19" t="str">
        <f t="shared" si="65"/>
        <v>Klasa IV</v>
      </c>
    </row>
    <row r="4187" spans="1:17">
      <c r="A4187" t="s">
        <v>4234</v>
      </c>
      <c r="B4187" t="s">
        <v>5018</v>
      </c>
      <c r="C4187" t="s">
        <v>19</v>
      </c>
      <c r="D4187" s="1">
        <v>45410</v>
      </c>
      <c r="E4187" s="1">
        <v>45413</v>
      </c>
      <c r="F4187" s="1">
        <v>45418</v>
      </c>
      <c r="G4187" t="s">
        <v>46</v>
      </c>
      <c r="H4187" t="s">
        <v>4967</v>
      </c>
      <c r="I4187">
        <v>13</v>
      </c>
      <c r="J4187">
        <v>29</v>
      </c>
      <c r="K4187" t="s">
        <v>4974</v>
      </c>
      <c r="L4187">
        <v>2</v>
      </c>
      <c r="M4187" s="3">
        <v>0.15</v>
      </c>
      <c r="N4187" s="2">
        <v>201</v>
      </c>
      <c r="O4187" s="2">
        <v>116.58</v>
      </c>
      <c r="P4187" s="2">
        <v>402</v>
      </c>
      <c r="Q4187" s="19" t="str">
        <f t="shared" si="65"/>
        <v>Klasa II</v>
      </c>
    </row>
    <row r="4188" spans="1:17">
      <c r="A4188" t="s">
        <v>4235</v>
      </c>
      <c r="B4188" t="s">
        <v>5018</v>
      </c>
      <c r="C4188" t="s">
        <v>22</v>
      </c>
      <c r="D4188" s="1">
        <v>45410</v>
      </c>
      <c r="E4188" s="1">
        <v>45431</v>
      </c>
      <c r="F4188" s="1">
        <v>45433</v>
      </c>
      <c r="G4188" t="s">
        <v>47</v>
      </c>
      <c r="H4188" t="s">
        <v>4965</v>
      </c>
      <c r="I4188">
        <v>32</v>
      </c>
      <c r="J4188">
        <v>155</v>
      </c>
      <c r="K4188" t="s">
        <v>4977</v>
      </c>
      <c r="L4188">
        <v>5</v>
      </c>
      <c r="M4188" s="3">
        <v>0.15</v>
      </c>
      <c r="N4188" s="2">
        <v>1031.8</v>
      </c>
      <c r="O4188" s="2">
        <v>433.35599999999999</v>
      </c>
      <c r="P4188" s="2">
        <v>5159</v>
      </c>
      <c r="Q4188" s="19" t="str">
        <f t="shared" si="65"/>
        <v>Klasa I</v>
      </c>
    </row>
    <row r="4189" spans="1:17">
      <c r="A4189" t="s">
        <v>4236</v>
      </c>
      <c r="B4189" t="s">
        <v>15</v>
      </c>
      <c r="C4189" t="s">
        <v>12</v>
      </c>
      <c r="D4189" s="1">
        <v>45411</v>
      </c>
      <c r="E4189" s="1">
        <v>45416</v>
      </c>
      <c r="F4189" s="1">
        <v>45419</v>
      </c>
      <c r="G4189" t="s">
        <v>23</v>
      </c>
      <c r="H4189" t="s">
        <v>4966</v>
      </c>
      <c r="I4189">
        <v>49</v>
      </c>
      <c r="J4189">
        <v>242</v>
      </c>
      <c r="K4189" t="s">
        <v>5001</v>
      </c>
      <c r="L4189">
        <v>4</v>
      </c>
      <c r="M4189" s="3">
        <v>7.4999999999999997E-2</v>
      </c>
      <c r="N4189" s="2">
        <v>1929.6</v>
      </c>
      <c r="O4189" s="2">
        <v>868.32</v>
      </c>
      <c r="P4189" s="2">
        <v>7718.4</v>
      </c>
      <c r="Q4189" s="19" t="str">
        <f t="shared" si="65"/>
        <v>Klasa II</v>
      </c>
    </row>
    <row r="4190" spans="1:17">
      <c r="A4190" t="s">
        <v>4237</v>
      </c>
      <c r="B4190" t="s">
        <v>15</v>
      </c>
      <c r="C4190" t="s">
        <v>12</v>
      </c>
      <c r="D4190" s="1">
        <v>45411</v>
      </c>
      <c r="E4190" s="1">
        <v>45432</v>
      </c>
      <c r="F4190" s="1">
        <v>45434</v>
      </c>
      <c r="G4190" t="s">
        <v>39</v>
      </c>
      <c r="H4190" t="s">
        <v>4967</v>
      </c>
      <c r="I4190">
        <v>17</v>
      </c>
      <c r="J4190">
        <v>212</v>
      </c>
      <c r="K4190" t="s">
        <v>4992</v>
      </c>
      <c r="L4190">
        <v>6</v>
      </c>
      <c r="M4190" s="3">
        <v>7.4999999999999997E-2</v>
      </c>
      <c r="N4190" s="2">
        <v>4006.6</v>
      </c>
      <c r="O4190" s="2">
        <v>2323.828</v>
      </c>
      <c r="P4190" s="2">
        <v>24039.599999999999</v>
      </c>
      <c r="Q4190" s="19" t="str">
        <f t="shared" si="65"/>
        <v>Klasa I</v>
      </c>
    </row>
    <row r="4191" spans="1:17">
      <c r="A4191" t="s">
        <v>4238</v>
      </c>
      <c r="B4191" t="s">
        <v>15</v>
      </c>
      <c r="C4191" t="s">
        <v>12</v>
      </c>
      <c r="D4191" s="1">
        <v>45411</v>
      </c>
      <c r="E4191" s="1">
        <v>45426</v>
      </c>
      <c r="F4191" s="1">
        <v>45432</v>
      </c>
      <c r="G4191" t="s">
        <v>43</v>
      </c>
      <c r="H4191" t="s">
        <v>4967</v>
      </c>
      <c r="I4191">
        <v>16</v>
      </c>
      <c r="J4191">
        <v>229</v>
      </c>
      <c r="K4191" t="s">
        <v>4993</v>
      </c>
      <c r="L4191">
        <v>7</v>
      </c>
      <c r="M4191" s="3">
        <v>0.05</v>
      </c>
      <c r="N4191" s="2">
        <v>6043.4</v>
      </c>
      <c r="O4191" s="2">
        <v>2659.096</v>
      </c>
      <c r="P4191" s="2">
        <v>42303.799999999996</v>
      </c>
      <c r="Q4191" s="19" t="str">
        <f t="shared" si="65"/>
        <v>Klasa III</v>
      </c>
    </row>
    <row r="4192" spans="1:17">
      <c r="A4192" t="s">
        <v>4239</v>
      </c>
      <c r="B4192" t="s">
        <v>5018</v>
      </c>
      <c r="C4192" t="s">
        <v>19</v>
      </c>
      <c r="D4192" s="1">
        <v>45411</v>
      </c>
      <c r="E4192" s="1">
        <v>45413</v>
      </c>
      <c r="F4192" s="1">
        <v>45418</v>
      </c>
      <c r="G4192" t="s">
        <v>20</v>
      </c>
      <c r="H4192" t="s">
        <v>4965</v>
      </c>
      <c r="I4192">
        <v>36</v>
      </c>
      <c r="J4192">
        <v>11</v>
      </c>
      <c r="K4192" t="s">
        <v>4993</v>
      </c>
      <c r="L4192">
        <v>6</v>
      </c>
      <c r="M4192" s="3">
        <v>0.05</v>
      </c>
      <c r="N4192" s="2">
        <v>790.6</v>
      </c>
      <c r="O4192" s="2">
        <v>545.51400000000001</v>
      </c>
      <c r="P4192" s="2">
        <v>4743.6000000000004</v>
      </c>
      <c r="Q4192" s="19" t="str">
        <f t="shared" si="65"/>
        <v>Klasa II</v>
      </c>
    </row>
    <row r="4193" spans="1:17">
      <c r="A4193" t="s">
        <v>4240</v>
      </c>
      <c r="B4193" t="s">
        <v>5018</v>
      </c>
      <c r="C4193" t="s">
        <v>22</v>
      </c>
      <c r="D4193" s="1">
        <v>45411</v>
      </c>
      <c r="E4193" s="1">
        <v>45427</v>
      </c>
      <c r="F4193" s="1">
        <v>45434</v>
      </c>
      <c r="G4193" t="s">
        <v>28</v>
      </c>
      <c r="H4193" t="s">
        <v>4966</v>
      </c>
      <c r="I4193">
        <v>11</v>
      </c>
      <c r="J4193">
        <v>128</v>
      </c>
      <c r="K4193" t="s">
        <v>4981</v>
      </c>
      <c r="L4193">
        <v>5</v>
      </c>
      <c r="M4193" s="3">
        <v>0.1</v>
      </c>
      <c r="N4193" s="2">
        <v>1031.8</v>
      </c>
      <c r="O4193" s="2">
        <v>722.26</v>
      </c>
      <c r="P4193" s="2">
        <v>5159</v>
      </c>
      <c r="Q4193" s="19" t="str">
        <f t="shared" si="65"/>
        <v>Klasa III</v>
      </c>
    </row>
    <row r="4194" spans="1:17">
      <c r="A4194" t="s">
        <v>4241</v>
      </c>
      <c r="B4194" t="s">
        <v>15</v>
      </c>
      <c r="C4194" t="s">
        <v>33</v>
      </c>
      <c r="D4194" s="1">
        <v>45411</v>
      </c>
      <c r="E4194" s="1">
        <v>45418</v>
      </c>
      <c r="F4194" s="1">
        <v>45426</v>
      </c>
      <c r="G4194" t="s">
        <v>34</v>
      </c>
      <c r="H4194" t="s">
        <v>4966</v>
      </c>
      <c r="I4194">
        <v>22</v>
      </c>
      <c r="J4194">
        <v>80</v>
      </c>
      <c r="K4194" t="s">
        <v>4984</v>
      </c>
      <c r="L4194">
        <v>8</v>
      </c>
      <c r="M4194" s="3">
        <v>7.4999999999999997E-2</v>
      </c>
      <c r="N4194" s="2">
        <v>5896</v>
      </c>
      <c r="O4194" s="2">
        <v>3183.84</v>
      </c>
      <c r="P4194" s="2">
        <v>47168</v>
      </c>
      <c r="Q4194" s="19" t="str">
        <f t="shared" si="65"/>
        <v>Klasa III</v>
      </c>
    </row>
    <row r="4195" spans="1:17">
      <c r="A4195" t="s">
        <v>4242</v>
      </c>
      <c r="B4195" t="s">
        <v>5018</v>
      </c>
      <c r="C4195" t="s">
        <v>14</v>
      </c>
      <c r="D4195" s="1">
        <v>45411</v>
      </c>
      <c r="E4195" s="1">
        <v>45434</v>
      </c>
      <c r="F4195" s="1">
        <v>45441</v>
      </c>
      <c r="G4195" t="s">
        <v>40</v>
      </c>
      <c r="H4195" t="s">
        <v>4968</v>
      </c>
      <c r="I4195">
        <v>46</v>
      </c>
      <c r="J4195">
        <v>302</v>
      </c>
      <c r="K4195" t="s">
        <v>4996</v>
      </c>
      <c r="L4195">
        <v>4</v>
      </c>
      <c r="M4195" s="3">
        <v>0.05</v>
      </c>
      <c r="N4195" s="2">
        <v>5272.9</v>
      </c>
      <c r="O4195" s="2">
        <v>2372.8049999999998</v>
      </c>
      <c r="P4195" s="2">
        <v>21091.599999999999</v>
      </c>
      <c r="Q4195" s="19" t="str">
        <f t="shared" si="65"/>
        <v>Klasa III</v>
      </c>
    </row>
    <row r="4196" spans="1:17">
      <c r="A4196" t="s">
        <v>4243</v>
      </c>
      <c r="B4196" t="s">
        <v>5018</v>
      </c>
      <c r="C4196" t="s">
        <v>22</v>
      </c>
      <c r="D4196" s="1">
        <v>45412</v>
      </c>
      <c r="E4196" s="1">
        <v>45417</v>
      </c>
      <c r="F4196" s="1">
        <v>45425</v>
      </c>
      <c r="G4196" t="s">
        <v>46</v>
      </c>
      <c r="H4196" t="s">
        <v>4967</v>
      </c>
      <c r="I4196">
        <v>28</v>
      </c>
      <c r="J4196">
        <v>114</v>
      </c>
      <c r="K4196" t="s">
        <v>4997</v>
      </c>
      <c r="L4196">
        <v>5</v>
      </c>
      <c r="M4196" s="3">
        <v>0.2</v>
      </c>
      <c r="N4196" s="2">
        <v>3859.2</v>
      </c>
      <c r="O4196" s="2">
        <v>2469.8879999999999</v>
      </c>
      <c r="P4196" s="2">
        <v>19296</v>
      </c>
      <c r="Q4196" s="19" t="str">
        <f t="shared" si="65"/>
        <v>Klasa III</v>
      </c>
    </row>
    <row r="4197" spans="1:17">
      <c r="A4197" t="s">
        <v>4244</v>
      </c>
      <c r="B4197" t="s">
        <v>5016</v>
      </c>
      <c r="C4197" t="s">
        <v>19</v>
      </c>
      <c r="D4197" s="1">
        <v>45412</v>
      </c>
      <c r="E4197" s="1">
        <v>45427</v>
      </c>
      <c r="F4197" s="1">
        <v>45430</v>
      </c>
      <c r="G4197" t="s">
        <v>43</v>
      </c>
      <c r="H4197" t="s">
        <v>4967</v>
      </c>
      <c r="I4197">
        <v>49</v>
      </c>
      <c r="J4197">
        <v>51</v>
      </c>
      <c r="K4197" t="s">
        <v>4986</v>
      </c>
      <c r="L4197">
        <v>2</v>
      </c>
      <c r="M4197" s="3">
        <v>7.4999999999999997E-2</v>
      </c>
      <c r="N4197" s="2">
        <v>1326.6</v>
      </c>
      <c r="O4197" s="2">
        <v>703.09799999999996</v>
      </c>
      <c r="P4197" s="2">
        <v>2653.2</v>
      </c>
      <c r="Q4197" s="19" t="str">
        <f t="shared" si="65"/>
        <v>Klasa II</v>
      </c>
    </row>
    <row r="4198" spans="1:17">
      <c r="A4198" t="s">
        <v>4245</v>
      </c>
      <c r="B4198" t="s">
        <v>5016</v>
      </c>
      <c r="C4198" t="s">
        <v>33</v>
      </c>
      <c r="D4198" s="1">
        <v>45412</v>
      </c>
      <c r="E4198" s="1">
        <v>45420</v>
      </c>
      <c r="F4198" s="1">
        <v>45428</v>
      </c>
      <c r="G4198" t="s">
        <v>27</v>
      </c>
      <c r="H4198" t="s">
        <v>4966</v>
      </c>
      <c r="I4198">
        <v>32</v>
      </c>
      <c r="J4198">
        <v>81</v>
      </c>
      <c r="K4198" t="s">
        <v>5013</v>
      </c>
      <c r="L4198">
        <v>1</v>
      </c>
      <c r="M4198" s="3">
        <v>0.15</v>
      </c>
      <c r="N4198" s="2">
        <v>5266.2</v>
      </c>
      <c r="O4198" s="2">
        <v>3528.3539999999998</v>
      </c>
      <c r="P4198" s="2">
        <v>5266.2</v>
      </c>
      <c r="Q4198" s="19" t="str">
        <f t="shared" si="65"/>
        <v>Klasa III</v>
      </c>
    </row>
    <row r="4199" spans="1:17">
      <c r="A4199" t="s">
        <v>4246</v>
      </c>
      <c r="B4199" t="s">
        <v>5016</v>
      </c>
      <c r="C4199" t="s">
        <v>26</v>
      </c>
      <c r="D4199" s="1">
        <v>45412</v>
      </c>
      <c r="E4199" s="1">
        <v>45414</v>
      </c>
      <c r="F4199" s="1">
        <v>45415</v>
      </c>
      <c r="G4199" t="s">
        <v>27</v>
      </c>
      <c r="H4199" t="s">
        <v>4966</v>
      </c>
      <c r="I4199">
        <v>3</v>
      </c>
      <c r="J4199">
        <v>354</v>
      </c>
      <c r="K4199" t="s">
        <v>5003</v>
      </c>
      <c r="L4199">
        <v>7</v>
      </c>
      <c r="M4199" s="3">
        <v>7.4999999999999997E-2</v>
      </c>
      <c r="N4199" s="2">
        <v>6009.9</v>
      </c>
      <c r="O4199" s="2">
        <v>4928.1180000000004</v>
      </c>
      <c r="P4199" s="2">
        <v>42069.299999999996</v>
      </c>
      <c r="Q4199" s="19" t="str">
        <f t="shared" si="65"/>
        <v>Klasa I</v>
      </c>
    </row>
    <row r="4200" spans="1:17">
      <c r="A4200" t="s">
        <v>4247</v>
      </c>
      <c r="B4200" t="s">
        <v>5018</v>
      </c>
      <c r="C4200" t="s">
        <v>12</v>
      </c>
      <c r="D4200" s="1">
        <v>45412</v>
      </c>
      <c r="E4200" s="1">
        <v>45419</v>
      </c>
      <c r="F4200" s="1">
        <v>45425</v>
      </c>
      <c r="G4200" t="s">
        <v>18</v>
      </c>
      <c r="H4200" t="s">
        <v>4966</v>
      </c>
      <c r="I4200">
        <v>3</v>
      </c>
      <c r="J4200">
        <v>258</v>
      </c>
      <c r="K4200" t="s">
        <v>4973</v>
      </c>
      <c r="L4200">
        <v>2</v>
      </c>
      <c r="M4200" s="3">
        <v>0.15</v>
      </c>
      <c r="N4200" s="2">
        <v>1882.7</v>
      </c>
      <c r="O4200" s="2">
        <v>1110.7929999999999</v>
      </c>
      <c r="P4200" s="2">
        <v>3765.4</v>
      </c>
      <c r="Q4200" s="19" t="str">
        <f t="shared" si="65"/>
        <v>Klasa III</v>
      </c>
    </row>
    <row r="4201" spans="1:17">
      <c r="A4201" t="s">
        <v>4248</v>
      </c>
      <c r="B4201" t="s">
        <v>5016</v>
      </c>
      <c r="C4201" t="s">
        <v>14</v>
      </c>
      <c r="D4201" s="1">
        <v>45412</v>
      </c>
      <c r="E4201" s="1">
        <v>45416</v>
      </c>
      <c r="F4201" s="1">
        <v>45420</v>
      </c>
      <c r="G4201" t="s">
        <v>37</v>
      </c>
      <c r="H4201" t="s">
        <v>4966</v>
      </c>
      <c r="I4201">
        <v>5</v>
      </c>
      <c r="J4201">
        <v>281</v>
      </c>
      <c r="K4201" t="s">
        <v>48</v>
      </c>
      <c r="L4201">
        <v>6</v>
      </c>
      <c r="M4201" s="3">
        <v>0.05</v>
      </c>
      <c r="N4201" s="2">
        <v>261.3</v>
      </c>
      <c r="O4201" s="2">
        <v>214.26599999999999</v>
      </c>
      <c r="P4201" s="2">
        <v>1567.8000000000002</v>
      </c>
      <c r="Q4201" s="19" t="str">
        <f t="shared" si="65"/>
        <v>Klasa II</v>
      </c>
    </row>
    <row r="4202" spans="1:17">
      <c r="A4202" t="s">
        <v>4249</v>
      </c>
      <c r="B4202" t="s">
        <v>5018</v>
      </c>
      <c r="C4202" t="s">
        <v>33</v>
      </c>
      <c r="D4202" s="1">
        <v>45412</v>
      </c>
      <c r="E4202" s="1">
        <v>45433</v>
      </c>
      <c r="F4202" s="1">
        <v>45436</v>
      </c>
      <c r="G4202" t="s">
        <v>40</v>
      </c>
      <c r="H4202" t="s">
        <v>4968</v>
      </c>
      <c r="I4202">
        <v>39</v>
      </c>
      <c r="J4202">
        <v>65</v>
      </c>
      <c r="K4202" t="s">
        <v>5012</v>
      </c>
      <c r="L4202">
        <v>4</v>
      </c>
      <c r="M4202" s="3">
        <v>0.05</v>
      </c>
      <c r="N4202" s="2">
        <v>3879.3</v>
      </c>
      <c r="O4202" s="2">
        <v>1862.0640000000001</v>
      </c>
      <c r="P4202" s="2">
        <v>15517.2</v>
      </c>
      <c r="Q4202" s="19" t="str">
        <f t="shared" si="65"/>
        <v>Klasa II</v>
      </c>
    </row>
    <row r="4203" spans="1:17">
      <c r="A4203" t="s">
        <v>4250</v>
      </c>
      <c r="B4203" t="s">
        <v>15</v>
      </c>
      <c r="C4203" t="s">
        <v>14</v>
      </c>
      <c r="D4203" s="1">
        <v>45412</v>
      </c>
      <c r="E4203" s="1">
        <v>45423</v>
      </c>
      <c r="F4203" s="1">
        <v>45428</v>
      </c>
      <c r="G4203" t="s">
        <v>23</v>
      </c>
      <c r="H4203" t="s">
        <v>4966</v>
      </c>
      <c r="I4203">
        <v>21</v>
      </c>
      <c r="J4203">
        <v>299</v>
      </c>
      <c r="K4203" t="s">
        <v>5000</v>
      </c>
      <c r="L4203">
        <v>5</v>
      </c>
      <c r="M4203" s="3">
        <v>7.4999999999999997E-2</v>
      </c>
      <c r="N4203" s="2">
        <v>1092.0999999999999</v>
      </c>
      <c r="O4203" s="2">
        <v>436.84</v>
      </c>
      <c r="P4203" s="2">
        <v>5460.5</v>
      </c>
      <c r="Q4203" s="19" t="str">
        <f t="shared" si="65"/>
        <v>Klasa II</v>
      </c>
    </row>
    <row r="4204" spans="1:17">
      <c r="A4204" t="s">
        <v>4251</v>
      </c>
      <c r="B4204" t="s">
        <v>5018</v>
      </c>
      <c r="C4204" t="s">
        <v>33</v>
      </c>
      <c r="D4204" s="1">
        <v>45412</v>
      </c>
      <c r="E4204" s="1">
        <v>45429</v>
      </c>
      <c r="F4204" s="1">
        <v>45437</v>
      </c>
      <c r="G4204" t="s">
        <v>46</v>
      </c>
      <c r="H4204" t="s">
        <v>4967</v>
      </c>
      <c r="I4204">
        <v>45</v>
      </c>
      <c r="J4204">
        <v>79</v>
      </c>
      <c r="K4204" t="s">
        <v>4996</v>
      </c>
      <c r="L4204">
        <v>4</v>
      </c>
      <c r="M4204" s="3">
        <v>0.2</v>
      </c>
      <c r="N4204" s="2">
        <v>1775.5</v>
      </c>
      <c r="O4204" s="2">
        <v>1473.665</v>
      </c>
      <c r="P4204" s="2">
        <v>7102</v>
      </c>
      <c r="Q4204" s="19" t="str">
        <f t="shared" si="65"/>
        <v>Klasa III</v>
      </c>
    </row>
    <row r="4205" spans="1:17">
      <c r="A4205" t="s">
        <v>4252</v>
      </c>
      <c r="B4205" t="s">
        <v>15</v>
      </c>
      <c r="C4205" t="s">
        <v>22</v>
      </c>
      <c r="D4205" s="1">
        <v>45412</v>
      </c>
      <c r="E4205" s="1">
        <v>45425</v>
      </c>
      <c r="F4205" s="1">
        <v>45435</v>
      </c>
      <c r="G4205" t="s">
        <v>23</v>
      </c>
      <c r="H4205" t="s">
        <v>4966</v>
      </c>
      <c r="I4205">
        <v>2</v>
      </c>
      <c r="J4205">
        <v>98</v>
      </c>
      <c r="K4205" t="s">
        <v>4984</v>
      </c>
      <c r="L4205">
        <v>6</v>
      </c>
      <c r="M4205" s="3">
        <v>0.3</v>
      </c>
      <c r="N4205" s="2">
        <v>1728.6</v>
      </c>
      <c r="O4205" s="2">
        <v>933.44399999999996</v>
      </c>
      <c r="P4205" s="2">
        <v>10371.599999999999</v>
      </c>
      <c r="Q4205" s="19" t="str">
        <f t="shared" si="65"/>
        <v>Klasa IV</v>
      </c>
    </row>
    <row r="4206" spans="1:17">
      <c r="A4206" t="s">
        <v>4253</v>
      </c>
      <c r="B4206" t="s">
        <v>5016</v>
      </c>
      <c r="C4206" t="s">
        <v>14</v>
      </c>
      <c r="D4206" s="1">
        <v>45413</v>
      </c>
      <c r="E4206" s="1">
        <v>45432</v>
      </c>
      <c r="F4206" s="1">
        <v>45437</v>
      </c>
      <c r="G4206" t="s">
        <v>32</v>
      </c>
      <c r="H4206" t="s">
        <v>4965</v>
      </c>
      <c r="I4206">
        <v>39</v>
      </c>
      <c r="J4206">
        <v>293</v>
      </c>
      <c r="K4206" t="s">
        <v>4990</v>
      </c>
      <c r="L4206">
        <v>6</v>
      </c>
      <c r="M4206" s="3">
        <v>7.4999999999999997E-2</v>
      </c>
      <c r="N4206" s="2">
        <v>1112.2</v>
      </c>
      <c r="O4206" s="2">
        <v>600.58799999999997</v>
      </c>
      <c r="P4206" s="2">
        <v>6673.2000000000007</v>
      </c>
      <c r="Q4206" s="19" t="str">
        <f t="shared" si="65"/>
        <v>Klasa II</v>
      </c>
    </row>
    <row r="4207" spans="1:17">
      <c r="A4207" t="s">
        <v>4254</v>
      </c>
      <c r="B4207" t="s">
        <v>5016</v>
      </c>
      <c r="C4207" t="s">
        <v>14</v>
      </c>
      <c r="D4207" s="1">
        <v>45413</v>
      </c>
      <c r="E4207" s="1">
        <v>45435</v>
      </c>
      <c r="F4207" s="1">
        <v>45436</v>
      </c>
      <c r="G4207" t="s">
        <v>37</v>
      </c>
      <c r="H4207" t="s">
        <v>4966</v>
      </c>
      <c r="I4207">
        <v>13</v>
      </c>
      <c r="J4207">
        <v>304</v>
      </c>
      <c r="K4207" t="s">
        <v>4985</v>
      </c>
      <c r="L4207">
        <v>1</v>
      </c>
      <c r="M4207" s="3">
        <v>7.4999999999999997E-2</v>
      </c>
      <c r="N4207" s="2">
        <v>1989.9</v>
      </c>
      <c r="O4207" s="2">
        <v>1631.7180000000001</v>
      </c>
      <c r="P4207" s="2">
        <v>1989.9</v>
      </c>
      <c r="Q4207" s="19" t="str">
        <f t="shared" si="65"/>
        <v>Klasa I</v>
      </c>
    </row>
    <row r="4208" spans="1:17">
      <c r="A4208" t="s">
        <v>4255</v>
      </c>
      <c r="B4208" t="s">
        <v>5016</v>
      </c>
      <c r="C4208" t="s">
        <v>14</v>
      </c>
      <c r="D4208" s="1">
        <v>45413</v>
      </c>
      <c r="E4208" s="1">
        <v>45421</v>
      </c>
      <c r="F4208" s="1">
        <v>45431</v>
      </c>
      <c r="G4208" t="s">
        <v>27</v>
      </c>
      <c r="H4208" t="s">
        <v>4966</v>
      </c>
      <c r="I4208">
        <v>6</v>
      </c>
      <c r="J4208">
        <v>299</v>
      </c>
      <c r="K4208" t="s">
        <v>4987</v>
      </c>
      <c r="L4208">
        <v>8</v>
      </c>
      <c r="M4208" s="3">
        <v>0.4</v>
      </c>
      <c r="N4208" s="2">
        <v>3926.2</v>
      </c>
      <c r="O4208" s="2">
        <v>2316.4580000000001</v>
      </c>
      <c r="P4208" s="2">
        <v>31409.599999999999</v>
      </c>
      <c r="Q4208" s="19" t="str">
        <f t="shared" si="65"/>
        <v>Klasa IV</v>
      </c>
    </row>
    <row r="4209" spans="1:17">
      <c r="A4209" t="s">
        <v>4256</v>
      </c>
      <c r="B4209" t="s">
        <v>5018</v>
      </c>
      <c r="C4209" t="s">
        <v>14</v>
      </c>
      <c r="D4209" s="1">
        <v>45413</v>
      </c>
      <c r="E4209" s="1">
        <v>45439</v>
      </c>
      <c r="F4209" s="1">
        <v>45449</v>
      </c>
      <c r="G4209" t="s">
        <v>31</v>
      </c>
      <c r="H4209" t="s">
        <v>4968</v>
      </c>
      <c r="I4209">
        <v>17</v>
      </c>
      <c r="J4209">
        <v>296</v>
      </c>
      <c r="K4209" t="s">
        <v>5008</v>
      </c>
      <c r="L4209">
        <v>2</v>
      </c>
      <c r="M4209" s="3">
        <v>7.4999999999999997E-2</v>
      </c>
      <c r="N4209" s="2">
        <v>3852.5</v>
      </c>
      <c r="O4209" s="2">
        <v>2234.4499999999998</v>
      </c>
      <c r="P4209" s="2">
        <v>7705</v>
      </c>
      <c r="Q4209" s="19" t="str">
        <f t="shared" si="65"/>
        <v>Klasa IV</v>
      </c>
    </row>
    <row r="4210" spans="1:17">
      <c r="A4210" t="s">
        <v>4257</v>
      </c>
      <c r="B4210" t="s">
        <v>5018</v>
      </c>
      <c r="C4210" t="s">
        <v>22</v>
      </c>
      <c r="D4210" s="1">
        <v>45413</v>
      </c>
      <c r="E4210" s="1">
        <v>45427</v>
      </c>
      <c r="F4210" s="1">
        <v>45436</v>
      </c>
      <c r="G4210" t="s">
        <v>47</v>
      </c>
      <c r="H4210" t="s">
        <v>4965</v>
      </c>
      <c r="I4210">
        <v>17</v>
      </c>
      <c r="J4210">
        <v>149</v>
      </c>
      <c r="K4210" t="s">
        <v>5001</v>
      </c>
      <c r="L4210">
        <v>8</v>
      </c>
      <c r="M4210" s="3">
        <v>0.4</v>
      </c>
      <c r="N4210" s="2">
        <v>837.5</v>
      </c>
      <c r="O4210" s="2">
        <v>619.75</v>
      </c>
      <c r="P4210" s="2">
        <v>6700</v>
      </c>
      <c r="Q4210" s="19" t="str">
        <f t="shared" si="65"/>
        <v>Klasa IV</v>
      </c>
    </row>
    <row r="4211" spans="1:17">
      <c r="A4211" t="s">
        <v>4258</v>
      </c>
      <c r="B4211" t="s">
        <v>15</v>
      </c>
      <c r="C4211" t="s">
        <v>12</v>
      </c>
      <c r="D4211" s="1">
        <v>45413</v>
      </c>
      <c r="E4211" s="1">
        <v>45429</v>
      </c>
      <c r="F4211" s="1">
        <v>45431</v>
      </c>
      <c r="G4211" t="s">
        <v>35</v>
      </c>
      <c r="H4211" t="s">
        <v>4968</v>
      </c>
      <c r="I4211">
        <v>26</v>
      </c>
      <c r="J4211">
        <v>213</v>
      </c>
      <c r="K4211" t="s">
        <v>4998</v>
      </c>
      <c r="L4211">
        <v>7</v>
      </c>
      <c r="M4211" s="3">
        <v>0.1</v>
      </c>
      <c r="N4211" s="2">
        <v>2271.3000000000002</v>
      </c>
      <c r="O4211" s="2">
        <v>1748.9010000000001</v>
      </c>
      <c r="P4211" s="2">
        <v>15899.100000000002</v>
      </c>
      <c r="Q4211" s="19" t="str">
        <f t="shared" si="65"/>
        <v>Klasa I</v>
      </c>
    </row>
    <row r="4212" spans="1:17">
      <c r="A4212" t="s">
        <v>4259</v>
      </c>
      <c r="B4212" t="s">
        <v>15</v>
      </c>
      <c r="C4212" t="s">
        <v>19</v>
      </c>
      <c r="D4212" s="1">
        <v>45413</v>
      </c>
      <c r="E4212" s="1">
        <v>45425</v>
      </c>
      <c r="F4212" s="1">
        <v>45432</v>
      </c>
      <c r="G4212" t="s">
        <v>23</v>
      </c>
      <c r="H4212" t="s">
        <v>4966</v>
      </c>
      <c r="I4212">
        <v>39</v>
      </c>
      <c r="J4212">
        <v>26</v>
      </c>
      <c r="K4212" t="s">
        <v>5008</v>
      </c>
      <c r="L4212">
        <v>6</v>
      </c>
      <c r="M4212" s="3">
        <v>0.1</v>
      </c>
      <c r="N4212" s="2">
        <v>207.7</v>
      </c>
      <c r="O4212" s="2">
        <v>137.08199999999999</v>
      </c>
      <c r="P4212" s="2">
        <v>1246.1999999999998</v>
      </c>
      <c r="Q4212" s="19" t="str">
        <f t="shared" si="65"/>
        <v>Klasa III</v>
      </c>
    </row>
    <row r="4213" spans="1:17">
      <c r="A4213" t="s">
        <v>4260</v>
      </c>
      <c r="B4213" t="s">
        <v>5016</v>
      </c>
      <c r="C4213" t="s">
        <v>14</v>
      </c>
      <c r="D4213" s="1">
        <v>45413</v>
      </c>
      <c r="E4213" s="1">
        <v>45420</v>
      </c>
      <c r="F4213" s="1">
        <v>45426</v>
      </c>
      <c r="G4213" t="s">
        <v>37</v>
      </c>
      <c r="H4213" t="s">
        <v>4966</v>
      </c>
      <c r="I4213">
        <v>14</v>
      </c>
      <c r="J4213">
        <v>274</v>
      </c>
      <c r="K4213" t="s">
        <v>4979</v>
      </c>
      <c r="L4213">
        <v>8</v>
      </c>
      <c r="M4213" s="3">
        <v>0.15</v>
      </c>
      <c r="N4213" s="2">
        <v>938</v>
      </c>
      <c r="O4213" s="2">
        <v>731.64</v>
      </c>
      <c r="P4213" s="2">
        <v>7504</v>
      </c>
      <c r="Q4213" s="19" t="str">
        <f t="shared" si="65"/>
        <v>Klasa III</v>
      </c>
    </row>
    <row r="4214" spans="1:17">
      <c r="A4214" t="s">
        <v>4261</v>
      </c>
      <c r="B4214" t="s">
        <v>5016</v>
      </c>
      <c r="C4214" t="s">
        <v>14</v>
      </c>
      <c r="D4214" s="1">
        <v>45414</v>
      </c>
      <c r="E4214" s="1">
        <v>45416</v>
      </c>
      <c r="F4214" s="1">
        <v>45417</v>
      </c>
      <c r="G4214" t="s">
        <v>32</v>
      </c>
      <c r="H4214" t="s">
        <v>4965</v>
      </c>
      <c r="I4214">
        <v>43</v>
      </c>
      <c r="J4214">
        <v>263</v>
      </c>
      <c r="K4214" t="s">
        <v>4985</v>
      </c>
      <c r="L4214">
        <v>2</v>
      </c>
      <c r="M4214" s="3">
        <v>0.05</v>
      </c>
      <c r="N4214" s="2">
        <v>3142.3</v>
      </c>
      <c r="O4214" s="2">
        <v>1445.4580000000001</v>
      </c>
      <c r="P4214" s="2">
        <v>6284.6</v>
      </c>
      <c r="Q4214" s="19" t="str">
        <f t="shared" si="65"/>
        <v>Klasa I</v>
      </c>
    </row>
    <row r="4215" spans="1:17">
      <c r="A4215" t="s">
        <v>4262</v>
      </c>
      <c r="B4215" t="s">
        <v>5018</v>
      </c>
      <c r="C4215" t="s">
        <v>22</v>
      </c>
      <c r="D4215" s="1">
        <v>45414</v>
      </c>
      <c r="E4215" s="1">
        <v>45424</v>
      </c>
      <c r="F4215" s="1">
        <v>45430</v>
      </c>
      <c r="G4215" t="s">
        <v>30</v>
      </c>
      <c r="H4215" t="s">
        <v>4967</v>
      </c>
      <c r="I4215">
        <v>3</v>
      </c>
      <c r="J4215">
        <v>182</v>
      </c>
      <c r="K4215" t="s">
        <v>4984</v>
      </c>
      <c r="L4215">
        <v>8</v>
      </c>
      <c r="M4215" s="3">
        <v>0.1</v>
      </c>
      <c r="N4215" s="2">
        <v>2458.9</v>
      </c>
      <c r="O4215" s="2">
        <v>2016.298</v>
      </c>
      <c r="P4215" s="2">
        <v>19671.2</v>
      </c>
      <c r="Q4215" s="19" t="str">
        <f t="shared" si="65"/>
        <v>Klasa III</v>
      </c>
    </row>
    <row r="4216" spans="1:17">
      <c r="A4216" t="s">
        <v>4263</v>
      </c>
      <c r="B4216" t="s">
        <v>5017</v>
      </c>
      <c r="C4216" t="s">
        <v>19</v>
      </c>
      <c r="D4216" s="1">
        <v>45414</v>
      </c>
      <c r="E4216" s="1">
        <v>45417</v>
      </c>
      <c r="F4216" s="1">
        <v>45418</v>
      </c>
      <c r="G4216" t="s">
        <v>38</v>
      </c>
      <c r="H4216" t="s">
        <v>4968</v>
      </c>
      <c r="I4216">
        <v>4</v>
      </c>
      <c r="J4216">
        <v>12</v>
      </c>
      <c r="K4216" t="s">
        <v>5008</v>
      </c>
      <c r="L4216">
        <v>8</v>
      </c>
      <c r="M4216" s="3">
        <v>7.4999999999999997E-2</v>
      </c>
      <c r="N4216" s="2">
        <v>3939.6</v>
      </c>
      <c r="O4216" s="2">
        <v>2718.3240000000001</v>
      </c>
      <c r="P4216" s="2">
        <v>31516.799999999999</v>
      </c>
      <c r="Q4216" s="19" t="str">
        <f t="shared" si="65"/>
        <v>Klasa I</v>
      </c>
    </row>
    <row r="4217" spans="1:17">
      <c r="A4217" t="s">
        <v>4264</v>
      </c>
      <c r="B4217" t="s">
        <v>15</v>
      </c>
      <c r="C4217" t="s">
        <v>26</v>
      </c>
      <c r="D4217" s="1">
        <v>45414</v>
      </c>
      <c r="E4217" s="1">
        <v>45418</v>
      </c>
      <c r="F4217" s="1">
        <v>45426</v>
      </c>
      <c r="G4217" t="s">
        <v>39</v>
      </c>
      <c r="H4217" t="s">
        <v>4967</v>
      </c>
      <c r="I4217">
        <v>46</v>
      </c>
      <c r="J4217">
        <v>363</v>
      </c>
      <c r="K4217" t="s">
        <v>4984</v>
      </c>
      <c r="L4217">
        <v>1</v>
      </c>
      <c r="M4217" s="3">
        <v>7.4999999999999997E-2</v>
      </c>
      <c r="N4217" s="2">
        <v>1829.1</v>
      </c>
      <c r="O4217" s="2">
        <v>1280.3699999999999</v>
      </c>
      <c r="P4217" s="2">
        <v>1829.1</v>
      </c>
      <c r="Q4217" s="19" t="str">
        <f t="shared" si="65"/>
        <v>Klasa III</v>
      </c>
    </row>
    <row r="4218" spans="1:17">
      <c r="A4218" t="s">
        <v>4265</v>
      </c>
      <c r="B4218" t="s">
        <v>5018</v>
      </c>
      <c r="C4218" t="s">
        <v>14</v>
      </c>
      <c r="D4218" s="1">
        <v>45414</v>
      </c>
      <c r="E4218" s="1">
        <v>45433</v>
      </c>
      <c r="F4218" s="1">
        <v>45443</v>
      </c>
      <c r="G4218" t="s">
        <v>25</v>
      </c>
      <c r="H4218" t="s">
        <v>4967</v>
      </c>
      <c r="I4218">
        <v>29</v>
      </c>
      <c r="J4218">
        <v>312</v>
      </c>
      <c r="K4218" t="s">
        <v>4988</v>
      </c>
      <c r="L4218">
        <v>5</v>
      </c>
      <c r="M4218" s="3">
        <v>0.4</v>
      </c>
      <c r="N4218" s="2">
        <v>964.8</v>
      </c>
      <c r="O4218" s="2">
        <v>742.89599999999996</v>
      </c>
      <c r="P4218" s="2">
        <v>4824</v>
      </c>
      <c r="Q4218" s="19" t="str">
        <f t="shared" si="65"/>
        <v>Klasa IV</v>
      </c>
    </row>
    <row r="4219" spans="1:17">
      <c r="A4219" t="s">
        <v>4266</v>
      </c>
      <c r="B4219" t="s">
        <v>5016</v>
      </c>
      <c r="C4219" t="s">
        <v>14</v>
      </c>
      <c r="D4219" s="1">
        <v>45414</v>
      </c>
      <c r="E4219" s="1">
        <v>45431</v>
      </c>
      <c r="F4219" s="1">
        <v>45436</v>
      </c>
      <c r="G4219" t="s">
        <v>42</v>
      </c>
      <c r="H4219" t="s">
        <v>4968</v>
      </c>
      <c r="I4219">
        <v>15</v>
      </c>
      <c r="J4219">
        <v>286</v>
      </c>
      <c r="K4219" t="s">
        <v>5010</v>
      </c>
      <c r="L4219">
        <v>5</v>
      </c>
      <c r="M4219" s="3">
        <v>7.4999999999999997E-2</v>
      </c>
      <c r="N4219" s="2">
        <v>1051.9000000000001</v>
      </c>
      <c r="O4219" s="2">
        <v>704.77300000000002</v>
      </c>
      <c r="P4219" s="2">
        <v>5259.5</v>
      </c>
      <c r="Q4219" s="19" t="str">
        <f t="shared" si="65"/>
        <v>Klasa II</v>
      </c>
    </row>
    <row r="4220" spans="1:17">
      <c r="A4220" t="s">
        <v>4267</v>
      </c>
      <c r="B4220" t="s">
        <v>15</v>
      </c>
      <c r="C4220" t="s">
        <v>22</v>
      </c>
      <c r="D4220" s="1">
        <v>45414</v>
      </c>
      <c r="E4220" s="1">
        <v>45419</v>
      </c>
      <c r="F4220" s="1">
        <v>45425</v>
      </c>
      <c r="G4220" t="s">
        <v>16</v>
      </c>
      <c r="H4220" t="s">
        <v>4966</v>
      </c>
      <c r="I4220">
        <v>27</v>
      </c>
      <c r="J4220">
        <v>143</v>
      </c>
      <c r="K4220" t="s">
        <v>4983</v>
      </c>
      <c r="L4220">
        <v>2</v>
      </c>
      <c r="M4220" s="3">
        <v>0.15</v>
      </c>
      <c r="N4220" s="2">
        <v>207.7</v>
      </c>
      <c r="O4220" s="2">
        <v>149.54400000000001</v>
      </c>
      <c r="P4220" s="2">
        <v>415.4</v>
      </c>
      <c r="Q4220" s="19" t="str">
        <f t="shared" si="65"/>
        <v>Klasa III</v>
      </c>
    </row>
    <row r="4221" spans="1:17">
      <c r="A4221" t="s">
        <v>4268</v>
      </c>
      <c r="B4221" t="s">
        <v>5016</v>
      </c>
      <c r="C4221" t="s">
        <v>22</v>
      </c>
      <c r="D4221" s="1">
        <v>45414</v>
      </c>
      <c r="E4221" s="1">
        <v>45433</v>
      </c>
      <c r="F4221" s="1">
        <v>45443</v>
      </c>
      <c r="G4221" t="s">
        <v>24</v>
      </c>
      <c r="H4221" t="s">
        <v>4966</v>
      </c>
      <c r="I4221">
        <v>11</v>
      </c>
      <c r="J4221">
        <v>198</v>
      </c>
      <c r="K4221" t="s">
        <v>4995</v>
      </c>
      <c r="L4221">
        <v>7</v>
      </c>
      <c r="M4221" s="3">
        <v>0.05</v>
      </c>
      <c r="N4221" s="2">
        <v>1085.4000000000001</v>
      </c>
      <c r="O4221" s="2">
        <v>651.24</v>
      </c>
      <c r="P4221" s="2">
        <v>7597.8000000000011</v>
      </c>
      <c r="Q4221" s="19" t="str">
        <f t="shared" si="65"/>
        <v>Klasa IV</v>
      </c>
    </row>
    <row r="4222" spans="1:17">
      <c r="A4222" t="s">
        <v>4269</v>
      </c>
      <c r="B4222" t="s">
        <v>5018</v>
      </c>
      <c r="C4222" t="s">
        <v>12</v>
      </c>
      <c r="D4222" s="1">
        <v>45414</v>
      </c>
      <c r="E4222" s="1">
        <v>45423</v>
      </c>
      <c r="F4222" s="1">
        <v>45428</v>
      </c>
      <c r="G4222" t="s">
        <v>18</v>
      </c>
      <c r="H4222" t="s">
        <v>4966</v>
      </c>
      <c r="I4222">
        <v>44</v>
      </c>
      <c r="J4222">
        <v>216</v>
      </c>
      <c r="K4222" t="s">
        <v>4972</v>
      </c>
      <c r="L4222">
        <v>4</v>
      </c>
      <c r="M4222" s="3">
        <v>0.05</v>
      </c>
      <c r="N4222" s="2">
        <v>690.1</v>
      </c>
      <c r="O4222" s="2">
        <v>503.77300000000002</v>
      </c>
      <c r="P4222" s="2">
        <v>2760.4</v>
      </c>
      <c r="Q4222" s="19" t="str">
        <f t="shared" si="65"/>
        <v>Klasa II</v>
      </c>
    </row>
    <row r="4223" spans="1:17">
      <c r="A4223" t="s">
        <v>4270</v>
      </c>
      <c r="B4223" t="s">
        <v>5018</v>
      </c>
      <c r="C4223" t="s">
        <v>12</v>
      </c>
      <c r="D4223" s="1">
        <v>45414</v>
      </c>
      <c r="E4223" s="1">
        <v>45425</v>
      </c>
      <c r="F4223" s="1">
        <v>45432</v>
      </c>
      <c r="G4223" t="s">
        <v>47</v>
      </c>
      <c r="H4223" t="s">
        <v>4965</v>
      </c>
      <c r="I4223">
        <v>3</v>
      </c>
      <c r="J4223">
        <v>234</v>
      </c>
      <c r="K4223" t="s">
        <v>4982</v>
      </c>
      <c r="L4223">
        <v>1</v>
      </c>
      <c r="M4223" s="3">
        <v>7.4999999999999997E-2</v>
      </c>
      <c r="N4223" s="2">
        <v>1949.7</v>
      </c>
      <c r="O4223" s="2">
        <v>1072.335</v>
      </c>
      <c r="P4223" s="2">
        <v>1949.7</v>
      </c>
      <c r="Q4223" s="19" t="str">
        <f t="shared" si="65"/>
        <v>Klasa III</v>
      </c>
    </row>
    <row r="4224" spans="1:17">
      <c r="A4224" t="s">
        <v>4271</v>
      </c>
      <c r="B4224" t="s">
        <v>5018</v>
      </c>
      <c r="C4224" t="s">
        <v>14</v>
      </c>
      <c r="D4224" s="1">
        <v>45414</v>
      </c>
      <c r="E4224" s="1">
        <v>45439</v>
      </c>
      <c r="F4224" s="1">
        <v>45448</v>
      </c>
      <c r="G4224" t="s">
        <v>16</v>
      </c>
      <c r="H4224" t="s">
        <v>4966</v>
      </c>
      <c r="I4224">
        <v>29</v>
      </c>
      <c r="J4224">
        <v>310</v>
      </c>
      <c r="K4224" t="s">
        <v>48</v>
      </c>
      <c r="L4224">
        <v>7</v>
      </c>
      <c r="M4224" s="3">
        <v>0.05</v>
      </c>
      <c r="N4224" s="2">
        <v>241.2</v>
      </c>
      <c r="O4224" s="2">
        <v>127.836</v>
      </c>
      <c r="P4224" s="2">
        <v>1688.3999999999999</v>
      </c>
      <c r="Q4224" s="19" t="str">
        <f t="shared" si="65"/>
        <v>Klasa IV</v>
      </c>
    </row>
    <row r="4225" spans="1:17">
      <c r="A4225" t="s">
        <v>4272</v>
      </c>
      <c r="B4225" t="s">
        <v>5016</v>
      </c>
      <c r="C4225" t="s">
        <v>22</v>
      </c>
      <c r="D4225" s="1">
        <v>45414</v>
      </c>
      <c r="E4225" s="1">
        <v>45432</v>
      </c>
      <c r="F4225" s="1">
        <v>45440</v>
      </c>
      <c r="G4225" t="s">
        <v>27</v>
      </c>
      <c r="H4225" t="s">
        <v>4966</v>
      </c>
      <c r="I4225">
        <v>26</v>
      </c>
      <c r="J4225">
        <v>127</v>
      </c>
      <c r="K4225" t="s">
        <v>4992</v>
      </c>
      <c r="L4225">
        <v>7</v>
      </c>
      <c r="M4225" s="3">
        <v>0.15</v>
      </c>
      <c r="N4225" s="2">
        <v>2499.1</v>
      </c>
      <c r="O4225" s="2">
        <v>1499.46</v>
      </c>
      <c r="P4225" s="2">
        <v>17493.7</v>
      </c>
      <c r="Q4225" s="19" t="str">
        <f t="shared" si="65"/>
        <v>Klasa III</v>
      </c>
    </row>
    <row r="4226" spans="1:17">
      <c r="A4226" t="s">
        <v>4273</v>
      </c>
      <c r="B4226" t="s">
        <v>5018</v>
      </c>
      <c r="C4226" t="s">
        <v>26</v>
      </c>
      <c r="D4226" s="1">
        <v>45414</v>
      </c>
      <c r="E4226" s="1">
        <v>45433</v>
      </c>
      <c r="F4226" s="1">
        <v>45437</v>
      </c>
      <c r="G4226" t="s">
        <v>17</v>
      </c>
      <c r="H4226" t="s">
        <v>4965</v>
      </c>
      <c r="I4226">
        <v>2</v>
      </c>
      <c r="J4226">
        <v>332</v>
      </c>
      <c r="K4226" t="s">
        <v>4979</v>
      </c>
      <c r="L4226">
        <v>6</v>
      </c>
      <c r="M4226" s="3">
        <v>0.1</v>
      </c>
      <c r="N4226" s="2">
        <v>3899.4</v>
      </c>
      <c r="O4226" s="2">
        <v>2612.598</v>
      </c>
      <c r="P4226" s="2">
        <v>23396.400000000001</v>
      </c>
      <c r="Q4226" s="19" t="str">
        <f t="shared" si="65"/>
        <v>Klasa II</v>
      </c>
    </row>
    <row r="4227" spans="1:17">
      <c r="A4227" t="s">
        <v>4274</v>
      </c>
      <c r="B4227" t="s">
        <v>5018</v>
      </c>
      <c r="C4227" t="s">
        <v>14</v>
      </c>
      <c r="D4227" s="1">
        <v>45414</v>
      </c>
      <c r="E4227" s="1">
        <v>45420</v>
      </c>
      <c r="F4227" s="1">
        <v>45421</v>
      </c>
      <c r="G4227" t="s">
        <v>40</v>
      </c>
      <c r="H4227" t="s">
        <v>4968</v>
      </c>
      <c r="I4227">
        <v>28</v>
      </c>
      <c r="J4227">
        <v>263</v>
      </c>
      <c r="K4227" t="s">
        <v>4982</v>
      </c>
      <c r="L4227">
        <v>2</v>
      </c>
      <c r="M4227" s="3">
        <v>7.4999999999999997E-2</v>
      </c>
      <c r="N4227" s="2">
        <v>1715.2</v>
      </c>
      <c r="O4227" s="2">
        <v>874.75199999999995</v>
      </c>
      <c r="P4227" s="2">
        <v>3430.4</v>
      </c>
      <c r="Q4227" s="19" t="str">
        <f t="shared" ref="Q4227:Q4290" si="66">IF(F4227-E4227&lt;=2, "Klasa I",
IF(F4227-E4227&lt;=5, "Klasa II",
IF(F4227-E4227&lt;=8, "Klasa III",
"Klasa IV")))</f>
        <v>Klasa I</v>
      </c>
    </row>
    <row r="4228" spans="1:17">
      <c r="A4228" t="s">
        <v>4275</v>
      </c>
      <c r="B4228" t="s">
        <v>5018</v>
      </c>
      <c r="C4228" t="s">
        <v>14</v>
      </c>
      <c r="D4228" s="1">
        <v>45415</v>
      </c>
      <c r="E4228" s="1">
        <v>45437</v>
      </c>
      <c r="F4228" s="1">
        <v>45439</v>
      </c>
      <c r="G4228" t="s">
        <v>18</v>
      </c>
      <c r="H4228" t="s">
        <v>4966</v>
      </c>
      <c r="I4228">
        <v>11</v>
      </c>
      <c r="J4228">
        <v>280</v>
      </c>
      <c r="K4228" t="s">
        <v>48</v>
      </c>
      <c r="L4228">
        <v>6</v>
      </c>
      <c r="M4228" s="3">
        <v>0.15</v>
      </c>
      <c r="N4228" s="2">
        <v>2331.6</v>
      </c>
      <c r="O4228" s="2">
        <v>1095.8520000000001</v>
      </c>
      <c r="P4228" s="2">
        <v>13989.599999999999</v>
      </c>
      <c r="Q4228" s="19" t="str">
        <f t="shared" si="66"/>
        <v>Klasa I</v>
      </c>
    </row>
    <row r="4229" spans="1:17">
      <c r="A4229" t="s">
        <v>4276</v>
      </c>
      <c r="B4229" t="s">
        <v>5016</v>
      </c>
      <c r="C4229" t="s">
        <v>22</v>
      </c>
      <c r="D4229" s="1">
        <v>45415</v>
      </c>
      <c r="E4229" s="1">
        <v>45436</v>
      </c>
      <c r="F4229" s="1">
        <v>45437</v>
      </c>
      <c r="G4229" t="s">
        <v>42</v>
      </c>
      <c r="H4229" t="s">
        <v>4968</v>
      </c>
      <c r="I4229">
        <v>13</v>
      </c>
      <c r="J4229">
        <v>138</v>
      </c>
      <c r="K4229" t="s">
        <v>4996</v>
      </c>
      <c r="L4229">
        <v>7</v>
      </c>
      <c r="M4229" s="3">
        <v>0.05</v>
      </c>
      <c r="N4229" s="2">
        <v>991.6</v>
      </c>
      <c r="O4229" s="2">
        <v>485.88400000000001</v>
      </c>
      <c r="P4229" s="2">
        <v>6941.2</v>
      </c>
      <c r="Q4229" s="19" t="str">
        <f t="shared" si="66"/>
        <v>Klasa I</v>
      </c>
    </row>
    <row r="4230" spans="1:17">
      <c r="A4230" t="s">
        <v>4277</v>
      </c>
      <c r="B4230" t="s">
        <v>15</v>
      </c>
      <c r="C4230" t="s">
        <v>14</v>
      </c>
      <c r="D4230" s="1">
        <v>45415</v>
      </c>
      <c r="E4230" s="1">
        <v>45443</v>
      </c>
      <c r="F4230" s="1">
        <v>45453</v>
      </c>
      <c r="G4230" t="s">
        <v>35</v>
      </c>
      <c r="H4230" t="s">
        <v>4968</v>
      </c>
      <c r="I4230">
        <v>4</v>
      </c>
      <c r="J4230">
        <v>265</v>
      </c>
      <c r="K4230" t="s">
        <v>5002</v>
      </c>
      <c r="L4230">
        <v>3</v>
      </c>
      <c r="M4230" s="3">
        <v>0.05</v>
      </c>
      <c r="N4230" s="2">
        <v>5936.2</v>
      </c>
      <c r="O4230" s="2">
        <v>3561.72</v>
      </c>
      <c r="P4230" s="2">
        <v>17808.599999999999</v>
      </c>
      <c r="Q4230" s="19" t="str">
        <f t="shared" si="66"/>
        <v>Klasa IV</v>
      </c>
    </row>
    <row r="4231" spans="1:17">
      <c r="A4231" t="s">
        <v>4278</v>
      </c>
      <c r="B4231" t="s">
        <v>15</v>
      </c>
      <c r="C4231" t="s">
        <v>14</v>
      </c>
      <c r="D4231" s="1">
        <v>45415</v>
      </c>
      <c r="E4231" s="1">
        <v>45440</v>
      </c>
      <c r="F4231" s="1">
        <v>45450</v>
      </c>
      <c r="G4231" t="s">
        <v>36</v>
      </c>
      <c r="H4231" t="s">
        <v>4965</v>
      </c>
      <c r="I4231">
        <v>45</v>
      </c>
      <c r="J4231">
        <v>299</v>
      </c>
      <c r="K4231" t="s">
        <v>4971</v>
      </c>
      <c r="L4231">
        <v>6</v>
      </c>
      <c r="M4231" s="3">
        <v>0.15</v>
      </c>
      <c r="N4231" s="2">
        <v>891.1</v>
      </c>
      <c r="O4231" s="2">
        <v>623.77</v>
      </c>
      <c r="P4231" s="2">
        <v>5346.6</v>
      </c>
      <c r="Q4231" s="19" t="str">
        <f t="shared" si="66"/>
        <v>Klasa IV</v>
      </c>
    </row>
    <row r="4232" spans="1:17">
      <c r="A4232" t="s">
        <v>4279</v>
      </c>
      <c r="B4232" t="s">
        <v>15</v>
      </c>
      <c r="C4232" t="s">
        <v>19</v>
      </c>
      <c r="D4232" s="1">
        <v>45415</v>
      </c>
      <c r="E4232" s="1">
        <v>45440</v>
      </c>
      <c r="F4232" s="1">
        <v>45449</v>
      </c>
      <c r="G4232" t="s">
        <v>36</v>
      </c>
      <c r="H4232" t="s">
        <v>4965</v>
      </c>
      <c r="I4232">
        <v>8</v>
      </c>
      <c r="J4232">
        <v>24</v>
      </c>
      <c r="K4232" t="s">
        <v>4993</v>
      </c>
      <c r="L4232">
        <v>4</v>
      </c>
      <c r="M4232" s="3">
        <v>0.05</v>
      </c>
      <c r="N4232" s="2">
        <v>1708.5</v>
      </c>
      <c r="O4232" s="2">
        <v>1008.015</v>
      </c>
      <c r="P4232" s="2">
        <v>6834</v>
      </c>
      <c r="Q4232" s="19" t="str">
        <f t="shared" si="66"/>
        <v>Klasa IV</v>
      </c>
    </row>
    <row r="4233" spans="1:17">
      <c r="A4233" t="s">
        <v>4280</v>
      </c>
      <c r="B4233" t="s">
        <v>5018</v>
      </c>
      <c r="C4233" t="s">
        <v>26</v>
      </c>
      <c r="D4233" s="1">
        <v>45415</v>
      </c>
      <c r="E4233" s="1">
        <v>45417</v>
      </c>
      <c r="F4233" s="1">
        <v>45420</v>
      </c>
      <c r="G4233" t="s">
        <v>40</v>
      </c>
      <c r="H4233" t="s">
        <v>4968</v>
      </c>
      <c r="I4233">
        <v>46</v>
      </c>
      <c r="J4233">
        <v>342</v>
      </c>
      <c r="K4233" t="s">
        <v>4979</v>
      </c>
      <c r="L4233">
        <v>4</v>
      </c>
      <c r="M4233" s="3">
        <v>0.05</v>
      </c>
      <c r="N4233" s="2">
        <v>1889.4</v>
      </c>
      <c r="O4233" s="2">
        <v>963.59400000000005</v>
      </c>
      <c r="P4233" s="2">
        <v>7557.6</v>
      </c>
      <c r="Q4233" s="19" t="str">
        <f t="shared" si="66"/>
        <v>Klasa II</v>
      </c>
    </row>
    <row r="4234" spans="1:17">
      <c r="A4234" t="s">
        <v>4281</v>
      </c>
      <c r="B4234" t="s">
        <v>5018</v>
      </c>
      <c r="C4234" t="s">
        <v>26</v>
      </c>
      <c r="D4234" s="1">
        <v>45415</v>
      </c>
      <c r="E4234" s="1">
        <v>45443</v>
      </c>
      <c r="F4234" s="1">
        <v>45452</v>
      </c>
      <c r="G4234" t="s">
        <v>47</v>
      </c>
      <c r="H4234" t="s">
        <v>4965</v>
      </c>
      <c r="I4234">
        <v>44</v>
      </c>
      <c r="J4234">
        <v>341</v>
      </c>
      <c r="K4234" t="s">
        <v>4979</v>
      </c>
      <c r="L4234">
        <v>2</v>
      </c>
      <c r="M4234" s="3">
        <v>0.1</v>
      </c>
      <c r="N4234" s="2">
        <v>5540.9</v>
      </c>
      <c r="O4234" s="2">
        <v>2659.6320000000001</v>
      </c>
      <c r="P4234" s="2">
        <v>11081.8</v>
      </c>
      <c r="Q4234" s="19" t="str">
        <f t="shared" si="66"/>
        <v>Klasa IV</v>
      </c>
    </row>
    <row r="4235" spans="1:17">
      <c r="A4235" t="s">
        <v>4282</v>
      </c>
      <c r="B4235" t="s">
        <v>5018</v>
      </c>
      <c r="C4235" t="s">
        <v>14</v>
      </c>
      <c r="D4235" s="1">
        <v>45416</v>
      </c>
      <c r="E4235" s="1">
        <v>45429</v>
      </c>
      <c r="F4235" s="1">
        <v>45430</v>
      </c>
      <c r="G4235" t="s">
        <v>17</v>
      </c>
      <c r="H4235" t="s">
        <v>4965</v>
      </c>
      <c r="I4235">
        <v>21</v>
      </c>
      <c r="J4235">
        <v>306</v>
      </c>
      <c r="K4235" t="s">
        <v>4991</v>
      </c>
      <c r="L4235">
        <v>5</v>
      </c>
      <c r="M4235" s="3">
        <v>0.05</v>
      </c>
      <c r="N4235" s="2">
        <v>6003.2</v>
      </c>
      <c r="O4235" s="2">
        <v>2401.2800000000002</v>
      </c>
      <c r="P4235" s="2">
        <v>30016</v>
      </c>
      <c r="Q4235" s="19" t="str">
        <f t="shared" si="66"/>
        <v>Klasa I</v>
      </c>
    </row>
    <row r="4236" spans="1:17">
      <c r="A4236" t="s">
        <v>4283</v>
      </c>
      <c r="B4236" t="s">
        <v>5016</v>
      </c>
      <c r="C4236" t="s">
        <v>22</v>
      </c>
      <c r="D4236" s="1">
        <v>45416</v>
      </c>
      <c r="E4236" s="1">
        <v>45420</v>
      </c>
      <c r="F4236" s="1">
        <v>45430</v>
      </c>
      <c r="G4236" t="s">
        <v>37</v>
      </c>
      <c r="H4236" t="s">
        <v>4966</v>
      </c>
      <c r="I4236">
        <v>1</v>
      </c>
      <c r="J4236">
        <v>131</v>
      </c>
      <c r="K4236" t="s">
        <v>4978</v>
      </c>
      <c r="L4236">
        <v>1</v>
      </c>
      <c r="M4236" s="3">
        <v>0.1</v>
      </c>
      <c r="N4236" s="2">
        <v>864.3</v>
      </c>
      <c r="O4236" s="2">
        <v>656.86800000000005</v>
      </c>
      <c r="P4236" s="2">
        <v>864.3</v>
      </c>
      <c r="Q4236" s="19" t="str">
        <f t="shared" si="66"/>
        <v>Klasa IV</v>
      </c>
    </row>
    <row r="4237" spans="1:17">
      <c r="A4237" t="s">
        <v>4284</v>
      </c>
      <c r="B4237" t="s">
        <v>5017</v>
      </c>
      <c r="C4237" t="s">
        <v>22</v>
      </c>
      <c r="D4237" s="1">
        <v>45416</v>
      </c>
      <c r="E4237" s="1">
        <v>45421</v>
      </c>
      <c r="F4237" s="1">
        <v>45425</v>
      </c>
      <c r="G4237" t="s">
        <v>45</v>
      </c>
      <c r="H4237" t="s">
        <v>4965</v>
      </c>
      <c r="I4237">
        <v>11</v>
      </c>
      <c r="J4237">
        <v>90</v>
      </c>
      <c r="K4237" t="s">
        <v>4987</v>
      </c>
      <c r="L4237">
        <v>5</v>
      </c>
      <c r="M4237" s="3">
        <v>0.05</v>
      </c>
      <c r="N4237" s="2">
        <v>1092.0999999999999</v>
      </c>
      <c r="O4237" s="2">
        <v>502.36599999999999</v>
      </c>
      <c r="P4237" s="2">
        <v>5460.5</v>
      </c>
      <c r="Q4237" s="19" t="str">
        <f t="shared" si="66"/>
        <v>Klasa II</v>
      </c>
    </row>
    <row r="4238" spans="1:17">
      <c r="A4238" t="s">
        <v>4285</v>
      </c>
      <c r="B4238" t="s">
        <v>15</v>
      </c>
      <c r="C4238" t="s">
        <v>12</v>
      </c>
      <c r="D4238" s="1">
        <v>45417</v>
      </c>
      <c r="E4238" s="1">
        <v>45419</v>
      </c>
      <c r="F4238" s="1">
        <v>45427</v>
      </c>
      <c r="G4238" t="s">
        <v>39</v>
      </c>
      <c r="H4238" t="s">
        <v>4967</v>
      </c>
      <c r="I4238">
        <v>30</v>
      </c>
      <c r="J4238">
        <v>234</v>
      </c>
      <c r="K4238" t="s">
        <v>4994</v>
      </c>
      <c r="L4238">
        <v>8</v>
      </c>
      <c r="M4238" s="3">
        <v>0.05</v>
      </c>
      <c r="N4238" s="2">
        <v>2452.1999999999998</v>
      </c>
      <c r="O4238" s="2">
        <v>1814.6279999999999</v>
      </c>
      <c r="P4238" s="2">
        <v>19617.599999999999</v>
      </c>
      <c r="Q4238" s="19" t="str">
        <f t="shared" si="66"/>
        <v>Klasa III</v>
      </c>
    </row>
    <row r="4239" spans="1:17">
      <c r="A4239" t="s">
        <v>4286</v>
      </c>
      <c r="B4239" t="s">
        <v>15</v>
      </c>
      <c r="C4239" t="s">
        <v>26</v>
      </c>
      <c r="D4239" s="1">
        <v>45417</v>
      </c>
      <c r="E4239" s="1">
        <v>45445</v>
      </c>
      <c r="F4239" s="1">
        <v>45451</v>
      </c>
      <c r="G4239" t="s">
        <v>23</v>
      </c>
      <c r="H4239" t="s">
        <v>4966</v>
      </c>
      <c r="I4239">
        <v>37</v>
      </c>
      <c r="J4239">
        <v>360</v>
      </c>
      <c r="K4239" t="s">
        <v>4983</v>
      </c>
      <c r="L4239">
        <v>2</v>
      </c>
      <c r="M4239" s="3">
        <v>0.15</v>
      </c>
      <c r="N4239" s="2">
        <v>207.7</v>
      </c>
      <c r="O4239" s="2">
        <v>176.54499999999999</v>
      </c>
      <c r="P4239" s="2">
        <v>415.4</v>
      </c>
      <c r="Q4239" s="19" t="str">
        <f t="shared" si="66"/>
        <v>Klasa III</v>
      </c>
    </row>
    <row r="4240" spans="1:17">
      <c r="A4240" t="s">
        <v>4287</v>
      </c>
      <c r="B4240" t="s">
        <v>15</v>
      </c>
      <c r="C4240" t="s">
        <v>22</v>
      </c>
      <c r="D4240" s="1">
        <v>45417</v>
      </c>
      <c r="E4240" s="1">
        <v>45443</v>
      </c>
      <c r="F4240" s="1">
        <v>45448</v>
      </c>
      <c r="G4240" t="s">
        <v>41</v>
      </c>
      <c r="H4240" t="s">
        <v>4968</v>
      </c>
      <c r="I4240">
        <v>43</v>
      </c>
      <c r="J4240">
        <v>124</v>
      </c>
      <c r="K4240" t="s">
        <v>4994</v>
      </c>
      <c r="L4240">
        <v>2</v>
      </c>
      <c r="M4240" s="3">
        <v>0.1</v>
      </c>
      <c r="N4240" s="2">
        <v>5313.1</v>
      </c>
      <c r="O4240" s="2">
        <v>2815.9430000000002</v>
      </c>
      <c r="P4240" s="2">
        <v>10626.2</v>
      </c>
      <c r="Q4240" s="19" t="str">
        <f t="shared" si="66"/>
        <v>Klasa II</v>
      </c>
    </row>
    <row r="4241" spans="1:17">
      <c r="A4241" t="s">
        <v>4288</v>
      </c>
      <c r="B4241" t="s">
        <v>5018</v>
      </c>
      <c r="C4241" t="s">
        <v>22</v>
      </c>
      <c r="D4241" s="1">
        <v>45417</v>
      </c>
      <c r="E4241" s="1">
        <v>45430</v>
      </c>
      <c r="F4241" s="1">
        <v>45440</v>
      </c>
      <c r="G4241" t="s">
        <v>30</v>
      </c>
      <c r="H4241" t="s">
        <v>4967</v>
      </c>
      <c r="I4241">
        <v>28</v>
      </c>
      <c r="J4241">
        <v>111</v>
      </c>
      <c r="K4241" t="s">
        <v>5009</v>
      </c>
      <c r="L4241">
        <v>5</v>
      </c>
      <c r="M4241" s="3">
        <v>0.1</v>
      </c>
      <c r="N4241" s="2">
        <v>1132.3</v>
      </c>
      <c r="O4241" s="2">
        <v>826.57899999999995</v>
      </c>
      <c r="P4241" s="2">
        <v>5661.5</v>
      </c>
      <c r="Q4241" s="19" t="str">
        <f t="shared" si="66"/>
        <v>Klasa IV</v>
      </c>
    </row>
    <row r="4242" spans="1:17">
      <c r="A4242" t="s">
        <v>4289</v>
      </c>
      <c r="B4242" t="s">
        <v>5016</v>
      </c>
      <c r="C4242" t="s">
        <v>14</v>
      </c>
      <c r="D4242" s="1">
        <v>45417</v>
      </c>
      <c r="E4242" s="1">
        <v>45444</v>
      </c>
      <c r="F4242" s="1">
        <v>45446</v>
      </c>
      <c r="G4242" t="s">
        <v>27</v>
      </c>
      <c r="H4242" t="s">
        <v>4966</v>
      </c>
      <c r="I4242">
        <v>15</v>
      </c>
      <c r="J4242">
        <v>265</v>
      </c>
      <c r="K4242" t="s">
        <v>4991</v>
      </c>
      <c r="L4242">
        <v>3</v>
      </c>
      <c r="M4242" s="3">
        <v>0.05</v>
      </c>
      <c r="N4242" s="2">
        <v>3953</v>
      </c>
      <c r="O4242" s="2">
        <v>1699.79</v>
      </c>
      <c r="P4242" s="2">
        <v>11859</v>
      </c>
      <c r="Q4242" s="19" t="str">
        <f t="shared" si="66"/>
        <v>Klasa I</v>
      </c>
    </row>
    <row r="4243" spans="1:17">
      <c r="A4243" t="s">
        <v>4290</v>
      </c>
      <c r="B4243" t="s">
        <v>5018</v>
      </c>
      <c r="C4243" t="s">
        <v>33</v>
      </c>
      <c r="D4243" s="1">
        <v>45417</v>
      </c>
      <c r="E4243" s="1">
        <v>45421</v>
      </c>
      <c r="F4243" s="1">
        <v>45424</v>
      </c>
      <c r="G4243" t="s">
        <v>47</v>
      </c>
      <c r="H4243" t="s">
        <v>4965</v>
      </c>
      <c r="I4243">
        <v>36</v>
      </c>
      <c r="J4243">
        <v>80</v>
      </c>
      <c r="K4243" t="s">
        <v>4995</v>
      </c>
      <c r="L4243">
        <v>2</v>
      </c>
      <c r="M4243" s="3">
        <v>0.05</v>
      </c>
      <c r="N4243" s="2">
        <v>5440.4</v>
      </c>
      <c r="O4243" s="2">
        <v>4461.1279999999997</v>
      </c>
      <c r="P4243" s="2">
        <v>10880.8</v>
      </c>
      <c r="Q4243" s="19" t="str">
        <f t="shared" si="66"/>
        <v>Klasa II</v>
      </c>
    </row>
    <row r="4244" spans="1:17">
      <c r="A4244" t="s">
        <v>4291</v>
      </c>
      <c r="B4244" t="s">
        <v>5018</v>
      </c>
      <c r="C4244" t="s">
        <v>22</v>
      </c>
      <c r="D4244" s="1">
        <v>45417</v>
      </c>
      <c r="E4244" s="1">
        <v>45439</v>
      </c>
      <c r="F4244" s="1">
        <v>45444</v>
      </c>
      <c r="G4244" t="s">
        <v>13</v>
      </c>
      <c r="H4244" t="s">
        <v>4965</v>
      </c>
      <c r="I4244">
        <v>46</v>
      </c>
      <c r="J4244">
        <v>155</v>
      </c>
      <c r="K4244" t="s">
        <v>4972</v>
      </c>
      <c r="L4244">
        <v>3</v>
      </c>
      <c r="M4244" s="3">
        <v>0.05</v>
      </c>
      <c r="N4244" s="2">
        <v>1011.7</v>
      </c>
      <c r="O4244" s="2">
        <v>829.59400000000005</v>
      </c>
      <c r="P4244" s="2">
        <v>3035.1000000000004</v>
      </c>
      <c r="Q4244" s="19" t="str">
        <f t="shared" si="66"/>
        <v>Klasa II</v>
      </c>
    </row>
    <row r="4245" spans="1:17">
      <c r="A4245" t="s">
        <v>4292</v>
      </c>
      <c r="B4245" t="s">
        <v>5018</v>
      </c>
      <c r="C4245" t="s">
        <v>26</v>
      </c>
      <c r="D4245" s="1">
        <v>45417</v>
      </c>
      <c r="E4245" s="1">
        <v>45427</v>
      </c>
      <c r="F4245" s="1">
        <v>45434</v>
      </c>
      <c r="G4245" t="s">
        <v>28</v>
      </c>
      <c r="H4245" t="s">
        <v>4966</v>
      </c>
      <c r="I4245">
        <v>37</v>
      </c>
      <c r="J4245">
        <v>336</v>
      </c>
      <c r="K4245" t="s">
        <v>5005</v>
      </c>
      <c r="L4245">
        <v>8</v>
      </c>
      <c r="M4245" s="3">
        <v>0.4</v>
      </c>
      <c r="N4245" s="2">
        <v>716.9</v>
      </c>
      <c r="O4245" s="2">
        <v>508.99900000000002</v>
      </c>
      <c r="P4245" s="2">
        <v>5735.2</v>
      </c>
      <c r="Q4245" s="19" t="str">
        <f t="shared" si="66"/>
        <v>Klasa III</v>
      </c>
    </row>
    <row r="4246" spans="1:17">
      <c r="A4246" t="s">
        <v>4293</v>
      </c>
      <c r="B4246" t="s">
        <v>5018</v>
      </c>
      <c r="C4246" t="s">
        <v>22</v>
      </c>
      <c r="D4246" s="1">
        <v>45417</v>
      </c>
      <c r="E4246" s="1">
        <v>45441</v>
      </c>
      <c r="F4246" s="1">
        <v>45446</v>
      </c>
      <c r="G4246" t="s">
        <v>18</v>
      </c>
      <c r="H4246" t="s">
        <v>4966</v>
      </c>
      <c r="I4246">
        <v>44</v>
      </c>
      <c r="J4246">
        <v>203</v>
      </c>
      <c r="K4246" t="s">
        <v>4997</v>
      </c>
      <c r="L4246">
        <v>6</v>
      </c>
      <c r="M4246" s="3">
        <v>0.2</v>
      </c>
      <c r="N4246" s="2">
        <v>207.7</v>
      </c>
      <c r="O4246" s="2">
        <v>153.69800000000001</v>
      </c>
      <c r="P4246" s="2">
        <v>1246.1999999999998</v>
      </c>
      <c r="Q4246" s="19" t="str">
        <f t="shared" si="66"/>
        <v>Klasa II</v>
      </c>
    </row>
    <row r="4247" spans="1:17">
      <c r="A4247" t="s">
        <v>4294</v>
      </c>
      <c r="B4247" t="s">
        <v>5018</v>
      </c>
      <c r="C4247" t="s">
        <v>26</v>
      </c>
      <c r="D4247" s="1">
        <v>45417</v>
      </c>
      <c r="E4247" s="1">
        <v>45427</v>
      </c>
      <c r="F4247" s="1">
        <v>45436</v>
      </c>
      <c r="G4247" t="s">
        <v>28</v>
      </c>
      <c r="H4247" t="s">
        <v>4966</v>
      </c>
      <c r="I4247">
        <v>39</v>
      </c>
      <c r="J4247">
        <v>357</v>
      </c>
      <c r="K4247" t="s">
        <v>4975</v>
      </c>
      <c r="L4247">
        <v>6</v>
      </c>
      <c r="M4247" s="3">
        <v>7.4999999999999997E-2</v>
      </c>
      <c r="N4247" s="2">
        <v>3839.1</v>
      </c>
      <c r="O4247" s="2">
        <v>2303.46</v>
      </c>
      <c r="P4247" s="2">
        <v>23034.6</v>
      </c>
      <c r="Q4247" s="19" t="str">
        <f t="shared" si="66"/>
        <v>Klasa IV</v>
      </c>
    </row>
    <row r="4248" spans="1:17">
      <c r="A4248" t="s">
        <v>4295</v>
      </c>
      <c r="B4248" t="s">
        <v>5018</v>
      </c>
      <c r="C4248" t="s">
        <v>12</v>
      </c>
      <c r="D4248" s="1">
        <v>45417</v>
      </c>
      <c r="E4248" s="1">
        <v>45419</v>
      </c>
      <c r="F4248" s="1">
        <v>45421</v>
      </c>
      <c r="G4248" t="s">
        <v>40</v>
      </c>
      <c r="H4248" t="s">
        <v>4968</v>
      </c>
      <c r="I4248">
        <v>33</v>
      </c>
      <c r="J4248">
        <v>235</v>
      </c>
      <c r="K4248" t="s">
        <v>48</v>
      </c>
      <c r="L4248">
        <v>4</v>
      </c>
      <c r="M4248" s="3">
        <v>7.4999999999999997E-2</v>
      </c>
      <c r="N4248" s="2">
        <v>3383.5</v>
      </c>
      <c r="O4248" s="2">
        <v>2774.47</v>
      </c>
      <c r="P4248" s="2">
        <v>13534</v>
      </c>
      <c r="Q4248" s="19" t="str">
        <f t="shared" si="66"/>
        <v>Klasa I</v>
      </c>
    </row>
    <row r="4249" spans="1:17">
      <c r="A4249" t="s">
        <v>4296</v>
      </c>
      <c r="B4249" t="s">
        <v>5018</v>
      </c>
      <c r="C4249" t="s">
        <v>19</v>
      </c>
      <c r="D4249" s="1">
        <v>45418</v>
      </c>
      <c r="E4249" s="1">
        <v>45431</v>
      </c>
      <c r="F4249" s="1">
        <v>45439</v>
      </c>
      <c r="G4249" t="s">
        <v>40</v>
      </c>
      <c r="H4249" t="s">
        <v>4968</v>
      </c>
      <c r="I4249">
        <v>49</v>
      </c>
      <c r="J4249">
        <v>17</v>
      </c>
      <c r="K4249" t="s">
        <v>4997</v>
      </c>
      <c r="L4249">
        <v>3</v>
      </c>
      <c r="M4249" s="3">
        <v>0.15</v>
      </c>
      <c r="N4249" s="2">
        <v>857.6</v>
      </c>
      <c r="O4249" s="2">
        <v>445.952</v>
      </c>
      <c r="P4249" s="2">
        <v>2572.8000000000002</v>
      </c>
      <c r="Q4249" s="19" t="str">
        <f t="shared" si="66"/>
        <v>Klasa III</v>
      </c>
    </row>
    <row r="4250" spans="1:17">
      <c r="A4250" t="s">
        <v>4297</v>
      </c>
      <c r="B4250" t="s">
        <v>15</v>
      </c>
      <c r="C4250" t="s">
        <v>19</v>
      </c>
      <c r="D4250" s="1">
        <v>45418</v>
      </c>
      <c r="E4250" s="1">
        <v>45423</v>
      </c>
      <c r="F4250" s="1">
        <v>45427</v>
      </c>
      <c r="G4250" t="s">
        <v>43</v>
      </c>
      <c r="H4250" t="s">
        <v>4967</v>
      </c>
      <c r="I4250">
        <v>6</v>
      </c>
      <c r="J4250">
        <v>16</v>
      </c>
      <c r="K4250" t="s">
        <v>4983</v>
      </c>
      <c r="L4250">
        <v>8</v>
      </c>
      <c r="M4250" s="3">
        <v>0.1</v>
      </c>
      <c r="N4250" s="2">
        <v>730.3</v>
      </c>
      <c r="O4250" s="2">
        <v>496.60399999999998</v>
      </c>
      <c r="P4250" s="2">
        <v>5842.4</v>
      </c>
      <c r="Q4250" s="19" t="str">
        <f t="shared" si="66"/>
        <v>Klasa II</v>
      </c>
    </row>
    <row r="4251" spans="1:17">
      <c r="A4251" t="s">
        <v>4298</v>
      </c>
      <c r="B4251" t="s">
        <v>5017</v>
      </c>
      <c r="C4251" t="s">
        <v>19</v>
      </c>
      <c r="D4251" s="1">
        <v>45418</v>
      </c>
      <c r="E4251" s="1">
        <v>45442</v>
      </c>
      <c r="F4251" s="1">
        <v>45444</v>
      </c>
      <c r="G4251" t="s">
        <v>29</v>
      </c>
      <c r="H4251" t="s">
        <v>4967</v>
      </c>
      <c r="I4251">
        <v>28</v>
      </c>
      <c r="J4251">
        <v>33</v>
      </c>
      <c r="K4251" t="s">
        <v>4993</v>
      </c>
      <c r="L4251">
        <v>1</v>
      </c>
      <c r="M4251" s="3">
        <v>7.4999999999999997E-2</v>
      </c>
      <c r="N4251" s="2">
        <v>1902.8</v>
      </c>
      <c r="O4251" s="2">
        <v>1065.568</v>
      </c>
      <c r="P4251" s="2">
        <v>1902.8</v>
      </c>
      <c r="Q4251" s="19" t="str">
        <f t="shared" si="66"/>
        <v>Klasa I</v>
      </c>
    </row>
    <row r="4252" spans="1:17">
      <c r="A4252" t="s">
        <v>4299</v>
      </c>
      <c r="B4252" t="s">
        <v>5018</v>
      </c>
      <c r="C4252" t="s">
        <v>14</v>
      </c>
      <c r="D4252" s="1">
        <v>45418</v>
      </c>
      <c r="E4252" s="1">
        <v>45427</v>
      </c>
      <c r="F4252" s="1">
        <v>45437</v>
      </c>
      <c r="G4252" t="s">
        <v>40</v>
      </c>
      <c r="H4252" t="s">
        <v>4968</v>
      </c>
      <c r="I4252">
        <v>1</v>
      </c>
      <c r="J4252">
        <v>286</v>
      </c>
      <c r="K4252" t="s">
        <v>5008</v>
      </c>
      <c r="L4252">
        <v>4</v>
      </c>
      <c r="M4252" s="3">
        <v>0.2</v>
      </c>
      <c r="N4252" s="2">
        <v>2994.9</v>
      </c>
      <c r="O4252" s="2">
        <v>2455.8180000000002</v>
      </c>
      <c r="P4252" s="2">
        <v>11979.6</v>
      </c>
      <c r="Q4252" s="19" t="str">
        <f t="shared" si="66"/>
        <v>Klasa IV</v>
      </c>
    </row>
    <row r="4253" spans="1:17">
      <c r="A4253" t="s">
        <v>4300</v>
      </c>
      <c r="B4253" t="s">
        <v>5018</v>
      </c>
      <c r="C4253" t="s">
        <v>22</v>
      </c>
      <c r="D4253" s="1">
        <v>45418</v>
      </c>
      <c r="E4253" s="1">
        <v>45427</v>
      </c>
      <c r="F4253" s="1">
        <v>45428</v>
      </c>
      <c r="G4253" t="s">
        <v>18</v>
      </c>
      <c r="H4253" t="s">
        <v>4966</v>
      </c>
      <c r="I4253">
        <v>47</v>
      </c>
      <c r="J4253">
        <v>149</v>
      </c>
      <c r="K4253" t="s">
        <v>4992</v>
      </c>
      <c r="L4253">
        <v>8</v>
      </c>
      <c r="M4253" s="3">
        <v>7.4999999999999997E-2</v>
      </c>
      <c r="N4253" s="2">
        <v>3986.5</v>
      </c>
      <c r="O4253" s="2">
        <v>2072.98</v>
      </c>
      <c r="P4253" s="2">
        <v>31892</v>
      </c>
      <c r="Q4253" s="19" t="str">
        <f t="shared" si="66"/>
        <v>Klasa I</v>
      </c>
    </row>
    <row r="4254" spans="1:17">
      <c r="A4254" t="s">
        <v>4301</v>
      </c>
      <c r="B4254" t="s">
        <v>5018</v>
      </c>
      <c r="C4254" t="s">
        <v>14</v>
      </c>
      <c r="D4254" s="1">
        <v>45418</v>
      </c>
      <c r="E4254" s="1">
        <v>45420</v>
      </c>
      <c r="F4254" s="1">
        <v>45428</v>
      </c>
      <c r="G4254" t="s">
        <v>30</v>
      </c>
      <c r="H4254" t="s">
        <v>4967</v>
      </c>
      <c r="I4254">
        <v>9</v>
      </c>
      <c r="J4254">
        <v>327</v>
      </c>
      <c r="K4254" t="s">
        <v>4989</v>
      </c>
      <c r="L4254">
        <v>2</v>
      </c>
      <c r="M4254" s="3">
        <v>0.4</v>
      </c>
      <c r="N4254" s="2">
        <v>770.5</v>
      </c>
      <c r="O4254" s="2">
        <v>562.46500000000003</v>
      </c>
      <c r="P4254" s="2">
        <v>1541</v>
      </c>
      <c r="Q4254" s="19" t="str">
        <f t="shared" si="66"/>
        <v>Klasa III</v>
      </c>
    </row>
    <row r="4255" spans="1:17">
      <c r="A4255" t="s">
        <v>4302</v>
      </c>
      <c r="B4255" t="s">
        <v>15</v>
      </c>
      <c r="C4255" t="s">
        <v>19</v>
      </c>
      <c r="D4255" s="1">
        <v>45419</v>
      </c>
      <c r="E4255" s="1">
        <v>45426</v>
      </c>
      <c r="F4255" s="1">
        <v>45435</v>
      </c>
      <c r="G4255" t="s">
        <v>39</v>
      </c>
      <c r="H4255" t="s">
        <v>4967</v>
      </c>
      <c r="I4255">
        <v>34</v>
      </c>
      <c r="J4255">
        <v>11</v>
      </c>
      <c r="K4255" t="s">
        <v>4993</v>
      </c>
      <c r="L4255">
        <v>2</v>
      </c>
      <c r="M4255" s="3">
        <v>0.05</v>
      </c>
      <c r="N4255" s="2">
        <v>3966.4</v>
      </c>
      <c r="O4255" s="2">
        <v>2974.8</v>
      </c>
      <c r="P4255" s="2">
        <v>7932.8</v>
      </c>
      <c r="Q4255" s="19" t="str">
        <f t="shared" si="66"/>
        <v>Klasa IV</v>
      </c>
    </row>
    <row r="4256" spans="1:17">
      <c r="A4256" t="s">
        <v>4303</v>
      </c>
      <c r="B4256" t="s">
        <v>15</v>
      </c>
      <c r="C4256" t="s">
        <v>14</v>
      </c>
      <c r="D4256" s="1">
        <v>45419</v>
      </c>
      <c r="E4256" s="1">
        <v>45437</v>
      </c>
      <c r="F4256" s="1">
        <v>45440</v>
      </c>
      <c r="G4256" t="s">
        <v>41</v>
      </c>
      <c r="H4256" t="s">
        <v>4968</v>
      </c>
      <c r="I4256">
        <v>49</v>
      </c>
      <c r="J4256">
        <v>283</v>
      </c>
      <c r="K4256" t="s">
        <v>5005</v>
      </c>
      <c r="L4256">
        <v>3</v>
      </c>
      <c r="M4256" s="3">
        <v>7.4999999999999997E-2</v>
      </c>
      <c r="N4256" s="2">
        <v>944.7</v>
      </c>
      <c r="O4256" s="2">
        <v>651.84299999999996</v>
      </c>
      <c r="P4256" s="2">
        <v>2834.1000000000004</v>
      </c>
      <c r="Q4256" s="19" t="str">
        <f t="shared" si="66"/>
        <v>Klasa II</v>
      </c>
    </row>
    <row r="4257" spans="1:17">
      <c r="A4257" t="s">
        <v>4304</v>
      </c>
      <c r="B4257" t="s">
        <v>5016</v>
      </c>
      <c r="C4257" t="s">
        <v>22</v>
      </c>
      <c r="D4257" s="1">
        <v>45419</v>
      </c>
      <c r="E4257" s="1">
        <v>45424</v>
      </c>
      <c r="F4257" s="1">
        <v>45428</v>
      </c>
      <c r="G4257" t="s">
        <v>24</v>
      </c>
      <c r="H4257" t="s">
        <v>4966</v>
      </c>
      <c r="I4257">
        <v>20</v>
      </c>
      <c r="J4257">
        <v>95</v>
      </c>
      <c r="K4257" t="s">
        <v>4998</v>
      </c>
      <c r="L4257">
        <v>1</v>
      </c>
      <c r="M4257" s="3">
        <v>0.15</v>
      </c>
      <c r="N4257" s="2">
        <v>911.2</v>
      </c>
      <c r="O4257" s="2">
        <v>537.60799999999995</v>
      </c>
      <c r="P4257" s="2">
        <v>911.2</v>
      </c>
      <c r="Q4257" s="19" t="str">
        <f t="shared" si="66"/>
        <v>Klasa II</v>
      </c>
    </row>
    <row r="4258" spans="1:17">
      <c r="A4258" t="s">
        <v>4305</v>
      </c>
      <c r="B4258" t="s">
        <v>5016</v>
      </c>
      <c r="C4258" t="s">
        <v>19</v>
      </c>
      <c r="D4258" s="1">
        <v>45419</v>
      </c>
      <c r="E4258" s="1">
        <v>45421</v>
      </c>
      <c r="F4258" s="1">
        <v>45425</v>
      </c>
      <c r="G4258" t="s">
        <v>32</v>
      </c>
      <c r="H4258" t="s">
        <v>4965</v>
      </c>
      <c r="I4258">
        <v>9</v>
      </c>
      <c r="J4258">
        <v>39</v>
      </c>
      <c r="K4258" t="s">
        <v>4999</v>
      </c>
      <c r="L4258">
        <v>3</v>
      </c>
      <c r="M4258" s="3">
        <v>0.1</v>
      </c>
      <c r="N4258" s="2">
        <v>2519.1999999999998</v>
      </c>
      <c r="O4258" s="2">
        <v>1662.672</v>
      </c>
      <c r="P4258" s="2">
        <v>7557.5999999999995</v>
      </c>
      <c r="Q4258" s="19" t="str">
        <f t="shared" si="66"/>
        <v>Klasa II</v>
      </c>
    </row>
    <row r="4259" spans="1:17">
      <c r="A4259" t="s">
        <v>4306</v>
      </c>
      <c r="B4259" t="s">
        <v>5016</v>
      </c>
      <c r="C4259" t="s">
        <v>22</v>
      </c>
      <c r="D4259" s="1">
        <v>45419</v>
      </c>
      <c r="E4259" s="1">
        <v>45422</v>
      </c>
      <c r="F4259" s="1">
        <v>45426</v>
      </c>
      <c r="G4259" t="s">
        <v>42</v>
      </c>
      <c r="H4259" t="s">
        <v>4968</v>
      </c>
      <c r="I4259">
        <v>43</v>
      </c>
      <c r="J4259">
        <v>118</v>
      </c>
      <c r="K4259" t="s">
        <v>5011</v>
      </c>
      <c r="L4259">
        <v>3</v>
      </c>
      <c r="M4259" s="3">
        <v>0.05</v>
      </c>
      <c r="N4259" s="2">
        <v>241.2</v>
      </c>
      <c r="O4259" s="2">
        <v>154.36799999999999</v>
      </c>
      <c r="P4259" s="2">
        <v>723.59999999999991</v>
      </c>
      <c r="Q4259" s="19" t="str">
        <f t="shared" si="66"/>
        <v>Klasa II</v>
      </c>
    </row>
    <row r="4260" spans="1:17">
      <c r="A4260" t="s">
        <v>4307</v>
      </c>
      <c r="B4260" t="s">
        <v>15</v>
      </c>
      <c r="C4260" t="s">
        <v>22</v>
      </c>
      <c r="D4260" s="1">
        <v>45419</v>
      </c>
      <c r="E4260" s="1">
        <v>45430</v>
      </c>
      <c r="F4260" s="1">
        <v>45434</v>
      </c>
      <c r="G4260" t="s">
        <v>34</v>
      </c>
      <c r="H4260" t="s">
        <v>4966</v>
      </c>
      <c r="I4260">
        <v>10</v>
      </c>
      <c r="J4260">
        <v>122</v>
      </c>
      <c r="K4260" t="s">
        <v>4977</v>
      </c>
      <c r="L4260">
        <v>4</v>
      </c>
      <c r="M4260" s="3">
        <v>0.15</v>
      </c>
      <c r="N4260" s="2">
        <v>1768.8</v>
      </c>
      <c r="O4260" s="2">
        <v>1238.1600000000001</v>
      </c>
      <c r="P4260" s="2">
        <v>7075.2</v>
      </c>
      <c r="Q4260" s="19" t="str">
        <f t="shared" si="66"/>
        <v>Klasa II</v>
      </c>
    </row>
    <row r="4261" spans="1:17">
      <c r="A4261" t="s">
        <v>4308</v>
      </c>
      <c r="B4261" t="s">
        <v>5016</v>
      </c>
      <c r="C4261" t="s">
        <v>22</v>
      </c>
      <c r="D4261" s="1">
        <v>45419</v>
      </c>
      <c r="E4261" s="1">
        <v>45437</v>
      </c>
      <c r="F4261" s="1">
        <v>45440</v>
      </c>
      <c r="G4261" t="s">
        <v>32</v>
      </c>
      <c r="H4261" t="s">
        <v>4965</v>
      </c>
      <c r="I4261">
        <v>39</v>
      </c>
      <c r="J4261">
        <v>188</v>
      </c>
      <c r="K4261" t="s">
        <v>4993</v>
      </c>
      <c r="L4261">
        <v>1</v>
      </c>
      <c r="M4261" s="3">
        <v>7.4999999999999997E-2</v>
      </c>
      <c r="N4261" s="2">
        <v>1118.9000000000001</v>
      </c>
      <c r="O4261" s="2">
        <v>839.17499999999995</v>
      </c>
      <c r="P4261" s="2">
        <v>1118.9000000000001</v>
      </c>
      <c r="Q4261" s="19" t="str">
        <f t="shared" si="66"/>
        <v>Klasa II</v>
      </c>
    </row>
    <row r="4262" spans="1:17">
      <c r="A4262" t="s">
        <v>4309</v>
      </c>
      <c r="B4262" t="s">
        <v>15</v>
      </c>
      <c r="C4262" t="s">
        <v>14</v>
      </c>
      <c r="D4262" s="1">
        <v>45419</v>
      </c>
      <c r="E4262" s="1">
        <v>45446</v>
      </c>
      <c r="F4262" s="1">
        <v>45456</v>
      </c>
      <c r="G4262" t="s">
        <v>34</v>
      </c>
      <c r="H4262" t="s">
        <v>4966</v>
      </c>
      <c r="I4262">
        <v>6</v>
      </c>
      <c r="J4262">
        <v>284</v>
      </c>
      <c r="K4262" t="s">
        <v>4976</v>
      </c>
      <c r="L4262">
        <v>3</v>
      </c>
      <c r="M4262" s="3">
        <v>0.15</v>
      </c>
      <c r="N4262" s="2">
        <v>1232.8</v>
      </c>
      <c r="O4262" s="2">
        <v>813.64800000000002</v>
      </c>
      <c r="P4262" s="2">
        <v>3698.3999999999996</v>
      </c>
      <c r="Q4262" s="19" t="str">
        <f t="shared" si="66"/>
        <v>Klasa IV</v>
      </c>
    </row>
    <row r="4263" spans="1:17">
      <c r="A4263" t="s">
        <v>4310</v>
      </c>
      <c r="B4263" t="s">
        <v>15</v>
      </c>
      <c r="C4263" t="s">
        <v>22</v>
      </c>
      <c r="D4263" s="1">
        <v>45419</v>
      </c>
      <c r="E4263" s="1">
        <v>45435</v>
      </c>
      <c r="F4263" s="1">
        <v>45442</v>
      </c>
      <c r="G4263" t="s">
        <v>39</v>
      </c>
      <c r="H4263" t="s">
        <v>4967</v>
      </c>
      <c r="I4263">
        <v>8</v>
      </c>
      <c r="J4263">
        <v>100</v>
      </c>
      <c r="K4263" t="s">
        <v>5005</v>
      </c>
      <c r="L4263">
        <v>6</v>
      </c>
      <c r="M4263" s="3">
        <v>7.4999999999999997E-2</v>
      </c>
      <c r="N4263" s="2">
        <v>3819</v>
      </c>
      <c r="O4263" s="2">
        <v>2902.44</v>
      </c>
      <c r="P4263" s="2">
        <v>22914</v>
      </c>
      <c r="Q4263" s="19" t="str">
        <f t="shared" si="66"/>
        <v>Klasa III</v>
      </c>
    </row>
    <row r="4264" spans="1:17">
      <c r="A4264" t="s">
        <v>4311</v>
      </c>
      <c r="B4264" t="s">
        <v>5016</v>
      </c>
      <c r="C4264" t="s">
        <v>14</v>
      </c>
      <c r="D4264" s="1">
        <v>45419</v>
      </c>
      <c r="E4264" s="1">
        <v>45430</v>
      </c>
      <c r="F4264" s="1">
        <v>45432</v>
      </c>
      <c r="G4264" t="s">
        <v>27</v>
      </c>
      <c r="H4264" t="s">
        <v>4966</v>
      </c>
      <c r="I4264">
        <v>10</v>
      </c>
      <c r="J4264">
        <v>315</v>
      </c>
      <c r="K4264" t="s">
        <v>5009</v>
      </c>
      <c r="L4264">
        <v>6</v>
      </c>
      <c r="M4264" s="3">
        <v>0.05</v>
      </c>
      <c r="N4264" s="2">
        <v>3919.5</v>
      </c>
      <c r="O4264" s="2">
        <v>2508.48</v>
      </c>
      <c r="P4264" s="2">
        <v>23517</v>
      </c>
      <c r="Q4264" s="19" t="str">
        <f t="shared" si="66"/>
        <v>Klasa I</v>
      </c>
    </row>
    <row r="4265" spans="1:17">
      <c r="A4265" t="s">
        <v>4312</v>
      </c>
      <c r="B4265" t="s">
        <v>5017</v>
      </c>
      <c r="C4265" t="s">
        <v>19</v>
      </c>
      <c r="D4265" s="1">
        <v>45419</v>
      </c>
      <c r="E4265" s="1">
        <v>45429</v>
      </c>
      <c r="F4265" s="1">
        <v>45436</v>
      </c>
      <c r="G4265" t="s">
        <v>45</v>
      </c>
      <c r="H4265" t="s">
        <v>4965</v>
      </c>
      <c r="I4265">
        <v>9</v>
      </c>
      <c r="J4265">
        <v>17</v>
      </c>
      <c r="K4265" t="s">
        <v>4999</v>
      </c>
      <c r="L4265">
        <v>2</v>
      </c>
      <c r="M4265" s="3">
        <v>0.2</v>
      </c>
      <c r="N4265" s="2">
        <v>3028.4</v>
      </c>
      <c r="O4265" s="2">
        <v>1907.8920000000001</v>
      </c>
      <c r="P4265" s="2">
        <v>6056.8</v>
      </c>
      <c r="Q4265" s="19" t="str">
        <f t="shared" si="66"/>
        <v>Klasa III</v>
      </c>
    </row>
    <row r="4266" spans="1:17">
      <c r="A4266" t="s">
        <v>4313</v>
      </c>
      <c r="B4266" t="s">
        <v>5016</v>
      </c>
      <c r="C4266" t="s">
        <v>19</v>
      </c>
      <c r="D4266" s="1">
        <v>45419</v>
      </c>
      <c r="E4266" s="1">
        <v>45441</v>
      </c>
      <c r="F4266" s="1">
        <v>45443</v>
      </c>
      <c r="G4266" t="s">
        <v>42</v>
      </c>
      <c r="H4266" t="s">
        <v>4968</v>
      </c>
      <c r="I4266">
        <v>48</v>
      </c>
      <c r="J4266">
        <v>27</v>
      </c>
      <c r="K4266" t="s">
        <v>4983</v>
      </c>
      <c r="L4266">
        <v>1</v>
      </c>
      <c r="M4266" s="3">
        <v>0.3</v>
      </c>
      <c r="N4266" s="2">
        <v>227.8</v>
      </c>
      <c r="O4266" s="2">
        <v>157.18199999999999</v>
      </c>
      <c r="P4266" s="2">
        <v>227.8</v>
      </c>
      <c r="Q4266" s="19" t="str">
        <f t="shared" si="66"/>
        <v>Klasa I</v>
      </c>
    </row>
    <row r="4267" spans="1:17">
      <c r="A4267" t="s">
        <v>4314</v>
      </c>
      <c r="B4267" t="s">
        <v>5017</v>
      </c>
      <c r="C4267" t="s">
        <v>26</v>
      </c>
      <c r="D4267" s="1">
        <v>45419</v>
      </c>
      <c r="E4267" s="1">
        <v>45442</v>
      </c>
      <c r="F4267" s="1">
        <v>45443</v>
      </c>
      <c r="G4267" t="s">
        <v>45</v>
      </c>
      <c r="H4267" t="s">
        <v>4965</v>
      </c>
      <c r="I4267">
        <v>37</v>
      </c>
      <c r="J4267">
        <v>336</v>
      </c>
      <c r="K4267" t="s">
        <v>5009</v>
      </c>
      <c r="L4267">
        <v>8</v>
      </c>
      <c r="M4267" s="3">
        <v>0.05</v>
      </c>
      <c r="N4267" s="2">
        <v>1882.7</v>
      </c>
      <c r="O4267" s="2">
        <v>1581.4680000000001</v>
      </c>
      <c r="P4267" s="2">
        <v>15061.6</v>
      </c>
      <c r="Q4267" s="19" t="str">
        <f t="shared" si="66"/>
        <v>Klasa I</v>
      </c>
    </row>
    <row r="4268" spans="1:17">
      <c r="A4268" t="s">
        <v>4315</v>
      </c>
      <c r="B4268" t="s">
        <v>5016</v>
      </c>
      <c r="C4268" t="s">
        <v>12</v>
      </c>
      <c r="D4268" s="1">
        <v>45420</v>
      </c>
      <c r="E4268" s="1">
        <v>45433</v>
      </c>
      <c r="F4268" s="1">
        <v>45442</v>
      </c>
      <c r="G4268" t="s">
        <v>37</v>
      </c>
      <c r="H4268" t="s">
        <v>4966</v>
      </c>
      <c r="I4268">
        <v>25</v>
      </c>
      <c r="J4268">
        <v>207</v>
      </c>
      <c r="K4268" t="s">
        <v>4983</v>
      </c>
      <c r="L4268">
        <v>6</v>
      </c>
      <c r="M4268" s="3">
        <v>0.4</v>
      </c>
      <c r="N4268" s="2">
        <v>864.3</v>
      </c>
      <c r="O4268" s="2">
        <v>363.00599999999997</v>
      </c>
      <c r="P4268" s="2">
        <v>5185.7999999999993</v>
      </c>
      <c r="Q4268" s="19" t="str">
        <f t="shared" si="66"/>
        <v>Klasa IV</v>
      </c>
    </row>
    <row r="4269" spans="1:17">
      <c r="A4269" t="s">
        <v>4316</v>
      </c>
      <c r="B4269" t="s">
        <v>5016</v>
      </c>
      <c r="C4269" t="s">
        <v>22</v>
      </c>
      <c r="D4269" s="1">
        <v>45420</v>
      </c>
      <c r="E4269" s="1">
        <v>45446</v>
      </c>
      <c r="F4269" s="1">
        <v>45449</v>
      </c>
      <c r="G4269" t="s">
        <v>42</v>
      </c>
      <c r="H4269" t="s">
        <v>4968</v>
      </c>
      <c r="I4269">
        <v>29</v>
      </c>
      <c r="J4269">
        <v>106</v>
      </c>
      <c r="K4269" t="s">
        <v>5006</v>
      </c>
      <c r="L4269">
        <v>1</v>
      </c>
      <c r="M4269" s="3">
        <v>0.05</v>
      </c>
      <c r="N4269" s="2">
        <v>2800.6</v>
      </c>
      <c r="O4269" s="2">
        <v>2380.5100000000002</v>
      </c>
      <c r="P4269" s="2">
        <v>2800.6</v>
      </c>
      <c r="Q4269" s="19" t="str">
        <f t="shared" si="66"/>
        <v>Klasa II</v>
      </c>
    </row>
    <row r="4270" spans="1:17">
      <c r="A4270" t="s">
        <v>4317</v>
      </c>
      <c r="B4270" t="s">
        <v>5018</v>
      </c>
      <c r="C4270" t="s">
        <v>22</v>
      </c>
      <c r="D4270" s="1">
        <v>45420</v>
      </c>
      <c r="E4270" s="1">
        <v>45438</v>
      </c>
      <c r="F4270" s="1">
        <v>45439</v>
      </c>
      <c r="G4270" t="s">
        <v>46</v>
      </c>
      <c r="H4270" t="s">
        <v>4967</v>
      </c>
      <c r="I4270">
        <v>5</v>
      </c>
      <c r="J4270">
        <v>196</v>
      </c>
      <c r="K4270" t="s">
        <v>4973</v>
      </c>
      <c r="L4270">
        <v>7</v>
      </c>
      <c r="M4270" s="3">
        <v>7.4999999999999997E-2</v>
      </c>
      <c r="N4270" s="2">
        <v>1125.5999999999999</v>
      </c>
      <c r="O4270" s="2">
        <v>596.56799999999998</v>
      </c>
      <c r="P4270" s="2">
        <v>7879.1999999999989</v>
      </c>
      <c r="Q4270" s="19" t="str">
        <f t="shared" si="66"/>
        <v>Klasa I</v>
      </c>
    </row>
    <row r="4271" spans="1:17">
      <c r="A4271" t="s">
        <v>4318</v>
      </c>
      <c r="B4271" t="s">
        <v>15</v>
      </c>
      <c r="C4271" t="s">
        <v>33</v>
      </c>
      <c r="D4271" s="1">
        <v>45420</v>
      </c>
      <c r="E4271" s="1">
        <v>45435</v>
      </c>
      <c r="F4271" s="1">
        <v>45440</v>
      </c>
      <c r="G4271" t="s">
        <v>34</v>
      </c>
      <c r="H4271" t="s">
        <v>4966</v>
      </c>
      <c r="I4271">
        <v>22</v>
      </c>
      <c r="J4271">
        <v>79</v>
      </c>
      <c r="K4271" t="s">
        <v>4991</v>
      </c>
      <c r="L4271">
        <v>8</v>
      </c>
      <c r="M4271" s="3">
        <v>0.05</v>
      </c>
      <c r="N4271" s="2">
        <v>5889.3</v>
      </c>
      <c r="O4271" s="2">
        <v>4711.4399999999996</v>
      </c>
      <c r="P4271" s="2">
        <v>47114.400000000001</v>
      </c>
      <c r="Q4271" s="19" t="str">
        <f t="shared" si="66"/>
        <v>Klasa II</v>
      </c>
    </row>
    <row r="4272" spans="1:17">
      <c r="A4272" t="s">
        <v>4319</v>
      </c>
      <c r="B4272" t="s">
        <v>15</v>
      </c>
      <c r="C4272" t="s">
        <v>14</v>
      </c>
      <c r="D4272" s="1">
        <v>45420</v>
      </c>
      <c r="E4272" s="1">
        <v>45439</v>
      </c>
      <c r="F4272" s="1">
        <v>45447</v>
      </c>
      <c r="G4272" t="s">
        <v>41</v>
      </c>
      <c r="H4272" t="s">
        <v>4968</v>
      </c>
      <c r="I4272">
        <v>9</v>
      </c>
      <c r="J4272">
        <v>317</v>
      </c>
      <c r="K4272" t="s">
        <v>4993</v>
      </c>
      <c r="L4272">
        <v>4</v>
      </c>
      <c r="M4272" s="3">
        <v>0.05</v>
      </c>
      <c r="N4272" s="2">
        <v>1045.2</v>
      </c>
      <c r="O4272" s="2">
        <v>846.61199999999997</v>
      </c>
      <c r="P4272" s="2">
        <v>4180.8</v>
      </c>
      <c r="Q4272" s="19" t="str">
        <f t="shared" si="66"/>
        <v>Klasa III</v>
      </c>
    </row>
    <row r="4273" spans="1:17">
      <c r="A4273" t="s">
        <v>4320</v>
      </c>
      <c r="B4273" t="s">
        <v>5018</v>
      </c>
      <c r="C4273" t="s">
        <v>19</v>
      </c>
      <c r="D4273" s="1">
        <v>45420</v>
      </c>
      <c r="E4273" s="1">
        <v>45427</v>
      </c>
      <c r="F4273" s="1">
        <v>45432</v>
      </c>
      <c r="G4273" t="s">
        <v>46</v>
      </c>
      <c r="H4273" t="s">
        <v>4967</v>
      </c>
      <c r="I4273">
        <v>15</v>
      </c>
      <c r="J4273">
        <v>15</v>
      </c>
      <c r="K4273" t="s">
        <v>5012</v>
      </c>
      <c r="L4273">
        <v>1</v>
      </c>
      <c r="M4273" s="3">
        <v>7.4999999999999997E-2</v>
      </c>
      <c r="N4273" s="2">
        <v>5071.8999999999996</v>
      </c>
      <c r="O4273" s="2">
        <v>4311.1149999999998</v>
      </c>
      <c r="P4273" s="2">
        <v>5071.8999999999996</v>
      </c>
      <c r="Q4273" s="19" t="str">
        <f t="shared" si="66"/>
        <v>Klasa II</v>
      </c>
    </row>
    <row r="4274" spans="1:17">
      <c r="A4274" t="s">
        <v>4321</v>
      </c>
      <c r="B4274" t="s">
        <v>15</v>
      </c>
      <c r="C4274" t="s">
        <v>12</v>
      </c>
      <c r="D4274" s="1">
        <v>45420</v>
      </c>
      <c r="E4274" s="1">
        <v>45428</v>
      </c>
      <c r="F4274" s="1">
        <v>45435</v>
      </c>
      <c r="G4274" t="s">
        <v>41</v>
      </c>
      <c r="H4274" t="s">
        <v>4968</v>
      </c>
      <c r="I4274">
        <v>48</v>
      </c>
      <c r="J4274">
        <v>207</v>
      </c>
      <c r="K4274" t="s">
        <v>21</v>
      </c>
      <c r="L4274">
        <v>4</v>
      </c>
      <c r="M4274" s="3">
        <v>0.15</v>
      </c>
      <c r="N4274" s="2">
        <v>2358.4</v>
      </c>
      <c r="O4274" s="2">
        <v>1815.9680000000001</v>
      </c>
      <c r="P4274" s="2">
        <v>9433.6</v>
      </c>
      <c r="Q4274" s="19" t="str">
        <f t="shared" si="66"/>
        <v>Klasa III</v>
      </c>
    </row>
    <row r="4275" spans="1:17">
      <c r="A4275" t="s">
        <v>4322</v>
      </c>
      <c r="B4275" t="s">
        <v>15</v>
      </c>
      <c r="C4275" t="s">
        <v>22</v>
      </c>
      <c r="D4275" s="1">
        <v>45421</v>
      </c>
      <c r="E4275" s="1">
        <v>45437</v>
      </c>
      <c r="F4275" s="1">
        <v>45440</v>
      </c>
      <c r="G4275" t="s">
        <v>44</v>
      </c>
      <c r="H4275" t="s">
        <v>4967</v>
      </c>
      <c r="I4275">
        <v>6</v>
      </c>
      <c r="J4275">
        <v>190</v>
      </c>
      <c r="K4275" t="s">
        <v>4973</v>
      </c>
      <c r="L4275">
        <v>4</v>
      </c>
      <c r="M4275" s="3">
        <v>7.4999999999999997E-2</v>
      </c>
      <c r="N4275" s="2">
        <v>1909.5</v>
      </c>
      <c r="O4275" s="2">
        <v>801.99</v>
      </c>
      <c r="P4275" s="2">
        <v>7638</v>
      </c>
      <c r="Q4275" s="19" t="str">
        <f t="shared" si="66"/>
        <v>Klasa II</v>
      </c>
    </row>
    <row r="4276" spans="1:17">
      <c r="A4276" t="s">
        <v>4323</v>
      </c>
      <c r="B4276" t="s">
        <v>15</v>
      </c>
      <c r="C4276" t="s">
        <v>19</v>
      </c>
      <c r="D4276" s="1">
        <v>45421</v>
      </c>
      <c r="E4276" s="1">
        <v>45427</v>
      </c>
      <c r="F4276" s="1">
        <v>45434</v>
      </c>
      <c r="G4276" t="s">
        <v>44</v>
      </c>
      <c r="H4276" t="s">
        <v>4967</v>
      </c>
      <c r="I4276">
        <v>33</v>
      </c>
      <c r="J4276">
        <v>11</v>
      </c>
      <c r="K4276" t="s">
        <v>5003</v>
      </c>
      <c r="L4276">
        <v>3</v>
      </c>
      <c r="M4276" s="3">
        <v>0.2</v>
      </c>
      <c r="N4276" s="2">
        <v>884.4</v>
      </c>
      <c r="O4276" s="2">
        <v>548.32799999999997</v>
      </c>
      <c r="P4276" s="2">
        <v>2653.2</v>
      </c>
      <c r="Q4276" s="19" t="str">
        <f t="shared" si="66"/>
        <v>Klasa III</v>
      </c>
    </row>
    <row r="4277" spans="1:17">
      <c r="A4277" t="s">
        <v>4324</v>
      </c>
      <c r="B4277" t="s">
        <v>5018</v>
      </c>
      <c r="C4277" t="s">
        <v>12</v>
      </c>
      <c r="D4277" s="1">
        <v>45421</v>
      </c>
      <c r="E4277" s="1">
        <v>45427</v>
      </c>
      <c r="F4277" s="1">
        <v>45436</v>
      </c>
      <c r="G4277" t="s">
        <v>40</v>
      </c>
      <c r="H4277" t="s">
        <v>4968</v>
      </c>
      <c r="I4277">
        <v>32</v>
      </c>
      <c r="J4277">
        <v>206</v>
      </c>
      <c r="K4277" t="s">
        <v>4986</v>
      </c>
      <c r="L4277">
        <v>7</v>
      </c>
      <c r="M4277" s="3">
        <v>0.4</v>
      </c>
      <c r="N4277" s="2">
        <v>944.7</v>
      </c>
      <c r="O4277" s="2">
        <v>472.35</v>
      </c>
      <c r="P4277" s="2">
        <v>6612.9000000000005</v>
      </c>
      <c r="Q4277" s="19" t="str">
        <f t="shared" si="66"/>
        <v>Klasa IV</v>
      </c>
    </row>
    <row r="4278" spans="1:17">
      <c r="A4278" t="s">
        <v>4325</v>
      </c>
      <c r="B4278" t="s">
        <v>5016</v>
      </c>
      <c r="C4278" t="s">
        <v>33</v>
      </c>
      <c r="D4278" s="1">
        <v>45421</v>
      </c>
      <c r="E4278" s="1">
        <v>45432</v>
      </c>
      <c r="F4278" s="1">
        <v>45439</v>
      </c>
      <c r="G4278" t="s">
        <v>32</v>
      </c>
      <c r="H4278" t="s">
        <v>4965</v>
      </c>
      <c r="I4278">
        <v>44</v>
      </c>
      <c r="J4278">
        <v>75</v>
      </c>
      <c r="K4278" t="s">
        <v>5012</v>
      </c>
      <c r="L4278">
        <v>8</v>
      </c>
      <c r="M4278" s="3">
        <v>0.05</v>
      </c>
      <c r="N4278" s="2">
        <v>3658.2</v>
      </c>
      <c r="O4278" s="2">
        <v>2487.576</v>
      </c>
      <c r="P4278" s="2">
        <v>29265.599999999999</v>
      </c>
      <c r="Q4278" s="19" t="str">
        <f t="shared" si="66"/>
        <v>Klasa III</v>
      </c>
    </row>
    <row r="4279" spans="1:17">
      <c r="A4279" t="s">
        <v>4326</v>
      </c>
      <c r="B4279" t="s">
        <v>5018</v>
      </c>
      <c r="C4279" t="s">
        <v>22</v>
      </c>
      <c r="D4279" s="1">
        <v>45422</v>
      </c>
      <c r="E4279" s="1">
        <v>45446</v>
      </c>
      <c r="F4279" s="1">
        <v>45453</v>
      </c>
      <c r="G4279" t="s">
        <v>40</v>
      </c>
      <c r="H4279" t="s">
        <v>4968</v>
      </c>
      <c r="I4279">
        <v>38</v>
      </c>
      <c r="J4279">
        <v>96</v>
      </c>
      <c r="K4279" t="s">
        <v>4974</v>
      </c>
      <c r="L4279">
        <v>5</v>
      </c>
      <c r="M4279" s="3">
        <v>0.05</v>
      </c>
      <c r="N4279" s="2">
        <v>730.3</v>
      </c>
      <c r="O4279" s="2">
        <v>452.786</v>
      </c>
      <c r="P4279" s="2">
        <v>3651.5</v>
      </c>
      <c r="Q4279" s="19" t="str">
        <f t="shared" si="66"/>
        <v>Klasa III</v>
      </c>
    </row>
    <row r="4280" spans="1:17">
      <c r="A4280" t="s">
        <v>4327</v>
      </c>
      <c r="B4280" t="s">
        <v>5018</v>
      </c>
      <c r="C4280" t="s">
        <v>19</v>
      </c>
      <c r="D4280" s="1">
        <v>45422</v>
      </c>
      <c r="E4280" s="1">
        <v>45428</v>
      </c>
      <c r="F4280" s="1">
        <v>45438</v>
      </c>
      <c r="G4280" t="s">
        <v>17</v>
      </c>
      <c r="H4280" t="s">
        <v>4965</v>
      </c>
      <c r="I4280">
        <v>34</v>
      </c>
      <c r="J4280">
        <v>26</v>
      </c>
      <c r="K4280" t="s">
        <v>5012</v>
      </c>
      <c r="L4280">
        <v>3</v>
      </c>
      <c r="M4280" s="3">
        <v>0.1</v>
      </c>
      <c r="N4280" s="2">
        <v>3852.5</v>
      </c>
      <c r="O4280" s="2">
        <v>3082</v>
      </c>
      <c r="P4280" s="2">
        <v>11557.5</v>
      </c>
      <c r="Q4280" s="19" t="str">
        <f t="shared" si="66"/>
        <v>Klasa IV</v>
      </c>
    </row>
    <row r="4281" spans="1:17">
      <c r="A4281" t="s">
        <v>4328</v>
      </c>
      <c r="B4281" t="s">
        <v>5018</v>
      </c>
      <c r="C4281" t="s">
        <v>14</v>
      </c>
      <c r="D4281" s="1">
        <v>45422</v>
      </c>
      <c r="E4281" s="1">
        <v>45431</v>
      </c>
      <c r="F4281" s="1">
        <v>45438</v>
      </c>
      <c r="G4281" t="s">
        <v>13</v>
      </c>
      <c r="H4281" t="s">
        <v>4965</v>
      </c>
      <c r="I4281">
        <v>45</v>
      </c>
      <c r="J4281">
        <v>325</v>
      </c>
      <c r="K4281" t="s">
        <v>4970</v>
      </c>
      <c r="L4281">
        <v>1</v>
      </c>
      <c r="M4281" s="3">
        <v>0.2</v>
      </c>
      <c r="N4281" s="2">
        <v>1045.2</v>
      </c>
      <c r="O4281" s="2">
        <v>449.43599999999998</v>
      </c>
      <c r="P4281" s="2">
        <v>1045.2</v>
      </c>
      <c r="Q4281" s="19" t="str">
        <f t="shared" si="66"/>
        <v>Klasa III</v>
      </c>
    </row>
    <row r="4282" spans="1:17">
      <c r="A4282" t="s">
        <v>4329</v>
      </c>
      <c r="B4282" t="s">
        <v>5018</v>
      </c>
      <c r="C4282" t="s">
        <v>19</v>
      </c>
      <c r="D4282" s="1">
        <v>45422</v>
      </c>
      <c r="E4282" s="1">
        <v>45435</v>
      </c>
      <c r="F4282" s="1">
        <v>45436</v>
      </c>
      <c r="G4282" t="s">
        <v>31</v>
      </c>
      <c r="H4282" t="s">
        <v>4968</v>
      </c>
      <c r="I4282">
        <v>15</v>
      </c>
      <c r="J4282">
        <v>54</v>
      </c>
      <c r="K4282" t="s">
        <v>4975</v>
      </c>
      <c r="L4282">
        <v>8</v>
      </c>
      <c r="M4282" s="3">
        <v>7.4999999999999997E-2</v>
      </c>
      <c r="N4282" s="2">
        <v>1896.1</v>
      </c>
      <c r="O4282" s="2">
        <v>796.36199999999997</v>
      </c>
      <c r="P4282" s="2">
        <v>15168.8</v>
      </c>
      <c r="Q4282" s="19" t="str">
        <f t="shared" si="66"/>
        <v>Klasa I</v>
      </c>
    </row>
    <row r="4283" spans="1:17">
      <c r="A4283" t="s">
        <v>4330</v>
      </c>
      <c r="B4283" t="s">
        <v>15</v>
      </c>
      <c r="C4283" t="s">
        <v>26</v>
      </c>
      <c r="D4283" s="1">
        <v>45422</v>
      </c>
      <c r="E4283" s="1">
        <v>45426</v>
      </c>
      <c r="F4283" s="1">
        <v>45431</v>
      </c>
      <c r="G4283" t="s">
        <v>39</v>
      </c>
      <c r="H4283" t="s">
        <v>4967</v>
      </c>
      <c r="I4283">
        <v>10</v>
      </c>
      <c r="J4283">
        <v>337</v>
      </c>
      <c r="K4283" t="s">
        <v>4973</v>
      </c>
      <c r="L4283">
        <v>2</v>
      </c>
      <c r="M4283" s="3">
        <v>0.1</v>
      </c>
      <c r="N4283" s="2">
        <v>1045.2</v>
      </c>
      <c r="O4283" s="2">
        <v>637.572</v>
      </c>
      <c r="P4283" s="2">
        <v>2090.4</v>
      </c>
      <c r="Q4283" s="19" t="str">
        <f t="shared" si="66"/>
        <v>Klasa II</v>
      </c>
    </row>
    <row r="4284" spans="1:17">
      <c r="A4284" t="s">
        <v>4331</v>
      </c>
      <c r="B4284" t="s">
        <v>5018</v>
      </c>
      <c r="C4284" t="s">
        <v>14</v>
      </c>
      <c r="D4284" s="1">
        <v>45422</v>
      </c>
      <c r="E4284" s="1">
        <v>45439</v>
      </c>
      <c r="F4284" s="1">
        <v>45445</v>
      </c>
      <c r="G4284" t="s">
        <v>20</v>
      </c>
      <c r="H4284" t="s">
        <v>4965</v>
      </c>
      <c r="I4284">
        <v>31</v>
      </c>
      <c r="J4284">
        <v>320</v>
      </c>
      <c r="K4284" t="s">
        <v>4980</v>
      </c>
      <c r="L4284">
        <v>7</v>
      </c>
      <c r="M4284" s="3">
        <v>0.3</v>
      </c>
      <c r="N4284" s="2">
        <v>1112.2</v>
      </c>
      <c r="O4284" s="2">
        <v>633.95399999999995</v>
      </c>
      <c r="P4284" s="2">
        <v>7785.4000000000005</v>
      </c>
      <c r="Q4284" s="19" t="str">
        <f t="shared" si="66"/>
        <v>Klasa III</v>
      </c>
    </row>
    <row r="4285" spans="1:17">
      <c r="A4285" t="s">
        <v>4332</v>
      </c>
      <c r="B4285" t="s">
        <v>5018</v>
      </c>
      <c r="C4285" t="s">
        <v>22</v>
      </c>
      <c r="D4285" s="1">
        <v>45422</v>
      </c>
      <c r="E4285" s="1">
        <v>45436</v>
      </c>
      <c r="F4285" s="1">
        <v>45445</v>
      </c>
      <c r="G4285" t="s">
        <v>30</v>
      </c>
      <c r="H4285" t="s">
        <v>4967</v>
      </c>
      <c r="I4285">
        <v>28</v>
      </c>
      <c r="J4285">
        <v>152</v>
      </c>
      <c r="K4285" t="s">
        <v>48</v>
      </c>
      <c r="L4285">
        <v>4</v>
      </c>
      <c r="M4285" s="3">
        <v>0.1</v>
      </c>
      <c r="N4285" s="2">
        <v>1025.0999999999999</v>
      </c>
      <c r="O4285" s="2">
        <v>717.57</v>
      </c>
      <c r="P4285" s="2">
        <v>4100.3999999999996</v>
      </c>
      <c r="Q4285" s="19" t="str">
        <f t="shared" si="66"/>
        <v>Klasa IV</v>
      </c>
    </row>
    <row r="4286" spans="1:17">
      <c r="A4286" t="s">
        <v>4333</v>
      </c>
      <c r="B4286" t="s">
        <v>5018</v>
      </c>
      <c r="C4286" t="s">
        <v>19</v>
      </c>
      <c r="D4286" s="1">
        <v>45422</v>
      </c>
      <c r="E4286" s="1">
        <v>45427</v>
      </c>
      <c r="F4286" s="1">
        <v>45430</v>
      </c>
      <c r="G4286" t="s">
        <v>47</v>
      </c>
      <c r="H4286" t="s">
        <v>4965</v>
      </c>
      <c r="I4286">
        <v>3</v>
      </c>
      <c r="J4286">
        <v>5</v>
      </c>
      <c r="K4286" t="s">
        <v>4983</v>
      </c>
      <c r="L4286">
        <v>2</v>
      </c>
      <c r="M4286" s="3">
        <v>0.1</v>
      </c>
      <c r="N4286" s="2">
        <v>1011.7</v>
      </c>
      <c r="O4286" s="2">
        <v>556.43499999999995</v>
      </c>
      <c r="P4286" s="2">
        <v>2023.4</v>
      </c>
      <c r="Q4286" s="19" t="str">
        <f t="shared" si="66"/>
        <v>Klasa II</v>
      </c>
    </row>
    <row r="4287" spans="1:17">
      <c r="A4287" t="s">
        <v>4334</v>
      </c>
      <c r="B4287" t="s">
        <v>15</v>
      </c>
      <c r="C4287" t="s">
        <v>33</v>
      </c>
      <c r="D4287" s="1">
        <v>45422</v>
      </c>
      <c r="E4287" s="1">
        <v>45441</v>
      </c>
      <c r="F4287" s="1">
        <v>45443</v>
      </c>
      <c r="G4287" t="s">
        <v>23</v>
      </c>
      <c r="H4287" t="s">
        <v>4966</v>
      </c>
      <c r="I4287">
        <v>44</v>
      </c>
      <c r="J4287">
        <v>76</v>
      </c>
      <c r="K4287" t="s">
        <v>5007</v>
      </c>
      <c r="L4287">
        <v>3</v>
      </c>
      <c r="M4287" s="3">
        <v>0.15</v>
      </c>
      <c r="N4287" s="2">
        <v>3892.7</v>
      </c>
      <c r="O4287" s="2">
        <v>2763.817</v>
      </c>
      <c r="P4287" s="2">
        <v>11678.099999999999</v>
      </c>
      <c r="Q4287" s="19" t="str">
        <f t="shared" si="66"/>
        <v>Klasa I</v>
      </c>
    </row>
    <row r="4288" spans="1:17">
      <c r="A4288" t="s">
        <v>4335</v>
      </c>
      <c r="B4288" t="s">
        <v>5018</v>
      </c>
      <c r="C4288" t="s">
        <v>12</v>
      </c>
      <c r="D4288" s="1">
        <v>45422</v>
      </c>
      <c r="E4288" s="1">
        <v>45424</v>
      </c>
      <c r="F4288" s="1">
        <v>45428</v>
      </c>
      <c r="G4288" t="s">
        <v>13</v>
      </c>
      <c r="H4288" t="s">
        <v>4965</v>
      </c>
      <c r="I4288">
        <v>48</v>
      </c>
      <c r="J4288">
        <v>217</v>
      </c>
      <c r="K4288" t="s">
        <v>4984</v>
      </c>
      <c r="L4288">
        <v>4</v>
      </c>
      <c r="M4288" s="3">
        <v>7.4999999999999997E-2</v>
      </c>
      <c r="N4288" s="2">
        <v>2338.3000000000002</v>
      </c>
      <c r="O4288" s="2">
        <v>1823.874</v>
      </c>
      <c r="P4288" s="2">
        <v>9353.2000000000007</v>
      </c>
      <c r="Q4288" s="19" t="str">
        <f t="shared" si="66"/>
        <v>Klasa II</v>
      </c>
    </row>
    <row r="4289" spans="1:17">
      <c r="A4289" t="s">
        <v>4336</v>
      </c>
      <c r="B4289" t="s">
        <v>5016</v>
      </c>
      <c r="C4289" t="s">
        <v>14</v>
      </c>
      <c r="D4289" s="1">
        <v>45423</v>
      </c>
      <c r="E4289" s="1">
        <v>45436</v>
      </c>
      <c r="F4289" s="1">
        <v>45437</v>
      </c>
      <c r="G4289" t="s">
        <v>24</v>
      </c>
      <c r="H4289" t="s">
        <v>4966</v>
      </c>
      <c r="I4289">
        <v>37</v>
      </c>
      <c r="J4289">
        <v>270</v>
      </c>
      <c r="K4289" t="s">
        <v>4974</v>
      </c>
      <c r="L4289">
        <v>6</v>
      </c>
      <c r="M4289" s="3">
        <v>0.4</v>
      </c>
      <c r="N4289" s="2">
        <v>227.8</v>
      </c>
      <c r="O4289" s="2">
        <v>102.51</v>
      </c>
      <c r="P4289" s="2">
        <v>1366.8000000000002</v>
      </c>
      <c r="Q4289" s="19" t="str">
        <f t="shared" si="66"/>
        <v>Klasa I</v>
      </c>
    </row>
    <row r="4290" spans="1:17">
      <c r="A4290" t="s">
        <v>4337</v>
      </c>
      <c r="B4290" t="s">
        <v>5018</v>
      </c>
      <c r="C4290" t="s">
        <v>14</v>
      </c>
      <c r="D4290" s="1">
        <v>45423</v>
      </c>
      <c r="E4290" s="1">
        <v>45426</v>
      </c>
      <c r="F4290" s="1">
        <v>45427</v>
      </c>
      <c r="G4290" t="s">
        <v>30</v>
      </c>
      <c r="H4290" t="s">
        <v>4967</v>
      </c>
      <c r="I4290">
        <v>8</v>
      </c>
      <c r="J4290">
        <v>312</v>
      </c>
      <c r="K4290" t="s">
        <v>4990</v>
      </c>
      <c r="L4290">
        <v>5</v>
      </c>
      <c r="M4290" s="3">
        <v>0.05</v>
      </c>
      <c r="N4290" s="2">
        <v>1078.7</v>
      </c>
      <c r="O4290" s="2">
        <v>765.87699999999995</v>
      </c>
      <c r="P4290" s="2">
        <v>5393.5</v>
      </c>
      <c r="Q4290" s="19" t="str">
        <f t="shared" si="66"/>
        <v>Klasa I</v>
      </c>
    </row>
    <row r="4291" spans="1:17">
      <c r="A4291" t="s">
        <v>4338</v>
      </c>
      <c r="B4291" t="s">
        <v>5018</v>
      </c>
      <c r="C4291" t="s">
        <v>22</v>
      </c>
      <c r="D4291" s="1">
        <v>45423</v>
      </c>
      <c r="E4291" s="1">
        <v>45448</v>
      </c>
      <c r="F4291" s="1">
        <v>45458</v>
      </c>
      <c r="G4291" t="s">
        <v>25</v>
      </c>
      <c r="H4291" t="s">
        <v>4967</v>
      </c>
      <c r="I4291">
        <v>46</v>
      </c>
      <c r="J4291">
        <v>200</v>
      </c>
      <c r="K4291" t="s">
        <v>5006</v>
      </c>
      <c r="L4291">
        <v>8</v>
      </c>
      <c r="M4291" s="3">
        <v>7.4999999999999997E-2</v>
      </c>
      <c r="N4291" s="2">
        <v>1038.5</v>
      </c>
      <c r="O4291" s="2">
        <v>747.72</v>
      </c>
      <c r="P4291" s="2">
        <v>8308</v>
      </c>
      <c r="Q4291" s="19" t="str">
        <f t="shared" ref="Q4291:Q4354" si="67">IF(F4291-E4291&lt;=2, "Klasa I",
IF(F4291-E4291&lt;=5, "Klasa II",
IF(F4291-E4291&lt;=8, "Klasa III",
"Klasa IV")))</f>
        <v>Klasa IV</v>
      </c>
    </row>
    <row r="4292" spans="1:17">
      <c r="A4292" t="s">
        <v>4339</v>
      </c>
      <c r="B4292" t="s">
        <v>5017</v>
      </c>
      <c r="C4292" t="s">
        <v>22</v>
      </c>
      <c r="D4292" s="1">
        <v>45423</v>
      </c>
      <c r="E4292" s="1">
        <v>45425</v>
      </c>
      <c r="F4292" s="1">
        <v>45426</v>
      </c>
      <c r="G4292" t="s">
        <v>38</v>
      </c>
      <c r="H4292" t="s">
        <v>4968</v>
      </c>
      <c r="I4292">
        <v>4</v>
      </c>
      <c r="J4292">
        <v>110</v>
      </c>
      <c r="K4292" t="s">
        <v>5003</v>
      </c>
      <c r="L4292">
        <v>5</v>
      </c>
      <c r="M4292" s="3">
        <v>0.4</v>
      </c>
      <c r="N4292" s="2">
        <v>3296.4</v>
      </c>
      <c r="O4292" s="2">
        <v>2340.444</v>
      </c>
      <c r="P4292" s="2">
        <v>16482</v>
      </c>
      <c r="Q4292" s="19" t="str">
        <f t="shared" si="67"/>
        <v>Klasa I</v>
      </c>
    </row>
    <row r="4293" spans="1:17">
      <c r="A4293" t="s">
        <v>4340</v>
      </c>
      <c r="B4293" t="s">
        <v>15</v>
      </c>
      <c r="C4293" t="s">
        <v>12</v>
      </c>
      <c r="D4293" s="1">
        <v>45423</v>
      </c>
      <c r="E4293" s="1">
        <v>45438</v>
      </c>
      <c r="F4293" s="1">
        <v>45446</v>
      </c>
      <c r="G4293" t="s">
        <v>35</v>
      </c>
      <c r="H4293" t="s">
        <v>4968</v>
      </c>
      <c r="I4293">
        <v>45</v>
      </c>
      <c r="J4293">
        <v>259</v>
      </c>
      <c r="K4293" t="s">
        <v>5002</v>
      </c>
      <c r="L4293">
        <v>4</v>
      </c>
      <c r="M4293" s="3">
        <v>0.15</v>
      </c>
      <c r="N4293" s="2">
        <v>1038.5</v>
      </c>
      <c r="O4293" s="2">
        <v>425.78500000000003</v>
      </c>
      <c r="P4293" s="2">
        <v>4154</v>
      </c>
      <c r="Q4293" s="19" t="str">
        <f t="shared" si="67"/>
        <v>Klasa III</v>
      </c>
    </row>
    <row r="4294" spans="1:17">
      <c r="A4294" t="s">
        <v>4341</v>
      </c>
      <c r="B4294" t="s">
        <v>15</v>
      </c>
      <c r="C4294" t="s">
        <v>26</v>
      </c>
      <c r="D4294" s="1">
        <v>45423</v>
      </c>
      <c r="E4294" s="1">
        <v>45448</v>
      </c>
      <c r="F4294" s="1">
        <v>45449</v>
      </c>
      <c r="G4294" t="s">
        <v>44</v>
      </c>
      <c r="H4294" t="s">
        <v>4967</v>
      </c>
      <c r="I4294">
        <v>27</v>
      </c>
      <c r="J4294">
        <v>332</v>
      </c>
      <c r="K4294" t="s">
        <v>4987</v>
      </c>
      <c r="L4294">
        <v>1</v>
      </c>
      <c r="M4294" s="3">
        <v>0.1</v>
      </c>
      <c r="N4294" s="2">
        <v>2592.9</v>
      </c>
      <c r="O4294" s="2">
        <v>2100.2489999999998</v>
      </c>
      <c r="P4294" s="2">
        <v>2592.9</v>
      </c>
      <c r="Q4294" s="19" t="str">
        <f t="shared" si="67"/>
        <v>Klasa I</v>
      </c>
    </row>
    <row r="4295" spans="1:17">
      <c r="A4295" t="s">
        <v>4342</v>
      </c>
      <c r="B4295" t="s">
        <v>5017</v>
      </c>
      <c r="C4295" t="s">
        <v>14</v>
      </c>
      <c r="D4295" s="1">
        <v>45424</v>
      </c>
      <c r="E4295" s="1">
        <v>45434</v>
      </c>
      <c r="F4295" s="1">
        <v>45441</v>
      </c>
      <c r="G4295" t="s">
        <v>38</v>
      </c>
      <c r="H4295" t="s">
        <v>4968</v>
      </c>
      <c r="I4295">
        <v>27</v>
      </c>
      <c r="J4295">
        <v>272</v>
      </c>
      <c r="K4295" t="s">
        <v>4983</v>
      </c>
      <c r="L4295">
        <v>5</v>
      </c>
      <c r="M4295" s="3">
        <v>0.2</v>
      </c>
      <c r="N4295" s="2">
        <v>2425.4</v>
      </c>
      <c r="O4295" s="2">
        <v>1600.7639999999999</v>
      </c>
      <c r="P4295" s="2">
        <v>12127</v>
      </c>
      <c r="Q4295" s="19" t="str">
        <f t="shared" si="67"/>
        <v>Klasa III</v>
      </c>
    </row>
    <row r="4296" spans="1:17">
      <c r="A4296" t="s">
        <v>4343</v>
      </c>
      <c r="B4296" t="s">
        <v>15</v>
      </c>
      <c r="C4296" t="s">
        <v>14</v>
      </c>
      <c r="D4296" s="1">
        <v>45424</v>
      </c>
      <c r="E4296" s="1">
        <v>45430</v>
      </c>
      <c r="F4296" s="1">
        <v>45439</v>
      </c>
      <c r="G4296" t="s">
        <v>23</v>
      </c>
      <c r="H4296" t="s">
        <v>4966</v>
      </c>
      <c r="I4296">
        <v>11</v>
      </c>
      <c r="J4296">
        <v>319</v>
      </c>
      <c r="K4296" t="s">
        <v>5006</v>
      </c>
      <c r="L4296">
        <v>3</v>
      </c>
      <c r="M4296" s="3">
        <v>0.15</v>
      </c>
      <c r="N4296" s="2">
        <v>5078.6000000000004</v>
      </c>
      <c r="O4296" s="2">
        <v>4113.6660000000002</v>
      </c>
      <c r="P4296" s="2">
        <v>15235.800000000001</v>
      </c>
      <c r="Q4296" s="19" t="str">
        <f t="shared" si="67"/>
        <v>Klasa IV</v>
      </c>
    </row>
    <row r="4297" spans="1:17">
      <c r="A4297" t="s">
        <v>4344</v>
      </c>
      <c r="B4297" t="s">
        <v>5017</v>
      </c>
      <c r="C4297" t="s">
        <v>14</v>
      </c>
      <c r="D4297" s="1">
        <v>45424</v>
      </c>
      <c r="E4297" s="1">
        <v>45429</v>
      </c>
      <c r="F4297" s="1">
        <v>45439</v>
      </c>
      <c r="G4297" t="s">
        <v>38</v>
      </c>
      <c r="H4297" t="s">
        <v>4968</v>
      </c>
      <c r="I4297">
        <v>38</v>
      </c>
      <c r="J4297">
        <v>283</v>
      </c>
      <c r="K4297" t="s">
        <v>4973</v>
      </c>
      <c r="L4297">
        <v>1</v>
      </c>
      <c r="M4297" s="3">
        <v>7.4999999999999997E-2</v>
      </c>
      <c r="N4297" s="2">
        <v>1065.3</v>
      </c>
      <c r="O4297" s="2">
        <v>543.303</v>
      </c>
      <c r="P4297" s="2">
        <v>1065.3</v>
      </c>
      <c r="Q4297" s="19" t="str">
        <f t="shared" si="67"/>
        <v>Klasa IV</v>
      </c>
    </row>
    <row r="4298" spans="1:17">
      <c r="A4298" t="s">
        <v>4345</v>
      </c>
      <c r="B4298" t="s">
        <v>5018</v>
      </c>
      <c r="C4298" t="s">
        <v>12</v>
      </c>
      <c r="D4298" s="1">
        <v>45424</v>
      </c>
      <c r="E4298" s="1">
        <v>45452</v>
      </c>
      <c r="F4298" s="1">
        <v>45457</v>
      </c>
      <c r="G4298" t="s">
        <v>30</v>
      </c>
      <c r="H4298" t="s">
        <v>4967</v>
      </c>
      <c r="I4298">
        <v>15</v>
      </c>
      <c r="J4298">
        <v>237</v>
      </c>
      <c r="K4298" t="s">
        <v>4972</v>
      </c>
      <c r="L4298">
        <v>8</v>
      </c>
      <c r="M4298" s="3">
        <v>0.1</v>
      </c>
      <c r="N4298" s="2">
        <v>1762.1</v>
      </c>
      <c r="O4298" s="2">
        <v>1444.922</v>
      </c>
      <c r="P4298" s="2">
        <v>14096.8</v>
      </c>
      <c r="Q4298" s="19" t="str">
        <f t="shared" si="67"/>
        <v>Klasa II</v>
      </c>
    </row>
    <row r="4299" spans="1:17">
      <c r="A4299" t="s">
        <v>4346</v>
      </c>
      <c r="B4299" t="s">
        <v>5018</v>
      </c>
      <c r="C4299" t="s">
        <v>26</v>
      </c>
      <c r="D4299" s="1">
        <v>45424</v>
      </c>
      <c r="E4299" s="1">
        <v>45434</v>
      </c>
      <c r="F4299" s="1">
        <v>45438</v>
      </c>
      <c r="G4299" t="s">
        <v>18</v>
      </c>
      <c r="H4299" t="s">
        <v>4966</v>
      </c>
      <c r="I4299">
        <v>25</v>
      </c>
      <c r="J4299">
        <v>354</v>
      </c>
      <c r="K4299" t="s">
        <v>4990</v>
      </c>
      <c r="L4299">
        <v>2</v>
      </c>
      <c r="M4299" s="3">
        <v>0.05</v>
      </c>
      <c r="N4299" s="2">
        <v>2599.6</v>
      </c>
      <c r="O4299" s="2">
        <v>1819.72</v>
      </c>
      <c r="P4299" s="2">
        <v>5199.2</v>
      </c>
      <c r="Q4299" s="19" t="str">
        <f t="shared" si="67"/>
        <v>Klasa II</v>
      </c>
    </row>
    <row r="4300" spans="1:17">
      <c r="A4300" t="s">
        <v>4347</v>
      </c>
      <c r="B4300" t="s">
        <v>5017</v>
      </c>
      <c r="C4300" t="s">
        <v>19</v>
      </c>
      <c r="D4300" s="1">
        <v>45424</v>
      </c>
      <c r="E4300" s="1">
        <v>45445</v>
      </c>
      <c r="F4300" s="1">
        <v>45453</v>
      </c>
      <c r="G4300" t="s">
        <v>45</v>
      </c>
      <c r="H4300" t="s">
        <v>4965</v>
      </c>
      <c r="I4300">
        <v>43</v>
      </c>
      <c r="J4300">
        <v>41</v>
      </c>
      <c r="K4300" t="s">
        <v>4986</v>
      </c>
      <c r="L4300">
        <v>8</v>
      </c>
      <c r="M4300" s="3">
        <v>0.2</v>
      </c>
      <c r="N4300" s="2">
        <v>2646.5</v>
      </c>
      <c r="O4300" s="2">
        <v>1482.04</v>
      </c>
      <c r="P4300" s="2">
        <v>21172</v>
      </c>
      <c r="Q4300" s="19" t="str">
        <f t="shared" si="67"/>
        <v>Klasa III</v>
      </c>
    </row>
    <row r="4301" spans="1:17">
      <c r="A4301" t="s">
        <v>4348</v>
      </c>
      <c r="B4301" t="s">
        <v>15</v>
      </c>
      <c r="C4301" t="s">
        <v>22</v>
      </c>
      <c r="D4301" s="1">
        <v>45424</v>
      </c>
      <c r="E4301" s="1">
        <v>45434</v>
      </c>
      <c r="F4301" s="1">
        <v>45439</v>
      </c>
      <c r="G4301" t="s">
        <v>23</v>
      </c>
      <c r="H4301" t="s">
        <v>4966</v>
      </c>
      <c r="I4301">
        <v>28</v>
      </c>
      <c r="J4301">
        <v>203</v>
      </c>
      <c r="K4301" t="s">
        <v>4991</v>
      </c>
      <c r="L4301">
        <v>6</v>
      </c>
      <c r="M4301" s="3">
        <v>0.1</v>
      </c>
      <c r="N4301" s="2">
        <v>951.4</v>
      </c>
      <c r="O4301" s="2">
        <v>780.14800000000002</v>
      </c>
      <c r="P4301" s="2">
        <v>5708.4</v>
      </c>
      <c r="Q4301" s="19" t="str">
        <f t="shared" si="67"/>
        <v>Klasa II</v>
      </c>
    </row>
    <row r="4302" spans="1:17">
      <c r="A4302" t="s">
        <v>4349</v>
      </c>
      <c r="B4302" t="s">
        <v>5016</v>
      </c>
      <c r="C4302" t="s">
        <v>19</v>
      </c>
      <c r="D4302" s="1">
        <v>45425</v>
      </c>
      <c r="E4302" s="1">
        <v>45441</v>
      </c>
      <c r="F4302" s="1">
        <v>45446</v>
      </c>
      <c r="G4302" t="s">
        <v>27</v>
      </c>
      <c r="H4302" t="s">
        <v>4966</v>
      </c>
      <c r="I4302">
        <v>2</v>
      </c>
      <c r="J4302">
        <v>7</v>
      </c>
      <c r="K4302" t="s">
        <v>4995</v>
      </c>
      <c r="L4302">
        <v>3</v>
      </c>
      <c r="M4302" s="3">
        <v>7.4999999999999997E-2</v>
      </c>
      <c r="N4302" s="2">
        <v>2432.1</v>
      </c>
      <c r="O4302" s="2">
        <v>1970.001</v>
      </c>
      <c r="P4302" s="2">
        <v>7296.2999999999993</v>
      </c>
      <c r="Q4302" s="19" t="str">
        <f t="shared" si="67"/>
        <v>Klasa II</v>
      </c>
    </row>
    <row r="4303" spans="1:17">
      <c r="A4303" t="s">
        <v>4350</v>
      </c>
      <c r="B4303" t="s">
        <v>15</v>
      </c>
      <c r="C4303" t="s">
        <v>26</v>
      </c>
      <c r="D4303" s="1">
        <v>45425</v>
      </c>
      <c r="E4303" s="1">
        <v>45438</v>
      </c>
      <c r="F4303" s="1">
        <v>45446</v>
      </c>
      <c r="G4303" t="s">
        <v>39</v>
      </c>
      <c r="H4303" t="s">
        <v>4967</v>
      </c>
      <c r="I4303">
        <v>2</v>
      </c>
      <c r="J4303">
        <v>344</v>
      </c>
      <c r="K4303" t="s">
        <v>5010</v>
      </c>
      <c r="L4303">
        <v>7</v>
      </c>
      <c r="M4303" s="3">
        <v>0.4</v>
      </c>
      <c r="N4303" s="2">
        <v>5916.1</v>
      </c>
      <c r="O4303" s="2">
        <v>4673.7190000000001</v>
      </c>
      <c r="P4303" s="2">
        <v>41412.700000000004</v>
      </c>
      <c r="Q4303" s="19" t="str">
        <f t="shared" si="67"/>
        <v>Klasa III</v>
      </c>
    </row>
    <row r="4304" spans="1:17">
      <c r="A4304" t="s">
        <v>4351</v>
      </c>
      <c r="B4304" t="s">
        <v>5018</v>
      </c>
      <c r="C4304" t="s">
        <v>33</v>
      </c>
      <c r="D4304" s="1">
        <v>45425</v>
      </c>
      <c r="E4304" s="1">
        <v>45434</v>
      </c>
      <c r="F4304" s="1">
        <v>45444</v>
      </c>
      <c r="G4304" t="s">
        <v>40</v>
      </c>
      <c r="H4304" t="s">
        <v>4968</v>
      </c>
      <c r="I4304">
        <v>5</v>
      </c>
      <c r="J4304">
        <v>64</v>
      </c>
      <c r="K4304" t="s">
        <v>4988</v>
      </c>
      <c r="L4304">
        <v>1</v>
      </c>
      <c r="M4304" s="3">
        <v>0.05</v>
      </c>
      <c r="N4304" s="2">
        <v>1139</v>
      </c>
      <c r="O4304" s="2">
        <v>694.79</v>
      </c>
      <c r="P4304" s="2">
        <v>1139</v>
      </c>
      <c r="Q4304" s="19" t="str">
        <f t="shared" si="67"/>
        <v>Klasa IV</v>
      </c>
    </row>
    <row r="4305" spans="1:17">
      <c r="A4305" t="s">
        <v>4352</v>
      </c>
      <c r="B4305" t="s">
        <v>5018</v>
      </c>
      <c r="C4305" t="s">
        <v>12</v>
      </c>
      <c r="D4305" s="1">
        <v>45425</v>
      </c>
      <c r="E4305" s="1">
        <v>45437</v>
      </c>
      <c r="F4305" s="1">
        <v>45438</v>
      </c>
      <c r="G4305" t="s">
        <v>30</v>
      </c>
      <c r="H4305" t="s">
        <v>4967</v>
      </c>
      <c r="I4305">
        <v>24</v>
      </c>
      <c r="J4305">
        <v>248</v>
      </c>
      <c r="K4305" t="s">
        <v>4978</v>
      </c>
      <c r="L4305">
        <v>8</v>
      </c>
      <c r="M4305" s="3">
        <v>0.05</v>
      </c>
      <c r="N4305" s="2">
        <v>2546</v>
      </c>
      <c r="O4305" s="2">
        <v>1884.04</v>
      </c>
      <c r="P4305" s="2">
        <v>20368</v>
      </c>
      <c r="Q4305" s="19" t="str">
        <f t="shared" si="67"/>
        <v>Klasa I</v>
      </c>
    </row>
    <row r="4306" spans="1:17">
      <c r="A4306" t="s">
        <v>4353</v>
      </c>
      <c r="B4306" t="s">
        <v>5018</v>
      </c>
      <c r="C4306" t="s">
        <v>26</v>
      </c>
      <c r="D4306" s="1">
        <v>45425</v>
      </c>
      <c r="E4306" s="1">
        <v>45435</v>
      </c>
      <c r="F4306" s="1">
        <v>45441</v>
      </c>
      <c r="G4306" t="s">
        <v>20</v>
      </c>
      <c r="H4306" t="s">
        <v>4965</v>
      </c>
      <c r="I4306">
        <v>28</v>
      </c>
      <c r="J4306">
        <v>355</v>
      </c>
      <c r="K4306" t="s">
        <v>5000</v>
      </c>
      <c r="L4306">
        <v>7</v>
      </c>
      <c r="M4306" s="3">
        <v>0.05</v>
      </c>
      <c r="N4306" s="2">
        <v>931.3</v>
      </c>
      <c r="O4306" s="2">
        <v>530.84100000000001</v>
      </c>
      <c r="P4306" s="2">
        <v>6519.0999999999995</v>
      </c>
      <c r="Q4306" s="19" t="str">
        <f t="shared" si="67"/>
        <v>Klasa III</v>
      </c>
    </row>
    <row r="4307" spans="1:17">
      <c r="A4307" t="s">
        <v>4354</v>
      </c>
      <c r="B4307" t="s">
        <v>5018</v>
      </c>
      <c r="C4307" t="s">
        <v>22</v>
      </c>
      <c r="D4307" s="1">
        <v>45425</v>
      </c>
      <c r="E4307" s="1">
        <v>45443</v>
      </c>
      <c r="F4307" s="1">
        <v>45446</v>
      </c>
      <c r="G4307" t="s">
        <v>31</v>
      </c>
      <c r="H4307" t="s">
        <v>4968</v>
      </c>
      <c r="I4307">
        <v>45</v>
      </c>
      <c r="J4307">
        <v>143</v>
      </c>
      <c r="K4307" t="s">
        <v>4983</v>
      </c>
      <c r="L4307">
        <v>1</v>
      </c>
      <c r="M4307" s="3">
        <v>7.4999999999999997E-2</v>
      </c>
      <c r="N4307" s="2">
        <v>3953</v>
      </c>
      <c r="O4307" s="2">
        <v>3360.05</v>
      </c>
      <c r="P4307" s="2">
        <v>3953</v>
      </c>
      <c r="Q4307" s="19" t="str">
        <f t="shared" si="67"/>
        <v>Klasa II</v>
      </c>
    </row>
    <row r="4308" spans="1:17">
      <c r="A4308" t="s">
        <v>4355</v>
      </c>
      <c r="B4308" t="s">
        <v>15</v>
      </c>
      <c r="C4308" t="s">
        <v>33</v>
      </c>
      <c r="D4308" s="1">
        <v>45425</v>
      </c>
      <c r="E4308" s="1">
        <v>45444</v>
      </c>
      <c r="F4308" s="1">
        <v>45447</v>
      </c>
      <c r="G4308" t="s">
        <v>39</v>
      </c>
      <c r="H4308" t="s">
        <v>4967</v>
      </c>
      <c r="I4308">
        <v>27</v>
      </c>
      <c r="J4308">
        <v>65</v>
      </c>
      <c r="K4308" t="s">
        <v>4978</v>
      </c>
      <c r="L4308">
        <v>6</v>
      </c>
      <c r="M4308" s="3">
        <v>0.15</v>
      </c>
      <c r="N4308" s="2">
        <v>3068.6</v>
      </c>
      <c r="O4308" s="2">
        <v>2454.88</v>
      </c>
      <c r="P4308" s="2">
        <v>18411.599999999999</v>
      </c>
      <c r="Q4308" s="19" t="str">
        <f t="shared" si="67"/>
        <v>Klasa II</v>
      </c>
    </row>
    <row r="4309" spans="1:17">
      <c r="A4309" t="s">
        <v>4356</v>
      </c>
      <c r="B4309" t="s">
        <v>15</v>
      </c>
      <c r="C4309" t="s">
        <v>14</v>
      </c>
      <c r="D4309" s="1">
        <v>45425</v>
      </c>
      <c r="E4309" s="1">
        <v>45434</v>
      </c>
      <c r="F4309" s="1">
        <v>45436</v>
      </c>
      <c r="G4309" t="s">
        <v>43</v>
      </c>
      <c r="H4309" t="s">
        <v>4967</v>
      </c>
      <c r="I4309">
        <v>17</v>
      </c>
      <c r="J4309">
        <v>309</v>
      </c>
      <c r="K4309" t="s">
        <v>4978</v>
      </c>
      <c r="L4309">
        <v>1</v>
      </c>
      <c r="M4309" s="3">
        <v>0.15</v>
      </c>
      <c r="N4309" s="2">
        <v>944.7</v>
      </c>
      <c r="O4309" s="2">
        <v>566.82000000000005</v>
      </c>
      <c r="P4309" s="2">
        <v>944.7</v>
      </c>
      <c r="Q4309" s="19" t="str">
        <f t="shared" si="67"/>
        <v>Klasa I</v>
      </c>
    </row>
    <row r="4310" spans="1:17">
      <c r="A4310" t="s">
        <v>4357</v>
      </c>
      <c r="B4310" t="s">
        <v>15</v>
      </c>
      <c r="C4310" t="s">
        <v>33</v>
      </c>
      <c r="D4310" s="1">
        <v>45425</v>
      </c>
      <c r="E4310" s="1">
        <v>45448</v>
      </c>
      <c r="F4310" s="1">
        <v>45454</v>
      </c>
      <c r="G4310" t="s">
        <v>41</v>
      </c>
      <c r="H4310" t="s">
        <v>4968</v>
      </c>
      <c r="I4310">
        <v>33</v>
      </c>
      <c r="J4310">
        <v>73</v>
      </c>
      <c r="K4310" t="s">
        <v>4972</v>
      </c>
      <c r="L4310">
        <v>1</v>
      </c>
      <c r="M4310" s="3">
        <v>0.1</v>
      </c>
      <c r="N4310" s="2">
        <v>1239.5</v>
      </c>
      <c r="O4310" s="2">
        <v>842.86</v>
      </c>
      <c r="P4310" s="2">
        <v>1239.5</v>
      </c>
      <c r="Q4310" s="19" t="str">
        <f t="shared" si="67"/>
        <v>Klasa III</v>
      </c>
    </row>
    <row r="4311" spans="1:17">
      <c r="A4311" t="s">
        <v>4358</v>
      </c>
      <c r="B4311" t="s">
        <v>5018</v>
      </c>
      <c r="C4311" t="s">
        <v>14</v>
      </c>
      <c r="D4311" s="1">
        <v>45425</v>
      </c>
      <c r="E4311" s="1">
        <v>45434</v>
      </c>
      <c r="F4311" s="1">
        <v>45442</v>
      </c>
      <c r="G4311" t="s">
        <v>16</v>
      </c>
      <c r="H4311" t="s">
        <v>4966</v>
      </c>
      <c r="I4311">
        <v>34</v>
      </c>
      <c r="J4311">
        <v>280</v>
      </c>
      <c r="K4311" t="s">
        <v>5013</v>
      </c>
      <c r="L4311">
        <v>3</v>
      </c>
      <c r="M4311" s="3">
        <v>0.05</v>
      </c>
      <c r="N4311" s="2">
        <v>2338.3000000000002</v>
      </c>
      <c r="O4311" s="2">
        <v>1286.0650000000001</v>
      </c>
      <c r="P4311" s="2">
        <v>7014.9000000000005</v>
      </c>
      <c r="Q4311" s="19" t="str">
        <f t="shared" si="67"/>
        <v>Klasa III</v>
      </c>
    </row>
    <row r="4312" spans="1:17">
      <c r="A4312" t="s">
        <v>4359</v>
      </c>
      <c r="B4312" t="s">
        <v>5018</v>
      </c>
      <c r="C4312" t="s">
        <v>19</v>
      </c>
      <c r="D4312" s="1">
        <v>45425</v>
      </c>
      <c r="E4312" s="1">
        <v>45431</v>
      </c>
      <c r="F4312" s="1">
        <v>45441</v>
      </c>
      <c r="G4312" t="s">
        <v>47</v>
      </c>
      <c r="H4312" t="s">
        <v>4965</v>
      </c>
      <c r="I4312">
        <v>10</v>
      </c>
      <c r="J4312">
        <v>38</v>
      </c>
      <c r="K4312" t="s">
        <v>5009</v>
      </c>
      <c r="L4312">
        <v>5</v>
      </c>
      <c r="M4312" s="3">
        <v>7.4999999999999997E-2</v>
      </c>
      <c r="N4312" s="2">
        <v>2445.5</v>
      </c>
      <c r="O4312" s="2">
        <v>1760.76</v>
      </c>
      <c r="P4312" s="2">
        <v>12227.5</v>
      </c>
      <c r="Q4312" s="19" t="str">
        <f t="shared" si="67"/>
        <v>Klasa IV</v>
      </c>
    </row>
    <row r="4313" spans="1:17">
      <c r="A4313" t="s">
        <v>4360</v>
      </c>
      <c r="B4313" t="s">
        <v>5018</v>
      </c>
      <c r="C4313" t="s">
        <v>19</v>
      </c>
      <c r="D4313" s="1">
        <v>45425</v>
      </c>
      <c r="E4313" s="1">
        <v>45432</v>
      </c>
      <c r="F4313" s="1">
        <v>45442</v>
      </c>
      <c r="G4313" t="s">
        <v>30</v>
      </c>
      <c r="H4313" t="s">
        <v>4967</v>
      </c>
      <c r="I4313">
        <v>30</v>
      </c>
      <c r="J4313">
        <v>58</v>
      </c>
      <c r="K4313" t="s">
        <v>4973</v>
      </c>
      <c r="L4313">
        <v>5</v>
      </c>
      <c r="M4313" s="3">
        <v>0.05</v>
      </c>
      <c r="N4313" s="2">
        <v>214.4</v>
      </c>
      <c r="O4313" s="2">
        <v>145.792</v>
      </c>
      <c r="P4313" s="2">
        <v>1072</v>
      </c>
      <c r="Q4313" s="19" t="str">
        <f t="shared" si="67"/>
        <v>Klasa IV</v>
      </c>
    </row>
    <row r="4314" spans="1:17">
      <c r="A4314" t="s">
        <v>4361</v>
      </c>
      <c r="B4314" t="s">
        <v>5018</v>
      </c>
      <c r="C4314" t="s">
        <v>33</v>
      </c>
      <c r="D4314" s="1">
        <v>45426</v>
      </c>
      <c r="E4314" s="1">
        <v>45451</v>
      </c>
      <c r="F4314" s="1">
        <v>45456</v>
      </c>
      <c r="G4314" t="s">
        <v>17</v>
      </c>
      <c r="H4314" t="s">
        <v>4965</v>
      </c>
      <c r="I4314">
        <v>19</v>
      </c>
      <c r="J4314">
        <v>72</v>
      </c>
      <c r="K4314" t="s">
        <v>5002</v>
      </c>
      <c r="L4314">
        <v>8</v>
      </c>
      <c r="M4314" s="3">
        <v>0.05</v>
      </c>
      <c r="N4314" s="2">
        <v>877.7</v>
      </c>
      <c r="O4314" s="2">
        <v>561.72799999999995</v>
      </c>
      <c r="P4314" s="2">
        <v>7021.6</v>
      </c>
      <c r="Q4314" s="19" t="str">
        <f t="shared" si="67"/>
        <v>Klasa II</v>
      </c>
    </row>
    <row r="4315" spans="1:17">
      <c r="A4315" t="s">
        <v>4362</v>
      </c>
      <c r="B4315" t="s">
        <v>5018</v>
      </c>
      <c r="C4315" t="s">
        <v>33</v>
      </c>
      <c r="D4315" s="1">
        <v>45426</v>
      </c>
      <c r="E4315" s="1">
        <v>45434</v>
      </c>
      <c r="F4315" s="1">
        <v>45438</v>
      </c>
      <c r="G4315" t="s">
        <v>25</v>
      </c>
      <c r="H4315" t="s">
        <v>4967</v>
      </c>
      <c r="I4315">
        <v>19</v>
      </c>
      <c r="J4315">
        <v>61</v>
      </c>
      <c r="K4315" t="s">
        <v>4972</v>
      </c>
      <c r="L4315">
        <v>4</v>
      </c>
      <c r="M4315" s="3">
        <v>7.4999999999999997E-2</v>
      </c>
      <c r="N4315" s="2">
        <v>2398.6</v>
      </c>
      <c r="O4315" s="2">
        <v>1703.0060000000001</v>
      </c>
      <c r="P4315" s="2">
        <v>9594.4</v>
      </c>
      <c r="Q4315" s="19" t="str">
        <f t="shared" si="67"/>
        <v>Klasa II</v>
      </c>
    </row>
    <row r="4316" spans="1:17">
      <c r="A4316" t="s">
        <v>4363</v>
      </c>
      <c r="B4316" t="s">
        <v>5018</v>
      </c>
      <c r="C4316" t="s">
        <v>26</v>
      </c>
      <c r="D4316" s="1">
        <v>45426</v>
      </c>
      <c r="E4316" s="1">
        <v>45430</v>
      </c>
      <c r="F4316" s="1">
        <v>45437</v>
      </c>
      <c r="G4316" t="s">
        <v>18</v>
      </c>
      <c r="H4316" t="s">
        <v>4966</v>
      </c>
      <c r="I4316">
        <v>44</v>
      </c>
      <c r="J4316">
        <v>347</v>
      </c>
      <c r="K4316" t="s">
        <v>4973</v>
      </c>
      <c r="L4316">
        <v>4</v>
      </c>
      <c r="M4316" s="3">
        <v>0.05</v>
      </c>
      <c r="N4316" s="2">
        <v>3999.9</v>
      </c>
      <c r="O4316" s="2">
        <v>2919.9270000000001</v>
      </c>
      <c r="P4316" s="2">
        <v>15999.6</v>
      </c>
      <c r="Q4316" s="19" t="str">
        <f t="shared" si="67"/>
        <v>Klasa III</v>
      </c>
    </row>
    <row r="4317" spans="1:17">
      <c r="A4317" t="s">
        <v>4364</v>
      </c>
      <c r="B4317" t="s">
        <v>5018</v>
      </c>
      <c r="C4317" t="s">
        <v>14</v>
      </c>
      <c r="D4317" s="1">
        <v>45426</v>
      </c>
      <c r="E4317" s="1">
        <v>45434</v>
      </c>
      <c r="F4317" s="1">
        <v>45437</v>
      </c>
      <c r="G4317" t="s">
        <v>28</v>
      </c>
      <c r="H4317" t="s">
        <v>4966</v>
      </c>
      <c r="I4317">
        <v>24</v>
      </c>
      <c r="J4317">
        <v>265</v>
      </c>
      <c r="K4317" t="s">
        <v>4979</v>
      </c>
      <c r="L4317">
        <v>8</v>
      </c>
      <c r="M4317" s="3">
        <v>0.4</v>
      </c>
      <c r="N4317" s="2">
        <v>2412</v>
      </c>
      <c r="O4317" s="2">
        <v>1664.28</v>
      </c>
      <c r="P4317" s="2">
        <v>19296</v>
      </c>
      <c r="Q4317" s="19" t="str">
        <f t="shared" si="67"/>
        <v>Klasa II</v>
      </c>
    </row>
    <row r="4318" spans="1:17">
      <c r="A4318" t="s">
        <v>4365</v>
      </c>
      <c r="B4318" t="s">
        <v>15</v>
      </c>
      <c r="C4318" t="s">
        <v>22</v>
      </c>
      <c r="D4318" s="1">
        <v>45426</v>
      </c>
      <c r="E4318" s="1">
        <v>45449</v>
      </c>
      <c r="F4318" s="1">
        <v>45453</v>
      </c>
      <c r="G4318" t="s">
        <v>16</v>
      </c>
      <c r="H4318" t="s">
        <v>4966</v>
      </c>
      <c r="I4318">
        <v>14</v>
      </c>
      <c r="J4318">
        <v>180</v>
      </c>
      <c r="K4318" t="s">
        <v>4977</v>
      </c>
      <c r="L4318">
        <v>3</v>
      </c>
      <c r="M4318" s="3">
        <v>0.05</v>
      </c>
      <c r="N4318" s="2">
        <v>2981.5</v>
      </c>
      <c r="O4318" s="2">
        <v>1759.085</v>
      </c>
      <c r="P4318" s="2">
        <v>8944.5</v>
      </c>
      <c r="Q4318" s="19" t="str">
        <f t="shared" si="67"/>
        <v>Klasa II</v>
      </c>
    </row>
    <row r="4319" spans="1:17">
      <c r="A4319" t="s">
        <v>4366</v>
      </c>
      <c r="B4319" t="s">
        <v>15</v>
      </c>
      <c r="C4319" t="s">
        <v>12</v>
      </c>
      <c r="D4319" s="1">
        <v>45426</v>
      </c>
      <c r="E4319" s="1">
        <v>45436</v>
      </c>
      <c r="F4319" s="1">
        <v>45437</v>
      </c>
      <c r="G4319" t="s">
        <v>43</v>
      </c>
      <c r="H4319" t="s">
        <v>4967</v>
      </c>
      <c r="I4319">
        <v>13</v>
      </c>
      <c r="J4319">
        <v>212</v>
      </c>
      <c r="K4319" t="s">
        <v>5009</v>
      </c>
      <c r="L4319">
        <v>1</v>
      </c>
      <c r="M4319" s="3">
        <v>0.15</v>
      </c>
      <c r="N4319" s="2">
        <v>2351.6999999999998</v>
      </c>
      <c r="O4319" s="2">
        <v>1293.4349999999999</v>
      </c>
      <c r="P4319" s="2">
        <v>2351.6999999999998</v>
      </c>
      <c r="Q4319" s="19" t="str">
        <f t="shared" si="67"/>
        <v>Klasa I</v>
      </c>
    </row>
    <row r="4320" spans="1:17">
      <c r="A4320" t="s">
        <v>4367</v>
      </c>
      <c r="B4320" t="s">
        <v>15</v>
      </c>
      <c r="C4320" t="s">
        <v>19</v>
      </c>
      <c r="D4320" s="1">
        <v>45426</v>
      </c>
      <c r="E4320" s="1">
        <v>45428</v>
      </c>
      <c r="F4320" s="1">
        <v>45429</v>
      </c>
      <c r="G4320" t="s">
        <v>44</v>
      </c>
      <c r="H4320" t="s">
        <v>4967</v>
      </c>
      <c r="I4320">
        <v>29</v>
      </c>
      <c r="J4320">
        <v>32</v>
      </c>
      <c r="K4320" t="s">
        <v>5009</v>
      </c>
      <c r="L4320">
        <v>5</v>
      </c>
      <c r="M4320" s="3">
        <v>7.4999999999999997E-2</v>
      </c>
      <c r="N4320" s="2">
        <v>1943</v>
      </c>
      <c r="O4320" s="2">
        <v>796.63</v>
      </c>
      <c r="P4320" s="2">
        <v>9715</v>
      </c>
      <c r="Q4320" s="19" t="str">
        <f t="shared" si="67"/>
        <v>Klasa I</v>
      </c>
    </row>
    <row r="4321" spans="1:17">
      <c r="A4321" t="s">
        <v>4368</v>
      </c>
      <c r="B4321" t="s">
        <v>15</v>
      </c>
      <c r="C4321" t="s">
        <v>22</v>
      </c>
      <c r="D4321" s="1">
        <v>45426</v>
      </c>
      <c r="E4321" s="1">
        <v>45428</v>
      </c>
      <c r="F4321" s="1">
        <v>45430</v>
      </c>
      <c r="G4321" t="s">
        <v>43</v>
      </c>
      <c r="H4321" t="s">
        <v>4967</v>
      </c>
      <c r="I4321">
        <v>24</v>
      </c>
      <c r="J4321">
        <v>162</v>
      </c>
      <c r="K4321" t="s">
        <v>5013</v>
      </c>
      <c r="L4321">
        <v>5</v>
      </c>
      <c r="M4321" s="3">
        <v>0.15</v>
      </c>
      <c r="N4321" s="2">
        <v>696.8</v>
      </c>
      <c r="O4321" s="2">
        <v>292.65600000000001</v>
      </c>
      <c r="P4321" s="2">
        <v>3484</v>
      </c>
      <c r="Q4321" s="19" t="str">
        <f t="shared" si="67"/>
        <v>Klasa I</v>
      </c>
    </row>
    <row r="4322" spans="1:17">
      <c r="A4322" t="s">
        <v>4369</v>
      </c>
      <c r="B4322" t="s">
        <v>15</v>
      </c>
      <c r="C4322" t="s">
        <v>33</v>
      </c>
      <c r="D4322" s="1">
        <v>45427</v>
      </c>
      <c r="E4322" s="1">
        <v>45435</v>
      </c>
      <c r="F4322" s="1">
        <v>45436</v>
      </c>
      <c r="G4322" t="s">
        <v>16</v>
      </c>
      <c r="H4322" t="s">
        <v>4966</v>
      </c>
      <c r="I4322">
        <v>11</v>
      </c>
      <c r="J4322">
        <v>62</v>
      </c>
      <c r="K4322" t="s">
        <v>5001</v>
      </c>
      <c r="L4322">
        <v>7</v>
      </c>
      <c r="M4322" s="3">
        <v>7.4999999999999997E-2</v>
      </c>
      <c r="N4322" s="2">
        <v>1051.9000000000001</v>
      </c>
      <c r="O4322" s="2">
        <v>557.50699999999995</v>
      </c>
      <c r="P4322" s="2">
        <v>7363.3000000000011</v>
      </c>
      <c r="Q4322" s="19" t="str">
        <f t="shared" si="67"/>
        <v>Klasa I</v>
      </c>
    </row>
    <row r="4323" spans="1:17">
      <c r="A4323" t="s">
        <v>4370</v>
      </c>
      <c r="B4323" t="s">
        <v>15</v>
      </c>
      <c r="C4323" t="s">
        <v>22</v>
      </c>
      <c r="D4323" s="1">
        <v>45427</v>
      </c>
      <c r="E4323" s="1">
        <v>45454</v>
      </c>
      <c r="F4323" s="1">
        <v>45455</v>
      </c>
      <c r="G4323" t="s">
        <v>39</v>
      </c>
      <c r="H4323" t="s">
        <v>4967</v>
      </c>
      <c r="I4323">
        <v>47</v>
      </c>
      <c r="J4323">
        <v>107</v>
      </c>
      <c r="K4323" t="s">
        <v>4992</v>
      </c>
      <c r="L4323">
        <v>6</v>
      </c>
      <c r="M4323" s="3">
        <v>0.15</v>
      </c>
      <c r="N4323" s="2">
        <v>4020</v>
      </c>
      <c r="O4323" s="2">
        <v>2653.2</v>
      </c>
      <c r="P4323" s="2">
        <v>24120</v>
      </c>
      <c r="Q4323" s="19" t="str">
        <f t="shared" si="67"/>
        <v>Klasa I</v>
      </c>
    </row>
    <row r="4324" spans="1:17">
      <c r="A4324" t="s">
        <v>4371</v>
      </c>
      <c r="B4324" t="s">
        <v>5018</v>
      </c>
      <c r="C4324" t="s">
        <v>26</v>
      </c>
      <c r="D4324" s="1">
        <v>45427</v>
      </c>
      <c r="E4324" s="1">
        <v>45439</v>
      </c>
      <c r="F4324" s="1">
        <v>45447</v>
      </c>
      <c r="G4324" t="s">
        <v>28</v>
      </c>
      <c r="H4324" t="s">
        <v>4966</v>
      </c>
      <c r="I4324">
        <v>18</v>
      </c>
      <c r="J4324">
        <v>347</v>
      </c>
      <c r="K4324" t="s">
        <v>4978</v>
      </c>
      <c r="L4324">
        <v>7</v>
      </c>
      <c r="M4324" s="3">
        <v>7.4999999999999997E-2</v>
      </c>
      <c r="N4324" s="2">
        <v>1045.2</v>
      </c>
      <c r="O4324" s="2">
        <v>836.16</v>
      </c>
      <c r="P4324" s="2">
        <v>7316.4000000000005</v>
      </c>
      <c r="Q4324" s="19" t="str">
        <f t="shared" si="67"/>
        <v>Klasa III</v>
      </c>
    </row>
    <row r="4325" spans="1:17">
      <c r="A4325" t="s">
        <v>4372</v>
      </c>
      <c r="B4325" t="s">
        <v>5016</v>
      </c>
      <c r="C4325" t="s">
        <v>19</v>
      </c>
      <c r="D4325" s="1">
        <v>45427</v>
      </c>
      <c r="E4325" s="1">
        <v>45434</v>
      </c>
      <c r="F4325" s="1">
        <v>45438</v>
      </c>
      <c r="G4325" t="s">
        <v>42</v>
      </c>
      <c r="H4325" t="s">
        <v>4968</v>
      </c>
      <c r="I4325">
        <v>2</v>
      </c>
      <c r="J4325">
        <v>41</v>
      </c>
      <c r="K4325" t="s">
        <v>4971</v>
      </c>
      <c r="L4325">
        <v>6</v>
      </c>
      <c r="M4325" s="3">
        <v>0.15</v>
      </c>
      <c r="N4325" s="2">
        <v>750.4</v>
      </c>
      <c r="O4325" s="2">
        <v>637.84</v>
      </c>
      <c r="P4325" s="2">
        <v>4502.3999999999996</v>
      </c>
      <c r="Q4325" s="19" t="str">
        <f t="shared" si="67"/>
        <v>Klasa II</v>
      </c>
    </row>
    <row r="4326" spans="1:17">
      <c r="A4326" t="s">
        <v>4373</v>
      </c>
      <c r="B4326" t="s">
        <v>5017</v>
      </c>
      <c r="C4326" t="s">
        <v>12</v>
      </c>
      <c r="D4326" s="1">
        <v>45427</v>
      </c>
      <c r="E4326" s="1">
        <v>45445</v>
      </c>
      <c r="F4326" s="1">
        <v>45448</v>
      </c>
      <c r="G4326" t="s">
        <v>29</v>
      </c>
      <c r="H4326" t="s">
        <v>4967</v>
      </c>
      <c r="I4326">
        <v>6</v>
      </c>
      <c r="J4326">
        <v>237</v>
      </c>
      <c r="K4326" t="s">
        <v>4994</v>
      </c>
      <c r="L4326">
        <v>5</v>
      </c>
      <c r="M4326" s="3">
        <v>7.4999999999999997E-2</v>
      </c>
      <c r="N4326" s="2">
        <v>1192.5999999999999</v>
      </c>
      <c r="O4326" s="2">
        <v>644.00400000000002</v>
      </c>
      <c r="P4326" s="2">
        <v>5963</v>
      </c>
      <c r="Q4326" s="19" t="str">
        <f t="shared" si="67"/>
        <v>Klasa II</v>
      </c>
    </row>
    <row r="4327" spans="1:17">
      <c r="A4327" t="s">
        <v>4374</v>
      </c>
      <c r="B4327" t="s">
        <v>15</v>
      </c>
      <c r="C4327" t="s">
        <v>12</v>
      </c>
      <c r="D4327" s="1">
        <v>45427</v>
      </c>
      <c r="E4327" s="1">
        <v>45442</v>
      </c>
      <c r="F4327" s="1">
        <v>45449</v>
      </c>
      <c r="G4327" t="s">
        <v>44</v>
      </c>
      <c r="H4327" t="s">
        <v>4967</v>
      </c>
      <c r="I4327">
        <v>32</v>
      </c>
      <c r="J4327">
        <v>230</v>
      </c>
      <c r="K4327" t="s">
        <v>4970</v>
      </c>
      <c r="L4327">
        <v>3</v>
      </c>
      <c r="M4327" s="3">
        <v>0.4</v>
      </c>
      <c r="N4327" s="2">
        <v>3959.7</v>
      </c>
      <c r="O4327" s="2">
        <v>2098.6410000000001</v>
      </c>
      <c r="P4327" s="2">
        <v>11879.099999999999</v>
      </c>
      <c r="Q4327" s="19" t="str">
        <f t="shared" si="67"/>
        <v>Klasa III</v>
      </c>
    </row>
    <row r="4328" spans="1:17">
      <c r="A4328" t="s">
        <v>4375</v>
      </c>
      <c r="B4328" t="s">
        <v>5016</v>
      </c>
      <c r="C4328" t="s">
        <v>14</v>
      </c>
      <c r="D4328" s="1">
        <v>45427</v>
      </c>
      <c r="E4328" s="1">
        <v>45435</v>
      </c>
      <c r="F4328" s="1">
        <v>45442</v>
      </c>
      <c r="G4328" t="s">
        <v>27</v>
      </c>
      <c r="H4328" t="s">
        <v>4966</v>
      </c>
      <c r="I4328">
        <v>13</v>
      </c>
      <c r="J4328">
        <v>321</v>
      </c>
      <c r="K4328" t="s">
        <v>4972</v>
      </c>
      <c r="L4328">
        <v>6</v>
      </c>
      <c r="M4328" s="3">
        <v>0.05</v>
      </c>
      <c r="N4328" s="2">
        <v>1996.6</v>
      </c>
      <c r="O4328" s="2">
        <v>1417.586</v>
      </c>
      <c r="P4328" s="2">
        <v>11979.599999999999</v>
      </c>
      <c r="Q4328" s="19" t="str">
        <f t="shared" si="67"/>
        <v>Klasa III</v>
      </c>
    </row>
    <row r="4329" spans="1:17">
      <c r="A4329" t="s">
        <v>4376</v>
      </c>
      <c r="B4329" t="s">
        <v>5017</v>
      </c>
      <c r="C4329" t="s">
        <v>14</v>
      </c>
      <c r="D4329" s="1">
        <v>45427</v>
      </c>
      <c r="E4329" s="1">
        <v>45450</v>
      </c>
      <c r="F4329" s="1">
        <v>45457</v>
      </c>
      <c r="G4329" t="s">
        <v>38</v>
      </c>
      <c r="H4329" t="s">
        <v>4968</v>
      </c>
      <c r="I4329">
        <v>28</v>
      </c>
      <c r="J4329">
        <v>278</v>
      </c>
      <c r="K4329" t="s">
        <v>4993</v>
      </c>
      <c r="L4329">
        <v>3</v>
      </c>
      <c r="M4329" s="3">
        <v>0.05</v>
      </c>
      <c r="N4329" s="2">
        <v>837.5</v>
      </c>
      <c r="O4329" s="2">
        <v>711.875</v>
      </c>
      <c r="P4329" s="2">
        <v>2512.5</v>
      </c>
      <c r="Q4329" s="19" t="str">
        <f t="shared" si="67"/>
        <v>Klasa III</v>
      </c>
    </row>
    <row r="4330" spans="1:17">
      <c r="A4330" t="s">
        <v>4377</v>
      </c>
      <c r="B4330" t="s">
        <v>5018</v>
      </c>
      <c r="C4330" t="s">
        <v>12</v>
      </c>
      <c r="D4330" s="1">
        <v>45427</v>
      </c>
      <c r="E4330" s="1">
        <v>45441</v>
      </c>
      <c r="F4330" s="1">
        <v>45451</v>
      </c>
      <c r="G4330" t="s">
        <v>46</v>
      </c>
      <c r="H4330" t="s">
        <v>4967</v>
      </c>
      <c r="I4330">
        <v>9</v>
      </c>
      <c r="J4330">
        <v>248</v>
      </c>
      <c r="K4330" t="s">
        <v>4981</v>
      </c>
      <c r="L4330">
        <v>8</v>
      </c>
      <c r="M4330" s="3">
        <v>0.1</v>
      </c>
      <c r="N4330" s="2">
        <v>1909.5</v>
      </c>
      <c r="O4330" s="2">
        <v>1145.7</v>
      </c>
      <c r="P4330" s="2">
        <v>15276</v>
      </c>
      <c r="Q4330" s="19" t="str">
        <f t="shared" si="67"/>
        <v>Klasa IV</v>
      </c>
    </row>
    <row r="4331" spans="1:17">
      <c r="A4331" t="s">
        <v>4378</v>
      </c>
      <c r="B4331" t="s">
        <v>5016</v>
      </c>
      <c r="C4331" t="s">
        <v>14</v>
      </c>
      <c r="D4331" s="1">
        <v>45427</v>
      </c>
      <c r="E4331" s="1">
        <v>45429</v>
      </c>
      <c r="F4331" s="1">
        <v>45436</v>
      </c>
      <c r="G4331" t="s">
        <v>42</v>
      </c>
      <c r="H4331" t="s">
        <v>4968</v>
      </c>
      <c r="I4331">
        <v>43</v>
      </c>
      <c r="J4331">
        <v>326</v>
      </c>
      <c r="K4331" t="s">
        <v>4992</v>
      </c>
      <c r="L4331">
        <v>7</v>
      </c>
      <c r="M4331" s="3">
        <v>7.4999999999999997E-2</v>
      </c>
      <c r="N4331" s="2">
        <v>1011.7</v>
      </c>
      <c r="O4331" s="2">
        <v>799.24300000000005</v>
      </c>
      <c r="P4331" s="2">
        <v>7081.9000000000005</v>
      </c>
      <c r="Q4331" s="19" t="str">
        <f t="shared" si="67"/>
        <v>Klasa III</v>
      </c>
    </row>
    <row r="4332" spans="1:17">
      <c r="A4332" t="s">
        <v>4379</v>
      </c>
      <c r="B4332" t="s">
        <v>5018</v>
      </c>
      <c r="C4332" t="s">
        <v>22</v>
      </c>
      <c r="D4332" s="1">
        <v>45427</v>
      </c>
      <c r="E4332" s="1">
        <v>45442</v>
      </c>
      <c r="F4332" s="1">
        <v>45451</v>
      </c>
      <c r="G4332" t="s">
        <v>18</v>
      </c>
      <c r="H4332" t="s">
        <v>4966</v>
      </c>
      <c r="I4332">
        <v>32</v>
      </c>
      <c r="J4332">
        <v>104</v>
      </c>
      <c r="K4332" t="s">
        <v>5013</v>
      </c>
      <c r="L4332">
        <v>6</v>
      </c>
      <c r="M4332" s="3">
        <v>0.05</v>
      </c>
      <c r="N4332" s="2">
        <v>1695.1</v>
      </c>
      <c r="O4332" s="2">
        <v>983.15800000000002</v>
      </c>
      <c r="P4332" s="2">
        <v>10170.599999999999</v>
      </c>
      <c r="Q4332" s="19" t="str">
        <f t="shared" si="67"/>
        <v>Klasa IV</v>
      </c>
    </row>
    <row r="4333" spans="1:17">
      <c r="A4333" t="s">
        <v>4380</v>
      </c>
      <c r="B4333" t="s">
        <v>5018</v>
      </c>
      <c r="C4333" t="s">
        <v>33</v>
      </c>
      <c r="D4333" s="1">
        <v>45428</v>
      </c>
      <c r="E4333" s="1">
        <v>45454</v>
      </c>
      <c r="F4333" s="1">
        <v>45456</v>
      </c>
      <c r="G4333" t="s">
        <v>46</v>
      </c>
      <c r="H4333" t="s">
        <v>4967</v>
      </c>
      <c r="I4333">
        <v>26</v>
      </c>
      <c r="J4333">
        <v>71</v>
      </c>
      <c r="K4333" t="s">
        <v>4999</v>
      </c>
      <c r="L4333">
        <v>2</v>
      </c>
      <c r="M4333" s="3">
        <v>0.15</v>
      </c>
      <c r="N4333" s="2">
        <v>1701.8</v>
      </c>
      <c r="O4333" s="2">
        <v>1412.4939999999999</v>
      </c>
      <c r="P4333" s="2">
        <v>3403.6</v>
      </c>
      <c r="Q4333" s="19" t="str">
        <f t="shared" si="67"/>
        <v>Klasa I</v>
      </c>
    </row>
    <row r="4334" spans="1:17">
      <c r="A4334" t="s">
        <v>4381</v>
      </c>
      <c r="B4334" t="s">
        <v>5016</v>
      </c>
      <c r="C4334" t="s">
        <v>12</v>
      </c>
      <c r="D4334" s="1">
        <v>45428</v>
      </c>
      <c r="E4334" s="1">
        <v>45440</v>
      </c>
      <c r="F4334" s="1">
        <v>45443</v>
      </c>
      <c r="G4334" t="s">
        <v>42</v>
      </c>
      <c r="H4334" t="s">
        <v>4968</v>
      </c>
      <c r="I4334">
        <v>12</v>
      </c>
      <c r="J4334">
        <v>228</v>
      </c>
      <c r="K4334" t="s">
        <v>5003</v>
      </c>
      <c r="L4334">
        <v>4</v>
      </c>
      <c r="M4334" s="3">
        <v>0.2</v>
      </c>
      <c r="N4334" s="2">
        <v>964.8</v>
      </c>
      <c r="O4334" s="2">
        <v>588.52800000000002</v>
      </c>
      <c r="P4334" s="2">
        <v>3859.2</v>
      </c>
      <c r="Q4334" s="19" t="str">
        <f t="shared" si="67"/>
        <v>Klasa II</v>
      </c>
    </row>
    <row r="4335" spans="1:17">
      <c r="A4335" t="s">
        <v>4382</v>
      </c>
      <c r="B4335" t="s">
        <v>5016</v>
      </c>
      <c r="C4335" t="s">
        <v>12</v>
      </c>
      <c r="D4335" s="1">
        <v>45428</v>
      </c>
      <c r="E4335" s="1">
        <v>45446</v>
      </c>
      <c r="F4335" s="1">
        <v>45450</v>
      </c>
      <c r="G4335" t="s">
        <v>37</v>
      </c>
      <c r="H4335" t="s">
        <v>4966</v>
      </c>
      <c r="I4335">
        <v>8</v>
      </c>
      <c r="J4335">
        <v>204</v>
      </c>
      <c r="K4335" t="s">
        <v>4982</v>
      </c>
      <c r="L4335">
        <v>1</v>
      </c>
      <c r="M4335" s="3">
        <v>0.05</v>
      </c>
      <c r="N4335" s="2">
        <v>3557.7</v>
      </c>
      <c r="O4335" s="2">
        <v>1814.4269999999999</v>
      </c>
      <c r="P4335" s="2">
        <v>3557.7</v>
      </c>
      <c r="Q4335" s="19" t="str">
        <f t="shared" si="67"/>
        <v>Klasa II</v>
      </c>
    </row>
    <row r="4336" spans="1:17">
      <c r="A4336" t="s">
        <v>4383</v>
      </c>
      <c r="B4336" t="s">
        <v>15</v>
      </c>
      <c r="C4336" t="s">
        <v>19</v>
      </c>
      <c r="D4336" s="1">
        <v>45428</v>
      </c>
      <c r="E4336" s="1">
        <v>45441</v>
      </c>
      <c r="F4336" s="1">
        <v>45445</v>
      </c>
      <c r="G4336" t="s">
        <v>43</v>
      </c>
      <c r="H4336" t="s">
        <v>4967</v>
      </c>
      <c r="I4336">
        <v>33</v>
      </c>
      <c r="J4336">
        <v>18</v>
      </c>
      <c r="K4336" t="s">
        <v>4995</v>
      </c>
      <c r="L4336">
        <v>3</v>
      </c>
      <c r="M4336" s="3">
        <v>0.3</v>
      </c>
      <c r="N4336" s="2">
        <v>3035.1</v>
      </c>
      <c r="O4336" s="2">
        <v>1335.444</v>
      </c>
      <c r="P4336" s="2">
        <v>9105.2999999999993</v>
      </c>
      <c r="Q4336" s="19" t="str">
        <f t="shared" si="67"/>
        <v>Klasa II</v>
      </c>
    </row>
    <row r="4337" spans="1:17">
      <c r="A4337" t="s">
        <v>4384</v>
      </c>
      <c r="B4337" t="s">
        <v>5017</v>
      </c>
      <c r="C4337" t="s">
        <v>14</v>
      </c>
      <c r="D4337" s="1">
        <v>45428</v>
      </c>
      <c r="E4337" s="1">
        <v>45435</v>
      </c>
      <c r="F4337" s="1">
        <v>45441</v>
      </c>
      <c r="G4337" t="s">
        <v>42</v>
      </c>
      <c r="H4337" t="s">
        <v>4968</v>
      </c>
      <c r="I4337">
        <v>49</v>
      </c>
      <c r="J4337">
        <v>317</v>
      </c>
      <c r="K4337" t="s">
        <v>4978</v>
      </c>
      <c r="L4337">
        <v>3</v>
      </c>
      <c r="M4337" s="3">
        <v>0.05</v>
      </c>
      <c r="N4337" s="2">
        <v>1031.8</v>
      </c>
      <c r="O4337" s="2">
        <v>650.03399999999999</v>
      </c>
      <c r="P4337" s="2">
        <v>3095.3999999999996</v>
      </c>
      <c r="Q4337" s="19" t="str">
        <f t="shared" si="67"/>
        <v>Klasa III</v>
      </c>
    </row>
    <row r="4338" spans="1:17">
      <c r="A4338" t="s">
        <v>4385</v>
      </c>
      <c r="B4338" t="s">
        <v>5017</v>
      </c>
      <c r="C4338" t="s">
        <v>26</v>
      </c>
      <c r="D4338" s="1">
        <v>45428</v>
      </c>
      <c r="E4338" s="1">
        <v>45434</v>
      </c>
      <c r="F4338" s="1">
        <v>45441</v>
      </c>
      <c r="G4338" t="s">
        <v>45</v>
      </c>
      <c r="H4338" t="s">
        <v>4965</v>
      </c>
      <c r="I4338">
        <v>20</v>
      </c>
      <c r="J4338">
        <v>353</v>
      </c>
      <c r="K4338" t="s">
        <v>4975</v>
      </c>
      <c r="L4338">
        <v>1</v>
      </c>
      <c r="M4338" s="3">
        <v>0.1</v>
      </c>
      <c r="N4338" s="2">
        <v>1179.2</v>
      </c>
      <c r="O4338" s="2">
        <v>554.22400000000005</v>
      </c>
      <c r="P4338" s="2">
        <v>1179.2</v>
      </c>
      <c r="Q4338" s="19" t="str">
        <f t="shared" si="67"/>
        <v>Klasa III</v>
      </c>
    </row>
    <row r="4339" spans="1:17">
      <c r="A4339" t="s">
        <v>4386</v>
      </c>
      <c r="B4339" t="s">
        <v>15</v>
      </c>
      <c r="C4339" t="s">
        <v>14</v>
      </c>
      <c r="D4339" s="1">
        <v>45428</v>
      </c>
      <c r="E4339" s="1">
        <v>45430</v>
      </c>
      <c r="F4339" s="1">
        <v>45437</v>
      </c>
      <c r="G4339" t="s">
        <v>16</v>
      </c>
      <c r="H4339" t="s">
        <v>4966</v>
      </c>
      <c r="I4339">
        <v>10</v>
      </c>
      <c r="J4339">
        <v>270</v>
      </c>
      <c r="K4339" t="s">
        <v>4972</v>
      </c>
      <c r="L4339">
        <v>4</v>
      </c>
      <c r="M4339" s="3">
        <v>0.4</v>
      </c>
      <c r="N4339" s="2">
        <v>5648.1</v>
      </c>
      <c r="O4339" s="2">
        <v>3501.8220000000001</v>
      </c>
      <c r="P4339" s="2">
        <v>22592.400000000001</v>
      </c>
      <c r="Q4339" s="19" t="str">
        <f t="shared" si="67"/>
        <v>Klasa III</v>
      </c>
    </row>
    <row r="4340" spans="1:17">
      <c r="A4340" t="s">
        <v>4387</v>
      </c>
      <c r="B4340" t="s">
        <v>5016</v>
      </c>
      <c r="C4340" t="s">
        <v>19</v>
      </c>
      <c r="D4340" s="1">
        <v>45428</v>
      </c>
      <c r="E4340" s="1">
        <v>45445</v>
      </c>
      <c r="F4340" s="1">
        <v>45450</v>
      </c>
      <c r="G4340" t="s">
        <v>37</v>
      </c>
      <c r="H4340" t="s">
        <v>4966</v>
      </c>
      <c r="I4340">
        <v>5</v>
      </c>
      <c r="J4340">
        <v>52</v>
      </c>
      <c r="K4340" t="s">
        <v>5007</v>
      </c>
      <c r="L4340">
        <v>1</v>
      </c>
      <c r="M4340" s="3">
        <v>0.2</v>
      </c>
      <c r="N4340" s="2">
        <v>2519.1999999999998</v>
      </c>
      <c r="O4340" s="2">
        <v>1914.5920000000001</v>
      </c>
      <c r="P4340" s="2">
        <v>2519.1999999999998</v>
      </c>
      <c r="Q4340" s="19" t="str">
        <f t="shared" si="67"/>
        <v>Klasa II</v>
      </c>
    </row>
    <row r="4341" spans="1:17">
      <c r="A4341" t="s">
        <v>4388</v>
      </c>
      <c r="B4341" t="s">
        <v>5018</v>
      </c>
      <c r="C4341" t="s">
        <v>26</v>
      </c>
      <c r="D4341" s="1">
        <v>45429</v>
      </c>
      <c r="E4341" s="1">
        <v>45439</v>
      </c>
      <c r="F4341" s="1">
        <v>45441</v>
      </c>
      <c r="G4341" t="s">
        <v>40</v>
      </c>
      <c r="H4341" t="s">
        <v>4968</v>
      </c>
      <c r="I4341">
        <v>15</v>
      </c>
      <c r="J4341">
        <v>335</v>
      </c>
      <c r="K4341" t="s">
        <v>5012</v>
      </c>
      <c r="L4341">
        <v>5</v>
      </c>
      <c r="M4341" s="3">
        <v>0.05</v>
      </c>
      <c r="N4341" s="2">
        <v>1782.2</v>
      </c>
      <c r="O4341" s="2">
        <v>1051.498</v>
      </c>
      <c r="P4341" s="2">
        <v>8911</v>
      </c>
      <c r="Q4341" s="19" t="str">
        <f t="shared" si="67"/>
        <v>Klasa I</v>
      </c>
    </row>
    <row r="4342" spans="1:17">
      <c r="A4342" t="s">
        <v>4389</v>
      </c>
      <c r="B4342" t="s">
        <v>5017</v>
      </c>
      <c r="C4342" t="s">
        <v>19</v>
      </c>
      <c r="D4342" s="1">
        <v>45429</v>
      </c>
      <c r="E4342" s="1">
        <v>45433</v>
      </c>
      <c r="F4342" s="1">
        <v>45438</v>
      </c>
      <c r="G4342" t="s">
        <v>38</v>
      </c>
      <c r="H4342" t="s">
        <v>4968</v>
      </c>
      <c r="I4342">
        <v>50</v>
      </c>
      <c r="J4342">
        <v>25</v>
      </c>
      <c r="K4342" t="s">
        <v>4996</v>
      </c>
      <c r="L4342">
        <v>7</v>
      </c>
      <c r="M4342" s="3">
        <v>0.05</v>
      </c>
      <c r="N4342" s="2">
        <v>3758.7</v>
      </c>
      <c r="O4342" s="2">
        <v>2706.2640000000001</v>
      </c>
      <c r="P4342" s="2">
        <v>26310.899999999998</v>
      </c>
      <c r="Q4342" s="19" t="str">
        <f t="shared" si="67"/>
        <v>Klasa II</v>
      </c>
    </row>
    <row r="4343" spans="1:17">
      <c r="A4343" t="s">
        <v>4390</v>
      </c>
      <c r="B4343" t="s">
        <v>15</v>
      </c>
      <c r="C4343" t="s">
        <v>14</v>
      </c>
      <c r="D4343" s="1">
        <v>45429</v>
      </c>
      <c r="E4343" s="1">
        <v>45435</v>
      </c>
      <c r="F4343" s="1">
        <v>45445</v>
      </c>
      <c r="G4343" t="s">
        <v>44</v>
      </c>
      <c r="H4343" t="s">
        <v>4967</v>
      </c>
      <c r="I4343">
        <v>8</v>
      </c>
      <c r="J4343">
        <v>325</v>
      </c>
      <c r="K4343" t="s">
        <v>4978</v>
      </c>
      <c r="L4343">
        <v>7</v>
      </c>
      <c r="M4343" s="3">
        <v>7.4999999999999997E-2</v>
      </c>
      <c r="N4343" s="2">
        <v>1139</v>
      </c>
      <c r="O4343" s="2">
        <v>592.28</v>
      </c>
      <c r="P4343" s="2">
        <v>7973</v>
      </c>
      <c r="Q4343" s="19" t="str">
        <f t="shared" si="67"/>
        <v>Klasa IV</v>
      </c>
    </row>
    <row r="4344" spans="1:17">
      <c r="A4344" t="s">
        <v>4391</v>
      </c>
      <c r="B4344" t="s">
        <v>15</v>
      </c>
      <c r="C4344" t="s">
        <v>22</v>
      </c>
      <c r="D4344" s="1">
        <v>45429</v>
      </c>
      <c r="E4344" s="1">
        <v>45431</v>
      </c>
      <c r="F4344" s="1">
        <v>45436</v>
      </c>
      <c r="G4344" t="s">
        <v>16</v>
      </c>
      <c r="H4344" t="s">
        <v>4966</v>
      </c>
      <c r="I4344">
        <v>12</v>
      </c>
      <c r="J4344">
        <v>193</v>
      </c>
      <c r="K4344" t="s">
        <v>5002</v>
      </c>
      <c r="L4344">
        <v>6</v>
      </c>
      <c r="M4344" s="3">
        <v>0.1</v>
      </c>
      <c r="N4344" s="2">
        <v>254.6</v>
      </c>
      <c r="O4344" s="2">
        <v>157.852</v>
      </c>
      <c r="P4344" s="2">
        <v>1527.6</v>
      </c>
      <c r="Q4344" s="19" t="str">
        <f t="shared" si="67"/>
        <v>Klasa II</v>
      </c>
    </row>
    <row r="4345" spans="1:17">
      <c r="A4345" t="s">
        <v>4392</v>
      </c>
      <c r="B4345" t="s">
        <v>5018</v>
      </c>
      <c r="C4345" t="s">
        <v>22</v>
      </c>
      <c r="D4345" s="1">
        <v>45429</v>
      </c>
      <c r="E4345" s="1">
        <v>45441</v>
      </c>
      <c r="F4345" s="1">
        <v>45442</v>
      </c>
      <c r="G4345" t="s">
        <v>30</v>
      </c>
      <c r="H4345" t="s">
        <v>4967</v>
      </c>
      <c r="I4345">
        <v>50</v>
      </c>
      <c r="J4345">
        <v>193</v>
      </c>
      <c r="K4345" t="s">
        <v>5009</v>
      </c>
      <c r="L4345">
        <v>1</v>
      </c>
      <c r="M4345" s="3">
        <v>0.4</v>
      </c>
      <c r="N4345" s="2">
        <v>1929.6</v>
      </c>
      <c r="O4345" s="2">
        <v>1138.4639999999999</v>
      </c>
      <c r="P4345" s="2">
        <v>1929.6</v>
      </c>
      <c r="Q4345" s="19" t="str">
        <f t="shared" si="67"/>
        <v>Klasa I</v>
      </c>
    </row>
    <row r="4346" spans="1:17">
      <c r="A4346" t="s">
        <v>4393</v>
      </c>
      <c r="B4346" t="s">
        <v>5018</v>
      </c>
      <c r="C4346" t="s">
        <v>33</v>
      </c>
      <c r="D4346" s="1">
        <v>45429</v>
      </c>
      <c r="E4346" s="1">
        <v>45447</v>
      </c>
      <c r="F4346" s="1">
        <v>45451</v>
      </c>
      <c r="G4346" t="s">
        <v>28</v>
      </c>
      <c r="H4346" t="s">
        <v>4966</v>
      </c>
      <c r="I4346">
        <v>32</v>
      </c>
      <c r="J4346">
        <v>80</v>
      </c>
      <c r="K4346" t="s">
        <v>4997</v>
      </c>
      <c r="L4346">
        <v>4</v>
      </c>
      <c r="M4346" s="3">
        <v>7.4999999999999997E-2</v>
      </c>
      <c r="N4346" s="2">
        <v>3879.3</v>
      </c>
      <c r="O4346" s="2">
        <v>2366.373</v>
      </c>
      <c r="P4346" s="2">
        <v>15517.2</v>
      </c>
      <c r="Q4346" s="19" t="str">
        <f t="shared" si="67"/>
        <v>Klasa II</v>
      </c>
    </row>
    <row r="4347" spans="1:17">
      <c r="A4347" t="s">
        <v>4394</v>
      </c>
      <c r="B4347" t="s">
        <v>15</v>
      </c>
      <c r="C4347" t="s">
        <v>14</v>
      </c>
      <c r="D4347" s="1">
        <v>45429</v>
      </c>
      <c r="E4347" s="1">
        <v>45455</v>
      </c>
      <c r="F4347" s="1">
        <v>45465</v>
      </c>
      <c r="G4347" t="s">
        <v>23</v>
      </c>
      <c r="H4347" t="s">
        <v>4966</v>
      </c>
      <c r="I4347">
        <v>12</v>
      </c>
      <c r="J4347">
        <v>273</v>
      </c>
      <c r="K4347" t="s">
        <v>4973</v>
      </c>
      <c r="L4347">
        <v>2</v>
      </c>
      <c r="M4347" s="3">
        <v>0.15</v>
      </c>
      <c r="N4347" s="2">
        <v>2351.6999999999998</v>
      </c>
      <c r="O4347" s="2">
        <v>1787.2919999999999</v>
      </c>
      <c r="P4347" s="2">
        <v>4703.3999999999996</v>
      </c>
      <c r="Q4347" s="19" t="str">
        <f t="shared" si="67"/>
        <v>Klasa IV</v>
      </c>
    </row>
    <row r="4348" spans="1:17">
      <c r="A4348" t="s">
        <v>4395</v>
      </c>
      <c r="B4348" t="s">
        <v>5018</v>
      </c>
      <c r="C4348" t="s">
        <v>22</v>
      </c>
      <c r="D4348" s="1">
        <v>45429</v>
      </c>
      <c r="E4348" s="1">
        <v>45457</v>
      </c>
      <c r="F4348" s="1">
        <v>45465</v>
      </c>
      <c r="G4348" t="s">
        <v>31</v>
      </c>
      <c r="H4348" t="s">
        <v>4968</v>
      </c>
      <c r="I4348">
        <v>16</v>
      </c>
      <c r="J4348">
        <v>105</v>
      </c>
      <c r="K4348" t="s">
        <v>4988</v>
      </c>
      <c r="L4348">
        <v>7</v>
      </c>
      <c r="M4348" s="3">
        <v>7.4999999999999997E-2</v>
      </c>
      <c r="N4348" s="2">
        <v>1139</v>
      </c>
      <c r="O4348" s="2">
        <v>763.13</v>
      </c>
      <c r="P4348" s="2">
        <v>7973</v>
      </c>
      <c r="Q4348" s="19" t="str">
        <f t="shared" si="67"/>
        <v>Klasa III</v>
      </c>
    </row>
    <row r="4349" spans="1:17">
      <c r="A4349" t="s">
        <v>4396</v>
      </c>
      <c r="B4349" t="s">
        <v>5018</v>
      </c>
      <c r="C4349" t="s">
        <v>22</v>
      </c>
      <c r="D4349" s="1">
        <v>45429</v>
      </c>
      <c r="E4349" s="1">
        <v>45456</v>
      </c>
      <c r="F4349" s="1">
        <v>45458</v>
      </c>
      <c r="G4349" t="s">
        <v>31</v>
      </c>
      <c r="H4349" t="s">
        <v>4968</v>
      </c>
      <c r="I4349">
        <v>5</v>
      </c>
      <c r="J4349">
        <v>178</v>
      </c>
      <c r="K4349" t="s">
        <v>4989</v>
      </c>
      <c r="L4349">
        <v>1</v>
      </c>
      <c r="M4349" s="3">
        <v>7.4999999999999997E-2</v>
      </c>
      <c r="N4349" s="2">
        <v>2010</v>
      </c>
      <c r="O4349" s="2">
        <v>1005</v>
      </c>
      <c r="P4349" s="2">
        <v>2010</v>
      </c>
      <c r="Q4349" s="19" t="str">
        <f t="shared" si="67"/>
        <v>Klasa I</v>
      </c>
    </row>
    <row r="4350" spans="1:17">
      <c r="A4350" t="s">
        <v>4397</v>
      </c>
      <c r="B4350" t="s">
        <v>15</v>
      </c>
      <c r="C4350" t="s">
        <v>14</v>
      </c>
      <c r="D4350" s="1">
        <v>45429</v>
      </c>
      <c r="E4350" s="1">
        <v>45442</v>
      </c>
      <c r="F4350" s="1">
        <v>45452</v>
      </c>
      <c r="G4350" t="s">
        <v>35</v>
      </c>
      <c r="H4350" t="s">
        <v>4968</v>
      </c>
      <c r="I4350">
        <v>32</v>
      </c>
      <c r="J4350">
        <v>312</v>
      </c>
      <c r="K4350" t="s">
        <v>4987</v>
      </c>
      <c r="L4350">
        <v>5</v>
      </c>
      <c r="M4350" s="3">
        <v>0.05</v>
      </c>
      <c r="N4350" s="2">
        <v>1172.5</v>
      </c>
      <c r="O4350" s="2">
        <v>961.45</v>
      </c>
      <c r="P4350" s="2">
        <v>5862.5</v>
      </c>
      <c r="Q4350" s="19" t="str">
        <f t="shared" si="67"/>
        <v>Klasa IV</v>
      </c>
    </row>
    <row r="4351" spans="1:17">
      <c r="A4351" t="s">
        <v>4398</v>
      </c>
      <c r="B4351" t="s">
        <v>15</v>
      </c>
      <c r="C4351" t="s">
        <v>22</v>
      </c>
      <c r="D4351" s="1">
        <v>45429</v>
      </c>
      <c r="E4351" s="1">
        <v>45448</v>
      </c>
      <c r="F4351" s="1">
        <v>45454</v>
      </c>
      <c r="G4351" t="s">
        <v>36</v>
      </c>
      <c r="H4351" t="s">
        <v>4965</v>
      </c>
      <c r="I4351">
        <v>27</v>
      </c>
      <c r="J4351">
        <v>200</v>
      </c>
      <c r="K4351" t="s">
        <v>4982</v>
      </c>
      <c r="L4351">
        <v>5</v>
      </c>
      <c r="M4351" s="3">
        <v>7.4999999999999997E-2</v>
      </c>
      <c r="N4351" s="2">
        <v>1333.3</v>
      </c>
      <c r="O4351" s="2">
        <v>533.32000000000005</v>
      </c>
      <c r="P4351" s="2">
        <v>6666.5</v>
      </c>
      <c r="Q4351" s="19" t="str">
        <f t="shared" si="67"/>
        <v>Klasa III</v>
      </c>
    </row>
    <row r="4352" spans="1:17">
      <c r="A4352" t="s">
        <v>4399</v>
      </c>
      <c r="B4352" t="s">
        <v>5018</v>
      </c>
      <c r="C4352" t="s">
        <v>19</v>
      </c>
      <c r="D4352" s="1">
        <v>45430</v>
      </c>
      <c r="E4352" s="1">
        <v>45457</v>
      </c>
      <c r="F4352" s="1">
        <v>45462</v>
      </c>
      <c r="G4352" t="s">
        <v>20</v>
      </c>
      <c r="H4352" t="s">
        <v>4965</v>
      </c>
      <c r="I4352">
        <v>43</v>
      </c>
      <c r="J4352">
        <v>14</v>
      </c>
      <c r="K4352" t="s">
        <v>4975</v>
      </c>
      <c r="L4352">
        <v>8</v>
      </c>
      <c r="M4352" s="3">
        <v>7.4999999999999997E-2</v>
      </c>
      <c r="N4352" s="2">
        <v>5246.1</v>
      </c>
      <c r="O4352" s="2">
        <v>3042.7379999999998</v>
      </c>
      <c r="P4352" s="2">
        <v>41968.800000000003</v>
      </c>
      <c r="Q4352" s="19" t="str">
        <f t="shared" si="67"/>
        <v>Klasa II</v>
      </c>
    </row>
    <row r="4353" spans="1:17">
      <c r="A4353" t="s">
        <v>4400</v>
      </c>
      <c r="B4353" t="s">
        <v>5018</v>
      </c>
      <c r="C4353" t="s">
        <v>19</v>
      </c>
      <c r="D4353" s="1">
        <v>45430</v>
      </c>
      <c r="E4353" s="1">
        <v>45453</v>
      </c>
      <c r="F4353" s="1">
        <v>45462</v>
      </c>
      <c r="G4353" t="s">
        <v>28</v>
      </c>
      <c r="H4353" t="s">
        <v>4966</v>
      </c>
      <c r="I4353">
        <v>25</v>
      </c>
      <c r="J4353">
        <v>10</v>
      </c>
      <c r="K4353" t="s">
        <v>4980</v>
      </c>
      <c r="L4353">
        <v>1</v>
      </c>
      <c r="M4353" s="3">
        <v>0.1</v>
      </c>
      <c r="N4353" s="2">
        <v>1159.0999999999999</v>
      </c>
      <c r="O4353" s="2">
        <v>869.32500000000005</v>
      </c>
      <c r="P4353" s="2">
        <v>1159.0999999999999</v>
      </c>
      <c r="Q4353" s="19" t="str">
        <f t="shared" si="67"/>
        <v>Klasa IV</v>
      </c>
    </row>
    <row r="4354" spans="1:17">
      <c r="A4354" t="s">
        <v>4401</v>
      </c>
      <c r="B4354" t="s">
        <v>15</v>
      </c>
      <c r="C4354" t="s">
        <v>19</v>
      </c>
      <c r="D4354" s="1">
        <v>45430</v>
      </c>
      <c r="E4354" s="1">
        <v>45440</v>
      </c>
      <c r="F4354" s="1">
        <v>45446</v>
      </c>
      <c r="G4354" t="s">
        <v>41</v>
      </c>
      <c r="H4354" t="s">
        <v>4968</v>
      </c>
      <c r="I4354">
        <v>33</v>
      </c>
      <c r="J4354">
        <v>35</v>
      </c>
      <c r="K4354" t="s">
        <v>5008</v>
      </c>
      <c r="L4354">
        <v>6</v>
      </c>
      <c r="M4354" s="3">
        <v>0.1</v>
      </c>
      <c r="N4354" s="2">
        <v>2921.2</v>
      </c>
      <c r="O4354" s="2">
        <v>2307.748</v>
      </c>
      <c r="P4354" s="2">
        <v>17527.199999999997</v>
      </c>
      <c r="Q4354" s="19" t="str">
        <f t="shared" si="67"/>
        <v>Klasa III</v>
      </c>
    </row>
    <row r="4355" spans="1:17">
      <c r="A4355" t="s">
        <v>4402</v>
      </c>
      <c r="B4355" t="s">
        <v>5018</v>
      </c>
      <c r="C4355" t="s">
        <v>22</v>
      </c>
      <c r="D4355" s="1">
        <v>45430</v>
      </c>
      <c r="E4355" s="1">
        <v>45435</v>
      </c>
      <c r="F4355" s="1">
        <v>45440</v>
      </c>
      <c r="G4355" t="s">
        <v>16</v>
      </c>
      <c r="H4355" t="s">
        <v>4966</v>
      </c>
      <c r="I4355">
        <v>3</v>
      </c>
      <c r="J4355">
        <v>171</v>
      </c>
      <c r="K4355" t="s">
        <v>4973</v>
      </c>
      <c r="L4355">
        <v>7</v>
      </c>
      <c r="M4355" s="3">
        <v>0.15</v>
      </c>
      <c r="N4355" s="2">
        <v>5165.7</v>
      </c>
      <c r="O4355" s="2">
        <v>4235.8739999999998</v>
      </c>
      <c r="P4355" s="2">
        <v>36159.9</v>
      </c>
      <c r="Q4355" s="19" t="str">
        <f t="shared" ref="Q4355:Q4418" si="68">IF(F4355-E4355&lt;=2, "Klasa I",
IF(F4355-E4355&lt;=5, "Klasa II",
IF(F4355-E4355&lt;=8, "Klasa III",
"Klasa IV")))</f>
        <v>Klasa II</v>
      </c>
    </row>
    <row r="4356" spans="1:17">
      <c r="A4356" t="s">
        <v>4403</v>
      </c>
      <c r="B4356" t="s">
        <v>15</v>
      </c>
      <c r="C4356" t="s">
        <v>22</v>
      </c>
      <c r="D4356" s="1">
        <v>45430</v>
      </c>
      <c r="E4356" s="1">
        <v>45433</v>
      </c>
      <c r="F4356" s="1">
        <v>45434</v>
      </c>
      <c r="G4356" t="s">
        <v>44</v>
      </c>
      <c r="H4356" t="s">
        <v>4967</v>
      </c>
      <c r="I4356">
        <v>29</v>
      </c>
      <c r="J4356">
        <v>203</v>
      </c>
      <c r="K4356" t="s">
        <v>4991</v>
      </c>
      <c r="L4356">
        <v>8</v>
      </c>
      <c r="M4356" s="3">
        <v>0.3</v>
      </c>
      <c r="N4356" s="2">
        <v>6291.3</v>
      </c>
      <c r="O4356" s="2">
        <v>5158.866</v>
      </c>
      <c r="P4356" s="2">
        <v>50330.400000000001</v>
      </c>
      <c r="Q4356" s="19" t="str">
        <f t="shared" si="68"/>
        <v>Klasa I</v>
      </c>
    </row>
    <row r="4357" spans="1:17">
      <c r="A4357" t="s">
        <v>4404</v>
      </c>
      <c r="B4357" t="s">
        <v>15</v>
      </c>
      <c r="C4357" t="s">
        <v>14</v>
      </c>
      <c r="D4357" s="1">
        <v>45430</v>
      </c>
      <c r="E4357" s="1">
        <v>45439</v>
      </c>
      <c r="F4357" s="1">
        <v>45449</v>
      </c>
      <c r="G4357" t="s">
        <v>35</v>
      </c>
      <c r="H4357" t="s">
        <v>4968</v>
      </c>
      <c r="I4357">
        <v>32</v>
      </c>
      <c r="J4357">
        <v>326</v>
      </c>
      <c r="K4357" t="s">
        <v>4981</v>
      </c>
      <c r="L4357">
        <v>4</v>
      </c>
      <c r="M4357" s="3">
        <v>7.4999999999999997E-2</v>
      </c>
      <c r="N4357" s="2">
        <v>1869.3</v>
      </c>
      <c r="O4357" s="2">
        <v>1345.896</v>
      </c>
      <c r="P4357" s="2">
        <v>7477.2</v>
      </c>
      <c r="Q4357" s="19" t="str">
        <f t="shared" si="68"/>
        <v>Klasa IV</v>
      </c>
    </row>
    <row r="4358" spans="1:17">
      <c r="A4358" t="s">
        <v>4405</v>
      </c>
      <c r="B4358" t="s">
        <v>5017</v>
      </c>
      <c r="C4358" t="s">
        <v>22</v>
      </c>
      <c r="D4358" s="1">
        <v>45430</v>
      </c>
      <c r="E4358" s="1">
        <v>45437</v>
      </c>
      <c r="F4358" s="1">
        <v>45447</v>
      </c>
      <c r="G4358" t="s">
        <v>38</v>
      </c>
      <c r="H4358" t="s">
        <v>4968</v>
      </c>
      <c r="I4358">
        <v>33</v>
      </c>
      <c r="J4358">
        <v>195</v>
      </c>
      <c r="K4358" t="s">
        <v>4994</v>
      </c>
      <c r="L4358">
        <v>8</v>
      </c>
      <c r="M4358" s="3">
        <v>0.15</v>
      </c>
      <c r="N4358" s="2">
        <v>3959.7</v>
      </c>
      <c r="O4358" s="2">
        <v>2930.1779999999999</v>
      </c>
      <c r="P4358" s="2">
        <v>31677.599999999999</v>
      </c>
      <c r="Q4358" s="19" t="str">
        <f t="shared" si="68"/>
        <v>Klasa IV</v>
      </c>
    </row>
    <row r="4359" spans="1:17">
      <c r="A4359" t="s">
        <v>4406</v>
      </c>
      <c r="B4359" t="s">
        <v>5017</v>
      </c>
      <c r="C4359" t="s">
        <v>22</v>
      </c>
      <c r="D4359" s="1">
        <v>45430</v>
      </c>
      <c r="E4359" s="1">
        <v>45456</v>
      </c>
      <c r="F4359" s="1">
        <v>45458</v>
      </c>
      <c r="G4359" t="s">
        <v>42</v>
      </c>
      <c r="H4359" t="s">
        <v>4968</v>
      </c>
      <c r="I4359">
        <v>8</v>
      </c>
      <c r="J4359">
        <v>125</v>
      </c>
      <c r="K4359" t="s">
        <v>4991</v>
      </c>
      <c r="L4359">
        <v>8</v>
      </c>
      <c r="M4359" s="3">
        <v>0.4</v>
      </c>
      <c r="N4359" s="2">
        <v>2371.8000000000002</v>
      </c>
      <c r="O4359" s="2">
        <v>1209.6179999999999</v>
      </c>
      <c r="P4359" s="2">
        <v>18974.400000000001</v>
      </c>
      <c r="Q4359" s="19" t="str">
        <f t="shared" si="68"/>
        <v>Klasa I</v>
      </c>
    </row>
    <row r="4360" spans="1:17">
      <c r="A4360" t="s">
        <v>4407</v>
      </c>
      <c r="B4360" t="s">
        <v>5018</v>
      </c>
      <c r="C4360" t="s">
        <v>12</v>
      </c>
      <c r="D4360" s="1">
        <v>45430</v>
      </c>
      <c r="E4360" s="1">
        <v>45450</v>
      </c>
      <c r="F4360" s="1">
        <v>45457</v>
      </c>
      <c r="G4360" t="s">
        <v>31</v>
      </c>
      <c r="H4360" t="s">
        <v>4968</v>
      </c>
      <c r="I4360">
        <v>16</v>
      </c>
      <c r="J4360">
        <v>240</v>
      </c>
      <c r="K4360" t="s">
        <v>4997</v>
      </c>
      <c r="L4360">
        <v>8</v>
      </c>
      <c r="M4360" s="3">
        <v>7.4999999999999997E-2</v>
      </c>
      <c r="N4360" s="2">
        <v>221.1</v>
      </c>
      <c r="O4360" s="2">
        <v>90.650999999999996</v>
      </c>
      <c r="P4360" s="2">
        <v>1768.8</v>
      </c>
      <c r="Q4360" s="19" t="str">
        <f t="shared" si="68"/>
        <v>Klasa III</v>
      </c>
    </row>
    <row r="4361" spans="1:17">
      <c r="A4361" t="s">
        <v>4408</v>
      </c>
      <c r="B4361" t="s">
        <v>15</v>
      </c>
      <c r="C4361" t="s">
        <v>12</v>
      </c>
      <c r="D4361" s="1">
        <v>45431</v>
      </c>
      <c r="E4361" s="1">
        <v>45443</v>
      </c>
      <c r="F4361" s="1">
        <v>45444</v>
      </c>
      <c r="G4361" t="s">
        <v>35</v>
      </c>
      <c r="H4361" t="s">
        <v>4968</v>
      </c>
      <c r="I4361">
        <v>26</v>
      </c>
      <c r="J4361">
        <v>245</v>
      </c>
      <c r="K4361" t="s">
        <v>5006</v>
      </c>
      <c r="L4361">
        <v>8</v>
      </c>
      <c r="M4361" s="3">
        <v>0.2</v>
      </c>
      <c r="N4361" s="2">
        <v>201</v>
      </c>
      <c r="O4361" s="2">
        <v>102.51</v>
      </c>
      <c r="P4361" s="2">
        <v>1608</v>
      </c>
      <c r="Q4361" s="19" t="str">
        <f t="shared" si="68"/>
        <v>Klasa I</v>
      </c>
    </row>
    <row r="4362" spans="1:17">
      <c r="A4362" t="s">
        <v>4409</v>
      </c>
      <c r="B4362" t="s">
        <v>5016</v>
      </c>
      <c r="C4362" t="s">
        <v>33</v>
      </c>
      <c r="D4362" s="1">
        <v>45431</v>
      </c>
      <c r="E4362" s="1">
        <v>45436</v>
      </c>
      <c r="F4362" s="1">
        <v>45442</v>
      </c>
      <c r="G4362" t="s">
        <v>37</v>
      </c>
      <c r="H4362" t="s">
        <v>4966</v>
      </c>
      <c r="I4362">
        <v>45</v>
      </c>
      <c r="J4362">
        <v>72</v>
      </c>
      <c r="K4362" t="s">
        <v>5011</v>
      </c>
      <c r="L4362">
        <v>8</v>
      </c>
      <c r="M4362" s="3">
        <v>0.1</v>
      </c>
      <c r="N4362" s="2">
        <v>174.2</v>
      </c>
      <c r="O4362" s="2">
        <v>120.19799999999999</v>
      </c>
      <c r="P4362" s="2">
        <v>1393.6</v>
      </c>
      <c r="Q4362" s="19" t="str">
        <f t="shared" si="68"/>
        <v>Klasa III</v>
      </c>
    </row>
    <row r="4363" spans="1:17">
      <c r="A4363" t="s">
        <v>4410</v>
      </c>
      <c r="B4363" t="s">
        <v>5017</v>
      </c>
      <c r="C4363" t="s">
        <v>12</v>
      </c>
      <c r="D4363" s="1">
        <v>45431</v>
      </c>
      <c r="E4363" s="1">
        <v>45453</v>
      </c>
      <c r="F4363" s="1">
        <v>45461</v>
      </c>
      <c r="G4363" t="s">
        <v>45</v>
      </c>
      <c r="H4363" t="s">
        <v>4965</v>
      </c>
      <c r="I4363">
        <v>1</v>
      </c>
      <c r="J4363">
        <v>219</v>
      </c>
      <c r="K4363" t="s">
        <v>48</v>
      </c>
      <c r="L4363">
        <v>1</v>
      </c>
      <c r="M4363" s="3">
        <v>0.05</v>
      </c>
      <c r="N4363" s="2">
        <v>1989.9</v>
      </c>
      <c r="O4363" s="2">
        <v>1114.3440000000001</v>
      </c>
      <c r="P4363" s="2">
        <v>1989.9</v>
      </c>
      <c r="Q4363" s="19" t="str">
        <f t="shared" si="68"/>
        <v>Klasa III</v>
      </c>
    </row>
    <row r="4364" spans="1:17">
      <c r="A4364" t="s">
        <v>4411</v>
      </c>
      <c r="B4364" t="s">
        <v>15</v>
      </c>
      <c r="C4364" t="s">
        <v>22</v>
      </c>
      <c r="D4364" s="1">
        <v>45431</v>
      </c>
      <c r="E4364" s="1">
        <v>45443</v>
      </c>
      <c r="F4364" s="1">
        <v>45452</v>
      </c>
      <c r="G4364" t="s">
        <v>23</v>
      </c>
      <c r="H4364" t="s">
        <v>4966</v>
      </c>
      <c r="I4364">
        <v>18</v>
      </c>
      <c r="J4364">
        <v>133</v>
      </c>
      <c r="K4364" t="s">
        <v>5004</v>
      </c>
      <c r="L4364">
        <v>6</v>
      </c>
      <c r="M4364" s="3">
        <v>0.05</v>
      </c>
      <c r="N4364" s="2">
        <v>2566.1</v>
      </c>
      <c r="O4364" s="2">
        <v>1950.2360000000001</v>
      </c>
      <c r="P4364" s="2">
        <v>15396.599999999999</v>
      </c>
      <c r="Q4364" s="19" t="str">
        <f t="shared" si="68"/>
        <v>Klasa IV</v>
      </c>
    </row>
    <row r="4365" spans="1:17">
      <c r="A4365" t="s">
        <v>4412</v>
      </c>
      <c r="B4365" t="s">
        <v>5017</v>
      </c>
      <c r="C4365" t="s">
        <v>22</v>
      </c>
      <c r="D4365" s="1">
        <v>45431</v>
      </c>
      <c r="E4365" s="1">
        <v>45446</v>
      </c>
      <c r="F4365" s="1">
        <v>45449</v>
      </c>
      <c r="G4365" t="s">
        <v>45</v>
      </c>
      <c r="H4365" t="s">
        <v>4965</v>
      </c>
      <c r="I4365">
        <v>45</v>
      </c>
      <c r="J4365">
        <v>135</v>
      </c>
      <c r="K4365" t="s">
        <v>4981</v>
      </c>
      <c r="L4365">
        <v>2</v>
      </c>
      <c r="M4365" s="3">
        <v>7.4999999999999997E-2</v>
      </c>
      <c r="N4365" s="2">
        <v>1112.2</v>
      </c>
      <c r="O4365" s="2">
        <v>500.49</v>
      </c>
      <c r="P4365" s="2">
        <v>2224.4</v>
      </c>
      <c r="Q4365" s="19" t="str">
        <f t="shared" si="68"/>
        <v>Klasa II</v>
      </c>
    </row>
    <row r="4366" spans="1:17">
      <c r="A4366" t="s">
        <v>4413</v>
      </c>
      <c r="B4366" t="s">
        <v>5018</v>
      </c>
      <c r="C4366" t="s">
        <v>14</v>
      </c>
      <c r="D4366" s="1">
        <v>45431</v>
      </c>
      <c r="E4366" s="1">
        <v>45441</v>
      </c>
      <c r="F4366" s="1">
        <v>45444</v>
      </c>
      <c r="G4366" t="s">
        <v>30</v>
      </c>
      <c r="H4366" t="s">
        <v>4967</v>
      </c>
      <c r="I4366">
        <v>22</v>
      </c>
      <c r="J4366">
        <v>320</v>
      </c>
      <c r="K4366" t="s">
        <v>4985</v>
      </c>
      <c r="L4366">
        <v>4</v>
      </c>
      <c r="M4366" s="3">
        <v>0.05</v>
      </c>
      <c r="N4366" s="2">
        <v>1708.5</v>
      </c>
      <c r="O4366" s="2">
        <v>1383.885</v>
      </c>
      <c r="P4366" s="2">
        <v>6834</v>
      </c>
      <c r="Q4366" s="19" t="str">
        <f t="shared" si="68"/>
        <v>Klasa II</v>
      </c>
    </row>
    <row r="4367" spans="1:17">
      <c r="A4367" t="s">
        <v>4414</v>
      </c>
      <c r="B4367" t="s">
        <v>5018</v>
      </c>
      <c r="C4367" t="s">
        <v>22</v>
      </c>
      <c r="D4367" s="1">
        <v>45431</v>
      </c>
      <c r="E4367" s="1">
        <v>45442</v>
      </c>
      <c r="F4367" s="1">
        <v>45448</v>
      </c>
      <c r="G4367" t="s">
        <v>20</v>
      </c>
      <c r="H4367" t="s">
        <v>4965</v>
      </c>
      <c r="I4367">
        <v>24</v>
      </c>
      <c r="J4367">
        <v>174</v>
      </c>
      <c r="K4367" t="s">
        <v>4976</v>
      </c>
      <c r="L4367">
        <v>3</v>
      </c>
      <c r="M4367" s="3">
        <v>0.2</v>
      </c>
      <c r="N4367" s="2">
        <v>924.6</v>
      </c>
      <c r="O4367" s="2">
        <v>499.28399999999999</v>
      </c>
      <c r="P4367" s="2">
        <v>2773.8</v>
      </c>
      <c r="Q4367" s="19" t="str">
        <f t="shared" si="68"/>
        <v>Klasa III</v>
      </c>
    </row>
    <row r="4368" spans="1:17">
      <c r="A4368" t="s">
        <v>4415</v>
      </c>
      <c r="B4368" t="s">
        <v>15</v>
      </c>
      <c r="C4368" t="s">
        <v>22</v>
      </c>
      <c r="D4368" s="1">
        <v>45431</v>
      </c>
      <c r="E4368" s="1">
        <v>45436</v>
      </c>
      <c r="F4368" s="1">
        <v>45443</v>
      </c>
      <c r="G4368" t="s">
        <v>41</v>
      </c>
      <c r="H4368" t="s">
        <v>4968</v>
      </c>
      <c r="I4368">
        <v>45</v>
      </c>
      <c r="J4368">
        <v>100</v>
      </c>
      <c r="K4368" t="s">
        <v>48</v>
      </c>
      <c r="L4368">
        <v>3</v>
      </c>
      <c r="M4368" s="3">
        <v>7.4999999999999997E-2</v>
      </c>
      <c r="N4368" s="2">
        <v>3899.4</v>
      </c>
      <c r="O4368" s="2">
        <v>3275.4960000000001</v>
      </c>
      <c r="P4368" s="2">
        <v>11698.2</v>
      </c>
      <c r="Q4368" s="19" t="str">
        <f t="shared" si="68"/>
        <v>Klasa III</v>
      </c>
    </row>
    <row r="4369" spans="1:17">
      <c r="A4369" t="s">
        <v>4416</v>
      </c>
      <c r="B4369" t="s">
        <v>15</v>
      </c>
      <c r="C4369" t="s">
        <v>22</v>
      </c>
      <c r="D4369" s="1">
        <v>45431</v>
      </c>
      <c r="E4369" s="1">
        <v>45448</v>
      </c>
      <c r="F4369" s="1">
        <v>45454</v>
      </c>
      <c r="G4369" t="s">
        <v>44</v>
      </c>
      <c r="H4369" t="s">
        <v>4967</v>
      </c>
      <c r="I4369">
        <v>37</v>
      </c>
      <c r="J4369">
        <v>96</v>
      </c>
      <c r="K4369" t="s">
        <v>4991</v>
      </c>
      <c r="L4369">
        <v>3</v>
      </c>
      <c r="M4369" s="3">
        <v>0.2</v>
      </c>
      <c r="N4369" s="2">
        <v>1118.9000000000001</v>
      </c>
      <c r="O4369" s="2">
        <v>850.36400000000003</v>
      </c>
      <c r="P4369" s="2">
        <v>3356.7000000000003</v>
      </c>
      <c r="Q4369" s="19" t="str">
        <f t="shared" si="68"/>
        <v>Klasa III</v>
      </c>
    </row>
    <row r="4370" spans="1:17">
      <c r="A4370" t="s">
        <v>4417</v>
      </c>
      <c r="B4370" t="s">
        <v>5016</v>
      </c>
      <c r="C4370" t="s">
        <v>12</v>
      </c>
      <c r="D4370" s="1">
        <v>45432</v>
      </c>
      <c r="E4370" s="1">
        <v>45437</v>
      </c>
      <c r="F4370" s="1">
        <v>45441</v>
      </c>
      <c r="G4370" t="s">
        <v>24</v>
      </c>
      <c r="H4370" t="s">
        <v>4966</v>
      </c>
      <c r="I4370">
        <v>39</v>
      </c>
      <c r="J4370">
        <v>212</v>
      </c>
      <c r="K4370" t="s">
        <v>4974</v>
      </c>
      <c r="L4370">
        <v>6</v>
      </c>
      <c r="M4370" s="3">
        <v>7.4999999999999997E-2</v>
      </c>
      <c r="N4370" s="2">
        <v>683.4</v>
      </c>
      <c r="O4370" s="2">
        <v>444.21</v>
      </c>
      <c r="P4370" s="2">
        <v>4100.3999999999996</v>
      </c>
      <c r="Q4370" s="19" t="str">
        <f t="shared" si="68"/>
        <v>Klasa II</v>
      </c>
    </row>
    <row r="4371" spans="1:17">
      <c r="A4371" t="s">
        <v>4418</v>
      </c>
      <c r="B4371" t="s">
        <v>5016</v>
      </c>
      <c r="C4371" t="s">
        <v>22</v>
      </c>
      <c r="D4371" s="1">
        <v>45432</v>
      </c>
      <c r="E4371" s="1">
        <v>45452</v>
      </c>
      <c r="F4371" s="1">
        <v>45461</v>
      </c>
      <c r="G4371" t="s">
        <v>37</v>
      </c>
      <c r="H4371" t="s">
        <v>4966</v>
      </c>
      <c r="I4371">
        <v>9</v>
      </c>
      <c r="J4371">
        <v>172</v>
      </c>
      <c r="K4371" t="s">
        <v>4997</v>
      </c>
      <c r="L4371">
        <v>1</v>
      </c>
      <c r="M4371" s="3">
        <v>7.4999999999999997E-2</v>
      </c>
      <c r="N4371" s="2">
        <v>5333.2</v>
      </c>
      <c r="O4371" s="2">
        <v>2986.5920000000001</v>
      </c>
      <c r="P4371" s="2">
        <v>5333.2</v>
      </c>
      <c r="Q4371" s="19" t="str">
        <f t="shared" si="68"/>
        <v>Klasa IV</v>
      </c>
    </row>
    <row r="4372" spans="1:17">
      <c r="A4372" t="s">
        <v>4419</v>
      </c>
      <c r="B4372" t="s">
        <v>15</v>
      </c>
      <c r="C4372" t="s">
        <v>33</v>
      </c>
      <c r="D4372" s="1">
        <v>45432</v>
      </c>
      <c r="E4372" s="1">
        <v>45457</v>
      </c>
      <c r="F4372" s="1">
        <v>45467</v>
      </c>
      <c r="G4372" t="s">
        <v>39</v>
      </c>
      <c r="H4372" t="s">
        <v>4967</v>
      </c>
      <c r="I4372">
        <v>43</v>
      </c>
      <c r="J4372">
        <v>77</v>
      </c>
      <c r="K4372" t="s">
        <v>5002</v>
      </c>
      <c r="L4372">
        <v>2</v>
      </c>
      <c r="M4372" s="3">
        <v>0.05</v>
      </c>
      <c r="N4372" s="2">
        <v>1748.7</v>
      </c>
      <c r="O4372" s="2">
        <v>1381.473</v>
      </c>
      <c r="P4372" s="2">
        <v>3497.4</v>
      </c>
      <c r="Q4372" s="19" t="str">
        <f t="shared" si="68"/>
        <v>Klasa IV</v>
      </c>
    </row>
    <row r="4373" spans="1:17">
      <c r="A4373" t="s">
        <v>4420</v>
      </c>
      <c r="B4373" t="s">
        <v>5016</v>
      </c>
      <c r="C4373" t="s">
        <v>26</v>
      </c>
      <c r="D4373" s="1">
        <v>45432</v>
      </c>
      <c r="E4373" s="1">
        <v>45438</v>
      </c>
      <c r="F4373" s="1">
        <v>45446</v>
      </c>
      <c r="G4373" t="s">
        <v>37</v>
      </c>
      <c r="H4373" t="s">
        <v>4966</v>
      </c>
      <c r="I4373">
        <v>43</v>
      </c>
      <c r="J4373">
        <v>343</v>
      </c>
      <c r="K4373" t="s">
        <v>4978</v>
      </c>
      <c r="L4373">
        <v>8</v>
      </c>
      <c r="M4373" s="3">
        <v>0.05</v>
      </c>
      <c r="N4373" s="2">
        <v>221.1</v>
      </c>
      <c r="O4373" s="2">
        <v>101.706</v>
      </c>
      <c r="P4373" s="2">
        <v>1768.8</v>
      </c>
      <c r="Q4373" s="19" t="str">
        <f t="shared" si="68"/>
        <v>Klasa III</v>
      </c>
    </row>
    <row r="4374" spans="1:17">
      <c r="A4374" t="s">
        <v>4421</v>
      </c>
      <c r="B4374" t="s">
        <v>5016</v>
      </c>
      <c r="C4374" t="s">
        <v>22</v>
      </c>
      <c r="D4374" s="1">
        <v>45432</v>
      </c>
      <c r="E4374" s="1">
        <v>45450</v>
      </c>
      <c r="F4374" s="1">
        <v>45454</v>
      </c>
      <c r="G4374" t="s">
        <v>37</v>
      </c>
      <c r="H4374" t="s">
        <v>4966</v>
      </c>
      <c r="I4374">
        <v>34</v>
      </c>
      <c r="J4374">
        <v>127</v>
      </c>
      <c r="K4374" t="s">
        <v>4987</v>
      </c>
      <c r="L4374">
        <v>5</v>
      </c>
      <c r="M4374" s="3">
        <v>0.1</v>
      </c>
      <c r="N4374" s="2">
        <v>1681.7</v>
      </c>
      <c r="O4374" s="2">
        <v>1227.6410000000001</v>
      </c>
      <c r="P4374" s="2">
        <v>8408.5</v>
      </c>
      <c r="Q4374" s="19" t="str">
        <f t="shared" si="68"/>
        <v>Klasa II</v>
      </c>
    </row>
    <row r="4375" spans="1:17">
      <c r="A4375" t="s">
        <v>4422</v>
      </c>
      <c r="B4375" t="s">
        <v>5018</v>
      </c>
      <c r="C4375" t="s">
        <v>19</v>
      </c>
      <c r="D4375" s="1">
        <v>45432</v>
      </c>
      <c r="E4375" s="1">
        <v>45449</v>
      </c>
      <c r="F4375" s="1">
        <v>45458</v>
      </c>
      <c r="G4375" t="s">
        <v>13</v>
      </c>
      <c r="H4375" t="s">
        <v>4965</v>
      </c>
      <c r="I4375">
        <v>44</v>
      </c>
      <c r="J4375">
        <v>14</v>
      </c>
      <c r="K4375" t="s">
        <v>4984</v>
      </c>
      <c r="L4375">
        <v>1</v>
      </c>
      <c r="M4375" s="3">
        <v>0.05</v>
      </c>
      <c r="N4375" s="2">
        <v>817.4</v>
      </c>
      <c r="O4375" s="2">
        <v>531.30999999999995</v>
      </c>
      <c r="P4375" s="2">
        <v>817.4</v>
      </c>
      <c r="Q4375" s="19" t="str">
        <f t="shared" si="68"/>
        <v>Klasa IV</v>
      </c>
    </row>
    <row r="4376" spans="1:17">
      <c r="A4376" t="s">
        <v>4423</v>
      </c>
      <c r="B4376" t="s">
        <v>15</v>
      </c>
      <c r="C4376" t="s">
        <v>19</v>
      </c>
      <c r="D4376" s="1">
        <v>45432</v>
      </c>
      <c r="E4376" s="1">
        <v>45449</v>
      </c>
      <c r="F4376" s="1">
        <v>45454</v>
      </c>
      <c r="G4376" t="s">
        <v>43</v>
      </c>
      <c r="H4376" t="s">
        <v>4967</v>
      </c>
      <c r="I4376">
        <v>42</v>
      </c>
      <c r="J4376">
        <v>41</v>
      </c>
      <c r="K4376" t="s">
        <v>5004</v>
      </c>
      <c r="L4376">
        <v>7</v>
      </c>
      <c r="M4376" s="3">
        <v>7.4999999999999997E-2</v>
      </c>
      <c r="N4376" s="2">
        <v>964.8</v>
      </c>
      <c r="O4376" s="2">
        <v>578.88</v>
      </c>
      <c r="P4376" s="2">
        <v>6753.5999999999995</v>
      </c>
      <c r="Q4376" s="19" t="str">
        <f t="shared" si="68"/>
        <v>Klasa II</v>
      </c>
    </row>
    <row r="4377" spans="1:17">
      <c r="A4377" t="s">
        <v>4424</v>
      </c>
      <c r="B4377" t="s">
        <v>5018</v>
      </c>
      <c r="C4377" t="s">
        <v>12</v>
      </c>
      <c r="D4377" s="1">
        <v>45432</v>
      </c>
      <c r="E4377" s="1">
        <v>45438</v>
      </c>
      <c r="F4377" s="1">
        <v>45448</v>
      </c>
      <c r="G4377" t="s">
        <v>47</v>
      </c>
      <c r="H4377" t="s">
        <v>4965</v>
      </c>
      <c r="I4377">
        <v>49</v>
      </c>
      <c r="J4377">
        <v>235</v>
      </c>
      <c r="K4377" t="s">
        <v>4973</v>
      </c>
      <c r="L4377">
        <v>4</v>
      </c>
      <c r="M4377" s="3">
        <v>0.15</v>
      </c>
      <c r="N4377" s="2">
        <v>978.2</v>
      </c>
      <c r="O4377" s="2">
        <v>401.06200000000001</v>
      </c>
      <c r="P4377" s="2">
        <v>3912.8</v>
      </c>
      <c r="Q4377" s="19" t="str">
        <f t="shared" si="68"/>
        <v>Klasa IV</v>
      </c>
    </row>
    <row r="4378" spans="1:17">
      <c r="A4378" t="s">
        <v>4425</v>
      </c>
      <c r="B4378" t="s">
        <v>5016</v>
      </c>
      <c r="C4378" t="s">
        <v>22</v>
      </c>
      <c r="D4378" s="1">
        <v>45432</v>
      </c>
      <c r="E4378" s="1">
        <v>45440</v>
      </c>
      <c r="F4378" s="1">
        <v>45447</v>
      </c>
      <c r="G4378" t="s">
        <v>42</v>
      </c>
      <c r="H4378" t="s">
        <v>4968</v>
      </c>
      <c r="I4378">
        <v>18</v>
      </c>
      <c r="J4378">
        <v>90</v>
      </c>
      <c r="K4378" t="s">
        <v>4972</v>
      </c>
      <c r="L4378">
        <v>2</v>
      </c>
      <c r="M4378" s="3">
        <v>0.05</v>
      </c>
      <c r="N4378" s="2">
        <v>4006.6</v>
      </c>
      <c r="O4378" s="2">
        <v>2043.366</v>
      </c>
      <c r="P4378" s="2">
        <v>8013.2</v>
      </c>
      <c r="Q4378" s="19" t="str">
        <f t="shared" si="68"/>
        <v>Klasa III</v>
      </c>
    </row>
    <row r="4379" spans="1:17">
      <c r="A4379" t="s">
        <v>4426</v>
      </c>
      <c r="B4379" t="s">
        <v>5018</v>
      </c>
      <c r="C4379" t="s">
        <v>12</v>
      </c>
      <c r="D4379" s="1">
        <v>45433</v>
      </c>
      <c r="E4379" s="1">
        <v>45461</v>
      </c>
      <c r="F4379" s="1">
        <v>45468</v>
      </c>
      <c r="G4379" t="s">
        <v>40</v>
      </c>
      <c r="H4379" t="s">
        <v>4968</v>
      </c>
      <c r="I4379">
        <v>48</v>
      </c>
      <c r="J4379">
        <v>204</v>
      </c>
      <c r="K4379" t="s">
        <v>4987</v>
      </c>
      <c r="L4379">
        <v>7</v>
      </c>
      <c r="M4379" s="3">
        <v>0.05</v>
      </c>
      <c r="N4379" s="2">
        <v>1038.5</v>
      </c>
      <c r="O4379" s="2">
        <v>695.79499999999996</v>
      </c>
      <c r="P4379" s="2">
        <v>7269.5</v>
      </c>
      <c r="Q4379" s="19" t="str">
        <f t="shared" si="68"/>
        <v>Klasa III</v>
      </c>
    </row>
    <row r="4380" spans="1:17">
      <c r="A4380" t="s">
        <v>4427</v>
      </c>
      <c r="B4380" t="s">
        <v>15</v>
      </c>
      <c r="C4380" t="s">
        <v>33</v>
      </c>
      <c r="D4380" s="1">
        <v>45433</v>
      </c>
      <c r="E4380" s="1">
        <v>45458</v>
      </c>
      <c r="F4380" s="1">
        <v>45466</v>
      </c>
      <c r="G4380" t="s">
        <v>23</v>
      </c>
      <c r="H4380" t="s">
        <v>4966</v>
      </c>
      <c r="I4380">
        <v>23</v>
      </c>
      <c r="J4380">
        <v>63</v>
      </c>
      <c r="K4380" t="s">
        <v>4984</v>
      </c>
      <c r="L4380">
        <v>7</v>
      </c>
      <c r="M4380" s="3">
        <v>0.1</v>
      </c>
      <c r="N4380" s="2">
        <v>2452.1999999999998</v>
      </c>
      <c r="O4380" s="2">
        <v>1741.0619999999999</v>
      </c>
      <c r="P4380" s="2">
        <v>17165.399999999998</v>
      </c>
      <c r="Q4380" s="19" t="str">
        <f t="shared" si="68"/>
        <v>Klasa III</v>
      </c>
    </row>
    <row r="4381" spans="1:17">
      <c r="A4381" t="s">
        <v>4428</v>
      </c>
      <c r="B4381" t="s">
        <v>5016</v>
      </c>
      <c r="C4381" t="s">
        <v>14</v>
      </c>
      <c r="D4381" s="1">
        <v>45433</v>
      </c>
      <c r="E4381" s="1">
        <v>45453</v>
      </c>
      <c r="F4381" s="1">
        <v>45456</v>
      </c>
      <c r="G4381" t="s">
        <v>42</v>
      </c>
      <c r="H4381" t="s">
        <v>4968</v>
      </c>
      <c r="I4381">
        <v>42</v>
      </c>
      <c r="J4381">
        <v>316</v>
      </c>
      <c r="K4381" t="s">
        <v>5013</v>
      </c>
      <c r="L4381">
        <v>5</v>
      </c>
      <c r="M4381" s="3">
        <v>0.1</v>
      </c>
      <c r="N4381" s="2">
        <v>1708.5</v>
      </c>
      <c r="O4381" s="2">
        <v>1042.1849999999999</v>
      </c>
      <c r="P4381" s="2">
        <v>8542.5</v>
      </c>
      <c r="Q4381" s="19" t="str">
        <f t="shared" si="68"/>
        <v>Klasa II</v>
      </c>
    </row>
    <row r="4382" spans="1:17">
      <c r="A4382" t="s">
        <v>4429</v>
      </c>
      <c r="B4382" t="s">
        <v>5017</v>
      </c>
      <c r="C4382" t="s">
        <v>12</v>
      </c>
      <c r="D4382" s="1">
        <v>45433</v>
      </c>
      <c r="E4382" s="1">
        <v>45439</v>
      </c>
      <c r="F4382" s="1">
        <v>45449</v>
      </c>
      <c r="G4382" t="s">
        <v>42</v>
      </c>
      <c r="H4382" t="s">
        <v>4968</v>
      </c>
      <c r="I4382">
        <v>45</v>
      </c>
      <c r="J4382">
        <v>230</v>
      </c>
      <c r="K4382" t="s">
        <v>4973</v>
      </c>
      <c r="L4382">
        <v>1</v>
      </c>
      <c r="M4382" s="3">
        <v>7.4999999999999997E-2</v>
      </c>
      <c r="N4382" s="2">
        <v>5969.7</v>
      </c>
      <c r="O4382" s="2">
        <v>4417.5780000000004</v>
      </c>
      <c r="P4382" s="2">
        <v>5969.7</v>
      </c>
      <c r="Q4382" s="19" t="str">
        <f t="shared" si="68"/>
        <v>Klasa IV</v>
      </c>
    </row>
    <row r="4383" spans="1:17">
      <c r="A4383" t="s">
        <v>4430</v>
      </c>
      <c r="B4383" t="s">
        <v>5016</v>
      </c>
      <c r="C4383" t="s">
        <v>22</v>
      </c>
      <c r="D4383" s="1">
        <v>45433</v>
      </c>
      <c r="E4383" s="1">
        <v>45436</v>
      </c>
      <c r="F4383" s="1">
        <v>45437</v>
      </c>
      <c r="G4383" t="s">
        <v>43</v>
      </c>
      <c r="H4383" t="s">
        <v>4967</v>
      </c>
      <c r="I4383">
        <v>16</v>
      </c>
      <c r="J4383">
        <v>189</v>
      </c>
      <c r="K4383" t="s">
        <v>5005</v>
      </c>
      <c r="L4383">
        <v>6</v>
      </c>
      <c r="M4383" s="3">
        <v>7.4999999999999997E-2</v>
      </c>
      <c r="N4383" s="2">
        <v>1902.8</v>
      </c>
      <c r="O4383" s="2">
        <v>761.12</v>
      </c>
      <c r="P4383" s="2">
        <v>11416.8</v>
      </c>
      <c r="Q4383" s="19" t="str">
        <f t="shared" si="68"/>
        <v>Klasa I</v>
      </c>
    </row>
    <row r="4384" spans="1:17">
      <c r="A4384" t="s">
        <v>4431</v>
      </c>
      <c r="B4384" t="s">
        <v>5018</v>
      </c>
      <c r="C4384" t="s">
        <v>33</v>
      </c>
      <c r="D4384" s="1">
        <v>45433</v>
      </c>
      <c r="E4384" s="1">
        <v>45442</v>
      </c>
      <c r="F4384" s="1">
        <v>45444</v>
      </c>
      <c r="G4384" t="s">
        <v>25</v>
      </c>
      <c r="H4384" t="s">
        <v>4967</v>
      </c>
      <c r="I4384">
        <v>41</v>
      </c>
      <c r="J4384">
        <v>83</v>
      </c>
      <c r="K4384" t="s">
        <v>4996</v>
      </c>
      <c r="L4384">
        <v>6</v>
      </c>
      <c r="M4384" s="3">
        <v>0.1</v>
      </c>
      <c r="N4384" s="2">
        <v>2479</v>
      </c>
      <c r="O4384" s="2">
        <v>1041.18</v>
      </c>
      <c r="P4384" s="2">
        <v>14874</v>
      </c>
      <c r="Q4384" s="19" t="str">
        <f t="shared" si="68"/>
        <v>Klasa I</v>
      </c>
    </row>
    <row r="4385" spans="1:17">
      <c r="A4385" t="s">
        <v>4432</v>
      </c>
      <c r="B4385" t="s">
        <v>15</v>
      </c>
      <c r="C4385" t="s">
        <v>19</v>
      </c>
      <c r="D4385" s="1">
        <v>45433</v>
      </c>
      <c r="E4385" s="1">
        <v>45439</v>
      </c>
      <c r="F4385" s="1">
        <v>45442</v>
      </c>
      <c r="G4385" t="s">
        <v>39</v>
      </c>
      <c r="H4385" t="s">
        <v>4967</v>
      </c>
      <c r="I4385">
        <v>36</v>
      </c>
      <c r="J4385">
        <v>55</v>
      </c>
      <c r="K4385" t="s">
        <v>4996</v>
      </c>
      <c r="L4385">
        <v>3</v>
      </c>
      <c r="M4385" s="3">
        <v>0.2</v>
      </c>
      <c r="N4385" s="2">
        <v>3289.7</v>
      </c>
      <c r="O4385" s="2">
        <v>2500.172</v>
      </c>
      <c r="P4385" s="2">
        <v>9869.0999999999985</v>
      </c>
      <c r="Q4385" s="19" t="str">
        <f t="shared" si="68"/>
        <v>Klasa II</v>
      </c>
    </row>
    <row r="4386" spans="1:17">
      <c r="A4386" t="s">
        <v>4433</v>
      </c>
      <c r="B4386" t="s">
        <v>15</v>
      </c>
      <c r="C4386" t="s">
        <v>12</v>
      </c>
      <c r="D4386" s="1">
        <v>45433</v>
      </c>
      <c r="E4386" s="1">
        <v>45435</v>
      </c>
      <c r="F4386" s="1">
        <v>45444</v>
      </c>
      <c r="G4386" t="s">
        <v>35</v>
      </c>
      <c r="H4386" t="s">
        <v>4968</v>
      </c>
      <c r="I4386">
        <v>39</v>
      </c>
      <c r="J4386">
        <v>242</v>
      </c>
      <c r="K4386" t="s">
        <v>5010</v>
      </c>
      <c r="L4386">
        <v>6</v>
      </c>
      <c r="M4386" s="3">
        <v>0.2</v>
      </c>
      <c r="N4386" s="2">
        <v>1078.7</v>
      </c>
      <c r="O4386" s="2">
        <v>787.45100000000002</v>
      </c>
      <c r="P4386" s="2">
        <v>6472.2000000000007</v>
      </c>
      <c r="Q4386" s="19" t="str">
        <f t="shared" si="68"/>
        <v>Klasa IV</v>
      </c>
    </row>
    <row r="4387" spans="1:17">
      <c r="A4387" t="s">
        <v>4434</v>
      </c>
      <c r="B4387" t="s">
        <v>5018</v>
      </c>
      <c r="C4387" t="s">
        <v>26</v>
      </c>
      <c r="D4387" s="1">
        <v>45434</v>
      </c>
      <c r="E4387" s="1">
        <v>45439</v>
      </c>
      <c r="F4387" s="1">
        <v>45440</v>
      </c>
      <c r="G4387" t="s">
        <v>13</v>
      </c>
      <c r="H4387" t="s">
        <v>4965</v>
      </c>
      <c r="I4387">
        <v>22</v>
      </c>
      <c r="J4387">
        <v>359</v>
      </c>
      <c r="K4387" t="s">
        <v>4974</v>
      </c>
      <c r="L4387">
        <v>7</v>
      </c>
      <c r="M4387" s="3">
        <v>0.05</v>
      </c>
      <c r="N4387" s="2">
        <v>2626.4</v>
      </c>
      <c r="O4387" s="2">
        <v>1680.896</v>
      </c>
      <c r="P4387" s="2">
        <v>18384.8</v>
      </c>
      <c r="Q4387" s="19" t="str">
        <f t="shared" si="68"/>
        <v>Klasa I</v>
      </c>
    </row>
    <row r="4388" spans="1:17">
      <c r="A4388" t="s">
        <v>4435</v>
      </c>
      <c r="B4388" t="s">
        <v>15</v>
      </c>
      <c r="C4388" t="s">
        <v>22</v>
      </c>
      <c r="D4388" s="1">
        <v>45434</v>
      </c>
      <c r="E4388" s="1">
        <v>45462</v>
      </c>
      <c r="F4388" s="1">
        <v>45472</v>
      </c>
      <c r="G4388" t="s">
        <v>41</v>
      </c>
      <c r="H4388" t="s">
        <v>4968</v>
      </c>
      <c r="I4388">
        <v>13</v>
      </c>
      <c r="J4388">
        <v>147</v>
      </c>
      <c r="K4388" t="s">
        <v>5010</v>
      </c>
      <c r="L4388">
        <v>7</v>
      </c>
      <c r="M4388" s="3">
        <v>0.15</v>
      </c>
      <c r="N4388" s="2">
        <v>5487.3</v>
      </c>
      <c r="O4388" s="2">
        <v>3292.38</v>
      </c>
      <c r="P4388" s="2">
        <v>38411.1</v>
      </c>
      <c r="Q4388" s="19" t="str">
        <f t="shared" si="68"/>
        <v>Klasa IV</v>
      </c>
    </row>
    <row r="4389" spans="1:17">
      <c r="A4389" t="s">
        <v>4436</v>
      </c>
      <c r="B4389" t="s">
        <v>5018</v>
      </c>
      <c r="C4389" t="s">
        <v>33</v>
      </c>
      <c r="D4389" s="1">
        <v>45434</v>
      </c>
      <c r="E4389" s="1">
        <v>45437</v>
      </c>
      <c r="F4389" s="1">
        <v>45446</v>
      </c>
      <c r="G4389" t="s">
        <v>28</v>
      </c>
      <c r="H4389" t="s">
        <v>4966</v>
      </c>
      <c r="I4389">
        <v>3</v>
      </c>
      <c r="J4389">
        <v>70</v>
      </c>
      <c r="K4389" t="s">
        <v>4969</v>
      </c>
      <c r="L4389">
        <v>2</v>
      </c>
      <c r="M4389" s="3">
        <v>7.4999999999999997E-2</v>
      </c>
      <c r="N4389" s="2">
        <v>2639.8</v>
      </c>
      <c r="O4389" s="2">
        <v>1293.502</v>
      </c>
      <c r="P4389" s="2">
        <v>5279.6</v>
      </c>
      <c r="Q4389" s="19" t="str">
        <f t="shared" si="68"/>
        <v>Klasa IV</v>
      </c>
    </row>
    <row r="4390" spans="1:17">
      <c r="A4390" t="s">
        <v>4437</v>
      </c>
      <c r="B4390" t="s">
        <v>15</v>
      </c>
      <c r="C4390" t="s">
        <v>19</v>
      </c>
      <c r="D4390" s="1">
        <v>45434</v>
      </c>
      <c r="E4390" s="1">
        <v>45450</v>
      </c>
      <c r="F4390" s="1">
        <v>45459</v>
      </c>
      <c r="G4390" t="s">
        <v>34</v>
      </c>
      <c r="H4390" t="s">
        <v>4966</v>
      </c>
      <c r="I4390">
        <v>46</v>
      </c>
      <c r="J4390">
        <v>32</v>
      </c>
      <c r="K4390" t="s">
        <v>4980</v>
      </c>
      <c r="L4390">
        <v>2</v>
      </c>
      <c r="M4390" s="3">
        <v>0.15</v>
      </c>
      <c r="N4390" s="2">
        <v>1165.8</v>
      </c>
      <c r="O4390" s="2">
        <v>512.952</v>
      </c>
      <c r="P4390" s="2">
        <v>2331.6</v>
      </c>
      <c r="Q4390" s="19" t="str">
        <f t="shared" si="68"/>
        <v>Klasa IV</v>
      </c>
    </row>
    <row r="4391" spans="1:17">
      <c r="A4391" t="s">
        <v>4438</v>
      </c>
      <c r="B4391" t="s">
        <v>15</v>
      </c>
      <c r="C4391" t="s">
        <v>22</v>
      </c>
      <c r="D4391" s="1">
        <v>45434</v>
      </c>
      <c r="E4391" s="1">
        <v>45462</v>
      </c>
      <c r="F4391" s="1">
        <v>45464</v>
      </c>
      <c r="G4391" t="s">
        <v>39</v>
      </c>
      <c r="H4391" t="s">
        <v>4967</v>
      </c>
      <c r="I4391">
        <v>37</v>
      </c>
      <c r="J4391">
        <v>103</v>
      </c>
      <c r="K4391" t="s">
        <v>4986</v>
      </c>
      <c r="L4391">
        <v>2</v>
      </c>
      <c r="M4391" s="3">
        <v>0.05</v>
      </c>
      <c r="N4391" s="2">
        <v>1092.0999999999999</v>
      </c>
      <c r="O4391" s="2">
        <v>797.23299999999995</v>
      </c>
      <c r="P4391" s="2">
        <v>2184.1999999999998</v>
      </c>
      <c r="Q4391" s="19" t="str">
        <f t="shared" si="68"/>
        <v>Klasa I</v>
      </c>
    </row>
    <row r="4392" spans="1:17">
      <c r="A4392" t="s">
        <v>4439</v>
      </c>
      <c r="B4392" t="s">
        <v>15</v>
      </c>
      <c r="C4392" t="s">
        <v>26</v>
      </c>
      <c r="D4392" s="1">
        <v>45434</v>
      </c>
      <c r="E4392" s="1">
        <v>45449</v>
      </c>
      <c r="F4392" s="1">
        <v>45450</v>
      </c>
      <c r="G4392" t="s">
        <v>23</v>
      </c>
      <c r="H4392" t="s">
        <v>4966</v>
      </c>
      <c r="I4392">
        <v>22</v>
      </c>
      <c r="J4392">
        <v>365</v>
      </c>
      <c r="K4392" t="s">
        <v>5010</v>
      </c>
      <c r="L4392">
        <v>3</v>
      </c>
      <c r="M4392" s="3">
        <v>7.4999999999999997E-2</v>
      </c>
      <c r="N4392" s="2">
        <v>6539.2</v>
      </c>
      <c r="O4392" s="2">
        <v>2942.64</v>
      </c>
      <c r="P4392" s="2">
        <v>19617.599999999999</v>
      </c>
      <c r="Q4392" s="19" t="str">
        <f t="shared" si="68"/>
        <v>Klasa I</v>
      </c>
    </row>
    <row r="4393" spans="1:17">
      <c r="A4393" t="s">
        <v>4440</v>
      </c>
      <c r="B4393" t="s">
        <v>5017</v>
      </c>
      <c r="C4393" t="s">
        <v>19</v>
      </c>
      <c r="D4393" s="1">
        <v>45434</v>
      </c>
      <c r="E4393" s="1">
        <v>45438</v>
      </c>
      <c r="F4393" s="1">
        <v>45443</v>
      </c>
      <c r="G4393" t="s">
        <v>45</v>
      </c>
      <c r="H4393" t="s">
        <v>4965</v>
      </c>
      <c r="I4393">
        <v>26</v>
      </c>
      <c r="J4393">
        <v>55</v>
      </c>
      <c r="K4393" t="s">
        <v>4983</v>
      </c>
      <c r="L4393">
        <v>3</v>
      </c>
      <c r="M4393" s="3">
        <v>0.1</v>
      </c>
      <c r="N4393" s="2">
        <v>1105.5</v>
      </c>
      <c r="O4393" s="2">
        <v>729.63</v>
      </c>
      <c r="P4393" s="2">
        <v>3316.5</v>
      </c>
      <c r="Q4393" s="19" t="str">
        <f t="shared" si="68"/>
        <v>Klasa II</v>
      </c>
    </row>
    <row r="4394" spans="1:17">
      <c r="A4394" t="s">
        <v>4441</v>
      </c>
      <c r="B4394" t="s">
        <v>5018</v>
      </c>
      <c r="C4394" t="s">
        <v>22</v>
      </c>
      <c r="D4394" s="1">
        <v>45434</v>
      </c>
      <c r="E4394" s="1">
        <v>45460</v>
      </c>
      <c r="F4394" s="1">
        <v>45463</v>
      </c>
      <c r="G4394" t="s">
        <v>46</v>
      </c>
      <c r="H4394" t="s">
        <v>4967</v>
      </c>
      <c r="I4394">
        <v>36</v>
      </c>
      <c r="J4394">
        <v>88</v>
      </c>
      <c r="K4394" t="s">
        <v>5013</v>
      </c>
      <c r="L4394">
        <v>3</v>
      </c>
      <c r="M4394" s="3">
        <v>7.4999999999999997E-2</v>
      </c>
      <c r="N4394" s="2">
        <v>1098.8</v>
      </c>
      <c r="O4394" s="2">
        <v>879.04</v>
      </c>
      <c r="P4394" s="2">
        <v>3296.3999999999996</v>
      </c>
      <c r="Q4394" s="19" t="str">
        <f t="shared" si="68"/>
        <v>Klasa II</v>
      </c>
    </row>
    <row r="4395" spans="1:17">
      <c r="A4395" t="s">
        <v>4442</v>
      </c>
      <c r="B4395" t="s">
        <v>15</v>
      </c>
      <c r="C4395" t="s">
        <v>26</v>
      </c>
      <c r="D4395" s="1">
        <v>45434</v>
      </c>
      <c r="E4395" s="1">
        <v>45459</v>
      </c>
      <c r="F4395" s="1">
        <v>45468</v>
      </c>
      <c r="G4395" t="s">
        <v>39</v>
      </c>
      <c r="H4395" t="s">
        <v>4967</v>
      </c>
      <c r="I4395">
        <v>4</v>
      </c>
      <c r="J4395">
        <v>363</v>
      </c>
      <c r="K4395" t="s">
        <v>4977</v>
      </c>
      <c r="L4395">
        <v>3</v>
      </c>
      <c r="M4395" s="3">
        <v>0.15</v>
      </c>
      <c r="N4395" s="2">
        <v>884.4</v>
      </c>
      <c r="O4395" s="2">
        <v>725.20799999999997</v>
      </c>
      <c r="P4395" s="2">
        <v>2653.2</v>
      </c>
      <c r="Q4395" s="19" t="str">
        <f t="shared" si="68"/>
        <v>Klasa IV</v>
      </c>
    </row>
    <row r="4396" spans="1:17">
      <c r="A4396" t="s">
        <v>4443</v>
      </c>
      <c r="B4396" t="s">
        <v>15</v>
      </c>
      <c r="C4396" t="s">
        <v>12</v>
      </c>
      <c r="D4396" s="1">
        <v>45434</v>
      </c>
      <c r="E4396" s="1">
        <v>45462</v>
      </c>
      <c r="F4396" s="1">
        <v>45470</v>
      </c>
      <c r="G4396" t="s">
        <v>41</v>
      </c>
      <c r="H4396" t="s">
        <v>4968</v>
      </c>
      <c r="I4396">
        <v>28</v>
      </c>
      <c r="J4396">
        <v>230</v>
      </c>
      <c r="K4396" t="s">
        <v>4988</v>
      </c>
      <c r="L4396">
        <v>6</v>
      </c>
      <c r="M4396" s="3">
        <v>0.3</v>
      </c>
      <c r="N4396" s="2">
        <v>1755.4</v>
      </c>
      <c r="O4396" s="2">
        <v>877.7</v>
      </c>
      <c r="P4396" s="2">
        <v>10532.400000000001</v>
      </c>
      <c r="Q4396" s="19" t="str">
        <f t="shared" si="68"/>
        <v>Klasa III</v>
      </c>
    </row>
    <row r="4397" spans="1:17">
      <c r="A4397" t="s">
        <v>4444</v>
      </c>
      <c r="B4397" t="s">
        <v>5018</v>
      </c>
      <c r="C4397" t="s">
        <v>33</v>
      </c>
      <c r="D4397" s="1">
        <v>45434</v>
      </c>
      <c r="E4397" s="1">
        <v>45458</v>
      </c>
      <c r="F4397" s="1">
        <v>45459</v>
      </c>
      <c r="G4397" t="s">
        <v>31</v>
      </c>
      <c r="H4397" t="s">
        <v>4968</v>
      </c>
      <c r="I4397">
        <v>5</v>
      </c>
      <c r="J4397">
        <v>85</v>
      </c>
      <c r="K4397" t="s">
        <v>4986</v>
      </c>
      <c r="L4397">
        <v>4</v>
      </c>
      <c r="M4397" s="3">
        <v>0.05</v>
      </c>
      <c r="N4397" s="2">
        <v>1098.8</v>
      </c>
      <c r="O4397" s="2">
        <v>648.29200000000003</v>
      </c>
      <c r="P4397" s="2">
        <v>4395.2</v>
      </c>
      <c r="Q4397" s="19" t="str">
        <f t="shared" si="68"/>
        <v>Klasa I</v>
      </c>
    </row>
    <row r="4398" spans="1:17">
      <c r="A4398" t="s">
        <v>4445</v>
      </c>
      <c r="B4398" t="s">
        <v>5018</v>
      </c>
      <c r="C4398" t="s">
        <v>22</v>
      </c>
      <c r="D4398" s="1">
        <v>45434</v>
      </c>
      <c r="E4398" s="1">
        <v>45447</v>
      </c>
      <c r="F4398" s="1">
        <v>45455</v>
      </c>
      <c r="G4398" t="s">
        <v>16</v>
      </c>
      <c r="H4398" t="s">
        <v>4966</v>
      </c>
      <c r="I4398">
        <v>23</v>
      </c>
      <c r="J4398">
        <v>112</v>
      </c>
      <c r="K4398" t="s">
        <v>4992</v>
      </c>
      <c r="L4398">
        <v>1</v>
      </c>
      <c r="M4398" s="3">
        <v>0.15</v>
      </c>
      <c r="N4398" s="2">
        <v>1065.3</v>
      </c>
      <c r="O4398" s="2">
        <v>458.07900000000001</v>
      </c>
      <c r="P4398" s="2">
        <v>1065.3</v>
      </c>
      <c r="Q4398" s="19" t="str">
        <f t="shared" si="68"/>
        <v>Klasa III</v>
      </c>
    </row>
    <row r="4399" spans="1:17">
      <c r="A4399" t="s">
        <v>4446</v>
      </c>
      <c r="B4399" t="s">
        <v>5017</v>
      </c>
      <c r="C4399" t="s">
        <v>19</v>
      </c>
      <c r="D4399" s="1">
        <v>45434</v>
      </c>
      <c r="E4399" s="1">
        <v>45436</v>
      </c>
      <c r="F4399" s="1">
        <v>45445</v>
      </c>
      <c r="G4399" t="s">
        <v>38</v>
      </c>
      <c r="H4399" t="s">
        <v>4968</v>
      </c>
      <c r="I4399">
        <v>32</v>
      </c>
      <c r="J4399">
        <v>36</v>
      </c>
      <c r="K4399" t="s">
        <v>5003</v>
      </c>
      <c r="L4399">
        <v>5</v>
      </c>
      <c r="M4399" s="3">
        <v>7.4999999999999997E-2</v>
      </c>
      <c r="N4399" s="2">
        <v>1815.7</v>
      </c>
      <c r="O4399" s="2">
        <v>980.47799999999995</v>
      </c>
      <c r="P4399" s="2">
        <v>9078.5</v>
      </c>
      <c r="Q4399" s="19" t="str">
        <f t="shared" si="68"/>
        <v>Klasa IV</v>
      </c>
    </row>
    <row r="4400" spans="1:17">
      <c r="A4400" t="s">
        <v>4447</v>
      </c>
      <c r="B4400" t="s">
        <v>5018</v>
      </c>
      <c r="C4400" t="s">
        <v>12</v>
      </c>
      <c r="D4400" s="1">
        <v>45434</v>
      </c>
      <c r="E4400" s="1">
        <v>45458</v>
      </c>
      <c r="F4400" s="1">
        <v>45459</v>
      </c>
      <c r="G4400" t="s">
        <v>30</v>
      </c>
      <c r="H4400" t="s">
        <v>4967</v>
      </c>
      <c r="I4400">
        <v>42</v>
      </c>
      <c r="J4400">
        <v>229</v>
      </c>
      <c r="K4400" t="s">
        <v>4994</v>
      </c>
      <c r="L4400">
        <v>5</v>
      </c>
      <c r="M4400" s="3">
        <v>0.2</v>
      </c>
      <c r="N4400" s="2">
        <v>5152.3</v>
      </c>
      <c r="O4400" s="2">
        <v>2576.15</v>
      </c>
      <c r="P4400" s="2">
        <v>25761.5</v>
      </c>
      <c r="Q4400" s="19" t="str">
        <f t="shared" si="68"/>
        <v>Klasa I</v>
      </c>
    </row>
    <row r="4401" spans="1:17">
      <c r="A4401" t="s">
        <v>4448</v>
      </c>
      <c r="B4401" t="s">
        <v>5018</v>
      </c>
      <c r="C4401" t="s">
        <v>22</v>
      </c>
      <c r="D4401" s="1">
        <v>45435</v>
      </c>
      <c r="E4401" s="1">
        <v>45446</v>
      </c>
      <c r="F4401" s="1">
        <v>45453</v>
      </c>
      <c r="G4401" t="s">
        <v>17</v>
      </c>
      <c r="H4401" t="s">
        <v>4965</v>
      </c>
      <c r="I4401">
        <v>32</v>
      </c>
      <c r="J4401">
        <v>192</v>
      </c>
      <c r="K4401" t="s">
        <v>5004</v>
      </c>
      <c r="L4401">
        <v>1</v>
      </c>
      <c r="M4401" s="3">
        <v>0.15</v>
      </c>
      <c r="N4401" s="2">
        <v>2579.5</v>
      </c>
      <c r="O4401" s="2">
        <v>1212.365</v>
      </c>
      <c r="P4401" s="2">
        <v>2579.5</v>
      </c>
      <c r="Q4401" s="19" t="str">
        <f t="shared" si="68"/>
        <v>Klasa III</v>
      </c>
    </row>
    <row r="4402" spans="1:17">
      <c r="A4402" t="s">
        <v>4449</v>
      </c>
      <c r="B4402" t="s">
        <v>5018</v>
      </c>
      <c r="C4402" t="s">
        <v>14</v>
      </c>
      <c r="D4402" s="1">
        <v>45435</v>
      </c>
      <c r="E4402" s="1">
        <v>45438</v>
      </c>
      <c r="F4402" s="1">
        <v>45445</v>
      </c>
      <c r="G4402" t="s">
        <v>40</v>
      </c>
      <c r="H4402" t="s">
        <v>4968</v>
      </c>
      <c r="I4402">
        <v>48</v>
      </c>
      <c r="J4402">
        <v>311</v>
      </c>
      <c r="K4402" t="s">
        <v>4974</v>
      </c>
      <c r="L4402">
        <v>3</v>
      </c>
      <c r="M4402" s="3">
        <v>0.2</v>
      </c>
      <c r="N4402" s="2">
        <v>891.1</v>
      </c>
      <c r="O4402" s="2">
        <v>356.44</v>
      </c>
      <c r="P4402" s="2">
        <v>2673.3</v>
      </c>
      <c r="Q4402" s="19" t="str">
        <f t="shared" si="68"/>
        <v>Klasa III</v>
      </c>
    </row>
    <row r="4403" spans="1:17">
      <c r="A4403" t="s">
        <v>4450</v>
      </c>
      <c r="B4403" t="s">
        <v>15</v>
      </c>
      <c r="C4403" t="s">
        <v>22</v>
      </c>
      <c r="D4403" s="1">
        <v>45435</v>
      </c>
      <c r="E4403" s="1">
        <v>45448</v>
      </c>
      <c r="F4403" s="1">
        <v>45458</v>
      </c>
      <c r="G4403" t="s">
        <v>23</v>
      </c>
      <c r="H4403" t="s">
        <v>4966</v>
      </c>
      <c r="I4403">
        <v>50</v>
      </c>
      <c r="J4403">
        <v>179</v>
      </c>
      <c r="K4403" t="s">
        <v>5013</v>
      </c>
      <c r="L4403">
        <v>1</v>
      </c>
      <c r="M4403" s="3">
        <v>7.4999999999999997E-2</v>
      </c>
      <c r="N4403" s="2">
        <v>1038.5</v>
      </c>
      <c r="O4403" s="2">
        <v>591.94500000000005</v>
      </c>
      <c r="P4403" s="2">
        <v>1038.5</v>
      </c>
      <c r="Q4403" s="19" t="str">
        <f t="shared" si="68"/>
        <v>Klasa IV</v>
      </c>
    </row>
    <row r="4404" spans="1:17">
      <c r="A4404" t="s">
        <v>4451</v>
      </c>
      <c r="B4404" t="s">
        <v>5018</v>
      </c>
      <c r="C4404" t="s">
        <v>12</v>
      </c>
      <c r="D4404" s="1">
        <v>45435</v>
      </c>
      <c r="E4404" s="1">
        <v>45452</v>
      </c>
      <c r="F4404" s="1">
        <v>45462</v>
      </c>
      <c r="G4404" t="s">
        <v>31</v>
      </c>
      <c r="H4404" t="s">
        <v>4968</v>
      </c>
      <c r="I4404">
        <v>18</v>
      </c>
      <c r="J4404">
        <v>242</v>
      </c>
      <c r="K4404" t="s">
        <v>4983</v>
      </c>
      <c r="L4404">
        <v>8</v>
      </c>
      <c r="M4404" s="3">
        <v>0.15</v>
      </c>
      <c r="N4404" s="2">
        <v>951.4</v>
      </c>
      <c r="O4404" s="2">
        <v>704.03599999999994</v>
      </c>
      <c r="P4404" s="2">
        <v>7611.2</v>
      </c>
      <c r="Q4404" s="19" t="str">
        <f t="shared" si="68"/>
        <v>Klasa IV</v>
      </c>
    </row>
    <row r="4405" spans="1:17">
      <c r="A4405" t="s">
        <v>4452</v>
      </c>
      <c r="B4405" t="s">
        <v>5017</v>
      </c>
      <c r="C4405" t="s">
        <v>19</v>
      </c>
      <c r="D4405" s="1">
        <v>45435</v>
      </c>
      <c r="E4405" s="1">
        <v>45445</v>
      </c>
      <c r="F4405" s="1">
        <v>45454</v>
      </c>
      <c r="G4405" t="s">
        <v>29</v>
      </c>
      <c r="H4405" t="s">
        <v>4967</v>
      </c>
      <c r="I4405">
        <v>25</v>
      </c>
      <c r="J4405">
        <v>21</v>
      </c>
      <c r="K4405" t="s">
        <v>4995</v>
      </c>
      <c r="L4405">
        <v>6</v>
      </c>
      <c r="M4405" s="3">
        <v>7.4999999999999997E-2</v>
      </c>
      <c r="N4405" s="2">
        <v>931.3</v>
      </c>
      <c r="O4405" s="2">
        <v>651.91</v>
      </c>
      <c r="P4405" s="2">
        <v>5587.7999999999993</v>
      </c>
      <c r="Q4405" s="19" t="str">
        <f t="shared" si="68"/>
        <v>Klasa IV</v>
      </c>
    </row>
    <row r="4406" spans="1:17">
      <c r="A4406" t="s">
        <v>4453</v>
      </c>
      <c r="B4406" t="s">
        <v>15</v>
      </c>
      <c r="C4406" t="s">
        <v>12</v>
      </c>
      <c r="D4406" s="1">
        <v>45435</v>
      </c>
      <c r="E4406" s="1">
        <v>45444</v>
      </c>
      <c r="F4406" s="1">
        <v>45445</v>
      </c>
      <c r="G4406" t="s">
        <v>16</v>
      </c>
      <c r="H4406" t="s">
        <v>4966</v>
      </c>
      <c r="I4406">
        <v>24</v>
      </c>
      <c r="J4406">
        <v>207</v>
      </c>
      <c r="K4406" t="s">
        <v>4997</v>
      </c>
      <c r="L4406">
        <v>1</v>
      </c>
      <c r="M4406" s="3">
        <v>0.1</v>
      </c>
      <c r="N4406" s="2">
        <v>3450.5</v>
      </c>
      <c r="O4406" s="2">
        <v>2346.34</v>
      </c>
      <c r="P4406" s="2">
        <v>3450.5</v>
      </c>
      <c r="Q4406" s="19" t="str">
        <f t="shared" si="68"/>
        <v>Klasa I</v>
      </c>
    </row>
    <row r="4407" spans="1:17">
      <c r="A4407" t="s">
        <v>4454</v>
      </c>
      <c r="B4407" t="s">
        <v>5016</v>
      </c>
      <c r="C4407" t="s">
        <v>12</v>
      </c>
      <c r="D4407" s="1">
        <v>45435</v>
      </c>
      <c r="E4407" s="1">
        <v>45445</v>
      </c>
      <c r="F4407" s="1">
        <v>45449</v>
      </c>
      <c r="G4407" t="s">
        <v>27</v>
      </c>
      <c r="H4407" t="s">
        <v>4966</v>
      </c>
      <c r="I4407">
        <v>24</v>
      </c>
      <c r="J4407">
        <v>229</v>
      </c>
      <c r="K4407" t="s">
        <v>5008</v>
      </c>
      <c r="L4407">
        <v>1</v>
      </c>
      <c r="M4407" s="3">
        <v>0.1</v>
      </c>
      <c r="N4407" s="2">
        <v>998.3</v>
      </c>
      <c r="O4407" s="2">
        <v>628.92899999999997</v>
      </c>
      <c r="P4407" s="2">
        <v>998.3</v>
      </c>
      <c r="Q4407" s="19" t="str">
        <f t="shared" si="68"/>
        <v>Klasa II</v>
      </c>
    </row>
    <row r="4408" spans="1:17">
      <c r="A4408" t="s">
        <v>4455</v>
      </c>
      <c r="B4408" t="s">
        <v>5018</v>
      </c>
      <c r="C4408" t="s">
        <v>12</v>
      </c>
      <c r="D4408" s="1">
        <v>45435</v>
      </c>
      <c r="E4408" s="1">
        <v>45440</v>
      </c>
      <c r="F4408" s="1">
        <v>45443</v>
      </c>
      <c r="G4408" t="s">
        <v>18</v>
      </c>
      <c r="H4408" t="s">
        <v>4966</v>
      </c>
      <c r="I4408">
        <v>1</v>
      </c>
      <c r="J4408">
        <v>238</v>
      </c>
      <c r="K4408" t="s">
        <v>4981</v>
      </c>
      <c r="L4408">
        <v>3</v>
      </c>
      <c r="M4408" s="3">
        <v>0.1</v>
      </c>
      <c r="N4408" s="2">
        <v>3932.9</v>
      </c>
      <c r="O4408" s="2">
        <v>2831.6880000000001</v>
      </c>
      <c r="P4408" s="2">
        <v>11798.7</v>
      </c>
      <c r="Q4408" s="19" t="str">
        <f t="shared" si="68"/>
        <v>Klasa II</v>
      </c>
    </row>
    <row r="4409" spans="1:17">
      <c r="A4409" t="s">
        <v>4456</v>
      </c>
      <c r="B4409" t="s">
        <v>5018</v>
      </c>
      <c r="C4409" t="s">
        <v>19</v>
      </c>
      <c r="D4409" s="1">
        <v>45435</v>
      </c>
      <c r="E4409" s="1">
        <v>45445</v>
      </c>
      <c r="F4409" s="1">
        <v>45451</v>
      </c>
      <c r="G4409" t="s">
        <v>20</v>
      </c>
      <c r="H4409" t="s">
        <v>4965</v>
      </c>
      <c r="I4409">
        <v>24</v>
      </c>
      <c r="J4409">
        <v>58</v>
      </c>
      <c r="K4409" t="s">
        <v>4978</v>
      </c>
      <c r="L4409">
        <v>2</v>
      </c>
      <c r="M4409" s="3">
        <v>0.15</v>
      </c>
      <c r="N4409" s="2">
        <v>3698.4</v>
      </c>
      <c r="O4409" s="2">
        <v>3106.6559999999999</v>
      </c>
      <c r="P4409" s="2">
        <v>7396.8</v>
      </c>
      <c r="Q4409" s="19" t="str">
        <f t="shared" si="68"/>
        <v>Klasa III</v>
      </c>
    </row>
    <row r="4410" spans="1:17">
      <c r="A4410" t="s">
        <v>4457</v>
      </c>
      <c r="B4410" t="s">
        <v>5018</v>
      </c>
      <c r="C4410" t="s">
        <v>22</v>
      </c>
      <c r="D4410" s="1">
        <v>45435</v>
      </c>
      <c r="E4410" s="1">
        <v>45443</v>
      </c>
      <c r="F4410" s="1">
        <v>45446</v>
      </c>
      <c r="G4410" t="s">
        <v>30</v>
      </c>
      <c r="H4410" t="s">
        <v>4967</v>
      </c>
      <c r="I4410">
        <v>42</v>
      </c>
      <c r="J4410">
        <v>113</v>
      </c>
      <c r="K4410" t="s">
        <v>4992</v>
      </c>
      <c r="L4410">
        <v>5</v>
      </c>
      <c r="M4410" s="3">
        <v>0.2</v>
      </c>
      <c r="N4410" s="2">
        <v>1788.9</v>
      </c>
      <c r="O4410" s="2">
        <v>966.00599999999997</v>
      </c>
      <c r="P4410" s="2">
        <v>8944.5</v>
      </c>
      <c r="Q4410" s="19" t="str">
        <f t="shared" si="68"/>
        <v>Klasa II</v>
      </c>
    </row>
    <row r="4411" spans="1:17">
      <c r="A4411" t="s">
        <v>4458</v>
      </c>
      <c r="B4411" t="s">
        <v>5018</v>
      </c>
      <c r="C4411" t="s">
        <v>22</v>
      </c>
      <c r="D4411" s="1">
        <v>45435</v>
      </c>
      <c r="E4411" s="1">
        <v>45458</v>
      </c>
      <c r="F4411" s="1">
        <v>45463</v>
      </c>
      <c r="G4411" t="s">
        <v>28</v>
      </c>
      <c r="H4411" t="s">
        <v>4966</v>
      </c>
      <c r="I4411">
        <v>33</v>
      </c>
      <c r="J4411">
        <v>187</v>
      </c>
      <c r="K4411" t="s">
        <v>4983</v>
      </c>
      <c r="L4411">
        <v>6</v>
      </c>
      <c r="M4411" s="3">
        <v>0.05</v>
      </c>
      <c r="N4411" s="2">
        <v>971.5</v>
      </c>
      <c r="O4411" s="2">
        <v>777.2</v>
      </c>
      <c r="P4411" s="2">
        <v>5829</v>
      </c>
      <c r="Q4411" s="19" t="str">
        <f t="shared" si="68"/>
        <v>Klasa II</v>
      </c>
    </row>
    <row r="4412" spans="1:17">
      <c r="A4412" t="s">
        <v>4459</v>
      </c>
      <c r="B4412" t="s">
        <v>15</v>
      </c>
      <c r="C4412" t="s">
        <v>14</v>
      </c>
      <c r="D4412" s="1">
        <v>45435</v>
      </c>
      <c r="E4412" s="1">
        <v>45444</v>
      </c>
      <c r="F4412" s="1">
        <v>45450</v>
      </c>
      <c r="G4412" t="s">
        <v>16</v>
      </c>
      <c r="H4412" t="s">
        <v>4966</v>
      </c>
      <c r="I4412">
        <v>42</v>
      </c>
      <c r="J4412">
        <v>325</v>
      </c>
      <c r="K4412" t="s">
        <v>4986</v>
      </c>
      <c r="L4412">
        <v>3</v>
      </c>
      <c r="M4412" s="3">
        <v>0.05</v>
      </c>
      <c r="N4412" s="2">
        <v>2525.9</v>
      </c>
      <c r="O4412" s="2">
        <v>1742.8710000000001</v>
      </c>
      <c r="P4412" s="2">
        <v>7577.7000000000007</v>
      </c>
      <c r="Q4412" s="19" t="str">
        <f t="shared" si="68"/>
        <v>Klasa III</v>
      </c>
    </row>
    <row r="4413" spans="1:17">
      <c r="A4413" t="s">
        <v>4460</v>
      </c>
      <c r="B4413" t="s">
        <v>5018</v>
      </c>
      <c r="C4413" t="s">
        <v>19</v>
      </c>
      <c r="D4413" s="1">
        <v>45436</v>
      </c>
      <c r="E4413" s="1">
        <v>45438</v>
      </c>
      <c r="F4413" s="1">
        <v>45447</v>
      </c>
      <c r="G4413" t="s">
        <v>17</v>
      </c>
      <c r="H4413" t="s">
        <v>4965</v>
      </c>
      <c r="I4413">
        <v>5</v>
      </c>
      <c r="J4413">
        <v>1</v>
      </c>
      <c r="K4413" t="s">
        <v>4975</v>
      </c>
      <c r="L4413">
        <v>2</v>
      </c>
      <c r="M4413" s="3">
        <v>0.1</v>
      </c>
      <c r="N4413" s="2">
        <v>2391.9</v>
      </c>
      <c r="O4413" s="2">
        <v>1363.383</v>
      </c>
      <c r="P4413" s="2">
        <v>4783.8</v>
      </c>
      <c r="Q4413" s="19" t="str">
        <f t="shared" si="68"/>
        <v>Klasa IV</v>
      </c>
    </row>
    <row r="4414" spans="1:17">
      <c r="A4414" t="s">
        <v>4461</v>
      </c>
      <c r="B4414" t="s">
        <v>5018</v>
      </c>
      <c r="C4414" t="s">
        <v>22</v>
      </c>
      <c r="D4414" s="1">
        <v>45436</v>
      </c>
      <c r="E4414" s="1">
        <v>45449</v>
      </c>
      <c r="F4414" s="1">
        <v>45455</v>
      </c>
      <c r="G4414" t="s">
        <v>28</v>
      </c>
      <c r="H4414" t="s">
        <v>4966</v>
      </c>
      <c r="I4414">
        <v>42</v>
      </c>
      <c r="J4414">
        <v>128</v>
      </c>
      <c r="K4414" t="s">
        <v>5010</v>
      </c>
      <c r="L4414">
        <v>8</v>
      </c>
      <c r="M4414" s="3">
        <v>0.15</v>
      </c>
      <c r="N4414" s="2">
        <v>991.6</v>
      </c>
      <c r="O4414" s="2">
        <v>743.7</v>
      </c>
      <c r="P4414" s="2">
        <v>7932.8</v>
      </c>
      <c r="Q4414" s="19" t="str">
        <f t="shared" si="68"/>
        <v>Klasa III</v>
      </c>
    </row>
    <row r="4415" spans="1:17">
      <c r="A4415" t="s">
        <v>4462</v>
      </c>
      <c r="B4415" t="s">
        <v>15</v>
      </c>
      <c r="C4415" t="s">
        <v>26</v>
      </c>
      <c r="D4415" s="1">
        <v>45436</v>
      </c>
      <c r="E4415" s="1">
        <v>45460</v>
      </c>
      <c r="F4415" s="1">
        <v>45465</v>
      </c>
      <c r="G4415" t="s">
        <v>36</v>
      </c>
      <c r="H4415" t="s">
        <v>4965</v>
      </c>
      <c r="I4415">
        <v>14</v>
      </c>
      <c r="J4415">
        <v>330</v>
      </c>
      <c r="K4415" t="s">
        <v>4973</v>
      </c>
      <c r="L4415">
        <v>2</v>
      </c>
      <c r="M4415" s="3">
        <v>0.1</v>
      </c>
      <c r="N4415" s="2">
        <v>234.5</v>
      </c>
      <c r="O4415" s="2">
        <v>157.11500000000001</v>
      </c>
      <c r="P4415" s="2">
        <v>469</v>
      </c>
      <c r="Q4415" s="19" t="str">
        <f t="shared" si="68"/>
        <v>Klasa II</v>
      </c>
    </row>
    <row r="4416" spans="1:17">
      <c r="A4416" t="s">
        <v>4463</v>
      </c>
      <c r="B4416" t="s">
        <v>5018</v>
      </c>
      <c r="C4416" t="s">
        <v>22</v>
      </c>
      <c r="D4416" s="1">
        <v>45436</v>
      </c>
      <c r="E4416" s="1">
        <v>45462</v>
      </c>
      <c r="F4416" s="1">
        <v>45467</v>
      </c>
      <c r="G4416" t="s">
        <v>16</v>
      </c>
      <c r="H4416" t="s">
        <v>4966</v>
      </c>
      <c r="I4416">
        <v>24</v>
      </c>
      <c r="J4416">
        <v>159</v>
      </c>
      <c r="K4416" t="s">
        <v>4980</v>
      </c>
      <c r="L4416">
        <v>4</v>
      </c>
      <c r="M4416" s="3">
        <v>7.4999999999999997E-2</v>
      </c>
      <c r="N4416" s="2">
        <v>3886</v>
      </c>
      <c r="O4416" s="2">
        <v>1904.14</v>
      </c>
      <c r="P4416" s="2">
        <v>15544</v>
      </c>
      <c r="Q4416" s="19" t="str">
        <f t="shared" si="68"/>
        <v>Klasa II</v>
      </c>
    </row>
    <row r="4417" spans="1:17">
      <c r="A4417" t="s">
        <v>4464</v>
      </c>
      <c r="B4417" t="s">
        <v>5016</v>
      </c>
      <c r="C4417" t="s">
        <v>22</v>
      </c>
      <c r="D4417" s="1">
        <v>45436</v>
      </c>
      <c r="E4417" s="1">
        <v>45445</v>
      </c>
      <c r="F4417" s="1">
        <v>45446</v>
      </c>
      <c r="G4417" t="s">
        <v>37</v>
      </c>
      <c r="H4417" t="s">
        <v>4966</v>
      </c>
      <c r="I4417">
        <v>1</v>
      </c>
      <c r="J4417">
        <v>171</v>
      </c>
      <c r="K4417" t="s">
        <v>5002</v>
      </c>
      <c r="L4417">
        <v>4</v>
      </c>
      <c r="M4417" s="3">
        <v>0.3</v>
      </c>
      <c r="N4417" s="2">
        <v>5246.1</v>
      </c>
      <c r="O4417" s="2">
        <v>3619.8090000000002</v>
      </c>
      <c r="P4417" s="2">
        <v>20984.400000000001</v>
      </c>
      <c r="Q4417" s="19" t="str">
        <f t="shared" si="68"/>
        <v>Klasa I</v>
      </c>
    </row>
    <row r="4418" spans="1:17">
      <c r="A4418" t="s">
        <v>4465</v>
      </c>
      <c r="B4418" t="s">
        <v>5018</v>
      </c>
      <c r="C4418" t="s">
        <v>14</v>
      </c>
      <c r="D4418" s="1">
        <v>45436</v>
      </c>
      <c r="E4418" s="1">
        <v>45442</v>
      </c>
      <c r="F4418" s="1">
        <v>45450</v>
      </c>
      <c r="G4418" t="s">
        <v>40</v>
      </c>
      <c r="H4418" t="s">
        <v>4968</v>
      </c>
      <c r="I4418">
        <v>42</v>
      </c>
      <c r="J4418">
        <v>328</v>
      </c>
      <c r="K4418" t="s">
        <v>4970</v>
      </c>
      <c r="L4418">
        <v>4</v>
      </c>
      <c r="M4418" s="3">
        <v>0.2</v>
      </c>
      <c r="N4418" s="2">
        <v>3973.1</v>
      </c>
      <c r="O4418" s="2">
        <v>2185.2049999999999</v>
      </c>
      <c r="P4418" s="2">
        <v>15892.4</v>
      </c>
      <c r="Q4418" s="19" t="str">
        <f t="shared" si="68"/>
        <v>Klasa III</v>
      </c>
    </row>
    <row r="4419" spans="1:17">
      <c r="A4419" t="s">
        <v>4466</v>
      </c>
      <c r="B4419" t="s">
        <v>5016</v>
      </c>
      <c r="C4419" t="s">
        <v>14</v>
      </c>
      <c r="D4419" s="1">
        <v>45436</v>
      </c>
      <c r="E4419" s="1">
        <v>45451</v>
      </c>
      <c r="F4419" s="1">
        <v>45454</v>
      </c>
      <c r="G4419" t="s">
        <v>37</v>
      </c>
      <c r="H4419" t="s">
        <v>4966</v>
      </c>
      <c r="I4419">
        <v>12</v>
      </c>
      <c r="J4419">
        <v>269</v>
      </c>
      <c r="K4419" t="s">
        <v>5004</v>
      </c>
      <c r="L4419">
        <v>1</v>
      </c>
      <c r="M4419" s="3">
        <v>7.4999999999999997E-2</v>
      </c>
      <c r="N4419" s="2">
        <v>227.8</v>
      </c>
      <c r="O4419" s="2">
        <v>107.066</v>
      </c>
      <c r="P4419" s="2">
        <v>227.8</v>
      </c>
      <c r="Q4419" s="19" t="str">
        <f t="shared" ref="Q4419:Q4482" si="69">IF(F4419-E4419&lt;=2, "Klasa I",
IF(F4419-E4419&lt;=5, "Klasa II",
IF(F4419-E4419&lt;=8, "Klasa III",
"Klasa IV")))</f>
        <v>Klasa II</v>
      </c>
    </row>
    <row r="4420" spans="1:17">
      <c r="A4420" t="s">
        <v>4467</v>
      </c>
      <c r="B4420" t="s">
        <v>5018</v>
      </c>
      <c r="C4420" t="s">
        <v>14</v>
      </c>
      <c r="D4420" s="1">
        <v>45436</v>
      </c>
      <c r="E4420" s="1">
        <v>45463</v>
      </c>
      <c r="F4420" s="1">
        <v>45468</v>
      </c>
      <c r="G4420" t="s">
        <v>31</v>
      </c>
      <c r="H4420" t="s">
        <v>4968</v>
      </c>
      <c r="I4420">
        <v>47</v>
      </c>
      <c r="J4420">
        <v>283</v>
      </c>
      <c r="K4420" t="s">
        <v>4975</v>
      </c>
      <c r="L4420">
        <v>2</v>
      </c>
      <c r="M4420" s="3">
        <v>0.2</v>
      </c>
      <c r="N4420" s="2">
        <v>167.5</v>
      </c>
      <c r="O4420" s="2">
        <v>73.7</v>
      </c>
      <c r="P4420" s="2">
        <v>335</v>
      </c>
      <c r="Q4420" s="19" t="str">
        <f t="shared" si="69"/>
        <v>Klasa II</v>
      </c>
    </row>
    <row r="4421" spans="1:17">
      <c r="A4421" t="s">
        <v>4468</v>
      </c>
      <c r="B4421" t="s">
        <v>5018</v>
      </c>
      <c r="C4421" t="s">
        <v>33</v>
      </c>
      <c r="D4421" s="1">
        <v>45436</v>
      </c>
      <c r="E4421" s="1">
        <v>45442</v>
      </c>
      <c r="F4421" s="1">
        <v>45444</v>
      </c>
      <c r="G4421" t="s">
        <v>46</v>
      </c>
      <c r="H4421" t="s">
        <v>4967</v>
      </c>
      <c r="I4421">
        <v>36</v>
      </c>
      <c r="J4421">
        <v>65</v>
      </c>
      <c r="K4421" t="s">
        <v>4990</v>
      </c>
      <c r="L4421">
        <v>7</v>
      </c>
      <c r="M4421" s="3">
        <v>0.2</v>
      </c>
      <c r="N4421" s="2">
        <v>1051.9000000000001</v>
      </c>
      <c r="O4421" s="2">
        <v>662.697</v>
      </c>
      <c r="P4421" s="2">
        <v>7363.3000000000011</v>
      </c>
      <c r="Q4421" s="19" t="str">
        <f t="shared" si="69"/>
        <v>Klasa I</v>
      </c>
    </row>
    <row r="4422" spans="1:17">
      <c r="A4422" t="s">
        <v>4469</v>
      </c>
      <c r="B4422" t="s">
        <v>5017</v>
      </c>
      <c r="C4422" t="s">
        <v>14</v>
      </c>
      <c r="D4422" s="1">
        <v>45436</v>
      </c>
      <c r="E4422" s="1">
        <v>45451</v>
      </c>
      <c r="F4422" s="1">
        <v>45461</v>
      </c>
      <c r="G4422" t="s">
        <v>29</v>
      </c>
      <c r="H4422" t="s">
        <v>4967</v>
      </c>
      <c r="I4422">
        <v>35</v>
      </c>
      <c r="J4422">
        <v>311</v>
      </c>
      <c r="K4422" t="s">
        <v>4978</v>
      </c>
      <c r="L4422">
        <v>3</v>
      </c>
      <c r="M4422" s="3">
        <v>0.15</v>
      </c>
      <c r="N4422" s="2">
        <v>2217.6999999999998</v>
      </c>
      <c r="O4422" s="2">
        <v>1153.204</v>
      </c>
      <c r="P4422" s="2">
        <v>6653.0999999999995</v>
      </c>
      <c r="Q4422" s="19" t="str">
        <f t="shared" si="69"/>
        <v>Klasa IV</v>
      </c>
    </row>
    <row r="4423" spans="1:17">
      <c r="A4423" t="s">
        <v>4470</v>
      </c>
      <c r="B4423" t="s">
        <v>5016</v>
      </c>
      <c r="C4423" t="s">
        <v>14</v>
      </c>
      <c r="D4423" s="1">
        <v>45436</v>
      </c>
      <c r="E4423" s="1">
        <v>45461</v>
      </c>
      <c r="F4423" s="1">
        <v>45467</v>
      </c>
      <c r="G4423" t="s">
        <v>32</v>
      </c>
      <c r="H4423" t="s">
        <v>4965</v>
      </c>
      <c r="I4423">
        <v>2</v>
      </c>
      <c r="J4423">
        <v>316</v>
      </c>
      <c r="K4423" t="s">
        <v>4971</v>
      </c>
      <c r="L4423">
        <v>8</v>
      </c>
      <c r="M4423" s="3">
        <v>7.4999999999999997E-2</v>
      </c>
      <c r="N4423" s="2">
        <v>1132.3</v>
      </c>
      <c r="O4423" s="2">
        <v>951.13199999999995</v>
      </c>
      <c r="P4423" s="2">
        <v>9058.4</v>
      </c>
      <c r="Q4423" s="19" t="str">
        <f t="shared" si="69"/>
        <v>Klasa III</v>
      </c>
    </row>
    <row r="4424" spans="1:17">
      <c r="A4424" t="s">
        <v>4471</v>
      </c>
      <c r="B4424" t="s">
        <v>15</v>
      </c>
      <c r="C4424" t="s">
        <v>12</v>
      </c>
      <c r="D4424" s="1">
        <v>45436</v>
      </c>
      <c r="E4424" s="1">
        <v>45453</v>
      </c>
      <c r="F4424" s="1">
        <v>45461</v>
      </c>
      <c r="G4424" t="s">
        <v>44</v>
      </c>
      <c r="H4424" t="s">
        <v>4967</v>
      </c>
      <c r="I4424">
        <v>34</v>
      </c>
      <c r="J4424">
        <v>247</v>
      </c>
      <c r="K4424" t="s">
        <v>5009</v>
      </c>
      <c r="L4424">
        <v>3</v>
      </c>
      <c r="M4424" s="3">
        <v>0.05</v>
      </c>
      <c r="N4424" s="2">
        <v>1085.4000000000001</v>
      </c>
      <c r="O4424" s="2">
        <v>477.57600000000002</v>
      </c>
      <c r="P4424" s="2">
        <v>3256.2000000000003</v>
      </c>
      <c r="Q4424" s="19" t="str">
        <f t="shared" si="69"/>
        <v>Klasa III</v>
      </c>
    </row>
    <row r="4425" spans="1:17">
      <c r="A4425" t="s">
        <v>4472</v>
      </c>
      <c r="B4425" t="s">
        <v>15</v>
      </c>
      <c r="C4425" t="s">
        <v>14</v>
      </c>
      <c r="D4425" s="1">
        <v>45436</v>
      </c>
      <c r="E4425" s="1">
        <v>45449</v>
      </c>
      <c r="F4425" s="1">
        <v>45454</v>
      </c>
      <c r="G4425" t="s">
        <v>44</v>
      </c>
      <c r="H4425" t="s">
        <v>4967</v>
      </c>
      <c r="I4425">
        <v>24</v>
      </c>
      <c r="J4425">
        <v>318</v>
      </c>
      <c r="K4425" t="s">
        <v>4981</v>
      </c>
      <c r="L4425">
        <v>3</v>
      </c>
      <c r="M4425" s="3">
        <v>0.3</v>
      </c>
      <c r="N4425" s="2">
        <v>958.1</v>
      </c>
      <c r="O4425" s="2">
        <v>603.60299999999995</v>
      </c>
      <c r="P4425" s="2">
        <v>2874.3</v>
      </c>
      <c r="Q4425" s="19" t="str">
        <f t="shared" si="69"/>
        <v>Klasa II</v>
      </c>
    </row>
    <row r="4426" spans="1:17">
      <c r="A4426" t="s">
        <v>4473</v>
      </c>
      <c r="B4426" t="s">
        <v>15</v>
      </c>
      <c r="C4426" t="s">
        <v>14</v>
      </c>
      <c r="D4426" s="1">
        <v>45436</v>
      </c>
      <c r="E4426" s="1">
        <v>45446</v>
      </c>
      <c r="F4426" s="1">
        <v>45454</v>
      </c>
      <c r="G4426" t="s">
        <v>35</v>
      </c>
      <c r="H4426" t="s">
        <v>4968</v>
      </c>
      <c r="I4426">
        <v>46</v>
      </c>
      <c r="J4426">
        <v>305</v>
      </c>
      <c r="K4426" t="s">
        <v>4976</v>
      </c>
      <c r="L4426">
        <v>5</v>
      </c>
      <c r="M4426" s="3">
        <v>0.15</v>
      </c>
      <c r="N4426" s="2">
        <v>3651.5</v>
      </c>
      <c r="O4426" s="2">
        <v>2409.9899999999998</v>
      </c>
      <c r="P4426" s="2">
        <v>18257.5</v>
      </c>
      <c r="Q4426" s="19" t="str">
        <f t="shared" si="69"/>
        <v>Klasa III</v>
      </c>
    </row>
    <row r="4427" spans="1:17">
      <c r="A4427" t="s">
        <v>4474</v>
      </c>
      <c r="B4427" t="s">
        <v>15</v>
      </c>
      <c r="C4427" t="s">
        <v>26</v>
      </c>
      <c r="D4427" s="1">
        <v>45437</v>
      </c>
      <c r="E4427" s="1">
        <v>45439</v>
      </c>
      <c r="F4427" s="1">
        <v>45444</v>
      </c>
      <c r="G4427" t="s">
        <v>39</v>
      </c>
      <c r="H4427" t="s">
        <v>4967</v>
      </c>
      <c r="I4427">
        <v>11</v>
      </c>
      <c r="J4427">
        <v>359</v>
      </c>
      <c r="K4427" t="s">
        <v>4984</v>
      </c>
      <c r="L4427">
        <v>1</v>
      </c>
      <c r="M4427" s="3">
        <v>0.2</v>
      </c>
      <c r="N4427" s="2">
        <v>1996.6</v>
      </c>
      <c r="O4427" s="2">
        <v>1098.1300000000001</v>
      </c>
      <c r="P4427" s="2">
        <v>1996.6</v>
      </c>
      <c r="Q4427" s="19" t="str">
        <f t="shared" si="69"/>
        <v>Klasa II</v>
      </c>
    </row>
    <row r="4428" spans="1:17">
      <c r="A4428" t="s">
        <v>4475</v>
      </c>
      <c r="B4428" t="s">
        <v>15</v>
      </c>
      <c r="C4428" t="s">
        <v>22</v>
      </c>
      <c r="D4428" s="1">
        <v>45437</v>
      </c>
      <c r="E4428" s="1">
        <v>45460</v>
      </c>
      <c r="F4428" s="1">
        <v>45465</v>
      </c>
      <c r="G4428" t="s">
        <v>36</v>
      </c>
      <c r="H4428" t="s">
        <v>4965</v>
      </c>
      <c r="I4428">
        <v>38</v>
      </c>
      <c r="J4428">
        <v>132</v>
      </c>
      <c r="K4428" t="s">
        <v>5000</v>
      </c>
      <c r="L4428">
        <v>5</v>
      </c>
      <c r="M4428" s="3">
        <v>0.05</v>
      </c>
      <c r="N4428" s="2">
        <v>3631.4</v>
      </c>
      <c r="O4428" s="2">
        <v>2033.5840000000001</v>
      </c>
      <c r="P4428" s="2">
        <v>18157</v>
      </c>
      <c r="Q4428" s="19" t="str">
        <f t="shared" si="69"/>
        <v>Klasa II</v>
      </c>
    </row>
    <row r="4429" spans="1:17">
      <c r="A4429" t="s">
        <v>4476</v>
      </c>
      <c r="B4429" t="s">
        <v>15</v>
      </c>
      <c r="C4429" t="s">
        <v>26</v>
      </c>
      <c r="D4429" s="1">
        <v>45437</v>
      </c>
      <c r="E4429" s="1">
        <v>45443</v>
      </c>
      <c r="F4429" s="1">
        <v>45444</v>
      </c>
      <c r="G4429" t="s">
        <v>35</v>
      </c>
      <c r="H4429" t="s">
        <v>4968</v>
      </c>
      <c r="I4429">
        <v>26</v>
      </c>
      <c r="J4429">
        <v>346</v>
      </c>
      <c r="K4429" t="s">
        <v>5009</v>
      </c>
      <c r="L4429">
        <v>4</v>
      </c>
      <c r="M4429" s="3">
        <v>7.4999999999999997E-2</v>
      </c>
      <c r="N4429" s="2">
        <v>6472.2</v>
      </c>
      <c r="O4429" s="2">
        <v>5371.9260000000004</v>
      </c>
      <c r="P4429" s="2">
        <v>25888.799999999999</v>
      </c>
      <c r="Q4429" s="19" t="str">
        <f t="shared" si="69"/>
        <v>Klasa I</v>
      </c>
    </row>
    <row r="4430" spans="1:17">
      <c r="A4430" t="s">
        <v>4477</v>
      </c>
      <c r="B4430" t="s">
        <v>5018</v>
      </c>
      <c r="C4430" t="s">
        <v>22</v>
      </c>
      <c r="D4430" s="1">
        <v>45437</v>
      </c>
      <c r="E4430" s="1">
        <v>45461</v>
      </c>
      <c r="F4430" s="1">
        <v>45464</v>
      </c>
      <c r="G4430" t="s">
        <v>13</v>
      </c>
      <c r="H4430" t="s">
        <v>4965</v>
      </c>
      <c r="I4430">
        <v>2</v>
      </c>
      <c r="J4430">
        <v>165</v>
      </c>
      <c r="K4430" t="s">
        <v>4983</v>
      </c>
      <c r="L4430">
        <v>4</v>
      </c>
      <c r="M4430" s="3">
        <v>0.1</v>
      </c>
      <c r="N4430" s="2">
        <v>1896.1</v>
      </c>
      <c r="O4430" s="2">
        <v>1573.7629999999999</v>
      </c>
      <c r="P4430" s="2">
        <v>7584.4</v>
      </c>
      <c r="Q4430" s="19" t="str">
        <f t="shared" si="69"/>
        <v>Klasa II</v>
      </c>
    </row>
    <row r="4431" spans="1:17">
      <c r="A4431" t="s">
        <v>4478</v>
      </c>
      <c r="B4431" t="s">
        <v>5016</v>
      </c>
      <c r="C4431" t="s">
        <v>14</v>
      </c>
      <c r="D4431" s="1">
        <v>45437</v>
      </c>
      <c r="E4431" s="1">
        <v>45464</v>
      </c>
      <c r="F4431" s="1">
        <v>45474</v>
      </c>
      <c r="G4431" t="s">
        <v>24</v>
      </c>
      <c r="H4431" t="s">
        <v>4966</v>
      </c>
      <c r="I4431">
        <v>16</v>
      </c>
      <c r="J4431">
        <v>308</v>
      </c>
      <c r="K4431" t="s">
        <v>5013</v>
      </c>
      <c r="L4431">
        <v>8</v>
      </c>
      <c r="M4431" s="3">
        <v>0.15</v>
      </c>
      <c r="N4431" s="2">
        <v>1835.8</v>
      </c>
      <c r="O4431" s="2">
        <v>1193.27</v>
      </c>
      <c r="P4431" s="2">
        <v>14686.4</v>
      </c>
      <c r="Q4431" s="19" t="str">
        <f t="shared" si="69"/>
        <v>Klasa IV</v>
      </c>
    </row>
    <row r="4432" spans="1:17">
      <c r="A4432" t="s">
        <v>4479</v>
      </c>
      <c r="B4432" t="s">
        <v>5018</v>
      </c>
      <c r="C4432" t="s">
        <v>14</v>
      </c>
      <c r="D4432" s="1">
        <v>45437</v>
      </c>
      <c r="E4432" s="1">
        <v>45443</v>
      </c>
      <c r="F4432" s="1">
        <v>45447</v>
      </c>
      <c r="G4432" t="s">
        <v>25</v>
      </c>
      <c r="H4432" t="s">
        <v>4967</v>
      </c>
      <c r="I4432">
        <v>25</v>
      </c>
      <c r="J4432">
        <v>324</v>
      </c>
      <c r="K4432" t="s">
        <v>5004</v>
      </c>
      <c r="L4432">
        <v>2</v>
      </c>
      <c r="M4432" s="3">
        <v>0.2</v>
      </c>
      <c r="N4432" s="2">
        <v>3966.4</v>
      </c>
      <c r="O4432" s="2">
        <v>1626.2239999999999</v>
      </c>
      <c r="P4432" s="2">
        <v>7932.8</v>
      </c>
      <c r="Q4432" s="19" t="str">
        <f t="shared" si="69"/>
        <v>Klasa II</v>
      </c>
    </row>
    <row r="4433" spans="1:17">
      <c r="A4433" t="s">
        <v>4480</v>
      </c>
      <c r="B4433" t="s">
        <v>5018</v>
      </c>
      <c r="C4433" t="s">
        <v>22</v>
      </c>
      <c r="D4433" s="1">
        <v>45438</v>
      </c>
      <c r="E4433" s="1">
        <v>45460</v>
      </c>
      <c r="F4433" s="1">
        <v>45470</v>
      </c>
      <c r="G4433" t="s">
        <v>18</v>
      </c>
      <c r="H4433" t="s">
        <v>4966</v>
      </c>
      <c r="I4433">
        <v>30</v>
      </c>
      <c r="J4433">
        <v>113</v>
      </c>
      <c r="K4433" t="s">
        <v>4977</v>
      </c>
      <c r="L4433">
        <v>6</v>
      </c>
      <c r="M4433" s="3">
        <v>0.05</v>
      </c>
      <c r="N4433" s="2">
        <v>2860.9</v>
      </c>
      <c r="O4433" s="2">
        <v>1316.0139999999999</v>
      </c>
      <c r="P4433" s="2">
        <v>17165.400000000001</v>
      </c>
      <c r="Q4433" s="19" t="str">
        <f t="shared" si="69"/>
        <v>Klasa IV</v>
      </c>
    </row>
    <row r="4434" spans="1:17">
      <c r="A4434" t="s">
        <v>4481</v>
      </c>
      <c r="B4434" t="s">
        <v>5017</v>
      </c>
      <c r="C4434" t="s">
        <v>14</v>
      </c>
      <c r="D4434" s="1">
        <v>45438</v>
      </c>
      <c r="E4434" s="1">
        <v>45453</v>
      </c>
      <c r="F4434" s="1">
        <v>45457</v>
      </c>
      <c r="G4434" t="s">
        <v>42</v>
      </c>
      <c r="H4434" t="s">
        <v>4968</v>
      </c>
      <c r="I4434">
        <v>11</v>
      </c>
      <c r="J4434">
        <v>294</v>
      </c>
      <c r="K4434" t="s">
        <v>5002</v>
      </c>
      <c r="L4434">
        <v>2</v>
      </c>
      <c r="M4434" s="3">
        <v>0.05</v>
      </c>
      <c r="N4434" s="2">
        <v>1983.2</v>
      </c>
      <c r="O4434" s="2">
        <v>1606.3920000000001</v>
      </c>
      <c r="P4434" s="2">
        <v>3966.4</v>
      </c>
      <c r="Q4434" s="19" t="str">
        <f t="shared" si="69"/>
        <v>Klasa II</v>
      </c>
    </row>
    <row r="4435" spans="1:17">
      <c r="A4435" t="s">
        <v>4482</v>
      </c>
      <c r="B4435" t="s">
        <v>15</v>
      </c>
      <c r="C4435" t="s">
        <v>12</v>
      </c>
      <c r="D4435" s="1">
        <v>45438</v>
      </c>
      <c r="E4435" s="1">
        <v>45463</v>
      </c>
      <c r="F4435" s="1">
        <v>45465</v>
      </c>
      <c r="G4435" t="s">
        <v>44</v>
      </c>
      <c r="H4435" t="s">
        <v>4967</v>
      </c>
      <c r="I4435">
        <v>41</v>
      </c>
      <c r="J4435">
        <v>258</v>
      </c>
      <c r="K4435" t="s">
        <v>4993</v>
      </c>
      <c r="L4435">
        <v>1</v>
      </c>
      <c r="M4435" s="3">
        <v>0.4</v>
      </c>
      <c r="N4435" s="2">
        <v>1132.3</v>
      </c>
      <c r="O4435" s="2">
        <v>622.76499999999999</v>
      </c>
      <c r="P4435" s="2">
        <v>1132.3</v>
      </c>
      <c r="Q4435" s="19" t="str">
        <f t="shared" si="69"/>
        <v>Klasa I</v>
      </c>
    </row>
    <row r="4436" spans="1:17">
      <c r="A4436" t="s">
        <v>4483</v>
      </c>
      <c r="B4436" t="s">
        <v>15</v>
      </c>
      <c r="C4436" t="s">
        <v>14</v>
      </c>
      <c r="D4436" s="1">
        <v>45438</v>
      </c>
      <c r="E4436" s="1">
        <v>45453</v>
      </c>
      <c r="F4436" s="1">
        <v>45454</v>
      </c>
      <c r="G4436" t="s">
        <v>23</v>
      </c>
      <c r="H4436" t="s">
        <v>4966</v>
      </c>
      <c r="I4436">
        <v>6</v>
      </c>
      <c r="J4436">
        <v>283</v>
      </c>
      <c r="K4436" t="s">
        <v>4992</v>
      </c>
      <c r="L4436">
        <v>1</v>
      </c>
      <c r="M4436" s="3">
        <v>0.15</v>
      </c>
      <c r="N4436" s="2">
        <v>991.6</v>
      </c>
      <c r="O4436" s="2">
        <v>436.30399999999997</v>
      </c>
      <c r="P4436" s="2">
        <v>991.6</v>
      </c>
      <c r="Q4436" s="19" t="str">
        <f t="shared" si="69"/>
        <v>Klasa I</v>
      </c>
    </row>
    <row r="4437" spans="1:17">
      <c r="A4437" t="s">
        <v>4484</v>
      </c>
      <c r="B4437" t="s">
        <v>5017</v>
      </c>
      <c r="C4437" t="s">
        <v>22</v>
      </c>
      <c r="D4437" s="1">
        <v>45438</v>
      </c>
      <c r="E4437" s="1">
        <v>45465</v>
      </c>
      <c r="F4437" s="1">
        <v>45466</v>
      </c>
      <c r="G4437" t="s">
        <v>45</v>
      </c>
      <c r="H4437" t="s">
        <v>4965</v>
      </c>
      <c r="I4437">
        <v>28</v>
      </c>
      <c r="J4437">
        <v>162</v>
      </c>
      <c r="K4437" t="s">
        <v>5012</v>
      </c>
      <c r="L4437">
        <v>5</v>
      </c>
      <c r="M4437" s="3">
        <v>0.05</v>
      </c>
      <c r="N4437" s="2">
        <v>2566.1</v>
      </c>
      <c r="O4437" s="2">
        <v>1026.44</v>
      </c>
      <c r="P4437" s="2">
        <v>12830.5</v>
      </c>
      <c r="Q4437" s="19" t="str">
        <f t="shared" si="69"/>
        <v>Klasa I</v>
      </c>
    </row>
    <row r="4438" spans="1:17">
      <c r="A4438" t="s">
        <v>4485</v>
      </c>
      <c r="B4438" t="s">
        <v>5017</v>
      </c>
      <c r="C4438" t="s">
        <v>22</v>
      </c>
      <c r="D4438" s="1">
        <v>45438</v>
      </c>
      <c r="E4438" s="1">
        <v>45465</v>
      </c>
      <c r="F4438" s="1">
        <v>45475</v>
      </c>
      <c r="G4438" t="s">
        <v>45</v>
      </c>
      <c r="H4438" t="s">
        <v>4965</v>
      </c>
      <c r="I4438">
        <v>9</v>
      </c>
      <c r="J4438">
        <v>92</v>
      </c>
      <c r="K4438" t="s">
        <v>4969</v>
      </c>
      <c r="L4438">
        <v>5</v>
      </c>
      <c r="M4438" s="3">
        <v>0.4</v>
      </c>
      <c r="N4438" s="2">
        <v>1165.8</v>
      </c>
      <c r="O4438" s="2">
        <v>617.87400000000002</v>
      </c>
      <c r="P4438" s="2">
        <v>5829</v>
      </c>
      <c r="Q4438" s="19" t="str">
        <f t="shared" si="69"/>
        <v>Klasa IV</v>
      </c>
    </row>
    <row r="4439" spans="1:17">
      <c r="A4439" t="s">
        <v>4486</v>
      </c>
      <c r="B4439" t="s">
        <v>5017</v>
      </c>
      <c r="C4439" t="s">
        <v>19</v>
      </c>
      <c r="D4439" s="1">
        <v>45438</v>
      </c>
      <c r="E4439" s="1">
        <v>45446</v>
      </c>
      <c r="F4439" s="1">
        <v>45451</v>
      </c>
      <c r="G4439" t="s">
        <v>29</v>
      </c>
      <c r="H4439" t="s">
        <v>4967</v>
      </c>
      <c r="I4439">
        <v>32</v>
      </c>
      <c r="J4439">
        <v>18</v>
      </c>
      <c r="K4439" t="s">
        <v>5001</v>
      </c>
      <c r="L4439">
        <v>4</v>
      </c>
      <c r="M4439" s="3">
        <v>0.2</v>
      </c>
      <c r="N4439" s="2">
        <v>268</v>
      </c>
      <c r="O4439" s="2">
        <v>152.76</v>
      </c>
      <c r="P4439" s="2">
        <v>1072</v>
      </c>
      <c r="Q4439" s="19" t="str">
        <f t="shared" si="69"/>
        <v>Klasa II</v>
      </c>
    </row>
    <row r="4440" spans="1:17">
      <c r="A4440" t="s">
        <v>4487</v>
      </c>
      <c r="B4440" t="s">
        <v>15</v>
      </c>
      <c r="C4440" t="s">
        <v>26</v>
      </c>
      <c r="D4440" s="1">
        <v>45438</v>
      </c>
      <c r="E4440" s="1">
        <v>45457</v>
      </c>
      <c r="F4440" s="1">
        <v>45459</v>
      </c>
      <c r="G4440" t="s">
        <v>39</v>
      </c>
      <c r="H4440" t="s">
        <v>4967</v>
      </c>
      <c r="I4440">
        <v>40</v>
      </c>
      <c r="J4440">
        <v>336</v>
      </c>
      <c r="K4440" t="s">
        <v>4976</v>
      </c>
      <c r="L4440">
        <v>5</v>
      </c>
      <c r="M4440" s="3">
        <v>0.1</v>
      </c>
      <c r="N4440" s="2">
        <v>214.4</v>
      </c>
      <c r="O4440" s="2">
        <v>126.496</v>
      </c>
      <c r="P4440" s="2">
        <v>1072</v>
      </c>
      <c r="Q4440" s="19" t="str">
        <f t="shared" si="69"/>
        <v>Klasa I</v>
      </c>
    </row>
    <row r="4441" spans="1:17">
      <c r="A4441" t="s">
        <v>4488</v>
      </c>
      <c r="B4441" t="s">
        <v>15</v>
      </c>
      <c r="C4441" t="s">
        <v>14</v>
      </c>
      <c r="D4441" s="1">
        <v>45439</v>
      </c>
      <c r="E4441" s="1">
        <v>45454</v>
      </c>
      <c r="F4441" s="1">
        <v>45458</v>
      </c>
      <c r="G4441" t="s">
        <v>23</v>
      </c>
      <c r="H4441" t="s">
        <v>4966</v>
      </c>
      <c r="I4441">
        <v>19</v>
      </c>
      <c r="J4441">
        <v>271</v>
      </c>
      <c r="K4441" t="s">
        <v>21</v>
      </c>
      <c r="L4441">
        <v>2</v>
      </c>
      <c r="M4441" s="3">
        <v>0.1</v>
      </c>
      <c r="N4441" s="2">
        <v>167.5</v>
      </c>
      <c r="O4441" s="2">
        <v>125.625</v>
      </c>
      <c r="P4441" s="2">
        <v>335</v>
      </c>
      <c r="Q4441" s="19" t="str">
        <f t="shared" si="69"/>
        <v>Klasa II</v>
      </c>
    </row>
    <row r="4442" spans="1:17">
      <c r="A4442" t="s">
        <v>4489</v>
      </c>
      <c r="B4442" t="s">
        <v>5018</v>
      </c>
      <c r="C4442" t="s">
        <v>22</v>
      </c>
      <c r="D4442" s="1">
        <v>45439</v>
      </c>
      <c r="E4442" s="1">
        <v>45456</v>
      </c>
      <c r="F4442" s="1">
        <v>45457</v>
      </c>
      <c r="G4442" t="s">
        <v>16</v>
      </c>
      <c r="H4442" t="s">
        <v>4966</v>
      </c>
      <c r="I4442">
        <v>18</v>
      </c>
      <c r="J4442">
        <v>161</v>
      </c>
      <c r="K4442" t="s">
        <v>4979</v>
      </c>
      <c r="L4442">
        <v>2</v>
      </c>
      <c r="M4442" s="3">
        <v>0.1</v>
      </c>
      <c r="N4442" s="2">
        <v>1139</v>
      </c>
      <c r="O4442" s="2">
        <v>455.6</v>
      </c>
      <c r="P4442" s="2">
        <v>2278</v>
      </c>
      <c r="Q4442" s="19" t="str">
        <f t="shared" si="69"/>
        <v>Klasa I</v>
      </c>
    </row>
    <row r="4443" spans="1:17">
      <c r="A4443" t="s">
        <v>4490</v>
      </c>
      <c r="B4443" t="s">
        <v>5017</v>
      </c>
      <c r="C4443" t="s">
        <v>22</v>
      </c>
      <c r="D4443" s="1">
        <v>45439</v>
      </c>
      <c r="E4443" s="1">
        <v>45448</v>
      </c>
      <c r="F4443" s="1">
        <v>45456</v>
      </c>
      <c r="G4443" t="s">
        <v>38</v>
      </c>
      <c r="H4443" t="s">
        <v>4968</v>
      </c>
      <c r="I4443">
        <v>27</v>
      </c>
      <c r="J4443">
        <v>187</v>
      </c>
      <c r="K4443" t="s">
        <v>21</v>
      </c>
      <c r="L4443">
        <v>2</v>
      </c>
      <c r="M4443" s="3">
        <v>7.4999999999999997E-2</v>
      </c>
      <c r="N4443" s="2">
        <v>2519.1999999999998</v>
      </c>
      <c r="O4443" s="2">
        <v>1435.944</v>
      </c>
      <c r="P4443" s="2">
        <v>5038.3999999999996</v>
      </c>
      <c r="Q4443" s="19" t="str">
        <f t="shared" si="69"/>
        <v>Klasa III</v>
      </c>
    </row>
    <row r="4444" spans="1:17">
      <c r="A4444" t="s">
        <v>4491</v>
      </c>
      <c r="B4444" t="s">
        <v>5018</v>
      </c>
      <c r="C4444" t="s">
        <v>12</v>
      </c>
      <c r="D4444" s="1">
        <v>45439</v>
      </c>
      <c r="E4444" s="1">
        <v>45451</v>
      </c>
      <c r="F4444" s="1">
        <v>45460</v>
      </c>
      <c r="G4444" t="s">
        <v>20</v>
      </c>
      <c r="H4444" t="s">
        <v>4965</v>
      </c>
      <c r="I4444">
        <v>50</v>
      </c>
      <c r="J4444">
        <v>260</v>
      </c>
      <c r="K4444" t="s">
        <v>5005</v>
      </c>
      <c r="L4444">
        <v>8</v>
      </c>
      <c r="M4444" s="3">
        <v>0.15</v>
      </c>
      <c r="N4444" s="2">
        <v>2653.2</v>
      </c>
      <c r="O4444" s="2">
        <v>1167.4079999999999</v>
      </c>
      <c r="P4444" s="2">
        <v>21225.599999999999</v>
      </c>
      <c r="Q4444" s="19" t="str">
        <f t="shared" si="69"/>
        <v>Klasa IV</v>
      </c>
    </row>
    <row r="4445" spans="1:17">
      <c r="A4445" t="s">
        <v>4492</v>
      </c>
      <c r="B4445" t="s">
        <v>5018</v>
      </c>
      <c r="C4445" t="s">
        <v>19</v>
      </c>
      <c r="D4445" s="1">
        <v>45439</v>
      </c>
      <c r="E4445" s="1">
        <v>45462</v>
      </c>
      <c r="F4445" s="1">
        <v>45468</v>
      </c>
      <c r="G4445" t="s">
        <v>18</v>
      </c>
      <c r="H4445" t="s">
        <v>4966</v>
      </c>
      <c r="I4445">
        <v>15</v>
      </c>
      <c r="J4445">
        <v>26</v>
      </c>
      <c r="K4445" t="s">
        <v>5001</v>
      </c>
      <c r="L4445">
        <v>3</v>
      </c>
      <c r="M4445" s="3">
        <v>7.4999999999999997E-2</v>
      </c>
      <c r="N4445" s="2">
        <v>167.5</v>
      </c>
      <c r="O4445" s="2">
        <v>142.375</v>
      </c>
      <c r="P4445" s="2">
        <v>502.5</v>
      </c>
      <c r="Q4445" s="19" t="str">
        <f t="shared" si="69"/>
        <v>Klasa III</v>
      </c>
    </row>
    <row r="4446" spans="1:17">
      <c r="A4446" t="s">
        <v>4493</v>
      </c>
      <c r="B4446" t="s">
        <v>5018</v>
      </c>
      <c r="C4446" t="s">
        <v>22</v>
      </c>
      <c r="D4446" s="1">
        <v>45439</v>
      </c>
      <c r="E4446" s="1">
        <v>45449</v>
      </c>
      <c r="F4446" s="1">
        <v>45458</v>
      </c>
      <c r="G4446" t="s">
        <v>47</v>
      </c>
      <c r="H4446" t="s">
        <v>4965</v>
      </c>
      <c r="I4446">
        <v>13</v>
      </c>
      <c r="J4446">
        <v>202</v>
      </c>
      <c r="K4446" t="s">
        <v>4978</v>
      </c>
      <c r="L4446">
        <v>8</v>
      </c>
      <c r="M4446" s="3">
        <v>0.05</v>
      </c>
      <c r="N4446" s="2">
        <v>1963.1</v>
      </c>
      <c r="O4446" s="2">
        <v>1629.373</v>
      </c>
      <c r="P4446" s="2">
        <v>15704.8</v>
      </c>
      <c r="Q4446" s="19" t="str">
        <f t="shared" si="69"/>
        <v>Klasa IV</v>
      </c>
    </row>
    <row r="4447" spans="1:17">
      <c r="A4447" t="s">
        <v>4494</v>
      </c>
      <c r="B4447" t="s">
        <v>5016</v>
      </c>
      <c r="C4447" t="s">
        <v>19</v>
      </c>
      <c r="D4447" s="1">
        <v>45439</v>
      </c>
      <c r="E4447" s="1">
        <v>45457</v>
      </c>
      <c r="F4447" s="1">
        <v>45460</v>
      </c>
      <c r="G4447" t="s">
        <v>24</v>
      </c>
      <c r="H4447" t="s">
        <v>4966</v>
      </c>
      <c r="I4447">
        <v>4</v>
      </c>
      <c r="J4447">
        <v>35</v>
      </c>
      <c r="K4447" t="s">
        <v>21</v>
      </c>
      <c r="L4447">
        <v>2</v>
      </c>
      <c r="M4447" s="3">
        <v>0.1</v>
      </c>
      <c r="N4447" s="2">
        <v>174.2</v>
      </c>
      <c r="O4447" s="2">
        <v>74.906000000000006</v>
      </c>
      <c r="P4447" s="2">
        <v>348.4</v>
      </c>
      <c r="Q4447" s="19" t="str">
        <f t="shared" si="69"/>
        <v>Klasa II</v>
      </c>
    </row>
    <row r="4448" spans="1:17">
      <c r="A4448" t="s">
        <v>4495</v>
      </c>
      <c r="B4448" t="s">
        <v>5017</v>
      </c>
      <c r="C4448" t="s">
        <v>22</v>
      </c>
      <c r="D4448" s="1">
        <v>45440</v>
      </c>
      <c r="E4448" s="1">
        <v>45446</v>
      </c>
      <c r="F4448" s="1">
        <v>45452</v>
      </c>
      <c r="G4448" t="s">
        <v>45</v>
      </c>
      <c r="H4448" t="s">
        <v>4965</v>
      </c>
      <c r="I4448">
        <v>45</v>
      </c>
      <c r="J4448">
        <v>162</v>
      </c>
      <c r="K4448" t="s">
        <v>4989</v>
      </c>
      <c r="L4448">
        <v>1</v>
      </c>
      <c r="M4448" s="3">
        <v>0.15</v>
      </c>
      <c r="N4448" s="2">
        <v>3463.9</v>
      </c>
      <c r="O4448" s="2">
        <v>2909.6759999999999</v>
      </c>
      <c r="P4448" s="2">
        <v>3463.9</v>
      </c>
      <c r="Q4448" s="19" t="str">
        <f t="shared" si="69"/>
        <v>Klasa III</v>
      </c>
    </row>
    <row r="4449" spans="1:17">
      <c r="A4449" t="s">
        <v>4496</v>
      </c>
      <c r="B4449" t="s">
        <v>5018</v>
      </c>
      <c r="C4449" t="s">
        <v>12</v>
      </c>
      <c r="D4449" s="1">
        <v>45440</v>
      </c>
      <c r="E4449" s="1">
        <v>45466</v>
      </c>
      <c r="F4449" s="1">
        <v>45476</v>
      </c>
      <c r="G4449" t="s">
        <v>18</v>
      </c>
      <c r="H4449" t="s">
        <v>4966</v>
      </c>
      <c r="I4449">
        <v>18</v>
      </c>
      <c r="J4449">
        <v>231</v>
      </c>
      <c r="K4449" t="s">
        <v>4994</v>
      </c>
      <c r="L4449">
        <v>4</v>
      </c>
      <c r="M4449" s="3">
        <v>0.05</v>
      </c>
      <c r="N4449" s="2">
        <v>4006.6</v>
      </c>
      <c r="O4449" s="2">
        <v>3165.2139999999999</v>
      </c>
      <c r="P4449" s="2">
        <v>16026.4</v>
      </c>
      <c r="Q4449" s="19" t="str">
        <f t="shared" si="69"/>
        <v>Klasa IV</v>
      </c>
    </row>
    <row r="4450" spans="1:17">
      <c r="A4450" t="s">
        <v>4497</v>
      </c>
      <c r="B4450" t="s">
        <v>5016</v>
      </c>
      <c r="C4450" t="s">
        <v>14</v>
      </c>
      <c r="D4450" s="1">
        <v>45440</v>
      </c>
      <c r="E4450" s="1">
        <v>45457</v>
      </c>
      <c r="F4450" s="1">
        <v>45467</v>
      </c>
      <c r="G4450" t="s">
        <v>37</v>
      </c>
      <c r="H4450" t="s">
        <v>4966</v>
      </c>
      <c r="I4450">
        <v>6</v>
      </c>
      <c r="J4450">
        <v>304</v>
      </c>
      <c r="K4450" t="s">
        <v>4999</v>
      </c>
      <c r="L4450">
        <v>3</v>
      </c>
      <c r="M4450" s="3">
        <v>7.4999999999999997E-2</v>
      </c>
      <c r="N4450" s="2">
        <v>3959.7</v>
      </c>
      <c r="O4450" s="2">
        <v>1742.268</v>
      </c>
      <c r="P4450" s="2">
        <v>11879.099999999999</v>
      </c>
      <c r="Q4450" s="19" t="str">
        <f t="shared" si="69"/>
        <v>Klasa IV</v>
      </c>
    </row>
    <row r="4451" spans="1:17">
      <c r="A4451" t="s">
        <v>4498</v>
      </c>
      <c r="B4451" t="s">
        <v>5018</v>
      </c>
      <c r="C4451" t="s">
        <v>12</v>
      </c>
      <c r="D4451" s="1">
        <v>45440</v>
      </c>
      <c r="E4451" s="1">
        <v>45455</v>
      </c>
      <c r="F4451" s="1">
        <v>45463</v>
      </c>
      <c r="G4451" t="s">
        <v>28</v>
      </c>
      <c r="H4451" t="s">
        <v>4966</v>
      </c>
      <c r="I4451">
        <v>31</v>
      </c>
      <c r="J4451">
        <v>234</v>
      </c>
      <c r="K4451" t="s">
        <v>4984</v>
      </c>
      <c r="L4451">
        <v>8</v>
      </c>
      <c r="M4451" s="3">
        <v>7.4999999999999997E-2</v>
      </c>
      <c r="N4451" s="2">
        <v>1822.4</v>
      </c>
      <c r="O4451" s="2">
        <v>1221.008</v>
      </c>
      <c r="P4451" s="2">
        <v>14579.2</v>
      </c>
      <c r="Q4451" s="19" t="str">
        <f t="shared" si="69"/>
        <v>Klasa III</v>
      </c>
    </row>
    <row r="4452" spans="1:17">
      <c r="A4452" t="s">
        <v>4499</v>
      </c>
      <c r="B4452" t="s">
        <v>5016</v>
      </c>
      <c r="C4452" t="s">
        <v>26</v>
      </c>
      <c r="D4452" s="1">
        <v>45440</v>
      </c>
      <c r="E4452" s="1">
        <v>45448</v>
      </c>
      <c r="F4452" s="1">
        <v>45450</v>
      </c>
      <c r="G4452" t="s">
        <v>32</v>
      </c>
      <c r="H4452" t="s">
        <v>4965</v>
      </c>
      <c r="I4452">
        <v>8</v>
      </c>
      <c r="J4452">
        <v>347</v>
      </c>
      <c r="K4452" t="s">
        <v>4993</v>
      </c>
      <c r="L4452">
        <v>7</v>
      </c>
      <c r="M4452" s="3">
        <v>7.4999999999999997E-2</v>
      </c>
      <c r="N4452" s="2">
        <v>2311.5</v>
      </c>
      <c r="O4452" s="2">
        <v>1525.59</v>
      </c>
      <c r="P4452" s="2">
        <v>16180.5</v>
      </c>
      <c r="Q4452" s="19" t="str">
        <f t="shared" si="69"/>
        <v>Klasa I</v>
      </c>
    </row>
    <row r="4453" spans="1:17">
      <c r="A4453" t="s">
        <v>4500</v>
      </c>
      <c r="B4453" t="s">
        <v>5018</v>
      </c>
      <c r="C4453" t="s">
        <v>26</v>
      </c>
      <c r="D4453" s="1">
        <v>45440</v>
      </c>
      <c r="E4453" s="1">
        <v>45453</v>
      </c>
      <c r="F4453" s="1">
        <v>45462</v>
      </c>
      <c r="G4453" t="s">
        <v>25</v>
      </c>
      <c r="H4453" t="s">
        <v>4967</v>
      </c>
      <c r="I4453">
        <v>3</v>
      </c>
      <c r="J4453">
        <v>366</v>
      </c>
      <c r="K4453" t="s">
        <v>4994</v>
      </c>
      <c r="L4453">
        <v>7</v>
      </c>
      <c r="M4453" s="3">
        <v>0.1</v>
      </c>
      <c r="N4453" s="2">
        <v>891.1</v>
      </c>
      <c r="O4453" s="2">
        <v>623.77</v>
      </c>
      <c r="P4453" s="2">
        <v>6237.7</v>
      </c>
      <c r="Q4453" s="19" t="str">
        <f t="shared" si="69"/>
        <v>Klasa IV</v>
      </c>
    </row>
    <row r="4454" spans="1:17">
      <c r="A4454" t="s">
        <v>4501</v>
      </c>
      <c r="B4454" t="s">
        <v>5018</v>
      </c>
      <c r="C4454" t="s">
        <v>22</v>
      </c>
      <c r="D4454" s="1">
        <v>45440</v>
      </c>
      <c r="E4454" s="1">
        <v>45465</v>
      </c>
      <c r="F4454" s="1">
        <v>45473</v>
      </c>
      <c r="G4454" t="s">
        <v>16</v>
      </c>
      <c r="H4454" t="s">
        <v>4966</v>
      </c>
      <c r="I4454">
        <v>38</v>
      </c>
      <c r="J4454">
        <v>126</v>
      </c>
      <c r="K4454" t="s">
        <v>4980</v>
      </c>
      <c r="L4454">
        <v>4</v>
      </c>
      <c r="M4454" s="3">
        <v>0.05</v>
      </c>
      <c r="N4454" s="2">
        <v>207.7</v>
      </c>
      <c r="O4454" s="2">
        <v>97.619</v>
      </c>
      <c r="P4454" s="2">
        <v>830.8</v>
      </c>
      <c r="Q4454" s="19" t="str">
        <f t="shared" si="69"/>
        <v>Klasa III</v>
      </c>
    </row>
    <row r="4455" spans="1:17">
      <c r="A4455" t="s">
        <v>4502</v>
      </c>
      <c r="B4455" t="s">
        <v>5018</v>
      </c>
      <c r="C4455" t="s">
        <v>22</v>
      </c>
      <c r="D4455" s="1">
        <v>45440</v>
      </c>
      <c r="E4455" s="1">
        <v>45442</v>
      </c>
      <c r="F4455" s="1">
        <v>45447</v>
      </c>
      <c r="G4455" t="s">
        <v>16</v>
      </c>
      <c r="H4455" t="s">
        <v>4966</v>
      </c>
      <c r="I4455">
        <v>36</v>
      </c>
      <c r="J4455">
        <v>177</v>
      </c>
      <c r="K4455" t="s">
        <v>4985</v>
      </c>
      <c r="L4455">
        <v>3</v>
      </c>
      <c r="M4455" s="3">
        <v>0.05</v>
      </c>
      <c r="N4455" s="2">
        <v>1279.7</v>
      </c>
      <c r="O4455" s="2">
        <v>678.24099999999999</v>
      </c>
      <c r="P4455" s="2">
        <v>3839.1000000000004</v>
      </c>
      <c r="Q4455" s="19" t="str">
        <f t="shared" si="69"/>
        <v>Klasa II</v>
      </c>
    </row>
    <row r="4456" spans="1:17">
      <c r="A4456" t="s">
        <v>4503</v>
      </c>
      <c r="B4456" t="s">
        <v>5018</v>
      </c>
      <c r="C4456" t="s">
        <v>22</v>
      </c>
      <c r="D4456" s="1">
        <v>45440</v>
      </c>
      <c r="E4456" s="1">
        <v>45445</v>
      </c>
      <c r="F4456" s="1">
        <v>45451</v>
      </c>
      <c r="G4456" t="s">
        <v>47</v>
      </c>
      <c r="H4456" t="s">
        <v>4965</v>
      </c>
      <c r="I4456">
        <v>2</v>
      </c>
      <c r="J4456">
        <v>173</v>
      </c>
      <c r="K4456" t="s">
        <v>21</v>
      </c>
      <c r="L4456">
        <v>8</v>
      </c>
      <c r="M4456" s="3">
        <v>0.15</v>
      </c>
      <c r="N4456" s="2">
        <v>227.8</v>
      </c>
      <c r="O4456" s="2">
        <v>100.232</v>
      </c>
      <c r="P4456" s="2">
        <v>1822.4</v>
      </c>
      <c r="Q4456" s="19" t="str">
        <f t="shared" si="69"/>
        <v>Klasa III</v>
      </c>
    </row>
    <row r="4457" spans="1:17">
      <c r="A4457" t="s">
        <v>4504</v>
      </c>
      <c r="B4457" t="s">
        <v>5018</v>
      </c>
      <c r="C4457" t="s">
        <v>22</v>
      </c>
      <c r="D4457" s="1">
        <v>45441</v>
      </c>
      <c r="E4457" s="1">
        <v>45454</v>
      </c>
      <c r="F4457" s="1">
        <v>45463</v>
      </c>
      <c r="G4457" t="s">
        <v>28</v>
      </c>
      <c r="H4457" t="s">
        <v>4966</v>
      </c>
      <c r="I4457">
        <v>14</v>
      </c>
      <c r="J4457">
        <v>174</v>
      </c>
      <c r="K4457" t="s">
        <v>4978</v>
      </c>
      <c r="L4457">
        <v>3</v>
      </c>
      <c r="M4457" s="3">
        <v>0.05</v>
      </c>
      <c r="N4457" s="2">
        <v>1018.4</v>
      </c>
      <c r="O4457" s="2">
        <v>661.96</v>
      </c>
      <c r="P4457" s="2">
        <v>3055.2</v>
      </c>
      <c r="Q4457" s="19" t="str">
        <f t="shared" si="69"/>
        <v>Klasa IV</v>
      </c>
    </row>
    <row r="4458" spans="1:17">
      <c r="A4458" t="s">
        <v>4505</v>
      </c>
      <c r="B4458" t="s">
        <v>5018</v>
      </c>
      <c r="C4458" t="s">
        <v>19</v>
      </c>
      <c r="D4458" s="1">
        <v>45441</v>
      </c>
      <c r="E4458" s="1">
        <v>45447</v>
      </c>
      <c r="F4458" s="1">
        <v>45456</v>
      </c>
      <c r="G4458" t="s">
        <v>20</v>
      </c>
      <c r="H4458" t="s">
        <v>4965</v>
      </c>
      <c r="I4458">
        <v>41</v>
      </c>
      <c r="J4458">
        <v>3</v>
      </c>
      <c r="K4458" t="s">
        <v>4989</v>
      </c>
      <c r="L4458">
        <v>3</v>
      </c>
      <c r="M4458" s="3">
        <v>7.4999999999999997E-2</v>
      </c>
      <c r="N4458" s="2">
        <v>3939.6</v>
      </c>
      <c r="O4458" s="2">
        <v>1851.6120000000001</v>
      </c>
      <c r="P4458" s="2">
        <v>11818.8</v>
      </c>
      <c r="Q4458" s="19" t="str">
        <f t="shared" si="69"/>
        <v>Klasa IV</v>
      </c>
    </row>
    <row r="4459" spans="1:17">
      <c r="A4459" t="s">
        <v>4506</v>
      </c>
      <c r="B4459" t="s">
        <v>5017</v>
      </c>
      <c r="C4459" t="s">
        <v>22</v>
      </c>
      <c r="D4459" s="1">
        <v>45441</v>
      </c>
      <c r="E4459" s="1">
        <v>45467</v>
      </c>
      <c r="F4459" s="1">
        <v>45476</v>
      </c>
      <c r="G4459" t="s">
        <v>45</v>
      </c>
      <c r="H4459" t="s">
        <v>4965</v>
      </c>
      <c r="I4459">
        <v>30</v>
      </c>
      <c r="J4459">
        <v>171</v>
      </c>
      <c r="K4459" t="s">
        <v>21</v>
      </c>
      <c r="L4459">
        <v>7</v>
      </c>
      <c r="M4459" s="3">
        <v>0.05</v>
      </c>
      <c r="N4459" s="2">
        <v>1005</v>
      </c>
      <c r="O4459" s="2">
        <v>572.85</v>
      </c>
      <c r="P4459" s="2">
        <v>7035</v>
      </c>
      <c r="Q4459" s="19" t="str">
        <f t="shared" si="69"/>
        <v>Klasa IV</v>
      </c>
    </row>
    <row r="4460" spans="1:17">
      <c r="A4460" t="s">
        <v>4507</v>
      </c>
      <c r="B4460" t="s">
        <v>5018</v>
      </c>
      <c r="C4460" t="s">
        <v>14</v>
      </c>
      <c r="D4460" s="1">
        <v>45441</v>
      </c>
      <c r="E4460" s="1">
        <v>45459</v>
      </c>
      <c r="F4460" s="1">
        <v>45461</v>
      </c>
      <c r="G4460" t="s">
        <v>25</v>
      </c>
      <c r="H4460" t="s">
        <v>4967</v>
      </c>
      <c r="I4460">
        <v>26</v>
      </c>
      <c r="J4460">
        <v>309</v>
      </c>
      <c r="K4460" t="s">
        <v>4973</v>
      </c>
      <c r="L4460">
        <v>8</v>
      </c>
      <c r="M4460" s="3">
        <v>0.05</v>
      </c>
      <c r="N4460" s="2">
        <v>1085.4000000000001</v>
      </c>
      <c r="O4460" s="2">
        <v>835.75800000000004</v>
      </c>
      <c r="P4460" s="2">
        <v>8683.2000000000007</v>
      </c>
      <c r="Q4460" s="19" t="str">
        <f t="shared" si="69"/>
        <v>Klasa I</v>
      </c>
    </row>
    <row r="4461" spans="1:17">
      <c r="A4461" t="s">
        <v>4508</v>
      </c>
      <c r="B4461" t="s">
        <v>5018</v>
      </c>
      <c r="C4461" t="s">
        <v>12</v>
      </c>
      <c r="D4461" s="1">
        <v>45441</v>
      </c>
      <c r="E4461" s="1">
        <v>45461</v>
      </c>
      <c r="F4461" s="1">
        <v>45470</v>
      </c>
      <c r="G4461" t="s">
        <v>47</v>
      </c>
      <c r="H4461" t="s">
        <v>4965</v>
      </c>
      <c r="I4461">
        <v>29</v>
      </c>
      <c r="J4461">
        <v>241</v>
      </c>
      <c r="K4461" t="s">
        <v>5013</v>
      </c>
      <c r="L4461">
        <v>8</v>
      </c>
      <c r="M4461" s="3">
        <v>0.15</v>
      </c>
      <c r="N4461" s="2">
        <v>3872.6</v>
      </c>
      <c r="O4461" s="2">
        <v>2749.5459999999998</v>
      </c>
      <c r="P4461" s="2">
        <v>30980.799999999999</v>
      </c>
      <c r="Q4461" s="19" t="str">
        <f t="shared" si="69"/>
        <v>Klasa IV</v>
      </c>
    </row>
    <row r="4462" spans="1:17">
      <c r="A4462" t="s">
        <v>4509</v>
      </c>
      <c r="B4462" t="s">
        <v>5017</v>
      </c>
      <c r="C4462" t="s">
        <v>14</v>
      </c>
      <c r="D4462" s="1">
        <v>45441</v>
      </c>
      <c r="E4462" s="1">
        <v>45453</v>
      </c>
      <c r="F4462" s="1">
        <v>45456</v>
      </c>
      <c r="G4462" t="s">
        <v>38</v>
      </c>
      <c r="H4462" t="s">
        <v>4968</v>
      </c>
      <c r="I4462">
        <v>50</v>
      </c>
      <c r="J4462">
        <v>308</v>
      </c>
      <c r="K4462" t="s">
        <v>4993</v>
      </c>
      <c r="L4462">
        <v>6</v>
      </c>
      <c r="M4462" s="3">
        <v>7.4999999999999997E-2</v>
      </c>
      <c r="N4462" s="2">
        <v>4006.6</v>
      </c>
      <c r="O4462" s="2">
        <v>2283.7620000000002</v>
      </c>
      <c r="P4462" s="2">
        <v>24039.599999999999</v>
      </c>
      <c r="Q4462" s="19" t="str">
        <f t="shared" si="69"/>
        <v>Klasa II</v>
      </c>
    </row>
    <row r="4463" spans="1:17">
      <c r="A4463" t="s">
        <v>4510</v>
      </c>
      <c r="B4463" t="s">
        <v>5018</v>
      </c>
      <c r="C4463" t="s">
        <v>19</v>
      </c>
      <c r="D4463" s="1">
        <v>45441</v>
      </c>
      <c r="E4463" s="1">
        <v>45448</v>
      </c>
      <c r="F4463" s="1">
        <v>45449</v>
      </c>
      <c r="G4463" t="s">
        <v>46</v>
      </c>
      <c r="H4463" t="s">
        <v>4967</v>
      </c>
      <c r="I4463">
        <v>7</v>
      </c>
      <c r="J4463">
        <v>36</v>
      </c>
      <c r="K4463" t="s">
        <v>5012</v>
      </c>
      <c r="L4463">
        <v>8</v>
      </c>
      <c r="M4463" s="3">
        <v>0.05</v>
      </c>
      <c r="N4463" s="2">
        <v>234.5</v>
      </c>
      <c r="O4463" s="2">
        <v>126.63</v>
      </c>
      <c r="P4463" s="2">
        <v>1876</v>
      </c>
      <c r="Q4463" s="19" t="str">
        <f t="shared" si="69"/>
        <v>Klasa I</v>
      </c>
    </row>
    <row r="4464" spans="1:17">
      <c r="A4464" t="s">
        <v>4511</v>
      </c>
      <c r="B4464" t="s">
        <v>5016</v>
      </c>
      <c r="C4464" t="s">
        <v>14</v>
      </c>
      <c r="D4464" s="1">
        <v>45442</v>
      </c>
      <c r="E4464" s="1">
        <v>45444</v>
      </c>
      <c r="F4464" s="1">
        <v>45448</v>
      </c>
      <c r="G4464" t="s">
        <v>32</v>
      </c>
      <c r="H4464" t="s">
        <v>4965</v>
      </c>
      <c r="I4464">
        <v>47</v>
      </c>
      <c r="J4464">
        <v>306</v>
      </c>
      <c r="K4464" t="s">
        <v>5012</v>
      </c>
      <c r="L4464">
        <v>5</v>
      </c>
      <c r="M4464" s="3">
        <v>0.05</v>
      </c>
      <c r="N4464" s="2">
        <v>1078.7</v>
      </c>
      <c r="O4464" s="2">
        <v>701.15499999999997</v>
      </c>
      <c r="P4464" s="2">
        <v>5393.5</v>
      </c>
      <c r="Q4464" s="19" t="str">
        <f t="shared" si="69"/>
        <v>Klasa II</v>
      </c>
    </row>
    <row r="4465" spans="1:17">
      <c r="A4465" t="s">
        <v>4512</v>
      </c>
      <c r="B4465" t="s">
        <v>5016</v>
      </c>
      <c r="C4465" t="s">
        <v>22</v>
      </c>
      <c r="D4465" s="1">
        <v>45442</v>
      </c>
      <c r="E4465" s="1">
        <v>45464</v>
      </c>
      <c r="F4465" s="1">
        <v>45471</v>
      </c>
      <c r="G4465" t="s">
        <v>27</v>
      </c>
      <c r="H4465" t="s">
        <v>4966</v>
      </c>
      <c r="I4465">
        <v>26</v>
      </c>
      <c r="J4465">
        <v>99</v>
      </c>
      <c r="K4465" t="s">
        <v>4973</v>
      </c>
      <c r="L4465">
        <v>4</v>
      </c>
      <c r="M4465" s="3">
        <v>7.4999999999999997E-2</v>
      </c>
      <c r="N4465" s="2">
        <v>2525.9</v>
      </c>
      <c r="O4465" s="2">
        <v>1288.2090000000001</v>
      </c>
      <c r="P4465" s="2">
        <v>10103.6</v>
      </c>
      <c r="Q4465" s="19" t="str">
        <f t="shared" si="69"/>
        <v>Klasa III</v>
      </c>
    </row>
    <row r="4466" spans="1:17">
      <c r="A4466" t="s">
        <v>4513</v>
      </c>
      <c r="B4466" t="s">
        <v>15</v>
      </c>
      <c r="C4466" t="s">
        <v>22</v>
      </c>
      <c r="D4466" s="1">
        <v>45442</v>
      </c>
      <c r="E4466" s="1">
        <v>45450</v>
      </c>
      <c r="F4466" s="1">
        <v>45455</v>
      </c>
      <c r="G4466" t="s">
        <v>44</v>
      </c>
      <c r="H4466" t="s">
        <v>4967</v>
      </c>
      <c r="I4466">
        <v>42</v>
      </c>
      <c r="J4466">
        <v>174</v>
      </c>
      <c r="K4466" t="s">
        <v>4978</v>
      </c>
      <c r="L4466">
        <v>2</v>
      </c>
      <c r="M4466" s="3">
        <v>0.1</v>
      </c>
      <c r="N4466" s="2">
        <v>2385.1999999999998</v>
      </c>
      <c r="O4466" s="2">
        <v>1645.788</v>
      </c>
      <c r="P4466" s="2">
        <v>4770.3999999999996</v>
      </c>
      <c r="Q4466" s="19" t="str">
        <f t="shared" si="69"/>
        <v>Klasa II</v>
      </c>
    </row>
    <row r="4467" spans="1:17">
      <c r="A4467" t="s">
        <v>4514</v>
      </c>
      <c r="B4467" t="s">
        <v>5018</v>
      </c>
      <c r="C4467" t="s">
        <v>19</v>
      </c>
      <c r="D4467" s="1">
        <v>45442</v>
      </c>
      <c r="E4467" s="1">
        <v>45459</v>
      </c>
      <c r="F4467" s="1">
        <v>45468</v>
      </c>
      <c r="G4467" t="s">
        <v>47</v>
      </c>
      <c r="H4467" t="s">
        <v>4965</v>
      </c>
      <c r="I4467">
        <v>40</v>
      </c>
      <c r="J4467">
        <v>8</v>
      </c>
      <c r="K4467" t="s">
        <v>4996</v>
      </c>
      <c r="L4467">
        <v>4</v>
      </c>
      <c r="M4467" s="3">
        <v>7.4999999999999997E-2</v>
      </c>
      <c r="N4467" s="2">
        <v>201</v>
      </c>
      <c r="O4467" s="2">
        <v>168.84</v>
      </c>
      <c r="P4467" s="2">
        <v>804</v>
      </c>
      <c r="Q4467" s="19" t="str">
        <f t="shared" si="69"/>
        <v>Klasa IV</v>
      </c>
    </row>
    <row r="4468" spans="1:17">
      <c r="A4468" t="s">
        <v>4515</v>
      </c>
      <c r="B4468" t="s">
        <v>15</v>
      </c>
      <c r="C4468" t="s">
        <v>14</v>
      </c>
      <c r="D4468" s="1">
        <v>45442</v>
      </c>
      <c r="E4468" s="1">
        <v>45467</v>
      </c>
      <c r="F4468" s="1">
        <v>45470</v>
      </c>
      <c r="G4468" t="s">
        <v>41</v>
      </c>
      <c r="H4468" t="s">
        <v>4968</v>
      </c>
      <c r="I4468">
        <v>34</v>
      </c>
      <c r="J4468">
        <v>304</v>
      </c>
      <c r="K4468" t="s">
        <v>5000</v>
      </c>
      <c r="L4468">
        <v>4</v>
      </c>
      <c r="M4468" s="3">
        <v>0.3</v>
      </c>
      <c r="N4468" s="2">
        <v>1051.9000000000001</v>
      </c>
      <c r="O4468" s="2">
        <v>704.77300000000002</v>
      </c>
      <c r="P4468" s="2">
        <v>4207.6000000000004</v>
      </c>
      <c r="Q4468" s="19" t="str">
        <f t="shared" si="69"/>
        <v>Klasa II</v>
      </c>
    </row>
    <row r="4469" spans="1:17">
      <c r="A4469" t="s">
        <v>4516</v>
      </c>
      <c r="B4469" t="s">
        <v>5017</v>
      </c>
      <c r="C4469" t="s">
        <v>22</v>
      </c>
      <c r="D4469" s="1">
        <v>45443</v>
      </c>
      <c r="E4469" s="1">
        <v>45447</v>
      </c>
      <c r="F4469" s="1">
        <v>45457</v>
      </c>
      <c r="G4469" t="s">
        <v>29</v>
      </c>
      <c r="H4469" t="s">
        <v>4967</v>
      </c>
      <c r="I4469">
        <v>25</v>
      </c>
      <c r="J4469">
        <v>88</v>
      </c>
      <c r="K4469" t="s">
        <v>4989</v>
      </c>
      <c r="L4469">
        <v>2</v>
      </c>
      <c r="M4469" s="3">
        <v>7.4999999999999997E-2</v>
      </c>
      <c r="N4469" s="2">
        <v>911.2</v>
      </c>
      <c r="O4469" s="2">
        <v>446.488</v>
      </c>
      <c r="P4469" s="2">
        <v>1822.4</v>
      </c>
      <c r="Q4469" s="19" t="str">
        <f t="shared" si="69"/>
        <v>Klasa IV</v>
      </c>
    </row>
    <row r="4470" spans="1:17">
      <c r="A4470" t="s">
        <v>4517</v>
      </c>
      <c r="B4470" t="s">
        <v>15</v>
      </c>
      <c r="C4470" t="s">
        <v>26</v>
      </c>
      <c r="D4470" s="1">
        <v>45443</v>
      </c>
      <c r="E4470" s="1">
        <v>45469</v>
      </c>
      <c r="F4470" s="1">
        <v>45470</v>
      </c>
      <c r="G4470" t="s">
        <v>44</v>
      </c>
      <c r="H4470" t="s">
        <v>4967</v>
      </c>
      <c r="I4470">
        <v>28</v>
      </c>
      <c r="J4470">
        <v>345</v>
      </c>
      <c r="K4470" t="s">
        <v>4969</v>
      </c>
      <c r="L4470">
        <v>8</v>
      </c>
      <c r="M4470" s="3">
        <v>0.1</v>
      </c>
      <c r="N4470" s="2">
        <v>1748.7</v>
      </c>
      <c r="O4470" s="2">
        <v>1206.6030000000001</v>
      </c>
      <c r="P4470" s="2">
        <v>13989.6</v>
      </c>
      <c r="Q4470" s="19" t="str">
        <f t="shared" si="69"/>
        <v>Klasa I</v>
      </c>
    </row>
    <row r="4471" spans="1:17">
      <c r="A4471" t="s">
        <v>4518</v>
      </c>
      <c r="B4471" t="s">
        <v>5018</v>
      </c>
      <c r="C4471" t="s">
        <v>14</v>
      </c>
      <c r="D4471" s="1">
        <v>45443</v>
      </c>
      <c r="E4471" s="1">
        <v>45452</v>
      </c>
      <c r="F4471" s="1">
        <v>45454</v>
      </c>
      <c r="G4471" t="s">
        <v>13</v>
      </c>
      <c r="H4471" t="s">
        <v>4965</v>
      </c>
      <c r="I4471">
        <v>49</v>
      </c>
      <c r="J4471">
        <v>264</v>
      </c>
      <c r="K4471" t="s">
        <v>4987</v>
      </c>
      <c r="L4471">
        <v>3</v>
      </c>
      <c r="M4471" s="3">
        <v>0.05</v>
      </c>
      <c r="N4471" s="2">
        <v>1252.9000000000001</v>
      </c>
      <c r="O4471" s="2">
        <v>764.26900000000001</v>
      </c>
      <c r="P4471" s="2">
        <v>3758.7000000000003</v>
      </c>
      <c r="Q4471" s="19" t="str">
        <f t="shared" si="69"/>
        <v>Klasa I</v>
      </c>
    </row>
    <row r="4472" spans="1:17">
      <c r="A4472" t="s">
        <v>4519</v>
      </c>
      <c r="B4472" t="s">
        <v>5016</v>
      </c>
      <c r="C4472" t="s">
        <v>12</v>
      </c>
      <c r="D4472" s="1">
        <v>45443</v>
      </c>
      <c r="E4472" s="1">
        <v>45469</v>
      </c>
      <c r="F4472" s="1">
        <v>45474</v>
      </c>
      <c r="G4472" t="s">
        <v>24</v>
      </c>
      <c r="H4472" t="s">
        <v>4966</v>
      </c>
      <c r="I4472">
        <v>12</v>
      </c>
      <c r="J4472">
        <v>254</v>
      </c>
      <c r="K4472" t="s">
        <v>4992</v>
      </c>
      <c r="L4472">
        <v>5</v>
      </c>
      <c r="M4472" s="3">
        <v>0.4</v>
      </c>
      <c r="N4472" s="2">
        <v>3886</v>
      </c>
      <c r="O4472" s="2">
        <v>2914.5</v>
      </c>
      <c r="P4472" s="2">
        <v>19430</v>
      </c>
      <c r="Q4472" s="19" t="str">
        <f t="shared" si="69"/>
        <v>Klasa II</v>
      </c>
    </row>
    <row r="4473" spans="1:17">
      <c r="A4473" t="s">
        <v>4520</v>
      </c>
      <c r="B4473" t="s">
        <v>5016</v>
      </c>
      <c r="C4473" t="s">
        <v>19</v>
      </c>
      <c r="D4473" s="1">
        <v>45443</v>
      </c>
      <c r="E4473" s="1">
        <v>45459</v>
      </c>
      <c r="F4473" s="1">
        <v>45461</v>
      </c>
      <c r="G4473" t="s">
        <v>37</v>
      </c>
      <c r="H4473" t="s">
        <v>4966</v>
      </c>
      <c r="I4473">
        <v>29</v>
      </c>
      <c r="J4473">
        <v>12</v>
      </c>
      <c r="K4473" t="s">
        <v>4985</v>
      </c>
      <c r="L4473">
        <v>6</v>
      </c>
      <c r="M4473" s="3">
        <v>0.15</v>
      </c>
      <c r="N4473" s="2">
        <v>984.9</v>
      </c>
      <c r="O4473" s="2">
        <v>827.31600000000003</v>
      </c>
      <c r="P4473" s="2">
        <v>5909.4</v>
      </c>
      <c r="Q4473" s="19" t="str">
        <f t="shared" si="69"/>
        <v>Klasa I</v>
      </c>
    </row>
    <row r="4474" spans="1:17">
      <c r="A4474" t="s">
        <v>4521</v>
      </c>
      <c r="B4474" t="s">
        <v>15</v>
      </c>
      <c r="C4474" t="s">
        <v>12</v>
      </c>
      <c r="D4474" s="1">
        <v>45443</v>
      </c>
      <c r="E4474" s="1">
        <v>45458</v>
      </c>
      <c r="F4474" s="1">
        <v>45463</v>
      </c>
      <c r="G4474" t="s">
        <v>43</v>
      </c>
      <c r="H4474" t="s">
        <v>4967</v>
      </c>
      <c r="I4474">
        <v>9</v>
      </c>
      <c r="J4474">
        <v>245</v>
      </c>
      <c r="K4474" t="s">
        <v>4986</v>
      </c>
      <c r="L4474">
        <v>4</v>
      </c>
      <c r="M4474" s="3">
        <v>0.05</v>
      </c>
      <c r="N4474" s="2">
        <v>1098.8</v>
      </c>
      <c r="O4474" s="2">
        <v>846.07600000000002</v>
      </c>
      <c r="P4474" s="2">
        <v>4395.2</v>
      </c>
      <c r="Q4474" s="19" t="str">
        <f t="shared" si="69"/>
        <v>Klasa II</v>
      </c>
    </row>
    <row r="4475" spans="1:17">
      <c r="A4475" t="s">
        <v>4522</v>
      </c>
      <c r="B4475" t="s">
        <v>5018</v>
      </c>
      <c r="C4475" t="s">
        <v>22</v>
      </c>
      <c r="D4475" s="1">
        <v>45443</v>
      </c>
      <c r="E4475" s="1">
        <v>45451</v>
      </c>
      <c r="F4475" s="1">
        <v>45453</v>
      </c>
      <c r="G4475" t="s">
        <v>46</v>
      </c>
      <c r="H4475" t="s">
        <v>4967</v>
      </c>
      <c r="I4475">
        <v>36</v>
      </c>
      <c r="J4475">
        <v>170</v>
      </c>
      <c r="K4475" t="s">
        <v>5004</v>
      </c>
      <c r="L4475">
        <v>7</v>
      </c>
      <c r="M4475" s="3">
        <v>0.15</v>
      </c>
      <c r="N4475" s="2">
        <v>1132.3</v>
      </c>
      <c r="O4475" s="2">
        <v>928.48599999999999</v>
      </c>
      <c r="P4475" s="2">
        <v>7926.0999999999995</v>
      </c>
      <c r="Q4475" s="19" t="str">
        <f t="shared" si="69"/>
        <v>Klasa I</v>
      </c>
    </row>
    <row r="4476" spans="1:17">
      <c r="A4476" t="s">
        <v>4523</v>
      </c>
      <c r="B4476" t="s">
        <v>15</v>
      </c>
      <c r="C4476" t="s">
        <v>26</v>
      </c>
      <c r="D4476" s="1">
        <v>45443</v>
      </c>
      <c r="E4476" s="1">
        <v>45453</v>
      </c>
      <c r="F4476" s="1">
        <v>45455</v>
      </c>
      <c r="G4476" t="s">
        <v>23</v>
      </c>
      <c r="H4476" t="s">
        <v>4966</v>
      </c>
      <c r="I4476">
        <v>24</v>
      </c>
      <c r="J4476">
        <v>337</v>
      </c>
      <c r="K4476" t="s">
        <v>4973</v>
      </c>
      <c r="L4476">
        <v>5</v>
      </c>
      <c r="M4476" s="3">
        <v>0.1</v>
      </c>
      <c r="N4476" s="2">
        <v>5239.3999999999996</v>
      </c>
      <c r="O4476" s="2">
        <v>3824.7620000000002</v>
      </c>
      <c r="P4476" s="2">
        <v>26197</v>
      </c>
      <c r="Q4476" s="19" t="str">
        <f t="shared" si="69"/>
        <v>Klasa I</v>
      </c>
    </row>
    <row r="4477" spans="1:17">
      <c r="A4477" t="s">
        <v>4524</v>
      </c>
      <c r="B4477" t="s">
        <v>15</v>
      </c>
      <c r="C4477" t="s">
        <v>33</v>
      </c>
      <c r="D4477" s="1">
        <v>45444</v>
      </c>
      <c r="E4477" s="1">
        <v>45460</v>
      </c>
      <c r="F4477" s="1">
        <v>45465</v>
      </c>
      <c r="G4477" t="s">
        <v>41</v>
      </c>
      <c r="H4477" t="s">
        <v>4968</v>
      </c>
      <c r="I4477">
        <v>40</v>
      </c>
      <c r="J4477">
        <v>80</v>
      </c>
      <c r="K4477" t="s">
        <v>4970</v>
      </c>
      <c r="L4477">
        <v>7</v>
      </c>
      <c r="M4477" s="3">
        <v>0.2</v>
      </c>
      <c r="N4477" s="2">
        <v>194.3</v>
      </c>
      <c r="O4477" s="2">
        <v>108.80800000000001</v>
      </c>
      <c r="P4477" s="2">
        <v>1360.1000000000001</v>
      </c>
      <c r="Q4477" s="19" t="str">
        <f t="shared" si="69"/>
        <v>Klasa II</v>
      </c>
    </row>
    <row r="4478" spans="1:17">
      <c r="A4478" t="s">
        <v>4525</v>
      </c>
      <c r="B4478" t="s">
        <v>5018</v>
      </c>
      <c r="C4478" t="s">
        <v>14</v>
      </c>
      <c r="D4478" s="1">
        <v>45444</v>
      </c>
      <c r="E4478" s="1">
        <v>45449</v>
      </c>
      <c r="F4478" s="1">
        <v>45450</v>
      </c>
      <c r="G4478" t="s">
        <v>18</v>
      </c>
      <c r="H4478" t="s">
        <v>4966</v>
      </c>
      <c r="I4478">
        <v>47</v>
      </c>
      <c r="J4478">
        <v>278</v>
      </c>
      <c r="K4478" t="s">
        <v>4983</v>
      </c>
      <c r="L4478">
        <v>3</v>
      </c>
      <c r="M4478" s="3">
        <v>0.1</v>
      </c>
      <c r="N4478" s="2">
        <v>2673.3</v>
      </c>
      <c r="O4478" s="2">
        <v>1229.7180000000001</v>
      </c>
      <c r="P4478" s="2">
        <v>8019.9000000000005</v>
      </c>
      <c r="Q4478" s="19" t="str">
        <f t="shared" si="69"/>
        <v>Klasa I</v>
      </c>
    </row>
    <row r="4479" spans="1:17">
      <c r="A4479" t="s">
        <v>4526</v>
      </c>
      <c r="B4479" t="s">
        <v>15</v>
      </c>
      <c r="C4479" t="s">
        <v>22</v>
      </c>
      <c r="D4479" s="1">
        <v>45444</v>
      </c>
      <c r="E4479" s="1">
        <v>45461</v>
      </c>
      <c r="F4479" s="1">
        <v>45468</v>
      </c>
      <c r="G4479" t="s">
        <v>43</v>
      </c>
      <c r="H4479" t="s">
        <v>4967</v>
      </c>
      <c r="I4479">
        <v>18</v>
      </c>
      <c r="J4479">
        <v>190</v>
      </c>
      <c r="K4479" t="s">
        <v>4983</v>
      </c>
      <c r="L4479">
        <v>4</v>
      </c>
      <c r="M4479" s="3">
        <v>0.1</v>
      </c>
      <c r="N4479" s="2">
        <v>938</v>
      </c>
      <c r="O4479" s="2">
        <v>665.98</v>
      </c>
      <c r="P4479" s="2">
        <v>3752</v>
      </c>
      <c r="Q4479" s="19" t="str">
        <f t="shared" si="69"/>
        <v>Klasa III</v>
      </c>
    </row>
    <row r="4480" spans="1:17">
      <c r="A4480" t="s">
        <v>4527</v>
      </c>
      <c r="B4480" t="s">
        <v>5018</v>
      </c>
      <c r="C4480" t="s">
        <v>19</v>
      </c>
      <c r="D4480" s="1">
        <v>45444</v>
      </c>
      <c r="E4480" s="1">
        <v>45448</v>
      </c>
      <c r="F4480" s="1">
        <v>45458</v>
      </c>
      <c r="G4480" t="s">
        <v>28</v>
      </c>
      <c r="H4480" t="s">
        <v>4966</v>
      </c>
      <c r="I4480">
        <v>5</v>
      </c>
      <c r="J4480">
        <v>11</v>
      </c>
      <c r="K4480" t="s">
        <v>4979</v>
      </c>
      <c r="L4480">
        <v>2</v>
      </c>
      <c r="M4480" s="3">
        <v>0.3</v>
      </c>
      <c r="N4480" s="2">
        <v>2606.3000000000002</v>
      </c>
      <c r="O4480" s="2">
        <v>1668.0319999999999</v>
      </c>
      <c r="P4480" s="2">
        <v>5212.6000000000004</v>
      </c>
      <c r="Q4480" s="19" t="str">
        <f t="shared" si="69"/>
        <v>Klasa IV</v>
      </c>
    </row>
    <row r="4481" spans="1:17">
      <c r="A4481" t="s">
        <v>4528</v>
      </c>
      <c r="B4481" t="s">
        <v>15</v>
      </c>
      <c r="C4481" t="s">
        <v>22</v>
      </c>
      <c r="D4481" s="1">
        <v>45444</v>
      </c>
      <c r="E4481" s="1">
        <v>45463</v>
      </c>
      <c r="F4481" s="1">
        <v>45471</v>
      </c>
      <c r="G4481" t="s">
        <v>23</v>
      </c>
      <c r="H4481" t="s">
        <v>4966</v>
      </c>
      <c r="I4481">
        <v>30</v>
      </c>
      <c r="J4481">
        <v>111</v>
      </c>
      <c r="K4481" t="s">
        <v>5003</v>
      </c>
      <c r="L4481">
        <v>7</v>
      </c>
      <c r="M4481" s="3">
        <v>0.05</v>
      </c>
      <c r="N4481" s="2">
        <v>1025.0999999999999</v>
      </c>
      <c r="O4481" s="2">
        <v>871.33500000000004</v>
      </c>
      <c r="P4481" s="2">
        <v>7175.6999999999989</v>
      </c>
      <c r="Q4481" s="19" t="str">
        <f t="shared" si="69"/>
        <v>Klasa III</v>
      </c>
    </row>
    <row r="4482" spans="1:17">
      <c r="A4482" t="s">
        <v>4529</v>
      </c>
      <c r="B4482" t="s">
        <v>5018</v>
      </c>
      <c r="C4482" t="s">
        <v>22</v>
      </c>
      <c r="D4482" s="1">
        <v>45444</v>
      </c>
      <c r="E4482" s="1">
        <v>45447</v>
      </c>
      <c r="F4482" s="1">
        <v>45449</v>
      </c>
      <c r="G4482" t="s">
        <v>13</v>
      </c>
      <c r="H4482" t="s">
        <v>4965</v>
      </c>
      <c r="I4482">
        <v>45</v>
      </c>
      <c r="J4482">
        <v>181</v>
      </c>
      <c r="K4482" t="s">
        <v>5008</v>
      </c>
      <c r="L4482">
        <v>8</v>
      </c>
      <c r="M4482" s="3">
        <v>0.05</v>
      </c>
      <c r="N4482" s="2">
        <v>247.9</v>
      </c>
      <c r="O4482" s="2">
        <v>143.78200000000001</v>
      </c>
      <c r="P4482" s="2">
        <v>1983.2</v>
      </c>
      <c r="Q4482" s="19" t="str">
        <f t="shared" si="69"/>
        <v>Klasa I</v>
      </c>
    </row>
    <row r="4483" spans="1:17">
      <c r="A4483" t="s">
        <v>4530</v>
      </c>
      <c r="B4483" t="s">
        <v>5016</v>
      </c>
      <c r="C4483" t="s">
        <v>12</v>
      </c>
      <c r="D4483" s="1">
        <v>45444</v>
      </c>
      <c r="E4483" s="1">
        <v>45456</v>
      </c>
      <c r="F4483" s="1">
        <v>45463</v>
      </c>
      <c r="G4483" t="s">
        <v>24</v>
      </c>
      <c r="H4483" t="s">
        <v>4966</v>
      </c>
      <c r="I4483">
        <v>36</v>
      </c>
      <c r="J4483">
        <v>218</v>
      </c>
      <c r="K4483" t="s">
        <v>4994</v>
      </c>
      <c r="L4483">
        <v>8</v>
      </c>
      <c r="M4483" s="3">
        <v>0.1</v>
      </c>
      <c r="N4483" s="2">
        <v>1916.2</v>
      </c>
      <c r="O4483" s="2">
        <v>1341.34</v>
      </c>
      <c r="P4483" s="2">
        <v>15329.6</v>
      </c>
      <c r="Q4483" s="19" t="str">
        <f t="shared" ref="Q4483:Q4546" si="70">IF(F4483-E4483&lt;=2, "Klasa I",
IF(F4483-E4483&lt;=5, "Klasa II",
IF(F4483-E4483&lt;=8, "Klasa III",
"Klasa IV")))</f>
        <v>Klasa III</v>
      </c>
    </row>
    <row r="4484" spans="1:17">
      <c r="A4484" t="s">
        <v>4531</v>
      </c>
      <c r="B4484" t="s">
        <v>15</v>
      </c>
      <c r="C4484" t="s">
        <v>33</v>
      </c>
      <c r="D4484" s="1">
        <v>45444</v>
      </c>
      <c r="E4484" s="1">
        <v>45462</v>
      </c>
      <c r="F4484" s="1">
        <v>45470</v>
      </c>
      <c r="G4484" t="s">
        <v>35</v>
      </c>
      <c r="H4484" t="s">
        <v>4968</v>
      </c>
      <c r="I4484">
        <v>23</v>
      </c>
      <c r="J4484">
        <v>75</v>
      </c>
      <c r="K4484" t="s">
        <v>5011</v>
      </c>
      <c r="L4484">
        <v>4</v>
      </c>
      <c r="M4484" s="3">
        <v>0.05</v>
      </c>
      <c r="N4484" s="2">
        <v>1721.9</v>
      </c>
      <c r="O4484" s="2">
        <v>1084.797</v>
      </c>
      <c r="P4484" s="2">
        <v>6887.6</v>
      </c>
      <c r="Q4484" s="19" t="str">
        <f t="shared" si="70"/>
        <v>Klasa III</v>
      </c>
    </row>
    <row r="4485" spans="1:17">
      <c r="A4485" t="s">
        <v>4532</v>
      </c>
      <c r="B4485" t="s">
        <v>5018</v>
      </c>
      <c r="C4485" t="s">
        <v>14</v>
      </c>
      <c r="D4485" s="1">
        <v>45444</v>
      </c>
      <c r="E4485" s="1">
        <v>45472</v>
      </c>
      <c r="F4485" s="1">
        <v>45482</v>
      </c>
      <c r="G4485" t="s">
        <v>13</v>
      </c>
      <c r="H4485" t="s">
        <v>4965</v>
      </c>
      <c r="I4485">
        <v>22</v>
      </c>
      <c r="J4485">
        <v>299</v>
      </c>
      <c r="K4485" t="s">
        <v>4977</v>
      </c>
      <c r="L4485">
        <v>8</v>
      </c>
      <c r="M4485" s="3">
        <v>0.15</v>
      </c>
      <c r="N4485" s="2">
        <v>1038.5</v>
      </c>
      <c r="O4485" s="2">
        <v>726.95</v>
      </c>
      <c r="P4485" s="2">
        <v>8308</v>
      </c>
      <c r="Q4485" s="19" t="str">
        <f t="shared" si="70"/>
        <v>Klasa IV</v>
      </c>
    </row>
    <row r="4486" spans="1:17">
      <c r="A4486" t="s">
        <v>4533</v>
      </c>
      <c r="B4486" t="s">
        <v>5017</v>
      </c>
      <c r="C4486" t="s">
        <v>19</v>
      </c>
      <c r="D4486" s="1">
        <v>45445</v>
      </c>
      <c r="E4486" s="1">
        <v>45448</v>
      </c>
      <c r="F4486" s="1">
        <v>45456</v>
      </c>
      <c r="G4486" t="s">
        <v>29</v>
      </c>
      <c r="H4486" t="s">
        <v>4967</v>
      </c>
      <c r="I4486">
        <v>46</v>
      </c>
      <c r="J4486">
        <v>39</v>
      </c>
      <c r="K4486" t="s">
        <v>4973</v>
      </c>
      <c r="L4486">
        <v>4</v>
      </c>
      <c r="M4486" s="3">
        <v>0.05</v>
      </c>
      <c r="N4486" s="2">
        <v>2921.2</v>
      </c>
      <c r="O4486" s="2">
        <v>2103.2640000000001</v>
      </c>
      <c r="P4486" s="2">
        <v>11684.8</v>
      </c>
      <c r="Q4486" s="19" t="str">
        <f t="shared" si="70"/>
        <v>Klasa III</v>
      </c>
    </row>
    <row r="4487" spans="1:17">
      <c r="A4487" t="s">
        <v>4534</v>
      </c>
      <c r="B4487" t="s">
        <v>5016</v>
      </c>
      <c r="C4487" t="s">
        <v>12</v>
      </c>
      <c r="D4487" s="1">
        <v>45445</v>
      </c>
      <c r="E4487" s="1">
        <v>45450</v>
      </c>
      <c r="F4487" s="1">
        <v>45453</v>
      </c>
      <c r="G4487" t="s">
        <v>27</v>
      </c>
      <c r="H4487" t="s">
        <v>4966</v>
      </c>
      <c r="I4487">
        <v>21</v>
      </c>
      <c r="J4487">
        <v>204</v>
      </c>
      <c r="K4487" t="s">
        <v>4972</v>
      </c>
      <c r="L4487">
        <v>8</v>
      </c>
      <c r="M4487" s="3">
        <v>7.4999999999999997E-2</v>
      </c>
      <c r="N4487" s="2">
        <v>5031.7</v>
      </c>
      <c r="O4487" s="2">
        <v>4226.6279999999997</v>
      </c>
      <c r="P4487" s="2">
        <v>40253.599999999999</v>
      </c>
      <c r="Q4487" s="19" t="str">
        <f t="shared" si="70"/>
        <v>Klasa II</v>
      </c>
    </row>
    <row r="4488" spans="1:17">
      <c r="A4488" t="s">
        <v>4535</v>
      </c>
      <c r="B4488" t="s">
        <v>5018</v>
      </c>
      <c r="C4488" t="s">
        <v>33</v>
      </c>
      <c r="D4488" s="1">
        <v>45445</v>
      </c>
      <c r="E4488" s="1">
        <v>45448</v>
      </c>
      <c r="F4488" s="1">
        <v>45453</v>
      </c>
      <c r="G4488" t="s">
        <v>25</v>
      </c>
      <c r="H4488" t="s">
        <v>4967</v>
      </c>
      <c r="I4488">
        <v>28</v>
      </c>
      <c r="J4488">
        <v>63</v>
      </c>
      <c r="K4488" t="s">
        <v>4972</v>
      </c>
      <c r="L4488">
        <v>6</v>
      </c>
      <c r="M4488" s="3">
        <v>0.05</v>
      </c>
      <c r="N4488" s="2">
        <v>3859.2</v>
      </c>
      <c r="O4488" s="2">
        <v>2083.9679999999998</v>
      </c>
      <c r="P4488" s="2">
        <v>23155.199999999997</v>
      </c>
      <c r="Q4488" s="19" t="str">
        <f t="shared" si="70"/>
        <v>Klasa II</v>
      </c>
    </row>
    <row r="4489" spans="1:17">
      <c r="A4489" t="s">
        <v>4536</v>
      </c>
      <c r="B4489" t="s">
        <v>5017</v>
      </c>
      <c r="C4489" t="s">
        <v>12</v>
      </c>
      <c r="D4489" s="1">
        <v>45445</v>
      </c>
      <c r="E4489" s="1">
        <v>45463</v>
      </c>
      <c r="F4489" s="1">
        <v>45473</v>
      </c>
      <c r="G4489" t="s">
        <v>45</v>
      </c>
      <c r="H4489" t="s">
        <v>4965</v>
      </c>
      <c r="I4489">
        <v>43</v>
      </c>
      <c r="J4489">
        <v>229</v>
      </c>
      <c r="K4489" t="s">
        <v>4974</v>
      </c>
      <c r="L4489">
        <v>4</v>
      </c>
      <c r="M4489" s="3">
        <v>0.2</v>
      </c>
      <c r="N4489" s="2">
        <v>991.6</v>
      </c>
      <c r="O4489" s="2">
        <v>515.63199999999995</v>
      </c>
      <c r="P4489" s="2">
        <v>3966.4</v>
      </c>
      <c r="Q4489" s="19" t="str">
        <f t="shared" si="70"/>
        <v>Klasa IV</v>
      </c>
    </row>
    <row r="4490" spans="1:17">
      <c r="A4490" t="s">
        <v>4537</v>
      </c>
      <c r="B4490" t="s">
        <v>5018</v>
      </c>
      <c r="C4490" t="s">
        <v>14</v>
      </c>
      <c r="D4490" s="1">
        <v>45445</v>
      </c>
      <c r="E4490" s="1">
        <v>45463</v>
      </c>
      <c r="F4490" s="1">
        <v>45472</v>
      </c>
      <c r="G4490" t="s">
        <v>13</v>
      </c>
      <c r="H4490" t="s">
        <v>4965</v>
      </c>
      <c r="I4490">
        <v>32</v>
      </c>
      <c r="J4490">
        <v>293</v>
      </c>
      <c r="K4490" t="s">
        <v>4995</v>
      </c>
      <c r="L4490">
        <v>1</v>
      </c>
      <c r="M4490" s="3">
        <v>0.05</v>
      </c>
      <c r="N4490" s="2">
        <v>904.5</v>
      </c>
      <c r="O4490" s="2">
        <v>361.8</v>
      </c>
      <c r="P4490" s="2">
        <v>904.5</v>
      </c>
      <c r="Q4490" s="19" t="str">
        <f t="shared" si="70"/>
        <v>Klasa IV</v>
      </c>
    </row>
    <row r="4491" spans="1:17">
      <c r="A4491" t="s">
        <v>4538</v>
      </c>
      <c r="B4491" t="s">
        <v>5018</v>
      </c>
      <c r="C4491" t="s">
        <v>22</v>
      </c>
      <c r="D4491" s="1">
        <v>45445</v>
      </c>
      <c r="E4491" s="1">
        <v>45464</v>
      </c>
      <c r="F4491" s="1">
        <v>45474</v>
      </c>
      <c r="G4491" t="s">
        <v>47</v>
      </c>
      <c r="H4491" t="s">
        <v>4965</v>
      </c>
      <c r="I4491">
        <v>19</v>
      </c>
      <c r="J4491">
        <v>133</v>
      </c>
      <c r="K4491" t="s">
        <v>4976</v>
      </c>
      <c r="L4491">
        <v>6</v>
      </c>
      <c r="M4491" s="3">
        <v>0.05</v>
      </c>
      <c r="N4491" s="2">
        <v>6365</v>
      </c>
      <c r="O4491" s="2">
        <v>5028.3500000000004</v>
      </c>
      <c r="P4491" s="2">
        <v>38190</v>
      </c>
      <c r="Q4491" s="19" t="str">
        <f t="shared" si="70"/>
        <v>Klasa IV</v>
      </c>
    </row>
    <row r="4492" spans="1:17">
      <c r="A4492" t="s">
        <v>4539</v>
      </c>
      <c r="B4492" t="s">
        <v>15</v>
      </c>
      <c r="C4492" t="s">
        <v>22</v>
      </c>
      <c r="D4492" s="1">
        <v>45445</v>
      </c>
      <c r="E4492" s="1">
        <v>45468</v>
      </c>
      <c r="F4492" s="1">
        <v>45476</v>
      </c>
      <c r="G4492" t="s">
        <v>44</v>
      </c>
      <c r="H4492" t="s">
        <v>4967</v>
      </c>
      <c r="I4492">
        <v>17</v>
      </c>
      <c r="J4492">
        <v>130</v>
      </c>
      <c r="K4492" t="s">
        <v>4991</v>
      </c>
      <c r="L4492">
        <v>6</v>
      </c>
      <c r="M4492" s="3">
        <v>0.4</v>
      </c>
      <c r="N4492" s="2">
        <v>1165.8</v>
      </c>
      <c r="O4492" s="2">
        <v>606.21600000000001</v>
      </c>
      <c r="P4492" s="2">
        <v>6994.7999999999993</v>
      </c>
      <c r="Q4492" s="19" t="str">
        <f t="shared" si="70"/>
        <v>Klasa III</v>
      </c>
    </row>
    <row r="4493" spans="1:17">
      <c r="A4493" t="s">
        <v>4540</v>
      </c>
      <c r="B4493" t="s">
        <v>5016</v>
      </c>
      <c r="C4493" t="s">
        <v>22</v>
      </c>
      <c r="D4493" s="1">
        <v>45445</v>
      </c>
      <c r="E4493" s="1">
        <v>45455</v>
      </c>
      <c r="F4493" s="1">
        <v>45463</v>
      </c>
      <c r="G4493" t="s">
        <v>37</v>
      </c>
      <c r="H4493" t="s">
        <v>4966</v>
      </c>
      <c r="I4493">
        <v>33</v>
      </c>
      <c r="J4493">
        <v>193</v>
      </c>
      <c r="K4493" t="s">
        <v>4994</v>
      </c>
      <c r="L4493">
        <v>5</v>
      </c>
      <c r="M4493" s="3">
        <v>0.05</v>
      </c>
      <c r="N4493" s="2">
        <v>3711.8</v>
      </c>
      <c r="O4493" s="2">
        <v>2598.2600000000002</v>
      </c>
      <c r="P4493" s="2">
        <v>18559</v>
      </c>
      <c r="Q4493" s="19" t="str">
        <f t="shared" si="70"/>
        <v>Klasa III</v>
      </c>
    </row>
    <row r="4494" spans="1:17">
      <c r="A4494" t="s">
        <v>4541</v>
      </c>
      <c r="B4494" t="s">
        <v>15</v>
      </c>
      <c r="C4494" t="s">
        <v>26</v>
      </c>
      <c r="D4494" s="1">
        <v>45446</v>
      </c>
      <c r="E4494" s="1">
        <v>45464</v>
      </c>
      <c r="F4494" s="1">
        <v>45469</v>
      </c>
      <c r="G4494" t="s">
        <v>35</v>
      </c>
      <c r="H4494" t="s">
        <v>4968</v>
      </c>
      <c r="I4494">
        <v>4</v>
      </c>
      <c r="J4494">
        <v>367</v>
      </c>
      <c r="K4494" t="s">
        <v>4970</v>
      </c>
      <c r="L4494">
        <v>6</v>
      </c>
      <c r="M4494" s="3">
        <v>0.05</v>
      </c>
      <c r="N4494" s="2">
        <v>3959.7</v>
      </c>
      <c r="O4494" s="2">
        <v>2138.2379999999998</v>
      </c>
      <c r="P4494" s="2">
        <v>23758.199999999997</v>
      </c>
      <c r="Q4494" s="19" t="str">
        <f t="shared" si="70"/>
        <v>Klasa II</v>
      </c>
    </row>
    <row r="4495" spans="1:17">
      <c r="A4495" t="s">
        <v>4542</v>
      </c>
      <c r="B4495" t="s">
        <v>15</v>
      </c>
      <c r="C4495" t="s">
        <v>22</v>
      </c>
      <c r="D4495" s="1">
        <v>45446</v>
      </c>
      <c r="E4495" s="1">
        <v>45474</v>
      </c>
      <c r="F4495" s="1">
        <v>45483</v>
      </c>
      <c r="G4495" t="s">
        <v>44</v>
      </c>
      <c r="H4495" t="s">
        <v>4967</v>
      </c>
      <c r="I4495">
        <v>40</v>
      </c>
      <c r="J4495">
        <v>104</v>
      </c>
      <c r="K4495" t="s">
        <v>5011</v>
      </c>
      <c r="L4495">
        <v>7</v>
      </c>
      <c r="M4495" s="3">
        <v>0.15</v>
      </c>
      <c r="N4495" s="2">
        <v>1031.8</v>
      </c>
      <c r="O4495" s="2">
        <v>815.12199999999996</v>
      </c>
      <c r="P4495" s="2">
        <v>7222.5999999999995</v>
      </c>
      <c r="Q4495" s="19" t="str">
        <f t="shared" si="70"/>
        <v>Klasa IV</v>
      </c>
    </row>
    <row r="4496" spans="1:17">
      <c r="A4496" t="s">
        <v>4543</v>
      </c>
      <c r="B4496" t="s">
        <v>5018</v>
      </c>
      <c r="C4496" t="s">
        <v>22</v>
      </c>
      <c r="D4496" s="1">
        <v>45446</v>
      </c>
      <c r="E4496" s="1">
        <v>45455</v>
      </c>
      <c r="F4496" s="1">
        <v>45458</v>
      </c>
      <c r="G4496" t="s">
        <v>28</v>
      </c>
      <c r="H4496" t="s">
        <v>4966</v>
      </c>
      <c r="I4496">
        <v>8</v>
      </c>
      <c r="J4496">
        <v>94</v>
      </c>
      <c r="K4496" t="s">
        <v>4982</v>
      </c>
      <c r="L4496">
        <v>8</v>
      </c>
      <c r="M4496" s="3">
        <v>0.2</v>
      </c>
      <c r="N4496" s="2">
        <v>6365</v>
      </c>
      <c r="O4496" s="2">
        <v>5219.3</v>
      </c>
      <c r="P4496" s="2">
        <v>50920</v>
      </c>
      <c r="Q4496" s="19" t="str">
        <f t="shared" si="70"/>
        <v>Klasa II</v>
      </c>
    </row>
    <row r="4497" spans="1:17">
      <c r="A4497" t="s">
        <v>4544</v>
      </c>
      <c r="B4497" t="s">
        <v>15</v>
      </c>
      <c r="C4497" t="s">
        <v>19</v>
      </c>
      <c r="D4497" s="1">
        <v>45446</v>
      </c>
      <c r="E4497" s="1">
        <v>45450</v>
      </c>
      <c r="F4497" s="1">
        <v>45458</v>
      </c>
      <c r="G4497" t="s">
        <v>35</v>
      </c>
      <c r="H4497" t="s">
        <v>4968</v>
      </c>
      <c r="I4497">
        <v>16</v>
      </c>
      <c r="J4497">
        <v>24</v>
      </c>
      <c r="K4497" t="s">
        <v>4999</v>
      </c>
      <c r="L4497">
        <v>5</v>
      </c>
      <c r="M4497" s="3">
        <v>0.05</v>
      </c>
      <c r="N4497" s="2">
        <v>2559.4</v>
      </c>
      <c r="O4497" s="2">
        <v>1023.76</v>
      </c>
      <c r="P4497" s="2">
        <v>12797</v>
      </c>
      <c r="Q4497" s="19" t="str">
        <f t="shared" si="70"/>
        <v>Klasa III</v>
      </c>
    </row>
    <row r="4498" spans="1:17">
      <c r="A4498" t="s">
        <v>4545</v>
      </c>
      <c r="B4498" t="s">
        <v>5016</v>
      </c>
      <c r="C4498" t="s">
        <v>14</v>
      </c>
      <c r="D4498" s="1">
        <v>45446</v>
      </c>
      <c r="E4498" s="1">
        <v>45450</v>
      </c>
      <c r="F4498" s="1">
        <v>45455</v>
      </c>
      <c r="G4498" t="s">
        <v>27</v>
      </c>
      <c r="H4498" t="s">
        <v>4966</v>
      </c>
      <c r="I4498">
        <v>6</v>
      </c>
      <c r="J4498">
        <v>327</v>
      </c>
      <c r="K4498" t="s">
        <v>4986</v>
      </c>
      <c r="L4498">
        <v>5</v>
      </c>
      <c r="M4498" s="3">
        <v>7.4999999999999997E-2</v>
      </c>
      <c r="N4498" s="2">
        <v>6452.1</v>
      </c>
      <c r="O4498" s="2">
        <v>4387.4279999999999</v>
      </c>
      <c r="P4498" s="2">
        <v>32260.5</v>
      </c>
      <c r="Q4498" s="19" t="str">
        <f t="shared" si="70"/>
        <v>Klasa II</v>
      </c>
    </row>
    <row r="4499" spans="1:17">
      <c r="A4499" t="s">
        <v>4546</v>
      </c>
      <c r="B4499" t="s">
        <v>5017</v>
      </c>
      <c r="C4499" t="s">
        <v>22</v>
      </c>
      <c r="D4499" s="1">
        <v>45446</v>
      </c>
      <c r="E4499" s="1">
        <v>45459</v>
      </c>
      <c r="F4499" s="1">
        <v>45460</v>
      </c>
      <c r="G4499" t="s">
        <v>42</v>
      </c>
      <c r="H4499" t="s">
        <v>4968</v>
      </c>
      <c r="I4499">
        <v>3</v>
      </c>
      <c r="J4499">
        <v>127</v>
      </c>
      <c r="K4499" t="s">
        <v>4974</v>
      </c>
      <c r="L4499">
        <v>6</v>
      </c>
      <c r="M4499" s="3">
        <v>7.4999999999999997E-2</v>
      </c>
      <c r="N4499" s="2">
        <v>247.9</v>
      </c>
      <c r="O4499" s="2">
        <v>111.55500000000001</v>
      </c>
      <c r="P4499" s="2">
        <v>1487.4</v>
      </c>
      <c r="Q4499" s="19" t="str">
        <f t="shared" si="70"/>
        <v>Klasa I</v>
      </c>
    </row>
    <row r="4500" spans="1:17">
      <c r="A4500" t="s">
        <v>4547</v>
      </c>
      <c r="B4500" t="s">
        <v>5016</v>
      </c>
      <c r="C4500" t="s">
        <v>19</v>
      </c>
      <c r="D4500" s="1">
        <v>45446</v>
      </c>
      <c r="E4500" s="1">
        <v>45455</v>
      </c>
      <c r="F4500" s="1">
        <v>45464</v>
      </c>
      <c r="G4500" t="s">
        <v>24</v>
      </c>
      <c r="H4500" t="s">
        <v>4966</v>
      </c>
      <c r="I4500">
        <v>28</v>
      </c>
      <c r="J4500">
        <v>41</v>
      </c>
      <c r="K4500" t="s">
        <v>4973</v>
      </c>
      <c r="L4500">
        <v>6</v>
      </c>
      <c r="M4500" s="3">
        <v>7.4999999999999997E-2</v>
      </c>
      <c r="N4500" s="2">
        <v>1728.6</v>
      </c>
      <c r="O4500" s="2">
        <v>1382.88</v>
      </c>
      <c r="P4500" s="2">
        <v>10371.599999999999</v>
      </c>
      <c r="Q4500" s="19" t="str">
        <f t="shared" si="70"/>
        <v>Klasa IV</v>
      </c>
    </row>
    <row r="4501" spans="1:17">
      <c r="A4501" t="s">
        <v>4548</v>
      </c>
      <c r="B4501" t="s">
        <v>5018</v>
      </c>
      <c r="C4501" t="s">
        <v>12</v>
      </c>
      <c r="D4501" s="1">
        <v>45447</v>
      </c>
      <c r="E4501" s="1">
        <v>45457</v>
      </c>
      <c r="F4501" s="1">
        <v>45458</v>
      </c>
      <c r="G4501" t="s">
        <v>30</v>
      </c>
      <c r="H4501" t="s">
        <v>4967</v>
      </c>
      <c r="I4501">
        <v>34</v>
      </c>
      <c r="J4501">
        <v>225</v>
      </c>
      <c r="K4501" t="s">
        <v>4993</v>
      </c>
      <c r="L4501">
        <v>2</v>
      </c>
      <c r="M4501" s="3">
        <v>0.1</v>
      </c>
      <c r="N4501" s="2">
        <v>1132.3</v>
      </c>
      <c r="O4501" s="2">
        <v>600.11900000000003</v>
      </c>
      <c r="P4501" s="2">
        <v>2264.6</v>
      </c>
      <c r="Q4501" s="19" t="str">
        <f t="shared" si="70"/>
        <v>Klasa I</v>
      </c>
    </row>
    <row r="4502" spans="1:17">
      <c r="A4502" t="s">
        <v>4549</v>
      </c>
      <c r="B4502" t="s">
        <v>5018</v>
      </c>
      <c r="C4502" t="s">
        <v>33</v>
      </c>
      <c r="D4502" s="1">
        <v>45447</v>
      </c>
      <c r="E4502" s="1">
        <v>45457</v>
      </c>
      <c r="F4502" s="1">
        <v>45460</v>
      </c>
      <c r="G4502" t="s">
        <v>16</v>
      </c>
      <c r="H4502" t="s">
        <v>4966</v>
      </c>
      <c r="I4502">
        <v>21</v>
      </c>
      <c r="J4502">
        <v>59</v>
      </c>
      <c r="K4502" t="s">
        <v>5005</v>
      </c>
      <c r="L4502">
        <v>3</v>
      </c>
      <c r="M4502" s="3">
        <v>0.05</v>
      </c>
      <c r="N4502" s="2">
        <v>3953</v>
      </c>
      <c r="O4502" s="2">
        <v>2608.98</v>
      </c>
      <c r="P4502" s="2">
        <v>11859</v>
      </c>
      <c r="Q4502" s="19" t="str">
        <f t="shared" si="70"/>
        <v>Klasa II</v>
      </c>
    </row>
    <row r="4503" spans="1:17">
      <c r="A4503" t="s">
        <v>4550</v>
      </c>
      <c r="B4503" t="s">
        <v>5017</v>
      </c>
      <c r="C4503" t="s">
        <v>19</v>
      </c>
      <c r="D4503" s="1">
        <v>45447</v>
      </c>
      <c r="E4503" s="1">
        <v>45474</v>
      </c>
      <c r="F4503" s="1">
        <v>45480</v>
      </c>
      <c r="G4503" t="s">
        <v>29</v>
      </c>
      <c r="H4503" t="s">
        <v>4967</v>
      </c>
      <c r="I4503">
        <v>10</v>
      </c>
      <c r="J4503">
        <v>16</v>
      </c>
      <c r="K4503" t="s">
        <v>5001</v>
      </c>
      <c r="L4503">
        <v>5</v>
      </c>
      <c r="M4503" s="3">
        <v>7.4999999999999997E-2</v>
      </c>
      <c r="N4503" s="2">
        <v>998.3</v>
      </c>
      <c r="O4503" s="2">
        <v>419.286</v>
      </c>
      <c r="P4503" s="2">
        <v>4991.5</v>
      </c>
      <c r="Q4503" s="19" t="str">
        <f t="shared" si="70"/>
        <v>Klasa III</v>
      </c>
    </row>
    <row r="4504" spans="1:17">
      <c r="A4504" t="s">
        <v>4551</v>
      </c>
      <c r="B4504" t="s">
        <v>15</v>
      </c>
      <c r="C4504" t="s">
        <v>14</v>
      </c>
      <c r="D4504" s="1">
        <v>45447</v>
      </c>
      <c r="E4504" s="1">
        <v>45461</v>
      </c>
      <c r="F4504" s="1">
        <v>45462</v>
      </c>
      <c r="G4504" t="s">
        <v>34</v>
      </c>
      <c r="H4504" t="s">
        <v>4966</v>
      </c>
      <c r="I4504">
        <v>18</v>
      </c>
      <c r="J4504">
        <v>279</v>
      </c>
      <c r="K4504" t="s">
        <v>4982</v>
      </c>
      <c r="L4504">
        <v>7</v>
      </c>
      <c r="M4504" s="3">
        <v>0.05</v>
      </c>
      <c r="N4504" s="2">
        <v>1072</v>
      </c>
      <c r="O4504" s="2">
        <v>857.6</v>
      </c>
      <c r="P4504" s="2">
        <v>7504</v>
      </c>
      <c r="Q4504" s="19" t="str">
        <f t="shared" si="70"/>
        <v>Klasa I</v>
      </c>
    </row>
    <row r="4505" spans="1:17">
      <c r="A4505" t="s">
        <v>4552</v>
      </c>
      <c r="B4505" t="s">
        <v>5017</v>
      </c>
      <c r="C4505" t="s">
        <v>12</v>
      </c>
      <c r="D4505" s="1">
        <v>45447</v>
      </c>
      <c r="E4505" s="1">
        <v>45471</v>
      </c>
      <c r="F4505" s="1">
        <v>45481</v>
      </c>
      <c r="G4505" t="s">
        <v>45</v>
      </c>
      <c r="H4505" t="s">
        <v>4965</v>
      </c>
      <c r="I4505">
        <v>50</v>
      </c>
      <c r="J4505">
        <v>258</v>
      </c>
      <c r="K4505" t="s">
        <v>5000</v>
      </c>
      <c r="L4505">
        <v>7</v>
      </c>
      <c r="M4505" s="3">
        <v>7.4999999999999997E-2</v>
      </c>
      <c r="N4505" s="2">
        <v>5400.2</v>
      </c>
      <c r="O4505" s="2">
        <v>2322.0859999999998</v>
      </c>
      <c r="P4505" s="2">
        <v>37801.4</v>
      </c>
      <c r="Q4505" s="19" t="str">
        <f t="shared" si="70"/>
        <v>Klasa IV</v>
      </c>
    </row>
    <row r="4506" spans="1:17">
      <c r="A4506" t="s">
        <v>4553</v>
      </c>
      <c r="B4506" t="s">
        <v>5017</v>
      </c>
      <c r="C4506" t="s">
        <v>19</v>
      </c>
      <c r="D4506" s="1">
        <v>45447</v>
      </c>
      <c r="E4506" s="1">
        <v>45451</v>
      </c>
      <c r="F4506" s="1">
        <v>45455</v>
      </c>
      <c r="G4506" t="s">
        <v>38</v>
      </c>
      <c r="H4506" t="s">
        <v>4968</v>
      </c>
      <c r="I4506">
        <v>30</v>
      </c>
      <c r="J4506">
        <v>10</v>
      </c>
      <c r="K4506" t="s">
        <v>5002</v>
      </c>
      <c r="L4506">
        <v>8</v>
      </c>
      <c r="M4506" s="3">
        <v>0.05</v>
      </c>
      <c r="N4506" s="2">
        <v>1755.4</v>
      </c>
      <c r="O4506" s="2">
        <v>754.822</v>
      </c>
      <c r="P4506" s="2">
        <v>14043.2</v>
      </c>
      <c r="Q4506" s="19" t="str">
        <f t="shared" si="70"/>
        <v>Klasa II</v>
      </c>
    </row>
    <row r="4507" spans="1:17">
      <c r="A4507" t="s">
        <v>4554</v>
      </c>
      <c r="B4507" t="s">
        <v>5016</v>
      </c>
      <c r="C4507" t="s">
        <v>22</v>
      </c>
      <c r="D4507" s="1">
        <v>45447</v>
      </c>
      <c r="E4507" s="1">
        <v>45472</v>
      </c>
      <c r="F4507" s="1">
        <v>45478</v>
      </c>
      <c r="G4507" t="s">
        <v>37</v>
      </c>
      <c r="H4507" t="s">
        <v>4966</v>
      </c>
      <c r="I4507">
        <v>19</v>
      </c>
      <c r="J4507">
        <v>101</v>
      </c>
      <c r="K4507" t="s">
        <v>4986</v>
      </c>
      <c r="L4507">
        <v>8</v>
      </c>
      <c r="M4507" s="3">
        <v>0.2</v>
      </c>
      <c r="N4507" s="2">
        <v>2458.9</v>
      </c>
      <c r="O4507" s="2">
        <v>1278.6279999999999</v>
      </c>
      <c r="P4507" s="2">
        <v>19671.2</v>
      </c>
      <c r="Q4507" s="19" t="str">
        <f t="shared" si="70"/>
        <v>Klasa III</v>
      </c>
    </row>
    <row r="4508" spans="1:17">
      <c r="A4508" t="s">
        <v>4555</v>
      </c>
      <c r="B4508" t="s">
        <v>15</v>
      </c>
      <c r="C4508" t="s">
        <v>14</v>
      </c>
      <c r="D4508" s="1">
        <v>45447</v>
      </c>
      <c r="E4508" s="1">
        <v>45468</v>
      </c>
      <c r="F4508" s="1">
        <v>45478</v>
      </c>
      <c r="G4508" t="s">
        <v>16</v>
      </c>
      <c r="H4508" t="s">
        <v>4966</v>
      </c>
      <c r="I4508">
        <v>39</v>
      </c>
      <c r="J4508">
        <v>295</v>
      </c>
      <c r="K4508" t="s">
        <v>4980</v>
      </c>
      <c r="L4508">
        <v>8</v>
      </c>
      <c r="M4508" s="3">
        <v>0.15</v>
      </c>
      <c r="N4508" s="2">
        <v>1849.2</v>
      </c>
      <c r="O4508" s="2">
        <v>887.61599999999999</v>
      </c>
      <c r="P4508" s="2">
        <v>14793.6</v>
      </c>
      <c r="Q4508" s="19" t="str">
        <f t="shared" si="70"/>
        <v>Klasa IV</v>
      </c>
    </row>
    <row r="4509" spans="1:17">
      <c r="A4509" t="s">
        <v>4556</v>
      </c>
      <c r="B4509" t="s">
        <v>15</v>
      </c>
      <c r="C4509" t="s">
        <v>12</v>
      </c>
      <c r="D4509" s="1">
        <v>45447</v>
      </c>
      <c r="E4509" s="1">
        <v>45462</v>
      </c>
      <c r="F4509" s="1">
        <v>45472</v>
      </c>
      <c r="G4509" t="s">
        <v>36</v>
      </c>
      <c r="H4509" t="s">
        <v>4965</v>
      </c>
      <c r="I4509">
        <v>3</v>
      </c>
      <c r="J4509">
        <v>221</v>
      </c>
      <c r="K4509" t="s">
        <v>4980</v>
      </c>
      <c r="L4509">
        <v>3</v>
      </c>
      <c r="M4509" s="3">
        <v>0.2</v>
      </c>
      <c r="N4509" s="2">
        <v>1715.2</v>
      </c>
      <c r="O4509" s="2">
        <v>1063.424</v>
      </c>
      <c r="P4509" s="2">
        <v>5145.6000000000004</v>
      </c>
      <c r="Q4509" s="19" t="str">
        <f t="shared" si="70"/>
        <v>Klasa IV</v>
      </c>
    </row>
    <row r="4510" spans="1:17">
      <c r="A4510" t="s">
        <v>4557</v>
      </c>
      <c r="B4510" t="s">
        <v>5018</v>
      </c>
      <c r="C4510" t="s">
        <v>22</v>
      </c>
      <c r="D4510" s="1">
        <v>45447</v>
      </c>
      <c r="E4510" s="1">
        <v>45470</v>
      </c>
      <c r="F4510" s="1">
        <v>45471</v>
      </c>
      <c r="G4510" t="s">
        <v>46</v>
      </c>
      <c r="H4510" t="s">
        <v>4967</v>
      </c>
      <c r="I4510">
        <v>33</v>
      </c>
      <c r="J4510">
        <v>186</v>
      </c>
      <c r="K4510" t="s">
        <v>21</v>
      </c>
      <c r="L4510">
        <v>1</v>
      </c>
      <c r="M4510" s="3">
        <v>0.05</v>
      </c>
      <c r="N4510" s="2">
        <v>1011.7</v>
      </c>
      <c r="O4510" s="2">
        <v>526.08399999999995</v>
      </c>
      <c r="P4510" s="2">
        <v>1011.7</v>
      </c>
      <c r="Q4510" s="19" t="str">
        <f t="shared" si="70"/>
        <v>Klasa I</v>
      </c>
    </row>
    <row r="4511" spans="1:17">
      <c r="A4511" t="s">
        <v>4558</v>
      </c>
      <c r="B4511" t="s">
        <v>5017</v>
      </c>
      <c r="C4511" t="s">
        <v>12</v>
      </c>
      <c r="D4511" s="1">
        <v>45447</v>
      </c>
      <c r="E4511" s="1">
        <v>45474</v>
      </c>
      <c r="F4511" s="1">
        <v>45482</v>
      </c>
      <c r="G4511" t="s">
        <v>29</v>
      </c>
      <c r="H4511" t="s">
        <v>4967</v>
      </c>
      <c r="I4511">
        <v>40</v>
      </c>
      <c r="J4511">
        <v>209</v>
      </c>
      <c r="K4511" t="s">
        <v>5006</v>
      </c>
      <c r="L4511">
        <v>8</v>
      </c>
      <c r="M4511" s="3">
        <v>0.05</v>
      </c>
      <c r="N4511" s="2">
        <v>1078.7</v>
      </c>
      <c r="O4511" s="2">
        <v>798.23800000000006</v>
      </c>
      <c r="P4511" s="2">
        <v>8629.6</v>
      </c>
      <c r="Q4511" s="19" t="str">
        <f t="shared" si="70"/>
        <v>Klasa III</v>
      </c>
    </row>
    <row r="4512" spans="1:17">
      <c r="A4512" t="s">
        <v>4559</v>
      </c>
      <c r="B4512" t="s">
        <v>5016</v>
      </c>
      <c r="C4512" t="s">
        <v>26</v>
      </c>
      <c r="D4512" s="1">
        <v>45448</v>
      </c>
      <c r="E4512" s="1">
        <v>45466</v>
      </c>
      <c r="F4512" s="1">
        <v>45472</v>
      </c>
      <c r="G4512" t="s">
        <v>42</v>
      </c>
      <c r="H4512" t="s">
        <v>4968</v>
      </c>
      <c r="I4512">
        <v>5</v>
      </c>
      <c r="J4512">
        <v>361</v>
      </c>
      <c r="K4512" t="s">
        <v>4990</v>
      </c>
      <c r="L4512">
        <v>8</v>
      </c>
      <c r="M4512" s="3">
        <v>7.4999999999999997E-2</v>
      </c>
      <c r="N4512" s="2">
        <v>1011.7</v>
      </c>
      <c r="O4512" s="2">
        <v>404.68</v>
      </c>
      <c r="P4512" s="2">
        <v>8093.6</v>
      </c>
      <c r="Q4512" s="19" t="str">
        <f t="shared" si="70"/>
        <v>Klasa III</v>
      </c>
    </row>
    <row r="4513" spans="1:17">
      <c r="A4513" t="s">
        <v>4560</v>
      </c>
      <c r="B4513" t="s">
        <v>5018</v>
      </c>
      <c r="C4513" t="s">
        <v>19</v>
      </c>
      <c r="D4513" s="1">
        <v>45448</v>
      </c>
      <c r="E4513" s="1">
        <v>45462</v>
      </c>
      <c r="F4513" s="1">
        <v>45463</v>
      </c>
      <c r="G4513" t="s">
        <v>28</v>
      </c>
      <c r="H4513" t="s">
        <v>4966</v>
      </c>
      <c r="I4513">
        <v>33</v>
      </c>
      <c r="J4513">
        <v>50</v>
      </c>
      <c r="K4513" t="s">
        <v>5006</v>
      </c>
      <c r="L4513">
        <v>3</v>
      </c>
      <c r="M4513" s="3">
        <v>0.05</v>
      </c>
      <c r="N4513" s="2">
        <v>1025.0999999999999</v>
      </c>
      <c r="O4513" s="2">
        <v>656.06399999999996</v>
      </c>
      <c r="P4513" s="2">
        <v>3075.2999999999997</v>
      </c>
      <c r="Q4513" s="19" t="str">
        <f t="shared" si="70"/>
        <v>Klasa I</v>
      </c>
    </row>
    <row r="4514" spans="1:17">
      <c r="A4514" t="s">
        <v>4561</v>
      </c>
      <c r="B4514" t="s">
        <v>5018</v>
      </c>
      <c r="C4514" t="s">
        <v>26</v>
      </c>
      <c r="D4514" s="1">
        <v>45448</v>
      </c>
      <c r="E4514" s="1">
        <v>45470</v>
      </c>
      <c r="F4514" s="1">
        <v>45480</v>
      </c>
      <c r="G4514" t="s">
        <v>47</v>
      </c>
      <c r="H4514" t="s">
        <v>4965</v>
      </c>
      <c r="I4514">
        <v>24</v>
      </c>
      <c r="J4514">
        <v>338</v>
      </c>
      <c r="K4514" t="s">
        <v>4969</v>
      </c>
      <c r="L4514">
        <v>6</v>
      </c>
      <c r="M4514" s="3">
        <v>0.05</v>
      </c>
      <c r="N4514" s="2">
        <v>1775.5</v>
      </c>
      <c r="O4514" s="2">
        <v>1260.605</v>
      </c>
      <c r="P4514" s="2">
        <v>10653</v>
      </c>
      <c r="Q4514" s="19" t="str">
        <f t="shared" si="70"/>
        <v>Klasa IV</v>
      </c>
    </row>
    <row r="4515" spans="1:17">
      <c r="A4515" t="s">
        <v>4562</v>
      </c>
      <c r="B4515" t="s">
        <v>5018</v>
      </c>
      <c r="C4515" t="s">
        <v>22</v>
      </c>
      <c r="D4515" s="1">
        <v>45448</v>
      </c>
      <c r="E4515" s="1">
        <v>45475</v>
      </c>
      <c r="F4515" s="1">
        <v>45480</v>
      </c>
      <c r="G4515" t="s">
        <v>46</v>
      </c>
      <c r="H4515" t="s">
        <v>4967</v>
      </c>
      <c r="I4515">
        <v>35</v>
      </c>
      <c r="J4515">
        <v>189</v>
      </c>
      <c r="K4515" t="s">
        <v>48</v>
      </c>
      <c r="L4515">
        <v>3</v>
      </c>
      <c r="M4515" s="3">
        <v>0.2</v>
      </c>
      <c r="N4515" s="2">
        <v>1112.2</v>
      </c>
      <c r="O4515" s="2">
        <v>478.24599999999998</v>
      </c>
      <c r="P4515" s="2">
        <v>3336.6000000000004</v>
      </c>
      <c r="Q4515" s="19" t="str">
        <f t="shared" si="70"/>
        <v>Klasa II</v>
      </c>
    </row>
    <row r="4516" spans="1:17">
      <c r="A4516" t="s">
        <v>4563</v>
      </c>
      <c r="B4516" t="s">
        <v>5017</v>
      </c>
      <c r="C4516" t="s">
        <v>14</v>
      </c>
      <c r="D4516" s="1">
        <v>45448</v>
      </c>
      <c r="E4516" s="1">
        <v>45450</v>
      </c>
      <c r="F4516" s="1">
        <v>45451</v>
      </c>
      <c r="G4516" t="s">
        <v>45</v>
      </c>
      <c r="H4516" t="s">
        <v>4965</v>
      </c>
      <c r="I4516">
        <v>17</v>
      </c>
      <c r="J4516">
        <v>305</v>
      </c>
      <c r="K4516" t="s">
        <v>4985</v>
      </c>
      <c r="L4516">
        <v>8</v>
      </c>
      <c r="M4516" s="3">
        <v>0.05</v>
      </c>
      <c r="N4516" s="2">
        <v>716.9</v>
      </c>
      <c r="O4516" s="2">
        <v>465.98500000000001</v>
      </c>
      <c r="P4516" s="2">
        <v>5735.2</v>
      </c>
      <c r="Q4516" s="19" t="str">
        <f t="shared" si="70"/>
        <v>Klasa I</v>
      </c>
    </row>
    <row r="4517" spans="1:17">
      <c r="A4517" t="s">
        <v>4564</v>
      </c>
      <c r="B4517" t="s">
        <v>5018</v>
      </c>
      <c r="C4517" t="s">
        <v>14</v>
      </c>
      <c r="D4517" s="1">
        <v>45448</v>
      </c>
      <c r="E4517" s="1">
        <v>45459</v>
      </c>
      <c r="F4517" s="1">
        <v>45469</v>
      </c>
      <c r="G4517" t="s">
        <v>17</v>
      </c>
      <c r="H4517" t="s">
        <v>4965</v>
      </c>
      <c r="I4517">
        <v>14</v>
      </c>
      <c r="J4517">
        <v>287</v>
      </c>
      <c r="K4517" t="s">
        <v>4973</v>
      </c>
      <c r="L4517">
        <v>8</v>
      </c>
      <c r="M4517" s="3">
        <v>0.2</v>
      </c>
      <c r="N4517" s="2">
        <v>2633.1</v>
      </c>
      <c r="O4517" s="2">
        <v>1764.1769999999999</v>
      </c>
      <c r="P4517" s="2">
        <v>21064.799999999999</v>
      </c>
      <c r="Q4517" s="19" t="str">
        <f t="shared" si="70"/>
        <v>Klasa IV</v>
      </c>
    </row>
    <row r="4518" spans="1:17">
      <c r="A4518" t="s">
        <v>4565</v>
      </c>
      <c r="B4518" t="s">
        <v>5016</v>
      </c>
      <c r="C4518" t="s">
        <v>12</v>
      </c>
      <c r="D4518" s="1">
        <v>45448</v>
      </c>
      <c r="E4518" s="1">
        <v>45476</v>
      </c>
      <c r="F4518" s="1">
        <v>45482</v>
      </c>
      <c r="G4518" t="s">
        <v>27</v>
      </c>
      <c r="H4518" t="s">
        <v>4966</v>
      </c>
      <c r="I4518">
        <v>45</v>
      </c>
      <c r="J4518">
        <v>245</v>
      </c>
      <c r="K4518" t="s">
        <v>4969</v>
      </c>
      <c r="L4518">
        <v>4</v>
      </c>
      <c r="M4518" s="3">
        <v>0.2</v>
      </c>
      <c r="N4518" s="2">
        <v>871</v>
      </c>
      <c r="O4518" s="2">
        <v>653.25</v>
      </c>
      <c r="P4518" s="2">
        <v>3484</v>
      </c>
      <c r="Q4518" s="19" t="str">
        <f t="shared" si="70"/>
        <v>Klasa III</v>
      </c>
    </row>
    <row r="4519" spans="1:17">
      <c r="A4519" t="s">
        <v>4566</v>
      </c>
      <c r="B4519" t="s">
        <v>15</v>
      </c>
      <c r="C4519" t="s">
        <v>22</v>
      </c>
      <c r="D4519" s="1">
        <v>45449</v>
      </c>
      <c r="E4519" s="1">
        <v>45451</v>
      </c>
      <c r="F4519" s="1">
        <v>45453</v>
      </c>
      <c r="G4519" t="s">
        <v>41</v>
      </c>
      <c r="H4519" t="s">
        <v>4968</v>
      </c>
      <c r="I4519">
        <v>40</v>
      </c>
      <c r="J4519">
        <v>177</v>
      </c>
      <c r="K4519" t="s">
        <v>4997</v>
      </c>
      <c r="L4519">
        <v>8</v>
      </c>
      <c r="M4519" s="3">
        <v>0.05</v>
      </c>
      <c r="N4519" s="2">
        <v>984.9</v>
      </c>
      <c r="O4519" s="2">
        <v>512.14800000000002</v>
      </c>
      <c r="P4519" s="2">
        <v>7879.2</v>
      </c>
      <c r="Q4519" s="19" t="str">
        <f t="shared" si="70"/>
        <v>Klasa I</v>
      </c>
    </row>
    <row r="4520" spans="1:17">
      <c r="A4520" t="s">
        <v>4567</v>
      </c>
      <c r="B4520" t="s">
        <v>15</v>
      </c>
      <c r="C4520" t="s">
        <v>12</v>
      </c>
      <c r="D4520" s="1">
        <v>45449</v>
      </c>
      <c r="E4520" s="1">
        <v>45469</v>
      </c>
      <c r="F4520" s="1">
        <v>45478</v>
      </c>
      <c r="G4520" t="s">
        <v>43</v>
      </c>
      <c r="H4520" t="s">
        <v>4967</v>
      </c>
      <c r="I4520">
        <v>14</v>
      </c>
      <c r="J4520">
        <v>204</v>
      </c>
      <c r="K4520" t="s">
        <v>5010</v>
      </c>
      <c r="L4520">
        <v>7</v>
      </c>
      <c r="M4520" s="3">
        <v>0.1</v>
      </c>
      <c r="N4520" s="2">
        <v>1105.5</v>
      </c>
      <c r="O4520" s="2">
        <v>884.4</v>
      </c>
      <c r="P4520" s="2">
        <v>7738.5</v>
      </c>
      <c r="Q4520" s="19" t="str">
        <f t="shared" si="70"/>
        <v>Klasa IV</v>
      </c>
    </row>
    <row r="4521" spans="1:17">
      <c r="A4521" t="s">
        <v>4568</v>
      </c>
      <c r="B4521" t="s">
        <v>5018</v>
      </c>
      <c r="C4521" t="s">
        <v>26</v>
      </c>
      <c r="D4521" s="1">
        <v>45449</v>
      </c>
      <c r="E4521" s="1">
        <v>45473</v>
      </c>
      <c r="F4521" s="1">
        <v>45477</v>
      </c>
      <c r="G4521" t="s">
        <v>18</v>
      </c>
      <c r="H4521" t="s">
        <v>4966</v>
      </c>
      <c r="I4521">
        <v>6</v>
      </c>
      <c r="J4521">
        <v>359</v>
      </c>
      <c r="K4521" t="s">
        <v>4995</v>
      </c>
      <c r="L4521">
        <v>6</v>
      </c>
      <c r="M4521" s="3">
        <v>7.4999999999999997E-2</v>
      </c>
      <c r="N4521" s="2">
        <v>3068.6</v>
      </c>
      <c r="O4521" s="2">
        <v>1442.242</v>
      </c>
      <c r="P4521" s="2">
        <v>18411.599999999999</v>
      </c>
      <c r="Q4521" s="19" t="str">
        <f t="shared" si="70"/>
        <v>Klasa II</v>
      </c>
    </row>
    <row r="4522" spans="1:17">
      <c r="A4522" t="s">
        <v>4569</v>
      </c>
      <c r="B4522" t="s">
        <v>15</v>
      </c>
      <c r="C4522" t="s">
        <v>33</v>
      </c>
      <c r="D4522" s="1">
        <v>45449</v>
      </c>
      <c r="E4522" s="1">
        <v>45477</v>
      </c>
      <c r="F4522" s="1">
        <v>45479</v>
      </c>
      <c r="G4522" t="s">
        <v>39</v>
      </c>
      <c r="H4522" t="s">
        <v>4967</v>
      </c>
      <c r="I4522">
        <v>36</v>
      </c>
      <c r="J4522">
        <v>86</v>
      </c>
      <c r="K4522" t="s">
        <v>5007</v>
      </c>
      <c r="L4522">
        <v>3</v>
      </c>
      <c r="M4522" s="3">
        <v>0.05</v>
      </c>
      <c r="N4522" s="2">
        <v>2371.8000000000002</v>
      </c>
      <c r="O4522" s="2">
        <v>1541.67</v>
      </c>
      <c r="P4522" s="2">
        <v>7115.4000000000005</v>
      </c>
      <c r="Q4522" s="19" t="str">
        <f t="shared" si="70"/>
        <v>Klasa I</v>
      </c>
    </row>
    <row r="4523" spans="1:17">
      <c r="A4523" t="s">
        <v>4570</v>
      </c>
      <c r="B4523" t="s">
        <v>15</v>
      </c>
      <c r="C4523" t="s">
        <v>12</v>
      </c>
      <c r="D4523" s="1">
        <v>45449</v>
      </c>
      <c r="E4523" s="1">
        <v>45465</v>
      </c>
      <c r="F4523" s="1">
        <v>45467</v>
      </c>
      <c r="G4523" t="s">
        <v>35</v>
      </c>
      <c r="H4523" t="s">
        <v>4968</v>
      </c>
      <c r="I4523">
        <v>36</v>
      </c>
      <c r="J4523">
        <v>209</v>
      </c>
      <c r="K4523" t="s">
        <v>5006</v>
      </c>
      <c r="L4523">
        <v>4</v>
      </c>
      <c r="M4523" s="3">
        <v>0.2</v>
      </c>
      <c r="N4523" s="2">
        <v>3470.6</v>
      </c>
      <c r="O4523" s="2">
        <v>2221.1840000000002</v>
      </c>
      <c r="P4523" s="2">
        <v>13882.4</v>
      </c>
      <c r="Q4523" s="19" t="str">
        <f t="shared" si="70"/>
        <v>Klasa I</v>
      </c>
    </row>
    <row r="4524" spans="1:17">
      <c r="A4524" t="s">
        <v>4571</v>
      </c>
      <c r="B4524" t="s">
        <v>5018</v>
      </c>
      <c r="C4524" t="s">
        <v>33</v>
      </c>
      <c r="D4524" s="1">
        <v>45449</v>
      </c>
      <c r="E4524" s="1">
        <v>45452</v>
      </c>
      <c r="F4524" s="1">
        <v>45461</v>
      </c>
      <c r="G4524" t="s">
        <v>30</v>
      </c>
      <c r="H4524" t="s">
        <v>4967</v>
      </c>
      <c r="I4524">
        <v>38</v>
      </c>
      <c r="J4524">
        <v>65</v>
      </c>
      <c r="K4524" t="s">
        <v>4987</v>
      </c>
      <c r="L4524">
        <v>6</v>
      </c>
      <c r="M4524" s="3">
        <v>7.4999999999999997E-2</v>
      </c>
      <c r="N4524" s="2">
        <v>180.9</v>
      </c>
      <c r="O4524" s="2">
        <v>103.113</v>
      </c>
      <c r="P4524" s="2">
        <v>1085.4000000000001</v>
      </c>
      <c r="Q4524" s="19" t="str">
        <f t="shared" si="70"/>
        <v>Klasa IV</v>
      </c>
    </row>
    <row r="4525" spans="1:17">
      <c r="A4525" t="s">
        <v>4572</v>
      </c>
      <c r="B4525" t="s">
        <v>5018</v>
      </c>
      <c r="C4525" t="s">
        <v>14</v>
      </c>
      <c r="D4525" s="1">
        <v>45449</v>
      </c>
      <c r="E4525" s="1">
        <v>45466</v>
      </c>
      <c r="F4525" s="1">
        <v>45469</v>
      </c>
      <c r="G4525" t="s">
        <v>25</v>
      </c>
      <c r="H4525" t="s">
        <v>4967</v>
      </c>
      <c r="I4525">
        <v>10</v>
      </c>
      <c r="J4525">
        <v>261</v>
      </c>
      <c r="K4525" t="s">
        <v>5002</v>
      </c>
      <c r="L4525">
        <v>1</v>
      </c>
      <c r="M4525" s="3">
        <v>0.15</v>
      </c>
      <c r="N4525" s="2">
        <v>1139</v>
      </c>
      <c r="O4525" s="2">
        <v>945.37</v>
      </c>
      <c r="P4525" s="2">
        <v>1139</v>
      </c>
      <c r="Q4525" s="19" t="str">
        <f t="shared" si="70"/>
        <v>Klasa II</v>
      </c>
    </row>
    <row r="4526" spans="1:17">
      <c r="A4526" t="s">
        <v>4573</v>
      </c>
      <c r="B4526" t="s">
        <v>15</v>
      </c>
      <c r="C4526" t="s">
        <v>22</v>
      </c>
      <c r="D4526" s="1">
        <v>45449</v>
      </c>
      <c r="E4526" s="1">
        <v>45453</v>
      </c>
      <c r="F4526" s="1">
        <v>45454</v>
      </c>
      <c r="G4526" t="s">
        <v>41</v>
      </c>
      <c r="H4526" t="s">
        <v>4968</v>
      </c>
      <c r="I4526">
        <v>5</v>
      </c>
      <c r="J4526">
        <v>172</v>
      </c>
      <c r="K4526" t="s">
        <v>4975</v>
      </c>
      <c r="L4526">
        <v>6</v>
      </c>
      <c r="M4526" s="3">
        <v>0.05</v>
      </c>
      <c r="N4526" s="2">
        <v>850.9</v>
      </c>
      <c r="O4526" s="2">
        <v>578.61199999999997</v>
      </c>
      <c r="P4526" s="2">
        <v>5105.3999999999996</v>
      </c>
      <c r="Q4526" s="19" t="str">
        <f t="shared" si="70"/>
        <v>Klasa I</v>
      </c>
    </row>
    <row r="4527" spans="1:17">
      <c r="A4527" t="s">
        <v>4574</v>
      </c>
      <c r="B4527" t="s">
        <v>15</v>
      </c>
      <c r="C4527" t="s">
        <v>14</v>
      </c>
      <c r="D4527" s="1">
        <v>45449</v>
      </c>
      <c r="E4527" s="1">
        <v>45476</v>
      </c>
      <c r="F4527" s="1">
        <v>45482</v>
      </c>
      <c r="G4527" t="s">
        <v>36</v>
      </c>
      <c r="H4527" t="s">
        <v>4965</v>
      </c>
      <c r="I4527">
        <v>46</v>
      </c>
      <c r="J4527">
        <v>294</v>
      </c>
      <c r="K4527" t="s">
        <v>4978</v>
      </c>
      <c r="L4527">
        <v>3</v>
      </c>
      <c r="M4527" s="3">
        <v>0.15</v>
      </c>
      <c r="N4527" s="2">
        <v>3055.2</v>
      </c>
      <c r="O4527" s="2">
        <v>1894.2239999999999</v>
      </c>
      <c r="P4527" s="2">
        <v>9165.5999999999985</v>
      </c>
      <c r="Q4527" s="19" t="str">
        <f t="shared" si="70"/>
        <v>Klasa III</v>
      </c>
    </row>
    <row r="4528" spans="1:17">
      <c r="A4528" t="s">
        <v>4575</v>
      </c>
      <c r="B4528" t="s">
        <v>5018</v>
      </c>
      <c r="C4528" t="s">
        <v>26</v>
      </c>
      <c r="D4528" s="1">
        <v>45449</v>
      </c>
      <c r="E4528" s="1">
        <v>45464</v>
      </c>
      <c r="F4528" s="1">
        <v>45474</v>
      </c>
      <c r="G4528" t="s">
        <v>25</v>
      </c>
      <c r="H4528" t="s">
        <v>4967</v>
      </c>
      <c r="I4528">
        <v>10</v>
      </c>
      <c r="J4528">
        <v>342</v>
      </c>
      <c r="K4528" t="s">
        <v>4999</v>
      </c>
      <c r="L4528">
        <v>5</v>
      </c>
      <c r="M4528" s="3">
        <v>0.15</v>
      </c>
      <c r="N4528" s="2">
        <v>2619.6999999999998</v>
      </c>
      <c r="O4528" s="2">
        <v>1414.6379999999999</v>
      </c>
      <c r="P4528" s="2">
        <v>13098.5</v>
      </c>
      <c r="Q4528" s="19" t="str">
        <f t="shared" si="70"/>
        <v>Klasa IV</v>
      </c>
    </row>
    <row r="4529" spans="1:17">
      <c r="A4529" t="s">
        <v>4576</v>
      </c>
      <c r="B4529" t="s">
        <v>15</v>
      </c>
      <c r="C4529" t="s">
        <v>22</v>
      </c>
      <c r="D4529" s="1">
        <v>45449</v>
      </c>
      <c r="E4529" s="1">
        <v>45470</v>
      </c>
      <c r="F4529" s="1">
        <v>45473</v>
      </c>
      <c r="G4529" t="s">
        <v>23</v>
      </c>
      <c r="H4529" t="s">
        <v>4966</v>
      </c>
      <c r="I4529">
        <v>44</v>
      </c>
      <c r="J4529">
        <v>129</v>
      </c>
      <c r="K4529" t="s">
        <v>4988</v>
      </c>
      <c r="L4529">
        <v>8</v>
      </c>
      <c r="M4529" s="3">
        <v>0.1</v>
      </c>
      <c r="N4529" s="2">
        <v>1983.2</v>
      </c>
      <c r="O4529" s="2">
        <v>1685.72</v>
      </c>
      <c r="P4529" s="2">
        <v>15865.6</v>
      </c>
      <c r="Q4529" s="19" t="str">
        <f t="shared" si="70"/>
        <v>Klasa II</v>
      </c>
    </row>
    <row r="4530" spans="1:17">
      <c r="A4530" t="s">
        <v>4577</v>
      </c>
      <c r="B4530" t="s">
        <v>5018</v>
      </c>
      <c r="C4530" t="s">
        <v>19</v>
      </c>
      <c r="D4530" s="1">
        <v>45450</v>
      </c>
      <c r="E4530" s="1">
        <v>45461</v>
      </c>
      <c r="F4530" s="1">
        <v>45470</v>
      </c>
      <c r="G4530" t="s">
        <v>16</v>
      </c>
      <c r="H4530" t="s">
        <v>4966</v>
      </c>
      <c r="I4530">
        <v>16</v>
      </c>
      <c r="J4530">
        <v>32</v>
      </c>
      <c r="K4530" t="s">
        <v>5004</v>
      </c>
      <c r="L4530">
        <v>1</v>
      </c>
      <c r="M4530" s="3">
        <v>0.05</v>
      </c>
      <c r="N4530" s="2">
        <v>3772.1</v>
      </c>
      <c r="O4530" s="2">
        <v>1961.492</v>
      </c>
      <c r="P4530" s="2">
        <v>3772.1</v>
      </c>
      <c r="Q4530" s="19" t="str">
        <f t="shared" si="70"/>
        <v>Klasa IV</v>
      </c>
    </row>
    <row r="4531" spans="1:17">
      <c r="A4531" t="s">
        <v>4578</v>
      </c>
      <c r="B4531" t="s">
        <v>5018</v>
      </c>
      <c r="C4531" t="s">
        <v>12</v>
      </c>
      <c r="D4531" s="1">
        <v>45450</v>
      </c>
      <c r="E4531" s="1">
        <v>45454</v>
      </c>
      <c r="F4531" s="1">
        <v>45457</v>
      </c>
      <c r="G4531" t="s">
        <v>18</v>
      </c>
      <c r="H4531" t="s">
        <v>4966</v>
      </c>
      <c r="I4531">
        <v>40</v>
      </c>
      <c r="J4531">
        <v>215</v>
      </c>
      <c r="K4531" t="s">
        <v>4977</v>
      </c>
      <c r="L4531">
        <v>8</v>
      </c>
      <c r="M4531" s="3">
        <v>0.15</v>
      </c>
      <c r="N4531" s="2">
        <v>221.1</v>
      </c>
      <c r="O4531" s="2">
        <v>139.29300000000001</v>
      </c>
      <c r="P4531" s="2">
        <v>1768.8</v>
      </c>
      <c r="Q4531" s="19" t="str">
        <f t="shared" si="70"/>
        <v>Klasa II</v>
      </c>
    </row>
    <row r="4532" spans="1:17">
      <c r="A4532" t="s">
        <v>4579</v>
      </c>
      <c r="B4532" t="s">
        <v>5016</v>
      </c>
      <c r="C4532" t="s">
        <v>26</v>
      </c>
      <c r="D4532" s="1">
        <v>45450</v>
      </c>
      <c r="E4532" s="1">
        <v>45468</v>
      </c>
      <c r="F4532" s="1">
        <v>45478</v>
      </c>
      <c r="G4532" t="s">
        <v>43</v>
      </c>
      <c r="H4532" t="s">
        <v>4967</v>
      </c>
      <c r="I4532">
        <v>16</v>
      </c>
      <c r="J4532">
        <v>331</v>
      </c>
      <c r="K4532" t="s">
        <v>5005</v>
      </c>
      <c r="L4532">
        <v>6</v>
      </c>
      <c r="M4532" s="3">
        <v>7.4999999999999997E-2</v>
      </c>
      <c r="N4532" s="2">
        <v>864.3</v>
      </c>
      <c r="O4532" s="2">
        <v>579.08100000000002</v>
      </c>
      <c r="P4532" s="2">
        <v>5185.7999999999993</v>
      </c>
      <c r="Q4532" s="19" t="str">
        <f t="shared" si="70"/>
        <v>Klasa IV</v>
      </c>
    </row>
    <row r="4533" spans="1:17">
      <c r="A4533" t="s">
        <v>4580</v>
      </c>
      <c r="B4533" t="s">
        <v>5018</v>
      </c>
      <c r="C4533" t="s">
        <v>14</v>
      </c>
      <c r="D4533" s="1">
        <v>45450</v>
      </c>
      <c r="E4533" s="1">
        <v>45471</v>
      </c>
      <c r="F4533" s="1">
        <v>45478</v>
      </c>
      <c r="G4533" t="s">
        <v>28</v>
      </c>
      <c r="H4533" t="s">
        <v>4966</v>
      </c>
      <c r="I4533">
        <v>27</v>
      </c>
      <c r="J4533">
        <v>262</v>
      </c>
      <c r="K4533" t="s">
        <v>4991</v>
      </c>
      <c r="L4533">
        <v>3</v>
      </c>
      <c r="M4533" s="3">
        <v>0.2</v>
      </c>
      <c r="N4533" s="2">
        <v>1715.2</v>
      </c>
      <c r="O4533" s="2">
        <v>926.20799999999997</v>
      </c>
      <c r="P4533" s="2">
        <v>5145.6000000000004</v>
      </c>
      <c r="Q4533" s="19" t="str">
        <f t="shared" si="70"/>
        <v>Klasa III</v>
      </c>
    </row>
    <row r="4534" spans="1:17">
      <c r="A4534" t="s">
        <v>4581</v>
      </c>
      <c r="B4534" t="s">
        <v>15</v>
      </c>
      <c r="C4534" t="s">
        <v>22</v>
      </c>
      <c r="D4534" s="1">
        <v>45450</v>
      </c>
      <c r="E4534" s="1">
        <v>45468</v>
      </c>
      <c r="F4534" s="1">
        <v>45476</v>
      </c>
      <c r="G4534" t="s">
        <v>36</v>
      </c>
      <c r="H4534" t="s">
        <v>4965</v>
      </c>
      <c r="I4534">
        <v>25</v>
      </c>
      <c r="J4534">
        <v>163</v>
      </c>
      <c r="K4534" t="s">
        <v>4996</v>
      </c>
      <c r="L4534">
        <v>6</v>
      </c>
      <c r="M4534" s="3">
        <v>7.4999999999999997E-2</v>
      </c>
      <c r="N4534" s="2">
        <v>5869.2</v>
      </c>
      <c r="O4534" s="2">
        <v>2347.6799999999998</v>
      </c>
      <c r="P4534" s="2">
        <v>35215.199999999997</v>
      </c>
      <c r="Q4534" s="19" t="str">
        <f t="shared" si="70"/>
        <v>Klasa III</v>
      </c>
    </row>
    <row r="4535" spans="1:17">
      <c r="A4535" t="s">
        <v>4582</v>
      </c>
      <c r="B4535" t="s">
        <v>5017</v>
      </c>
      <c r="C4535" t="s">
        <v>22</v>
      </c>
      <c r="D4535" s="1">
        <v>45450</v>
      </c>
      <c r="E4535" s="1">
        <v>45475</v>
      </c>
      <c r="F4535" s="1">
        <v>45482</v>
      </c>
      <c r="G4535" t="s">
        <v>38</v>
      </c>
      <c r="H4535" t="s">
        <v>4968</v>
      </c>
      <c r="I4535">
        <v>46</v>
      </c>
      <c r="J4535">
        <v>156</v>
      </c>
      <c r="K4535" t="s">
        <v>4980</v>
      </c>
      <c r="L4535">
        <v>1</v>
      </c>
      <c r="M4535" s="3">
        <v>0.05</v>
      </c>
      <c r="N4535" s="2">
        <v>167.5</v>
      </c>
      <c r="O4535" s="2">
        <v>97.15</v>
      </c>
      <c r="P4535" s="2">
        <v>167.5</v>
      </c>
      <c r="Q4535" s="19" t="str">
        <f t="shared" si="70"/>
        <v>Klasa III</v>
      </c>
    </row>
    <row r="4536" spans="1:17">
      <c r="A4536" t="s">
        <v>4583</v>
      </c>
      <c r="B4536" t="s">
        <v>5018</v>
      </c>
      <c r="C4536" t="s">
        <v>26</v>
      </c>
      <c r="D4536" s="1">
        <v>45450</v>
      </c>
      <c r="E4536" s="1">
        <v>45453</v>
      </c>
      <c r="F4536" s="1">
        <v>45454</v>
      </c>
      <c r="G4536" t="s">
        <v>13</v>
      </c>
      <c r="H4536" t="s">
        <v>4965</v>
      </c>
      <c r="I4536">
        <v>9</v>
      </c>
      <c r="J4536">
        <v>331</v>
      </c>
      <c r="K4536" t="s">
        <v>4992</v>
      </c>
      <c r="L4536">
        <v>5</v>
      </c>
      <c r="M4536" s="3">
        <v>0.2</v>
      </c>
      <c r="N4536" s="2">
        <v>2304.8000000000002</v>
      </c>
      <c r="O4536" s="2">
        <v>1912.9839999999999</v>
      </c>
      <c r="P4536" s="2">
        <v>11524</v>
      </c>
      <c r="Q4536" s="19" t="str">
        <f t="shared" si="70"/>
        <v>Klasa I</v>
      </c>
    </row>
    <row r="4537" spans="1:17">
      <c r="A4537" t="s">
        <v>4584</v>
      </c>
      <c r="B4537" t="s">
        <v>15</v>
      </c>
      <c r="C4537" t="s">
        <v>22</v>
      </c>
      <c r="D4537" s="1">
        <v>45451</v>
      </c>
      <c r="E4537" s="1">
        <v>45467</v>
      </c>
      <c r="F4537" s="1">
        <v>45471</v>
      </c>
      <c r="G4537" t="s">
        <v>41</v>
      </c>
      <c r="H4537" t="s">
        <v>4968</v>
      </c>
      <c r="I4537">
        <v>28</v>
      </c>
      <c r="J4537">
        <v>148</v>
      </c>
      <c r="K4537" t="s">
        <v>4988</v>
      </c>
      <c r="L4537">
        <v>7</v>
      </c>
      <c r="M4537" s="3">
        <v>0.3</v>
      </c>
      <c r="N4537" s="2">
        <v>1132.3</v>
      </c>
      <c r="O4537" s="2">
        <v>781.28700000000003</v>
      </c>
      <c r="P4537" s="2">
        <v>7926.0999999999995</v>
      </c>
      <c r="Q4537" s="19" t="str">
        <f t="shared" si="70"/>
        <v>Klasa II</v>
      </c>
    </row>
    <row r="4538" spans="1:17">
      <c r="A4538" t="s">
        <v>4585</v>
      </c>
      <c r="B4538" t="s">
        <v>15</v>
      </c>
      <c r="C4538" t="s">
        <v>22</v>
      </c>
      <c r="D4538" s="1">
        <v>45451</v>
      </c>
      <c r="E4538" s="1">
        <v>45478</v>
      </c>
      <c r="F4538" s="1">
        <v>45479</v>
      </c>
      <c r="G4538" t="s">
        <v>35</v>
      </c>
      <c r="H4538" t="s">
        <v>4968</v>
      </c>
      <c r="I4538">
        <v>45</v>
      </c>
      <c r="J4538">
        <v>202</v>
      </c>
      <c r="K4538" t="s">
        <v>4992</v>
      </c>
      <c r="L4538">
        <v>3</v>
      </c>
      <c r="M4538" s="3">
        <v>0.1</v>
      </c>
      <c r="N4538" s="2">
        <v>3289.7</v>
      </c>
      <c r="O4538" s="2">
        <v>1677.7470000000001</v>
      </c>
      <c r="P4538" s="2">
        <v>9869.0999999999985</v>
      </c>
      <c r="Q4538" s="19" t="str">
        <f t="shared" si="70"/>
        <v>Klasa I</v>
      </c>
    </row>
    <row r="4539" spans="1:17">
      <c r="A4539" t="s">
        <v>4586</v>
      </c>
      <c r="B4539" t="s">
        <v>5018</v>
      </c>
      <c r="C4539" t="s">
        <v>14</v>
      </c>
      <c r="D4539" s="1">
        <v>45451</v>
      </c>
      <c r="E4539" s="1">
        <v>45465</v>
      </c>
      <c r="F4539" s="1">
        <v>45468</v>
      </c>
      <c r="G4539" t="s">
        <v>46</v>
      </c>
      <c r="H4539" t="s">
        <v>4967</v>
      </c>
      <c r="I4539">
        <v>33</v>
      </c>
      <c r="J4539">
        <v>314</v>
      </c>
      <c r="K4539" t="s">
        <v>5000</v>
      </c>
      <c r="L4539">
        <v>1</v>
      </c>
      <c r="M4539" s="3">
        <v>0.05</v>
      </c>
      <c r="N4539" s="2">
        <v>3738.6</v>
      </c>
      <c r="O4539" s="2">
        <v>1869.3</v>
      </c>
      <c r="P4539" s="2">
        <v>3738.6</v>
      </c>
      <c r="Q4539" s="19" t="str">
        <f t="shared" si="70"/>
        <v>Klasa II</v>
      </c>
    </row>
    <row r="4540" spans="1:17">
      <c r="A4540" t="s">
        <v>4587</v>
      </c>
      <c r="B4540" t="s">
        <v>5016</v>
      </c>
      <c r="C4540" t="s">
        <v>12</v>
      </c>
      <c r="D4540" s="1">
        <v>45451</v>
      </c>
      <c r="E4540" s="1">
        <v>45469</v>
      </c>
      <c r="F4540" s="1">
        <v>45475</v>
      </c>
      <c r="G4540" t="s">
        <v>27</v>
      </c>
      <c r="H4540" t="s">
        <v>4966</v>
      </c>
      <c r="I4540">
        <v>23</v>
      </c>
      <c r="J4540">
        <v>234</v>
      </c>
      <c r="K4540" t="s">
        <v>4980</v>
      </c>
      <c r="L4540">
        <v>7</v>
      </c>
      <c r="M4540" s="3">
        <v>0.05</v>
      </c>
      <c r="N4540" s="2">
        <v>3879.3</v>
      </c>
      <c r="O4540" s="2">
        <v>1745.6849999999999</v>
      </c>
      <c r="P4540" s="2">
        <v>27155.100000000002</v>
      </c>
      <c r="Q4540" s="19" t="str">
        <f t="shared" si="70"/>
        <v>Klasa III</v>
      </c>
    </row>
    <row r="4541" spans="1:17">
      <c r="A4541" t="s">
        <v>4588</v>
      </c>
      <c r="B4541" t="s">
        <v>5018</v>
      </c>
      <c r="C4541" t="s">
        <v>22</v>
      </c>
      <c r="D4541" s="1">
        <v>45451</v>
      </c>
      <c r="E4541" s="1">
        <v>45458</v>
      </c>
      <c r="F4541" s="1">
        <v>45459</v>
      </c>
      <c r="G4541" t="s">
        <v>31</v>
      </c>
      <c r="H4541" t="s">
        <v>4968</v>
      </c>
      <c r="I4541">
        <v>23</v>
      </c>
      <c r="J4541">
        <v>139</v>
      </c>
      <c r="K4541" t="s">
        <v>5007</v>
      </c>
      <c r="L4541">
        <v>3</v>
      </c>
      <c r="M4541" s="3">
        <v>0.05</v>
      </c>
      <c r="N4541" s="2">
        <v>6224.3</v>
      </c>
      <c r="O4541" s="2">
        <v>3672.337</v>
      </c>
      <c r="P4541" s="2">
        <v>18672.900000000001</v>
      </c>
      <c r="Q4541" s="19" t="str">
        <f t="shared" si="70"/>
        <v>Klasa I</v>
      </c>
    </row>
    <row r="4542" spans="1:17">
      <c r="A4542" t="s">
        <v>4589</v>
      </c>
      <c r="B4542" t="s">
        <v>5016</v>
      </c>
      <c r="C4542" t="s">
        <v>22</v>
      </c>
      <c r="D4542" s="1">
        <v>45451</v>
      </c>
      <c r="E4542" s="1">
        <v>45475</v>
      </c>
      <c r="F4542" s="1">
        <v>45481</v>
      </c>
      <c r="G4542" t="s">
        <v>43</v>
      </c>
      <c r="H4542" t="s">
        <v>4967</v>
      </c>
      <c r="I4542">
        <v>9</v>
      </c>
      <c r="J4542">
        <v>121</v>
      </c>
      <c r="K4542" t="s">
        <v>5002</v>
      </c>
      <c r="L4542">
        <v>2</v>
      </c>
      <c r="M4542" s="3">
        <v>7.4999999999999997E-2</v>
      </c>
      <c r="N4542" s="2">
        <v>2432.1</v>
      </c>
      <c r="O4542" s="2">
        <v>1240.3710000000001</v>
      </c>
      <c r="P4542" s="2">
        <v>4864.2</v>
      </c>
      <c r="Q4542" s="19" t="str">
        <f t="shared" si="70"/>
        <v>Klasa III</v>
      </c>
    </row>
    <row r="4543" spans="1:17">
      <c r="A4543" t="s">
        <v>4590</v>
      </c>
      <c r="B4543" t="s">
        <v>5018</v>
      </c>
      <c r="C4543" t="s">
        <v>12</v>
      </c>
      <c r="D4543" s="1">
        <v>45451</v>
      </c>
      <c r="E4543" s="1">
        <v>45472</v>
      </c>
      <c r="F4543" s="1">
        <v>45478</v>
      </c>
      <c r="G4543" t="s">
        <v>13</v>
      </c>
      <c r="H4543" t="s">
        <v>4965</v>
      </c>
      <c r="I4543">
        <v>1</v>
      </c>
      <c r="J4543">
        <v>240</v>
      </c>
      <c r="K4543" t="s">
        <v>5010</v>
      </c>
      <c r="L4543">
        <v>4</v>
      </c>
      <c r="M4543" s="3">
        <v>0.3</v>
      </c>
      <c r="N4543" s="2">
        <v>1005</v>
      </c>
      <c r="O4543" s="2">
        <v>633.15</v>
      </c>
      <c r="P4543" s="2">
        <v>4020</v>
      </c>
      <c r="Q4543" s="19" t="str">
        <f t="shared" si="70"/>
        <v>Klasa III</v>
      </c>
    </row>
    <row r="4544" spans="1:17">
      <c r="A4544" t="s">
        <v>4591</v>
      </c>
      <c r="B4544" t="s">
        <v>5018</v>
      </c>
      <c r="C4544" t="s">
        <v>19</v>
      </c>
      <c r="D4544" s="1">
        <v>45451</v>
      </c>
      <c r="E4544" s="1">
        <v>45464</v>
      </c>
      <c r="F4544" s="1">
        <v>45467</v>
      </c>
      <c r="G4544" t="s">
        <v>17</v>
      </c>
      <c r="H4544" t="s">
        <v>4965</v>
      </c>
      <c r="I4544">
        <v>48</v>
      </c>
      <c r="J4544">
        <v>29</v>
      </c>
      <c r="K4544" t="s">
        <v>5003</v>
      </c>
      <c r="L4544">
        <v>5</v>
      </c>
      <c r="M4544" s="3">
        <v>0.4</v>
      </c>
      <c r="N4544" s="2">
        <v>3953</v>
      </c>
      <c r="O4544" s="2">
        <v>2648.51</v>
      </c>
      <c r="P4544" s="2">
        <v>19765</v>
      </c>
      <c r="Q4544" s="19" t="str">
        <f t="shared" si="70"/>
        <v>Klasa II</v>
      </c>
    </row>
    <row r="4545" spans="1:17">
      <c r="A4545" t="s">
        <v>4592</v>
      </c>
      <c r="B4545" t="s">
        <v>15</v>
      </c>
      <c r="C4545" t="s">
        <v>14</v>
      </c>
      <c r="D4545" s="1">
        <v>45451</v>
      </c>
      <c r="E4545" s="1">
        <v>45462</v>
      </c>
      <c r="F4545" s="1">
        <v>45472</v>
      </c>
      <c r="G4545" t="s">
        <v>44</v>
      </c>
      <c r="H4545" t="s">
        <v>4967</v>
      </c>
      <c r="I4545">
        <v>22</v>
      </c>
      <c r="J4545">
        <v>290</v>
      </c>
      <c r="K4545" t="s">
        <v>4982</v>
      </c>
      <c r="L4545">
        <v>4</v>
      </c>
      <c r="M4545" s="3">
        <v>0.1</v>
      </c>
      <c r="N4545" s="2">
        <v>1011.7</v>
      </c>
      <c r="O4545" s="2">
        <v>424.91399999999999</v>
      </c>
      <c r="P4545" s="2">
        <v>4046.8</v>
      </c>
      <c r="Q4545" s="19" t="str">
        <f t="shared" si="70"/>
        <v>Klasa IV</v>
      </c>
    </row>
    <row r="4546" spans="1:17">
      <c r="A4546" t="s">
        <v>4593</v>
      </c>
      <c r="B4546" t="s">
        <v>5017</v>
      </c>
      <c r="C4546" t="s">
        <v>19</v>
      </c>
      <c r="D4546" s="1">
        <v>45451</v>
      </c>
      <c r="E4546" s="1">
        <v>45458</v>
      </c>
      <c r="F4546" s="1">
        <v>45464</v>
      </c>
      <c r="G4546" t="s">
        <v>45</v>
      </c>
      <c r="H4546" t="s">
        <v>4965</v>
      </c>
      <c r="I4546">
        <v>7</v>
      </c>
      <c r="J4546">
        <v>53</v>
      </c>
      <c r="K4546" t="s">
        <v>4979</v>
      </c>
      <c r="L4546">
        <v>4</v>
      </c>
      <c r="M4546" s="3">
        <v>0.05</v>
      </c>
      <c r="N4546" s="2">
        <v>214.4</v>
      </c>
      <c r="O4546" s="2">
        <v>115.776</v>
      </c>
      <c r="P4546" s="2">
        <v>857.6</v>
      </c>
      <c r="Q4546" s="19" t="str">
        <f t="shared" si="70"/>
        <v>Klasa III</v>
      </c>
    </row>
    <row r="4547" spans="1:17">
      <c r="A4547" t="s">
        <v>4594</v>
      </c>
      <c r="B4547" t="s">
        <v>15</v>
      </c>
      <c r="C4547" t="s">
        <v>22</v>
      </c>
      <c r="D4547" s="1">
        <v>45451</v>
      </c>
      <c r="E4547" s="1">
        <v>45455</v>
      </c>
      <c r="F4547" s="1">
        <v>45464</v>
      </c>
      <c r="G4547" t="s">
        <v>39</v>
      </c>
      <c r="H4547" t="s">
        <v>4967</v>
      </c>
      <c r="I4547">
        <v>37</v>
      </c>
      <c r="J4547">
        <v>111</v>
      </c>
      <c r="K4547" t="s">
        <v>5013</v>
      </c>
      <c r="L4547">
        <v>6</v>
      </c>
      <c r="M4547" s="3">
        <v>0.15</v>
      </c>
      <c r="N4547" s="2">
        <v>2452.1999999999998</v>
      </c>
      <c r="O4547" s="2">
        <v>1716.54</v>
      </c>
      <c r="P4547" s="2">
        <v>14713.199999999999</v>
      </c>
      <c r="Q4547" s="19" t="str">
        <f t="shared" ref="Q4547:Q4610" si="71">IF(F4547-E4547&lt;=2, "Klasa I",
IF(F4547-E4547&lt;=5, "Klasa II",
IF(F4547-E4547&lt;=8, "Klasa III",
"Klasa IV")))</f>
        <v>Klasa IV</v>
      </c>
    </row>
    <row r="4548" spans="1:17">
      <c r="A4548" t="s">
        <v>4595</v>
      </c>
      <c r="B4548" t="s">
        <v>15</v>
      </c>
      <c r="C4548" t="s">
        <v>19</v>
      </c>
      <c r="D4548" s="1">
        <v>45451</v>
      </c>
      <c r="E4548" s="1">
        <v>45467</v>
      </c>
      <c r="F4548" s="1">
        <v>45471</v>
      </c>
      <c r="G4548" t="s">
        <v>36</v>
      </c>
      <c r="H4548" t="s">
        <v>4965</v>
      </c>
      <c r="I4548">
        <v>17</v>
      </c>
      <c r="J4548">
        <v>39</v>
      </c>
      <c r="K4548" t="s">
        <v>5007</v>
      </c>
      <c r="L4548">
        <v>1</v>
      </c>
      <c r="M4548" s="3">
        <v>0.15</v>
      </c>
      <c r="N4548" s="2">
        <v>187.6</v>
      </c>
      <c r="O4548" s="2">
        <v>105.056</v>
      </c>
      <c r="P4548" s="2">
        <v>187.6</v>
      </c>
      <c r="Q4548" s="19" t="str">
        <f t="shared" si="71"/>
        <v>Klasa II</v>
      </c>
    </row>
    <row r="4549" spans="1:17">
      <c r="A4549" t="s">
        <v>4596</v>
      </c>
      <c r="B4549" t="s">
        <v>5018</v>
      </c>
      <c r="C4549" t="s">
        <v>19</v>
      </c>
      <c r="D4549" s="1">
        <v>45451</v>
      </c>
      <c r="E4549" s="1">
        <v>45467</v>
      </c>
      <c r="F4549" s="1">
        <v>45474</v>
      </c>
      <c r="G4549" t="s">
        <v>18</v>
      </c>
      <c r="H4549" t="s">
        <v>4966</v>
      </c>
      <c r="I4549">
        <v>50</v>
      </c>
      <c r="J4549">
        <v>21</v>
      </c>
      <c r="K4549" t="s">
        <v>4978</v>
      </c>
      <c r="L4549">
        <v>2</v>
      </c>
      <c r="M4549" s="3">
        <v>0.05</v>
      </c>
      <c r="N4549" s="2">
        <v>2854.2</v>
      </c>
      <c r="O4549" s="2">
        <v>1712.52</v>
      </c>
      <c r="P4549" s="2">
        <v>5708.4</v>
      </c>
      <c r="Q4549" s="19" t="str">
        <f t="shared" si="71"/>
        <v>Klasa III</v>
      </c>
    </row>
    <row r="4550" spans="1:17">
      <c r="A4550" t="s">
        <v>4597</v>
      </c>
      <c r="B4550" t="s">
        <v>5018</v>
      </c>
      <c r="C4550" t="s">
        <v>12</v>
      </c>
      <c r="D4550" s="1">
        <v>45451</v>
      </c>
      <c r="E4550" s="1">
        <v>45478</v>
      </c>
      <c r="F4550" s="1">
        <v>45484</v>
      </c>
      <c r="G4550" t="s">
        <v>40</v>
      </c>
      <c r="H4550" t="s">
        <v>4968</v>
      </c>
      <c r="I4550">
        <v>27</v>
      </c>
      <c r="J4550">
        <v>205</v>
      </c>
      <c r="K4550" t="s">
        <v>5011</v>
      </c>
      <c r="L4550">
        <v>4</v>
      </c>
      <c r="M4550" s="3">
        <v>0.15</v>
      </c>
      <c r="N4550" s="2">
        <v>261.3</v>
      </c>
      <c r="O4550" s="2">
        <v>138.489</v>
      </c>
      <c r="P4550" s="2">
        <v>1045.2</v>
      </c>
      <c r="Q4550" s="19" t="str">
        <f t="shared" si="71"/>
        <v>Klasa III</v>
      </c>
    </row>
    <row r="4551" spans="1:17">
      <c r="A4551" t="s">
        <v>4598</v>
      </c>
      <c r="B4551" t="s">
        <v>5018</v>
      </c>
      <c r="C4551" t="s">
        <v>12</v>
      </c>
      <c r="D4551" s="1">
        <v>45451</v>
      </c>
      <c r="E4551" s="1">
        <v>45466</v>
      </c>
      <c r="F4551" s="1">
        <v>45474</v>
      </c>
      <c r="G4551" t="s">
        <v>28</v>
      </c>
      <c r="H4551" t="s">
        <v>4966</v>
      </c>
      <c r="I4551">
        <v>26</v>
      </c>
      <c r="J4551">
        <v>247</v>
      </c>
      <c r="K4551" t="s">
        <v>5011</v>
      </c>
      <c r="L4551">
        <v>2</v>
      </c>
      <c r="M4551" s="3">
        <v>0.05</v>
      </c>
      <c r="N4551" s="2">
        <v>5688.3</v>
      </c>
      <c r="O4551" s="2">
        <v>3526.7460000000001</v>
      </c>
      <c r="P4551" s="2">
        <v>11376.6</v>
      </c>
      <c r="Q4551" s="19" t="str">
        <f t="shared" si="71"/>
        <v>Klasa III</v>
      </c>
    </row>
    <row r="4552" spans="1:17">
      <c r="A4552" t="s">
        <v>4599</v>
      </c>
      <c r="B4552" t="s">
        <v>5016</v>
      </c>
      <c r="C4552" t="s">
        <v>22</v>
      </c>
      <c r="D4552" s="1">
        <v>45452</v>
      </c>
      <c r="E4552" s="1">
        <v>45457</v>
      </c>
      <c r="F4552" s="1">
        <v>45458</v>
      </c>
      <c r="G4552" t="s">
        <v>24</v>
      </c>
      <c r="H4552" t="s">
        <v>4966</v>
      </c>
      <c r="I4552">
        <v>10</v>
      </c>
      <c r="J4552">
        <v>147</v>
      </c>
      <c r="K4552" t="s">
        <v>21</v>
      </c>
      <c r="L4552">
        <v>5</v>
      </c>
      <c r="M4552" s="3">
        <v>0.2</v>
      </c>
      <c r="N4552" s="2">
        <v>931.3</v>
      </c>
      <c r="O4552" s="2">
        <v>772.97900000000004</v>
      </c>
      <c r="P4552" s="2">
        <v>4656.5</v>
      </c>
      <c r="Q4552" s="19" t="str">
        <f t="shared" si="71"/>
        <v>Klasa I</v>
      </c>
    </row>
    <row r="4553" spans="1:17">
      <c r="A4553" t="s">
        <v>4600</v>
      </c>
      <c r="B4553" t="s">
        <v>5018</v>
      </c>
      <c r="C4553" t="s">
        <v>33</v>
      </c>
      <c r="D4553" s="1">
        <v>45452</v>
      </c>
      <c r="E4553" s="1">
        <v>45455</v>
      </c>
      <c r="F4553" s="1">
        <v>45461</v>
      </c>
      <c r="G4553" t="s">
        <v>47</v>
      </c>
      <c r="H4553" t="s">
        <v>4965</v>
      </c>
      <c r="I4553">
        <v>47</v>
      </c>
      <c r="J4553">
        <v>69</v>
      </c>
      <c r="K4553" t="s">
        <v>5001</v>
      </c>
      <c r="L4553">
        <v>4</v>
      </c>
      <c r="M4553" s="3">
        <v>0.2</v>
      </c>
      <c r="N4553" s="2">
        <v>1118.9000000000001</v>
      </c>
      <c r="O4553" s="2">
        <v>850.36400000000003</v>
      </c>
      <c r="P4553" s="2">
        <v>4475.6000000000004</v>
      </c>
      <c r="Q4553" s="19" t="str">
        <f t="shared" si="71"/>
        <v>Klasa III</v>
      </c>
    </row>
    <row r="4554" spans="1:17">
      <c r="A4554" t="s">
        <v>4601</v>
      </c>
      <c r="B4554" t="s">
        <v>15</v>
      </c>
      <c r="C4554" t="s">
        <v>22</v>
      </c>
      <c r="D4554" s="1">
        <v>45452</v>
      </c>
      <c r="E4554" s="1">
        <v>45456</v>
      </c>
      <c r="F4554" s="1">
        <v>45463</v>
      </c>
      <c r="G4554" t="s">
        <v>36</v>
      </c>
      <c r="H4554" t="s">
        <v>4965</v>
      </c>
      <c r="I4554">
        <v>15</v>
      </c>
      <c r="J4554">
        <v>128</v>
      </c>
      <c r="K4554" t="s">
        <v>4992</v>
      </c>
      <c r="L4554">
        <v>5</v>
      </c>
      <c r="M4554" s="3">
        <v>7.4999999999999997E-2</v>
      </c>
      <c r="N4554" s="2">
        <v>1112.2</v>
      </c>
      <c r="O4554" s="2">
        <v>533.85599999999999</v>
      </c>
      <c r="P4554" s="2">
        <v>5561</v>
      </c>
      <c r="Q4554" s="19" t="str">
        <f t="shared" si="71"/>
        <v>Klasa III</v>
      </c>
    </row>
    <row r="4555" spans="1:17">
      <c r="A4555" t="s">
        <v>4602</v>
      </c>
      <c r="B4555" t="s">
        <v>5017</v>
      </c>
      <c r="C4555" t="s">
        <v>26</v>
      </c>
      <c r="D4555" s="1">
        <v>45452</v>
      </c>
      <c r="E4555" s="1">
        <v>45458</v>
      </c>
      <c r="F4555" s="1">
        <v>45461</v>
      </c>
      <c r="G4555" t="s">
        <v>42</v>
      </c>
      <c r="H4555" t="s">
        <v>4968</v>
      </c>
      <c r="I4555">
        <v>37</v>
      </c>
      <c r="J4555">
        <v>366</v>
      </c>
      <c r="K4555" t="s">
        <v>4999</v>
      </c>
      <c r="L4555">
        <v>2</v>
      </c>
      <c r="M4555" s="3">
        <v>0.1</v>
      </c>
      <c r="N4555" s="2">
        <v>1909.5</v>
      </c>
      <c r="O4555" s="2">
        <v>916.56</v>
      </c>
      <c r="P4555" s="2">
        <v>3819</v>
      </c>
      <c r="Q4555" s="19" t="str">
        <f t="shared" si="71"/>
        <v>Klasa II</v>
      </c>
    </row>
    <row r="4556" spans="1:17">
      <c r="A4556" t="s">
        <v>4603</v>
      </c>
      <c r="B4556" t="s">
        <v>15</v>
      </c>
      <c r="C4556" t="s">
        <v>12</v>
      </c>
      <c r="D4556" s="1">
        <v>45452</v>
      </c>
      <c r="E4556" s="1">
        <v>45466</v>
      </c>
      <c r="F4556" s="1">
        <v>45474</v>
      </c>
      <c r="G4556" t="s">
        <v>36</v>
      </c>
      <c r="H4556" t="s">
        <v>4965</v>
      </c>
      <c r="I4556">
        <v>16</v>
      </c>
      <c r="J4556">
        <v>218</v>
      </c>
      <c r="K4556" t="s">
        <v>4979</v>
      </c>
      <c r="L4556">
        <v>5</v>
      </c>
      <c r="M4556" s="3">
        <v>0.15</v>
      </c>
      <c r="N4556" s="2">
        <v>5601.2</v>
      </c>
      <c r="O4556" s="2">
        <v>4312.924</v>
      </c>
      <c r="P4556" s="2">
        <v>28006</v>
      </c>
      <c r="Q4556" s="19" t="str">
        <f t="shared" si="71"/>
        <v>Klasa III</v>
      </c>
    </row>
    <row r="4557" spans="1:17">
      <c r="A4557" t="s">
        <v>4604</v>
      </c>
      <c r="B4557" t="s">
        <v>15</v>
      </c>
      <c r="C4557" t="s">
        <v>22</v>
      </c>
      <c r="D4557" s="1">
        <v>45452</v>
      </c>
      <c r="E4557" s="1">
        <v>45464</v>
      </c>
      <c r="F4557" s="1">
        <v>45468</v>
      </c>
      <c r="G4557" t="s">
        <v>43</v>
      </c>
      <c r="H4557" t="s">
        <v>4967</v>
      </c>
      <c r="I4557">
        <v>28</v>
      </c>
      <c r="J4557">
        <v>135</v>
      </c>
      <c r="K4557" t="s">
        <v>4974</v>
      </c>
      <c r="L4557">
        <v>8</v>
      </c>
      <c r="M4557" s="3">
        <v>0.05</v>
      </c>
      <c r="N4557" s="2">
        <v>951.4</v>
      </c>
      <c r="O4557" s="2">
        <v>608.89599999999996</v>
      </c>
      <c r="P4557" s="2">
        <v>7611.2</v>
      </c>
      <c r="Q4557" s="19" t="str">
        <f t="shared" si="71"/>
        <v>Klasa II</v>
      </c>
    </row>
    <row r="4558" spans="1:17">
      <c r="A4558" t="s">
        <v>4605</v>
      </c>
      <c r="B4558" t="s">
        <v>5017</v>
      </c>
      <c r="C4558" t="s">
        <v>14</v>
      </c>
      <c r="D4558" s="1">
        <v>45452</v>
      </c>
      <c r="E4558" s="1">
        <v>45468</v>
      </c>
      <c r="F4558" s="1">
        <v>45470</v>
      </c>
      <c r="G4558" t="s">
        <v>29</v>
      </c>
      <c r="H4558" t="s">
        <v>4967</v>
      </c>
      <c r="I4558">
        <v>42</v>
      </c>
      <c r="J4558">
        <v>285</v>
      </c>
      <c r="K4558" t="s">
        <v>4986</v>
      </c>
      <c r="L4558">
        <v>4</v>
      </c>
      <c r="M4558" s="3">
        <v>0.15</v>
      </c>
      <c r="N4558" s="2">
        <v>194.3</v>
      </c>
      <c r="O4558" s="2">
        <v>97.15</v>
      </c>
      <c r="P4558" s="2">
        <v>777.2</v>
      </c>
      <c r="Q4558" s="19" t="str">
        <f t="shared" si="71"/>
        <v>Klasa I</v>
      </c>
    </row>
    <row r="4559" spans="1:17">
      <c r="A4559" t="s">
        <v>4606</v>
      </c>
      <c r="B4559" t="s">
        <v>5016</v>
      </c>
      <c r="C4559" t="s">
        <v>19</v>
      </c>
      <c r="D4559" s="1">
        <v>45452</v>
      </c>
      <c r="E4559" s="1">
        <v>45473</v>
      </c>
      <c r="F4559" s="1">
        <v>45480</v>
      </c>
      <c r="G4559" t="s">
        <v>37</v>
      </c>
      <c r="H4559" t="s">
        <v>4966</v>
      </c>
      <c r="I4559">
        <v>9</v>
      </c>
      <c r="J4559">
        <v>21</v>
      </c>
      <c r="K4559" t="s">
        <v>4980</v>
      </c>
      <c r="L4559">
        <v>4</v>
      </c>
      <c r="M4559" s="3">
        <v>0.05</v>
      </c>
      <c r="N4559" s="2">
        <v>3195.9</v>
      </c>
      <c r="O4559" s="2">
        <v>1981.4580000000001</v>
      </c>
      <c r="P4559" s="2">
        <v>12783.6</v>
      </c>
      <c r="Q4559" s="19" t="str">
        <f t="shared" si="71"/>
        <v>Klasa III</v>
      </c>
    </row>
    <row r="4560" spans="1:17">
      <c r="A4560" t="s">
        <v>4607</v>
      </c>
      <c r="B4560" t="s">
        <v>5018</v>
      </c>
      <c r="C4560" t="s">
        <v>12</v>
      </c>
      <c r="D4560" s="1">
        <v>45452</v>
      </c>
      <c r="E4560" s="1">
        <v>45461</v>
      </c>
      <c r="F4560" s="1">
        <v>45465</v>
      </c>
      <c r="G4560" t="s">
        <v>47</v>
      </c>
      <c r="H4560" t="s">
        <v>4965</v>
      </c>
      <c r="I4560">
        <v>5</v>
      </c>
      <c r="J4560">
        <v>236</v>
      </c>
      <c r="K4560" t="s">
        <v>4971</v>
      </c>
      <c r="L4560">
        <v>7</v>
      </c>
      <c r="M4560" s="3">
        <v>7.4999999999999997E-2</v>
      </c>
      <c r="N4560" s="2">
        <v>1956.4</v>
      </c>
      <c r="O4560" s="2">
        <v>1565.12</v>
      </c>
      <c r="P4560" s="2">
        <v>13694.800000000001</v>
      </c>
      <c r="Q4560" s="19" t="str">
        <f t="shared" si="71"/>
        <v>Klasa II</v>
      </c>
    </row>
    <row r="4561" spans="1:17">
      <c r="A4561" t="s">
        <v>4608</v>
      </c>
      <c r="B4561" t="s">
        <v>5018</v>
      </c>
      <c r="C4561" t="s">
        <v>14</v>
      </c>
      <c r="D4561" s="1">
        <v>45452</v>
      </c>
      <c r="E4561" s="1">
        <v>45454</v>
      </c>
      <c r="F4561" s="1">
        <v>45462</v>
      </c>
      <c r="G4561" t="s">
        <v>46</v>
      </c>
      <c r="H4561" t="s">
        <v>4967</v>
      </c>
      <c r="I4561">
        <v>6</v>
      </c>
      <c r="J4561">
        <v>288</v>
      </c>
      <c r="K4561" t="s">
        <v>4986</v>
      </c>
      <c r="L4561">
        <v>8</v>
      </c>
      <c r="M4561" s="3">
        <v>0.05</v>
      </c>
      <c r="N4561" s="2">
        <v>938</v>
      </c>
      <c r="O4561" s="2">
        <v>656.6</v>
      </c>
      <c r="P4561" s="2">
        <v>7504</v>
      </c>
      <c r="Q4561" s="19" t="str">
        <f t="shared" si="71"/>
        <v>Klasa III</v>
      </c>
    </row>
    <row r="4562" spans="1:17">
      <c r="A4562" t="s">
        <v>4609</v>
      </c>
      <c r="B4562" t="s">
        <v>5016</v>
      </c>
      <c r="C4562" t="s">
        <v>19</v>
      </c>
      <c r="D4562" s="1">
        <v>45452</v>
      </c>
      <c r="E4562" s="1">
        <v>45455</v>
      </c>
      <c r="F4562" s="1">
        <v>45464</v>
      </c>
      <c r="G4562" t="s">
        <v>42</v>
      </c>
      <c r="H4562" t="s">
        <v>4968</v>
      </c>
      <c r="I4562">
        <v>36</v>
      </c>
      <c r="J4562">
        <v>35</v>
      </c>
      <c r="K4562" t="s">
        <v>4972</v>
      </c>
      <c r="L4562">
        <v>1</v>
      </c>
      <c r="M4562" s="3">
        <v>0.15</v>
      </c>
      <c r="N4562" s="2">
        <v>2237.8000000000002</v>
      </c>
      <c r="O4562" s="2">
        <v>1902.13</v>
      </c>
      <c r="P4562" s="2">
        <v>2237.8000000000002</v>
      </c>
      <c r="Q4562" s="19" t="str">
        <f t="shared" si="71"/>
        <v>Klasa IV</v>
      </c>
    </row>
    <row r="4563" spans="1:17">
      <c r="A4563" t="s">
        <v>4610</v>
      </c>
      <c r="B4563" t="s">
        <v>5018</v>
      </c>
      <c r="C4563" t="s">
        <v>12</v>
      </c>
      <c r="D4563" s="1">
        <v>45452</v>
      </c>
      <c r="E4563" s="1">
        <v>45458</v>
      </c>
      <c r="F4563" s="1">
        <v>45460</v>
      </c>
      <c r="G4563" t="s">
        <v>17</v>
      </c>
      <c r="H4563" t="s">
        <v>4965</v>
      </c>
      <c r="I4563">
        <v>8</v>
      </c>
      <c r="J4563">
        <v>238</v>
      </c>
      <c r="K4563" t="s">
        <v>5009</v>
      </c>
      <c r="L4563">
        <v>8</v>
      </c>
      <c r="M4563" s="3">
        <v>0.4</v>
      </c>
      <c r="N4563" s="2">
        <v>3685</v>
      </c>
      <c r="O4563" s="2">
        <v>3095.4</v>
      </c>
      <c r="P4563" s="2">
        <v>29480</v>
      </c>
      <c r="Q4563" s="19" t="str">
        <f t="shared" si="71"/>
        <v>Klasa I</v>
      </c>
    </row>
    <row r="4564" spans="1:17">
      <c r="A4564" t="s">
        <v>4611</v>
      </c>
      <c r="B4564" t="s">
        <v>15</v>
      </c>
      <c r="C4564" t="s">
        <v>22</v>
      </c>
      <c r="D4564" s="1">
        <v>45452</v>
      </c>
      <c r="E4564" s="1">
        <v>45480</v>
      </c>
      <c r="F4564" s="1">
        <v>45485</v>
      </c>
      <c r="G4564" t="s">
        <v>23</v>
      </c>
      <c r="H4564" t="s">
        <v>4966</v>
      </c>
      <c r="I4564">
        <v>23</v>
      </c>
      <c r="J4564">
        <v>176</v>
      </c>
      <c r="K4564" t="s">
        <v>5010</v>
      </c>
      <c r="L4564">
        <v>1</v>
      </c>
      <c r="M4564" s="3">
        <v>0.2</v>
      </c>
      <c r="N4564" s="2">
        <v>2820.7</v>
      </c>
      <c r="O4564" s="2">
        <v>1664.213</v>
      </c>
      <c r="P4564" s="2">
        <v>2820.7</v>
      </c>
      <c r="Q4564" s="19" t="str">
        <f t="shared" si="71"/>
        <v>Klasa II</v>
      </c>
    </row>
    <row r="4565" spans="1:17">
      <c r="A4565" t="s">
        <v>4612</v>
      </c>
      <c r="B4565" t="s">
        <v>5018</v>
      </c>
      <c r="C4565" t="s">
        <v>12</v>
      </c>
      <c r="D4565" s="1">
        <v>45452</v>
      </c>
      <c r="E4565" s="1">
        <v>45480</v>
      </c>
      <c r="F4565" s="1">
        <v>45489</v>
      </c>
      <c r="G4565" t="s">
        <v>13</v>
      </c>
      <c r="H4565" t="s">
        <v>4965</v>
      </c>
      <c r="I4565">
        <v>24</v>
      </c>
      <c r="J4565">
        <v>257</v>
      </c>
      <c r="K4565" t="s">
        <v>4995</v>
      </c>
      <c r="L4565">
        <v>2</v>
      </c>
      <c r="M4565" s="3">
        <v>0.05</v>
      </c>
      <c r="N4565" s="2">
        <v>857.6</v>
      </c>
      <c r="O4565" s="2">
        <v>445.952</v>
      </c>
      <c r="P4565" s="2">
        <v>1715.2</v>
      </c>
      <c r="Q4565" s="19" t="str">
        <f t="shared" si="71"/>
        <v>Klasa IV</v>
      </c>
    </row>
    <row r="4566" spans="1:17">
      <c r="A4566" t="s">
        <v>4613</v>
      </c>
      <c r="B4566" t="s">
        <v>5018</v>
      </c>
      <c r="C4566" t="s">
        <v>22</v>
      </c>
      <c r="D4566" s="1">
        <v>45453</v>
      </c>
      <c r="E4566" s="1">
        <v>45468</v>
      </c>
      <c r="F4566" s="1">
        <v>45475</v>
      </c>
      <c r="G4566" t="s">
        <v>30</v>
      </c>
      <c r="H4566" t="s">
        <v>4967</v>
      </c>
      <c r="I4566">
        <v>31</v>
      </c>
      <c r="J4566">
        <v>119</v>
      </c>
      <c r="K4566" t="s">
        <v>4991</v>
      </c>
      <c r="L4566">
        <v>1</v>
      </c>
      <c r="M4566" s="3">
        <v>0.05</v>
      </c>
      <c r="N4566" s="2">
        <v>871</v>
      </c>
      <c r="O4566" s="2">
        <v>679.38</v>
      </c>
      <c r="P4566" s="2">
        <v>871</v>
      </c>
      <c r="Q4566" s="19" t="str">
        <f t="shared" si="71"/>
        <v>Klasa III</v>
      </c>
    </row>
    <row r="4567" spans="1:17">
      <c r="A4567" t="s">
        <v>4614</v>
      </c>
      <c r="B4567" t="s">
        <v>15</v>
      </c>
      <c r="C4567" t="s">
        <v>22</v>
      </c>
      <c r="D4567" s="1">
        <v>45453</v>
      </c>
      <c r="E4567" s="1">
        <v>45470</v>
      </c>
      <c r="F4567" s="1">
        <v>45473</v>
      </c>
      <c r="G4567" t="s">
        <v>23</v>
      </c>
      <c r="H4567" t="s">
        <v>4966</v>
      </c>
      <c r="I4567">
        <v>41</v>
      </c>
      <c r="J4567">
        <v>101</v>
      </c>
      <c r="K4567" t="s">
        <v>5006</v>
      </c>
      <c r="L4567">
        <v>7</v>
      </c>
      <c r="M4567" s="3">
        <v>0.05</v>
      </c>
      <c r="N4567" s="2">
        <v>3658.2</v>
      </c>
      <c r="O4567" s="2">
        <v>2780.232</v>
      </c>
      <c r="P4567" s="2">
        <v>25607.399999999998</v>
      </c>
      <c r="Q4567" s="19" t="str">
        <f t="shared" si="71"/>
        <v>Klasa II</v>
      </c>
    </row>
    <row r="4568" spans="1:17">
      <c r="A4568" t="s">
        <v>4615</v>
      </c>
      <c r="B4568" t="s">
        <v>5018</v>
      </c>
      <c r="C4568" t="s">
        <v>26</v>
      </c>
      <c r="D4568" s="1">
        <v>45453</v>
      </c>
      <c r="E4568" s="1">
        <v>45470</v>
      </c>
      <c r="F4568" s="1">
        <v>45478</v>
      </c>
      <c r="G4568" t="s">
        <v>40</v>
      </c>
      <c r="H4568" t="s">
        <v>4968</v>
      </c>
      <c r="I4568">
        <v>37</v>
      </c>
      <c r="J4568">
        <v>330</v>
      </c>
      <c r="K4568" t="s">
        <v>4985</v>
      </c>
      <c r="L4568">
        <v>1</v>
      </c>
      <c r="M4568" s="3">
        <v>7.4999999999999997E-2</v>
      </c>
      <c r="N4568" s="2">
        <v>6043.4</v>
      </c>
      <c r="O4568" s="2">
        <v>2598.6619999999998</v>
      </c>
      <c r="P4568" s="2">
        <v>6043.4</v>
      </c>
      <c r="Q4568" s="19" t="str">
        <f t="shared" si="71"/>
        <v>Klasa III</v>
      </c>
    </row>
    <row r="4569" spans="1:17">
      <c r="A4569" t="s">
        <v>4616</v>
      </c>
      <c r="B4569" t="s">
        <v>15</v>
      </c>
      <c r="C4569" t="s">
        <v>14</v>
      </c>
      <c r="D4569" s="1">
        <v>45453</v>
      </c>
      <c r="E4569" s="1">
        <v>45462</v>
      </c>
      <c r="F4569" s="1">
        <v>45466</v>
      </c>
      <c r="G4569" t="s">
        <v>35</v>
      </c>
      <c r="H4569" t="s">
        <v>4968</v>
      </c>
      <c r="I4569">
        <v>7</v>
      </c>
      <c r="J4569">
        <v>289</v>
      </c>
      <c r="K4569" t="s">
        <v>5000</v>
      </c>
      <c r="L4569">
        <v>7</v>
      </c>
      <c r="M4569" s="3">
        <v>0.3</v>
      </c>
      <c r="N4569" s="2">
        <v>2398.6</v>
      </c>
      <c r="O4569" s="2">
        <v>1151.328</v>
      </c>
      <c r="P4569" s="2">
        <v>16790.2</v>
      </c>
      <c r="Q4569" s="19" t="str">
        <f t="shared" si="71"/>
        <v>Klasa II</v>
      </c>
    </row>
    <row r="4570" spans="1:17">
      <c r="A4570" t="s">
        <v>4617</v>
      </c>
      <c r="B4570" t="s">
        <v>15</v>
      </c>
      <c r="C4570" t="s">
        <v>22</v>
      </c>
      <c r="D4570" s="1">
        <v>45453</v>
      </c>
      <c r="E4570" s="1">
        <v>45479</v>
      </c>
      <c r="F4570" s="1">
        <v>45489</v>
      </c>
      <c r="G4570" t="s">
        <v>41</v>
      </c>
      <c r="H4570" t="s">
        <v>4968</v>
      </c>
      <c r="I4570">
        <v>17</v>
      </c>
      <c r="J4570">
        <v>97</v>
      </c>
      <c r="K4570" t="s">
        <v>4987</v>
      </c>
      <c r="L4570">
        <v>8</v>
      </c>
      <c r="M4570" s="3">
        <v>0.05</v>
      </c>
      <c r="N4570" s="2">
        <v>4020</v>
      </c>
      <c r="O4570" s="2">
        <v>2894.4</v>
      </c>
      <c r="P4570" s="2">
        <v>32160</v>
      </c>
      <c r="Q4570" s="19" t="str">
        <f t="shared" si="71"/>
        <v>Klasa IV</v>
      </c>
    </row>
    <row r="4571" spans="1:17">
      <c r="A4571" t="s">
        <v>4618</v>
      </c>
      <c r="B4571" t="s">
        <v>5018</v>
      </c>
      <c r="C4571" t="s">
        <v>19</v>
      </c>
      <c r="D4571" s="1">
        <v>45453</v>
      </c>
      <c r="E4571" s="1">
        <v>45460</v>
      </c>
      <c r="F4571" s="1">
        <v>45470</v>
      </c>
      <c r="G4571" t="s">
        <v>47</v>
      </c>
      <c r="H4571" t="s">
        <v>4965</v>
      </c>
      <c r="I4571">
        <v>36</v>
      </c>
      <c r="J4571">
        <v>39</v>
      </c>
      <c r="K4571" t="s">
        <v>4981</v>
      </c>
      <c r="L4571">
        <v>3</v>
      </c>
      <c r="M4571" s="3">
        <v>0.1</v>
      </c>
      <c r="N4571" s="2">
        <v>214.4</v>
      </c>
      <c r="O4571" s="2">
        <v>137.21600000000001</v>
      </c>
      <c r="P4571" s="2">
        <v>643.20000000000005</v>
      </c>
      <c r="Q4571" s="19" t="str">
        <f t="shared" si="71"/>
        <v>Klasa IV</v>
      </c>
    </row>
    <row r="4572" spans="1:17">
      <c r="A4572" t="s">
        <v>4619</v>
      </c>
      <c r="B4572" t="s">
        <v>15</v>
      </c>
      <c r="C4572" t="s">
        <v>12</v>
      </c>
      <c r="D4572" s="1">
        <v>45453</v>
      </c>
      <c r="E4572" s="1">
        <v>45475</v>
      </c>
      <c r="F4572" s="1">
        <v>45480</v>
      </c>
      <c r="G4572" t="s">
        <v>41</v>
      </c>
      <c r="H4572" t="s">
        <v>4968</v>
      </c>
      <c r="I4572">
        <v>2</v>
      </c>
      <c r="J4572">
        <v>260</v>
      </c>
      <c r="K4572" t="s">
        <v>5013</v>
      </c>
      <c r="L4572">
        <v>1</v>
      </c>
      <c r="M4572" s="3">
        <v>0.15</v>
      </c>
      <c r="N4572" s="2">
        <v>6210.9</v>
      </c>
      <c r="O4572" s="2">
        <v>2981.232</v>
      </c>
      <c r="P4572" s="2">
        <v>6210.9</v>
      </c>
      <c r="Q4572" s="19" t="str">
        <f t="shared" si="71"/>
        <v>Klasa II</v>
      </c>
    </row>
    <row r="4573" spans="1:17">
      <c r="A4573" t="s">
        <v>4620</v>
      </c>
      <c r="B4573" t="s">
        <v>5018</v>
      </c>
      <c r="C4573" t="s">
        <v>12</v>
      </c>
      <c r="D4573" s="1">
        <v>45454</v>
      </c>
      <c r="E4573" s="1">
        <v>45476</v>
      </c>
      <c r="F4573" s="1">
        <v>45482</v>
      </c>
      <c r="G4573" t="s">
        <v>25</v>
      </c>
      <c r="H4573" t="s">
        <v>4967</v>
      </c>
      <c r="I4573">
        <v>21</v>
      </c>
      <c r="J4573">
        <v>258</v>
      </c>
      <c r="K4573" t="s">
        <v>4972</v>
      </c>
      <c r="L4573">
        <v>6</v>
      </c>
      <c r="M4573" s="3">
        <v>0.4</v>
      </c>
      <c r="N4573" s="2">
        <v>2432.1</v>
      </c>
      <c r="O4573" s="2">
        <v>1167.4079999999999</v>
      </c>
      <c r="P4573" s="2">
        <v>14592.599999999999</v>
      </c>
      <c r="Q4573" s="19" t="str">
        <f t="shared" si="71"/>
        <v>Klasa III</v>
      </c>
    </row>
    <row r="4574" spans="1:17">
      <c r="A4574" t="s">
        <v>4621</v>
      </c>
      <c r="B4574" t="s">
        <v>5018</v>
      </c>
      <c r="C4574" t="s">
        <v>14</v>
      </c>
      <c r="D4574" s="1">
        <v>45454</v>
      </c>
      <c r="E4574" s="1">
        <v>45470</v>
      </c>
      <c r="F4574" s="1">
        <v>45477</v>
      </c>
      <c r="G4574" t="s">
        <v>28</v>
      </c>
      <c r="H4574" t="s">
        <v>4966</v>
      </c>
      <c r="I4574">
        <v>15</v>
      </c>
      <c r="J4574">
        <v>276</v>
      </c>
      <c r="K4574" t="s">
        <v>4999</v>
      </c>
      <c r="L4574">
        <v>6</v>
      </c>
      <c r="M4574" s="3">
        <v>0.15</v>
      </c>
      <c r="N4574" s="2">
        <v>201</v>
      </c>
      <c r="O4574" s="2">
        <v>168.84</v>
      </c>
      <c r="P4574" s="2">
        <v>1206</v>
      </c>
      <c r="Q4574" s="19" t="str">
        <f t="shared" si="71"/>
        <v>Klasa III</v>
      </c>
    </row>
    <row r="4575" spans="1:17">
      <c r="A4575" t="s">
        <v>4622</v>
      </c>
      <c r="B4575" t="s">
        <v>5016</v>
      </c>
      <c r="C4575" t="s">
        <v>33</v>
      </c>
      <c r="D4575" s="1">
        <v>45454</v>
      </c>
      <c r="E4575" s="1">
        <v>45460</v>
      </c>
      <c r="F4575" s="1">
        <v>45467</v>
      </c>
      <c r="G4575" t="s">
        <v>32</v>
      </c>
      <c r="H4575" t="s">
        <v>4965</v>
      </c>
      <c r="I4575">
        <v>36</v>
      </c>
      <c r="J4575">
        <v>67</v>
      </c>
      <c r="K4575" t="s">
        <v>5001</v>
      </c>
      <c r="L4575">
        <v>1</v>
      </c>
      <c r="M4575" s="3">
        <v>7.4999999999999997E-2</v>
      </c>
      <c r="N4575" s="2">
        <v>683.4</v>
      </c>
      <c r="O4575" s="2">
        <v>362.202</v>
      </c>
      <c r="P4575" s="2">
        <v>683.4</v>
      </c>
      <c r="Q4575" s="19" t="str">
        <f t="shared" si="71"/>
        <v>Klasa III</v>
      </c>
    </row>
    <row r="4576" spans="1:17">
      <c r="A4576" t="s">
        <v>4623</v>
      </c>
      <c r="B4576" t="s">
        <v>5018</v>
      </c>
      <c r="C4576" t="s">
        <v>19</v>
      </c>
      <c r="D4576" s="1">
        <v>45454</v>
      </c>
      <c r="E4576" s="1">
        <v>45465</v>
      </c>
      <c r="F4576" s="1">
        <v>45471</v>
      </c>
      <c r="G4576" t="s">
        <v>25</v>
      </c>
      <c r="H4576" t="s">
        <v>4967</v>
      </c>
      <c r="I4576">
        <v>34</v>
      </c>
      <c r="J4576">
        <v>36</v>
      </c>
      <c r="K4576" t="s">
        <v>4973</v>
      </c>
      <c r="L4576">
        <v>4</v>
      </c>
      <c r="M4576" s="3">
        <v>0.3</v>
      </c>
      <c r="N4576" s="2">
        <v>6271.2</v>
      </c>
      <c r="O4576" s="2">
        <v>3762.72</v>
      </c>
      <c r="P4576" s="2">
        <v>25084.799999999999</v>
      </c>
      <c r="Q4576" s="19" t="str">
        <f t="shared" si="71"/>
        <v>Klasa III</v>
      </c>
    </row>
    <row r="4577" spans="1:17">
      <c r="A4577" t="s">
        <v>4624</v>
      </c>
      <c r="B4577" t="s">
        <v>5017</v>
      </c>
      <c r="C4577" t="s">
        <v>26</v>
      </c>
      <c r="D4577" s="1">
        <v>45454</v>
      </c>
      <c r="E4577" s="1">
        <v>45468</v>
      </c>
      <c r="F4577" s="1">
        <v>45475</v>
      </c>
      <c r="G4577" t="s">
        <v>45</v>
      </c>
      <c r="H4577" t="s">
        <v>4965</v>
      </c>
      <c r="I4577">
        <v>43</v>
      </c>
      <c r="J4577">
        <v>337</v>
      </c>
      <c r="K4577" t="s">
        <v>4969</v>
      </c>
      <c r="L4577">
        <v>2</v>
      </c>
      <c r="M4577" s="3">
        <v>0.05</v>
      </c>
      <c r="N4577" s="2">
        <v>911.2</v>
      </c>
      <c r="O4577" s="2">
        <v>382.70400000000001</v>
      </c>
      <c r="P4577" s="2">
        <v>1822.4</v>
      </c>
      <c r="Q4577" s="19" t="str">
        <f t="shared" si="71"/>
        <v>Klasa III</v>
      </c>
    </row>
    <row r="4578" spans="1:17">
      <c r="A4578" t="s">
        <v>4625</v>
      </c>
      <c r="B4578" t="s">
        <v>15</v>
      </c>
      <c r="C4578" t="s">
        <v>33</v>
      </c>
      <c r="D4578" s="1">
        <v>45454</v>
      </c>
      <c r="E4578" s="1">
        <v>45461</v>
      </c>
      <c r="F4578" s="1">
        <v>45462</v>
      </c>
      <c r="G4578" t="s">
        <v>41</v>
      </c>
      <c r="H4578" t="s">
        <v>4968</v>
      </c>
      <c r="I4578">
        <v>7</v>
      </c>
      <c r="J4578">
        <v>71</v>
      </c>
      <c r="K4578" t="s">
        <v>5008</v>
      </c>
      <c r="L4578">
        <v>4</v>
      </c>
      <c r="M4578" s="3">
        <v>7.4999999999999997E-2</v>
      </c>
      <c r="N4578" s="2">
        <v>221.1</v>
      </c>
      <c r="O4578" s="2">
        <v>159.19200000000001</v>
      </c>
      <c r="P4578" s="2">
        <v>884.4</v>
      </c>
      <c r="Q4578" s="19" t="str">
        <f t="shared" si="71"/>
        <v>Klasa I</v>
      </c>
    </row>
    <row r="4579" spans="1:17">
      <c r="A4579" t="s">
        <v>4626</v>
      </c>
      <c r="B4579" t="s">
        <v>5016</v>
      </c>
      <c r="C4579" t="s">
        <v>14</v>
      </c>
      <c r="D4579" s="1">
        <v>45454</v>
      </c>
      <c r="E4579" s="1">
        <v>45467</v>
      </c>
      <c r="F4579" s="1">
        <v>45472</v>
      </c>
      <c r="G4579" t="s">
        <v>32</v>
      </c>
      <c r="H4579" t="s">
        <v>4965</v>
      </c>
      <c r="I4579">
        <v>48</v>
      </c>
      <c r="J4579">
        <v>316</v>
      </c>
      <c r="K4579" t="s">
        <v>4993</v>
      </c>
      <c r="L4579">
        <v>3</v>
      </c>
      <c r="M4579" s="3">
        <v>0.2</v>
      </c>
      <c r="N4579" s="2">
        <v>221.1</v>
      </c>
      <c r="O4579" s="2">
        <v>106.128</v>
      </c>
      <c r="P4579" s="2">
        <v>663.3</v>
      </c>
      <c r="Q4579" s="19" t="str">
        <f t="shared" si="71"/>
        <v>Klasa II</v>
      </c>
    </row>
    <row r="4580" spans="1:17">
      <c r="A4580" t="s">
        <v>4627</v>
      </c>
      <c r="B4580" t="s">
        <v>15</v>
      </c>
      <c r="C4580" t="s">
        <v>22</v>
      </c>
      <c r="D4580" s="1">
        <v>45454</v>
      </c>
      <c r="E4580" s="1">
        <v>45479</v>
      </c>
      <c r="F4580" s="1">
        <v>45484</v>
      </c>
      <c r="G4580" t="s">
        <v>23</v>
      </c>
      <c r="H4580" t="s">
        <v>4966</v>
      </c>
      <c r="I4580">
        <v>50</v>
      </c>
      <c r="J4580">
        <v>113</v>
      </c>
      <c r="K4580" t="s">
        <v>4992</v>
      </c>
      <c r="L4580">
        <v>6</v>
      </c>
      <c r="M4580" s="3">
        <v>0.15</v>
      </c>
      <c r="N4580" s="2">
        <v>3999.9</v>
      </c>
      <c r="O4580" s="2">
        <v>2719.9319999999998</v>
      </c>
      <c r="P4580" s="2">
        <v>23999.4</v>
      </c>
      <c r="Q4580" s="19" t="str">
        <f t="shared" si="71"/>
        <v>Klasa II</v>
      </c>
    </row>
    <row r="4581" spans="1:17">
      <c r="A4581" t="s">
        <v>4628</v>
      </c>
      <c r="B4581" t="s">
        <v>5017</v>
      </c>
      <c r="C4581" t="s">
        <v>14</v>
      </c>
      <c r="D4581" s="1">
        <v>45455</v>
      </c>
      <c r="E4581" s="1">
        <v>45474</v>
      </c>
      <c r="F4581" s="1">
        <v>45477</v>
      </c>
      <c r="G4581" t="s">
        <v>38</v>
      </c>
      <c r="H4581" t="s">
        <v>4968</v>
      </c>
      <c r="I4581">
        <v>50</v>
      </c>
      <c r="J4581">
        <v>291</v>
      </c>
      <c r="K4581" t="s">
        <v>4995</v>
      </c>
      <c r="L4581">
        <v>5</v>
      </c>
      <c r="M4581" s="3">
        <v>0.05</v>
      </c>
      <c r="N4581" s="2">
        <v>723.6</v>
      </c>
      <c r="O4581" s="2">
        <v>376.27199999999999</v>
      </c>
      <c r="P4581" s="2">
        <v>3618</v>
      </c>
      <c r="Q4581" s="19" t="str">
        <f t="shared" si="71"/>
        <v>Klasa II</v>
      </c>
    </row>
    <row r="4582" spans="1:17">
      <c r="A4582" t="s">
        <v>4629</v>
      </c>
      <c r="B4582" t="s">
        <v>5018</v>
      </c>
      <c r="C4582" t="s">
        <v>22</v>
      </c>
      <c r="D4582" s="1">
        <v>45455</v>
      </c>
      <c r="E4582" s="1">
        <v>45461</v>
      </c>
      <c r="F4582" s="1">
        <v>45463</v>
      </c>
      <c r="G4582" t="s">
        <v>20</v>
      </c>
      <c r="H4582" t="s">
        <v>4965</v>
      </c>
      <c r="I4582">
        <v>30</v>
      </c>
      <c r="J4582">
        <v>114</v>
      </c>
      <c r="K4582" t="s">
        <v>4994</v>
      </c>
      <c r="L4582">
        <v>4</v>
      </c>
      <c r="M4582" s="3">
        <v>0.05</v>
      </c>
      <c r="N4582" s="2">
        <v>703.5</v>
      </c>
      <c r="O4582" s="2">
        <v>323.61</v>
      </c>
      <c r="P4582" s="2">
        <v>2814</v>
      </c>
      <c r="Q4582" s="19" t="str">
        <f t="shared" si="71"/>
        <v>Klasa I</v>
      </c>
    </row>
    <row r="4583" spans="1:17">
      <c r="A4583" t="s">
        <v>4630</v>
      </c>
      <c r="B4583" t="s">
        <v>5018</v>
      </c>
      <c r="C4583" t="s">
        <v>22</v>
      </c>
      <c r="D4583" s="1">
        <v>45455</v>
      </c>
      <c r="E4583" s="1">
        <v>45483</v>
      </c>
      <c r="F4583" s="1">
        <v>45486</v>
      </c>
      <c r="G4583" t="s">
        <v>31</v>
      </c>
      <c r="H4583" t="s">
        <v>4968</v>
      </c>
      <c r="I4583">
        <v>12</v>
      </c>
      <c r="J4583">
        <v>195</v>
      </c>
      <c r="K4583" t="s">
        <v>5005</v>
      </c>
      <c r="L4583">
        <v>5</v>
      </c>
      <c r="M4583" s="3">
        <v>0.2</v>
      </c>
      <c r="N4583" s="2">
        <v>5406.9</v>
      </c>
      <c r="O4583" s="2">
        <v>4325.5200000000004</v>
      </c>
      <c r="P4583" s="2">
        <v>27034.5</v>
      </c>
      <c r="Q4583" s="19" t="str">
        <f t="shared" si="71"/>
        <v>Klasa II</v>
      </c>
    </row>
    <row r="4584" spans="1:17">
      <c r="A4584" t="s">
        <v>4631</v>
      </c>
      <c r="B4584" t="s">
        <v>5016</v>
      </c>
      <c r="C4584" t="s">
        <v>22</v>
      </c>
      <c r="D4584" s="1">
        <v>45455</v>
      </c>
      <c r="E4584" s="1">
        <v>45476</v>
      </c>
      <c r="F4584" s="1">
        <v>45486</v>
      </c>
      <c r="G4584" t="s">
        <v>32</v>
      </c>
      <c r="H4584" t="s">
        <v>4965</v>
      </c>
      <c r="I4584">
        <v>20</v>
      </c>
      <c r="J4584">
        <v>181</v>
      </c>
      <c r="K4584" t="s">
        <v>4995</v>
      </c>
      <c r="L4584">
        <v>1</v>
      </c>
      <c r="M4584" s="3">
        <v>0.05</v>
      </c>
      <c r="N4584" s="2">
        <v>3088.7</v>
      </c>
      <c r="O4584" s="2">
        <v>2192.9769999999999</v>
      </c>
      <c r="P4584" s="2">
        <v>3088.7</v>
      </c>
      <c r="Q4584" s="19" t="str">
        <f t="shared" si="71"/>
        <v>Klasa IV</v>
      </c>
    </row>
    <row r="4585" spans="1:17">
      <c r="A4585" t="s">
        <v>4632</v>
      </c>
      <c r="B4585" t="s">
        <v>5018</v>
      </c>
      <c r="C4585" t="s">
        <v>26</v>
      </c>
      <c r="D4585" s="1">
        <v>45455</v>
      </c>
      <c r="E4585" s="1">
        <v>45473</v>
      </c>
      <c r="F4585" s="1">
        <v>45477</v>
      </c>
      <c r="G4585" t="s">
        <v>47</v>
      </c>
      <c r="H4585" t="s">
        <v>4965</v>
      </c>
      <c r="I4585">
        <v>13</v>
      </c>
      <c r="J4585">
        <v>334</v>
      </c>
      <c r="K4585" t="s">
        <v>5011</v>
      </c>
      <c r="L4585">
        <v>6</v>
      </c>
      <c r="M4585" s="3">
        <v>0.05</v>
      </c>
      <c r="N4585" s="2">
        <v>207.7</v>
      </c>
      <c r="O4585" s="2">
        <v>145.38999999999999</v>
      </c>
      <c r="P4585" s="2">
        <v>1246.1999999999998</v>
      </c>
      <c r="Q4585" s="19" t="str">
        <f t="shared" si="71"/>
        <v>Klasa II</v>
      </c>
    </row>
    <row r="4586" spans="1:17">
      <c r="A4586" t="s">
        <v>4633</v>
      </c>
      <c r="B4586" t="s">
        <v>5018</v>
      </c>
      <c r="C4586" t="s">
        <v>33</v>
      </c>
      <c r="D4586" s="1">
        <v>45455</v>
      </c>
      <c r="E4586" s="1">
        <v>45477</v>
      </c>
      <c r="F4586" s="1">
        <v>45478</v>
      </c>
      <c r="G4586" t="s">
        <v>25</v>
      </c>
      <c r="H4586" t="s">
        <v>4967</v>
      </c>
      <c r="I4586">
        <v>34</v>
      </c>
      <c r="J4586">
        <v>63</v>
      </c>
      <c r="K4586" t="s">
        <v>4982</v>
      </c>
      <c r="L4586">
        <v>4</v>
      </c>
      <c r="M4586" s="3">
        <v>7.4999999999999997E-2</v>
      </c>
      <c r="N4586" s="2">
        <v>1333.3</v>
      </c>
      <c r="O4586" s="2">
        <v>719.98199999999997</v>
      </c>
      <c r="P4586" s="2">
        <v>5333.2</v>
      </c>
      <c r="Q4586" s="19" t="str">
        <f t="shared" si="71"/>
        <v>Klasa I</v>
      </c>
    </row>
    <row r="4587" spans="1:17">
      <c r="A4587" t="s">
        <v>4634</v>
      </c>
      <c r="B4587" t="s">
        <v>5016</v>
      </c>
      <c r="C4587" t="s">
        <v>22</v>
      </c>
      <c r="D4587" s="1">
        <v>45455</v>
      </c>
      <c r="E4587" s="1">
        <v>45461</v>
      </c>
      <c r="F4587" s="1">
        <v>45469</v>
      </c>
      <c r="G4587" t="s">
        <v>32</v>
      </c>
      <c r="H4587" t="s">
        <v>4965</v>
      </c>
      <c r="I4587">
        <v>32</v>
      </c>
      <c r="J4587">
        <v>201</v>
      </c>
      <c r="K4587" t="s">
        <v>4989</v>
      </c>
      <c r="L4587">
        <v>4</v>
      </c>
      <c r="M4587" s="3">
        <v>0.05</v>
      </c>
      <c r="N4587" s="2">
        <v>3859.2</v>
      </c>
      <c r="O4587" s="2">
        <v>2585.6640000000002</v>
      </c>
      <c r="P4587" s="2">
        <v>15436.8</v>
      </c>
      <c r="Q4587" s="19" t="str">
        <f t="shared" si="71"/>
        <v>Klasa III</v>
      </c>
    </row>
    <row r="4588" spans="1:17">
      <c r="A4588" t="s">
        <v>4635</v>
      </c>
      <c r="B4588" t="s">
        <v>5018</v>
      </c>
      <c r="C4588" t="s">
        <v>14</v>
      </c>
      <c r="D4588" s="1">
        <v>45456</v>
      </c>
      <c r="E4588" s="1">
        <v>45468</v>
      </c>
      <c r="F4588" s="1">
        <v>45476</v>
      </c>
      <c r="G4588" t="s">
        <v>40</v>
      </c>
      <c r="H4588" t="s">
        <v>4968</v>
      </c>
      <c r="I4588">
        <v>27</v>
      </c>
      <c r="J4588">
        <v>325</v>
      </c>
      <c r="K4588" t="s">
        <v>4994</v>
      </c>
      <c r="L4588">
        <v>2</v>
      </c>
      <c r="M4588" s="3">
        <v>0.2</v>
      </c>
      <c r="N4588" s="2">
        <v>1139</v>
      </c>
      <c r="O4588" s="2">
        <v>558.11</v>
      </c>
      <c r="P4588" s="2">
        <v>2278</v>
      </c>
      <c r="Q4588" s="19" t="str">
        <f t="shared" si="71"/>
        <v>Klasa III</v>
      </c>
    </row>
    <row r="4589" spans="1:17">
      <c r="A4589" t="s">
        <v>4636</v>
      </c>
      <c r="B4589" t="s">
        <v>5018</v>
      </c>
      <c r="C4589" t="s">
        <v>12</v>
      </c>
      <c r="D4589" s="1">
        <v>45456</v>
      </c>
      <c r="E4589" s="1">
        <v>45459</v>
      </c>
      <c r="F4589" s="1">
        <v>45464</v>
      </c>
      <c r="G4589" t="s">
        <v>30</v>
      </c>
      <c r="H4589" t="s">
        <v>4967</v>
      </c>
      <c r="I4589">
        <v>10</v>
      </c>
      <c r="J4589">
        <v>239</v>
      </c>
      <c r="K4589" t="s">
        <v>4976</v>
      </c>
      <c r="L4589">
        <v>8</v>
      </c>
      <c r="M4589" s="3">
        <v>0.05</v>
      </c>
      <c r="N4589" s="2">
        <v>5969.7</v>
      </c>
      <c r="O4589" s="2">
        <v>3641.5169999999998</v>
      </c>
      <c r="P4589" s="2">
        <v>47757.599999999999</v>
      </c>
      <c r="Q4589" s="19" t="str">
        <f t="shared" si="71"/>
        <v>Klasa II</v>
      </c>
    </row>
    <row r="4590" spans="1:17">
      <c r="A4590" t="s">
        <v>4637</v>
      </c>
      <c r="B4590" t="s">
        <v>5016</v>
      </c>
      <c r="C4590" t="s">
        <v>22</v>
      </c>
      <c r="D4590" s="1">
        <v>45456</v>
      </c>
      <c r="E4590" s="1">
        <v>45463</v>
      </c>
      <c r="F4590" s="1">
        <v>45471</v>
      </c>
      <c r="G4590" t="s">
        <v>27</v>
      </c>
      <c r="H4590" t="s">
        <v>4966</v>
      </c>
      <c r="I4590">
        <v>2</v>
      </c>
      <c r="J4590">
        <v>165</v>
      </c>
      <c r="K4590" t="s">
        <v>4982</v>
      </c>
      <c r="L4590">
        <v>2</v>
      </c>
      <c r="M4590" s="3">
        <v>0.05</v>
      </c>
      <c r="N4590" s="2">
        <v>1078.7</v>
      </c>
      <c r="O4590" s="2">
        <v>453.05399999999997</v>
      </c>
      <c r="P4590" s="2">
        <v>2157.4</v>
      </c>
      <c r="Q4590" s="19" t="str">
        <f t="shared" si="71"/>
        <v>Klasa III</v>
      </c>
    </row>
    <row r="4591" spans="1:17">
      <c r="A4591" t="s">
        <v>4638</v>
      </c>
      <c r="B4591" t="s">
        <v>15</v>
      </c>
      <c r="C4591" t="s">
        <v>22</v>
      </c>
      <c r="D4591" s="1">
        <v>45456</v>
      </c>
      <c r="E4591" s="1">
        <v>45477</v>
      </c>
      <c r="F4591" s="1">
        <v>45485</v>
      </c>
      <c r="G4591" t="s">
        <v>35</v>
      </c>
      <c r="H4591" t="s">
        <v>4968</v>
      </c>
      <c r="I4591">
        <v>12</v>
      </c>
      <c r="J4591">
        <v>168</v>
      </c>
      <c r="K4591" t="s">
        <v>5000</v>
      </c>
      <c r="L4591">
        <v>8</v>
      </c>
      <c r="M4591" s="3">
        <v>7.4999999999999997E-2</v>
      </c>
      <c r="N4591" s="2">
        <v>1085.4000000000001</v>
      </c>
      <c r="O4591" s="2">
        <v>477.57600000000002</v>
      </c>
      <c r="P4591" s="2">
        <v>8683.2000000000007</v>
      </c>
      <c r="Q4591" s="19" t="str">
        <f t="shared" si="71"/>
        <v>Klasa III</v>
      </c>
    </row>
    <row r="4592" spans="1:17">
      <c r="A4592" t="s">
        <v>4639</v>
      </c>
      <c r="B4592" t="s">
        <v>5018</v>
      </c>
      <c r="C4592" t="s">
        <v>33</v>
      </c>
      <c r="D4592" s="1">
        <v>45456</v>
      </c>
      <c r="E4592" s="1">
        <v>45466</v>
      </c>
      <c r="F4592" s="1">
        <v>45469</v>
      </c>
      <c r="G4592" t="s">
        <v>47</v>
      </c>
      <c r="H4592" t="s">
        <v>4965</v>
      </c>
      <c r="I4592">
        <v>45</v>
      </c>
      <c r="J4592">
        <v>62</v>
      </c>
      <c r="K4592" t="s">
        <v>4986</v>
      </c>
      <c r="L4592">
        <v>8</v>
      </c>
      <c r="M4592" s="3">
        <v>7.4999999999999997E-2</v>
      </c>
      <c r="N4592" s="2">
        <v>1139</v>
      </c>
      <c r="O4592" s="2">
        <v>865.64</v>
      </c>
      <c r="P4592" s="2">
        <v>9112</v>
      </c>
      <c r="Q4592" s="19" t="str">
        <f t="shared" si="71"/>
        <v>Klasa II</v>
      </c>
    </row>
    <row r="4593" spans="1:17">
      <c r="A4593" t="s">
        <v>4640</v>
      </c>
      <c r="B4593" t="s">
        <v>5018</v>
      </c>
      <c r="C4593" t="s">
        <v>19</v>
      </c>
      <c r="D4593" s="1">
        <v>45456</v>
      </c>
      <c r="E4593" s="1">
        <v>45460</v>
      </c>
      <c r="F4593" s="1">
        <v>45464</v>
      </c>
      <c r="G4593" t="s">
        <v>18</v>
      </c>
      <c r="H4593" t="s">
        <v>4966</v>
      </c>
      <c r="I4593">
        <v>47</v>
      </c>
      <c r="J4593">
        <v>8</v>
      </c>
      <c r="K4593" t="s">
        <v>4975</v>
      </c>
      <c r="L4593">
        <v>6</v>
      </c>
      <c r="M4593" s="3">
        <v>7.4999999999999997E-2</v>
      </c>
      <c r="N4593" s="2">
        <v>1842.5</v>
      </c>
      <c r="O4593" s="2">
        <v>1252.9000000000001</v>
      </c>
      <c r="P4593" s="2">
        <v>11055</v>
      </c>
      <c r="Q4593" s="19" t="str">
        <f t="shared" si="71"/>
        <v>Klasa II</v>
      </c>
    </row>
    <row r="4594" spans="1:17">
      <c r="A4594" t="s">
        <v>4641</v>
      </c>
      <c r="B4594" t="s">
        <v>5017</v>
      </c>
      <c r="C4594" t="s">
        <v>26</v>
      </c>
      <c r="D4594" s="1">
        <v>45456</v>
      </c>
      <c r="E4594" s="1">
        <v>45475</v>
      </c>
      <c r="F4594" s="1">
        <v>45485</v>
      </c>
      <c r="G4594" t="s">
        <v>38</v>
      </c>
      <c r="H4594" t="s">
        <v>4968</v>
      </c>
      <c r="I4594">
        <v>32</v>
      </c>
      <c r="J4594">
        <v>346</v>
      </c>
      <c r="K4594" t="s">
        <v>5000</v>
      </c>
      <c r="L4594">
        <v>2</v>
      </c>
      <c r="M4594" s="3">
        <v>0.2</v>
      </c>
      <c r="N4594" s="2">
        <v>1212.7</v>
      </c>
      <c r="O4594" s="2">
        <v>582.096</v>
      </c>
      <c r="P4594" s="2">
        <v>2425.4</v>
      </c>
      <c r="Q4594" s="19" t="str">
        <f t="shared" si="71"/>
        <v>Klasa IV</v>
      </c>
    </row>
    <row r="4595" spans="1:17">
      <c r="A4595" t="s">
        <v>4642</v>
      </c>
      <c r="B4595" t="s">
        <v>15</v>
      </c>
      <c r="C4595" t="s">
        <v>22</v>
      </c>
      <c r="D4595" s="1">
        <v>45456</v>
      </c>
      <c r="E4595" s="1">
        <v>45480</v>
      </c>
      <c r="F4595" s="1">
        <v>45487</v>
      </c>
      <c r="G4595" t="s">
        <v>16</v>
      </c>
      <c r="H4595" t="s">
        <v>4966</v>
      </c>
      <c r="I4595">
        <v>15</v>
      </c>
      <c r="J4595">
        <v>160</v>
      </c>
      <c r="K4595" t="s">
        <v>4976</v>
      </c>
      <c r="L4595">
        <v>7</v>
      </c>
      <c r="M4595" s="3">
        <v>0.2</v>
      </c>
      <c r="N4595" s="2">
        <v>6371.7</v>
      </c>
      <c r="O4595" s="2">
        <v>3249.567</v>
      </c>
      <c r="P4595" s="2">
        <v>44601.9</v>
      </c>
      <c r="Q4595" s="19" t="str">
        <f t="shared" si="71"/>
        <v>Klasa III</v>
      </c>
    </row>
    <row r="4596" spans="1:17">
      <c r="A4596" t="s">
        <v>4643</v>
      </c>
      <c r="B4596" t="s">
        <v>5017</v>
      </c>
      <c r="C4596" t="s">
        <v>19</v>
      </c>
      <c r="D4596" s="1">
        <v>45456</v>
      </c>
      <c r="E4596" s="1">
        <v>45481</v>
      </c>
      <c r="F4596" s="1">
        <v>45487</v>
      </c>
      <c r="G4596" t="s">
        <v>45</v>
      </c>
      <c r="H4596" t="s">
        <v>4965</v>
      </c>
      <c r="I4596">
        <v>26</v>
      </c>
      <c r="J4596">
        <v>47</v>
      </c>
      <c r="K4596" t="s">
        <v>4970</v>
      </c>
      <c r="L4596">
        <v>8</v>
      </c>
      <c r="M4596" s="3">
        <v>0.1</v>
      </c>
      <c r="N4596" s="2">
        <v>2391.9</v>
      </c>
      <c r="O4596" s="2">
        <v>956.76</v>
      </c>
      <c r="P4596" s="2">
        <v>19135.2</v>
      </c>
      <c r="Q4596" s="19" t="str">
        <f t="shared" si="71"/>
        <v>Klasa III</v>
      </c>
    </row>
    <row r="4597" spans="1:17">
      <c r="A4597" t="s">
        <v>4644</v>
      </c>
      <c r="B4597" t="s">
        <v>5018</v>
      </c>
      <c r="C4597" t="s">
        <v>14</v>
      </c>
      <c r="D4597" s="1">
        <v>45456</v>
      </c>
      <c r="E4597" s="1">
        <v>45459</v>
      </c>
      <c r="F4597" s="1">
        <v>45468</v>
      </c>
      <c r="G4597" t="s">
        <v>25</v>
      </c>
      <c r="H4597" t="s">
        <v>4967</v>
      </c>
      <c r="I4597">
        <v>44</v>
      </c>
      <c r="J4597">
        <v>267</v>
      </c>
      <c r="K4597" t="s">
        <v>4997</v>
      </c>
      <c r="L4597">
        <v>5</v>
      </c>
      <c r="M4597" s="3">
        <v>7.4999999999999997E-2</v>
      </c>
      <c r="N4597" s="2">
        <v>2211</v>
      </c>
      <c r="O4597" s="2">
        <v>1083.3900000000001</v>
      </c>
      <c r="P4597" s="2">
        <v>11055</v>
      </c>
      <c r="Q4597" s="19" t="str">
        <f t="shared" si="71"/>
        <v>Klasa IV</v>
      </c>
    </row>
    <row r="4598" spans="1:17">
      <c r="A4598" t="s">
        <v>4645</v>
      </c>
      <c r="B4598" t="s">
        <v>5016</v>
      </c>
      <c r="C4598" t="s">
        <v>22</v>
      </c>
      <c r="D4598" s="1">
        <v>45456</v>
      </c>
      <c r="E4598" s="1">
        <v>45484</v>
      </c>
      <c r="F4598" s="1">
        <v>45492</v>
      </c>
      <c r="G4598" t="s">
        <v>32</v>
      </c>
      <c r="H4598" t="s">
        <v>4965</v>
      </c>
      <c r="I4598">
        <v>27</v>
      </c>
      <c r="J4598">
        <v>121</v>
      </c>
      <c r="K4598" t="s">
        <v>4991</v>
      </c>
      <c r="L4598">
        <v>4</v>
      </c>
      <c r="M4598" s="3">
        <v>7.4999999999999997E-2</v>
      </c>
      <c r="N4598" s="2">
        <v>227.8</v>
      </c>
      <c r="O4598" s="2">
        <v>191.352</v>
      </c>
      <c r="P4598" s="2">
        <v>911.2</v>
      </c>
      <c r="Q4598" s="19" t="str">
        <f t="shared" si="71"/>
        <v>Klasa III</v>
      </c>
    </row>
    <row r="4599" spans="1:17">
      <c r="A4599" t="s">
        <v>4646</v>
      </c>
      <c r="B4599" t="s">
        <v>5018</v>
      </c>
      <c r="C4599" t="s">
        <v>26</v>
      </c>
      <c r="D4599" s="1">
        <v>45456</v>
      </c>
      <c r="E4599" s="1">
        <v>45460</v>
      </c>
      <c r="F4599" s="1">
        <v>45468</v>
      </c>
      <c r="G4599" t="s">
        <v>18</v>
      </c>
      <c r="H4599" t="s">
        <v>4966</v>
      </c>
      <c r="I4599">
        <v>27</v>
      </c>
      <c r="J4599">
        <v>364</v>
      </c>
      <c r="K4599" t="s">
        <v>4997</v>
      </c>
      <c r="L4599">
        <v>5</v>
      </c>
      <c r="M4599" s="3">
        <v>0.1</v>
      </c>
      <c r="N4599" s="2">
        <v>1139</v>
      </c>
      <c r="O4599" s="2">
        <v>728.96</v>
      </c>
      <c r="P4599" s="2">
        <v>5695</v>
      </c>
      <c r="Q4599" s="19" t="str">
        <f t="shared" si="71"/>
        <v>Klasa III</v>
      </c>
    </row>
    <row r="4600" spans="1:17">
      <c r="A4600" t="s">
        <v>4647</v>
      </c>
      <c r="B4600" t="s">
        <v>5016</v>
      </c>
      <c r="C4600" t="s">
        <v>22</v>
      </c>
      <c r="D4600" s="1">
        <v>45456</v>
      </c>
      <c r="E4600" s="1">
        <v>45478</v>
      </c>
      <c r="F4600" s="1">
        <v>45479</v>
      </c>
      <c r="G4600" t="s">
        <v>42</v>
      </c>
      <c r="H4600" t="s">
        <v>4968</v>
      </c>
      <c r="I4600">
        <v>4</v>
      </c>
      <c r="J4600">
        <v>196</v>
      </c>
      <c r="K4600" t="s">
        <v>4979</v>
      </c>
      <c r="L4600">
        <v>5</v>
      </c>
      <c r="M4600" s="3">
        <v>0.1</v>
      </c>
      <c r="N4600" s="2">
        <v>2566.1</v>
      </c>
      <c r="O4600" s="2">
        <v>1539.66</v>
      </c>
      <c r="P4600" s="2">
        <v>12830.5</v>
      </c>
      <c r="Q4600" s="19" t="str">
        <f t="shared" si="71"/>
        <v>Klasa I</v>
      </c>
    </row>
    <row r="4601" spans="1:17">
      <c r="A4601" t="s">
        <v>4648</v>
      </c>
      <c r="B4601" t="s">
        <v>5016</v>
      </c>
      <c r="C4601" t="s">
        <v>22</v>
      </c>
      <c r="D4601" s="1">
        <v>45457</v>
      </c>
      <c r="E4601" s="1">
        <v>45463</v>
      </c>
      <c r="F4601" s="1">
        <v>45470</v>
      </c>
      <c r="G4601" t="s">
        <v>37</v>
      </c>
      <c r="H4601" t="s">
        <v>4966</v>
      </c>
      <c r="I4601">
        <v>33</v>
      </c>
      <c r="J4601">
        <v>189</v>
      </c>
      <c r="K4601" t="s">
        <v>5010</v>
      </c>
      <c r="L4601">
        <v>8</v>
      </c>
      <c r="M4601" s="3">
        <v>0.15</v>
      </c>
      <c r="N4601" s="2">
        <v>3229.4</v>
      </c>
      <c r="O4601" s="2">
        <v>1679.288</v>
      </c>
      <c r="P4601" s="2">
        <v>25835.200000000001</v>
      </c>
      <c r="Q4601" s="19" t="str">
        <f t="shared" si="71"/>
        <v>Klasa III</v>
      </c>
    </row>
    <row r="4602" spans="1:17">
      <c r="A4602" t="s">
        <v>4649</v>
      </c>
      <c r="B4602" t="s">
        <v>15</v>
      </c>
      <c r="C4602" t="s">
        <v>33</v>
      </c>
      <c r="D4602" s="1">
        <v>45457</v>
      </c>
      <c r="E4602" s="1">
        <v>45476</v>
      </c>
      <c r="F4602" s="1">
        <v>45483</v>
      </c>
      <c r="G4602" t="s">
        <v>39</v>
      </c>
      <c r="H4602" t="s">
        <v>4967</v>
      </c>
      <c r="I4602">
        <v>11</v>
      </c>
      <c r="J4602">
        <v>74</v>
      </c>
      <c r="K4602" t="s">
        <v>4980</v>
      </c>
      <c r="L4602">
        <v>4</v>
      </c>
      <c r="M4602" s="3">
        <v>7.4999999999999997E-2</v>
      </c>
      <c r="N4602" s="2">
        <v>241.2</v>
      </c>
      <c r="O4602" s="2">
        <v>190.548</v>
      </c>
      <c r="P4602" s="2">
        <v>964.8</v>
      </c>
      <c r="Q4602" s="19" t="str">
        <f t="shared" si="71"/>
        <v>Klasa III</v>
      </c>
    </row>
    <row r="4603" spans="1:17">
      <c r="A4603" t="s">
        <v>4650</v>
      </c>
      <c r="B4603" t="s">
        <v>15</v>
      </c>
      <c r="C4603" t="s">
        <v>26</v>
      </c>
      <c r="D4603" s="1">
        <v>45457</v>
      </c>
      <c r="E4603" s="1">
        <v>45476</v>
      </c>
      <c r="F4603" s="1">
        <v>45481</v>
      </c>
      <c r="G4603" t="s">
        <v>41</v>
      </c>
      <c r="H4603" t="s">
        <v>4968</v>
      </c>
      <c r="I4603">
        <v>37</v>
      </c>
      <c r="J4603">
        <v>343</v>
      </c>
      <c r="K4603" t="s">
        <v>5012</v>
      </c>
      <c r="L4603">
        <v>4</v>
      </c>
      <c r="M4603" s="3">
        <v>0.1</v>
      </c>
      <c r="N4603" s="2">
        <v>891.1</v>
      </c>
      <c r="O4603" s="2">
        <v>757.43499999999995</v>
      </c>
      <c r="P4603" s="2">
        <v>3564.4</v>
      </c>
      <c r="Q4603" s="19" t="str">
        <f t="shared" si="71"/>
        <v>Klasa II</v>
      </c>
    </row>
    <row r="4604" spans="1:17">
      <c r="A4604" t="s">
        <v>4651</v>
      </c>
      <c r="B4604" t="s">
        <v>15</v>
      </c>
      <c r="C4604" t="s">
        <v>22</v>
      </c>
      <c r="D4604" s="1">
        <v>45457</v>
      </c>
      <c r="E4604" s="1">
        <v>45483</v>
      </c>
      <c r="F4604" s="1">
        <v>45491</v>
      </c>
      <c r="G4604" t="s">
        <v>43</v>
      </c>
      <c r="H4604" t="s">
        <v>4967</v>
      </c>
      <c r="I4604">
        <v>2</v>
      </c>
      <c r="J4604">
        <v>107</v>
      </c>
      <c r="K4604" t="s">
        <v>5009</v>
      </c>
      <c r="L4604">
        <v>4</v>
      </c>
      <c r="M4604" s="3">
        <v>0.15</v>
      </c>
      <c r="N4604" s="2">
        <v>5266.2</v>
      </c>
      <c r="O4604" s="2">
        <v>2211.8040000000001</v>
      </c>
      <c r="P4604" s="2">
        <v>21064.799999999999</v>
      </c>
      <c r="Q4604" s="19" t="str">
        <f t="shared" si="71"/>
        <v>Klasa III</v>
      </c>
    </row>
    <row r="4605" spans="1:17">
      <c r="A4605" t="s">
        <v>4652</v>
      </c>
      <c r="B4605" t="s">
        <v>15</v>
      </c>
      <c r="C4605" t="s">
        <v>14</v>
      </c>
      <c r="D4605" s="1">
        <v>45457</v>
      </c>
      <c r="E4605" s="1">
        <v>45476</v>
      </c>
      <c r="F4605" s="1">
        <v>45477</v>
      </c>
      <c r="G4605" t="s">
        <v>34</v>
      </c>
      <c r="H4605" t="s">
        <v>4966</v>
      </c>
      <c r="I4605">
        <v>16</v>
      </c>
      <c r="J4605">
        <v>269</v>
      </c>
      <c r="K4605" t="s">
        <v>48</v>
      </c>
      <c r="L4605">
        <v>1</v>
      </c>
      <c r="M4605" s="3">
        <v>0.4</v>
      </c>
      <c r="N4605" s="2">
        <v>3912.8</v>
      </c>
      <c r="O4605" s="2">
        <v>3012.8560000000002</v>
      </c>
      <c r="P4605" s="2">
        <v>3912.8</v>
      </c>
      <c r="Q4605" s="19" t="str">
        <f t="shared" si="71"/>
        <v>Klasa I</v>
      </c>
    </row>
    <row r="4606" spans="1:17">
      <c r="A4606" t="s">
        <v>4653</v>
      </c>
      <c r="B4606" t="s">
        <v>5017</v>
      </c>
      <c r="C4606" t="s">
        <v>22</v>
      </c>
      <c r="D4606" s="1">
        <v>45457</v>
      </c>
      <c r="E4606" s="1">
        <v>45470</v>
      </c>
      <c r="F4606" s="1">
        <v>45473</v>
      </c>
      <c r="G4606" t="s">
        <v>29</v>
      </c>
      <c r="H4606" t="s">
        <v>4967</v>
      </c>
      <c r="I4606">
        <v>40</v>
      </c>
      <c r="J4606">
        <v>114</v>
      </c>
      <c r="K4606" t="s">
        <v>5001</v>
      </c>
      <c r="L4606">
        <v>6</v>
      </c>
      <c r="M4606" s="3">
        <v>0.15</v>
      </c>
      <c r="N4606" s="2">
        <v>3966.4</v>
      </c>
      <c r="O4606" s="2">
        <v>2181.52</v>
      </c>
      <c r="P4606" s="2">
        <v>23798.400000000001</v>
      </c>
      <c r="Q4606" s="19" t="str">
        <f t="shared" si="71"/>
        <v>Klasa II</v>
      </c>
    </row>
    <row r="4607" spans="1:17">
      <c r="A4607" t="s">
        <v>4654</v>
      </c>
      <c r="B4607" t="s">
        <v>5018</v>
      </c>
      <c r="C4607" t="s">
        <v>12</v>
      </c>
      <c r="D4607" s="1">
        <v>45458</v>
      </c>
      <c r="E4607" s="1">
        <v>45484</v>
      </c>
      <c r="F4607" s="1">
        <v>45486</v>
      </c>
      <c r="G4607" t="s">
        <v>28</v>
      </c>
      <c r="H4607" t="s">
        <v>4966</v>
      </c>
      <c r="I4607">
        <v>27</v>
      </c>
      <c r="J4607">
        <v>205</v>
      </c>
      <c r="K4607" t="s">
        <v>5009</v>
      </c>
      <c r="L4607">
        <v>5</v>
      </c>
      <c r="M4607" s="3">
        <v>0.1</v>
      </c>
      <c r="N4607" s="2">
        <v>1936.3</v>
      </c>
      <c r="O4607" s="2">
        <v>1064.9649999999999</v>
      </c>
      <c r="P4607" s="2">
        <v>9681.5</v>
      </c>
      <c r="Q4607" s="19" t="str">
        <f t="shared" si="71"/>
        <v>Klasa I</v>
      </c>
    </row>
    <row r="4608" spans="1:17">
      <c r="A4608" t="s">
        <v>4655</v>
      </c>
      <c r="B4608" t="s">
        <v>5017</v>
      </c>
      <c r="C4608" t="s">
        <v>14</v>
      </c>
      <c r="D4608" s="1">
        <v>45458</v>
      </c>
      <c r="E4608" s="1">
        <v>45471</v>
      </c>
      <c r="F4608" s="1">
        <v>45477</v>
      </c>
      <c r="G4608" t="s">
        <v>38</v>
      </c>
      <c r="H4608" t="s">
        <v>4968</v>
      </c>
      <c r="I4608">
        <v>15</v>
      </c>
      <c r="J4608">
        <v>303</v>
      </c>
      <c r="K4608" t="s">
        <v>4981</v>
      </c>
      <c r="L4608">
        <v>7</v>
      </c>
      <c r="M4608" s="3">
        <v>0.2</v>
      </c>
      <c r="N4608" s="2">
        <v>6244.4</v>
      </c>
      <c r="O4608" s="2">
        <v>4433.5240000000003</v>
      </c>
      <c r="P4608" s="2">
        <v>43710.799999999996</v>
      </c>
      <c r="Q4608" s="19" t="str">
        <f t="shared" si="71"/>
        <v>Klasa III</v>
      </c>
    </row>
    <row r="4609" spans="1:17">
      <c r="A4609" t="s">
        <v>4656</v>
      </c>
      <c r="B4609" t="s">
        <v>5018</v>
      </c>
      <c r="C4609" t="s">
        <v>33</v>
      </c>
      <c r="D4609" s="1">
        <v>45458</v>
      </c>
      <c r="E4609" s="1">
        <v>45474</v>
      </c>
      <c r="F4609" s="1">
        <v>45480</v>
      </c>
      <c r="G4609" t="s">
        <v>28</v>
      </c>
      <c r="H4609" t="s">
        <v>4966</v>
      </c>
      <c r="I4609">
        <v>41</v>
      </c>
      <c r="J4609">
        <v>65</v>
      </c>
      <c r="K4609" t="s">
        <v>4999</v>
      </c>
      <c r="L4609">
        <v>6</v>
      </c>
      <c r="M4609" s="3">
        <v>0.1</v>
      </c>
      <c r="N4609" s="2">
        <v>1118.9000000000001</v>
      </c>
      <c r="O4609" s="2">
        <v>481.12700000000001</v>
      </c>
      <c r="P4609" s="2">
        <v>6713.4000000000005</v>
      </c>
      <c r="Q4609" s="19" t="str">
        <f t="shared" si="71"/>
        <v>Klasa III</v>
      </c>
    </row>
    <row r="4610" spans="1:17">
      <c r="A4610" t="s">
        <v>4657</v>
      </c>
      <c r="B4610" t="s">
        <v>5016</v>
      </c>
      <c r="C4610" t="s">
        <v>19</v>
      </c>
      <c r="D4610" s="1">
        <v>45458</v>
      </c>
      <c r="E4610" s="1">
        <v>45460</v>
      </c>
      <c r="F4610" s="1">
        <v>45461</v>
      </c>
      <c r="G4610" t="s">
        <v>43</v>
      </c>
      <c r="H4610" t="s">
        <v>4967</v>
      </c>
      <c r="I4610">
        <v>38</v>
      </c>
      <c r="J4610">
        <v>36</v>
      </c>
      <c r="K4610" t="s">
        <v>4979</v>
      </c>
      <c r="L4610">
        <v>2</v>
      </c>
      <c r="M4610" s="3">
        <v>7.4999999999999997E-2</v>
      </c>
      <c r="N4610" s="2">
        <v>1112.2</v>
      </c>
      <c r="O4610" s="2">
        <v>589.46600000000001</v>
      </c>
      <c r="P4610" s="2">
        <v>2224.4</v>
      </c>
      <c r="Q4610" s="19" t="str">
        <f t="shared" si="71"/>
        <v>Klasa I</v>
      </c>
    </row>
    <row r="4611" spans="1:17">
      <c r="A4611" t="s">
        <v>4658</v>
      </c>
      <c r="B4611" t="s">
        <v>5018</v>
      </c>
      <c r="C4611" t="s">
        <v>19</v>
      </c>
      <c r="D4611" s="1">
        <v>45458</v>
      </c>
      <c r="E4611" s="1">
        <v>45462</v>
      </c>
      <c r="F4611" s="1">
        <v>45465</v>
      </c>
      <c r="G4611" t="s">
        <v>40</v>
      </c>
      <c r="H4611" t="s">
        <v>4968</v>
      </c>
      <c r="I4611">
        <v>27</v>
      </c>
      <c r="J4611">
        <v>38</v>
      </c>
      <c r="K4611" t="s">
        <v>4990</v>
      </c>
      <c r="L4611">
        <v>5</v>
      </c>
      <c r="M4611" s="3">
        <v>0.2</v>
      </c>
      <c r="N4611" s="2">
        <v>1139</v>
      </c>
      <c r="O4611" s="2">
        <v>672.01</v>
      </c>
      <c r="P4611" s="2">
        <v>5695</v>
      </c>
      <c r="Q4611" s="19" t="str">
        <f t="shared" ref="Q4611:Q4674" si="72">IF(F4611-E4611&lt;=2, "Klasa I",
IF(F4611-E4611&lt;=5, "Klasa II",
IF(F4611-E4611&lt;=8, "Klasa III",
"Klasa IV")))</f>
        <v>Klasa II</v>
      </c>
    </row>
    <row r="4612" spans="1:17">
      <c r="A4612" t="s">
        <v>4659</v>
      </c>
      <c r="B4612" t="s">
        <v>15</v>
      </c>
      <c r="C4612" t="s">
        <v>14</v>
      </c>
      <c r="D4612" s="1">
        <v>45458</v>
      </c>
      <c r="E4612" s="1">
        <v>45464</v>
      </c>
      <c r="F4612" s="1">
        <v>45469</v>
      </c>
      <c r="G4612" t="s">
        <v>23</v>
      </c>
      <c r="H4612" t="s">
        <v>4966</v>
      </c>
      <c r="I4612">
        <v>43</v>
      </c>
      <c r="J4612">
        <v>265</v>
      </c>
      <c r="K4612" t="s">
        <v>5000</v>
      </c>
      <c r="L4612">
        <v>3</v>
      </c>
      <c r="M4612" s="3">
        <v>0.05</v>
      </c>
      <c r="N4612" s="2">
        <v>1755.4</v>
      </c>
      <c r="O4612" s="2">
        <v>1456.982</v>
      </c>
      <c r="P4612" s="2">
        <v>5266.2000000000007</v>
      </c>
      <c r="Q4612" s="19" t="str">
        <f t="shared" si="72"/>
        <v>Klasa II</v>
      </c>
    </row>
    <row r="4613" spans="1:17">
      <c r="A4613" t="s">
        <v>4660</v>
      </c>
      <c r="B4613" t="s">
        <v>15</v>
      </c>
      <c r="C4613" t="s">
        <v>19</v>
      </c>
      <c r="D4613" s="1">
        <v>45458</v>
      </c>
      <c r="E4613" s="1">
        <v>45485</v>
      </c>
      <c r="F4613" s="1">
        <v>45495</v>
      </c>
      <c r="G4613" t="s">
        <v>39</v>
      </c>
      <c r="H4613" t="s">
        <v>4967</v>
      </c>
      <c r="I4613">
        <v>34</v>
      </c>
      <c r="J4613">
        <v>55</v>
      </c>
      <c r="K4613" t="s">
        <v>4981</v>
      </c>
      <c r="L4613">
        <v>6</v>
      </c>
      <c r="M4613" s="3">
        <v>0.05</v>
      </c>
      <c r="N4613" s="2">
        <v>1005</v>
      </c>
      <c r="O4613" s="2">
        <v>432.15</v>
      </c>
      <c r="P4613" s="2">
        <v>6030</v>
      </c>
      <c r="Q4613" s="19" t="str">
        <f t="shared" si="72"/>
        <v>Klasa IV</v>
      </c>
    </row>
    <row r="4614" spans="1:17">
      <c r="A4614" t="s">
        <v>4661</v>
      </c>
      <c r="B4614" t="s">
        <v>5016</v>
      </c>
      <c r="C4614" t="s">
        <v>22</v>
      </c>
      <c r="D4614" s="1">
        <v>45458</v>
      </c>
      <c r="E4614" s="1">
        <v>45461</v>
      </c>
      <c r="F4614" s="1">
        <v>45468</v>
      </c>
      <c r="G4614" t="s">
        <v>37</v>
      </c>
      <c r="H4614" t="s">
        <v>4966</v>
      </c>
      <c r="I4614">
        <v>42</v>
      </c>
      <c r="J4614">
        <v>166</v>
      </c>
      <c r="K4614" t="s">
        <v>5010</v>
      </c>
      <c r="L4614">
        <v>5</v>
      </c>
      <c r="M4614" s="3">
        <v>0.05</v>
      </c>
      <c r="N4614" s="2">
        <v>1922.9</v>
      </c>
      <c r="O4614" s="2">
        <v>999.90800000000002</v>
      </c>
      <c r="P4614" s="2">
        <v>9614.5</v>
      </c>
      <c r="Q4614" s="19" t="str">
        <f t="shared" si="72"/>
        <v>Klasa III</v>
      </c>
    </row>
    <row r="4615" spans="1:17">
      <c r="A4615" t="s">
        <v>4662</v>
      </c>
      <c r="B4615" t="s">
        <v>15</v>
      </c>
      <c r="C4615" t="s">
        <v>22</v>
      </c>
      <c r="D4615" s="1">
        <v>45458</v>
      </c>
      <c r="E4615" s="1">
        <v>45476</v>
      </c>
      <c r="F4615" s="1">
        <v>45484</v>
      </c>
      <c r="G4615" t="s">
        <v>16</v>
      </c>
      <c r="H4615" t="s">
        <v>4966</v>
      </c>
      <c r="I4615">
        <v>31</v>
      </c>
      <c r="J4615">
        <v>170</v>
      </c>
      <c r="K4615" t="s">
        <v>5007</v>
      </c>
      <c r="L4615">
        <v>8</v>
      </c>
      <c r="M4615" s="3">
        <v>0.2</v>
      </c>
      <c r="N4615" s="2">
        <v>180.9</v>
      </c>
      <c r="O4615" s="2">
        <v>135.67500000000001</v>
      </c>
      <c r="P4615" s="2">
        <v>1447.2</v>
      </c>
      <c r="Q4615" s="19" t="str">
        <f t="shared" si="72"/>
        <v>Klasa III</v>
      </c>
    </row>
    <row r="4616" spans="1:17">
      <c r="A4616" t="s">
        <v>4663</v>
      </c>
      <c r="B4616" t="s">
        <v>5018</v>
      </c>
      <c r="C4616" t="s">
        <v>12</v>
      </c>
      <c r="D4616" s="1">
        <v>45458</v>
      </c>
      <c r="E4616" s="1">
        <v>45475</v>
      </c>
      <c r="F4616" s="1">
        <v>45483</v>
      </c>
      <c r="G4616" t="s">
        <v>13</v>
      </c>
      <c r="H4616" t="s">
        <v>4965</v>
      </c>
      <c r="I4616">
        <v>44</v>
      </c>
      <c r="J4616">
        <v>225</v>
      </c>
      <c r="K4616" t="s">
        <v>4990</v>
      </c>
      <c r="L4616">
        <v>8</v>
      </c>
      <c r="M4616" s="3">
        <v>7.4999999999999997E-2</v>
      </c>
      <c r="N4616" s="2">
        <v>763.8</v>
      </c>
      <c r="O4616" s="2">
        <v>389.53800000000001</v>
      </c>
      <c r="P4616" s="2">
        <v>6110.4</v>
      </c>
      <c r="Q4616" s="19" t="str">
        <f t="shared" si="72"/>
        <v>Klasa III</v>
      </c>
    </row>
    <row r="4617" spans="1:17">
      <c r="A4617" t="s">
        <v>4664</v>
      </c>
      <c r="B4617" t="s">
        <v>5018</v>
      </c>
      <c r="C4617" t="s">
        <v>14</v>
      </c>
      <c r="D4617" s="1">
        <v>45458</v>
      </c>
      <c r="E4617" s="1">
        <v>45478</v>
      </c>
      <c r="F4617" s="1">
        <v>45480</v>
      </c>
      <c r="G4617" t="s">
        <v>47</v>
      </c>
      <c r="H4617" t="s">
        <v>4965</v>
      </c>
      <c r="I4617">
        <v>48</v>
      </c>
      <c r="J4617">
        <v>296</v>
      </c>
      <c r="K4617" t="s">
        <v>5008</v>
      </c>
      <c r="L4617">
        <v>6</v>
      </c>
      <c r="M4617" s="3">
        <v>7.4999999999999997E-2</v>
      </c>
      <c r="N4617" s="2">
        <v>1165.8</v>
      </c>
      <c r="O4617" s="2">
        <v>629.53200000000004</v>
      </c>
      <c r="P4617" s="2">
        <v>6994.7999999999993</v>
      </c>
      <c r="Q4617" s="19" t="str">
        <f t="shared" si="72"/>
        <v>Klasa I</v>
      </c>
    </row>
    <row r="4618" spans="1:17">
      <c r="A4618" t="s">
        <v>4665</v>
      </c>
      <c r="B4618" t="s">
        <v>5018</v>
      </c>
      <c r="C4618" t="s">
        <v>14</v>
      </c>
      <c r="D4618" s="1">
        <v>45459</v>
      </c>
      <c r="E4618" s="1">
        <v>45475</v>
      </c>
      <c r="F4618" s="1">
        <v>45478</v>
      </c>
      <c r="G4618" t="s">
        <v>40</v>
      </c>
      <c r="H4618" t="s">
        <v>4968</v>
      </c>
      <c r="I4618">
        <v>7</v>
      </c>
      <c r="J4618">
        <v>269</v>
      </c>
      <c r="K4618" t="s">
        <v>5001</v>
      </c>
      <c r="L4618">
        <v>4</v>
      </c>
      <c r="M4618" s="3">
        <v>0.1</v>
      </c>
      <c r="N4618" s="2">
        <v>757.1</v>
      </c>
      <c r="O4618" s="2">
        <v>416.40499999999997</v>
      </c>
      <c r="P4618" s="2">
        <v>3028.4</v>
      </c>
      <c r="Q4618" s="19" t="str">
        <f t="shared" si="72"/>
        <v>Klasa II</v>
      </c>
    </row>
    <row r="4619" spans="1:17">
      <c r="A4619" t="s">
        <v>4666</v>
      </c>
      <c r="B4619" t="s">
        <v>5018</v>
      </c>
      <c r="C4619" t="s">
        <v>19</v>
      </c>
      <c r="D4619" s="1">
        <v>45459</v>
      </c>
      <c r="E4619" s="1">
        <v>45479</v>
      </c>
      <c r="F4619" s="1">
        <v>45486</v>
      </c>
      <c r="G4619" t="s">
        <v>28</v>
      </c>
      <c r="H4619" t="s">
        <v>4966</v>
      </c>
      <c r="I4619">
        <v>27</v>
      </c>
      <c r="J4619">
        <v>48</v>
      </c>
      <c r="K4619" t="s">
        <v>4974</v>
      </c>
      <c r="L4619">
        <v>6</v>
      </c>
      <c r="M4619" s="3">
        <v>7.4999999999999997E-2</v>
      </c>
      <c r="N4619" s="2">
        <v>1822.4</v>
      </c>
      <c r="O4619" s="2">
        <v>1184.56</v>
      </c>
      <c r="P4619" s="2">
        <v>10934.400000000001</v>
      </c>
      <c r="Q4619" s="19" t="str">
        <f t="shared" si="72"/>
        <v>Klasa III</v>
      </c>
    </row>
    <row r="4620" spans="1:17">
      <c r="A4620" t="s">
        <v>4667</v>
      </c>
      <c r="B4620" t="s">
        <v>5017</v>
      </c>
      <c r="C4620" t="s">
        <v>22</v>
      </c>
      <c r="D4620" s="1">
        <v>45459</v>
      </c>
      <c r="E4620" s="1">
        <v>45474</v>
      </c>
      <c r="F4620" s="1">
        <v>45484</v>
      </c>
      <c r="G4620" t="s">
        <v>29</v>
      </c>
      <c r="H4620" t="s">
        <v>4967</v>
      </c>
      <c r="I4620">
        <v>48</v>
      </c>
      <c r="J4620">
        <v>122</v>
      </c>
      <c r="K4620" t="s">
        <v>5005</v>
      </c>
      <c r="L4620">
        <v>2</v>
      </c>
      <c r="M4620" s="3">
        <v>0.15</v>
      </c>
      <c r="N4620" s="2">
        <v>1165.8</v>
      </c>
      <c r="O4620" s="2">
        <v>582.9</v>
      </c>
      <c r="P4620" s="2">
        <v>2331.6</v>
      </c>
      <c r="Q4620" s="19" t="str">
        <f t="shared" si="72"/>
        <v>Klasa IV</v>
      </c>
    </row>
    <row r="4621" spans="1:17">
      <c r="A4621" t="s">
        <v>4668</v>
      </c>
      <c r="B4621" t="s">
        <v>15</v>
      </c>
      <c r="C4621" t="s">
        <v>14</v>
      </c>
      <c r="D4621" s="1">
        <v>45459</v>
      </c>
      <c r="E4621" s="1">
        <v>45483</v>
      </c>
      <c r="F4621" s="1">
        <v>45487</v>
      </c>
      <c r="G4621" t="s">
        <v>34</v>
      </c>
      <c r="H4621" t="s">
        <v>4966</v>
      </c>
      <c r="I4621">
        <v>24</v>
      </c>
      <c r="J4621">
        <v>264</v>
      </c>
      <c r="K4621" t="s">
        <v>5009</v>
      </c>
      <c r="L4621">
        <v>6</v>
      </c>
      <c r="M4621" s="3">
        <v>0.4</v>
      </c>
      <c r="N4621" s="2">
        <v>1105.5</v>
      </c>
      <c r="O4621" s="2">
        <v>840.18</v>
      </c>
      <c r="P4621" s="2">
        <v>6633</v>
      </c>
      <c r="Q4621" s="19" t="str">
        <f t="shared" si="72"/>
        <v>Klasa II</v>
      </c>
    </row>
    <row r="4622" spans="1:17">
      <c r="A4622" t="s">
        <v>4669</v>
      </c>
      <c r="B4622" t="s">
        <v>5018</v>
      </c>
      <c r="C4622" t="s">
        <v>19</v>
      </c>
      <c r="D4622" s="1">
        <v>45459</v>
      </c>
      <c r="E4622" s="1">
        <v>45484</v>
      </c>
      <c r="F4622" s="1">
        <v>45489</v>
      </c>
      <c r="G4622" t="s">
        <v>31</v>
      </c>
      <c r="H4622" t="s">
        <v>4968</v>
      </c>
      <c r="I4622">
        <v>27</v>
      </c>
      <c r="J4622">
        <v>9</v>
      </c>
      <c r="K4622" t="s">
        <v>4990</v>
      </c>
      <c r="L4622">
        <v>8</v>
      </c>
      <c r="M4622" s="3">
        <v>0.15</v>
      </c>
      <c r="N4622" s="2">
        <v>1782.2</v>
      </c>
      <c r="O4622" s="2">
        <v>1497.048</v>
      </c>
      <c r="P4622" s="2">
        <v>14257.6</v>
      </c>
      <c r="Q4622" s="19" t="str">
        <f t="shared" si="72"/>
        <v>Klasa II</v>
      </c>
    </row>
    <row r="4623" spans="1:17">
      <c r="A4623" t="s">
        <v>4670</v>
      </c>
      <c r="B4623" t="s">
        <v>5016</v>
      </c>
      <c r="C4623" t="s">
        <v>22</v>
      </c>
      <c r="D4623" s="1">
        <v>45459</v>
      </c>
      <c r="E4623" s="1">
        <v>45482</v>
      </c>
      <c r="F4623" s="1">
        <v>45487</v>
      </c>
      <c r="G4623" t="s">
        <v>24</v>
      </c>
      <c r="H4623" t="s">
        <v>4966</v>
      </c>
      <c r="I4623">
        <v>36</v>
      </c>
      <c r="J4623">
        <v>150</v>
      </c>
      <c r="K4623" t="s">
        <v>5001</v>
      </c>
      <c r="L4623">
        <v>8</v>
      </c>
      <c r="M4623" s="3">
        <v>7.4999999999999997E-2</v>
      </c>
      <c r="N4623" s="2">
        <v>2894.4</v>
      </c>
      <c r="O4623" s="2">
        <v>2026.08</v>
      </c>
      <c r="P4623" s="2">
        <v>23155.200000000001</v>
      </c>
      <c r="Q4623" s="19" t="str">
        <f t="shared" si="72"/>
        <v>Klasa II</v>
      </c>
    </row>
    <row r="4624" spans="1:17">
      <c r="A4624" t="s">
        <v>4671</v>
      </c>
      <c r="B4624" t="s">
        <v>15</v>
      </c>
      <c r="C4624" t="s">
        <v>22</v>
      </c>
      <c r="D4624" s="1">
        <v>45459</v>
      </c>
      <c r="E4624" s="1">
        <v>45465</v>
      </c>
      <c r="F4624" s="1">
        <v>45471</v>
      </c>
      <c r="G4624" t="s">
        <v>35</v>
      </c>
      <c r="H4624" t="s">
        <v>4968</v>
      </c>
      <c r="I4624">
        <v>31</v>
      </c>
      <c r="J4624">
        <v>107</v>
      </c>
      <c r="K4624" t="s">
        <v>4973</v>
      </c>
      <c r="L4624">
        <v>1</v>
      </c>
      <c r="M4624" s="3">
        <v>0.4</v>
      </c>
      <c r="N4624" s="2">
        <v>1085.4000000000001</v>
      </c>
      <c r="O4624" s="2">
        <v>510.13799999999998</v>
      </c>
      <c r="P4624" s="2">
        <v>1085.4000000000001</v>
      </c>
      <c r="Q4624" s="19" t="str">
        <f t="shared" si="72"/>
        <v>Klasa III</v>
      </c>
    </row>
    <row r="4625" spans="1:17">
      <c r="A4625" t="s">
        <v>4672</v>
      </c>
      <c r="B4625" t="s">
        <v>5016</v>
      </c>
      <c r="C4625" t="s">
        <v>14</v>
      </c>
      <c r="D4625" s="1">
        <v>45459</v>
      </c>
      <c r="E4625" s="1">
        <v>45470</v>
      </c>
      <c r="F4625" s="1">
        <v>45471</v>
      </c>
      <c r="G4625" t="s">
        <v>24</v>
      </c>
      <c r="H4625" t="s">
        <v>4966</v>
      </c>
      <c r="I4625">
        <v>13</v>
      </c>
      <c r="J4625">
        <v>263</v>
      </c>
      <c r="K4625" t="s">
        <v>4970</v>
      </c>
      <c r="L4625">
        <v>3</v>
      </c>
      <c r="M4625" s="3">
        <v>7.4999999999999997E-2</v>
      </c>
      <c r="N4625" s="2">
        <v>1112.2</v>
      </c>
      <c r="O4625" s="2">
        <v>633.95399999999995</v>
      </c>
      <c r="P4625" s="2">
        <v>3336.6000000000004</v>
      </c>
      <c r="Q4625" s="19" t="str">
        <f t="shared" si="72"/>
        <v>Klasa I</v>
      </c>
    </row>
    <row r="4626" spans="1:17">
      <c r="A4626" t="s">
        <v>4673</v>
      </c>
      <c r="B4626" t="s">
        <v>5018</v>
      </c>
      <c r="C4626" t="s">
        <v>12</v>
      </c>
      <c r="D4626" s="1">
        <v>45459</v>
      </c>
      <c r="E4626" s="1">
        <v>45484</v>
      </c>
      <c r="F4626" s="1">
        <v>45485</v>
      </c>
      <c r="G4626" t="s">
        <v>13</v>
      </c>
      <c r="H4626" t="s">
        <v>4965</v>
      </c>
      <c r="I4626">
        <v>16</v>
      </c>
      <c r="J4626">
        <v>243</v>
      </c>
      <c r="K4626" t="s">
        <v>4999</v>
      </c>
      <c r="L4626">
        <v>7</v>
      </c>
      <c r="M4626" s="3">
        <v>7.4999999999999997E-2</v>
      </c>
      <c r="N4626" s="2">
        <v>891.1</v>
      </c>
      <c r="O4626" s="2">
        <v>454.46100000000001</v>
      </c>
      <c r="P4626" s="2">
        <v>6237.7</v>
      </c>
      <c r="Q4626" s="19" t="str">
        <f t="shared" si="72"/>
        <v>Klasa I</v>
      </c>
    </row>
    <row r="4627" spans="1:17">
      <c r="A4627" t="s">
        <v>4674</v>
      </c>
      <c r="B4627" t="s">
        <v>5018</v>
      </c>
      <c r="C4627" t="s">
        <v>14</v>
      </c>
      <c r="D4627" s="1">
        <v>45459</v>
      </c>
      <c r="E4627" s="1">
        <v>45485</v>
      </c>
      <c r="F4627" s="1">
        <v>45493</v>
      </c>
      <c r="G4627" t="s">
        <v>30</v>
      </c>
      <c r="H4627" t="s">
        <v>4967</v>
      </c>
      <c r="I4627">
        <v>18</v>
      </c>
      <c r="J4627">
        <v>314</v>
      </c>
      <c r="K4627" t="s">
        <v>5007</v>
      </c>
      <c r="L4627">
        <v>1</v>
      </c>
      <c r="M4627" s="3">
        <v>0.4</v>
      </c>
      <c r="N4627" s="2">
        <v>2673.3</v>
      </c>
      <c r="O4627" s="2">
        <v>1256.451</v>
      </c>
      <c r="P4627" s="2">
        <v>2673.3</v>
      </c>
      <c r="Q4627" s="19" t="str">
        <f t="shared" si="72"/>
        <v>Klasa III</v>
      </c>
    </row>
    <row r="4628" spans="1:17">
      <c r="A4628" t="s">
        <v>4675</v>
      </c>
      <c r="B4628" t="s">
        <v>5017</v>
      </c>
      <c r="C4628" t="s">
        <v>19</v>
      </c>
      <c r="D4628" s="1">
        <v>45459</v>
      </c>
      <c r="E4628" s="1">
        <v>45472</v>
      </c>
      <c r="F4628" s="1">
        <v>45475</v>
      </c>
      <c r="G4628" t="s">
        <v>29</v>
      </c>
      <c r="H4628" t="s">
        <v>4967</v>
      </c>
      <c r="I4628">
        <v>2</v>
      </c>
      <c r="J4628">
        <v>46</v>
      </c>
      <c r="K4628" t="s">
        <v>4986</v>
      </c>
      <c r="L4628">
        <v>6</v>
      </c>
      <c r="M4628" s="3">
        <v>0.4</v>
      </c>
      <c r="N4628" s="2">
        <v>1963.1</v>
      </c>
      <c r="O4628" s="2">
        <v>1668.635</v>
      </c>
      <c r="P4628" s="2">
        <v>11778.599999999999</v>
      </c>
      <c r="Q4628" s="19" t="str">
        <f t="shared" si="72"/>
        <v>Klasa II</v>
      </c>
    </row>
    <row r="4629" spans="1:17">
      <c r="A4629" t="s">
        <v>4676</v>
      </c>
      <c r="B4629" t="s">
        <v>5016</v>
      </c>
      <c r="C4629" t="s">
        <v>26</v>
      </c>
      <c r="D4629" s="1">
        <v>45460</v>
      </c>
      <c r="E4629" s="1">
        <v>45466</v>
      </c>
      <c r="F4629" s="1">
        <v>45468</v>
      </c>
      <c r="G4629" t="s">
        <v>27</v>
      </c>
      <c r="H4629" t="s">
        <v>4966</v>
      </c>
      <c r="I4629">
        <v>9</v>
      </c>
      <c r="J4629">
        <v>350</v>
      </c>
      <c r="K4629" t="s">
        <v>4990</v>
      </c>
      <c r="L4629">
        <v>7</v>
      </c>
      <c r="M4629" s="3">
        <v>7.4999999999999997E-2</v>
      </c>
      <c r="N4629" s="2">
        <v>897.8</v>
      </c>
      <c r="O4629" s="2">
        <v>421.96600000000001</v>
      </c>
      <c r="P4629" s="2">
        <v>6284.5999999999995</v>
      </c>
      <c r="Q4629" s="19" t="str">
        <f t="shared" si="72"/>
        <v>Klasa I</v>
      </c>
    </row>
    <row r="4630" spans="1:17">
      <c r="A4630" t="s">
        <v>4677</v>
      </c>
      <c r="B4630" t="s">
        <v>5018</v>
      </c>
      <c r="C4630" t="s">
        <v>26</v>
      </c>
      <c r="D4630" s="1">
        <v>45460</v>
      </c>
      <c r="E4630" s="1">
        <v>45466</v>
      </c>
      <c r="F4630" s="1">
        <v>45476</v>
      </c>
      <c r="G4630" t="s">
        <v>47</v>
      </c>
      <c r="H4630" t="s">
        <v>4965</v>
      </c>
      <c r="I4630">
        <v>3</v>
      </c>
      <c r="J4630">
        <v>365</v>
      </c>
      <c r="K4630" t="s">
        <v>4993</v>
      </c>
      <c r="L4630">
        <v>1</v>
      </c>
      <c r="M4630" s="3">
        <v>0.1</v>
      </c>
      <c r="N4630" s="2">
        <v>1782.2</v>
      </c>
      <c r="O4630" s="2">
        <v>962.38800000000003</v>
      </c>
      <c r="P4630" s="2">
        <v>1782.2</v>
      </c>
      <c r="Q4630" s="19" t="str">
        <f t="shared" si="72"/>
        <v>Klasa IV</v>
      </c>
    </row>
    <row r="4631" spans="1:17">
      <c r="A4631" t="s">
        <v>4678</v>
      </c>
      <c r="B4631" t="s">
        <v>15</v>
      </c>
      <c r="C4631" t="s">
        <v>26</v>
      </c>
      <c r="D4631" s="1">
        <v>45460</v>
      </c>
      <c r="E4631" s="1">
        <v>45480</v>
      </c>
      <c r="F4631" s="1">
        <v>45487</v>
      </c>
      <c r="G4631" t="s">
        <v>35</v>
      </c>
      <c r="H4631" t="s">
        <v>4968</v>
      </c>
      <c r="I4631">
        <v>37</v>
      </c>
      <c r="J4631">
        <v>363</v>
      </c>
      <c r="K4631" t="s">
        <v>4992</v>
      </c>
      <c r="L4631">
        <v>2</v>
      </c>
      <c r="M4631" s="3">
        <v>0.05</v>
      </c>
      <c r="N4631" s="2">
        <v>3999.9</v>
      </c>
      <c r="O4631" s="2">
        <v>3239.9189999999999</v>
      </c>
      <c r="P4631" s="2">
        <v>7999.8</v>
      </c>
      <c r="Q4631" s="19" t="str">
        <f t="shared" si="72"/>
        <v>Klasa III</v>
      </c>
    </row>
    <row r="4632" spans="1:17">
      <c r="A4632" t="s">
        <v>4679</v>
      </c>
      <c r="B4632" t="s">
        <v>15</v>
      </c>
      <c r="C4632" t="s">
        <v>12</v>
      </c>
      <c r="D4632" s="1">
        <v>45460</v>
      </c>
      <c r="E4632" s="1">
        <v>45485</v>
      </c>
      <c r="F4632" s="1">
        <v>45493</v>
      </c>
      <c r="G4632" t="s">
        <v>35</v>
      </c>
      <c r="H4632" t="s">
        <v>4968</v>
      </c>
      <c r="I4632">
        <v>10</v>
      </c>
      <c r="J4632">
        <v>214</v>
      </c>
      <c r="K4632" t="s">
        <v>4996</v>
      </c>
      <c r="L4632">
        <v>4</v>
      </c>
      <c r="M4632" s="3">
        <v>0.15</v>
      </c>
      <c r="N4632" s="2">
        <v>1125.5999999999999</v>
      </c>
      <c r="O4632" s="2">
        <v>562.79999999999995</v>
      </c>
      <c r="P4632" s="2">
        <v>4502.3999999999996</v>
      </c>
      <c r="Q4632" s="19" t="str">
        <f t="shared" si="72"/>
        <v>Klasa III</v>
      </c>
    </row>
    <row r="4633" spans="1:17">
      <c r="A4633" t="s">
        <v>4680</v>
      </c>
      <c r="B4633" t="s">
        <v>5017</v>
      </c>
      <c r="C4633" t="s">
        <v>22</v>
      </c>
      <c r="D4633" s="1">
        <v>45460</v>
      </c>
      <c r="E4633" s="1">
        <v>45478</v>
      </c>
      <c r="F4633" s="1">
        <v>45483</v>
      </c>
      <c r="G4633" t="s">
        <v>42</v>
      </c>
      <c r="H4633" t="s">
        <v>4968</v>
      </c>
      <c r="I4633">
        <v>1</v>
      </c>
      <c r="J4633">
        <v>88</v>
      </c>
      <c r="K4633" t="s">
        <v>4980</v>
      </c>
      <c r="L4633">
        <v>4</v>
      </c>
      <c r="M4633" s="3">
        <v>0.1</v>
      </c>
      <c r="N4633" s="2">
        <v>1815.7</v>
      </c>
      <c r="O4633" s="2">
        <v>1034.9490000000001</v>
      </c>
      <c r="P4633" s="2">
        <v>7262.8</v>
      </c>
      <c r="Q4633" s="19" t="str">
        <f t="shared" si="72"/>
        <v>Klasa II</v>
      </c>
    </row>
    <row r="4634" spans="1:17">
      <c r="A4634" t="s">
        <v>4681</v>
      </c>
      <c r="B4634" t="s">
        <v>5016</v>
      </c>
      <c r="C4634" t="s">
        <v>22</v>
      </c>
      <c r="D4634" s="1">
        <v>45460</v>
      </c>
      <c r="E4634" s="1">
        <v>45483</v>
      </c>
      <c r="F4634" s="1">
        <v>45486</v>
      </c>
      <c r="G4634" t="s">
        <v>32</v>
      </c>
      <c r="H4634" t="s">
        <v>4965</v>
      </c>
      <c r="I4634">
        <v>41</v>
      </c>
      <c r="J4634">
        <v>145</v>
      </c>
      <c r="K4634" t="s">
        <v>4986</v>
      </c>
      <c r="L4634">
        <v>2</v>
      </c>
      <c r="M4634" s="3">
        <v>7.4999999999999997E-2</v>
      </c>
      <c r="N4634" s="2">
        <v>1701.8</v>
      </c>
      <c r="O4634" s="2">
        <v>748.79200000000003</v>
      </c>
      <c r="P4634" s="2">
        <v>3403.6</v>
      </c>
      <c r="Q4634" s="19" t="str">
        <f t="shared" si="72"/>
        <v>Klasa II</v>
      </c>
    </row>
    <row r="4635" spans="1:17">
      <c r="A4635" t="s">
        <v>4682</v>
      </c>
      <c r="B4635" t="s">
        <v>5016</v>
      </c>
      <c r="C4635" t="s">
        <v>22</v>
      </c>
      <c r="D4635" s="1">
        <v>45460</v>
      </c>
      <c r="E4635" s="1">
        <v>45462</v>
      </c>
      <c r="F4635" s="1">
        <v>45466</v>
      </c>
      <c r="G4635" t="s">
        <v>42</v>
      </c>
      <c r="H4635" t="s">
        <v>4968</v>
      </c>
      <c r="I4635">
        <v>42</v>
      </c>
      <c r="J4635">
        <v>92</v>
      </c>
      <c r="K4635" t="s">
        <v>5010</v>
      </c>
      <c r="L4635">
        <v>5</v>
      </c>
      <c r="M4635" s="3">
        <v>0.2</v>
      </c>
      <c r="N4635" s="2">
        <v>5373.4</v>
      </c>
      <c r="O4635" s="2">
        <v>3062.8380000000002</v>
      </c>
      <c r="P4635" s="2">
        <v>26867</v>
      </c>
      <c r="Q4635" s="19" t="str">
        <f t="shared" si="72"/>
        <v>Klasa II</v>
      </c>
    </row>
    <row r="4636" spans="1:17">
      <c r="A4636" t="s">
        <v>4683</v>
      </c>
      <c r="B4636" t="s">
        <v>5017</v>
      </c>
      <c r="C4636" t="s">
        <v>12</v>
      </c>
      <c r="D4636" s="1">
        <v>45460</v>
      </c>
      <c r="E4636" s="1">
        <v>45480</v>
      </c>
      <c r="F4636" s="1">
        <v>45484</v>
      </c>
      <c r="G4636" t="s">
        <v>29</v>
      </c>
      <c r="H4636" t="s">
        <v>4967</v>
      </c>
      <c r="I4636">
        <v>50</v>
      </c>
      <c r="J4636">
        <v>247</v>
      </c>
      <c r="K4636" t="s">
        <v>5009</v>
      </c>
      <c r="L4636">
        <v>6</v>
      </c>
      <c r="M4636" s="3">
        <v>0.05</v>
      </c>
      <c r="N4636" s="2">
        <v>6137.2</v>
      </c>
      <c r="O4636" s="2">
        <v>3498.2040000000002</v>
      </c>
      <c r="P4636" s="2">
        <v>36823.199999999997</v>
      </c>
      <c r="Q4636" s="19" t="str">
        <f t="shared" si="72"/>
        <v>Klasa II</v>
      </c>
    </row>
    <row r="4637" spans="1:17">
      <c r="A4637" t="s">
        <v>4684</v>
      </c>
      <c r="B4637" t="s">
        <v>15</v>
      </c>
      <c r="C4637" t="s">
        <v>12</v>
      </c>
      <c r="D4637" s="1">
        <v>45460</v>
      </c>
      <c r="E4637" s="1">
        <v>45474</v>
      </c>
      <c r="F4637" s="1">
        <v>45479</v>
      </c>
      <c r="G4637" t="s">
        <v>39</v>
      </c>
      <c r="H4637" t="s">
        <v>4967</v>
      </c>
      <c r="I4637">
        <v>30</v>
      </c>
      <c r="J4637">
        <v>230</v>
      </c>
      <c r="K4637" t="s">
        <v>5011</v>
      </c>
      <c r="L4637">
        <v>8</v>
      </c>
      <c r="M4637" s="3">
        <v>0.05</v>
      </c>
      <c r="N4637" s="2">
        <v>2418.6999999999998</v>
      </c>
      <c r="O4637" s="2">
        <v>1330.2850000000001</v>
      </c>
      <c r="P4637" s="2">
        <v>19349.599999999999</v>
      </c>
      <c r="Q4637" s="19" t="str">
        <f t="shared" si="72"/>
        <v>Klasa II</v>
      </c>
    </row>
    <row r="4638" spans="1:17">
      <c r="A4638" t="s">
        <v>4685</v>
      </c>
      <c r="B4638" t="s">
        <v>5017</v>
      </c>
      <c r="C4638" t="s">
        <v>22</v>
      </c>
      <c r="D4638" s="1">
        <v>45461</v>
      </c>
      <c r="E4638" s="1">
        <v>45473</v>
      </c>
      <c r="F4638" s="1">
        <v>45482</v>
      </c>
      <c r="G4638" t="s">
        <v>38</v>
      </c>
      <c r="H4638" t="s">
        <v>4968</v>
      </c>
      <c r="I4638">
        <v>23</v>
      </c>
      <c r="J4638">
        <v>196</v>
      </c>
      <c r="K4638" t="s">
        <v>4996</v>
      </c>
      <c r="L4638">
        <v>1</v>
      </c>
      <c r="M4638" s="3">
        <v>0.1</v>
      </c>
      <c r="N4638" s="2">
        <v>1038.5</v>
      </c>
      <c r="O4638" s="2">
        <v>550.40499999999997</v>
      </c>
      <c r="P4638" s="2">
        <v>1038.5</v>
      </c>
      <c r="Q4638" s="19" t="str">
        <f t="shared" si="72"/>
        <v>Klasa IV</v>
      </c>
    </row>
    <row r="4639" spans="1:17">
      <c r="A4639" t="s">
        <v>4686</v>
      </c>
      <c r="B4639" t="s">
        <v>5018</v>
      </c>
      <c r="C4639" t="s">
        <v>33</v>
      </c>
      <c r="D4639" s="1">
        <v>45461</v>
      </c>
      <c r="E4639" s="1">
        <v>45463</v>
      </c>
      <c r="F4639" s="1">
        <v>45464</v>
      </c>
      <c r="G4639" t="s">
        <v>28</v>
      </c>
      <c r="H4639" t="s">
        <v>4966</v>
      </c>
      <c r="I4639">
        <v>6</v>
      </c>
      <c r="J4639">
        <v>69</v>
      </c>
      <c r="K4639" t="s">
        <v>21</v>
      </c>
      <c r="L4639">
        <v>7</v>
      </c>
      <c r="M4639" s="3">
        <v>0.1</v>
      </c>
      <c r="N4639" s="2">
        <v>5855.8</v>
      </c>
      <c r="O4639" s="2">
        <v>4918.8720000000003</v>
      </c>
      <c r="P4639" s="2">
        <v>40990.6</v>
      </c>
      <c r="Q4639" s="19" t="str">
        <f t="shared" si="72"/>
        <v>Klasa I</v>
      </c>
    </row>
    <row r="4640" spans="1:17">
      <c r="A4640" t="s">
        <v>4687</v>
      </c>
      <c r="B4640" t="s">
        <v>5018</v>
      </c>
      <c r="C4640" t="s">
        <v>19</v>
      </c>
      <c r="D4640" s="1">
        <v>45461</v>
      </c>
      <c r="E4640" s="1">
        <v>45468</v>
      </c>
      <c r="F4640" s="1">
        <v>45471</v>
      </c>
      <c r="G4640" t="s">
        <v>31</v>
      </c>
      <c r="H4640" t="s">
        <v>4968</v>
      </c>
      <c r="I4640">
        <v>43</v>
      </c>
      <c r="J4640">
        <v>15</v>
      </c>
      <c r="K4640" t="s">
        <v>4990</v>
      </c>
      <c r="L4640">
        <v>8</v>
      </c>
      <c r="M4640" s="3">
        <v>7.4999999999999997E-2</v>
      </c>
      <c r="N4640" s="2">
        <v>6338.2</v>
      </c>
      <c r="O4640" s="2">
        <v>3993.0659999999998</v>
      </c>
      <c r="P4640" s="2">
        <v>50705.599999999999</v>
      </c>
      <c r="Q4640" s="19" t="str">
        <f t="shared" si="72"/>
        <v>Klasa II</v>
      </c>
    </row>
    <row r="4641" spans="1:17">
      <c r="A4641" t="s">
        <v>4688</v>
      </c>
      <c r="B4641" t="s">
        <v>5018</v>
      </c>
      <c r="C4641" t="s">
        <v>33</v>
      </c>
      <c r="D4641" s="1">
        <v>45461</v>
      </c>
      <c r="E4641" s="1">
        <v>45472</v>
      </c>
      <c r="F4641" s="1">
        <v>45477</v>
      </c>
      <c r="G4641" t="s">
        <v>31</v>
      </c>
      <c r="H4641" t="s">
        <v>4968</v>
      </c>
      <c r="I4641">
        <v>11</v>
      </c>
      <c r="J4641">
        <v>82</v>
      </c>
      <c r="K4641" t="s">
        <v>4995</v>
      </c>
      <c r="L4641">
        <v>2</v>
      </c>
      <c r="M4641" s="3">
        <v>0.2</v>
      </c>
      <c r="N4641" s="2">
        <v>180.9</v>
      </c>
      <c r="O4641" s="2">
        <v>126.63</v>
      </c>
      <c r="P4641" s="2">
        <v>361.8</v>
      </c>
      <c r="Q4641" s="19" t="str">
        <f t="shared" si="72"/>
        <v>Klasa II</v>
      </c>
    </row>
    <row r="4642" spans="1:17">
      <c r="A4642" t="s">
        <v>4689</v>
      </c>
      <c r="B4642" t="s">
        <v>5016</v>
      </c>
      <c r="C4642" t="s">
        <v>14</v>
      </c>
      <c r="D4642" s="1">
        <v>45461</v>
      </c>
      <c r="E4642" s="1">
        <v>45482</v>
      </c>
      <c r="F4642" s="1">
        <v>45484</v>
      </c>
      <c r="G4642" t="s">
        <v>27</v>
      </c>
      <c r="H4642" t="s">
        <v>4966</v>
      </c>
      <c r="I4642">
        <v>15</v>
      </c>
      <c r="J4642">
        <v>327</v>
      </c>
      <c r="K4642" t="s">
        <v>4996</v>
      </c>
      <c r="L4642">
        <v>4</v>
      </c>
      <c r="M4642" s="3">
        <v>0.1</v>
      </c>
      <c r="N4642" s="2">
        <v>2398.6</v>
      </c>
      <c r="O4642" s="2">
        <v>1439.16</v>
      </c>
      <c r="P4642" s="2">
        <v>9594.4</v>
      </c>
      <c r="Q4642" s="19" t="str">
        <f t="shared" si="72"/>
        <v>Klasa I</v>
      </c>
    </row>
    <row r="4643" spans="1:17">
      <c r="A4643" t="s">
        <v>4690</v>
      </c>
      <c r="B4643" t="s">
        <v>15</v>
      </c>
      <c r="C4643" t="s">
        <v>26</v>
      </c>
      <c r="D4643" s="1">
        <v>45461</v>
      </c>
      <c r="E4643" s="1">
        <v>45463</v>
      </c>
      <c r="F4643" s="1">
        <v>45470</v>
      </c>
      <c r="G4643" t="s">
        <v>36</v>
      </c>
      <c r="H4643" t="s">
        <v>4965</v>
      </c>
      <c r="I4643">
        <v>31</v>
      </c>
      <c r="J4643">
        <v>341</v>
      </c>
      <c r="K4643" t="s">
        <v>5001</v>
      </c>
      <c r="L4643">
        <v>1</v>
      </c>
      <c r="M4643" s="3">
        <v>7.4999999999999997E-2</v>
      </c>
      <c r="N4643" s="2">
        <v>174.2</v>
      </c>
      <c r="O4643" s="2">
        <v>83.616</v>
      </c>
      <c r="P4643" s="2">
        <v>174.2</v>
      </c>
      <c r="Q4643" s="19" t="str">
        <f t="shared" si="72"/>
        <v>Klasa III</v>
      </c>
    </row>
    <row r="4644" spans="1:17">
      <c r="A4644" t="s">
        <v>4691</v>
      </c>
      <c r="B4644" t="s">
        <v>15</v>
      </c>
      <c r="C4644" t="s">
        <v>12</v>
      </c>
      <c r="D4644" s="1">
        <v>45461</v>
      </c>
      <c r="E4644" s="1">
        <v>45468</v>
      </c>
      <c r="F4644" s="1">
        <v>45469</v>
      </c>
      <c r="G4644" t="s">
        <v>44</v>
      </c>
      <c r="H4644" t="s">
        <v>4967</v>
      </c>
      <c r="I4644">
        <v>21</v>
      </c>
      <c r="J4644">
        <v>230</v>
      </c>
      <c r="K4644" t="s">
        <v>21</v>
      </c>
      <c r="L4644">
        <v>8</v>
      </c>
      <c r="M4644" s="3">
        <v>0.05</v>
      </c>
      <c r="N4644" s="2">
        <v>1085.4000000000001</v>
      </c>
      <c r="O4644" s="2">
        <v>434.16</v>
      </c>
      <c r="P4644" s="2">
        <v>8683.2000000000007</v>
      </c>
      <c r="Q4644" s="19" t="str">
        <f t="shared" si="72"/>
        <v>Klasa I</v>
      </c>
    </row>
    <row r="4645" spans="1:17">
      <c r="A4645" t="s">
        <v>4692</v>
      </c>
      <c r="B4645" t="s">
        <v>5018</v>
      </c>
      <c r="C4645" t="s">
        <v>22</v>
      </c>
      <c r="D4645" s="1">
        <v>45462</v>
      </c>
      <c r="E4645" s="1">
        <v>45489</v>
      </c>
      <c r="F4645" s="1">
        <v>45497</v>
      </c>
      <c r="G4645" t="s">
        <v>46</v>
      </c>
      <c r="H4645" t="s">
        <v>4967</v>
      </c>
      <c r="I4645">
        <v>23</v>
      </c>
      <c r="J4645">
        <v>103</v>
      </c>
      <c r="K4645" t="s">
        <v>4992</v>
      </c>
      <c r="L4645">
        <v>2</v>
      </c>
      <c r="M4645" s="3">
        <v>0.05</v>
      </c>
      <c r="N4645" s="2">
        <v>1112.2</v>
      </c>
      <c r="O4645" s="2">
        <v>912.00400000000002</v>
      </c>
      <c r="P4645" s="2">
        <v>2224.4</v>
      </c>
      <c r="Q4645" s="19" t="str">
        <f t="shared" si="72"/>
        <v>Klasa III</v>
      </c>
    </row>
    <row r="4646" spans="1:17">
      <c r="A4646" t="s">
        <v>4693</v>
      </c>
      <c r="B4646" t="s">
        <v>15</v>
      </c>
      <c r="C4646" t="s">
        <v>22</v>
      </c>
      <c r="D4646" s="1">
        <v>45463</v>
      </c>
      <c r="E4646" s="1">
        <v>45482</v>
      </c>
      <c r="F4646" s="1">
        <v>45492</v>
      </c>
      <c r="G4646" t="s">
        <v>39</v>
      </c>
      <c r="H4646" t="s">
        <v>4967</v>
      </c>
      <c r="I4646">
        <v>4</v>
      </c>
      <c r="J4646">
        <v>190</v>
      </c>
      <c r="K4646" t="s">
        <v>4994</v>
      </c>
      <c r="L4646">
        <v>7</v>
      </c>
      <c r="M4646" s="3">
        <v>0.05</v>
      </c>
      <c r="N4646" s="2">
        <v>837.5</v>
      </c>
      <c r="O4646" s="2">
        <v>544.375</v>
      </c>
      <c r="P4646" s="2">
        <v>5862.5</v>
      </c>
      <c r="Q4646" s="19" t="str">
        <f t="shared" si="72"/>
        <v>Klasa IV</v>
      </c>
    </row>
    <row r="4647" spans="1:17">
      <c r="A4647" t="s">
        <v>4694</v>
      </c>
      <c r="B4647" t="s">
        <v>5017</v>
      </c>
      <c r="C4647" t="s">
        <v>14</v>
      </c>
      <c r="D4647" s="1">
        <v>45463</v>
      </c>
      <c r="E4647" s="1">
        <v>45485</v>
      </c>
      <c r="F4647" s="1">
        <v>45494</v>
      </c>
      <c r="G4647" t="s">
        <v>38</v>
      </c>
      <c r="H4647" t="s">
        <v>4968</v>
      </c>
      <c r="I4647">
        <v>16</v>
      </c>
      <c r="J4647">
        <v>321</v>
      </c>
      <c r="K4647" t="s">
        <v>4994</v>
      </c>
      <c r="L4647">
        <v>2</v>
      </c>
      <c r="M4647" s="3">
        <v>0.05</v>
      </c>
      <c r="N4647" s="2">
        <v>2371.8000000000002</v>
      </c>
      <c r="O4647" s="2">
        <v>1399.3620000000001</v>
      </c>
      <c r="P4647" s="2">
        <v>4743.6000000000004</v>
      </c>
      <c r="Q4647" s="19" t="str">
        <f t="shared" si="72"/>
        <v>Klasa IV</v>
      </c>
    </row>
    <row r="4648" spans="1:17">
      <c r="A4648" t="s">
        <v>4695</v>
      </c>
      <c r="B4648" t="s">
        <v>15</v>
      </c>
      <c r="C4648" t="s">
        <v>22</v>
      </c>
      <c r="D4648" s="1">
        <v>45463</v>
      </c>
      <c r="E4648" s="1">
        <v>45472</v>
      </c>
      <c r="F4648" s="1">
        <v>45474</v>
      </c>
      <c r="G4648" t="s">
        <v>39</v>
      </c>
      <c r="H4648" t="s">
        <v>4967</v>
      </c>
      <c r="I4648">
        <v>34</v>
      </c>
      <c r="J4648">
        <v>198</v>
      </c>
      <c r="K4648" t="s">
        <v>5009</v>
      </c>
      <c r="L4648">
        <v>2</v>
      </c>
      <c r="M4648" s="3">
        <v>0.2</v>
      </c>
      <c r="N4648" s="2">
        <v>241.2</v>
      </c>
      <c r="O4648" s="2">
        <v>183.31200000000001</v>
      </c>
      <c r="P4648" s="2">
        <v>482.4</v>
      </c>
      <c r="Q4648" s="19" t="str">
        <f t="shared" si="72"/>
        <v>Klasa I</v>
      </c>
    </row>
    <row r="4649" spans="1:17">
      <c r="A4649" t="s">
        <v>4696</v>
      </c>
      <c r="B4649" t="s">
        <v>5016</v>
      </c>
      <c r="C4649" t="s">
        <v>22</v>
      </c>
      <c r="D4649" s="1">
        <v>45463</v>
      </c>
      <c r="E4649" s="1">
        <v>45491</v>
      </c>
      <c r="F4649" s="1">
        <v>45500</v>
      </c>
      <c r="G4649" t="s">
        <v>27</v>
      </c>
      <c r="H4649" t="s">
        <v>4966</v>
      </c>
      <c r="I4649">
        <v>48</v>
      </c>
      <c r="J4649">
        <v>193</v>
      </c>
      <c r="K4649" t="s">
        <v>4972</v>
      </c>
      <c r="L4649">
        <v>5</v>
      </c>
      <c r="M4649" s="3">
        <v>0.2</v>
      </c>
      <c r="N4649" s="2">
        <v>221.1</v>
      </c>
      <c r="O4649" s="2">
        <v>114.97199999999999</v>
      </c>
      <c r="P4649" s="2">
        <v>1105.5</v>
      </c>
      <c r="Q4649" s="19" t="str">
        <f t="shared" si="72"/>
        <v>Klasa IV</v>
      </c>
    </row>
    <row r="4650" spans="1:17">
      <c r="A4650" t="s">
        <v>4697</v>
      </c>
      <c r="B4650" t="s">
        <v>5017</v>
      </c>
      <c r="C4650" t="s">
        <v>19</v>
      </c>
      <c r="D4650" s="1">
        <v>45463</v>
      </c>
      <c r="E4650" s="1">
        <v>45487</v>
      </c>
      <c r="F4650" s="1">
        <v>45495</v>
      </c>
      <c r="G4650" t="s">
        <v>42</v>
      </c>
      <c r="H4650" t="s">
        <v>4968</v>
      </c>
      <c r="I4650">
        <v>48</v>
      </c>
      <c r="J4650">
        <v>24</v>
      </c>
      <c r="K4650" t="s">
        <v>4974</v>
      </c>
      <c r="L4650">
        <v>8</v>
      </c>
      <c r="M4650" s="3">
        <v>0.15</v>
      </c>
      <c r="N4650" s="2">
        <v>221.1</v>
      </c>
      <c r="O4650" s="2">
        <v>156.98099999999999</v>
      </c>
      <c r="P4650" s="2">
        <v>1768.8</v>
      </c>
      <c r="Q4650" s="19" t="str">
        <f t="shared" si="72"/>
        <v>Klasa III</v>
      </c>
    </row>
    <row r="4651" spans="1:17">
      <c r="A4651" t="s">
        <v>4698</v>
      </c>
      <c r="B4651" t="s">
        <v>15</v>
      </c>
      <c r="C4651" t="s">
        <v>12</v>
      </c>
      <c r="D4651" s="1">
        <v>45463</v>
      </c>
      <c r="E4651" s="1">
        <v>45469</v>
      </c>
      <c r="F4651" s="1">
        <v>45475</v>
      </c>
      <c r="G4651" t="s">
        <v>44</v>
      </c>
      <c r="H4651" t="s">
        <v>4967</v>
      </c>
      <c r="I4651">
        <v>31</v>
      </c>
      <c r="J4651">
        <v>239</v>
      </c>
      <c r="K4651" t="s">
        <v>4993</v>
      </c>
      <c r="L4651">
        <v>2</v>
      </c>
      <c r="M4651" s="3">
        <v>7.4999999999999997E-2</v>
      </c>
      <c r="N4651" s="2">
        <v>2519.1999999999998</v>
      </c>
      <c r="O4651" s="2">
        <v>1964.9760000000001</v>
      </c>
      <c r="P4651" s="2">
        <v>5038.3999999999996</v>
      </c>
      <c r="Q4651" s="19" t="str">
        <f t="shared" si="72"/>
        <v>Klasa III</v>
      </c>
    </row>
    <row r="4652" spans="1:17">
      <c r="A4652" t="s">
        <v>4699</v>
      </c>
      <c r="B4652" t="s">
        <v>5017</v>
      </c>
      <c r="C4652" t="s">
        <v>33</v>
      </c>
      <c r="D4652" s="1">
        <v>45463</v>
      </c>
      <c r="E4652" s="1">
        <v>45478</v>
      </c>
      <c r="F4652" s="1">
        <v>45482</v>
      </c>
      <c r="G4652" t="s">
        <v>45</v>
      </c>
      <c r="H4652" t="s">
        <v>4965</v>
      </c>
      <c r="I4652">
        <v>5</v>
      </c>
      <c r="J4652">
        <v>80</v>
      </c>
      <c r="K4652" t="s">
        <v>4984</v>
      </c>
      <c r="L4652">
        <v>5</v>
      </c>
      <c r="M4652" s="3">
        <v>0.1</v>
      </c>
      <c r="N4652" s="2">
        <v>1118.9000000000001</v>
      </c>
      <c r="O4652" s="2">
        <v>704.90700000000004</v>
      </c>
      <c r="P4652" s="2">
        <v>5594.5</v>
      </c>
      <c r="Q4652" s="19" t="str">
        <f t="shared" si="72"/>
        <v>Klasa II</v>
      </c>
    </row>
    <row r="4653" spans="1:17">
      <c r="A4653" t="s">
        <v>4700</v>
      </c>
      <c r="B4653" t="s">
        <v>15</v>
      </c>
      <c r="C4653" t="s">
        <v>14</v>
      </c>
      <c r="D4653" s="1">
        <v>45463</v>
      </c>
      <c r="E4653" s="1">
        <v>45472</v>
      </c>
      <c r="F4653" s="1">
        <v>45475</v>
      </c>
      <c r="G4653" t="s">
        <v>34</v>
      </c>
      <c r="H4653" t="s">
        <v>4966</v>
      </c>
      <c r="I4653">
        <v>42</v>
      </c>
      <c r="J4653">
        <v>266</v>
      </c>
      <c r="K4653" t="s">
        <v>5008</v>
      </c>
      <c r="L4653">
        <v>8</v>
      </c>
      <c r="M4653" s="3">
        <v>7.4999999999999997E-2</v>
      </c>
      <c r="N4653" s="2">
        <v>167.5</v>
      </c>
      <c r="O4653" s="2">
        <v>107.2</v>
      </c>
      <c r="P4653" s="2">
        <v>1340</v>
      </c>
      <c r="Q4653" s="19" t="str">
        <f t="shared" si="72"/>
        <v>Klasa II</v>
      </c>
    </row>
    <row r="4654" spans="1:17">
      <c r="A4654" t="s">
        <v>4701</v>
      </c>
      <c r="B4654" t="s">
        <v>5016</v>
      </c>
      <c r="C4654" t="s">
        <v>19</v>
      </c>
      <c r="D4654" s="1">
        <v>45464</v>
      </c>
      <c r="E4654" s="1">
        <v>45484</v>
      </c>
      <c r="F4654" s="1">
        <v>45492</v>
      </c>
      <c r="G4654" t="s">
        <v>32</v>
      </c>
      <c r="H4654" t="s">
        <v>4965</v>
      </c>
      <c r="I4654">
        <v>3</v>
      </c>
      <c r="J4654">
        <v>11</v>
      </c>
      <c r="K4654" t="s">
        <v>4980</v>
      </c>
      <c r="L4654">
        <v>5</v>
      </c>
      <c r="M4654" s="3">
        <v>0.15</v>
      </c>
      <c r="N4654" s="2">
        <v>3470.6</v>
      </c>
      <c r="O4654" s="2">
        <v>2845.8919999999998</v>
      </c>
      <c r="P4654" s="2">
        <v>17353</v>
      </c>
      <c r="Q4654" s="19" t="str">
        <f t="shared" si="72"/>
        <v>Klasa III</v>
      </c>
    </row>
    <row r="4655" spans="1:17">
      <c r="A4655" t="s">
        <v>4702</v>
      </c>
      <c r="B4655" t="s">
        <v>15</v>
      </c>
      <c r="C4655" t="s">
        <v>22</v>
      </c>
      <c r="D4655" s="1">
        <v>45464</v>
      </c>
      <c r="E4655" s="1">
        <v>45474</v>
      </c>
      <c r="F4655" s="1">
        <v>45482</v>
      </c>
      <c r="G4655" t="s">
        <v>44</v>
      </c>
      <c r="H4655" t="s">
        <v>4967</v>
      </c>
      <c r="I4655">
        <v>16</v>
      </c>
      <c r="J4655">
        <v>117</v>
      </c>
      <c r="K4655" t="s">
        <v>4978</v>
      </c>
      <c r="L4655">
        <v>1</v>
      </c>
      <c r="M4655" s="3">
        <v>7.4999999999999997E-2</v>
      </c>
      <c r="N4655" s="2">
        <v>2479</v>
      </c>
      <c r="O4655" s="2">
        <v>1437.82</v>
      </c>
      <c r="P4655" s="2">
        <v>2479</v>
      </c>
      <c r="Q4655" s="19" t="str">
        <f t="shared" si="72"/>
        <v>Klasa III</v>
      </c>
    </row>
    <row r="4656" spans="1:17">
      <c r="A4656" t="s">
        <v>4703</v>
      </c>
      <c r="B4656" t="s">
        <v>5018</v>
      </c>
      <c r="C4656" t="s">
        <v>14</v>
      </c>
      <c r="D4656" s="1">
        <v>45464</v>
      </c>
      <c r="E4656" s="1">
        <v>45491</v>
      </c>
      <c r="F4656" s="1">
        <v>45497</v>
      </c>
      <c r="G4656" t="s">
        <v>31</v>
      </c>
      <c r="H4656" t="s">
        <v>4968</v>
      </c>
      <c r="I4656">
        <v>14</v>
      </c>
      <c r="J4656">
        <v>291</v>
      </c>
      <c r="K4656" t="s">
        <v>4985</v>
      </c>
      <c r="L4656">
        <v>6</v>
      </c>
      <c r="M4656" s="3">
        <v>0.2</v>
      </c>
      <c r="N4656" s="2">
        <v>6458.8</v>
      </c>
      <c r="O4656" s="2">
        <v>3164.8119999999999</v>
      </c>
      <c r="P4656" s="2">
        <v>38752.800000000003</v>
      </c>
      <c r="Q4656" s="19" t="str">
        <f t="shared" si="72"/>
        <v>Klasa III</v>
      </c>
    </row>
    <row r="4657" spans="1:17">
      <c r="A4657" t="s">
        <v>4704</v>
      </c>
      <c r="B4657" t="s">
        <v>5018</v>
      </c>
      <c r="C4657" t="s">
        <v>22</v>
      </c>
      <c r="D4657" s="1">
        <v>45464</v>
      </c>
      <c r="E4657" s="1">
        <v>45478</v>
      </c>
      <c r="F4657" s="1">
        <v>45486</v>
      </c>
      <c r="G4657" t="s">
        <v>30</v>
      </c>
      <c r="H4657" t="s">
        <v>4967</v>
      </c>
      <c r="I4657">
        <v>49</v>
      </c>
      <c r="J4657">
        <v>194</v>
      </c>
      <c r="K4657" t="s">
        <v>4975</v>
      </c>
      <c r="L4657">
        <v>8</v>
      </c>
      <c r="M4657" s="3">
        <v>0.05</v>
      </c>
      <c r="N4657" s="2">
        <v>214.4</v>
      </c>
      <c r="O4657" s="2">
        <v>126.496</v>
      </c>
      <c r="P4657" s="2">
        <v>1715.2</v>
      </c>
      <c r="Q4657" s="19" t="str">
        <f t="shared" si="72"/>
        <v>Klasa III</v>
      </c>
    </row>
    <row r="4658" spans="1:17">
      <c r="A4658" t="s">
        <v>4705</v>
      </c>
      <c r="B4658" t="s">
        <v>5018</v>
      </c>
      <c r="C4658" t="s">
        <v>22</v>
      </c>
      <c r="D4658" s="1">
        <v>45464</v>
      </c>
      <c r="E4658" s="1">
        <v>45483</v>
      </c>
      <c r="F4658" s="1">
        <v>45493</v>
      </c>
      <c r="G4658" t="s">
        <v>31</v>
      </c>
      <c r="H4658" t="s">
        <v>4968</v>
      </c>
      <c r="I4658">
        <v>2</v>
      </c>
      <c r="J4658">
        <v>105</v>
      </c>
      <c r="K4658" t="s">
        <v>4982</v>
      </c>
      <c r="L4658">
        <v>6</v>
      </c>
      <c r="M4658" s="3">
        <v>0.2</v>
      </c>
      <c r="N4658" s="2">
        <v>1266.3</v>
      </c>
      <c r="O4658" s="2">
        <v>848.42100000000005</v>
      </c>
      <c r="P4658" s="2">
        <v>7597.7999999999993</v>
      </c>
      <c r="Q4658" s="19" t="str">
        <f t="shared" si="72"/>
        <v>Klasa IV</v>
      </c>
    </row>
    <row r="4659" spans="1:17">
      <c r="A4659" t="s">
        <v>4706</v>
      </c>
      <c r="B4659" t="s">
        <v>5016</v>
      </c>
      <c r="C4659" t="s">
        <v>14</v>
      </c>
      <c r="D4659" s="1">
        <v>45464</v>
      </c>
      <c r="E4659" s="1">
        <v>45477</v>
      </c>
      <c r="F4659" s="1">
        <v>45479</v>
      </c>
      <c r="G4659" t="s">
        <v>37</v>
      </c>
      <c r="H4659" t="s">
        <v>4966</v>
      </c>
      <c r="I4659">
        <v>25</v>
      </c>
      <c r="J4659">
        <v>299</v>
      </c>
      <c r="K4659" t="s">
        <v>4984</v>
      </c>
      <c r="L4659">
        <v>2</v>
      </c>
      <c r="M4659" s="3">
        <v>0.05</v>
      </c>
      <c r="N4659" s="2">
        <v>207.7</v>
      </c>
      <c r="O4659" s="2">
        <v>124.62</v>
      </c>
      <c r="P4659" s="2">
        <v>415.4</v>
      </c>
      <c r="Q4659" s="19" t="str">
        <f t="shared" si="72"/>
        <v>Klasa I</v>
      </c>
    </row>
    <row r="4660" spans="1:17">
      <c r="A4660" t="s">
        <v>4707</v>
      </c>
      <c r="B4660" t="s">
        <v>15</v>
      </c>
      <c r="C4660" t="s">
        <v>14</v>
      </c>
      <c r="D4660" s="1">
        <v>45464</v>
      </c>
      <c r="E4660" s="1">
        <v>45486</v>
      </c>
      <c r="F4660" s="1">
        <v>45490</v>
      </c>
      <c r="G4660" t="s">
        <v>44</v>
      </c>
      <c r="H4660" t="s">
        <v>4967</v>
      </c>
      <c r="I4660">
        <v>28</v>
      </c>
      <c r="J4660">
        <v>277</v>
      </c>
      <c r="K4660" t="s">
        <v>4989</v>
      </c>
      <c r="L4660">
        <v>3</v>
      </c>
      <c r="M4660" s="3">
        <v>0.15</v>
      </c>
      <c r="N4660" s="2">
        <v>3899.4</v>
      </c>
      <c r="O4660" s="2">
        <v>1637.748</v>
      </c>
      <c r="P4660" s="2">
        <v>11698.2</v>
      </c>
      <c r="Q4660" s="19" t="str">
        <f t="shared" si="72"/>
        <v>Klasa II</v>
      </c>
    </row>
    <row r="4661" spans="1:17">
      <c r="A4661" t="s">
        <v>4708</v>
      </c>
      <c r="B4661" t="s">
        <v>5018</v>
      </c>
      <c r="C4661" t="s">
        <v>22</v>
      </c>
      <c r="D4661" s="1">
        <v>45464</v>
      </c>
      <c r="E4661" s="1">
        <v>45482</v>
      </c>
      <c r="F4661" s="1">
        <v>45491</v>
      </c>
      <c r="G4661" t="s">
        <v>20</v>
      </c>
      <c r="H4661" t="s">
        <v>4965</v>
      </c>
      <c r="I4661">
        <v>39</v>
      </c>
      <c r="J4661">
        <v>195</v>
      </c>
      <c r="K4661" t="s">
        <v>4986</v>
      </c>
      <c r="L4661">
        <v>8</v>
      </c>
      <c r="M4661" s="3">
        <v>0.05</v>
      </c>
      <c r="N4661" s="2">
        <v>2619.6999999999998</v>
      </c>
      <c r="O4661" s="2">
        <v>1231.259</v>
      </c>
      <c r="P4661" s="2">
        <v>20957.599999999999</v>
      </c>
      <c r="Q4661" s="19" t="str">
        <f t="shared" si="72"/>
        <v>Klasa IV</v>
      </c>
    </row>
    <row r="4662" spans="1:17">
      <c r="A4662" t="s">
        <v>4709</v>
      </c>
      <c r="B4662" t="s">
        <v>5018</v>
      </c>
      <c r="C4662" t="s">
        <v>14</v>
      </c>
      <c r="D4662" s="1">
        <v>45464</v>
      </c>
      <c r="E4662" s="1">
        <v>45480</v>
      </c>
      <c r="F4662" s="1">
        <v>45486</v>
      </c>
      <c r="G4662" t="s">
        <v>28</v>
      </c>
      <c r="H4662" t="s">
        <v>4966</v>
      </c>
      <c r="I4662">
        <v>48</v>
      </c>
      <c r="J4662">
        <v>310</v>
      </c>
      <c r="K4662" t="s">
        <v>4977</v>
      </c>
      <c r="L4662">
        <v>6</v>
      </c>
      <c r="M4662" s="3">
        <v>0.15</v>
      </c>
      <c r="N4662" s="2">
        <v>1829.1</v>
      </c>
      <c r="O4662" s="2">
        <v>1371.825</v>
      </c>
      <c r="P4662" s="2">
        <v>10974.599999999999</v>
      </c>
      <c r="Q4662" s="19" t="str">
        <f t="shared" si="72"/>
        <v>Klasa III</v>
      </c>
    </row>
    <row r="4663" spans="1:17">
      <c r="A4663" t="s">
        <v>4710</v>
      </c>
      <c r="B4663" t="s">
        <v>5018</v>
      </c>
      <c r="C4663" t="s">
        <v>12</v>
      </c>
      <c r="D4663" s="1">
        <v>45464</v>
      </c>
      <c r="E4663" s="1">
        <v>45490</v>
      </c>
      <c r="F4663" s="1">
        <v>45497</v>
      </c>
      <c r="G4663" t="s">
        <v>31</v>
      </c>
      <c r="H4663" t="s">
        <v>4968</v>
      </c>
      <c r="I4663">
        <v>4</v>
      </c>
      <c r="J4663">
        <v>246</v>
      </c>
      <c r="K4663" t="s">
        <v>4970</v>
      </c>
      <c r="L4663">
        <v>7</v>
      </c>
      <c r="M4663" s="3">
        <v>0.05</v>
      </c>
      <c r="N4663" s="2">
        <v>2546</v>
      </c>
      <c r="O4663" s="2">
        <v>1171.1600000000001</v>
      </c>
      <c r="P4663" s="2">
        <v>17822</v>
      </c>
      <c r="Q4663" s="19" t="str">
        <f t="shared" si="72"/>
        <v>Klasa III</v>
      </c>
    </row>
    <row r="4664" spans="1:17">
      <c r="A4664" t="s">
        <v>4711</v>
      </c>
      <c r="B4664" t="s">
        <v>5017</v>
      </c>
      <c r="C4664" t="s">
        <v>14</v>
      </c>
      <c r="D4664" s="1">
        <v>45464</v>
      </c>
      <c r="E4664" s="1">
        <v>45478</v>
      </c>
      <c r="F4664" s="1">
        <v>45483</v>
      </c>
      <c r="G4664" t="s">
        <v>29</v>
      </c>
      <c r="H4664" t="s">
        <v>4967</v>
      </c>
      <c r="I4664">
        <v>9</v>
      </c>
      <c r="J4664">
        <v>306</v>
      </c>
      <c r="K4664" t="s">
        <v>4995</v>
      </c>
      <c r="L4664">
        <v>8</v>
      </c>
      <c r="M4664" s="3">
        <v>7.4999999999999997E-2</v>
      </c>
      <c r="N4664" s="2">
        <v>750.4</v>
      </c>
      <c r="O4664" s="2">
        <v>495.26400000000001</v>
      </c>
      <c r="P4664" s="2">
        <v>6003.2</v>
      </c>
      <c r="Q4664" s="19" t="str">
        <f t="shared" si="72"/>
        <v>Klasa II</v>
      </c>
    </row>
    <row r="4665" spans="1:17">
      <c r="A4665" t="s">
        <v>4712</v>
      </c>
      <c r="B4665" t="s">
        <v>15</v>
      </c>
      <c r="C4665" t="s">
        <v>12</v>
      </c>
      <c r="D4665" s="1">
        <v>45465</v>
      </c>
      <c r="E4665" s="1">
        <v>45481</v>
      </c>
      <c r="F4665" s="1">
        <v>45483</v>
      </c>
      <c r="G4665" t="s">
        <v>35</v>
      </c>
      <c r="H4665" t="s">
        <v>4968</v>
      </c>
      <c r="I4665">
        <v>7</v>
      </c>
      <c r="J4665">
        <v>228</v>
      </c>
      <c r="K4665" t="s">
        <v>4993</v>
      </c>
      <c r="L4665">
        <v>2</v>
      </c>
      <c r="M4665" s="3">
        <v>0.05</v>
      </c>
      <c r="N4665" s="2">
        <v>3959.7</v>
      </c>
      <c r="O4665" s="2">
        <v>1702.671</v>
      </c>
      <c r="P4665" s="2">
        <v>7919.4</v>
      </c>
      <c r="Q4665" s="19" t="str">
        <f t="shared" si="72"/>
        <v>Klasa I</v>
      </c>
    </row>
    <row r="4666" spans="1:17">
      <c r="A4666" t="s">
        <v>4713</v>
      </c>
      <c r="B4666" t="s">
        <v>5018</v>
      </c>
      <c r="C4666" t="s">
        <v>14</v>
      </c>
      <c r="D4666" s="1">
        <v>45465</v>
      </c>
      <c r="E4666" s="1">
        <v>45473</v>
      </c>
      <c r="F4666" s="1">
        <v>45476</v>
      </c>
      <c r="G4666" t="s">
        <v>28</v>
      </c>
      <c r="H4666" t="s">
        <v>4966</v>
      </c>
      <c r="I4666">
        <v>21</v>
      </c>
      <c r="J4666">
        <v>320</v>
      </c>
      <c r="K4666" t="s">
        <v>5000</v>
      </c>
      <c r="L4666">
        <v>8</v>
      </c>
      <c r="M4666" s="3">
        <v>0.2</v>
      </c>
      <c r="N4666" s="2">
        <v>2345</v>
      </c>
      <c r="O4666" s="2">
        <v>1876</v>
      </c>
      <c r="P4666" s="2">
        <v>18760</v>
      </c>
      <c r="Q4666" s="19" t="str">
        <f t="shared" si="72"/>
        <v>Klasa II</v>
      </c>
    </row>
    <row r="4667" spans="1:17">
      <c r="A4667" t="s">
        <v>4714</v>
      </c>
      <c r="B4667" t="s">
        <v>5016</v>
      </c>
      <c r="C4667" t="s">
        <v>26</v>
      </c>
      <c r="D4667" s="1">
        <v>45465</v>
      </c>
      <c r="E4667" s="1">
        <v>45469</v>
      </c>
      <c r="F4667" s="1">
        <v>45475</v>
      </c>
      <c r="G4667" t="s">
        <v>42</v>
      </c>
      <c r="H4667" t="s">
        <v>4968</v>
      </c>
      <c r="I4667">
        <v>10</v>
      </c>
      <c r="J4667">
        <v>350</v>
      </c>
      <c r="K4667" t="s">
        <v>4972</v>
      </c>
      <c r="L4667">
        <v>3</v>
      </c>
      <c r="M4667" s="3">
        <v>0.05</v>
      </c>
      <c r="N4667" s="2">
        <v>1273</v>
      </c>
      <c r="O4667" s="2">
        <v>789.26</v>
      </c>
      <c r="P4667" s="2">
        <v>3819</v>
      </c>
      <c r="Q4667" s="19" t="str">
        <f t="shared" si="72"/>
        <v>Klasa III</v>
      </c>
    </row>
    <row r="4668" spans="1:17">
      <c r="A4668" t="s">
        <v>4715</v>
      </c>
      <c r="B4668" t="s">
        <v>5018</v>
      </c>
      <c r="C4668" t="s">
        <v>19</v>
      </c>
      <c r="D4668" s="1">
        <v>45465</v>
      </c>
      <c r="E4668" s="1">
        <v>45485</v>
      </c>
      <c r="F4668" s="1">
        <v>45490</v>
      </c>
      <c r="G4668" t="s">
        <v>31</v>
      </c>
      <c r="H4668" t="s">
        <v>4968</v>
      </c>
      <c r="I4668">
        <v>23</v>
      </c>
      <c r="J4668">
        <v>48</v>
      </c>
      <c r="K4668" t="s">
        <v>5012</v>
      </c>
      <c r="L4668">
        <v>5</v>
      </c>
      <c r="M4668" s="3">
        <v>0.3</v>
      </c>
      <c r="N4668" s="2">
        <v>1072</v>
      </c>
      <c r="O4668" s="2">
        <v>825.44</v>
      </c>
      <c r="P4668" s="2">
        <v>5360</v>
      </c>
      <c r="Q4668" s="19" t="str">
        <f t="shared" si="72"/>
        <v>Klasa II</v>
      </c>
    </row>
    <row r="4669" spans="1:17">
      <c r="A4669" t="s">
        <v>4716</v>
      </c>
      <c r="B4669" t="s">
        <v>5018</v>
      </c>
      <c r="C4669" t="s">
        <v>22</v>
      </c>
      <c r="D4669" s="1">
        <v>45465</v>
      </c>
      <c r="E4669" s="1">
        <v>45490</v>
      </c>
      <c r="F4669" s="1">
        <v>45495</v>
      </c>
      <c r="G4669" t="s">
        <v>28</v>
      </c>
      <c r="H4669" t="s">
        <v>4966</v>
      </c>
      <c r="I4669">
        <v>32</v>
      </c>
      <c r="J4669">
        <v>197</v>
      </c>
      <c r="K4669" t="s">
        <v>4998</v>
      </c>
      <c r="L4669">
        <v>1</v>
      </c>
      <c r="M4669" s="3">
        <v>7.4999999999999997E-2</v>
      </c>
      <c r="N4669" s="2">
        <v>978.2</v>
      </c>
      <c r="O4669" s="2">
        <v>743.43200000000002</v>
      </c>
      <c r="P4669" s="2">
        <v>978.2</v>
      </c>
      <c r="Q4669" s="19" t="str">
        <f t="shared" si="72"/>
        <v>Klasa II</v>
      </c>
    </row>
    <row r="4670" spans="1:17">
      <c r="A4670" t="s">
        <v>4717</v>
      </c>
      <c r="B4670" t="s">
        <v>5018</v>
      </c>
      <c r="C4670" t="s">
        <v>26</v>
      </c>
      <c r="D4670" s="1">
        <v>45465</v>
      </c>
      <c r="E4670" s="1">
        <v>45476</v>
      </c>
      <c r="F4670" s="1">
        <v>45478</v>
      </c>
      <c r="G4670" t="s">
        <v>25</v>
      </c>
      <c r="H4670" t="s">
        <v>4967</v>
      </c>
      <c r="I4670">
        <v>3</v>
      </c>
      <c r="J4670">
        <v>350</v>
      </c>
      <c r="K4670" t="s">
        <v>5009</v>
      </c>
      <c r="L4670">
        <v>1</v>
      </c>
      <c r="M4670" s="3">
        <v>7.4999999999999997E-2</v>
      </c>
      <c r="N4670" s="2">
        <v>2432.1</v>
      </c>
      <c r="O4670" s="2">
        <v>1751.1120000000001</v>
      </c>
      <c r="P4670" s="2">
        <v>2432.1</v>
      </c>
      <c r="Q4670" s="19" t="str">
        <f t="shared" si="72"/>
        <v>Klasa I</v>
      </c>
    </row>
    <row r="4671" spans="1:17">
      <c r="A4671" t="s">
        <v>4718</v>
      </c>
      <c r="B4671" t="s">
        <v>5018</v>
      </c>
      <c r="C4671" t="s">
        <v>22</v>
      </c>
      <c r="D4671" s="1">
        <v>45465</v>
      </c>
      <c r="E4671" s="1">
        <v>45474</v>
      </c>
      <c r="F4671" s="1">
        <v>45483</v>
      </c>
      <c r="G4671" t="s">
        <v>28</v>
      </c>
      <c r="H4671" t="s">
        <v>4966</v>
      </c>
      <c r="I4671">
        <v>6</v>
      </c>
      <c r="J4671">
        <v>175</v>
      </c>
      <c r="K4671" t="s">
        <v>4989</v>
      </c>
      <c r="L4671">
        <v>8</v>
      </c>
      <c r="M4671" s="3">
        <v>0.2</v>
      </c>
      <c r="N4671" s="2">
        <v>3283</v>
      </c>
      <c r="O4671" s="2">
        <v>1936.97</v>
      </c>
      <c r="P4671" s="2">
        <v>26264</v>
      </c>
      <c r="Q4671" s="19" t="str">
        <f t="shared" si="72"/>
        <v>Klasa IV</v>
      </c>
    </row>
    <row r="4672" spans="1:17">
      <c r="A4672" t="s">
        <v>4719</v>
      </c>
      <c r="B4672" t="s">
        <v>5018</v>
      </c>
      <c r="C4672" t="s">
        <v>22</v>
      </c>
      <c r="D4672" s="1">
        <v>45465</v>
      </c>
      <c r="E4672" s="1">
        <v>45488</v>
      </c>
      <c r="F4672" s="1">
        <v>45491</v>
      </c>
      <c r="G4672" t="s">
        <v>20</v>
      </c>
      <c r="H4672" t="s">
        <v>4965</v>
      </c>
      <c r="I4672">
        <v>19</v>
      </c>
      <c r="J4672">
        <v>192</v>
      </c>
      <c r="K4672" t="s">
        <v>4977</v>
      </c>
      <c r="L4672">
        <v>1</v>
      </c>
      <c r="M4672" s="3">
        <v>0.2</v>
      </c>
      <c r="N4672" s="2">
        <v>187.6</v>
      </c>
      <c r="O4672" s="2">
        <v>76.915999999999997</v>
      </c>
      <c r="P4672" s="2">
        <v>187.6</v>
      </c>
      <c r="Q4672" s="19" t="str">
        <f t="shared" si="72"/>
        <v>Klasa II</v>
      </c>
    </row>
    <row r="4673" spans="1:17">
      <c r="A4673" t="s">
        <v>4720</v>
      </c>
      <c r="B4673" t="s">
        <v>5017</v>
      </c>
      <c r="C4673" t="s">
        <v>14</v>
      </c>
      <c r="D4673" s="1">
        <v>45465</v>
      </c>
      <c r="E4673" s="1">
        <v>45474</v>
      </c>
      <c r="F4673" s="1">
        <v>45482</v>
      </c>
      <c r="G4673" t="s">
        <v>45</v>
      </c>
      <c r="H4673" t="s">
        <v>4965</v>
      </c>
      <c r="I4673">
        <v>49</v>
      </c>
      <c r="J4673">
        <v>262</v>
      </c>
      <c r="K4673" t="s">
        <v>5002</v>
      </c>
      <c r="L4673">
        <v>6</v>
      </c>
      <c r="M4673" s="3">
        <v>0.05</v>
      </c>
      <c r="N4673" s="2">
        <v>1058.5999999999999</v>
      </c>
      <c r="O4673" s="2">
        <v>582.23</v>
      </c>
      <c r="P4673" s="2">
        <v>6351.5999999999995</v>
      </c>
      <c r="Q4673" s="19" t="str">
        <f t="shared" si="72"/>
        <v>Klasa III</v>
      </c>
    </row>
    <row r="4674" spans="1:17">
      <c r="A4674" t="s">
        <v>4721</v>
      </c>
      <c r="B4674" t="s">
        <v>5016</v>
      </c>
      <c r="C4674" t="s">
        <v>12</v>
      </c>
      <c r="D4674" s="1">
        <v>45465</v>
      </c>
      <c r="E4674" s="1">
        <v>45490</v>
      </c>
      <c r="F4674" s="1">
        <v>45495</v>
      </c>
      <c r="G4674" t="s">
        <v>43</v>
      </c>
      <c r="H4674" t="s">
        <v>4967</v>
      </c>
      <c r="I4674">
        <v>2</v>
      </c>
      <c r="J4674">
        <v>221</v>
      </c>
      <c r="K4674" t="s">
        <v>5010</v>
      </c>
      <c r="L4674">
        <v>5</v>
      </c>
      <c r="M4674" s="3">
        <v>0.15</v>
      </c>
      <c r="N4674" s="2">
        <v>1909.5</v>
      </c>
      <c r="O4674" s="2">
        <v>1279.365</v>
      </c>
      <c r="P4674" s="2">
        <v>9547.5</v>
      </c>
      <c r="Q4674" s="19" t="str">
        <f t="shared" si="72"/>
        <v>Klasa II</v>
      </c>
    </row>
    <row r="4675" spans="1:17">
      <c r="A4675" t="s">
        <v>4722</v>
      </c>
      <c r="B4675" t="s">
        <v>5018</v>
      </c>
      <c r="C4675" t="s">
        <v>22</v>
      </c>
      <c r="D4675" s="1">
        <v>45466</v>
      </c>
      <c r="E4675" s="1">
        <v>45482</v>
      </c>
      <c r="F4675" s="1">
        <v>45487</v>
      </c>
      <c r="G4675" t="s">
        <v>20</v>
      </c>
      <c r="H4675" t="s">
        <v>4965</v>
      </c>
      <c r="I4675">
        <v>19</v>
      </c>
      <c r="J4675">
        <v>91</v>
      </c>
      <c r="K4675" t="s">
        <v>4988</v>
      </c>
      <c r="L4675">
        <v>8</v>
      </c>
      <c r="M4675" s="3">
        <v>7.4999999999999997E-2</v>
      </c>
      <c r="N4675" s="2">
        <v>3832.4</v>
      </c>
      <c r="O4675" s="2">
        <v>1877.876</v>
      </c>
      <c r="P4675" s="2">
        <v>30659.200000000001</v>
      </c>
      <c r="Q4675" s="19" t="str">
        <f t="shared" ref="Q4675:Q4738" si="73">IF(F4675-E4675&lt;=2, "Klasa I",
IF(F4675-E4675&lt;=5, "Klasa II",
IF(F4675-E4675&lt;=8, "Klasa III",
"Klasa IV")))</f>
        <v>Klasa II</v>
      </c>
    </row>
    <row r="4676" spans="1:17">
      <c r="A4676" t="s">
        <v>4723</v>
      </c>
      <c r="B4676" t="s">
        <v>15</v>
      </c>
      <c r="C4676" t="s">
        <v>22</v>
      </c>
      <c r="D4676" s="1">
        <v>45466</v>
      </c>
      <c r="E4676" s="1">
        <v>45492</v>
      </c>
      <c r="F4676" s="1">
        <v>45494</v>
      </c>
      <c r="G4676" t="s">
        <v>44</v>
      </c>
      <c r="H4676" t="s">
        <v>4967</v>
      </c>
      <c r="I4676">
        <v>12</v>
      </c>
      <c r="J4676">
        <v>111</v>
      </c>
      <c r="K4676" t="s">
        <v>4998</v>
      </c>
      <c r="L4676">
        <v>3</v>
      </c>
      <c r="M4676" s="3">
        <v>0.1</v>
      </c>
      <c r="N4676" s="2">
        <v>2304.8000000000002</v>
      </c>
      <c r="O4676" s="2">
        <v>1405.9280000000001</v>
      </c>
      <c r="P4676" s="2">
        <v>6914.4000000000005</v>
      </c>
      <c r="Q4676" s="19" t="str">
        <f t="shared" si="73"/>
        <v>Klasa I</v>
      </c>
    </row>
    <row r="4677" spans="1:17">
      <c r="A4677" t="s">
        <v>4724</v>
      </c>
      <c r="B4677" t="s">
        <v>5018</v>
      </c>
      <c r="C4677" t="s">
        <v>22</v>
      </c>
      <c r="D4677" s="1">
        <v>45466</v>
      </c>
      <c r="E4677" s="1">
        <v>45487</v>
      </c>
      <c r="F4677" s="1">
        <v>45497</v>
      </c>
      <c r="G4677" t="s">
        <v>46</v>
      </c>
      <c r="H4677" t="s">
        <v>4967</v>
      </c>
      <c r="I4677">
        <v>36</v>
      </c>
      <c r="J4677">
        <v>127</v>
      </c>
      <c r="K4677" t="s">
        <v>4993</v>
      </c>
      <c r="L4677">
        <v>6</v>
      </c>
      <c r="M4677" s="3">
        <v>7.4999999999999997E-2</v>
      </c>
      <c r="N4677" s="2">
        <v>1025.0999999999999</v>
      </c>
      <c r="O4677" s="2">
        <v>799.57799999999997</v>
      </c>
      <c r="P4677" s="2">
        <v>6150.5999999999995</v>
      </c>
      <c r="Q4677" s="19" t="str">
        <f t="shared" si="73"/>
        <v>Klasa IV</v>
      </c>
    </row>
    <row r="4678" spans="1:17">
      <c r="A4678" t="s">
        <v>4725</v>
      </c>
      <c r="B4678" t="s">
        <v>5018</v>
      </c>
      <c r="C4678" t="s">
        <v>19</v>
      </c>
      <c r="D4678" s="1">
        <v>45466</v>
      </c>
      <c r="E4678" s="1">
        <v>45474</v>
      </c>
      <c r="F4678" s="1">
        <v>45475</v>
      </c>
      <c r="G4678" t="s">
        <v>40</v>
      </c>
      <c r="H4678" t="s">
        <v>4968</v>
      </c>
      <c r="I4678">
        <v>3</v>
      </c>
      <c r="J4678">
        <v>14</v>
      </c>
      <c r="K4678" t="s">
        <v>4980</v>
      </c>
      <c r="L4678">
        <v>1</v>
      </c>
      <c r="M4678" s="3">
        <v>0.05</v>
      </c>
      <c r="N4678" s="2">
        <v>1956.4</v>
      </c>
      <c r="O4678" s="2">
        <v>1604.248</v>
      </c>
      <c r="P4678" s="2">
        <v>1956.4</v>
      </c>
      <c r="Q4678" s="19" t="str">
        <f t="shared" si="73"/>
        <v>Klasa I</v>
      </c>
    </row>
    <row r="4679" spans="1:17">
      <c r="A4679" t="s">
        <v>4726</v>
      </c>
      <c r="B4679" t="s">
        <v>15</v>
      </c>
      <c r="C4679" t="s">
        <v>33</v>
      </c>
      <c r="D4679" s="1">
        <v>45467</v>
      </c>
      <c r="E4679" s="1">
        <v>45474</v>
      </c>
      <c r="F4679" s="1">
        <v>45483</v>
      </c>
      <c r="G4679" t="s">
        <v>39</v>
      </c>
      <c r="H4679" t="s">
        <v>4967</v>
      </c>
      <c r="I4679">
        <v>49</v>
      </c>
      <c r="J4679">
        <v>64</v>
      </c>
      <c r="K4679" t="s">
        <v>4980</v>
      </c>
      <c r="L4679">
        <v>3</v>
      </c>
      <c r="M4679" s="3">
        <v>0.2</v>
      </c>
      <c r="N4679" s="2">
        <v>1018.4</v>
      </c>
      <c r="O4679" s="2">
        <v>448.096</v>
      </c>
      <c r="P4679" s="2">
        <v>3055.2</v>
      </c>
      <c r="Q4679" s="19" t="str">
        <f t="shared" si="73"/>
        <v>Klasa IV</v>
      </c>
    </row>
    <row r="4680" spans="1:17">
      <c r="A4680" t="s">
        <v>4727</v>
      </c>
      <c r="B4680" t="s">
        <v>5017</v>
      </c>
      <c r="C4680" t="s">
        <v>19</v>
      </c>
      <c r="D4680" s="1">
        <v>45467</v>
      </c>
      <c r="E4680" s="1">
        <v>45489</v>
      </c>
      <c r="F4680" s="1">
        <v>45491</v>
      </c>
      <c r="G4680" t="s">
        <v>45</v>
      </c>
      <c r="H4680" t="s">
        <v>4965</v>
      </c>
      <c r="I4680">
        <v>41</v>
      </c>
      <c r="J4680">
        <v>21</v>
      </c>
      <c r="K4680" t="s">
        <v>5004</v>
      </c>
      <c r="L4680">
        <v>1</v>
      </c>
      <c r="M4680" s="3">
        <v>0.05</v>
      </c>
      <c r="N4680" s="2">
        <v>3115.5</v>
      </c>
      <c r="O4680" s="2">
        <v>1900.4549999999999</v>
      </c>
      <c r="P4680" s="2">
        <v>3115.5</v>
      </c>
      <c r="Q4680" s="19" t="str">
        <f t="shared" si="73"/>
        <v>Klasa I</v>
      </c>
    </row>
    <row r="4681" spans="1:17">
      <c r="A4681" t="s">
        <v>4728</v>
      </c>
      <c r="B4681" t="s">
        <v>5018</v>
      </c>
      <c r="C4681" t="s">
        <v>14</v>
      </c>
      <c r="D4681" s="1">
        <v>45467</v>
      </c>
      <c r="E4681" s="1">
        <v>45477</v>
      </c>
      <c r="F4681" s="1">
        <v>45485</v>
      </c>
      <c r="G4681" t="s">
        <v>25</v>
      </c>
      <c r="H4681" t="s">
        <v>4967</v>
      </c>
      <c r="I4681">
        <v>9</v>
      </c>
      <c r="J4681">
        <v>268</v>
      </c>
      <c r="K4681" t="s">
        <v>4994</v>
      </c>
      <c r="L4681">
        <v>4</v>
      </c>
      <c r="M4681" s="3">
        <v>7.4999999999999997E-2</v>
      </c>
      <c r="N4681" s="2">
        <v>958.1</v>
      </c>
      <c r="O4681" s="2">
        <v>421.56400000000002</v>
      </c>
      <c r="P4681" s="2">
        <v>3832.4</v>
      </c>
      <c r="Q4681" s="19" t="str">
        <f t="shared" si="73"/>
        <v>Klasa III</v>
      </c>
    </row>
    <row r="4682" spans="1:17">
      <c r="A4682" t="s">
        <v>4729</v>
      </c>
      <c r="B4682" t="s">
        <v>5018</v>
      </c>
      <c r="C4682" t="s">
        <v>33</v>
      </c>
      <c r="D4682" s="1">
        <v>45467</v>
      </c>
      <c r="E4682" s="1">
        <v>45472</v>
      </c>
      <c r="F4682" s="1">
        <v>45478</v>
      </c>
      <c r="G4682" t="s">
        <v>20</v>
      </c>
      <c r="H4682" t="s">
        <v>4965</v>
      </c>
      <c r="I4682">
        <v>21</v>
      </c>
      <c r="J4682">
        <v>73</v>
      </c>
      <c r="K4682" t="s">
        <v>4990</v>
      </c>
      <c r="L4682">
        <v>7</v>
      </c>
      <c r="M4682" s="3">
        <v>0.2</v>
      </c>
      <c r="N4682" s="2">
        <v>904.5</v>
      </c>
      <c r="O4682" s="2">
        <v>660.28499999999997</v>
      </c>
      <c r="P4682" s="2">
        <v>6331.5</v>
      </c>
      <c r="Q4682" s="19" t="str">
        <f t="shared" si="73"/>
        <v>Klasa III</v>
      </c>
    </row>
    <row r="4683" spans="1:17">
      <c r="A4683" t="s">
        <v>4730</v>
      </c>
      <c r="B4683" t="s">
        <v>15</v>
      </c>
      <c r="C4683" t="s">
        <v>19</v>
      </c>
      <c r="D4683" s="1">
        <v>45467</v>
      </c>
      <c r="E4683" s="1">
        <v>45479</v>
      </c>
      <c r="F4683" s="1">
        <v>45483</v>
      </c>
      <c r="G4683" t="s">
        <v>34</v>
      </c>
      <c r="H4683" t="s">
        <v>4966</v>
      </c>
      <c r="I4683">
        <v>2</v>
      </c>
      <c r="J4683">
        <v>7</v>
      </c>
      <c r="K4683" t="s">
        <v>4990</v>
      </c>
      <c r="L4683">
        <v>4</v>
      </c>
      <c r="M4683" s="3">
        <v>7.4999999999999997E-2</v>
      </c>
      <c r="N4683" s="2">
        <v>2257.9</v>
      </c>
      <c r="O4683" s="2">
        <v>1106.3710000000001</v>
      </c>
      <c r="P4683" s="2">
        <v>9031.6</v>
      </c>
      <c r="Q4683" s="19" t="str">
        <f t="shared" si="73"/>
        <v>Klasa II</v>
      </c>
    </row>
    <row r="4684" spans="1:17">
      <c r="A4684" t="s">
        <v>4731</v>
      </c>
      <c r="B4684" t="s">
        <v>5017</v>
      </c>
      <c r="C4684" t="s">
        <v>14</v>
      </c>
      <c r="D4684" s="1">
        <v>45467</v>
      </c>
      <c r="E4684" s="1">
        <v>45473</v>
      </c>
      <c r="F4684" s="1">
        <v>45480</v>
      </c>
      <c r="G4684" t="s">
        <v>45</v>
      </c>
      <c r="H4684" t="s">
        <v>4965</v>
      </c>
      <c r="I4684">
        <v>26</v>
      </c>
      <c r="J4684">
        <v>301</v>
      </c>
      <c r="K4684" t="s">
        <v>4969</v>
      </c>
      <c r="L4684">
        <v>8</v>
      </c>
      <c r="M4684" s="3">
        <v>7.4999999999999997E-2</v>
      </c>
      <c r="N4684" s="2">
        <v>1172.5</v>
      </c>
      <c r="O4684" s="2">
        <v>867.65</v>
      </c>
      <c r="P4684" s="2">
        <v>9380</v>
      </c>
      <c r="Q4684" s="19" t="str">
        <f t="shared" si="73"/>
        <v>Klasa III</v>
      </c>
    </row>
    <row r="4685" spans="1:17">
      <c r="A4685" t="s">
        <v>4732</v>
      </c>
      <c r="B4685" t="s">
        <v>15</v>
      </c>
      <c r="C4685" t="s">
        <v>14</v>
      </c>
      <c r="D4685" s="1">
        <v>45467</v>
      </c>
      <c r="E4685" s="1">
        <v>45471</v>
      </c>
      <c r="F4685" s="1">
        <v>45480</v>
      </c>
      <c r="G4685" t="s">
        <v>36</v>
      </c>
      <c r="H4685" t="s">
        <v>4965</v>
      </c>
      <c r="I4685">
        <v>34</v>
      </c>
      <c r="J4685">
        <v>304</v>
      </c>
      <c r="K4685" t="s">
        <v>4997</v>
      </c>
      <c r="L4685">
        <v>2</v>
      </c>
      <c r="M4685" s="3">
        <v>7.4999999999999997E-2</v>
      </c>
      <c r="N4685" s="2">
        <v>3979.8</v>
      </c>
      <c r="O4685" s="2">
        <v>2865.4560000000001</v>
      </c>
      <c r="P4685" s="2">
        <v>7959.6</v>
      </c>
      <c r="Q4685" s="19" t="str">
        <f t="shared" si="73"/>
        <v>Klasa IV</v>
      </c>
    </row>
    <row r="4686" spans="1:17">
      <c r="A4686" t="s">
        <v>4733</v>
      </c>
      <c r="B4686" t="s">
        <v>5018</v>
      </c>
      <c r="C4686" t="s">
        <v>26</v>
      </c>
      <c r="D4686" s="1">
        <v>45467</v>
      </c>
      <c r="E4686" s="1">
        <v>45481</v>
      </c>
      <c r="F4686" s="1">
        <v>45486</v>
      </c>
      <c r="G4686" t="s">
        <v>20</v>
      </c>
      <c r="H4686" t="s">
        <v>4965</v>
      </c>
      <c r="I4686">
        <v>21</v>
      </c>
      <c r="J4686">
        <v>366</v>
      </c>
      <c r="K4686" t="s">
        <v>4988</v>
      </c>
      <c r="L4686">
        <v>3</v>
      </c>
      <c r="M4686" s="3">
        <v>7.4999999999999997E-2</v>
      </c>
      <c r="N4686" s="2">
        <v>1139</v>
      </c>
      <c r="O4686" s="2">
        <v>854.25</v>
      </c>
      <c r="P4686" s="2">
        <v>3417</v>
      </c>
      <c r="Q4686" s="19" t="str">
        <f t="shared" si="73"/>
        <v>Klasa II</v>
      </c>
    </row>
    <row r="4687" spans="1:17">
      <c r="A4687" t="s">
        <v>4734</v>
      </c>
      <c r="B4687" t="s">
        <v>15</v>
      </c>
      <c r="C4687" t="s">
        <v>12</v>
      </c>
      <c r="D4687" s="1">
        <v>45467</v>
      </c>
      <c r="E4687" s="1">
        <v>45471</v>
      </c>
      <c r="F4687" s="1">
        <v>45474</v>
      </c>
      <c r="G4687" t="s">
        <v>41</v>
      </c>
      <c r="H4687" t="s">
        <v>4968</v>
      </c>
      <c r="I4687">
        <v>33</v>
      </c>
      <c r="J4687">
        <v>217</v>
      </c>
      <c r="K4687" t="s">
        <v>4985</v>
      </c>
      <c r="L4687">
        <v>5</v>
      </c>
      <c r="M4687" s="3">
        <v>7.4999999999999997E-2</v>
      </c>
      <c r="N4687" s="2">
        <v>2532.6</v>
      </c>
      <c r="O4687" s="2">
        <v>1747.4939999999999</v>
      </c>
      <c r="P4687" s="2">
        <v>12663</v>
      </c>
      <c r="Q4687" s="19" t="str">
        <f t="shared" si="73"/>
        <v>Klasa II</v>
      </c>
    </row>
    <row r="4688" spans="1:17">
      <c r="A4688" t="s">
        <v>4735</v>
      </c>
      <c r="B4688" t="s">
        <v>15</v>
      </c>
      <c r="C4688" t="s">
        <v>22</v>
      </c>
      <c r="D4688" s="1">
        <v>45467</v>
      </c>
      <c r="E4688" s="1">
        <v>45476</v>
      </c>
      <c r="F4688" s="1">
        <v>45477</v>
      </c>
      <c r="G4688" t="s">
        <v>23</v>
      </c>
      <c r="H4688" t="s">
        <v>4966</v>
      </c>
      <c r="I4688">
        <v>46</v>
      </c>
      <c r="J4688">
        <v>166</v>
      </c>
      <c r="K4688" t="s">
        <v>5007</v>
      </c>
      <c r="L4688">
        <v>8</v>
      </c>
      <c r="M4688" s="3">
        <v>0.1</v>
      </c>
      <c r="N4688" s="2">
        <v>804</v>
      </c>
      <c r="O4688" s="2">
        <v>329.64</v>
      </c>
      <c r="P4688" s="2">
        <v>6432</v>
      </c>
      <c r="Q4688" s="19" t="str">
        <f t="shared" si="73"/>
        <v>Klasa I</v>
      </c>
    </row>
    <row r="4689" spans="1:17">
      <c r="A4689" t="s">
        <v>4736</v>
      </c>
      <c r="B4689" t="s">
        <v>5016</v>
      </c>
      <c r="C4689" t="s">
        <v>19</v>
      </c>
      <c r="D4689" s="1">
        <v>45467</v>
      </c>
      <c r="E4689" s="1">
        <v>45491</v>
      </c>
      <c r="F4689" s="1">
        <v>45496</v>
      </c>
      <c r="G4689" t="s">
        <v>27</v>
      </c>
      <c r="H4689" t="s">
        <v>4966</v>
      </c>
      <c r="I4689">
        <v>50</v>
      </c>
      <c r="J4689">
        <v>41</v>
      </c>
      <c r="K4689" t="s">
        <v>4994</v>
      </c>
      <c r="L4689">
        <v>7</v>
      </c>
      <c r="M4689" s="3">
        <v>7.4999999999999997E-2</v>
      </c>
      <c r="N4689" s="2">
        <v>1902.8</v>
      </c>
      <c r="O4689" s="2">
        <v>1065.568</v>
      </c>
      <c r="P4689" s="2">
        <v>13319.6</v>
      </c>
      <c r="Q4689" s="19" t="str">
        <f t="shared" si="73"/>
        <v>Klasa II</v>
      </c>
    </row>
    <row r="4690" spans="1:17">
      <c r="A4690" t="s">
        <v>4737</v>
      </c>
      <c r="B4690" t="s">
        <v>5018</v>
      </c>
      <c r="C4690" t="s">
        <v>14</v>
      </c>
      <c r="D4690" s="1">
        <v>45467</v>
      </c>
      <c r="E4690" s="1">
        <v>45485</v>
      </c>
      <c r="F4690" s="1">
        <v>45494</v>
      </c>
      <c r="G4690" t="s">
        <v>46</v>
      </c>
      <c r="H4690" t="s">
        <v>4967</v>
      </c>
      <c r="I4690">
        <v>5</v>
      </c>
      <c r="J4690">
        <v>310</v>
      </c>
      <c r="K4690" t="s">
        <v>4989</v>
      </c>
      <c r="L4690">
        <v>2</v>
      </c>
      <c r="M4690" s="3">
        <v>7.4999999999999997E-2</v>
      </c>
      <c r="N4690" s="2">
        <v>3571.1</v>
      </c>
      <c r="O4690" s="2">
        <v>2464.0590000000002</v>
      </c>
      <c r="P4690" s="2">
        <v>7142.2</v>
      </c>
      <c r="Q4690" s="19" t="str">
        <f t="shared" si="73"/>
        <v>Klasa IV</v>
      </c>
    </row>
    <row r="4691" spans="1:17">
      <c r="A4691" t="s">
        <v>4738</v>
      </c>
      <c r="B4691" t="s">
        <v>5017</v>
      </c>
      <c r="C4691" t="s">
        <v>33</v>
      </c>
      <c r="D4691" s="1">
        <v>45468</v>
      </c>
      <c r="E4691" s="1">
        <v>45477</v>
      </c>
      <c r="F4691" s="1">
        <v>45478</v>
      </c>
      <c r="G4691" t="s">
        <v>38</v>
      </c>
      <c r="H4691" t="s">
        <v>4968</v>
      </c>
      <c r="I4691">
        <v>45</v>
      </c>
      <c r="J4691">
        <v>81</v>
      </c>
      <c r="K4691" t="s">
        <v>4982</v>
      </c>
      <c r="L4691">
        <v>5</v>
      </c>
      <c r="M4691" s="3">
        <v>0.1</v>
      </c>
      <c r="N4691" s="2">
        <v>2894.4</v>
      </c>
      <c r="O4691" s="2">
        <v>2373.4079999999999</v>
      </c>
      <c r="P4691" s="2">
        <v>14472</v>
      </c>
      <c r="Q4691" s="19" t="str">
        <f t="shared" si="73"/>
        <v>Klasa I</v>
      </c>
    </row>
    <row r="4692" spans="1:17">
      <c r="A4692" t="s">
        <v>4739</v>
      </c>
      <c r="B4692" t="s">
        <v>15</v>
      </c>
      <c r="C4692" t="s">
        <v>22</v>
      </c>
      <c r="D4692" s="1">
        <v>45468</v>
      </c>
      <c r="E4692" s="1">
        <v>45496</v>
      </c>
      <c r="F4692" s="1">
        <v>45503</v>
      </c>
      <c r="G4692" t="s">
        <v>23</v>
      </c>
      <c r="H4692" t="s">
        <v>4966</v>
      </c>
      <c r="I4692">
        <v>29</v>
      </c>
      <c r="J4692">
        <v>110</v>
      </c>
      <c r="K4692" t="s">
        <v>5003</v>
      </c>
      <c r="L4692">
        <v>6</v>
      </c>
      <c r="M4692" s="3">
        <v>0.05</v>
      </c>
      <c r="N4692" s="2">
        <v>3993.2</v>
      </c>
      <c r="O4692" s="2">
        <v>3114.6959999999999</v>
      </c>
      <c r="P4692" s="2">
        <v>23959.199999999997</v>
      </c>
      <c r="Q4692" s="19" t="str">
        <f t="shared" si="73"/>
        <v>Klasa III</v>
      </c>
    </row>
    <row r="4693" spans="1:17">
      <c r="A4693" t="s">
        <v>4740</v>
      </c>
      <c r="B4693" t="s">
        <v>15</v>
      </c>
      <c r="C4693" t="s">
        <v>12</v>
      </c>
      <c r="D4693" s="1">
        <v>45468</v>
      </c>
      <c r="E4693" s="1">
        <v>45475</v>
      </c>
      <c r="F4693" s="1">
        <v>45484</v>
      </c>
      <c r="G4693" t="s">
        <v>39</v>
      </c>
      <c r="H4693" t="s">
        <v>4967</v>
      </c>
      <c r="I4693">
        <v>3</v>
      </c>
      <c r="J4693">
        <v>228</v>
      </c>
      <c r="K4693" t="s">
        <v>4997</v>
      </c>
      <c r="L4693">
        <v>3</v>
      </c>
      <c r="M4693" s="3">
        <v>7.4999999999999997E-2</v>
      </c>
      <c r="N4693" s="2">
        <v>1768.8</v>
      </c>
      <c r="O4693" s="2">
        <v>884.4</v>
      </c>
      <c r="P4693" s="2">
        <v>5306.4</v>
      </c>
      <c r="Q4693" s="19" t="str">
        <f t="shared" si="73"/>
        <v>Klasa IV</v>
      </c>
    </row>
    <row r="4694" spans="1:17">
      <c r="A4694" t="s">
        <v>4741</v>
      </c>
      <c r="B4694" t="s">
        <v>5016</v>
      </c>
      <c r="C4694" t="s">
        <v>22</v>
      </c>
      <c r="D4694" s="1">
        <v>45468</v>
      </c>
      <c r="E4694" s="1">
        <v>45488</v>
      </c>
      <c r="F4694" s="1">
        <v>45495</v>
      </c>
      <c r="G4694" t="s">
        <v>24</v>
      </c>
      <c r="H4694" t="s">
        <v>4966</v>
      </c>
      <c r="I4694">
        <v>50</v>
      </c>
      <c r="J4694">
        <v>153</v>
      </c>
      <c r="K4694" t="s">
        <v>5007</v>
      </c>
      <c r="L4694">
        <v>5</v>
      </c>
      <c r="M4694" s="3">
        <v>7.4999999999999997E-2</v>
      </c>
      <c r="N4694" s="2">
        <v>850.9</v>
      </c>
      <c r="O4694" s="2">
        <v>433.959</v>
      </c>
      <c r="P4694" s="2">
        <v>4254.5</v>
      </c>
      <c r="Q4694" s="19" t="str">
        <f t="shared" si="73"/>
        <v>Klasa III</v>
      </c>
    </row>
    <row r="4695" spans="1:17">
      <c r="A4695" t="s">
        <v>4742</v>
      </c>
      <c r="B4695" t="s">
        <v>5016</v>
      </c>
      <c r="C4695" t="s">
        <v>22</v>
      </c>
      <c r="D4695" s="1">
        <v>45468</v>
      </c>
      <c r="E4695" s="1">
        <v>45480</v>
      </c>
      <c r="F4695" s="1">
        <v>45487</v>
      </c>
      <c r="G4695" t="s">
        <v>27</v>
      </c>
      <c r="H4695" t="s">
        <v>4966</v>
      </c>
      <c r="I4695">
        <v>11</v>
      </c>
      <c r="J4695">
        <v>162</v>
      </c>
      <c r="K4695" t="s">
        <v>4981</v>
      </c>
      <c r="L4695">
        <v>2</v>
      </c>
      <c r="M4695" s="3">
        <v>0.1</v>
      </c>
      <c r="N4695" s="2">
        <v>3604.6</v>
      </c>
      <c r="O4695" s="2">
        <v>2379.0360000000001</v>
      </c>
      <c r="P4695" s="2">
        <v>7209.2</v>
      </c>
      <c r="Q4695" s="19" t="str">
        <f t="shared" si="73"/>
        <v>Klasa III</v>
      </c>
    </row>
    <row r="4696" spans="1:17">
      <c r="A4696" t="s">
        <v>4743</v>
      </c>
      <c r="B4696" t="s">
        <v>5018</v>
      </c>
      <c r="C4696" t="s">
        <v>19</v>
      </c>
      <c r="D4696" s="1">
        <v>45469</v>
      </c>
      <c r="E4696" s="1">
        <v>45489</v>
      </c>
      <c r="F4696" s="1">
        <v>45497</v>
      </c>
      <c r="G4696" t="s">
        <v>18</v>
      </c>
      <c r="H4696" t="s">
        <v>4966</v>
      </c>
      <c r="I4696">
        <v>50</v>
      </c>
      <c r="J4696">
        <v>23</v>
      </c>
      <c r="K4696" t="s">
        <v>4998</v>
      </c>
      <c r="L4696">
        <v>3</v>
      </c>
      <c r="M4696" s="3">
        <v>0.05</v>
      </c>
      <c r="N4696" s="2">
        <v>180.9</v>
      </c>
      <c r="O4696" s="2">
        <v>123.012</v>
      </c>
      <c r="P4696" s="2">
        <v>542.70000000000005</v>
      </c>
      <c r="Q4696" s="19" t="str">
        <f t="shared" si="73"/>
        <v>Klasa III</v>
      </c>
    </row>
    <row r="4697" spans="1:17">
      <c r="A4697" t="s">
        <v>4744</v>
      </c>
      <c r="B4697" t="s">
        <v>5017</v>
      </c>
      <c r="C4697" t="s">
        <v>22</v>
      </c>
      <c r="D4697" s="1">
        <v>45469</v>
      </c>
      <c r="E4697" s="1">
        <v>45495</v>
      </c>
      <c r="F4697" s="1">
        <v>45496</v>
      </c>
      <c r="G4697" t="s">
        <v>42</v>
      </c>
      <c r="H4697" t="s">
        <v>4968</v>
      </c>
      <c r="I4697">
        <v>46</v>
      </c>
      <c r="J4697">
        <v>114</v>
      </c>
      <c r="K4697" t="s">
        <v>4982</v>
      </c>
      <c r="L4697">
        <v>6</v>
      </c>
      <c r="M4697" s="3">
        <v>0.2</v>
      </c>
      <c r="N4697" s="2">
        <v>1058.5999999999999</v>
      </c>
      <c r="O4697" s="2">
        <v>846.88</v>
      </c>
      <c r="P4697" s="2">
        <v>6351.5999999999995</v>
      </c>
      <c r="Q4697" s="19" t="str">
        <f t="shared" si="73"/>
        <v>Klasa I</v>
      </c>
    </row>
    <row r="4698" spans="1:17">
      <c r="A4698" t="s">
        <v>4745</v>
      </c>
      <c r="B4698" t="s">
        <v>15</v>
      </c>
      <c r="C4698" t="s">
        <v>12</v>
      </c>
      <c r="D4698" s="1">
        <v>45469</v>
      </c>
      <c r="E4698" s="1">
        <v>45488</v>
      </c>
      <c r="F4698" s="1">
        <v>45490</v>
      </c>
      <c r="G4698" t="s">
        <v>35</v>
      </c>
      <c r="H4698" t="s">
        <v>4968</v>
      </c>
      <c r="I4698">
        <v>16</v>
      </c>
      <c r="J4698">
        <v>246</v>
      </c>
      <c r="K4698" t="s">
        <v>4985</v>
      </c>
      <c r="L4698">
        <v>2</v>
      </c>
      <c r="M4698" s="3">
        <v>7.4999999999999997E-2</v>
      </c>
      <c r="N4698" s="2">
        <v>5922.8</v>
      </c>
      <c r="O4698" s="2">
        <v>3849.82</v>
      </c>
      <c r="P4698" s="2">
        <v>11845.6</v>
      </c>
      <c r="Q4698" s="19" t="str">
        <f t="shared" si="73"/>
        <v>Klasa I</v>
      </c>
    </row>
    <row r="4699" spans="1:17">
      <c r="A4699" t="s">
        <v>4746</v>
      </c>
      <c r="B4699" t="s">
        <v>15</v>
      </c>
      <c r="C4699" t="s">
        <v>26</v>
      </c>
      <c r="D4699" s="1">
        <v>45470</v>
      </c>
      <c r="E4699" s="1">
        <v>45486</v>
      </c>
      <c r="F4699" s="1">
        <v>45488</v>
      </c>
      <c r="G4699" t="s">
        <v>36</v>
      </c>
      <c r="H4699" t="s">
        <v>4965</v>
      </c>
      <c r="I4699">
        <v>48</v>
      </c>
      <c r="J4699">
        <v>351</v>
      </c>
      <c r="K4699" t="s">
        <v>5012</v>
      </c>
      <c r="L4699">
        <v>8</v>
      </c>
      <c r="M4699" s="3">
        <v>0.3</v>
      </c>
      <c r="N4699" s="2">
        <v>3906.1</v>
      </c>
      <c r="O4699" s="2">
        <v>1718.684</v>
      </c>
      <c r="P4699" s="2">
        <v>31248.799999999999</v>
      </c>
      <c r="Q4699" s="19" t="str">
        <f t="shared" si="73"/>
        <v>Klasa I</v>
      </c>
    </row>
    <row r="4700" spans="1:17">
      <c r="A4700" t="s">
        <v>4747</v>
      </c>
      <c r="B4700" t="s">
        <v>5016</v>
      </c>
      <c r="C4700" t="s">
        <v>26</v>
      </c>
      <c r="D4700" s="1">
        <v>45470</v>
      </c>
      <c r="E4700" s="1">
        <v>45472</v>
      </c>
      <c r="F4700" s="1">
        <v>45482</v>
      </c>
      <c r="G4700" t="s">
        <v>24</v>
      </c>
      <c r="H4700" t="s">
        <v>4966</v>
      </c>
      <c r="I4700">
        <v>48</v>
      </c>
      <c r="J4700">
        <v>347</v>
      </c>
      <c r="K4700" t="s">
        <v>4976</v>
      </c>
      <c r="L4700">
        <v>8</v>
      </c>
      <c r="M4700" s="3">
        <v>0.05</v>
      </c>
      <c r="N4700" s="2">
        <v>1795.6</v>
      </c>
      <c r="O4700" s="2">
        <v>718.24</v>
      </c>
      <c r="P4700" s="2">
        <v>14364.8</v>
      </c>
      <c r="Q4700" s="19" t="str">
        <f t="shared" si="73"/>
        <v>Klasa IV</v>
      </c>
    </row>
    <row r="4701" spans="1:17">
      <c r="A4701" t="s">
        <v>4748</v>
      </c>
      <c r="B4701" t="s">
        <v>5018</v>
      </c>
      <c r="C4701" t="s">
        <v>12</v>
      </c>
      <c r="D4701" s="1">
        <v>45470</v>
      </c>
      <c r="E4701" s="1">
        <v>45481</v>
      </c>
      <c r="F4701" s="1">
        <v>45488</v>
      </c>
      <c r="G4701" t="s">
        <v>16</v>
      </c>
      <c r="H4701" t="s">
        <v>4966</v>
      </c>
      <c r="I4701">
        <v>43</v>
      </c>
      <c r="J4701">
        <v>228</v>
      </c>
      <c r="K4701" t="s">
        <v>4982</v>
      </c>
      <c r="L4701">
        <v>1</v>
      </c>
      <c r="M4701" s="3">
        <v>7.4999999999999997E-2</v>
      </c>
      <c r="N4701" s="2">
        <v>1956.4</v>
      </c>
      <c r="O4701" s="2">
        <v>939.072</v>
      </c>
      <c r="P4701" s="2">
        <v>1956.4</v>
      </c>
      <c r="Q4701" s="19" t="str">
        <f t="shared" si="73"/>
        <v>Klasa III</v>
      </c>
    </row>
    <row r="4702" spans="1:17">
      <c r="A4702" t="s">
        <v>4749</v>
      </c>
      <c r="B4702" t="s">
        <v>5018</v>
      </c>
      <c r="C4702" t="s">
        <v>19</v>
      </c>
      <c r="D4702" s="1">
        <v>45470</v>
      </c>
      <c r="E4702" s="1">
        <v>45481</v>
      </c>
      <c r="F4702" s="1">
        <v>45487</v>
      </c>
      <c r="G4702" t="s">
        <v>18</v>
      </c>
      <c r="H4702" t="s">
        <v>4966</v>
      </c>
      <c r="I4702">
        <v>19</v>
      </c>
      <c r="J4702">
        <v>37</v>
      </c>
      <c r="K4702" t="s">
        <v>5003</v>
      </c>
      <c r="L4702">
        <v>5</v>
      </c>
      <c r="M4702" s="3">
        <v>0.1</v>
      </c>
      <c r="N4702" s="2">
        <v>2613</v>
      </c>
      <c r="O4702" s="2">
        <v>1620.06</v>
      </c>
      <c r="P4702" s="2">
        <v>13065</v>
      </c>
      <c r="Q4702" s="19" t="str">
        <f t="shared" si="73"/>
        <v>Klasa III</v>
      </c>
    </row>
    <row r="4703" spans="1:17">
      <c r="A4703" t="s">
        <v>4750</v>
      </c>
      <c r="B4703" t="s">
        <v>5016</v>
      </c>
      <c r="C4703" t="s">
        <v>14</v>
      </c>
      <c r="D4703" s="1">
        <v>45470</v>
      </c>
      <c r="E4703" s="1">
        <v>45488</v>
      </c>
      <c r="F4703" s="1">
        <v>45489</v>
      </c>
      <c r="G4703" t="s">
        <v>27</v>
      </c>
      <c r="H4703" t="s">
        <v>4966</v>
      </c>
      <c r="I4703">
        <v>11</v>
      </c>
      <c r="J4703">
        <v>306</v>
      </c>
      <c r="K4703" t="s">
        <v>4995</v>
      </c>
      <c r="L4703">
        <v>5</v>
      </c>
      <c r="M4703" s="3">
        <v>0.05</v>
      </c>
      <c r="N4703" s="2">
        <v>2499.1</v>
      </c>
      <c r="O4703" s="2">
        <v>999.64</v>
      </c>
      <c r="P4703" s="2">
        <v>12495.5</v>
      </c>
      <c r="Q4703" s="19" t="str">
        <f t="shared" si="73"/>
        <v>Klasa I</v>
      </c>
    </row>
    <row r="4704" spans="1:17">
      <c r="A4704" t="s">
        <v>4751</v>
      </c>
      <c r="B4704" t="s">
        <v>15</v>
      </c>
      <c r="C4704" t="s">
        <v>19</v>
      </c>
      <c r="D4704" s="1">
        <v>45470</v>
      </c>
      <c r="E4704" s="1">
        <v>45488</v>
      </c>
      <c r="F4704" s="1">
        <v>45492</v>
      </c>
      <c r="G4704" t="s">
        <v>34</v>
      </c>
      <c r="H4704" t="s">
        <v>4966</v>
      </c>
      <c r="I4704">
        <v>45</v>
      </c>
      <c r="J4704">
        <v>21</v>
      </c>
      <c r="K4704" t="s">
        <v>21</v>
      </c>
      <c r="L4704">
        <v>5</v>
      </c>
      <c r="M4704" s="3">
        <v>0.4</v>
      </c>
      <c r="N4704" s="2">
        <v>5353.3</v>
      </c>
      <c r="O4704" s="2">
        <v>3211.98</v>
      </c>
      <c r="P4704" s="2">
        <v>26766.5</v>
      </c>
      <c r="Q4704" s="19" t="str">
        <f t="shared" si="73"/>
        <v>Klasa II</v>
      </c>
    </row>
    <row r="4705" spans="1:17">
      <c r="A4705" t="s">
        <v>4752</v>
      </c>
      <c r="B4705" t="s">
        <v>5016</v>
      </c>
      <c r="C4705" t="s">
        <v>22</v>
      </c>
      <c r="D4705" s="1">
        <v>45470</v>
      </c>
      <c r="E4705" s="1">
        <v>45475</v>
      </c>
      <c r="F4705" s="1">
        <v>45476</v>
      </c>
      <c r="G4705" t="s">
        <v>27</v>
      </c>
      <c r="H4705" t="s">
        <v>4966</v>
      </c>
      <c r="I4705">
        <v>50</v>
      </c>
      <c r="J4705">
        <v>111</v>
      </c>
      <c r="K4705" t="s">
        <v>21</v>
      </c>
      <c r="L4705">
        <v>5</v>
      </c>
      <c r="M4705" s="3">
        <v>0.05</v>
      </c>
      <c r="N4705" s="2">
        <v>3999.9</v>
      </c>
      <c r="O4705" s="2">
        <v>2759.931</v>
      </c>
      <c r="P4705" s="2">
        <v>19999.5</v>
      </c>
      <c r="Q4705" s="19" t="str">
        <f t="shared" si="73"/>
        <v>Klasa I</v>
      </c>
    </row>
    <row r="4706" spans="1:17">
      <c r="A4706" t="s">
        <v>4753</v>
      </c>
      <c r="B4706" t="s">
        <v>5017</v>
      </c>
      <c r="C4706" t="s">
        <v>22</v>
      </c>
      <c r="D4706" s="1">
        <v>45470</v>
      </c>
      <c r="E4706" s="1">
        <v>45496</v>
      </c>
      <c r="F4706" s="1">
        <v>45502</v>
      </c>
      <c r="G4706" t="s">
        <v>45</v>
      </c>
      <c r="H4706" t="s">
        <v>4965</v>
      </c>
      <c r="I4706">
        <v>13</v>
      </c>
      <c r="J4706">
        <v>97</v>
      </c>
      <c r="K4706" t="s">
        <v>4981</v>
      </c>
      <c r="L4706">
        <v>2</v>
      </c>
      <c r="M4706" s="3">
        <v>0.1</v>
      </c>
      <c r="N4706" s="2">
        <v>3999.9</v>
      </c>
      <c r="O4706" s="2">
        <v>1839.954</v>
      </c>
      <c r="P4706" s="2">
        <v>7999.8</v>
      </c>
      <c r="Q4706" s="19" t="str">
        <f t="shared" si="73"/>
        <v>Klasa III</v>
      </c>
    </row>
    <row r="4707" spans="1:17">
      <c r="A4707" t="s">
        <v>4754</v>
      </c>
      <c r="B4707" t="s">
        <v>5016</v>
      </c>
      <c r="C4707" t="s">
        <v>26</v>
      </c>
      <c r="D4707" s="1">
        <v>45470</v>
      </c>
      <c r="E4707" s="1">
        <v>45487</v>
      </c>
      <c r="F4707" s="1">
        <v>45493</v>
      </c>
      <c r="G4707" t="s">
        <v>37</v>
      </c>
      <c r="H4707" t="s">
        <v>4966</v>
      </c>
      <c r="I4707">
        <v>48</v>
      </c>
      <c r="J4707">
        <v>355</v>
      </c>
      <c r="K4707" t="s">
        <v>48</v>
      </c>
      <c r="L4707">
        <v>6</v>
      </c>
      <c r="M4707" s="3">
        <v>0.05</v>
      </c>
      <c r="N4707" s="2">
        <v>194.3</v>
      </c>
      <c r="O4707" s="2">
        <v>104.922</v>
      </c>
      <c r="P4707" s="2">
        <v>1165.8000000000002</v>
      </c>
      <c r="Q4707" s="19" t="str">
        <f t="shared" si="73"/>
        <v>Klasa III</v>
      </c>
    </row>
    <row r="4708" spans="1:17">
      <c r="A4708" t="s">
        <v>4755</v>
      </c>
      <c r="B4708" t="s">
        <v>15</v>
      </c>
      <c r="C4708" t="s">
        <v>19</v>
      </c>
      <c r="D4708" s="1">
        <v>45470</v>
      </c>
      <c r="E4708" s="1">
        <v>45481</v>
      </c>
      <c r="F4708" s="1">
        <v>45484</v>
      </c>
      <c r="G4708" t="s">
        <v>39</v>
      </c>
      <c r="H4708" t="s">
        <v>4967</v>
      </c>
      <c r="I4708">
        <v>43</v>
      </c>
      <c r="J4708">
        <v>12</v>
      </c>
      <c r="K4708" t="s">
        <v>4981</v>
      </c>
      <c r="L4708">
        <v>3</v>
      </c>
      <c r="M4708" s="3">
        <v>0.1</v>
      </c>
      <c r="N4708" s="2">
        <v>931.3</v>
      </c>
      <c r="O4708" s="2">
        <v>791.60500000000002</v>
      </c>
      <c r="P4708" s="2">
        <v>2793.8999999999996</v>
      </c>
      <c r="Q4708" s="19" t="str">
        <f t="shared" si="73"/>
        <v>Klasa II</v>
      </c>
    </row>
    <row r="4709" spans="1:17">
      <c r="A4709" t="s">
        <v>4756</v>
      </c>
      <c r="B4709" t="s">
        <v>5016</v>
      </c>
      <c r="C4709" t="s">
        <v>22</v>
      </c>
      <c r="D4709" s="1">
        <v>45470</v>
      </c>
      <c r="E4709" s="1">
        <v>45478</v>
      </c>
      <c r="F4709" s="1">
        <v>45479</v>
      </c>
      <c r="G4709" t="s">
        <v>37</v>
      </c>
      <c r="H4709" t="s">
        <v>4966</v>
      </c>
      <c r="I4709">
        <v>44</v>
      </c>
      <c r="J4709">
        <v>183</v>
      </c>
      <c r="K4709" t="s">
        <v>4978</v>
      </c>
      <c r="L4709">
        <v>8</v>
      </c>
      <c r="M4709" s="3">
        <v>7.4999999999999997E-2</v>
      </c>
      <c r="N4709" s="2">
        <v>3872.6</v>
      </c>
      <c r="O4709" s="2">
        <v>3020.6280000000002</v>
      </c>
      <c r="P4709" s="2">
        <v>30980.799999999999</v>
      </c>
      <c r="Q4709" s="19" t="str">
        <f t="shared" si="73"/>
        <v>Klasa I</v>
      </c>
    </row>
    <row r="4710" spans="1:17">
      <c r="A4710" t="s">
        <v>4757</v>
      </c>
      <c r="B4710" t="s">
        <v>5018</v>
      </c>
      <c r="C4710" t="s">
        <v>22</v>
      </c>
      <c r="D4710" s="1">
        <v>45471</v>
      </c>
      <c r="E4710" s="1">
        <v>45488</v>
      </c>
      <c r="F4710" s="1">
        <v>45493</v>
      </c>
      <c r="G4710" t="s">
        <v>46</v>
      </c>
      <c r="H4710" t="s">
        <v>4967</v>
      </c>
      <c r="I4710">
        <v>30</v>
      </c>
      <c r="J4710">
        <v>200</v>
      </c>
      <c r="K4710" t="s">
        <v>4980</v>
      </c>
      <c r="L4710">
        <v>6</v>
      </c>
      <c r="M4710" s="3">
        <v>0.05</v>
      </c>
      <c r="N4710" s="2">
        <v>6123.8</v>
      </c>
      <c r="O4710" s="2">
        <v>3123.1379999999999</v>
      </c>
      <c r="P4710" s="2">
        <v>36742.800000000003</v>
      </c>
      <c r="Q4710" s="19" t="str">
        <f t="shared" si="73"/>
        <v>Klasa II</v>
      </c>
    </row>
    <row r="4711" spans="1:17">
      <c r="A4711" t="s">
        <v>4758</v>
      </c>
      <c r="B4711" t="s">
        <v>15</v>
      </c>
      <c r="C4711" t="s">
        <v>14</v>
      </c>
      <c r="D4711" s="1">
        <v>45471</v>
      </c>
      <c r="E4711" s="1">
        <v>45481</v>
      </c>
      <c r="F4711" s="1">
        <v>45483</v>
      </c>
      <c r="G4711" t="s">
        <v>34</v>
      </c>
      <c r="H4711" t="s">
        <v>4966</v>
      </c>
      <c r="I4711">
        <v>13</v>
      </c>
      <c r="J4711">
        <v>282</v>
      </c>
      <c r="K4711" t="s">
        <v>5006</v>
      </c>
      <c r="L4711">
        <v>2</v>
      </c>
      <c r="M4711" s="3">
        <v>7.4999999999999997E-2</v>
      </c>
      <c r="N4711" s="2">
        <v>3966.4</v>
      </c>
      <c r="O4711" s="2">
        <v>1745.2159999999999</v>
      </c>
      <c r="P4711" s="2">
        <v>7932.8</v>
      </c>
      <c r="Q4711" s="19" t="str">
        <f t="shared" si="73"/>
        <v>Klasa I</v>
      </c>
    </row>
    <row r="4712" spans="1:17">
      <c r="A4712" t="s">
        <v>4759</v>
      </c>
      <c r="B4712" t="s">
        <v>5018</v>
      </c>
      <c r="C4712" t="s">
        <v>26</v>
      </c>
      <c r="D4712" s="1">
        <v>45471</v>
      </c>
      <c r="E4712" s="1">
        <v>45473</v>
      </c>
      <c r="F4712" s="1">
        <v>45478</v>
      </c>
      <c r="G4712" t="s">
        <v>17</v>
      </c>
      <c r="H4712" t="s">
        <v>4965</v>
      </c>
      <c r="I4712">
        <v>18</v>
      </c>
      <c r="J4712">
        <v>346</v>
      </c>
      <c r="K4712" t="s">
        <v>4973</v>
      </c>
      <c r="L4712">
        <v>2</v>
      </c>
      <c r="M4712" s="3">
        <v>0.15</v>
      </c>
      <c r="N4712" s="2">
        <v>227.8</v>
      </c>
      <c r="O4712" s="2">
        <v>136.68</v>
      </c>
      <c r="P4712" s="2">
        <v>455.6</v>
      </c>
      <c r="Q4712" s="19" t="str">
        <f t="shared" si="73"/>
        <v>Klasa II</v>
      </c>
    </row>
    <row r="4713" spans="1:17">
      <c r="A4713" t="s">
        <v>4760</v>
      </c>
      <c r="B4713" t="s">
        <v>5018</v>
      </c>
      <c r="C4713" t="s">
        <v>19</v>
      </c>
      <c r="D4713" s="1">
        <v>45471</v>
      </c>
      <c r="E4713" s="1">
        <v>45493</v>
      </c>
      <c r="F4713" s="1">
        <v>45497</v>
      </c>
      <c r="G4713" t="s">
        <v>47</v>
      </c>
      <c r="H4713" t="s">
        <v>4965</v>
      </c>
      <c r="I4713">
        <v>24</v>
      </c>
      <c r="J4713">
        <v>26</v>
      </c>
      <c r="K4713" t="s">
        <v>5004</v>
      </c>
      <c r="L4713">
        <v>5</v>
      </c>
      <c r="M4713" s="3">
        <v>0.3</v>
      </c>
      <c r="N4713" s="2">
        <v>3966.4</v>
      </c>
      <c r="O4713" s="2">
        <v>2062.5279999999998</v>
      </c>
      <c r="P4713" s="2">
        <v>19832</v>
      </c>
      <c r="Q4713" s="19" t="str">
        <f t="shared" si="73"/>
        <v>Klasa II</v>
      </c>
    </row>
    <row r="4714" spans="1:17">
      <c r="A4714" t="s">
        <v>4761</v>
      </c>
      <c r="B4714" t="s">
        <v>15</v>
      </c>
      <c r="C4714" t="s">
        <v>33</v>
      </c>
      <c r="D4714" s="1">
        <v>45471</v>
      </c>
      <c r="E4714" s="1">
        <v>45493</v>
      </c>
      <c r="F4714" s="1">
        <v>45496</v>
      </c>
      <c r="G4714" t="s">
        <v>34</v>
      </c>
      <c r="H4714" t="s">
        <v>4966</v>
      </c>
      <c r="I4714">
        <v>39</v>
      </c>
      <c r="J4714">
        <v>61</v>
      </c>
      <c r="K4714" t="s">
        <v>4991</v>
      </c>
      <c r="L4714">
        <v>3</v>
      </c>
      <c r="M4714" s="3">
        <v>7.4999999999999997E-2</v>
      </c>
      <c r="N4714" s="2">
        <v>6425.3</v>
      </c>
      <c r="O4714" s="2">
        <v>5204.4930000000004</v>
      </c>
      <c r="P4714" s="2">
        <v>19275.900000000001</v>
      </c>
      <c r="Q4714" s="19" t="str">
        <f t="shared" si="73"/>
        <v>Klasa II</v>
      </c>
    </row>
    <row r="4715" spans="1:17">
      <c r="A4715" t="s">
        <v>4762</v>
      </c>
      <c r="B4715" t="s">
        <v>5018</v>
      </c>
      <c r="C4715" t="s">
        <v>19</v>
      </c>
      <c r="D4715" s="1">
        <v>45471</v>
      </c>
      <c r="E4715" s="1">
        <v>45484</v>
      </c>
      <c r="F4715" s="1">
        <v>45488</v>
      </c>
      <c r="G4715" t="s">
        <v>25</v>
      </c>
      <c r="H4715" t="s">
        <v>4967</v>
      </c>
      <c r="I4715">
        <v>47</v>
      </c>
      <c r="J4715">
        <v>49</v>
      </c>
      <c r="K4715" t="s">
        <v>4978</v>
      </c>
      <c r="L4715">
        <v>7</v>
      </c>
      <c r="M4715" s="3">
        <v>0.2</v>
      </c>
      <c r="N4715" s="2">
        <v>5051.8</v>
      </c>
      <c r="O4715" s="2">
        <v>3081.598</v>
      </c>
      <c r="P4715" s="2">
        <v>35362.6</v>
      </c>
      <c r="Q4715" s="19" t="str">
        <f t="shared" si="73"/>
        <v>Klasa II</v>
      </c>
    </row>
    <row r="4716" spans="1:17">
      <c r="A4716" t="s">
        <v>4763</v>
      </c>
      <c r="B4716" t="s">
        <v>5017</v>
      </c>
      <c r="C4716" t="s">
        <v>22</v>
      </c>
      <c r="D4716" s="1">
        <v>45471</v>
      </c>
      <c r="E4716" s="1">
        <v>45493</v>
      </c>
      <c r="F4716" s="1">
        <v>45496</v>
      </c>
      <c r="G4716" t="s">
        <v>45</v>
      </c>
      <c r="H4716" t="s">
        <v>4965</v>
      </c>
      <c r="I4716">
        <v>36</v>
      </c>
      <c r="J4716">
        <v>154</v>
      </c>
      <c r="K4716" t="s">
        <v>4994</v>
      </c>
      <c r="L4716">
        <v>2</v>
      </c>
      <c r="M4716" s="3">
        <v>0.05</v>
      </c>
      <c r="N4716" s="2">
        <v>1313.2</v>
      </c>
      <c r="O4716" s="2">
        <v>866.71199999999999</v>
      </c>
      <c r="P4716" s="2">
        <v>2626.4</v>
      </c>
      <c r="Q4716" s="19" t="str">
        <f t="shared" si="73"/>
        <v>Klasa II</v>
      </c>
    </row>
    <row r="4717" spans="1:17">
      <c r="A4717" t="s">
        <v>4764</v>
      </c>
      <c r="B4717" t="s">
        <v>5018</v>
      </c>
      <c r="C4717" t="s">
        <v>33</v>
      </c>
      <c r="D4717" s="1">
        <v>45471</v>
      </c>
      <c r="E4717" s="1">
        <v>45485</v>
      </c>
      <c r="F4717" s="1">
        <v>45492</v>
      </c>
      <c r="G4717" t="s">
        <v>47</v>
      </c>
      <c r="H4717" t="s">
        <v>4965</v>
      </c>
      <c r="I4717">
        <v>19</v>
      </c>
      <c r="J4717">
        <v>67</v>
      </c>
      <c r="K4717" t="s">
        <v>4983</v>
      </c>
      <c r="L4717">
        <v>2</v>
      </c>
      <c r="M4717" s="3">
        <v>0.15</v>
      </c>
      <c r="N4717" s="2">
        <v>904.5</v>
      </c>
      <c r="O4717" s="2">
        <v>506.52</v>
      </c>
      <c r="P4717" s="2">
        <v>1809</v>
      </c>
      <c r="Q4717" s="19" t="str">
        <f t="shared" si="73"/>
        <v>Klasa III</v>
      </c>
    </row>
    <row r="4718" spans="1:17">
      <c r="A4718" t="s">
        <v>4765</v>
      </c>
      <c r="B4718" t="s">
        <v>15</v>
      </c>
      <c r="C4718" t="s">
        <v>22</v>
      </c>
      <c r="D4718" s="1">
        <v>45471</v>
      </c>
      <c r="E4718" s="1">
        <v>45491</v>
      </c>
      <c r="F4718" s="1">
        <v>45495</v>
      </c>
      <c r="G4718" t="s">
        <v>35</v>
      </c>
      <c r="H4718" t="s">
        <v>4968</v>
      </c>
      <c r="I4718">
        <v>20</v>
      </c>
      <c r="J4718">
        <v>168</v>
      </c>
      <c r="K4718" t="s">
        <v>4981</v>
      </c>
      <c r="L4718">
        <v>1</v>
      </c>
      <c r="M4718" s="3">
        <v>0.05</v>
      </c>
      <c r="N4718" s="2">
        <v>2740.3</v>
      </c>
      <c r="O4718" s="2">
        <v>1671.5830000000001</v>
      </c>
      <c r="P4718" s="2">
        <v>2740.3</v>
      </c>
      <c r="Q4718" s="19" t="str">
        <f t="shared" si="73"/>
        <v>Klasa II</v>
      </c>
    </row>
    <row r="4719" spans="1:17">
      <c r="A4719" t="s">
        <v>4766</v>
      </c>
      <c r="B4719" t="s">
        <v>15</v>
      </c>
      <c r="C4719" t="s">
        <v>12</v>
      </c>
      <c r="D4719" s="1">
        <v>45472</v>
      </c>
      <c r="E4719" s="1">
        <v>45497</v>
      </c>
      <c r="F4719" s="1">
        <v>45503</v>
      </c>
      <c r="G4719" t="s">
        <v>23</v>
      </c>
      <c r="H4719" t="s">
        <v>4966</v>
      </c>
      <c r="I4719">
        <v>21</v>
      </c>
      <c r="J4719">
        <v>232</v>
      </c>
      <c r="K4719" t="s">
        <v>5011</v>
      </c>
      <c r="L4719">
        <v>8</v>
      </c>
      <c r="M4719" s="3">
        <v>0.4</v>
      </c>
      <c r="N4719" s="2">
        <v>1989.9</v>
      </c>
      <c r="O4719" s="2">
        <v>1373.0309999999999</v>
      </c>
      <c r="P4719" s="2">
        <v>15919.2</v>
      </c>
      <c r="Q4719" s="19" t="str">
        <f t="shared" si="73"/>
        <v>Klasa III</v>
      </c>
    </row>
    <row r="4720" spans="1:17">
      <c r="A4720" t="s">
        <v>4767</v>
      </c>
      <c r="B4720" t="s">
        <v>15</v>
      </c>
      <c r="C4720" t="s">
        <v>19</v>
      </c>
      <c r="D4720" s="1">
        <v>45472</v>
      </c>
      <c r="E4720" s="1">
        <v>45491</v>
      </c>
      <c r="F4720" s="1">
        <v>45501</v>
      </c>
      <c r="G4720" t="s">
        <v>23</v>
      </c>
      <c r="H4720" t="s">
        <v>4966</v>
      </c>
      <c r="I4720">
        <v>29</v>
      </c>
      <c r="J4720">
        <v>20</v>
      </c>
      <c r="K4720" t="s">
        <v>4984</v>
      </c>
      <c r="L4720">
        <v>2</v>
      </c>
      <c r="M4720" s="3">
        <v>0.15</v>
      </c>
      <c r="N4720" s="2">
        <v>1125.5999999999999</v>
      </c>
      <c r="O4720" s="2">
        <v>866.71199999999999</v>
      </c>
      <c r="P4720" s="2">
        <v>2251.1999999999998</v>
      </c>
      <c r="Q4720" s="19" t="str">
        <f t="shared" si="73"/>
        <v>Klasa IV</v>
      </c>
    </row>
    <row r="4721" spans="1:17">
      <c r="A4721" t="s">
        <v>4768</v>
      </c>
      <c r="B4721" t="s">
        <v>5018</v>
      </c>
      <c r="C4721" t="s">
        <v>19</v>
      </c>
      <c r="D4721" s="1">
        <v>45472</v>
      </c>
      <c r="E4721" s="1">
        <v>45494</v>
      </c>
      <c r="F4721" s="1">
        <v>45503</v>
      </c>
      <c r="G4721" t="s">
        <v>17</v>
      </c>
      <c r="H4721" t="s">
        <v>4965</v>
      </c>
      <c r="I4721">
        <v>12</v>
      </c>
      <c r="J4721">
        <v>44</v>
      </c>
      <c r="K4721" t="s">
        <v>4973</v>
      </c>
      <c r="L4721">
        <v>8</v>
      </c>
      <c r="M4721" s="3">
        <v>0.15</v>
      </c>
      <c r="N4721" s="2">
        <v>3571.1</v>
      </c>
      <c r="O4721" s="2">
        <v>2499.77</v>
      </c>
      <c r="P4721" s="2">
        <v>28568.799999999999</v>
      </c>
      <c r="Q4721" s="19" t="str">
        <f t="shared" si="73"/>
        <v>Klasa IV</v>
      </c>
    </row>
    <row r="4722" spans="1:17">
      <c r="A4722" t="s">
        <v>4769</v>
      </c>
      <c r="B4722" t="s">
        <v>5017</v>
      </c>
      <c r="C4722" t="s">
        <v>22</v>
      </c>
      <c r="D4722" s="1">
        <v>45472</v>
      </c>
      <c r="E4722" s="1">
        <v>45492</v>
      </c>
      <c r="F4722" s="1">
        <v>45495</v>
      </c>
      <c r="G4722" t="s">
        <v>29</v>
      </c>
      <c r="H4722" t="s">
        <v>4967</v>
      </c>
      <c r="I4722">
        <v>40</v>
      </c>
      <c r="J4722">
        <v>135</v>
      </c>
      <c r="K4722" t="s">
        <v>4970</v>
      </c>
      <c r="L4722">
        <v>8</v>
      </c>
      <c r="M4722" s="3">
        <v>7.4999999999999997E-2</v>
      </c>
      <c r="N4722" s="2">
        <v>2257.9</v>
      </c>
      <c r="O4722" s="2">
        <v>1716.0039999999999</v>
      </c>
      <c r="P4722" s="2">
        <v>18063.2</v>
      </c>
      <c r="Q4722" s="19" t="str">
        <f t="shared" si="73"/>
        <v>Klasa II</v>
      </c>
    </row>
    <row r="4723" spans="1:17">
      <c r="A4723" t="s">
        <v>4770</v>
      </c>
      <c r="B4723" t="s">
        <v>15</v>
      </c>
      <c r="C4723" t="s">
        <v>26</v>
      </c>
      <c r="D4723" s="1">
        <v>45472</v>
      </c>
      <c r="E4723" s="1">
        <v>45490</v>
      </c>
      <c r="F4723" s="1">
        <v>45493</v>
      </c>
      <c r="G4723" t="s">
        <v>35</v>
      </c>
      <c r="H4723" t="s">
        <v>4968</v>
      </c>
      <c r="I4723">
        <v>35</v>
      </c>
      <c r="J4723">
        <v>359</v>
      </c>
      <c r="K4723" t="s">
        <v>4990</v>
      </c>
      <c r="L4723">
        <v>4</v>
      </c>
      <c r="M4723" s="3">
        <v>7.4999999999999997E-2</v>
      </c>
      <c r="N4723" s="2">
        <v>2237.8000000000002</v>
      </c>
      <c r="O4723" s="2">
        <v>1230.79</v>
      </c>
      <c r="P4723" s="2">
        <v>8951.2000000000007</v>
      </c>
      <c r="Q4723" s="19" t="str">
        <f t="shared" si="73"/>
        <v>Klasa II</v>
      </c>
    </row>
    <row r="4724" spans="1:17">
      <c r="A4724" t="s">
        <v>4771</v>
      </c>
      <c r="B4724" t="s">
        <v>5016</v>
      </c>
      <c r="C4724" t="s">
        <v>19</v>
      </c>
      <c r="D4724" s="1">
        <v>45472</v>
      </c>
      <c r="E4724" s="1">
        <v>45483</v>
      </c>
      <c r="F4724" s="1">
        <v>45485</v>
      </c>
      <c r="G4724" t="s">
        <v>32</v>
      </c>
      <c r="H4724" t="s">
        <v>4965</v>
      </c>
      <c r="I4724">
        <v>32</v>
      </c>
      <c r="J4724">
        <v>14</v>
      </c>
      <c r="K4724" t="s">
        <v>5011</v>
      </c>
      <c r="L4724">
        <v>4</v>
      </c>
      <c r="M4724" s="3">
        <v>0.05</v>
      </c>
      <c r="N4724" s="2">
        <v>261.3</v>
      </c>
      <c r="O4724" s="2">
        <v>104.52</v>
      </c>
      <c r="P4724" s="2">
        <v>1045.2</v>
      </c>
      <c r="Q4724" s="19" t="str">
        <f t="shared" si="73"/>
        <v>Klasa I</v>
      </c>
    </row>
    <row r="4725" spans="1:17">
      <c r="A4725" t="s">
        <v>4772</v>
      </c>
      <c r="B4725" t="s">
        <v>5018</v>
      </c>
      <c r="C4725" t="s">
        <v>22</v>
      </c>
      <c r="D4725" s="1">
        <v>45472</v>
      </c>
      <c r="E4725" s="1">
        <v>45484</v>
      </c>
      <c r="F4725" s="1">
        <v>45494</v>
      </c>
      <c r="G4725" t="s">
        <v>46</v>
      </c>
      <c r="H4725" t="s">
        <v>4967</v>
      </c>
      <c r="I4725">
        <v>23</v>
      </c>
      <c r="J4725">
        <v>138</v>
      </c>
      <c r="K4725" t="s">
        <v>4992</v>
      </c>
      <c r="L4725">
        <v>7</v>
      </c>
      <c r="M4725" s="3">
        <v>7.4999999999999997E-2</v>
      </c>
      <c r="N4725" s="2">
        <v>6090.3</v>
      </c>
      <c r="O4725" s="2">
        <v>3532.3739999999998</v>
      </c>
      <c r="P4725" s="2">
        <v>42632.1</v>
      </c>
      <c r="Q4725" s="19" t="str">
        <f t="shared" si="73"/>
        <v>Klasa IV</v>
      </c>
    </row>
    <row r="4726" spans="1:17">
      <c r="A4726" t="s">
        <v>4773</v>
      </c>
      <c r="B4726" t="s">
        <v>15</v>
      </c>
      <c r="C4726" t="s">
        <v>22</v>
      </c>
      <c r="D4726" s="1">
        <v>45472</v>
      </c>
      <c r="E4726" s="1">
        <v>45484</v>
      </c>
      <c r="F4726" s="1">
        <v>45487</v>
      </c>
      <c r="G4726" t="s">
        <v>23</v>
      </c>
      <c r="H4726" t="s">
        <v>4966</v>
      </c>
      <c r="I4726">
        <v>48</v>
      </c>
      <c r="J4726">
        <v>88</v>
      </c>
      <c r="K4726" t="s">
        <v>4984</v>
      </c>
      <c r="L4726">
        <v>5</v>
      </c>
      <c r="M4726" s="3">
        <v>0.1</v>
      </c>
      <c r="N4726" s="2">
        <v>2224.4</v>
      </c>
      <c r="O4726" s="2">
        <v>1557.08</v>
      </c>
      <c r="P4726" s="2">
        <v>11122</v>
      </c>
      <c r="Q4726" s="19" t="str">
        <f t="shared" si="73"/>
        <v>Klasa II</v>
      </c>
    </row>
    <row r="4727" spans="1:17">
      <c r="A4727" t="s">
        <v>4774</v>
      </c>
      <c r="B4727" t="s">
        <v>15</v>
      </c>
      <c r="C4727" t="s">
        <v>12</v>
      </c>
      <c r="D4727" s="1">
        <v>45473</v>
      </c>
      <c r="E4727" s="1">
        <v>45499</v>
      </c>
      <c r="F4727" s="1">
        <v>45507</v>
      </c>
      <c r="G4727" t="s">
        <v>41</v>
      </c>
      <c r="H4727" t="s">
        <v>4968</v>
      </c>
      <c r="I4727">
        <v>40</v>
      </c>
      <c r="J4727">
        <v>260</v>
      </c>
      <c r="K4727" t="s">
        <v>5006</v>
      </c>
      <c r="L4727">
        <v>3</v>
      </c>
      <c r="M4727" s="3">
        <v>0.05</v>
      </c>
      <c r="N4727" s="2">
        <v>2318.1999999999998</v>
      </c>
      <c r="O4727" s="2">
        <v>1414.1020000000001</v>
      </c>
      <c r="P4727" s="2">
        <v>6954.5999999999995</v>
      </c>
      <c r="Q4727" s="19" t="str">
        <f t="shared" si="73"/>
        <v>Klasa III</v>
      </c>
    </row>
    <row r="4728" spans="1:17">
      <c r="A4728" t="s">
        <v>4775</v>
      </c>
      <c r="B4728" t="s">
        <v>5016</v>
      </c>
      <c r="C4728" t="s">
        <v>19</v>
      </c>
      <c r="D4728" s="1">
        <v>45473</v>
      </c>
      <c r="E4728" s="1">
        <v>45482</v>
      </c>
      <c r="F4728" s="1">
        <v>45484</v>
      </c>
      <c r="G4728" t="s">
        <v>37</v>
      </c>
      <c r="H4728" t="s">
        <v>4966</v>
      </c>
      <c r="I4728">
        <v>37</v>
      </c>
      <c r="J4728">
        <v>19</v>
      </c>
      <c r="K4728" t="s">
        <v>4976</v>
      </c>
      <c r="L4728">
        <v>7</v>
      </c>
      <c r="M4728" s="3">
        <v>0.1</v>
      </c>
      <c r="N4728" s="2">
        <v>5299.7</v>
      </c>
      <c r="O4728" s="2">
        <v>3444.8049999999998</v>
      </c>
      <c r="P4728" s="2">
        <v>37097.9</v>
      </c>
      <c r="Q4728" s="19" t="str">
        <f t="shared" si="73"/>
        <v>Klasa I</v>
      </c>
    </row>
    <row r="4729" spans="1:17">
      <c r="A4729" t="s">
        <v>4776</v>
      </c>
      <c r="B4729" t="s">
        <v>5018</v>
      </c>
      <c r="C4729" t="s">
        <v>26</v>
      </c>
      <c r="D4729" s="1">
        <v>45473</v>
      </c>
      <c r="E4729" s="1">
        <v>45478</v>
      </c>
      <c r="F4729" s="1">
        <v>45483</v>
      </c>
      <c r="G4729" t="s">
        <v>31</v>
      </c>
      <c r="H4729" t="s">
        <v>4968</v>
      </c>
      <c r="I4729">
        <v>12</v>
      </c>
      <c r="J4729">
        <v>356</v>
      </c>
      <c r="K4729" t="s">
        <v>4975</v>
      </c>
      <c r="L4729">
        <v>8</v>
      </c>
      <c r="M4729" s="3">
        <v>0.2</v>
      </c>
      <c r="N4729" s="2">
        <v>2680</v>
      </c>
      <c r="O4729" s="2">
        <v>1474</v>
      </c>
      <c r="P4729" s="2">
        <v>21440</v>
      </c>
      <c r="Q4729" s="19" t="str">
        <f t="shared" si="73"/>
        <v>Klasa II</v>
      </c>
    </row>
    <row r="4730" spans="1:17">
      <c r="A4730" t="s">
        <v>4777</v>
      </c>
      <c r="B4730" t="s">
        <v>15</v>
      </c>
      <c r="C4730" t="s">
        <v>14</v>
      </c>
      <c r="D4730" s="1">
        <v>45473</v>
      </c>
      <c r="E4730" s="1">
        <v>45480</v>
      </c>
      <c r="F4730" s="1">
        <v>45484</v>
      </c>
      <c r="G4730" t="s">
        <v>34</v>
      </c>
      <c r="H4730" t="s">
        <v>4966</v>
      </c>
      <c r="I4730">
        <v>38</v>
      </c>
      <c r="J4730">
        <v>299</v>
      </c>
      <c r="K4730" t="s">
        <v>4974</v>
      </c>
      <c r="L4730">
        <v>3</v>
      </c>
      <c r="M4730" s="3">
        <v>0.05</v>
      </c>
      <c r="N4730" s="2">
        <v>187.6</v>
      </c>
      <c r="O4730" s="2">
        <v>123.816</v>
      </c>
      <c r="P4730" s="2">
        <v>562.79999999999995</v>
      </c>
      <c r="Q4730" s="19" t="str">
        <f t="shared" si="73"/>
        <v>Klasa II</v>
      </c>
    </row>
    <row r="4731" spans="1:17">
      <c r="A4731" t="s">
        <v>4778</v>
      </c>
      <c r="B4731" t="s">
        <v>5018</v>
      </c>
      <c r="C4731" t="s">
        <v>33</v>
      </c>
      <c r="D4731" s="1">
        <v>45473</v>
      </c>
      <c r="E4731" s="1">
        <v>45479</v>
      </c>
      <c r="F4731" s="1">
        <v>45488</v>
      </c>
      <c r="G4731" t="s">
        <v>46</v>
      </c>
      <c r="H4731" t="s">
        <v>4967</v>
      </c>
      <c r="I4731">
        <v>14</v>
      </c>
      <c r="J4731">
        <v>59</v>
      </c>
      <c r="K4731" t="s">
        <v>4976</v>
      </c>
      <c r="L4731">
        <v>8</v>
      </c>
      <c r="M4731" s="3">
        <v>0.05</v>
      </c>
      <c r="N4731" s="2">
        <v>1688.4</v>
      </c>
      <c r="O4731" s="2">
        <v>1418.2560000000001</v>
      </c>
      <c r="P4731" s="2">
        <v>13507.2</v>
      </c>
      <c r="Q4731" s="19" t="str">
        <f t="shared" si="73"/>
        <v>Klasa IV</v>
      </c>
    </row>
    <row r="4732" spans="1:17">
      <c r="A4732" t="s">
        <v>4779</v>
      </c>
      <c r="B4732" t="s">
        <v>5018</v>
      </c>
      <c r="C4732" t="s">
        <v>22</v>
      </c>
      <c r="D4732" s="1">
        <v>45473</v>
      </c>
      <c r="E4732" s="1">
        <v>45477</v>
      </c>
      <c r="F4732" s="1">
        <v>45486</v>
      </c>
      <c r="G4732" t="s">
        <v>17</v>
      </c>
      <c r="H4732" t="s">
        <v>4965</v>
      </c>
      <c r="I4732">
        <v>50</v>
      </c>
      <c r="J4732">
        <v>147</v>
      </c>
      <c r="K4732" t="s">
        <v>4990</v>
      </c>
      <c r="L4732">
        <v>5</v>
      </c>
      <c r="M4732" s="3">
        <v>0.15</v>
      </c>
      <c r="N4732" s="2">
        <v>6478.9</v>
      </c>
      <c r="O4732" s="2">
        <v>4405.652</v>
      </c>
      <c r="P4732" s="2">
        <v>32394.5</v>
      </c>
      <c r="Q4732" s="19" t="str">
        <f t="shared" si="73"/>
        <v>Klasa IV</v>
      </c>
    </row>
    <row r="4733" spans="1:17">
      <c r="A4733" t="s">
        <v>4780</v>
      </c>
      <c r="B4733" t="s">
        <v>5018</v>
      </c>
      <c r="C4733" t="s">
        <v>19</v>
      </c>
      <c r="D4733" s="1">
        <v>45473</v>
      </c>
      <c r="E4733" s="1">
        <v>45498</v>
      </c>
      <c r="F4733" s="1">
        <v>45505</v>
      </c>
      <c r="G4733" t="s">
        <v>47</v>
      </c>
      <c r="H4733" t="s">
        <v>4965</v>
      </c>
      <c r="I4733">
        <v>33</v>
      </c>
      <c r="J4733">
        <v>13</v>
      </c>
      <c r="K4733" t="s">
        <v>5000</v>
      </c>
      <c r="L4733">
        <v>6</v>
      </c>
      <c r="M4733" s="3">
        <v>7.4999999999999997E-2</v>
      </c>
      <c r="N4733" s="2">
        <v>3289.7</v>
      </c>
      <c r="O4733" s="2">
        <v>2204.0990000000002</v>
      </c>
      <c r="P4733" s="2">
        <v>19738.199999999997</v>
      </c>
      <c r="Q4733" s="19" t="str">
        <f t="shared" si="73"/>
        <v>Klasa III</v>
      </c>
    </row>
    <row r="4734" spans="1:17">
      <c r="A4734" t="s">
        <v>4781</v>
      </c>
      <c r="B4734" t="s">
        <v>5017</v>
      </c>
      <c r="C4734" t="s">
        <v>22</v>
      </c>
      <c r="D4734" s="1">
        <v>45473</v>
      </c>
      <c r="E4734" s="1">
        <v>45490</v>
      </c>
      <c r="F4734" s="1">
        <v>45496</v>
      </c>
      <c r="G4734" t="s">
        <v>42</v>
      </c>
      <c r="H4734" t="s">
        <v>4968</v>
      </c>
      <c r="I4734">
        <v>11</v>
      </c>
      <c r="J4734">
        <v>186</v>
      </c>
      <c r="K4734" t="s">
        <v>5004</v>
      </c>
      <c r="L4734">
        <v>5</v>
      </c>
      <c r="M4734" s="3">
        <v>7.4999999999999997E-2</v>
      </c>
      <c r="N4734" s="2">
        <v>268</v>
      </c>
      <c r="O4734" s="2">
        <v>174.2</v>
      </c>
      <c r="P4734" s="2">
        <v>1340</v>
      </c>
      <c r="Q4734" s="19" t="str">
        <f t="shared" si="73"/>
        <v>Klasa III</v>
      </c>
    </row>
    <row r="4735" spans="1:17">
      <c r="A4735" t="s">
        <v>4782</v>
      </c>
      <c r="B4735" t="s">
        <v>15</v>
      </c>
      <c r="C4735" t="s">
        <v>12</v>
      </c>
      <c r="D4735" s="1">
        <v>45473</v>
      </c>
      <c r="E4735" s="1">
        <v>45485</v>
      </c>
      <c r="F4735" s="1">
        <v>45490</v>
      </c>
      <c r="G4735" t="s">
        <v>39</v>
      </c>
      <c r="H4735" t="s">
        <v>4967</v>
      </c>
      <c r="I4735">
        <v>3</v>
      </c>
      <c r="J4735">
        <v>244</v>
      </c>
      <c r="K4735" t="s">
        <v>21</v>
      </c>
      <c r="L4735">
        <v>7</v>
      </c>
      <c r="M4735" s="3">
        <v>0.05</v>
      </c>
      <c r="N4735" s="2">
        <v>207.7</v>
      </c>
      <c r="O4735" s="2">
        <v>176.54499999999999</v>
      </c>
      <c r="P4735" s="2">
        <v>1453.8999999999999</v>
      </c>
      <c r="Q4735" s="19" t="str">
        <f t="shared" si="73"/>
        <v>Klasa II</v>
      </c>
    </row>
    <row r="4736" spans="1:17">
      <c r="A4736" t="s">
        <v>4783</v>
      </c>
      <c r="B4736" t="s">
        <v>5017</v>
      </c>
      <c r="C4736" t="s">
        <v>22</v>
      </c>
      <c r="D4736" s="1">
        <v>45474</v>
      </c>
      <c r="E4736" s="1">
        <v>45486</v>
      </c>
      <c r="F4736" s="1">
        <v>45492</v>
      </c>
      <c r="G4736" t="s">
        <v>45</v>
      </c>
      <c r="H4736" t="s">
        <v>4965</v>
      </c>
      <c r="I4736">
        <v>22</v>
      </c>
      <c r="J4736">
        <v>155</v>
      </c>
      <c r="K4736" t="s">
        <v>4983</v>
      </c>
      <c r="L4736">
        <v>5</v>
      </c>
      <c r="M4736" s="3">
        <v>0.05</v>
      </c>
      <c r="N4736" s="2">
        <v>676.7</v>
      </c>
      <c r="O4736" s="2">
        <v>541.36</v>
      </c>
      <c r="P4736" s="2">
        <v>3383.5</v>
      </c>
      <c r="Q4736" s="19" t="str">
        <f t="shared" si="73"/>
        <v>Klasa III</v>
      </c>
    </row>
    <row r="4737" spans="1:17">
      <c r="A4737" t="s">
        <v>4784</v>
      </c>
      <c r="B4737" t="s">
        <v>5016</v>
      </c>
      <c r="C4737" t="s">
        <v>12</v>
      </c>
      <c r="D4737" s="1">
        <v>45474</v>
      </c>
      <c r="E4737" s="1">
        <v>45492</v>
      </c>
      <c r="F4737" s="1">
        <v>45493</v>
      </c>
      <c r="G4737" t="s">
        <v>37</v>
      </c>
      <c r="H4737" t="s">
        <v>4966</v>
      </c>
      <c r="I4737">
        <v>9</v>
      </c>
      <c r="J4737">
        <v>238</v>
      </c>
      <c r="K4737" t="s">
        <v>4969</v>
      </c>
      <c r="L4737">
        <v>8</v>
      </c>
      <c r="M4737" s="3">
        <v>0.2</v>
      </c>
      <c r="N4737" s="2">
        <v>6324.8</v>
      </c>
      <c r="O4737" s="2">
        <v>2719.6640000000002</v>
      </c>
      <c r="P4737" s="2">
        <v>50598.400000000001</v>
      </c>
      <c r="Q4737" s="19" t="str">
        <f t="shared" si="73"/>
        <v>Klasa I</v>
      </c>
    </row>
    <row r="4738" spans="1:17">
      <c r="A4738" t="s">
        <v>4785</v>
      </c>
      <c r="B4738" t="s">
        <v>5018</v>
      </c>
      <c r="C4738" t="s">
        <v>26</v>
      </c>
      <c r="D4738" s="1">
        <v>45474</v>
      </c>
      <c r="E4738" s="1">
        <v>45495</v>
      </c>
      <c r="F4738" s="1">
        <v>45496</v>
      </c>
      <c r="G4738" t="s">
        <v>13</v>
      </c>
      <c r="H4738" t="s">
        <v>4965</v>
      </c>
      <c r="I4738">
        <v>12</v>
      </c>
      <c r="J4738">
        <v>333</v>
      </c>
      <c r="K4738" t="s">
        <v>5003</v>
      </c>
      <c r="L4738">
        <v>6</v>
      </c>
      <c r="M4738" s="3">
        <v>0.05</v>
      </c>
      <c r="N4738" s="2">
        <v>2324.9</v>
      </c>
      <c r="O4738" s="2">
        <v>1441.4380000000001</v>
      </c>
      <c r="P4738" s="2">
        <v>13949.400000000001</v>
      </c>
      <c r="Q4738" s="19" t="str">
        <f t="shared" si="73"/>
        <v>Klasa I</v>
      </c>
    </row>
    <row r="4739" spans="1:17">
      <c r="A4739" t="s">
        <v>4786</v>
      </c>
      <c r="B4739" t="s">
        <v>15</v>
      </c>
      <c r="C4739" t="s">
        <v>26</v>
      </c>
      <c r="D4739" s="1">
        <v>45474</v>
      </c>
      <c r="E4739" s="1">
        <v>45484</v>
      </c>
      <c r="F4739" s="1">
        <v>45486</v>
      </c>
      <c r="G4739" t="s">
        <v>41</v>
      </c>
      <c r="H4739" t="s">
        <v>4968</v>
      </c>
      <c r="I4739">
        <v>26</v>
      </c>
      <c r="J4739">
        <v>363</v>
      </c>
      <c r="K4739" t="s">
        <v>5006</v>
      </c>
      <c r="L4739">
        <v>7</v>
      </c>
      <c r="M4739" s="3">
        <v>7.4999999999999997E-2</v>
      </c>
      <c r="N4739" s="2">
        <v>3798.9</v>
      </c>
      <c r="O4739" s="2">
        <v>1937.4390000000001</v>
      </c>
      <c r="P4739" s="2">
        <v>26592.3</v>
      </c>
      <c r="Q4739" s="19" t="str">
        <f t="shared" ref="Q4739:Q4802" si="74">IF(F4739-E4739&lt;=2, "Klasa I",
IF(F4739-E4739&lt;=5, "Klasa II",
IF(F4739-E4739&lt;=8, "Klasa III",
"Klasa IV")))</f>
        <v>Klasa I</v>
      </c>
    </row>
    <row r="4740" spans="1:17">
      <c r="A4740" t="s">
        <v>4787</v>
      </c>
      <c r="B4740" t="s">
        <v>5018</v>
      </c>
      <c r="C4740" t="s">
        <v>19</v>
      </c>
      <c r="D4740" s="1">
        <v>45474</v>
      </c>
      <c r="E4740" s="1">
        <v>45485</v>
      </c>
      <c r="F4740" s="1">
        <v>45491</v>
      </c>
      <c r="G4740" t="s">
        <v>46</v>
      </c>
      <c r="H4740" t="s">
        <v>4967</v>
      </c>
      <c r="I4740">
        <v>39</v>
      </c>
      <c r="J4740">
        <v>37</v>
      </c>
      <c r="K4740" t="s">
        <v>4976</v>
      </c>
      <c r="L4740">
        <v>4</v>
      </c>
      <c r="M4740" s="3">
        <v>0.05</v>
      </c>
      <c r="N4740" s="2">
        <v>1708.5</v>
      </c>
      <c r="O4740" s="2">
        <v>854.25</v>
      </c>
      <c r="P4740" s="2">
        <v>6834</v>
      </c>
      <c r="Q4740" s="19" t="str">
        <f t="shared" si="74"/>
        <v>Klasa III</v>
      </c>
    </row>
    <row r="4741" spans="1:17">
      <c r="A4741" t="s">
        <v>4788</v>
      </c>
      <c r="B4741" t="s">
        <v>15</v>
      </c>
      <c r="C4741" t="s">
        <v>14</v>
      </c>
      <c r="D4741" s="1">
        <v>45474</v>
      </c>
      <c r="E4741" s="1">
        <v>45492</v>
      </c>
      <c r="F4741" s="1">
        <v>45493</v>
      </c>
      <c r="G4741" t="s">
        <v>39</v>
      </c>
      <c r="H4741" t="s">
        <v>4967</v>
      </c>
      <c r="I4741">
        <v>18</v>
      </c>
      <c r="J4741">
        <v>328</v>
      </c>
      <c r="K4741" t="s">
        <v>4982</v>
      </c>
      <c r="L4741">
        <v>4</v>
      </c>
      <c r="M4741" s="3">
        <v>0.2</v>
      </c>
      <c r="N4741" s="2">
        <v>1038.5</v>
      </c>
      <c r="O4741" s="2">
        <v>872.34</v>
      </c>
      <c r="P4741" s="2">
        <v>4154</v>
      </c>
      <c r="Q4741" s="19" t="str">
        <f t="shared" si="74"/>
        <v>Klasa I</v>
      </c>
    </row>
    <row r="4742" spans="1:17">
      <c r="A4742" t="s">
        <v>4789</v>
      </c>
      <c r="B4742" t="s">
        <v>15</v>
      </c>
      <c r="C4742" t="s">
        <v>12</v>
      </c>
      <c r="D4742" s="1">
        <v>45474</v>
      </c>
      <c r="E4742" s="1">
        <v>45502</v>
      </c>
      <c r="F4742" s="1">
        <v>45510</v>
      </c>
      <c r="G4742" t="s">
        <v>39</v>
      </c>
      <c r="H4742" t="s">
        <v>4967</v>
      </c>
      <c r="I4742">
        <v>22</v>
      </c>
      <c r="J4742">
        <v>209</v>
      </c>
      <c r="K4742" t="s">
        <v>4993</v>
      </c>
      <c r="L4742">
        <v>3</v>
      </c>
      <c r="M4742" s="3">
        <v>0.1</v>
      </c>
      <c r="N4742" s="2">
        <v>180.9</v>
      </c>
      <c r="O4742" s="2">
        <v>110.349</v>
      </c>
      <c r="P4742" s="2">
        <v>542.70000000000005</v>
      </c>
      <c r="Q4742" s="19" t="str">
        <f t="shared" si="74"/>
        <v>Klasa III</v>
      </c>
    </row>
    <row r="4743" spans="1:17">
      <c r="A4743" t="s">
        <v>4790</v>
      </c>
      <c r="B4743" t="s">
        <v>15</v>
      </c>
      <c r="C4743" t="s">
        <v>19</v>
      </c>
      <c r="D4743" s="1">
        <v>45474</v>
      </c>
      <c r="E4743" s="1">
        <v>45502</v>
      </c>
      <c r="F4743" s="1">
        <v>45508</v>
      </c>
      <c r="G4743" t="s">
        <v>35</v>
      </c>
      <c r="H4743" t="s">
        <v>4968</v>
      </c>
      <c r="I4743">
        <v>41</v>
      </c>
      <c r="J4743">
        <v>23</v>
      </c>
      <c r="K4743" t="s">
        <v>4999</v>
      </c>
      <c r="L4743">
        <v>7</v>
      </c>
      <c r="M4743" s="3">
        <v>7.4999999999999997E-2</v>
      </c>
      <c r="N4743" s="2">
        <v>3899.4</v>
      </c>
      <c r="O4743" s="2">
        <v>2807.5680000000002</v>
      </c>
      <c r="P4743" s="2">
        <v>27295.8</v>
      </c>
      <c r="Q4743" s="19" t="str">
        <f t="shared" si="74"/>
        <v>Klasa III</v>
      </c>
    </row>
    <row r="4744" spans="1:17">
      <c r="A4744" t="s">
        <v>4791</v>
      </c>
      <c r="B4744" t="s">
        <v>5018</v>
      </c>
      <c r="C4744" t="s">
        <v>26</v>
      </c>
      <c r="D4744" s="1">
        <v>45474</v>
      </c>
      <c r="E4744" s="1">
        <v>45488</v>
      </c>
      <c r="F4744" s="1">
        <v>45490</v>
      </c>
      <c r="G4744" t="s">
        <v>13</v>
      </c>
      <c r="H4744" t="s">
        <v>4965</v>
      </c>
      <c r="I4744">
        <v>14</v>
      </c>
      <c r="J4744">
        <v>360</v>
      </c>
      <c r="K4744" t="s">
        <v>4969</v>
      </c>
      <c r="L4744">
        <v>4</v>
      </c>
      <c r="M4744" s="3">
        <v>7.4999999999999997E-2</v>
      </c>
      <c r="N4744" s="2">
        <v>1051.9000000000001</v>
      </c>
      <c r="O4744" s="2">
        <v>831.00099999999998</v>
      </c>
      <c r="P4744" s="2">
        <v>4207.6000000000004</v>
      </c>
      <c r="Q4744" s="19" t="str">
        <f t="shared" si="74"/>
        <v>Klasa I</v>
      </c>
    </row>
    <row r="4745" spans="1:17">
      <c r="A4745" t="s">
        <v>4792</v>
      </c>
      <c r="B4745" t="s">
        <v>5017</v>
      </c>
      <c r="C4745" t="s">
        <v>33</v>
      </c>
      <c r="D4745" s="1">
        <v>45474</v>
      </c>
      <c r="E4745" s="1">
        <v>45481</v>
      </c>
      <c r="F4745" s="1">
        <v>45491</v>
      </c>
      <c r="G4745" t="s">
        <v>45</v>
      </c>
      <c r="H4745" t="s">
        <v>4965</v>
      </c>
      <c r="I4745">
        <v>41</v>
      </c>
      <c r="J4745">
        <v>77</v>
      </c>
      <c r="K4745" t="s">
        <v>5011</v>
      </c>
      <c r="L4745">
        <v>8</v>
      </c>
      <c r="M4745" s="3">
        <v>0.05</v>
      </c>
      <c r="N4745" s="2">
        <v>254.6</v>
      </c>
      <c r="O4745" s="2">
        <v>145.12200000000001</v>
      </c>
      <c r="P4745" s="2">
        <v>2036.8</v>
      </c>
      <c r="Q4745" s="19" t="str">
        <f t="shared" si="74"/>
        <v>Klasa IV</v>
      </c>
    </row>
    <row r="4746" spans="1:17">
      <c r="A4746" t="s">
        <v>4793</v>
      </c>
      <c r="B4746" t="s">
        <v>5016</v>
      </c>
      <c r="C4746" t="s">
        <v>26</v>
      </c>
      <c r="D4746" s="1">
        <v>45474</v>
      </c>
      <c r="E4746" s="1">
        <v>45477</v>
      </c>
      <c r="F4746" s="1">
        <v>45486</v>
      </c>
      <c r="G4746" t="s">
        <v>24</v>
      </c>
      <c r="H4746" t="s">
        <v>4966</v>
      </c>
      <c r="I4746">
        <v>18</v>
      </c>
      <c r="J4746">
        <v>366</v>
      </c>
      <c r="K4746" t="s">
        <v>5001</v>
      </c>
      <c r="L4746">
        <v>1</v>
      </c>
      <c r="M4746" s="3">
        <v>0.1</v>
      </c>
      <c r="N4746" s="2">
        <v>2412</v>
      </c>
      <c r="O4746" s="2">
        <v>1640.16</v>
      </c>
      <c r="P4746" s="2">
        <v>2412</v>
      </c>
      <c r="Q4746" s="19" t="str">
        <f t="shared" si="74"/>
        <v>Klasa IV</v>
      </c>
    </row>
    <row r="4747" spans="1:17">
      <c r="A4747" t="s">
        <v>4794</v>
      </c>
      <c r="B4747" t="s">
        <v>5016</v>
      </c>
      <c r="C4747" t="s">
        <v>26</v>
      </c>
      <c r="D4747" s="1">
        <v>45474</v>
      </c>
      <c r="E4747" s="1">
        <v>45479</v>
      </c>
      <c r="F4747" s="1">
        <v>45487</v>
      </c>
      <c r="G4747" t="s">
        <v>37</v>
      </c>
      <c r="H4747" t="s">
        <v>4966</v>
      </c>
      <c r="I4747">
        <v>24</v>
      </c>
      <c r="J4747">
        <v>332</v>
      </c>
      <c r="K4747" t="s">
        <v>4994</v>
      </c>
      <c r="L4747">
        <v>6</v>
      </c>
      <c r="M4747" s="3">
        <v>7.4999999999999997E-2</v>
      </c>
      <c r="N4747" s="2">
        <v>6050.1</v>
      </c>
      <c r="O4747" s="2">
        <v>3509.058</v>
      </c>
      <c r="P4747" s="2">
        <v>36300.600000000006</v>
      </c>
      <c r="Q4747" s="19" t="str">
        <f t="shared" si="74"/>
        <v>Klasa III</v>
      </c>
    </row>
    <row r="4748" spans="1:17">
      <c r="A4748" t="s">
        <v>4795</v>
      </c>
      <c r="B4748" t="s">
        <v>5016</v>
      </c>
      <c r="C4748" t="s">
        <v>22</v>
      </c>
      <c r="D4748" s="1">
        <v>45474</v>
      </c>
      <c r="E4748" s="1">
        <v>45498</v>
      </c>
      <c r="F4748" s="1">
        <v>45507</v>
      </c>
      <c r="G4748" t="s">
        <v>37</v>
      </c>
      <c r="H4748" t="s">
        <v>4966</v>
      </c>
      <c r="I4748">
        <v>12</v>
      </c>
      <c r="J4748">
        <v>111</v>
      </c>
      <c r="K4748" t="s">
        <v>4984</v>
      </c>
      <c r="L4748">
        <v>1</v>
      </c>
      <c r="M4748" s="3">
        <v>0.1</v>
      </c>
      <c r="N4748" s="2">
        <v>1078.7</v>
      </c>
      <c r="O4748" s="2">
        <v>744.303</v>
      </c>
      <c r="P4748" s="2">
        <v>1078.7</v>
      </c>
      <c r="Q4748" s="19" t="str">
        <f t="shared" si="74"/>
        <v>Klasa IV</v>
      </c>
    </row>
    <row r="4749" spans="1:17">
      <c r="A4749" t="s">
        <v>4796</v>
      </c>
      <c r="B4749" t="s">
        <v>5018</v>
      </c>
      <c r="C4749" t="s">
        <v>26</v>
      </c>
      <c r="D4749" s="1">
        <v>45475</v>
      </c>
      <c r="E4749" s="1">
        <v>45498</v>
      </c>
      <c r="F4749" s="1">
        <v>45504</v>
      </c>
      <c r="G4749" t="s">
        <v>20</v>
      </c>
      <c r="H4749" t="s">
        <v>4965</v>
      </c>
      <c r="I4749">
        <v>19</v>
      </c>
      <c r="J4749">
        <v>348</v>
      </c>
      <c r="K4749" t="s">
        <v>4971</v>
      </c>
      <c r="L4749">
        <v>5</v>
      </c>
      <c r="M4749" s="3">
        <v>7.4999999999999997E-2</v>
      </c>
      <c r="N4749" s="2">
        <v>1078.7</v>
      </c>
      <c r="O4749" s="2">
        <v>679.58100000000002</v>
      </c>
      <c r="P4749" s="2">
        <v>5393.5</v>
      </c>
      <c r="Q4749" s="19" t="str">
        <f t="shared" si="74"/>
        <v>Klasa III</v>
      </c>
    </row>
    <row r="4750" spans="1:17">
      <c r="A4750" t="s">
        <v>4797</v>
      </c>
      <c r="B4750" t="s">
        <v>15</v>
      </c>
      <c r="C4750" t="s">
        <v>26</v>
      </c>
      <c r="D4750" s="1">
        <v>45475</v>
      </c>
      <c r="E4750" s="1">
        <v>45503</v>
      </c>
      <c r="F4750" s="1">
        <v>45504</v>
      </c>
      <c r="G4750" t="s">
        <v>34</v>
      </c>
      <c r="H4750" t="s">
        <v>4966</v>
      </c>
      <c r="I4750">
        <v>39</v>
      </c>
      <c r="J4750">
        <v>346</v>
      </c>
      <c r="K4750" t="s">
        <v>4985</v>
      </c>
      <c r="L4750">
        <v>8</v>
      </c>
      <c r="M4750" s="3">
        <v>0.05</v>
      </c>
      <c r="N4750" s="2">
        <v>268</v>
      </c>
      <c r="O4750" s="2">
        <v>217.08</v>
      </c>
      <c r="P4750" s="2">
        <v>2144</v>
      </c>
      <c r="Q4750" s="19" t="str">
        <f t="shared" si="74"/>
        <v>Klasa I</v>
      </c>
    </row>
    <row r="4751" spans="1:17">
      <c r="A4751" t="s">
        <v>4798</v>
      </c>
      <c r="B4751" t="s">
        <v>15</v>
      </c>
      <c r="C4751" t="s">
        <v>14</v>
      </c>
      <c r="D4751" s="1">
        <v>45475</v>
      </c>
      <c r="E4751" s="1">
        <v>45503</v>
      </c>
      <c r="F4751" s="1">
        <v>45507</v>
      </c>
      <c r="G4751" t="s">
        <v>43</v>
      </c>
      <c r="H4751" t="s">
        <v>4967</v>
      </c>
      <c r="I4751">
        <v>12</v>
      </c>
      <c r="J4751">
        <v>313</v>
      </c>
      <c r="K4751" t="s">
        <v>4978</v>
      </c>
      <c r="L4751">
        <v>4</v>
      </c>
      <c r="M4751" s="3">
        <v>0.2</v>
      </c>
      <c r="N4751" s="2">
        <v>2479</v>
      </c>
      <c r="O4751" s="2">
        <v>1760.09</v>
      </c>
      <c r="P4751" s="2">
        <v>9916</v>
      </c>
      <c r="Q4751" s="19" t="str">
        <f t="shared" si="74"/>
        <v>Klasa II</v>
      </c>
    </row>
    <row r="4752" spans="1:17">
      <c r="A4752" t="s">
        <v>4799</v>
      </c>
      <c r="B4752" t="s">
        <v>5016</v>
      </c>
      <c r="C4752" t="s">
        <v>22</v>
      </c>
      <c r="D4752" s="1">
        <v>45475</v>
      </c>
      <c r="E4752" s="1">
        <v>45483</v>
      </c>
      <c r="F4752" s="1">
        <v>45493</v>
      </c>
      <c r="G4752" t="s">
        <v>24</v>
      </c>
      <c r="H4752" t="s">
        <v>4966</v>
      </c>
      <c r="I4752">
        <v>14</v>
      </c>
      <c r="J4752">
        <v>139</v>
      </c>
      <c r="K4752" t="s">
        <v>4976</v>
      </c>
      <c r="L4752">
        <v>6</v>
      </c>
      <c r="M4752" s="3">
        <v>0.15</v>
      </c>
      <c r="N4752" s="2">
        <v>227.8</v>
      </c>
      <c r="O4752" s="2">
        <v>164.01599999999999</v>
      </c>
      <c r="P4752" s="2">
        <v>1366.8000000000002</v>
      </c>
      <c r="Q4752" s="19" t="str">
        <f t="shared" si="74"/>
        <v>Klasa IV</v>
      </c>
    </row>
    <row r="4753" spans="1:17">
      <c r="A4753" t="s">
        <v>4800</v>
      </c>
      <c r="B4753" t="s">
        <v>15</v>
      </c>
      <c r="C4753" t="s">
        <v>33</v>
      </c>
      <c r="D4753" s="1">
        <v>45475</v>
      </c>
      <c r="E4753" s="1">
        <v>45499</v>
      </c>
      <c r="F4753" s="1">
        <v>45502</v>
      </c>
      <c r="G4753" t="s">
        <v>43</v>
      </c>
      <c r="H4753" t="s">
        <v>4967</v>
      </c>
      <c r="I4753">
        <v>29</v>
      </c>
      <c r="J4753">
        <v>79</v>
      </c>
      <c r="K4753" t="s">
        <v>5000</v>
      </c>
      <c r="L4753">
        <v>6</v>
      </c>
      <c r="M4753" s="3">
        <v>0.2</v>
      </c>
      <c r="N4753" s="2">
        <v>6385.1</v>
      </c>
      <c r="O4753" s="2">
        <v>5108.08</v>
      </c>
      <c r="P4753" s="2">
        <v>38310.600000000006</v>
      </c>
      <c r="Q4753" s="19" t="str">
        <f t="shared" si="74"/>
        <v>Klasa II</v>
      </c>
    </row>
    <row r="4754" spans="1:17">
      <c r="A4754" t="s">
        <v>4801</v>
      </c>
      <c r="B4754" t="s">
        <v>5016</v>
      </c>
      <c r="C4754" t="s">
        <v>14</v>
      </c>
      <c r="D4754" s="1">
        <v>45476</v>
      </c>
      <c r="E4754" s="1">
        <v>45478</v>
      </c>
      <c r="F4754" s="1">
        <v>45486</v>
      </c>
      <c r="G4754" t="s">
        <v>32</v>
      </c>
      <c r="H4754" t="s">
        <v>4965</v>
      </c>
      <c r="I4754">
        <v>19</v>
      </c>
      <c r="J4754">
        <v>327</v>
      </c>
      <c r="K4754" t="s">
        <v>4993</v>
      </c>
      <c r="L4754">
        <v>4</v>
      </c>
      <c r="M4754" s="3">
        <v>0.4</v>
      </c>
      <c r="N4754" s="2">
        <v>3865.9</v>
      </c>
      <c r="O4754" s="2">
        <v>2280.8809999999999</v>
      </c>
      <c r="P4754" s="2">
        <v>15463.6</v>
      </c>
      <c r="Q4754" s="19" t="str">
        <f t="shared" si="74"/>
        <v>Klasa III</v>
      </c>
    </row>
    <row r="4755" spans="1:17">
      <c r="A4755" t="s">
        <v>4802</v>
      </c>
      <c r="B4755" t="s">
        <v>5018</v>
      </c>
      <c r="C4755" t="s">
        <v>26</v>
      </c>
      <c r="D4755" s="1">
        <v>45476</v>
      </c>
      <c r="E4755" s="1">
        <v>45485</v>
      </c>
      <c r="F4755" s="1">
        <v>45489</v>
      </c>
      <c r="G4755" t="s">
        <v>46</v>
      </c>
      <c r="H4755" t="s">
        <v>4967</v>
      </c>
      <c r="I4755">
        <v>3</v>
      </c>
      <c r="J4755">
        <v>364</v>
      </c>
      <c r="K4755" t="s">
        <v>5005</v>
      </c>
      <c r="L4755">
        <v>4</v>
      </c>
      <c r="M4755" s="3">
        <v>0.05</v>
      </c>
      <c r="N4755" s="2">
        <v>3752</v>
      </c>
      <c r="O4755" s="2">
        <v>2363.7600000000002</v>
      </c>
      <c r="P4755" s="2">
        <v>15008</v>
      </c>
      <c r="Q4755" s="19" t="str">
        <f t="shared" si="74"/>
        <v>Klasa II</v>
      </c>
    </row>
    <row r="4756" spans="1:17">
      <c r="A4756" t="s">
        <v>4803</v>
      </c>
      <c r="B4756" t="s">
        <v>5018</v>
      </c>
      <c r="C4756" t="s">
        <v>22</v>
      </c>
      <c r="D4756" s="1">
        <v>45476</v>
      </c>
      <c r="E4756" s="1">
        <v>45490</v>
      </c>
      <c r="F4756" s="1">
        <v>45500</v>
      </c>
      <c r="G4756" t="s">
        <v>25</v>
      </c>
      <c r="H4756" t="s">
        <v>4967</v>
      </c>
      <c r="I4756">
        <v>15</v>
      </c>
      <c r="J4756">
        <v>93</v>
      </c>
      <c r="K4756" t="s">
        <v>4994</v>
      </c>
      <c r="L4756">
        <v>3</v>
      </c>
      <c r="M4756" s="3">
        <v>0.1</v>
      </c>
      <c r="N4756" s="2">
        <v>1045.2</v>
      </c>
      <c r="O4756" s="2">
        <v>512.14800000000002</v>
      </c>
      <c r="P4756" s="2">
        <v>3135.6000000000004</v>
      </c>
      <c r="Q4756" s="19" t="str">
        <f t="shared" si="74"/>
        <v>Klasa IV</v>
      </c>
    </row>
    <row r="4757" spans="1:17">
      <c r="A4757" t="s">
        <v>4804</v>
      </c>
      <c r="B4757" t="s">
        <v>5018</v>
      </c>
      <c r="C4757" t="s">
        <v>26</v>
      </c>
      <c r="D4757" s="1">
        <v>45477</v>
      </c>
      <c r="E4757" s="1">
        <v>45491</v>
      </c>
      <c r="F4757" s="1">
        <v>45494</v>
      </c>
      <c r="G4757" t="s">
        <v>28</v>
      </c>
      <c r="H4757" t="s">
        <v>4966</v>
      </c>
      <c r="I4757">
        <v>19</v>
      </c>
      <c r="J4757">
        <v>350</v>
      </c>
      <c r="K4757" t="s">
        <v>4978</v>
      </c>
      <c r="L4757">
        <v>8</v>
      </c>
      <c r="M4757" s="3">
        <v>0.1</v>
      </c>
      <c r="N4757" s="2">
        <v>951.4</v>
      </c>
      <c r="O4757" s="2">
        <v>694.52200000000005</v>
      </c>
      <c r="P4757" s="2">
        <v>7611.2</v>
      </c>
      <c r="Q4757" s="19" t="str">
        <f t="shared" si="74"/>
        <v>Klasa II</v>
      </c>
    </row>
    <row r="4758" spans="1:17">
      <c r="A4758" t="s">
        <v>4805</v>
      </c>
      <c r="B4758" t="s">
        <v>5016</v>
      </c>
      <c r="C4758" t="s">
        <v>14</v>
      </c>
      <c r="D4758" s="1">
        <v>45477</v>
      </c>
      <c r="E4758" s="1">
        <v>45485</v>
      </c>
      <c r="F4758" s="1">
        <v>45491</v>
      </c>
      <c r="G4758" t="s">
        <v>43</v>
      </c>
      <c r="H4758" t="s">
        <v>4967</v>
      </c>
      <c r="I4758">
        <v>32</v>
      </c>
      <c r="J4758">
        <v>310</v>
      </c>
      <c r="K4758" t="s">
        <v>4989</v>
      </c>
      <c r="L4758">
        <v>6</v>
      </c>
      <c r="M4758" s="3">
        <v>0.15</v>
      </c>
      <c r="N4758" s="2">
        <v>268</v>
      </c>
      <c r="O4758" s="2">
        <v>219.76</v>
      </c>
      <c r="P4758" s="2">
        <v>1608</v>
      </c>
      <c r="Q4758" s="19" t="str">
        <f t="shared" si="74"/>
        <v>Klasa III</v>
      </c>
    </row>
    <row r="4759" spans="1:17">
      <c r="A4759" t="s">
        <v>4806</v>
      </c>
      <c r="B4759" t="s">
        <v>5018</v>
      </c>
      <c r="C4759" t="s">
        <v>14</v>
      </c>
      <c r="D4759" s="1">
        <v>45477</v>
      </c>
      <c r="E4759" s="1">
        <v>45498</v>
      </c>
      <c r="F4759" s="1">
        <v>45499</v>
      </c>
      <c r="G4759" t="s">
        <v>18</v>
      </c>
      <c r="H4759" t="s">
        <v>4966</v>
      </c>
      <c r="I4759">
        <v>25</v>
      </c>
      <c r="J4759">
        <v>322</v>
      </c>
      <c r="K4759" t="s">
        <v>4996</v>
      </c>
      <c r="L4759">
        <v>1</v>
      </c>
      <c r="M4759" s="3">
        <v>0.05</v>
      </c>
      <c r="N4759" s="2">
        <v>2405.3000000000002</v>
      </c>
      <c r="O4759" s="2">
        <v>1058.3320000000001</v>
      </c>
      <c r="P4759" s="2">
        <v>2405.3000000000002</v>
      </c>
      <c r="Q4759" s="19" t="str">
        <f t="shared" si="74"/>
        <v>Klasa I</v>
      </c>
    </row>
    <row r="4760" spans="1:17">
      <c r="A4760" t="s">
        <v>4807</v>
      </c>
      <c r="B4760" t="s">
        <v>5018</v>
      </c>
      <c r="C4760" t="s">
        <v>12</v>
      </c>
      <c r="D4760" s="1">
        <v>45477</v>
      </c>
      <c r="E4760" s="1">
        <v>45485</v>
      </c>
      <c r="F4760" s="1">
        <v>45495</v>
      </c>
      <c r="G4760" t="s">
        <v>20</v>
      </c>
      <c r="H4760" t="s">
        <v>4965</v>
      </c>
      <c r="I4760">
        <v>19</v>
      </c>
      <c r="J4760">
        <v>214</v>
      </c>
      <c r="K4760" t="s">
        <v>4981</v>
      </c>
      <c r="L4760">
        <v>6</v>
      </c>
      <c r="M4760" s="3">
        <v>0.05</v>
      </c>
      <c r="N4760" s="2">
        <v>991.6</v>
      </c>
      <c r="O4760" s="2">
        <v>614.79200000000003</v>
      </c>
      <c r="P4760" s="2">
        <v>5949.6</v>
      </c>
      <c r="Q4760" s="19" t="str">
        <f t="shared" si="74"/>
        <v>Klasa IV</v>
      </c>
    </row>
    <row r="4761" spans="1:17">
      <c r="A4761" t="s">
        <v>4808</v>
      </c>
      <c r="B4761" t="s">
        <v>5017</v>
      </c>
      <c r="C4761" t="s">
        <v>22</v>
      </c>
      <c r="D4761" s="1">
        <v>45477</v>
      </c>
      <c r="E4761" s="1">
        <v>45492</v>
      </c>
      <c r="F4761" s="1">
        <v>45495</v>
      </c>
      <c r="G4761" t="s">
        <v>38</v>
      </c>
      <c r="H4761" t="s">
        <v>4968</v>
      </c>
      <c r="I4761">
        <v>3</v>
      </c>
      <c r="J4761">
        <v>92</v>
      </c>
      <c r="K4761" t="s">
        <v>4971</v>
      </c>
      <c r="L4761">
        <v>1</v>
      </c>
      <c r="M4761" s="3">
        <v>0.15</v>
      </c>
      <c r="N4761" s="2">
        <v>2010</v>
      </c>
      <c r="O4761" s="2">
        <v>1688.4</v>
      </c>
      <c r="P4761" s="2">
        <v>2010</v>
      </c>
      <c r="Q4761" s="19" t="str">
        <f t="shared" si="74"/>
        <v>Klasa II</v>
      </c>
    </row>
    <row r="4762" spans="1:17">
      <c r="A4762" t="s">
        <v>4809</v>
      </c>
      <c r="B4762" t="s">
        <v>15</v>
      </c>
      <c r="C4762" t="s">
        <v>22</v>
      </c>
      <c r="D4762" s="1">
        <v>45477</v>
      </c>
      <c r="E4762" s="1">
        <v>45490</v>
      </c>
      <c r="F4762" s="1">
        <v>45493</v>
      </c>
      <c r="G4762" t="s">
        <v>34</v>
      </c>
      <c r="H4762" t="s">
        <v>4966</v>
      </c>
      <c r="I4762">
        <v>2</v>
      </c>
      <c r="J4762">
        <v>125</v>
      </c>
      <c r="K4762" t="s">
        <v>21</v>
      </c>
      <c r="L4762">
        <v>1</v>
      </c>
      <c r="M4762" s="3">
        <v>7.4999999999999997E-2</v>
      </c>
      <c r="N4762" s="2">
        <v>971.5</v>
      </c>
      <c r="O4762" s="2">
        <v>524.61</v>
      </c>
      <c r="P4762" s="2">
        <v>971.5</v>
      </c>
      <c r="Q4762" s="19" t="str">
        <f t="shared" si="74"/>
        <v>Klasa II</v>
      </c>
    </row>
    <row r="4763" spans="1:17">
      <c r="A4763" t="s">
        <v>4810</v>
      </c>
      <c r="B4763" t="s">
        <v>15</v>
      </c>
      <c r="C4763" t="s">
        <v>22</v>
      </c>
      <c r="D4763" s="1">
        <v>45478</v>
      </c>
      <c r="E4763" s="1">
        <v>45506</v>
      </c>
      <c r="F4763" s="1">
        <v>45513</v>
      </c>
      <c r="G4763" t="s">
        <v>16</v>
      </c>
      <c r="H4763" t="s">
        <v>4966</v>
      </c>
      <c r="I4763">
        <v>17</v>
      </c>
      <c r="J4763">
        <v>175</v>
      </c>
      <c r="K4763" t="s">
        <v>5010</v>
      </c>
      <c r="L4763">
        <v>6</v>
      </c>
      <c r="M4763" s="3">
        <v>0.05</v>
      </c>
      <c r="N4763" s="2">
        <v>5065.2</v>
      </c>
      <c r="O4763" s="2">
        <v>4102.8119999999999</v>
      </c>
      <c r="P4763" s="2">
        <v>30391.199999999997</v>
      </c>
      <c r="Q4763" s="19" t="str">
        <f t="shared" si="74"/>
        <v>Klasa III</v>
      </c>
    </row>
    <row r="4764" spans="1:17">
      <c r="A4764" t="s">
        <v>4811</v>
      </c>
      <c r="B4764" t="s">
        <v>5018</v>
      </c>
      <c r="C4764" t="s">
        <v>14</v>
      </c>
      <c r="D4764" s="1">
        <v>45478</v>
      </c>
      <c r="E4764" s="1">
        <v>45496</v>
      </c>
      <c r="F4764" s="1">
        <v>45505</v>
      </c>
      <c r="G4764" t="s">
        <v>40</v>
      </c>
      <c r="H4764" t="s">
        <v>4968</v>
      </c>
      <c r="I4764">
        <v>6</v>
      </c>
      <c r="J4764">
        <v>286</v>
      </c>
      <c r="K4764" t="s">
        <v>48</v>
      </c>
      <c r="L4764">
        <v>2</v>
      </c>
      <c r="M4764" s="3">
        <v>0.3</v>
      </c>
      <c r="N4764" s="2">
        <v>2539.3000000000002</v>
      </c>
      <c r="O4764" s="2">
        <v>1371.222</v>
      </c>
      <c r="P4764" s="2">
        <v>5078.6000000000004</v>
      </c>
      <c r="Q4764" s="19" t="str">
        <f t="shared" si="74"/>
        <v>Klasa IV</v>
      </c>
    </row>
    <row r="4765" spans="1:17">
      <c r="A4765" t="s">
        <v>4812</v>
      </c>
      <c r="B4765" t="s">
        <v>5018</v>
      </c>
      <c r="C4765" t="s">
        <v>26</v>
      </c>
      <c r="D4765" s="1">
        <v>45478</v>
      </c>
      <c r="E4765" s="1">
        <v>45485</v>
      </c>
      <c r="F4765" s="1">
        <v>45487</v>
      </c>
      <c r="G4765" t="s">
        <v>16</v>
      </c>
      <c r="H4765" t="s">
        <v>4966</v>
      </c>
      <c r="I4765">
        <v>23</v>
      </c>
      <c r="J4765">
        <v>344</v>
      </c>
      <c r="K4765" t="s">
        <v>4996</v>
      </c>
      <c r="L4765">
        <v>5</v>
      </c>
      <c r="M4765" s="3">
        <v>7.4999999999999997E-2</v>
      </c>
      <c r="N4765" s="2">
        <v>1118.9000000000001</v>
      </c>
      <c r="O4765" s="2">
        <v>447.56</v>
      </c>
      <c r="P4765" s="2">
        <v>5594.5</v>
      </c>
      <c r="Q4765" s="19" t="str">
        <f t="shared" si="74"/>
        <v>Klasa I</v>
      </c>
    </row>
    <row r="4766" spans="1:17">
      <c r="A4766" t="s">
        <v>4813</v>
      </c>
      <c r="B4766" t="s">
        <v>15</v>
      </c>
      <c r="C4766" t="s">
        <v>12</v>
      </c>
      <c r="D4766" s="1">
        <v>45478</v>
      </c>
      <c r="E4766" s="1">
        <v>45503</v>
      </c>
      <c r="F4766" s="1">
        <v>45505</v>
      </c>
      <c r="G4766" t="s">
        <v>39</v>
      </c>
      <c r="H4766" t="s">
        <v>4967</v>
      </c>
      <c r="I4766">
        <v>16</v>
      </c>
      <c r="J4766">
        <v>258</v>
      </c>
      <c r="K4766" t="s">
        <v>4969</v>
      </c>
      <c r="L4766">
        <v>2</v>
      </c>
      <c r="M4766" s="3">
        <v>0.05</v>
      </c>
      <c r="N4766" s="2">
        <v>3839.1</v>
      </c>
      <c r="O4766" s="2">
        <v>2956.107</v>
      </c>
      <c r="P4766" s="2">
        <v>7678.2</v>
      </c>
      <c r="Q4766" s="19" t="str">
        <f t="shared" si="74"/>
        <v>Klasa I</v>
      </c>
    </row>
    <row r="4767" spans="1:17">
      <c r="A4767" t="s">
        <v>4814</v>
      </c>
      <c r="B4767" t="s">
        <v>15</v>
      </c>
      <c r="C4767" t="s">
        <v>22</v>
      </c>
      <c r="D4767" s="1">
        <v>45478</v>
      </c>
      <c r="E4767" s="1">
        <v>45499</v>
      </c>
      <c r="F4767" s="1">
        <v>45507</v>
      </c>
      <c r="G4767" t="s">
        <v>41</v>
      </c>
      <c r="H4767" t="s">
        <v>4968</v>
      </c>
      <c r="I4767">
        <v>15</v>
      </c>
      <c r="J4767">
        <v>137</v>
      </c>
      <c r="K4767" t="s">
        <v>4976</v>
      </c>
      <c r="L4767">
        <v>5</v>
      </c>
      <c r="M4767" s="3">
        <v>7.4999999999999997E-2</v>
      </c>
      <c r="N4767" s="2">
        <v>6070.2</v>
      </c>
      <c r="O4767" s="2">
        <v>4249.1400000000003</v>
      </c>
      <c r="P4767" s="2">
        <v>30351</v>
      </c>
      <c r="Q4767" s="19" t="str">
        <f t="shared" si="74"/>
        <v>Klasa III</v>
      </c>
    </row>
    <row r="4768" spans="1:17">
      <c r="A4768" t="s">
        <v>4815</v>
      </c>
      <c r="B4768" t="s">
        <v>5016</v>
      </c>
      <c r="C4768" t="s">
        <v>22</v>
      </c>
      <c r="D4768" s="1">
        <v>45478</v>
      </c>
      <c r="E4768" s="1">
        <v>45490</v>
      </c>
      <c r="F4768" s="1">
        <v>45499</v>
      </c>
      <c r="G4768" t="s">
        <v>42</v>
      </c>
      <c r="H4768" t="s">
        <v>4968</v>
      </c>
      <c r="I4768">
        <v>3</v>
      </c>
      <c r="J4768">
        <v>146</v>
      </c>
      <c r="K4768" t="s">
        <v>4995</v>
      </c>
      <c r="L4768">
        <v>5</v>
      </c>
      <c r="M4768" s="3">
        <v>0.05</v>
      </c>
      <c r="N4768" s="2">
        <v>1125.5999999999999</v>
      </c>
      <c r="O4768" s="2">
        <v>720.38400000000001</v>
      </c>
      <c r="P4768" s="2">
        <v>5628</v>
      </c>
      <c r="Q4768" s="19" t="str">
        <f t="shared" si="74"/>
        <v>Klasa IV</v>
      </c>
    </row>
    <row r="4769" spans="1:17">
      <c r="A4769" t="s">
        <v>4816</v>
      </c>
      <c r="B4769" t="s">
        <v>15</v>
      </c>
      <c r="C4769" t="s">
        <v>22</v>
      </c>
      <c r="D4769" s="1">
        <v>45478</v>
      </c>
      <c r="E4769" s="1">
        <v>45483</v>
      </c>
      <c r="F4769" s="1">
        <v>45490</v>
      </c>
      <c r="G4769" t="s">
        <v>41</v>
      </c>
      <c r="H4769" t="s">
        <v>4968</v>
      </c>
      <c r="I4769">
        <v>22</v>
      </c>
      <c r="J4769">
        <v>149</v>
      </c>
      <c r="K4769" t="s">
        <v>4998</v>
      </c>
      <c r="L4769">
        <v>6</v>
      </c>
      <c r="M4769" s="3">
        <v>0.2</v>
      </c>
      <c r="N4769" s="2">
        <v>1005</v>
      </c>
      <c r="O4769" s="2">
        <v>492.45</v>
      </c>
      <c r="P4769" s="2">
        <v>6030</v>
      </c>
      <c r="Q4769" s="19" t="str">
        <f t="shared" si="74"/>
        <v>Klasa III</v>
      </c>
    </row>
    <row r="4770" spans="1:17">
      <c r="A4770" t="s">
        <v>4817</v>
      </c>
      <c r="B4770" t="s">
        <v>5018</v>
      </c>
      <c r="C4770" t="s">
        <v>12</v>
      </c>
      <c r="D4770" s="1">
        <v>45478</v>
      </c>
      <c r="E4770" s="1">
        <v>45505</v>
      </c>
      <c r="F4770" s="1">
        <v>45506</v>
      </c>
      <c r="G4770" t="s">
        <v>40</v>
      </c>
      <c r="H4770" t="s">
        <v>4968</v>
      </c>
      <c r="I4770">
        <v>12</v>
      </c>
      <c r="J4770">
        <v>208</v>
      </c>
      <c r="K4770" t="s">
        <v>4972</v>
      </c>
      <c r="L4770">
        <v>7</v>
      </c>
      <c r="M4770" s="3">
        <v>0.05</v>
      </c>
      <c r="N4770" s="2">
        <v>3819</v>
      </c>
      <c r="O4770" s="2">
        <v>1565.79</v>
      </c>
      <c r="P4770" s="2">
        <v>26733</v>
      </c>
      <c r="Q4770" s="19" t="str">
        <f t="shared" si="74"/>
        <v>Klasa I</v>
      </c>
    </row>
    <row r="4771" spans="1:17">
      <c r="A4771" t="s">
        <v>4818</v>
      </c>
      <c r="B4771" t="s">
        <v>15</v>
      </c>
      <c r="C4771" t="s">
        <v>33</v>
      </c>
      <c r="D4771" s="1">
        <v>45478</v>
      </c>
      <c r="E4771" s="1">
        <v>45494</v>
      </c>
      <c r="F4771" s="1">
        <v>45496</v>
      </c>
      <c r="G4771" t="s">
        <v>35</v>
      </c>
      <c r="H4771" t="s">
        <v>4968</v>
      </c>
      <c r="I4771">
        <v>10</v>
      </c>
      <c r="J4771">
        <v>82</v>
      </c>
      <c r="K4771" t="s">
        <v>5008</v>
      </c>
      <c r="L4771">
        <v>6</v>
      </c>
      <c r="M4771" s="3">
        <v>0.4</v>
      </c>
      <c r="N4771" s="2">
        <v>2559.4</v>
      </c>
      <c r="O4771" s="2">
        <v>1970.7380000000001</v>
      </c>
      <c r="P4771" s="2">
        <v>15356.400000000001</v>
      </c>
      <c r="Q4771" s="19" t="str">
        <f t="shared" si="74"/>
        <v>Klasa I</v>
      </c>
    </row>
    <row r="4772" spans="1:17">
      <c r="A4772" t="s">
        <v>4819</v>
      </c>
      <c r="B4772" t="s">
        <v>5018</v>
      </c>
      <c r="C4772" t="s">
        <v>14</v>
      </c>
      <c r="D4772" s="1">
        <v>45479</v>
      </c>
      <c r="E4772" s="1">
        <v>45497</v>
      </c>
      <c r="F4772" s="1">
        <v>45501</v>
      </c>
      <c r="G4772" t="s">
        <v>16</v>
      </c>
      <c r="H4772" t="s">
        <v>4966</v>
      </c>
      <c r="I4772">
        <v>27</v>
      </c>
      <c r="J4772">
        <v>287</v>
      </c>
      <c r="K4772" t="s">
        <v>5011</v>
      </c>
      <c r="L4772">
        <v>7</v>
      </c>
      <c r="M4772" s="3">
        <v>7.4999999999999997E-2</v>
      </c>
      <c r="N4772" s="2">
        <v>1286.4000000000001</v>
      </c>
      <c r="O4772" s="2">
        <v>990.52800000000002</v>
      </c>
      <c r="P4772" s="2">
        <v>9004.8000000000011</v>
      </c>
      <c r="Q4772" s="19" t="str">
        <f t="shared" si="74"/>
        <v>Klasa II</v>
      </c>
    </row>
    <row r="4773" spans="1:17">
      <c r="A4773" t="s">
        <v>4820</v>
      </c>
      <c r="B4773" t="s">
        <v>5018</v>
      </c>
      <c r="C4773" t="s">
        <v>12</v>
      </c>
      <c r="D4773" s="1">
        <v>45479</v>
      </c>
      <c r="E4773" s="1">
        <v>45501</v>
      </c>
      <c r="F4773" s="1">
        <v>45503</v>
      </c>
      <c r="G4773" t="s">
        <v>30</v>
      </c>
      <c r="H4773" t="s">
        <v>4967</v>
      </c>
      <c r="I4773">
        <v>28</v>
      </c>
      <c r="J4773">
        <v>254</v>
      </c>
      <c r="K4773" t="s">
        <v>4996</v>
      </c>
      <c r="L4773">
        <v>1</v>
      </c>
      <c r="M4773" s="3">
        <v>0.15</v>
      </c>
      <c r="N4773" s="2">
        <v>221.1</v>
      </c>
      <c r="O4773" s="2">
        <v>110.55</v>
      </c>
      <c r="P4773" s="2">
        <v>221.1</v>
      </c>
      <c r="Q4773" s="19" t="str">
        <f t="shared" si="74"/>
        <v>Klasa I</v>
      </c>
    </row>
    <row r="4774" spans="1:17">
      <c r="A4774" t="s">
        <v>4821</v>
      </c>
      <c r="B4774" t="s">
        <v>5018</v>
      </c>
      <c r="C4774" t="s">
        <v>12</v>
      </c>
      <c r="D4774" s="1">
        <v>45479</v>
      </c>
      <c r="E4774" s="1">
        <v>45482</v>
      </c>
      <c r="F4774" s="1">
        <v>45485</v>
      </c>
      <c r="G4774" t="s">
        <v>30</v>
      </c>
      <c r="H4774" t="s">
        <v>4967</v>
      </c>
      <c r="I4774">
        <v>20</v>
      </c>
      <c r="J4774">
        <v>235</v>
      </c>
      <c r="K4774" t="s">
        <v>4976</v>
      </c>
      <c r="L4774">
        <v>3</v>
      </c>
      <c r="M4774" s="3">
        <v>7.4999999999999997E-2</v>
      </c>
      <c r="N4774" s="2">
        <v>978.2</v>
      </c>
      <c r="O4774" s="2">
        <v>606.48400000000004</v>
      </c>
      <c r="P4774" s="2">
        <v>2934.6000000000004</v>
      </c>
      <c r="Q4774" s="19" t="str">
        <f t="shared" si="74"/>
        <v>Klasa II</v>
      </c>
    </row>
    <row r="4775" spans="1:17">
      <c r="A4775" t="s">
        <v>4822</v>
      </c>
      <c r="B4775" t="s">
        <v>5018</v>
      </c>
      <c r="C4775" t="s">
        <v>22</v>
      </c>
      <c r="D4775" s="1">
        <v>45479</v>
      </c>
      <c r="E4775" s="1">
        <v>45487</v>
      </c>
      <c r="F4775" s="1">
        <v>45492</v>
      </c>
      <c r="G4775" t="s">
        <v>31</v>
      </c>
      <c r="H4775" t="s">
        <v>4968</v>
      </c>
      <c r="I4775">
        <v>16</v>
      </c>
      <c r="J4775">
        <v>169</v>
      </c>
      <c r="K4775" t="s">
        <v>4995</v>
      </c>
      <c r="L4775">
        <v>7</v>
      </c>
      <c r="M4775" s="3">
        <v>0.1</v>
      </c>
      <c r="N4775" s="2">
        <v>207.7</v>
      </c>
      <c r="O4775" s="2">
        <v>99.695999999999998</v>
      </c>
      <c r="P4775" s="2">
        <v>1453.8999999999999</v>
      </c>
      <c r="Q4775" s="19" t="str">
        <f t="shared" si="74"/>
        <v>Klasa II</v>
      </c>
    </row>
    <row r="4776" spans="1:17">
      <c r="A4776" t="s">
        <v>4823</v>
      </c>
      <c r="B4776" t="s">
        <v>5016</v>
      </c>
      <c r="C4776" t="s">
        <v>26</v>
      </c>
      <c r="D4776" s="1">
        <v>45479</v>
      </c>
      <c r="E4776" s="1">
        <v>45501</v>
      </c>
      <c r="F4776" s="1">
        <v>45508</v>
      </c>
      <c r="G4776" t="s">
        <v>37</v>
      </c>
      <c r="H4776" t="s">
        <v>4966</v>
      </c>
      <c r="I4776">
        <v>33</v>
      </c>
      <c r="J4776">
        <v>350</v>
      </c>
      <c r="K4776" t="s">
        <v>4969</v>
      </c>
      <c r="L4776">
        <v>3</v>
      </c>
      <c r="M4776" s="3">
        <v>0.05</v>
      </c>
      <c r="N4776" s="2">
        <v>670</v>
      </c>
      <c r="O4776" s="2">
        <v>529.29999999999995</v>
      </c>
      <c r="P4776" s="2">
        <v>2010</v>
      </c>
      <c r="Q4776" s="19" t="str">
        <f t="shared" si="74"/>
        <v>Klasa III</v>
      </c>
    </row>
    <row r="4777" spans="1:17">
      <c r="A4777" t="s">
        <v>4824</v>
      </c>
      <c r="B4777" t="s">
        <v>5016</v>
      </c>
      <c r="C4777" t="s">
        <v>14</v>
      </c>
      <c r="D4777" s="1">
        <v>45479</v>
      </c>
      <c r="E4777" s="1">
        <v>45503</v>
      </c>
      <c r="F4777" s="1">
        <v>45504</v>
      </c>
      <c r="G4777" t="s">
        <v>32</v>
      </c>
      <c r="H4777" t="s">
        <v>4965</v>
      </c>
      <c r="I4777">
        <v>3</v>
      </c>
      <c r="J4777">
        <v>293</v>
      </c>
      <c r="K4777" t="s">
        <v>5008</v>
      </c>
      <c r="L4777">
        <v>8</v>
      </c>
      <c r="M4777" s="3">
        <v>7.4999999999999997E-2</v>
      </c>
      <c r="N4777" s="2">
        <v>167.5</v>
      </c>
      <c r="O4777" s="2">
        <v>135.67500000000001</v>
      </c>
      <c r="P4777" s="2">
        <v>1340</v>
      </c>
      <c r="Q4777" s="19" t="str">
        <f t="shared" si="74"/>
        <v>Klasa I</v>
      </c>
    </row>
    <row r="4778" spans="1:17">
      <c r="A4778" t="s">
        <v>4825</v>
      </c>
      <c r="B4778" t="s">
        <v>15</v>
      </c>
      <c r="C4778" t="s">
        <v>14</v>
      </c>
      <c r="D4778" s="1">
        <v>45479</v>
      </c>
      <c r="E4778" s="1">
        <v>45505</v>
      </c>
      <c r="F4778" s="1">
        <v>45506</v>
      </c>
      <c r="G4778" t="s">
        <v>16</v>
      </c>
      <c r="H4778" t="s">
        <v>4966</v>
      </c>
      <c r="I4778">
        <v>22</v>
      </c>
      <c r="J4778">
        <v>266</v>
      </c>
      <c r="K4778" t="s">
        <v>4990</v>
      </c>
      <c r="L4778">
        <v>4</v>
      </c>
      <c r="M4778" s="3">
        <v>0.15</v>
      </c>
      <c r="N4778" s="2">
        <v>180.9</v>
      </c>
      <c r="O4778" s="2">
        <v>92.259</v>
      </c>
      <c r="P4778" s="2">
        <v>723.6</v>
      </c>
      <c r="Q4778" s="19" t="str">
        <f t="shared" si="74"/>
        <v>Klasa I</v>
      </c>
    </row>
    <row r="4779" spans="1:17">
      <c r="A4779" t="s">
        <v>4826</v>
      </c>
      <c r="B4779" t="s">
        <v>5018</v>
      </c>
      <c r="C4779" t="s">
        <v>22</v>
      </c>
      <c r="D4779" s="1">
        <v>45479</v>
      </c>
      <c r="E4779" s="1">
        <v>45493</v>
      </c>
      <c r="F4779" s="1">
        <v>45503</v>
      </c>
      <c r="G4779" t="s">
        <v>40</v>
      </c>
      <c r="H4779" t="s">
        <v>4968</v>
      </c>
      <c r="I4779">
        <v>42</v>
      </c>
      <c r="J4779">
        <v>88</v>
      </c>
      <c r="K4779" t="s">
        <v>4971</v>
      </c>
      <c r="L4779">
        <v>5</v>
      </c>
      <c r="M4779" s="3">
        <v>0.1</v>
      </c>
      <c r="N4779" s="2">
        <v>2345</v>
      </c>
      <c r="O4779" s="2">
        <v>1782.2</v>
      </c>
      <c r="P4779" s="2">
        <v>11725</v>
      </c>
      <c r="Q4779" s="19" t="str">
        <f t="shared" si="74"/>
        <v>Klasa IV</v>
      </c>
    </row>
    <row r="4780" spans="1:17">
      <c r="A4780" t="s">
        <v>4827</v>
      </c>
      <c r="B4780" t="s">
        <v>15</v>
      </c>
      <c r="C4780" t="s">
        <v>14</v>
      </c>
      <c r="D4780" s="1">
        <v>45479</v>
      </c>
      <c r="E4780" s="1">
        <v>45493</v>
      </c>
      <c r="F4780" s="1">
        <v>45498</v>
      </c>
      <c r="G4780" t="s">
        <v>16</v>
      </c>
      <c r="H4780" t="s">
        <v>4966</v>
      </c>
      <c r="I4780">
        <v>30</v>
      </c>
      <c r="J4780">
        <v>273</v>
      </c>
      <c r="K4780" t="s">
        <v>4985</v>
      </c>
      <c r="L4780">
        <v>4</v>
      </c>
      <c r="M4780" s="3">
        <v>7.4999999999999997E-2</v>
      </c>
      <c r="N4780" s="2">
        <v>1038.5</v>
      </c>
      <c r="O4780" s="2">
        <v>706.18</v>
      </c>
      <c r="P4780" s="2">
        <v>4154</v>
      </c>
      <c r="Q4780" s="19" t="str">
        <f t="shared" si="74"/>
        <v>Klasa II</v>
      </c>
    </row>
    <row r="4781" spans="1:17">
      <c r="A4781" t="s">
        <v>4828</v>
      </c>
      <c r="B4781" t="s">
        <v>5018</v>
      </c>
      <c r="C4781" t="s">
        <v>22</v>
      </c>
      <c r="D4781" s="1">
        <v>45479</v>
      </c>
      <c r="E4781" s="1">
        <v>45485</v>
      </c>
      <c r="F4781" s="1">
        <v>45488</v>
      </c>
      <c r="G4781" t="s">
        <v>20</v>
      </c>
      <c r="H4781" t="s">
        <v>4965</v>
      </c>
      <c r="I4781">
        <v>3</v>
      </c>
      <c r="J4781">
        <v>101</v>
      </c>
      <c r="K4781" t="s">
        <v>4988</v>
      </c>
      <c r="L4781">
        <v>8</v>
      </c>
      <c r="M4781" s="3">
        <v>7.4999999999999997E-2</v>
      </c>
      <c r="N4781" s="2">
        <v>174.2</v>
      </c>
      <c r="O4781" s="2">
        <v>85.358000000000004</v>
      </c>
      <c r="P4781" s="2">
        <v>1393.6</v>
      </c>
      <c r="Q4781" s="19" t="str">
        <f t="shared" si="74"/>
        <v>Klasa II</v>
      </c>
    </row>
    <row r="4782" spans="1:17">
      <c r="A4782" t="s">
        <v>4829</v>
      </c>
      <c r="B4782" t="s">
        <v>5016</v>
      </c>
      <c r="C4782" t="s">
        <v>26</v>
      </c>
      <c r="D4782" s="1">
        <v>45479</v>
      </c>
      <c r="E4782" s="1">
        <v>45503</v>
      </c>
      <c r="F4782" s="1">
        <v>45511</v>
      </c>
      <c r="G4782" t="s">
        <v>37</v>
      </c>
      <c r="H4782" t="s">
        <v>4966</v>
      </c>
      <c r="I4782">
        <v>16</v>
      </c>
      <c r="J4782">
        <v>361</v>
      </c>
      <c r="K4782" t="s">
        <v>4971</v>
      </c>
      <c r="L4782">
        <v>7</v>
      </c>
      <c r="M4782" s="3">
        <v>0.1</v>
      </c>
      <c r="N4782" s="2">
        <v>877.7</v>
      </c>
      <c r="O4782" s="2">
        <v>737.26800000000003</v>
      </c>
      <c r="P4782" s="2">
        <v>6143.9000000000005</v>
      </c>
      <c r="Q4782" s="19" t="str">
        <f t="shared" si="74"/>
        <v>Klasa III</v>
      </c>
    </row>
    <row r="4783" spans="1:17">
      <c r="A4783" t="s">
        <v>4830</v>
      </c>
      <c r="B4783" t="s">
        <v>5016</v>
      </c>
      <c r="C4783" t="s">
        <v>12</v>
      </c>
      <c r="D4783" s="1">
        <v>45479</v>
      </c>
      <c r="E4783" s="1">
        <v>45484</v>
      </c>
      <c r="F4783" s="1">
        <v>45493</v>
      </c>
      <c r="G4783" t="s">
        <v>32</v>
      </c>
      <c r="H4783" t="s">
        <v>4965</v>
      </c>
      <c r="I4783">
        <v>40</v>
      </c>
      <c r="J4783">
        <v>240</v>
      </c>
      <c r="K4783" t="s">
        <v>5003</v>
      </c>
      <c r="L4783">
        <v>7</v>
      </c>
      <c r="M4783" s="3">
        <v>7.4999999999999997E-2</v>
      </c>
      <c r="N4783" s="2">
        <v>1118.9000000000001</v>
      </c>
      <c r="O4783" s="2">
        <v>469.93799999999999</v>
      </c>
      <c r="P4783" s="2">
        <v>7832.3000000000011</v>
      </c>
      <c r="Q4783" s="19" t="str">
        <f t="shared" si="74"/>
        <v>Klasa IV</v>
      </c>
    </row>
    <row r="4784" spans="1:17">
      <c r="A4784" t="s">
        <v>4831</v>
      </c>
      <c r="B4784" t="s">
        <v>15</v>
      </c>
      <c r="C4784" t="s">
        <v>33</v>
      </c>
      <c r="D4784" s="1">
        <v>45480</v>
      </c>
      <c r="E4784" s="1">
        <v>45503</v>
      </c>
      <c r="F4784" s="1">
        <v>45513</v>
      </c>
      <c r="G4784" t="s">
        <v>35</v>
      </c>
      <c r="H4784" t="s">
        <v>4968</v>
      </c>
      <c r="I4784">
        <v>3</v>
      </c>
      <c r="J4784">
        <v>75</v>
      </c>
      <c r="K4784" t="s">
        <v>4979</v>
      </c>
      <c r="L4784">
        <v>6</v>
      </c>
      <c r="M4784" s="3">
        <v>0.05</v>
      </c>
      <c r="N4784" s="2">
        <v>187.6</v>
      </c>
      <c r="O4784" s="2">
        <v>148.20400000000001</v>
      </c>
      <c r="P4784" s="2">
        <v>1125.5999999999999</v>
      </c>
      <c r="Q4784" s="19" t="str">
        <f t="shared" si="74"/>
        <v>Klasa IV</v>
      </c>
    </row>
    <row r="4785" spans="1:17">
      <c r="A4785" t="s">
        <v>4832</v>
      </c>
      <c r="B4785" t="s">
        <v>15</v>
      </c>
      <c r="C4785" t="s">
        <v>19</v>
      </c>
      <c r="D4785" s="1">
        <v>45480</v>
      </c>
      <c r="E4785" s="1">
        <v>45499</v>
      </c>
      <c r="F4785" s="1">
        <v>45502</v>
      </c>
      <c r="G4785" t="s">
        <v>41</v>
      </c>
      <c r="H4785" t="s">
        <v>4968</v>
      </c>
      <c r="I4785">
        <v>48</v>
      </c>
      <c r="J4785">
        <v>19</v>
      </c>
      <c r="K4785" t="s">
        <v>4985</v>
      </c>
      <c r="L4785">
        <v>8</v>
      </c>
      <c r="M4785" s="3">
        <v>0.4</v>
      </c>
      <c r="N4785" s="2">
        <v>2378.5</v>
      </c>
      <c r="O4785" s="2">
        <v>1522.24</v>
      </c>
      <c r="P4785" s="2">
        <v>19028</v>
      </c>
      <c r="Q4785" s="19" t="str">
        <f t="shared" si="74"/>
        <v>Klasa II</v>
      </c>
    </row>
    <row r="4786" spans="1:17">
      <c r="A4786" t="s">
        <v>4833</v>
      </c>
      <c r="B4786" t="s">
        <v>5018</v>
      </c>
      <c r="C4786" t="s">
        <v>22</v>
      </c>
      <c r="D4786" s="1">
        <v>45480</v>
      </c>
      <c r="E4786" s="1">
        <v>45489</v>
      </c>
      <c r="F4786" s="1">
        <v>45496</v>
      </c>
      <c r="G4786" t="s">
        <v>17</v>
      </c>
      <c r="H4786" t="s">
        <v>4965</v>
      </c>
      <c r="I4786">
        <v>7</v>
      </c>
      <c r="J4786">
        <v>161</v>
      </c>
      <c r="K4786" t="s">
        <v>5001</v>
      </c>
      <c r="L4786">
        <v>2</v>
      </c>
      <c r="M4786" s="3">
        <v>0.15</v>
      </c>
      <c r="N4786" s="2">
        <v>984.9</v>
      </c>
      <c r="O4786" s="2">
        <v>837.16499999999996</v>
      </c>
      <c r="P4786" s="2">
        <v>1969.8</v>
      </c>
      <c r="Q4786" s="19" t="str">
        <f t="shared" si="74"/>
        <v>Klasa III</v>
      </c>
    </row>
    <row r="4787" spans="1:17">
      <c r="A4787" t="s">
        <v>4834</v>
      </c>
      <c r="B4787" t="s">
        <v>5018</v>
      </c>
      <c r="C4787" t="s">
        <v>33</v>
      </c>
      <c r="D4787" s="1">
        <v>45480</v>
      </c>
      <c r="E4787" s="1">
        <v>45499</v>
      </c>
      <c r="F4787" s="1">
        <v>45502</v>
      </c>
      <c r="G4787" t="s">
        <v>18</v>
      </c>
      <c r="H4787" t="s">
        <v>4966</v>
      </c>
      <c r="I4787">
        <v>6</v>
      </c>
      <c r="J4787">
        <v>63</v>
      </c>
      <c r="K4787" t="s">
        <v>4990</v>
      </c>
      <c r="L4787">
        <v>7</v>
      </c>
      <c r="M4787" s="3">
        <v>7.4999999999999997E-2</v>
      </c>
      <c r="N4787" s="2">
        <v>1976.5</v>
      </c>
      <c r="O4787" s="2">
        <v>948.72</v>
      </c>
      <c r="P4787" s="2">
        <v>13835.5</v>
      </c>
      <c r="Q4787" s="19" t="str">
        <f t="shared" si="74"/>
        <v>Klasa II</v>
      </c>
    </row>
    <row r="4788" spans="1:17">
      <c r="A4788" t="s">
        <v>4835</v>
      </c>
      <c r="B4788" t="s">
        <v>5016</v>
      </c>
      <c r="C4788" t="s">
        <v>33</v>
      </c>
      <c r="D4788" s="1">
        <v>45480</v>
      </c>
      <c r="E4788" s="1">
        <v>45507</v>
      </c>
      <c r="F4788" s="1">
        <v>45516</v>
      </c>
      <c r="G4788" t="s">
        <v>42</v>
      </c>
      <c r="H4788" t="s">
        <v>4968</v>
      </c>
      <c r="I4788">
        <v>3</v>
      </c>
      <c r="J4788">
        <v>82</v>
      </c>
      <c r="K4788" t="s">
        <v>5009</v>
      </c>
      <c r="L4788">
        <v>2</v>
      </c>
      <c r="M4788" s="3">
        <v>0.2</v>
      </c>
      <c r="N4788" s="2">
        <v>3886</v>
      </c>
      <c r="O4788" s="2">
        <v>1748.7</v>
      </c>
      <c r="P4788" s="2">
        <v>7772</v>
      </c>
      <c r="Q4788" s="19" t="str">
        <f t="shared" si="74"/>
        <v>Klasa IV</v>
      </c>
    </row>
    <row r="4789" spans="1:17">
      <c r="A4789" t="s">
        <v>4836</v>
      </c>
      <c r="B4789" t="s">
        <v>15</v>
      </c>
      <c r="C4789" t="s">
        <v>22</v>
      </c>
      <c r="D4789" s="1">
        <v>45480</v>
      </c>
      <c r="E4789" s="1">
        <v>45484</v>
      </c>
      <c r="F4789" s="1">
        <v>45494</v>
      </c>
      <c r="G4789" t="s">
        <v>16</v>
      </c>
      <c r="H4789" t="s">
        <v>4966</v>
      </c>
      <c r="I4789">
        <v>10</v>
      </c>
      <c r="J4789">
        <v>187</v>
      </c>
      <c r="K4789" t="s">
        <v>4992</v>
      </c>
      <c r="L4789">
        <v>3</v>
      </c>
      <c r="M4789" s="3">
        <v>7.4999999999999997E-2</v>
      </c>
      <c r="N4789" s="2">
        <v>214.4</v>
      </c>
      <c r="O4789" s="2">
        <v>105.056</v>
      </c>
      <c r="P4789" s="2">
        <v>643.20000000000005</v>
      </c>
      <c r="Q4789" s="19" t="str">
        <f t="shared" si="74"/>
        <v>Klasa IV</v>
      </c>
    </row>
    <row r="4790" spans="1:17">
      <c r="A4790" t="s">
        <v>4837</v>
      </c>
      <c r="B4790" t="s">
        <v>15</v>
      </c>
      <c r="C4790" t="s">
        <v>14</v>
      </c>
      <c r="D4790" s="1">
        <v>45481</v>
      </c>
      <c r="E4790" s="1">
        <v>45493</v>
      </c>
      <c r="F4790" s="1">
        <v>45497</v>
      </c>
      <c r="G4790" t="s">
        <v>44</v>
      </c>
      <c r="H4790" t="s">
        <v>4967</v>
      </c>
      <c r="I4790">
        <v>41</v>
      </c>
      <c r="J4790">
        <v>281</v>
      </c>
      <c r="K4790" t="s">
        <v>4993</v>
      </c>
      <c r="L4790">
        <v>2</v>
      </c>
      <c r="M4790" s="3">
        <v>7.4999999999999997E-2</v>
      </c>
      <c r="N4790" s="2">
        <v>1802.3</v>
      </c>
      <c r="O4790" s="2">
        <v>1477.886</v>
      </c>
      <c r="P4790" s="2">
        <v>3604.6</v>
      </c>
      <c r="Q4790" s="19" t="str">
        <f t="shared" si="74"/>
        <v>Klasa II</v>
      </c>
    </row>
    <row r="4791" spans="1:17">
      <c r="A4791" t="s">
        <v>4838</v>
      </c>
      <c r="B4791" t="s">
        <v>5018</v>
      </c>
      <c r="C4791" t="s">
        <v>22</v>
      </c>
      <c r="D4791" s="1">
        <v>45481</v>
      </c>
      <c r="E4791" s="1">
        <v>45509</v>
      </c>
      <c r="F4791" s="1">
        <v>45511</v>
      </c>
      <c r="G4791" t="s">
        <v>18</v>
      </c>
      <c r="H4791" t="s">
        <v>4966</v>
      </c>
      <c r="I4791">
        <v>48</v>
      </c>
      <c r="J4791">
        <v>131</v>
      </c>
      <c r="K4791" t="s">
        <v>4975</v>
      </c>
      <c r="L4791">
        <v>2</v>
      </c>
      <c r="M4791" s="3">
        <v>7.4999999999999997E-2</v>
      </c>
      <c r="N4791" s="2">
        <v>5849.1</v>
      </c>
      <c r="O4791" s="2">
        <v>4328.3339999999998</v>
      </c>
      <c r="P4791" s="2">
        <v>11698.2</v>
      </c>
      <c r="Q4791" s="19" t="str">
        <f t="shared" si="74"/>
        <v>Klasa I</v>
      </c>
    </row>
    <row r="4792" spans="1:17">
      <c r="A4792" t="s">
        <v>4839</v>
      </c>
      <c r="B4792" t="s">
        <v>15</v>
      </c>
      <c r="C4792" t="s">
        <v>22</v>
      </c>
      <c r="D4792" s="1">
        <v>45481</v>
      </c>
      <c r="E4792" s="1">
        <v>45506</v>
      </c>
      <c r="F4792" s="1">
        <v>45513</v>
      </c>
      <c r="G4792" t="s">
        <v>36</v>
      </c>
      <c r="H4792" t="s">
        <v>4965</v>
      </c>
      <c r="I4792">
        <v>50</v>
      </c>
      <c r="J4792">
        <v>161</v>
      </c>
      <c r="K4792" t="s">
        <v>4987</v>
      </c>
      <c r="L4792">
        <v>3</v>
      </c>
      <c r="M4792" s="3">
        <v>0.05</v>
      </c>
      <c r="N4792" s="2">
        <v>938</v>
      </c>
      <c r="O4792" s="2">
        <v>637.84</v>
      </c>
      <c r="P4792" s="2">
        <v>2814</v>
      </c>
      <c r="Q4792" s="19" t="str">
        <f t="shared" si="74"/>
        <v>Klasa III</v>
      </c>
    </row>
    <row r="4793" spans="1:17">
      <c r="A4793" t="s">
        <v>4840</v>
      </c>
      <c r="B4793" t="s">
        <v>5018</v>
      </c>
      <c r="C4793" t="s">
        <v>14</v>
      </c>
      <c r="D4793" s="1">
        <v>45481</v>
      </c>
      <c r="E4793" s="1">
        <v>45493</v>
      </c>
      <c r="F4793" s="1">
        <v>45500</v>
      </c>
      <c r="G4793" t="s">
        <v>18</v>
      </c>
      <c r="H4793" t="s">
        <v>4966</v>
      </c>
      <c r="I4793">
        <v>12</v>
      </c>
      <c r="J4793">
        <v>297</v>
      </c>
      <c r="K4793" t="s">
        <v>4980</v>
      </c>
      <c r="L4793">
        <v>3</v>
      </c>
      <c r="M4793" s="3">
        <v>0.15</v>
      </c>
      <c r="N4793" s="2">
        <v>1882.7</v>
      </c>
      <c r="O4793" s="2">
        <v>997.83100000000002</v>
      </c>
      <c r="P4793" s="2">
        <v>5648.1</v>
      </c>
      <c r="Q4793" s="19" t="str">
        <f t="shared" si="74"/>
        <v>Klasa III</v>
      </c>
    </row>
    <row r="4794" spans="1:17">
      <c r="A4794" t="s">
        <v>4841</v>
      </c>
      <c r="B4794" t="s">
        <v>5018</v>
      </c>
      <c r="C4794" t="s">
        <v>22</v>
      </c>
      <c r="D4794" s="1">
        <v>45481</v>
      </c>
      <c r="E4794" s="1">
        <v>45488</v>
      </c>
      <c r="F4794" s="1">
        <v>45489</v>
      </c>
      <c r="G4794" t="s">
        <v>28</v>
      </c>
      <c r="H4794" t="s">
        <v>4966</v>
      </c>
      <c r="I4794">
        <v>23</v>
      </c>
      <c r="J4794">
        <v>102</v>
      </c>
      <c r="K4794" t="s">
        <v>5003</v>
      </c>
      <c r="L4794">
        <v>6</v>
      </c>
      <c r="M4794" s="3">
        <v>7.4999999999999997E-2</v>
      </c>
      <c r="N4794" s="2">
        <v>3926.2</v>
      </c>
      <c r="O4794" s="2">
        <v>1923.838</v>
      </c>
      <c r="P4794" s="2">
        <v>23557.199999999997</v>
      </c>
      <c r="Q4794" s="19" t="str">
        <f t="shared" si="74"/>
        <v>Klasa I</v>
      </c>
    </row>
    <row r="4795" spans="1:17">
      <c r="A4795" t="s">
        <v>4842</v>
      </c>
      <c r="B4795" t="s">
        <v>15</v>
      </c>
      <c r="C4795" t="s">
        <v>14</v>
      </c>
      <c r="D4795" s="1">
        <v>45481</v>
      </c>
      <c r="E4795" s="1">
        <v>45504</v>
      </c>
      <c r="F4795" s="1">
        <v>45509</v>
      </c>
      <c r="G4795" t="s">
        <v>36</v>
      </c>
      <c r="H4795" t="s">
        <v>4965</v>
      </c>
      <c r="I4795">
        <v>13</v>
      </c>
      <c r="J4795">
        <v>296</v>
      </c>
      <c r="K4795" t="s">
        <v>4996</v>
      </c>
      <c r="L4795">
        <v>5</v>
      </c>
      <c r="M4795" s="3">
        <v>0.1</v>
      </c>
      <c r="N4795" s="2">
        <v>1876</v>
      </c>
      <c r="O4795" s="2">
        <v>1331.96</v>
      </c>
      <c r="P4795" s="2">
        <v>9380</v>
      </c>
      <c r="Q4795" s="19" t="str">
        <f t="shared" si="74"/>
        <v>Klasa II</v>
      </c>
    </row>
    <row r="4796" spans="1:17">
      <c r="A4796" t="s">
        <v>4843</v>
      </c>
      <c r="B4796" t="s">
        <v>5018</v>
      </c>
      <c r="C4796" t="s">
        <v>22</v>
      </c>
      <c r="D4796" s="1">
        <v>45482</v>
      </c>
      <c r="E4796" s="1">
        <v>45485</v>
      </c>
      <c r="F4796" s="1">
        <v>45487</v>
      </c>
      <c r="G4796" t="s">
        <v>47</v>
      </c>
      <c r="H4796" t="s">
        <v>4965</v>
      </c>
      <c r="I4796">
        <v>43</v>
      </c>
      <c r="J4796">
        <v>132</v>
      </c>
      <c r="K4796" t="s">
        <v>5005</v>
      </c>
      <c r="L4796">
        <v>5</v>
      </c>
      <c r="M4796" s="3">
        <v>0.1</v>
      </c>
      <c r="N4796" s="2">
        <v>3993.2</v>
      </c>
      <c r="O4796" s="2">
        <v>2954.9679999999998</v>
      </c>
      <c r="P4796" s="2">
        <v>19966</v>
      </c>
      <c r="Q4796" s="19" t="str">
        <f t="shared" si="74"/>
        <v>Klasa I</v>
      </c>
    </row>
    <row r="4797" spans="1:17">
      <c r="A4797" t="s">
        <v>4844</v>
      </c>
      <c r="B4797" t="s">
        <v>5016</v>
      </c>
      <c r="C4797" t="s">
        <v>22</v>
      </c>
      <c r="D4797" s="1">
        <v>45482</v>
      </c>
      <c r="E4797" s="1">
        <v>45489</v>
      </c>
      <c r="F4797" s="1">
        <v>45491</v>
      </c>
      <c r="G4797" t="s">
        <v>42</v>
      </c>
      <c r="H4797" t="s">
        <v>4968</v>
      </c>
      <c r="I4797">
        <v>32</v>
      </c>
      <c r="J4797">
        <v>177</v>
      </c>
      <c r="K4797" t="s">
        <v>5009</v>
      </c>
      <c r="L4797">
        <v>2</v>
      </c>
      <c r="M4797" s="3">
        <v>0.2</v>
      </c>
      <c r="N4797" s="2">
        <v>6472.2</v>
      </c>
      <c r="O4797" s="2">
        <v>4012.7640000000001</v>
      </c>
      <c r="P4797" s="2">
        <v>12944.4</v>
      </c>
      <c r="Q4797" s="19" t="str">
        <f t="shared" si="74"/>
        <v>Klasa I</v>
      </c>
    </row>
    <row r="4798" spans="1:17">
      <c r="A4798" t="s">
        <v>4845</v>
      </c>
      <c r="B4798" t="s">
        <v>5018</v>
      </c>
      <c r="C4798" t="s">
        <v>33</v>
      </c>
      <c r="D4798" s="1">
        <v>45482</v>
      </c>
      <c r="E4798" s="1">
        <v>45507</v>
      </c>
      <c r="F4798" s="1">
        <v>45512</v>
      </c>
      <c r="G4798" t="s">
        <v>47</v>
      </c>
      <c r="H4798" t="s">
        <v>4965</v>
      </c>
      <c r="I4798">
        <v>25</v>
      </c>
      <c r="J4798">
        <v>81</v>
      </c>
      <c r="K4798" t="s">
        <v>5013</v>
      </c>
      <c r="L4798">
        <v>4</v>
      </c>
      <c r="M4798" s="3">
        <v>0.3</v>
      </c>
      <c r="N4798" s="2">
        <v>3912.8</v>
      </c>
      <c r="O4798" s="2">
        <v>1839.0160000000001</v>
      </c>
      <c r="P4798" s="2">
        <v>15651.2</v>
      </c>
      <c r="Q4798" s="19" t="str">
        <f t="shared" si="74"/>
        <v>Klasa II</v>
      </c>
    </row>
    <row r="4799" spans="1:17">
      <c r="A4799" t="s">
        <v>4846</v>
      </c>
      <c r="B4799" t="s">
        <v>5017</v>
      </c>
      <c r="C4799" t="s">
        <v>22</v>
      </c>
      <c r="D4799" s="1">
        <v>45482</v>
      </c>
      <c r="E4799" s="1">
        <v>45508</v>
      </c>
      <c r="F4799" s="1">
        <v>45515</v>
      </c>
      <c r="G4799" t="s">
        <v>45</v>
      </c>
      <c r="H4799" t="s">
        <v>4965</v>
      </c>
      <c r="I4799">
        <v>29</v>
      </c>
      <c r="J4799">
        <v>135</v>
      </c>
      <c r="K4799" t="s">
        <v>4981</v>
      </c>
      <c r="L4799">
        <v>5</v>
      </c>
      <c r="M4799" s="3">
        <v>0.05</v>
      </c>
      <c r="N4799" s="2">
        <v>5386.8</v>
      </c>
      <c r="O4799" s="2">
        <v>2908.8719999999998</v>
      </c>
      <c r="P4799" s="2">
        <v>26934</v>
      </c>
      <c r="Q4799" s="19" t="str">
        <f t="shared" si="74"/>
        <v>Klasa III</v>
      </c>
    </row>
    <row r="4800" spans="1:17">
      <c r="A4800" t="s">
        <v>4847</v>
      </c>
      <c r="B4800" t="s">
        <v>15</v>
      </c>
      <c r="C4800" t="s">
        <v>14</v>
      </c>
      <c r="D4800" s="1">
        <v>45482</v>
      </c>
      <c r="E4800" s="1">
        <v>45484</v>
      </c>
      <c r="F4800" s="1">
        <v>45491</v>
      </c>
      <c r="G4800" t="s">
        <v>35</v>
      </c>
      <c r="H4800" t="s">
        <v>4968</v>
      </c>
      <c r="I4800">
        <v>38</v>
      </c>
      <c r="J4800">
        <v>282</v>
      </c>
      <c r="K4800" t="s">
        <v>4998</v>
      </c>
      <c r="L4800">
        <v>6</v>
      </c>
      <c r="M4800" s="3">
        <v>0.05</v>
      </c>
      <c r="N4800" s="2">
        <v>730.3</v>
      </c>
      <c r="O4800" s="2">
        <v>460.089</v>
      </c>
      <c r="P4800" s="2">
        <v>4381.7999999999993</v>
      </c>
      <c r="Q4800" s="19" t="str">
        <f t="shared" si="74"/>
        <v>Klasa III</v>
      </c>
    </row>
    <row r="4801" spans="1:17">
      <c r="A4801" t="s">
        <v>4848</v>
      </c>
      <c r="B4801" t="s">
        <v>5018</v>
      </c>
      <c r="C4801" t="s">
        <v>33</v>
      </c>
      <c r="D4801" s="1">
        <v>45482</v>
      </c>
      <c r="E4801" s="1">
        <v>45490</v>
      </c>
      <c r="F4801" s="1">
        <v>45499</v>
      </c>
      <c r="G4801" t="s">
        <v>17</v>
      </c>
      <c r="H4801" t="s">
        <v>4965</v>
      </c>
      <c r="I4801">
        <v>33</v>
      </c>
      <c r="J4801">
        <v>86</v>
      </c>
      <c r="K4801" t="s">
        <v>4990</v>
      </c>
      <c r="L4801">
        <v>3</v>
      </c>
      <c r="M4801" s="3">
        <v>0.1</v>
      </c>
      <c r="N4801" s="2">
        <v>2264.6</v>
      </c>
      <c r="O4801" s="2">
        <v>1471.99</v>
      </c>
      <c r="P4801" s="2">
        <v>6793.7999999999993</v>
      </c>
      <c r="Q4801" s="19" t="str">
        <f t="shared" si="74"/>
        <v>Klasa IV</v>
      </c>
    </row>
    <row r="4802" spans="1:17">
      <c r="A4802" t="s">
        <v>4849</v>
      </c>
      <c r="B4802" t="s">
        <v>15</v>
      </c>
      <c r="C4802" t="s">
        <v>22</v>
      </c>
      <c r="D4802" s="1">
        <v>45482</v>
      </c>
      <c r="E4802" s="1">
        <v>45508</v>
      </c>
      <c r="F4802" s="1">
        <v>45516</v>
      </c>
      <c r="G4802" t="s">
        <v>39</v>
      </c>
      <c r="H4802" t="s">
        <v>4967</v>
      </c>
      <c r="I4802">
        <v>29</v>
      </c>
      <c r="J4802">
        <v>98</v>
      </c>
      <c r="K4802" t="s">
        <v>4978</v>
      </c>
      <c r="L4802">
        <v>7</v>
      </c>
      <c r="M4802" s="3">
        <v>0.05</v>
      </c>
      <c r="N4802" s="2">
        <v>984.9</v>
      </c>
      <c r="O4802" s="2">
        <v>482.601</v>
      </c>
      <c r="P4802" s="2">
        <v>6894.3</v>
      </c>
      <c r="Q4802" s="19" t="str">
        <f t="shared" si="74"/>
        <v>Klasa III</v>
      </c>
    </row>
    <row r="4803" spans="1:17">
      <c r="A4803" t="s">
        <v>4850</v>
      </c>
      <c r="B4803" t="s">
        <v>5017</v>
      </c>
      <c r="C4803" t="s">
        <v>12</v>
      </c>
      <c r="D4803" s="1">
        <v>45482</v>
      </c>
      <c r="E4803" s="1">
        <v>45493</v>
      </c>
      <c r="F4803" s="1">
        <v>45499</v>
      </c>
      <c r="G4803" t="s">
        <v>38</v>
      </c>
      <c r="H4803" t="s">
        <v>4968</v>
      </c>
      <c r="I4803">
        <v>10</v>
      </c>
      <c r="J4803">
        <v>211</v>
      </c>
      <c r="K4803" t="s">
        <v>4982</v>
      </c>
      <c r="L4803">
        <v>6</v>
      </c>
      <c r="M4803" s="3">
        <v>7.4999999999999997E-2</v>
      </c>
      <c r="N4803" s="2">
        <v>2854.2</v>
      </c>
      <c r="O4803" s="2">
        <v>2197.7339999999999</v>
      </c>
      <c r="P4803" s="2">
        <v>17125.199999999997</v>
      </c>
      <c r="Q4803" s="19" t="str">
        <f t="shared" ref="Q4803:Q4866" si="75">IF(F4803-E4803&lt;=2, "Klasa I",
IF(F4803-E4803&lt;=5, "Klasa II",
IF(F4803-E4803&lt;=8, "Klasa III",
"Klasa IV")))</f>
        <v>Klasa III</v>
      </c>
    </row>
    <row r="4804" spans="1:17">
      <c r="A4804" t="s">
        <v>4851</v>
      </c>
      <c r="B4804" t="s">
        <v>5018</v>
      </c>
      <c r="C4804" t="s">
        <v>22</v>
      </c>
      <c r="D4804" s="1">
        <v>45482</v>
      </c>
      <c r="E4804" s="1">
        <v>45487</v>
      </c>
      <c r="F4804" s="1">
        <v>45492</v>
      </c>
      <c r="G4804" t="s">
        <v>28</v>
      </c>
      <c r="H4804" t="s">
        <v>4966</v>
      </c>
      <c r="I4804">
        <v>34</v>
      </c>
      <c r="J4804">
        <v>133</v>
      </c>
      <c r="K4804" t="s">
        <v>5001</v>
      </c>
      <c r="L4804">
        <v>8</v>
      </c>
      <c r="M4804" s="3">
        <v>7.4999999999999997E-2</v>
      </c>
      <c r="N4804" s="2">
        <v>268</v>
      </c>
      <c r="O4804" s="2">
        <v>160.80000000000001</v>
      </c>
      <c r="P4804" s="2">
        <v>2144</v>
      </c>
      <c r="Q4804" s="19" t="str">
        <f t="shared" si="75"/>
        <v>Klasa II</v>
      </c>
    </row>
    <row r="4805" spans="1:17">
      <c r="A4805" t="s">
        <v>4852</v>
      </c>
      <c r="B4805" t="s">
        <v>5016</v>
      </c>
      <c r="C4805" t="s">
        <v>19</v>
      </c>
      <c r="D4805" s="1">
        <v>45482</v>
      </c>
      <c r="E4805" s="1">
        <v>45508</v>
      </c>
      <c r="F4805" s="1">
        <v>45515</v>
      </c>
      <c r="G4805" t="s">
        <v>24</v>
      </c>
      <c r="H4805" t="s">
        <v>4966</v>
      </c>
      <c r="I4805">
        <v>44</v>
      </c>
      <c r="J4805">
        <v>17</v>
      </c>
      <c r="K4805" t="s">
        <v>4978</v>
      </c>
      <c r="L4805">
        <v>3</v>
      </c>
      <c r="M4805" s="3">
        <v>0.2</v>
      </c>
      <c r="N4805" s="2">
        <v>6398.5</v>
      </c>
      <c r="O4805" s="2">
        <v>4542.9350000000004</v>
      </c>
      <c r="P4805" s="2">
        <v>19195.5</v>
      </c>
      <c r="Q4805" s="19" t="str">
        <f t="shared" si="75"/>
        <v>Klasa III</v>
      </c>
    </row>
    <row r="4806" spans="1:17">
      <c r="A4806" t="s">
        <v>4853</v>
      </c>
      <c r="B4806" t="s">
        <v>5017</v>
      </c>
      <c r="C4806" t="s">
        <v>22</v>
      </c>
      <c r="D4806" s="1">
        <v>45482</v>
      </c>
      <c r="E4806" s="1">
        <v>45486</v>
      </c>
      <c r="F4806" s="1">
        <v>45491</v>
      </c>
      <c r="G4806" t="s">
        <v>38</v>
      </c>
      <c r="H4806" t="s">
        <v>4968</v>
      </c>
      <c r="I4806">
        <v>13</v>
      </c>
      <c r="J4806">
        <v>106</v>
      </c>
      <c r="K4806" t="s">
        <v>4981</v>
      </c>
      <c r="L4806">
        <v>5</v>
      </c>
      <c r="M4806" s="3">
        <v>7.4999999999999997E-2</v>
      </c>
      <c r="N4806" s="2">
        <v>3597.9</v>
      </c>
      <c r="O4806" s="2">
        <v>1726.992</v>
      </c>
      <c r="P4806" s="2">
        <v>17989.5</v>
      </c>
      <c r="Q4806" s="19" t="str">
        <f t="shared" si="75"/>
        <v>Klasa II</v>
      </c>
    </row>
    <row r="4807" spans="1:17">
      <c r="A4807" t="s">
        <v>4854</v>
      </c>
      <c r="B4807" t="s">
        <v>5018</v>
      </c>
      <c r="C4807" t="s">
        <v>22</v>
      </c>
      <c r="D4807" s="1">
        <v>45482</v>
      </c>
      <c r="E4807" s="1">
        <v>45507</v>
      </c>
      <c r="F4807" s="1">
        <v>45516</v>
      </c>
      <c r="G4807" t="s">
        <v>25</v>
      </c>
      <c r="H4807" t="s">
        <v>4967</v>
      </c>
      <c r="I4807">
        <v>20</v>
      </c>
      <c r="J4807">
        <v>136</v>
      </c>
      <c r="K4807" t="s">
        <v>4973</v>
      </c>
      <c r="L4807">
        <v>3</v>
      </c>
      <c r="M4807" s="3">
        <v>0.2</v>
      </c>
      <c r="N4807" s="2">
        <v>4020</v>
      </c>
      <c r="O4807" s="2">
        <v>3135.6</v>
      </c>
      <c r="P4807" s="2">
        <v>12060</v>
      </c>
      <c r="Q4807" s="19" t="str">
        <f t="shared" si="75"/>
        <v>Klasa IV</v>
      </c>
    </row>
    <row r="4808" spans="1:17">
      <c r="A4808" t="s">
        <v>4855</v>
      </c>
      <c r="B4808" t="s">
        <v>5018</v>
      </c>
      <c r="C4808" t="s">
        <v>12</v>
      </c>
      <c r="D4808" s="1">
        <v>45483</v>
      </c>
      <c r="E4808" s="1">
        <v>45489</v>
      </c>
      <c r="F4808" s="1">
        <v>45491</v>
      </c>
      <c r="G4808" t="s">
        <v>18</v>
      </c>
      <c r="H4808" t="s">
        <v>4966</v>
      </c>
      <c r="I4808">
        <v>26</v>
      </c>
      <c r="J4808">
        <v>234</v>
      </c>
      <c r="K4808" t="s">
        <v>4994</v>
      </c>
      <c r="L4808">
        <v>1</v>
      </c>
      <c r="M4808" s="3">
        <v>0.05</v>
      </c>
      <c r="N4808" s="2">
        <v>2586.1999999999998</v>
      </c>
      <c r="O4808" s="2">
        <v>1784.4780000000001</v>
      </c>
      <c r="P4808" s="2">
        <v>2586.1999999999998</v>
      </c>
      <c r="Q4808" s="19" t="str">
        <f t="shared" si="75"/>
        <v>Klasa I</v>
      </c>
    </row>
    <row r="4809" spans="1:17">
      <c r="A4809" t="s">
        <v>4856</v>
      </c>
      <c r="B4809" t="s">
        <v>5018</v>
      </c>
      <c r="C4809" t="s">
        <v>22</v>
      </c>
      <c r="D4809" s="1">
        <v>45483</v>
      </c>
      <c r="E4809" s="1">
        <v>45504</v>
      </c>
      <c r="F4809" s="1">
        <v>45508</v>
      </c>
      <c r="G4809" t="s">
        <v>28</v>
      </c>
      <c r="H4809" t="s">
        <v>4966</v>
      </c>
      <c r="I4809">
        <v>8</v>
      </c>
      <c r="J4809">
        <v>182</v>
      </c>
      <c r="K4809" t="s">
        <v>5009</v>
      </c>
      <c r="L4809">
        <v>4</v>
      </c>
      <c r="M4809" s="3">
        <v>0.05</v>
      </c>
      <c r="N4809" s="2">
        <v>1065.3</v>
      </c>
      <c r="O4809" s="2">
        <v>617.87400000000002</v>
      </c>
      <c r="P4809" s="2">
        <v>4261.2</v>
      </c>
      <c r="Q4809" s="19" t="str">
        <f t="shared" si="75"/>
        <v>Klasa II</v>
      </c>
    </row>
    <row r="4810" spans="1:17">
      <c r="A4810" t="s">
        <v>4857</v>
      </c>
      <c r="B4810" t="s">
        <v>5018</v>
      </c>
      <c r="C4810" t="s">
        <v>22</v>
      </c>
      <c r="D4810" s="1">
        <v>45483</v>
      </c>
      <c r="E4810" s="1">
        <v>45506</v>
      </c>
      <c r="F4810" s="1">
        <v>45510</v>
      </c>
      <c r="G4810" t="s">
        <v>18</v>
      </c>
      <c r="H4810" t="s">
        <v>4966</v>
      </c>
      <c r="I4810">
        <v>13</v>
      </c>
      <c r="J4810">
        <v>140</v>
      </c>
      <c r="K4810" t="s">
        <v>4970</v>
      </c>
      <c r="L4810">
        <v>3</v>
      </c>
      <c r="M4810" s="3">
        <v>0.3</v>
      </c>
      <c r="N4810" s="2">
        <v>3899.4</v>
      </c>
      <c r="O4810" s="2">
        <v>1949.7</v>
      </c>
      <c r="P4810" s="2">
        <v>11698.2</v>
      </c>
      <c r="Q4810" s="19" t="str">
        <f t="shared" si="75"/>
        <v>Klasa II</v>
      </c>
    </row>
    <row r="4811" spans="1:17">
      <c r="A4811" t="s">
        <v>4858</v>
      </c>
      <c r="B4811" t="s">
        <v>5018</v>
      </c>
      <c r="C4811" t="s">
        <v>19</v>
      </c>
      <c r="D4811" s="1">
        <v>45483</v>
      </c>
      <c r="E4811" s="1">
        <v>45487</v>
      </c>
      <c r="F4811" s="1">
        <v>45489</v>
      </c>
      <c r="G4811" t="s">
        <v>31</v>
      </c>
      <c r="H4811" t="s">
        <v>4968</v>
      </c>
      <c r="I4811">
        <v>7</v>
      </c>
      <c r="J4811">
        <v>16</v>
      </c>
      <c r="K4811" t="s">
        <v>4996</v>
      </c>
      <c r="L4811">
        <v>7</v>
      </c>
      <c r="M4811" s="3">
        <v>0.05</v>
      </c>
      <c r="N4811" s="2">
        <v>884.4</v>
      </c>
      <c r="O4811" s="2">
        <v>512.952</v>
      </c>
      <c r="P4811" s="2">
        <v>6190.8</v>
      </c>
      <c r="Q4811" s="19" t="str">
        <f t="shared" si="75"/>
        <v>Klasa I</v>
      </c>
    </row>
    <row r="4812" spans="1:17">
      <c r="A4812" t="s">
        <v>4859</v>
      </c>
      <c r="B4812" t="s">
        <v>5016</v>
      </c>
      <c r="C4812" t="s">
        <v>19</v>
      </c>
      <c r="D4812" s="1">
        <v>45483</v>
      </c>
      <c r="E4812" s="1">
        <v>45492</v>
      </c>
      <c r="F4812" s="1">
        <v>45499</v>
      </c>
      <c r="G4812" t="s">
        <v>24</v>
      </c>
      <c r="H4812" t="s">
        <v>4966</v>
      </c>
      <c r="I4812">
        <v>18</v>
      </c>
      <c r="J4812">
        <v>11</v>
      </c>
      <c r="K4812" t="s">
        <v>4991</v>
      </c>
      <c r="L4812">
        <v>7</v>
      </c>
      <c r="M4812" s="3">
        <v>0.4</v>
      </c>
      <c r="N4812" s="2">
        <v>1132.3</v>
      </c>
      <c r="O4812" s="2">
        <v>532.18100000000004</v>
      </c>
      <c r="P4812" s="2">
        <v>7926.0999999999995</v>
      </c>
      <c r="Q4812" s="19" t="str">
        <f t="shared" si="75"/>
        <v>Klasa III</v>
      </c>
    </row>
    <row r="4813" spans="1:17">
      <c r="A4813" t="s">
        <v>4860</v>
      </c>
      <c r="B4813" t="s">
        <v>5018</v>
      </c>
      <c r="C4813" t="s">
        <v>22</v>
      </c>
      <c r="D4813" s="1">
        <v>45483</v>
      </c>
      <c r="E4813" s="1">
        <v>45503</v>
      </c>
      <c r="F4813" s="1">
        <v>45512</v>
      </c>
      <c r="G4813" t="s">
        <v>31</v>
      </c>
      <c r="H4813" t="s">
        <v>4968</v>
      </c>
      <c r="I4813">
        <v>42</v>
      </c>
      <c r="J4813">
        <v>119</v>
      </c>
      <c r="K4813" t="s">
        <v>5000</v>
      </c>
      <c r="L4813">
        <v>1</v>
      </c>
      <c r="M4813" s="3">
        <v>7.4999999999999997E-2</v>
      </c>
      <c r="N4813" s="2">
        <v>2425.4</v>
      </c>
      <c r="O4813" s="2">
        <v>1479.4939999999999</v>
      </c>
      <c r="P4813" s="2">
        <v>2425.4</v>
      </c>
      <c r="Q4813" s="19" t="str">
        <f t="shared" si="75"/>
        <v>Klasa IV</v>
      </c>
    </row>
    <row r="4814" spans="1:17">
      <c r="A4814" t="s">
        <v>4861</v>
      </c>
      <c r="B4814" t="s">
        <v>5016</v>
      </c>
      <c r="C4814" t="s">
        <v>19</v>
      </c>
      <c r="D4814" s="1">
        <v>45483</v>
      </c>
      <c r="E4814" s="1">
        <v>45510</v>
      </c>
      <c r="F4814" s="1">
        <v>45516</v>
      </c>
      <c r="G4814" t="s">
        <v>24</v>
      </c>
      <c r="H4814" t="s">
        <v>4966</v>
      </c>
      <c r="I4814">
        <v>41</v>
      </c>
      <c r="J4814">
        <v>41</v>
      </c>
      <c r="K4814" t="s">
        <v>4978</v>
      </c>
      <c r="L4814">
        <v>8</v>
      </c>
      <c r="M4814" s="3">
        <v>0.05</v>
      </c>
      <c r="N4814" s="2">
        <v>221.1</v>
      </c>
      <c r="O4814" s="2">
        <v>145.92599999999999</v>
      </c>
      <c r="P4814" s="2">
        <v>1768.8</v>
      </c>
      <c r="Q4814" s="19" t="str">
        <f t="shared" si="75"/>
        <v>Klasa III</v>
      </c>
    </row>
    <row r="4815" spans="1:17">
      <c r="A4815" t="s">
        <v>4862</v>
      </c>
      <c r="B4815" t="s">
        <v>5018</v>
      </c>
      <c r="C4815" t="s">
        <v>22</v>
      </c>
      <c r="D4815" s="1">
        <v>45484</v>
      </c>
      <c r="E4815" s="1">
        <v>45501</v>
      </c>
      <c r="F4815" s="1">
        <v>45507</v>
      </c>
      <c r="G4815" t="s">
        <v>18</v>
      </c>
      <c r="H4815" t="s">
        <v>4966</v>
      </c>
      <c r="I4815">
        <v>36</v>
      </c>
      <c r="J4815">
        <v>162</v>
      </c>
      <c r="K4815" t="s">
        <v>4971</v>
      </c>
      <c r="L4815">
        <v>1</v>
      </c>
      <c r="M4815" s="3">
        <v>0.1</v>
      </c>
      <c r="N4815" s="2">
        <v>1005</v>
      </c>
      <c r="O4815" s="2">
        <v>422.1</v>
      </c>
      <c r="P4815" s="2">
        <v>1005</v>
      </c>
      <c r="Q4815" s="19" t="str">
        <f t="shared" si="75"/>
        <v>Klasa III</v>
      </c>
    </row>
    <row r="4816" spans="1:17">
      <c r="A4816" t="s">
        <v>4863</v>
      </c>
      <c r="B4816" t="s">
        <v>15</v>
      </c>
      <c r="C4816" t="s">
        <v>22</v>
      </c>
      <c r="D4816" s="1">
        <v>45484</v>
      </c>
      <c r="E4816" s="1">
        <v>45504</v>
      </c>
      <c r="F4816" s="1">
        <v>45507</v>
      </c>
      <c r="G4816" t="s">
        <v>35</v>
      </c>
      <c r="H4816" t="s">
        <v>4968</v>
      </c>
      <c r="I4816">
        <v>47</v>
      </c>
      <c r="J4816">
        <v>116</v>
      </c>
      <c r="K4816" t="s">
        <v>5006</v>
      </c>
      <c r="L4816">
        <v>5</v>
      </c>
      <c r="M4816" s="3">
        <v>7.4999999999999997E-2</v>
      </c>
      <c r="N4816" s="2">
        <v>3993.2</v>
      </c>
      <c r="O4816" s="2">
        <v>2395.92</v>
      </c>
      <c r="P4816" s="2">
        <v>19966</v>
      </c>
      <c r="Q4816" s="19" t="str">
        <f t="shared" si="75"/>
        <v>Klasa II</v>
      </c>
    </row>
    <row r="4817" spans="1:17">
      <c r="A4817" t="s">
        <v>4864</v>
      </c>
      <c r="B4817" t="s">
        <v>15</v>
      </c>
      <c r="C4817" t="s">
        <v>22</v>
      </c>
      <c r="D4817" s="1">
        <v>45484</v>
      </c>
      <c r="E4817" s="1">
        <v>45498</v>
      </c>
      <c r="F4817" s="1">
        <v>45501</v>
      </c>
      <c r="G4817" t="s">
        <v>44</v>
      </c>
      <c r="H4817" t="s">
        <v>4967</v>
      </c>
      <c r="I4817">
        <v>13</v>
      </c>
      <c r="J4817">
        <v>104</v>
      </c>
      <c r="K4817" t="s">
        <v>4988</v>
      </c>
      <c r="L4817">
        <v>1</v>
      </c>
      <c r="M4817" s="3">
        <v>7.4999999999999997E-2</v>
      </c>
      <c r="N4817" s="2">
        <v>3906.1</v>
      </c>
      <c r="O4817" s="2">
        <v>1874.9280000000001</v>
      </c>
      <c r="P4817" s="2">
        <v>3906.1</v>
      </c>
      <c r="Q4817" s="19" t="str">
        <f t="shared" si="75"/>
        <v>Klasa II</v>
      </c>
    </row>
    <row r="4818" spans="1:17">
      <c r="A4818" t="s">
        <v>4865</v>
      </c>
      <c r="B4818" t="s">
        <v>15</v>
      </c>
      <c r="C4818" t="s">
        <v>19</v>
      </c>
      <c r="D4818" s="1">
        <v>45484</v>
      </c>
      <c r="E4818" s="1">
        <v>45493</v>
      </c>
      <c r="F4818" s="1">
        <v>45501</v>
      </c>
      <c r="G4818" t="s">
        <v>34</v>
      </c>
      <c r="H4818" t="s">
        <v>4966</v>
      </c>
      <c r="I4818">
        <v>18</v>
      </c>
      <c r="J4818">
        <v>18</v>
      </c>
      <c r="K4818" t="s">
        <v>4980</v>
      </c>
      <c r="L4818">
        <v>7</v>
      </c>
      <c r="M4818" s="3">
        <v>0.1</v>
      </c>
      <c r="N4818" s="2">
        <v>1983.2</v>
      </c>
      <c r="O4818" s="2">
        <v>1566.7280000000001</v>
      </c>
      <c r="P4818" s="2">
        <v>13882.4</v>
      </c>
      <c r="Q4818" s="19" t="str">
        <f t="shared" si="75"/>
        <v>Klasa III</v>
      </c>
    </row>
    <row r="4819" spans="1:17">
      <c r="A4819" t="s">
        <v>4866</v>
      </c>
      <c r="B4819" t="s">
        <v>5018</v>
      </c>
      <c r="C4819" t="s">
        <v>22</v>
      </c>
      <c r="D4819" s="1">
        <v>45484</v>
      </c>
      <c r="E4819" s="1">
        <v>45495</v>
      </c>
      <c r="F4819" s="1">
        <v>45505</v>
      </c>
      <c r="G4819" t="s">
        <v>46</v>
      </c>
      <c r="H4819" t="s">
        <v>4967</v>
      </c>
      <c r="I4819">
        <v>3</v>
      </c>
      <c r="J4819">
        <v>155</v>
      </c>
      <c r="K4819" t="s">
        <v>4990</v>
      </c>
      <c r="L4819">
        <v>8</v>
      </c>
      <c r="M4819" s="3">
        <v>0.2</v>
      </c>
      <c r="N4819" s="2">
        <v>1005</v>
      </c>
      <c r="O4819" s="2">
        <v>472.35</v>
      </c>
      <c r="P4819" s="2">
        <v>8040</v>
      </c>
      <c r="Q4819" s="19" t="str">
        <f t="shared" si="75"/>
        <v>Klasa IV</v>
      </c>
    </row>
    <row r="4820" spans="1:17">
      <c r="A4820" t="s">
        <v>4867</v>
      </c>
      <c r="B4820" t="s">
        <v>15</v>
      </c>
      <c r="C4820" t="s">
        <v>33</v>
      </c>
      <c r="D4820" s="1">
        <v>45485</v>
      </c>
      <c r="E4820" s="1">
        <v>45500</v>
      </c>
      <c r="F4820" s="1">
        <v>45506</v>
      </c>
      <c r="G4820" t="s">
        <v>34</v>
      </c>
      <c r="H4820" t="s">
        <v>4966</v>
      </c>
      <c r="I4820">
        <v>23</v>
      </c>
      <c r="J4820">
        <v>86</v>
      </c>
      <c r="K4820" t="s">
        <v>4989</v>
      </c>
      <c r="L4820">
        <v>7</v>
      </c>
      <c r="M4820" s="3">
        <v>0.15</v>
      </c>
      <c r="N4820" s="2">
        <v>1742</v>
      </c>
      <c r="O4820" s="2">
        <v>975.52</v>
      </c>
      <c r="P4820" s="2">
        <v>12194</v>
      </c>
      <c r="Q4820" s="19" t="str">
        <f t="shared" si="75"/>
        <v>Klasa III</v>
      </c>
    </row>
    <row r="4821" spans="1:17">
      <c r="A4821" t="s">
        <v>4868</v>
      </c>
      <c r="B4821" t="s">
        <v>15</v>
      </c>
      <c r="C4821" t="s">
        <v>33</v>
      </c>
      <c r="D4821" s="1">
        <v>45485</v>
      </c>
      <c r="E4821" s="1">
        <v>45502</v>
      </c>
      <c r="F4821" s="1">
        <v>45506</v>
      </c>
      <c r="G4821" t="s">
        <v>35</v>
      </c>
      <c r="H4821" t="s">
        <v>4968</v>
      </c>
      <c r="I4821">
        <v>18</v>
      </c>
      <c r="J4821">
        <v>73</v>
      </c>
      <c r="K4821" t="s">
        <v>4994</v>
      </c>
      <c r="L4821">
        <v>7</v>
      </c>
      <c r="M4821" s="3">
        <v>0.05</v>
      </c>
      <c r="N4821" s="2">
        <v>964.8</v>
      </c>
      <c r="O4821" s="2">
        <v>781.48800000000006</v>
      </c>
      <c r="P4821" s="2">
        <v>6753.5999999999995</v>
      </c>
      <c r="Q4821" s="19" t="str">
        <f t="shared" si="75"/>
        <v>Klasa II</v>
      </c>
    </row>
    <row r="4822" spans="1:17">
      <c r="A4822" t="s">
        <v>4869</v>
      </c>
      <c r="B4822" t="s">
        <v>5018</v>
      </c>
      <c r="C4822" t="s">
        <v>22</v>
      </c>
      <c r="D4822" s="1">
        <v>45485</v>
      </c>
      <c r="E4822" s="1">
        <v>45495</v>
      </c>
      <c r="F4822" s="1">
        <v>45497</v>
      </c>
      <c r="G4822" t="s">
        <v>13</v>
      </c>
      <c r="H4822" t="s">
        <v>4965</v>
      </c>
      <c r="I4822">
        <v>14</v>
      </c>
      <c r="J4822">
        <v>194</v>
      </c>
      <c r="K4822" t="s">
        <v>5004</v>
      </c>
      <c r="L4822">
        <v>8</v>
      </c>
      <c r="M4822" s="3">
        <v>7.4999999999999997E-2</v>
      </c>
      <c r="N4822" s="2">
        <v>991.6</v>
      </c>
      <c r="O4822" s="2">
        <v>644.54</v>
      </c>
      <c r="P4822" s="2">
        <v>7932.8</v>
      </c>
      <c r="Q4822" s="19" t="str">
        <f t="shared" si="75"/>
        <v>Klasa I</v>
      </c>
    </row>
    <row r="4823" spans="1:17">
      <c r="A4823" t="s">
        <v>4870</v>
      </c>
      <c r="B4823" t="s">
        <v>5018</v>
      </c>
      <c r="C4823" t="s">
        <v>22</v>
      </c>
      <c r="D4823" s="1">
        <v>45485</v>
      </c>
      <c r="E4823" s="1">
        <v>45497</v>
      </c>
      <c r="F4823" s="1">
        <v>45506</v>
      </c>
      <c r="G4823" t="s">
        <v>20</v>
      </c>
      <c r="H4823" t="s">
        <v>4965</v>
      </c>
      <c r="I4823">
        <v>42</v>
      </c>
      <c r="J4823">
        <v>202</v>
      </c>
      <c r="K4823" t="s">
        <v>4999</v>
      </c>
      <c r="L4823">
        <v>7</v>
      </c>
      <c r="M4823" s="3">
        <v>0.1</v>
      </c>
      <c r="N4823" s="2">
        <v>3993.2</v>
      </c>
      <c r="O4823" s="2">
        <v>2875.1039999999998</v>
      </c>
      <c r="P4823" s="2">
        <v>27952.399999999998</v>
      </c>
      <c r="Q4823" s="19" t="str">
        <f t="shared" si="75"/>
        <v>Klasa IV</v>
      </c>
    </row>
    <row r="4824" spans="1:17">
      <c r="A4824" t="s">
        <v>4871</v>
      </c>
      <c r="B4824" t="s">
        <v>15</v>
      </c>
      <c r="C4824" t="s">
        <v>22</v>
      </c>
      <c r="D4824" s="1">
        <v>45485</v>
      </c>
      <c r="E4824" s="1">
        <v>45506</v>
      </c>
      <c r="F4824" s="1">
        <v>45516</v>
      </c>
      <c r="G4824" t="s">
        <v>41</v>
      </c>
      <c r="H4824" t="s">
        <v>4968</v>
      </c>
      <c r="I4824">
        <v>30</v>
      </c>
      <c r="J4824">
        <v>146</v>
      </c>
      <c r="K4824" t="s">
        <v>4979</v>
      </c>
      <c r="L4824">
        <v>1</v>
      </c>
      <c r="M4824" s="3">
        <v>0.1</v>
      </c>
      <c r="N4824" s="2">
        <v>2633.1</v>
      </c>
      <c r="O4824" s="2">
        <v>1158.5640000000001</v>
      </c>
      <c r="P4824" s="2">
        <v>2633.1</v>
      </c>
      <c r="Q4824" s="19" t="str">
        <f t="shared" si="75"/>
        <v>Klasa IV</v>
      </c>
    </row>
    <row r="4825" spans="1:17">
      <c r="A4825" t="s">
        <v>4872</v>
      </c>
      <c r="B4825" t="s">
        <v>5018</v>
      </c>
      <c r="C4825" t="s">
        <v>22</v>
      </c>
      <c r="D4825" s="1">
        <v>45485</v>
      </c>
      <c r="E4825" s="1">
        <v>45494</v>
      </c>
      <c r="F4825" s="1">
        <v>45497</v>
      </c>
      <c r="G4825" t="s">
        <v>40</v>
      </c>
      <c r="H4825" t="s">
        <v>4968</v>
      </c>
      <c r="I4825">
        <v>35</v>
      </c>
      <c r="J4825">
        <v>113</v>
      </c>
      <c r="K4825" t="s">
        <v>4983</v>
      </c>
      <c r="L4825">
        <v>6</v>
      </c>
      <c r="M4825" s="3">
        <v>7.4999999999999997E-2</v>
      </c>
      <c r="N4825" s="2">
        <v>777.2</v>
      </c>
      <c r="O4825" s="2">
        <v>606.21600000000001</v>
      </c>
      <c r="P4825" s="2">
        <v>4663.2000000000007</v>
      </c>
      <c r="Q4825" s="19" t="str">
        <f t="shared" si="75"/>
        <v>Klasa II</v>
      </c>
    </row>
    <row r="4826" spans="1:17">
      <c r="A4826" t="s">
        <v>4873</v>
      </c>
      <c r="B4826" t="s">
        <v>15</v>
      </c>
      <c r="C4826" t="s">
        <v>12</v>
      </c>
      <c r="D4826" s="1">
        <v>45485</v>
      </c>
      <c r="E4826" s="1">
        <v>45508</v>
      </c>
      <c r="F4826" s="1">
        <v>45517</v>
      </c>
      <c r="G4826" t="s">
        <v>44</v>
      </c>
      <c r="H4826" t="s">
        <v>4967</v>
      </c>
      <c r="I4826">
        <v>13</v>
      </c>
      <c r="J4826">
        <v>242</v>
      </c>
      <c r="K4826" t="s">
        <v>4991</v>
      </c>
      <c r="L4826">
        <v>8</v>
      </c>
      <c r="M4826" s="3">
        <v>0.15</v>
      </c>
      <c r="N4826" s="2">
        <v>2546</v>
      </c>
      <c r="O4826" s="2">
        <v>1731.28</v>
      </c>
      <c r="P4826" s="2">
        <v>20368</v>
      </c>
      <c r="Q4826" s="19" t="str">
        <f t="shared" si="75"/>
        <v>Klasa IV</v>
      </c>
    </row>
    <row r="4827" spans="1:17">
      <c r="A4827" t="s">
        <v>4874</v>
      </c>
      <c r="B4827" t="s">
        <v>15</v>
      </c>
      <c r="C4827" t="s">
        <v>19</v>
      </c>
      <c r="D4827" s="1">
        <v>45485</v>
      </c>
      <c r="E4827" s="1">
        <v>45508</v>
      </c>
      <c r="F4827" s="1">
        <v>45509</v>
      </c>
      <c r="G4827" t="s">
        <v>41</v>
      </c>
      <c r="H4827" t="s">
        <v>4968</v>
      </c>
      <c r="I4827">
        <v>11</v>
      </c>
      <c r="J4827">
        <v>22</v>
      </c>
      <c r="K4827" t="s">
        <v>4971</v>
      </c>
      <c r="L4827">
        <v>8</v>
      </c>
      <c r="M4827" s="3">
        <v>7.4999999999999997E-2</v>
      </c>
      <c r="N4827" s="2">
        <v>167.5</v>
      </c>
      <c r="O4827" s="2">
        <v>72.025000000000006</v>
      </c>
      <c r="P4827" s="2">
        <v>1340</v>
      </c>
      <c r="Q4827" s="19" t="str">
        <f t="shared" si="75"/>
        <v>Klasa I</v>
      </c>
    </row>
    <row r="4828" spans="1:17">
      <c r="A4828" t="s">
        <v>4875</v>
      </c>
      <c r="B4828" t="s">
        <v>15</v>
      </c>
      <c r="C4828" t="s">
        <v>22</v>
      </c>
      <c r="D4828" s="1">
        <v>45485</v>
      </c>
      <c r="E4828" s="1">
        <v>45509</v>
      </c>
      <c r="F4828" s="1">
        <v>45517</v>
      </c>
      <c r="G4828" t="s">
        <v>34</v>
      </c>
      <c r="H4828" t="s">
        <v>4966</v>
      </c>
      <c r="I4828">
        <v>38</v>
      </c>
      <c r="J4828">
        <v>155</v>
      </c>
      <c r="K4828" t="s">
        <v>4988</v>
      </c>
      <c r="L4828">
        <v>5</v>
      </c>
      <c r="M4828" s="3">
        <v>0.15</v>
      </c>
      <c r="N4828" s="2">
        <v>3551</v>
      </c>
      <c r="O4828" s="2">
        <v>2308.15</v>
      </c>
      <c r="P4828" s="2">
        <v>17755</v>
      </c>
      <c r="Q4828" s="19" t="str">
        <f t="shared" si="75"/>
        <v>Klasa III</v>
      </c>
    </row>
    <row r="4829" spans="1:17">
      <c r="A4829" t="s">
        <v>4876</v>
      </c>
      <c r="B4829" t="s">
        <v>15</v>
      </c>
      <c r="C4829" t="s">
        <v>14</v>
      </c>
      <c r="D4829" s="1">
        <v>45485</v>
      </c>
      <c r="E4829" s="1">
        <v>45492</v>
      </c>
      <c r="F4829" s="1">
        <v>45499</v>
      </c>
      <c r="G4829" t="s">
        <v>35</v>
      </c>
      <c r="H4829" t="s">
        <v>4968</v>
      </c>
      <c r="I4829">
        <v>31</v>
      </c>
      <c r="J4829">
        <v>303</v>
      </c>
      <c r="K4829" t="s">
        <v>4981</v>
      </c>
      <c r="L4829">
        <v>4</v>
      </c>
      <c r="M4829" s="3">
        <v>0.4</v>
      </c>
      <c r="N4829" s="2">
        <v>5152.3</v>
      </c>
      <c r="O4829" s="2">
        <v>2112.4430000000002</v>
      </c>
      <c r="P4829" s="2">
        <v>20609.2</v>
      </c>
      <c r="Q4829" s="19" t="str">
        <f t="shared" si="75"/>
        <v>Klasa III</v>
      </c>
    </row>
    <row r="4830" spans="1:17">
      <c r="A4830" t="s">
        <v>4877</v>
      </c>
      <c r="B4830" t="s">
        <v>5016</v>
      </c>
      <c r="C4830" t="s">
        <v>12</v>
      </c>
      <c r="D4830" s="1">
        <v>45486</v>
      </c>
      <c r="E4830" s="1">
        <v>45511</v>
      </c>
      <c r="F4830" s="1">
        <v>45519</v>
      </c>
      <c r="G4830" t="s">
        <v>37</v>
      </c>
      <c r="H4830" t="s">
        <v>4966</v>
      </c>
      <c r="I4830">
        <v>26</v>
      </c>
      <c r="J4830">
        <v>217</v>
      </c>
      <c r="K4830" t="s">
        <v>4974</v>
      </c>
      <c r="L4830">
        <v>4</v>
      </c>
      <c r="M4830" s="3">
        <v>7.4999999999999997E-2</v>
      </c>
      <c r="N4830" s="2">
        <v>911.2</v>
      </c>
      <c r="O4830" s="2">
        <v>583.16800000000001</v>
      </c>
      <c r="P4830" s="2">
        <v>3644.8</v>
      </c>
      <c r="Q4830" s="19" t="str">
        <f t="shared" si="75"/>
        <v>Klasa III</v>
      </c>
    </row>
    <row r="4831" spans="1:17">
      <c r="A4831" t="s">
        <v>4878</v>
      </c>
      <c r="B4831" t="s">
        <v>5017</v>
      </c>
      <c r="C4831" t="s">
        <v>19</v>
      </c>
      <c r="D4831" s="1">
        <v>45486</v>
      </c>
      <c r="E4831" s="1">
        <v>45492</v>
      </c>
      <c r="F4831" s="1">
        <v>45496</v>
      </c>
      <c r="G4831" t="s">
        <v>38</v>
      </c>
      <c r="H4831" t="s">
        <v>4968</v>
      </c>
      <c r="I4831">
        <v>29</v>
      </c>
      <c r="J4831">
        <v>19</v>
      </c>
      <c r="K4831" t="s">
        <v>5002</v>
      </c>
      <c r="L4831">
        <v>8</v>
      </c>
      <c r="M4831" s="3">
        <v>0.05</v>
      </c>
      <c r="N4831" s="2">
        <v>2847.5</v>
      </c>
      <c r="O4831" s="2">
        <v>1395.2750000000001</v>
      </c>
      <c r="P4831" s="2">
        <v>22780</v>
      </c>
      <c r="Q4831" s="19" t="str">
        <f t="shared" si="75"/>
        <v>Klasa II</v>
      </c>
    </row>
    <row r="4832" spans="1:17">
      <c r="A4832" t="s">
        <v>4879</v>
      </c>
      <c r="B4832" t="s">
        <v>5016</v>
      </c>
      <c r="C4832" t="s">
        <v>22</v>
      </c>
      <c r="D4832" s="1">
        <v>45486</v>
      </c>
      <c r="E4832" s="1">
        <v>45510</v>
      </c>
      <c r="F4832" s="1">
        <v>45515</v>
      </c>
      <c r="G4832" t="s">
        <v>43</v>
      </c>
      <c r="H4832" t="s">
        <v>4967</v>
      </c>
      <c r="I4832">
        <v>29</v>
      </c>
      <c r="J4832">
        <v>116</v>
      </c>
      <c r="K4832" t="s">
        <v>5010</v>
      </c>
      <c r="L4832">
        <v>3</v>
      </c>
      <c r="M4832" s="3">
        <v>0.2</v>
      </c>
      <c r="N4832" s="2">
        <v>3825.7</v>
      </c>
      <c r="O4832" s="2">
        <v>3251.8449999999998</v>
      </c>
      <c r="P4832" s="2">
        <v>11477.099999999999</v>
      </c>
      <c r="Q4832" s="19" t="str">
        <f t="shared" si="75"/>
        <v>Klasa II</v>
      </c>
    </row>
    <row r="4833" spans="1:17">
      <c r="A4833" t="s">
        <v>4880</v>
      </c>
      <c r="B4833" t="s">
        <v>5017</v>
      </c>
      <c r="C4833" t="s">
        <v>14</v>
      </c>
      <c r="D4833" s="1">
        <v>45486</v>
      </c>
      <c r="E4833" s="1">
        <v>45500</v>
      </c>
      <c r="F4833" s="1">
        <v>45510</v>
      </c>
      <c r="G4833" t="s">
        <v>38</v>
      </c>
      <c r="H4833" t="s">
        <v>4968</v>
      </c>
      <c r="I4833">
        <v>38</v>
      </c>
      <c r="J4833">
        <v>288</v>
      </c>
      <c r="K4833" t="s">
        <v>4996</v>
      </c>
      <c r="L4833">
        <v>7</v>
      </c>
      <c r="M4833" s="3">
        <v>7.4999999999999997E-2</v>
      </c>
      <c r="N4833" s="2">
        <v>3953</v>
      </c>
      <c r="O4833" s="2">
        <v>2688.04</v>
      </c>
      <c r="P4833" s="2">
        <v>27671</v>
      </c>
      <c r="Q4833" s="19" t="str">
        <f t="shared" si="75"/>
        <v>Klasa IV</v>
      </c>
    </row>
    <row r="4834" spans="1:17">
      <c r="A4834" t="s">
        <v>4881</v>
      </c>
      <c r="B4834" t="s">
        <v>5016</v>
      </c>
      <c r="C4834" t="s">
        <v>19</v>
      </c>
      <c r="D4834" s="1">
        <v>45486</v>
      </c>
      <c r="E4834" s="1">
        <v>45500</v>
      </c>
      <c r="F4834" s="1">
        <v>45510</v>
      </c>
      <c r="G4834" t="s">
        <v>24</v>
      </c>
      <c r="H4834" t="s">
        <v>4966</v>
      </c>
      <c r="I4834">
        <v>25</v>
      </c>
      <c r="J4834">
        <v>16</v>
      </c>
      <c r="K4834" t="s">
        <v>4984</v>
      </c>
      <c r="L4834">
        <v>5</v>
      </c>
      <c r="M4834" s="3">
        <v>0.2</v>
      </c>
      <c r="N4834" s="2">
        <v>6210.9</v>
      </c>
      <c r="O4834" s="2">
        <v>3540.2130000000002</v>
      </c>
      <c r="P4834" s="2">
        <v>31054.5</v>
      </c>
      <c r="Q4834" s="19" t="str">
        <f t="shared" si="75"/>
        <v>Klasa IV</v>
      </c>
    </row>
    <row r="4835" spans="1:17">
      <c r="A4835" t="s">
        <v>4882</v>
      </c>
      <c r="B4835" t="s">
        <v>15</v>
      </c>
      <c r="C4835" t="s">
        <v>26</v>
      </c>
      <c r="D4835" s="1">
        <v>45486</v>
      </c>
      <c r="E4835" s="1">
        <v>45513</v>
      </c>
      <c r="F4835" s="1">
        <v>45514</v>
      </c>
      <c r="G4835" t="s">
        <v>16</v>
      </c>
      <c r="H4835" t="s">
        <v>4966</v>
      </c>
      <c r="I4835">
        <v>31</v>
      </c>
      <c r="J4835">
        <v>349</v>
      </c>
      <c r="K4835" t="s">
        <v>5005</v>
      </c>
      <c r="L4835">
        <v>2</v>
      </c>
      <c r="M4835" s="3">
        <v>0.05</v>
      </c>
      <c r="N4835" s="2">
        <v>1896.1</v>
      </c>
      <c r="O4835" s="2">
        <v>1611.6849999999999</v>
      </c>
      <c r="P4835" s="2">
        <v>3792.2</v>
      </c>
      <c r="Q4835" s="19" t="str">
        <f t="shared" si="75"/>
        <v>Klasa I</v>
      </c>
    </row>
    <row r="4836" spans="1:17">
      <c r="A4836" t="s">
        <v>4883</v>
      </c>
      <c r="B4836" t="s">
        <v>15</v>
      </c>
      <c r="C4836" t="s">
        <v>19</v>
      </c>
      <c r="D4836" s="1">
        <v>45486</v>
      </c>
      <c r="E4836" s="1">
        <v>45492</v>
      </c>
      <c r="F4836" s="1">
        <v>45502</v>
      </c>
      <c r="G4836" t="s">
        <v>35</v>
      </c>
      <c r="H4836" t="s">
        <v>4968</v>
      </c>
      <c r="I4836">
        <v>36</v>
      </c>
      <c r="J4836">
        <v>45</v>
      </c>
      <c r="K4836" t="s">
        <v>4982</v>
      </c>
      <c r="L4836">
        <v>6</v>
      </c>
      <c r="M4836" s="3">
        <v>0.3</v>
      </c>
      <c r="N4836" s="2">
        <v>3912.8</v>
      </c>
      <c r="O4836" s="2">
        <v>2856.3440000000001</v>
      </c>
      <c r="P4836" s="2">
        <v>23476.800000000003</v>
      </c>
      <c r="Q4836" s="19" t="str">
        <f t="shared" si="75"/>
        <v>Klasa IV</v>
      </c>
    </row>
    <row r="4837" spans="1:17">
      <c r="A4837" t="s">
        <v>4884</v>
      </c>
      <c r="B4837" t="s">
        <v>5017</v>
      </c>
      <c r="C4837" t="s">
        <v>19</v>
      </c>
      <c r="D4837" s="1">
        <v>45486</v>
      </c>
      <c r="E4837" s="1">
        <v>45509</v>
      </c>
      <c r="F4837" s="1">
        <v>45517</v>
      </c>
      <c r="G4837" t="s">
        <v>38</v>
      </c>
      <c r="H4837" t="s">
        <v>4968</v>
      </c>
      <c r="I4837">
        <v>36</v>
      </c>
      <c r="J4837">
        <v>42</v>
      </c>
      <c r="K4837" t="s">
        <v>4982</v>
      </c>
      <c r="L4837">
        <v>7</v>
      </c>
      <c r="M4837" s="3">
        <v>0.05</v>
      </c>
      <c r="N4837" s="2">
        <v>227.8</v>
      </c>
      <c r="O4837" s="2">
        <v>127.568</v>
      </c>
      <c r="P4837" s="2">
        <v>1594.6000000000001</v>
      </c>
      <c r="Q4837" s="19" t="str">
        <f t="shared" si="75"/>
        <v>Klasa III</v>
      </c>
    </row>
    <row r="4838" spans="1:17">
      <c r="A4838" t="s">
        <v>4885</v>
      </c>
      <c r="B4838" t="s">
        <v>5018</v>
      </c>
      <c r="C4838" t="s">
        <v>19</v>
      </c>
      <c r="D4838" s="1">
        <v>45486</v>
      </c>
      <c r="E4838" s="1">
        <v>45495</v>
      </c>
      <c r="F4838" s="1">
        <v>45498</v>
      </c>
      <c r="G4838" t="s">
        <v>31</v>
      </c>
      <c r="H4838" t="s">
        <v>4968</v>
      </c>
      <c r="I4838">
        <v>38</v>
      </c>
      <c r="J4838">
        <v>19</v>
      </c>
      <c r="K4838" t="s">
        <v>4994</v>
      </c>
      <c r="L4838">
        <v>1</v>
      </c>
      <c r="M4838" s="3">
        <v>0.05</v>
      </c>
      <c r="N4838" s="2">
        <v>1802.3</v>
      </c>
      <c r="O4838" s="2">
        <v>1117.4259999999999</v>
      </c>
      <c r="P4838" s="2">
        <v>1802.3</v>
      </c>
      <c r="Q4838" s="19" t="str">
        <f t="shared" si="75"/>
        <v>Klasa II</v>
      </c>
    </row>
    <row r="4839" spans="1:17">
      <c r="A4839" t="s">
        <v>4886</v>
      </c>
      <c r="B4839" t="s">
        <v>5016</v>
      </c>
      <c r="C4839" t="s">
        <v>33</v>
      </c>
      <c r="D4839" s="1">
        <v>45486</v>
      </c>
      <c r="E4839" s="1">
        <v>45495</v>
      </c>
      <c r="F4839" s="1">
        <v>45496</v>
      </c>
      <c r="G4839" t="s">
        <v>37</v>
      </c>
      <c r="H4839" t="s">
        <v>4966</v>
      </c>
      <c r="I4839">
        <v>37</v>
      </c>
      <c r="J4839">
        <v>73</v>
      </c>
      <c r="K4839" t="s">
        <v>4984</v>
      </c>
      <c r="L4839">
        <v>3</v>
      </c>
      <c r="M4839" s="3">
        <v>7.4999999999999997E-2</v>
      </c>
      <c r="N4839" s="2">
        <v>2378.5</v>
      </c>
      <c r="O4839" s="2">
        <v>1950.37</v>
      </c>
      <c r="P4839" s="2">
        <v>7135.5</v>
      </c>
      <c r="Q4839" s="19" t="str">
        <f t="shared" si="75"/>
        <v>Klasa I</v>
      </c>
    </row>
    <row r="4840" spans="1:17">
      <c r="A4840" t="s">
        <v>4887</v>
      </c>
      <c r="B4840" t="s">
        <v>5017</v>
      </c>
      <c r="C4840" t="s">
        <v>14</v>
      </c>
      <c r="D4840" s="1">
        <v>45486</v>
      </c>
      <c r="E4840" s="1">
        <v>45513</v>
      </c>
      <c r="F4840" s="1">
        <v>45514</v>
      </c>
      <c r="G4840" t="s">
        <v>38</v>
      </c>
      <c r="H4840" t="s">
        <v>4968</v>
      </c>
      <c r="I4840">
        <v>44</v>
      </c>
      <c r="J4840">
        <v>300</v>
      </c>
      <c r="K4840" t="s">
        <v>5011</v>
      </c>
      <c r="L4840">
        <v>1</v>
      </c>
      <c r="M4840" s="3">
        <v>7.4999999999999997E-2</v>
      </c>
      <c r="N4840" s="2">
        <v>4020</v>
      </c>
      <c r="O4840" s="2">
        <v>2211</v>
      </c>
      <c r="P4840" s="2">
        <v>4020</v>
      </c>
      <c r="Q4840" s="19" t="str">
        <f t="shared" si="75"/>
        <v>Klasa I</v>
      </c>
    </row>
    <row r="4841" spans="1:17">
      <c r="A4841" t="s">
        <v>4888</v>
      </c>
      <c r="B4841" t="s">
        <v>5018</v>
      </c>
      <c r="C4841" t="s">
        <v>26</v>
      </c>
      <c r="D4841" s="1">
        <v>45486</v>
      </c>
      <c r="E4841" s="1">
        <v>45491</v>
      </c>
      <c r="F4841" s="1">
        <v>45498</v>
      </c>
      <c r="G4841" t="s">
        <v>30</v>
      </c>
      <c r="H4841" t="s">
        <v>4967</v>
      </c>
      <c r="I4841">
        <v>48</v>
      </c>
      <c r="J4841">
        <v>350</v>
      </c>
      <c r="K4841" t="s">
        <v>4993</v>
      </c>
      <c r="L4841">
        <v>7</v>
      </c>
      <c r="M4841" s="3">
        <v>0.15</v>
      </c>
      <c r="N4841" s="2">
        <v>207.7</v>
      </c>
      <c r="O4841" s="2">
        <v>122.54300000000001</v>
      </c>
      <c r="P4841" s="2">
        <v>1453.8999999999999</v>
      </c>
      <c r="Q4841" s="19" t="str">
        <f t="shared" si="75"/>
        <v>Klasa III</v>
      </c>
    </row>
    <row r="4842" spans="1:17">
      <c r="A4842" t="s">
        <v>4889</v>
      </c>
      <c r="B4842" t="s">
        <v>5016</v>
      </c>
      <c r="C4842" t="s">
        <v>26</v>
      </c>
      <c r="D4842" s="1">
        <v>45487</v>
      </c>
      <c r="E4842" s="1">
        <v>45507</v>
      </c>
      <c r="F4842" s="1">
        <v>45516</v>
      </c>
      <c r="G4842" t="s">
        <v>27</v>
      </c>
      <c r="H4842" t="s">
        <v>4966</v>
      </c>
      <c r="I4842">
        <v>7</v>
      </c>
      <c r="J4842">
        <v>365</v>
      </c>
      <c r="K4842" t="s">
        <v>4990</v>
      </c>
      <c r="L4842">
        <v>8</v>
      </c>
      <c r="M4842" s="3">
        <v>0.2</v>
      </c>
      <c r="N4842" s="2">
        <v>201</v>
      </c>
      <c r="O4842" s="2">
        <v>166.83</v>
      </c>
      <c r="P4842" s="2">
        <v>1608</v>
      </c>
      <c r="Q4842" s="19" t="str">
        <f t="shared" si="75"/>
        <v>Klasa IV</v>
      </c>
    </row>
    <row r="4843" spans="1:17">
      <c r="A4843" t="s">
        <v>4890</v>
      </c>
      <c r="B4843" t="s">
        <v>15</v>
      </c>
      <c r="C4843" t="s">
        <v>33</v>
      </c>
      <c r="D4843" s="1">
        <v>45487</v>
      </c>
      <c r="E4843" s="1">
        <v>45489</v>
      </c>
      <c r="F4843" s="1">
        <v>45491</v>
      </c>
      <c r="G4843" t="s">
        <v>23</v>
      </c>
      <c r="H4843" t="s">
        <v>4966</v>
      </c>
      <c r="I4843">
        <v>27</v>
      </c>
      <c r="J4843">
        <v>82</v>
      </c>
      <c r="K4843" t="s">
        <v>4994</v>
      </c>
      <c r="L4843">
        <v>7</v>
      </c>
      <c r="M4843" s="3">
        <v>0.4</v>
      </c>
      <c r="N4843" s="2">
        <v>1829.1</v>
      </c>
      <c r="O4843" s="2">
        <v>749.93100000000004</v>
      </c>
      <c r="P4843" s="2">
        <v>12803.699999999999</v>
      </c>
      <c r="Q4843" s="19" t="str">
        <f t="shared" si="75"/>
        <v>Klasa I</v>
      </c>
    </row>
    <row r="4844" spans="1:17">
      <c r="A4844" t="s">
        <v>4891</v>
      </c>
      <c r="B4844" t="s">
        <v>15</v>
      </c>
      <c r="C4844" t="s">
        <v>22</v>
      </c>
      <c r="D4844" s="1">
        <v>45487</v>
      </c>
      <c r="E4844" s="1">
        <v>45496</v>
      </c>
      <c r="F4844" s="1">
        <v>45503</v>
      </c>
      <c r="G4844" t="s">
        <v>41</v>
      </c>
      <c r="H4844" t="s">
        <v>4968</v>
      </c>
      <c r="I4844">
        <v>1</v>
      </c>
      <c r="J4844">
        <v>162</v>
      </c>
      <c r="K4844" t="s">
        <v>5005</v>
      </c>
      <c r="L4844">
        <v>3</v>
      </c>
      <c r="M4844" s="3">
        <v>0.15</v>
      </c>
      <c r="N4844" s="2">
        <v>1943</v>
      </c>
      <c r="O4844" s="2">
        <v>1573.83</v>
      </c>
      <c r="P4844" s="2">
        <v>5829</v>
      </c>
      <c r="Q4844" s="19" t="str">
        <f t="shared" si="75"/>
        <v>Klasa III</v>
      </c>
    </row>
    <row r="4845" spans="1:17">
      <c r="A4845" t="s">
        <v>4892</v>
      </c>
      <c r="B4845" t="s">
        <v>5018</v>
      </c>
      <c r="C4845" t="s">
        <v>22</v>
      </c>
      <c r="D4845" s="1">
        <v>45487</v>
      </c>
      <c r="E4845" s="1">
        <v>45510</v>
      </c>
      <c r="F4845" s="1">
        <v>45520</v>
      </c>
      <c r="G4845" t="s">
        <v>46</v>
      </c>
      <c r="H4845" t="s">
        <v>4967</v>
      </c>
      <c r="I4845">
        <v>7</v>
      </c>
      <c r="J4845">
        <v>92</v>
      </c>
      <c r="K4845" t="s">
        <v>4988</v>
      </c>
      <c r="L4845">
        <v>5</v>
      </c>
      <c r="M4845" s="3">
        <v>0.1</v>
      </c>
      <c r="N4845" s="2">
        <v>6097</v>
      </c>
      <c r="O4845" s="2">
        <v>3353.35</v>
      </c>
      <c r="P4845" s="2">
        <v>30485</v>
      </c>
      <c r="Q4845" s="19" t="str">
        <f t="shared" si="75"/>
        <v>Klasa IV</v>
      </c>
    </row>
    <row r="4846" spans="1:17">
      <c r="A4846" t="s">
        <v>4893</v>
      </c>
      <c r="B4846" t="s">
        <v>15</v>
      </c>
      <c r="C4846" t="s">
        <v>14</v>
      </c>
      <c r="D4846" s="1">
        <v>45487</v>
      </c>
      <c r="E4846" s="1">
        <v>45494</v>
      </c>
      <c r="F4846" s="1">
        <v>45498</v>
      </c>
      <c r="G4846" t="s">
        <v>16</v>
      </c>
      <c r="H4846" t="s">
        <v>4966</v>
      </c>
      <c r="I4846">
        <v>3</v>
      </c>
      <c r="J4846">
        <v>315</v>
      </c>
      <c r="K4846" t="s">
        <v>4998</v>
      </c>
      <c r="L4846">
        <v>3</v>
      </c>
      <c r="M4846" s="3">
        <v>7.4999999999999997E-2</v>
      </c>
      <c r="N4846" s="2">
        <v>1139</v>
      </c>
      <c r="O4846" s="2">
        <v>785.91</v>
      </c>
      <c r="P4846" s="2">
        <v>3417</v>
      </c>
      <c r="Q4846" s="19" t="str">
        <f t="shared" si="75"/>
        <v>Klasa II</v>
      </c>
    </row>
    <row r="4847" spans="1:17">
      <c r="A4847" t="s">
        <v>4894</v>
      </c>
      <c r="B4847" t="s">
        <v>15</v>
      </c>
      <c r="C4847" t="s">
        <v>12</v>
      </c>
      <c r="D4847" s="1">
        <v>45487</v>
      </c>
      <c r="E4847" s="1">
        <v>45498</v>
      </c>
      <c r="F4847" s="1">
        <v>45505</v>
      </c>
      <c r="G4847" t="s">
        <v>36</v>
      </c>
      <c r="H4847" t="s">
        <v>4965</v>
      </c>
      <c r="I4847">
        <v>35</v>
      </c>
      <c r="J4847">
        <v>230</v>
      </c>
      <c r="K4847" t="s">
        <v>4985</v>
      </c>
      <c r="L4847">
        <v>8</v>
      </c>
      <c r="M4847" s="3">
        <v>0.15</v>
      </c>
      <c r="N4847" s="2">
        <v>864.3</v>
      </c>
      <c r="O4847" s="2">
        <v>708.726</v>
      </c>
      <c r="P4847" s="2">
        <v>6914.4</v>
      </c>
      <c r="Q4847" s="19" t="str">
        <f t="shared" si="75"/>
        <v>Klasa III</v>
      </c>
    </row>
    <row r="4848" spans="1:17">
      <c r="A4848" t="s">
        <v>4895</v>
      </c>
      <c r="B4848" t="s">
        <v>5018</v>
      </c>
      <c r="C4848" t="s">
        <v>22</v>
      </c>
      <c r="D4848" s="1">
        <v>45487</v>
      </c>
      <c r="E4848" s="1">
        <v>45507</v>
      </c>
      <c r="F4848" s="1">
        <v>45510</v>
      </c>
      <c r="G4848" t="s">
        <v>20</v>
      </c>
      <c r="H4848" t="s">
        <v>4965</v>
      </c>
      <c r="I4848">
        <v>48</v>
      </c>
      <c r="J4848">
        <v>180</v>
      </c>
      <c r="K4848" t="s">
        <v>5013</v>
      </c>
      <c r="L4848">
        <v>4</v>
      </c>
      <c r="M4848" s="3">
        <v>7.4999999999999997E-2</v>
      </c>
      <c r="N4848" s="2">
        <v>3946.3</v>
      </c>
      <c r="O4848" s="2">
        <v>2683.4839999999999</v>
      </c>
      <c r="P4848" s="2">
        <v>15785.2</v>
      </c>
      <c r="Q4848" s="19" t="str">
        <f t="shared" si="75"/>
        <v>Klasa II</v>
      </c>
    </row>
    <row r="4849" spans="1:17">
      <c r="A4849" t="s">
        <v>4896</v>
      </c>
      <c r="B4849" t="s">
        <v>5018</v>
      </c>
      <c r="C4849" t="s">
        <v>12</v>
      </c>
      <c r="D4849" s="1">
        <v>45488</v>
      </c>
      <c r="E4849" s="1">
        <v>45516</v>
      </c>
      <c r="F4849" s="1">
        <v>45526</v>
      </c>
      <c r="G4849" t="s">
        <v>25</v>
      </c>
      <c r="H4849" t="s">
        <v>4967</v>
      </c>
      <c r="I4849">
        <v>20</v>
      </c>
      <c r="J4849">
        <v>209</v>
      </c>
      <c r="K4849" t="s">
        <v>5000</v>
      </c>
      <c r="L4849">
        <v>2</v>
      </c>
      <c r="M4849" s="3">
        <v>0.15</v>
      </c>
      <c r="N4849" s="2">
        <v>2921.2</v>
      </c>
      <c r="O4849" s="2">
        <v>1606.66</v>
      </c>
      <c r="P4849" s="2">
        <v>5842.4</v>
      </c>
      <c r="Q4849" s="19" t="str">
        <f t="shared" si="75"/>
        <v>Klasa IV</v>
      </c>
    </row>
    <row r="4850" spans="1:17">
      <c r="A4850" t="s">
        <v>4897</v>
      </c>
      <c r="B4850" t="s">
        <v>5016</v>
      </c>
      <c r="C4850" t="s">
        <v>14</v>
      </c>
      <c r="D4850" s="1">
        <v>45488</v>
      </c>
      <c r="E4850" s="1">
        <v>45492</v>
      </c>
      <c r="F4850" s="1">
        <v>45502</v>
      </c>
      <c r="G4850" t="s">
        <v>37</v>
      </c>
      <c r="H4850" t="s">
        <v>4966</v>
      </c>
      <c r="I4850">
        <v>16</v>
      </c>
      <c r="J4850">
        <v>276</v>
      </c>
      <c r="K4850" t="s">
        <v>5012</v>
      </c>
      <c r="L4850">
        <v>6</v>
      </c>
      <c r="M4850" s="3">
        <v>0.05</v>
      </c>
      <c r="N4850" s="2">
        <v>1132.3</v>
      </c>
      <c r="O4850" s="2">
        <v>690.70299999999997</v>
      </c>
      <c r="P4850" s="2">
        <v>6793.7999999999993</v>
      </c>
      <c r="Q4850" s="19" t="str">
        <f t="shared" si="75"/>
        <v>Klasa IV</v>
      </c>
    </row>
    <row r="4851" spans="1:17">
      <c r="A4851" t="s">
        <v>4898</v>
      </c>
      <c r="B4851" t="s">
        <v>5016</v>
      </c>
      <c r="C4851" t="s">
        <v>12</v>
      </c>
      <c r="D4851" s="1">
        <v>45488</v>
      </c>
      <c r="E4851" s="1">
        <v>45506</v>
      </c>
      <c r="F4851" s="1">
        <v>45515</v>
      </c>
      <c r="G4851" t="s">
        <v>24</v>
      </c>
      <c r="H4851" t="s">
        <v>4966</v>
      </c>
      <c r="I4851">
        <v>1</v>
      </c>
      <c r="J4851">
        <v>238</v>
      </c>
      <c r="K4851" t="s">
        <v>5011</v>
      </c>
      <c r="L4851">
        <v>4</v>
      </c>
      <c r="M4851" s="3">
        <v>0.05</v>
      </c>
      <c r="N4851" s="2">
        <v>1125.5999999999999</v>
      </c>
      <c r="O4851" s="2">
        <v>562.79999999999995</v>
      </c>
      <c r="P4851" s="2">
        <v>4502.3999999999996</v>
      </c>
      <c r="Q4851" s="19" t="str">
        <f t="shared" si="75"/>
        <v>Klasa IV</v>
      </c>
    </row>
    <row r="4852" spans="1:17">
      <c r="A4852" t="s">
        <v>4899</v>
      </c>
      <c r="B4852" t="s">
        <v>5018</v>
      </c>
      <c r="C4852" t="s">
        <v>12</v>
      </c>
      <c r="D4852" s="1">
        <v>45488</v>
      </c>
      <c r="E4852" s="1">
        <v>45510</v>
      </c>
      <c r="F4852" s="1">
        <v>45513</v>
      </c>
      <c r="G4852" t="s">
        <v>46</v>
      </c>
      <c r="H4852" t="s">
        <v>4967</v>
      </c>
      <c r="I4852">
        <v>2</v>
      </c>
      <c r="J4852">
        <v>207</v>
      </c>
      <c r="K4852" t="s">
        <v>4972</v>
      </c>
      <c r="L4852">
        <v>8</v>
      </c>
      <c r="M4852" s="3">
        <v>0.05</v>
      </c>
      <c r="N4852" s="2">
        <v>2659.9</v>
      </c>
      <c r="O4852" s="2">
        <v>1808.732</v>
      </c>
      <c r="P4852" s="2">
        <v>21279.200000000001</v>
      </c>
      <c r="Q4852" s="19" t="str">
        <f t="shared" si="75"/>
        <v>Klasa II</v>
      </c>
    </row>
    <row r="4853" spans="1:17">
      <c r="A4853" t="s">
        <v>4900</v>
      </c>
      <c r="B4853" t="s">
        <v>5018</v>
      </c>
      <c r="C4853" t="s">
        <v>33</v>
      </c>
      <c r="D4853" s="1">
        <v>45488</v>
      </c>
      <c r="E4853" s="1">
        <v>45498</v>
      </c>
      <c r="F4853" s="1">
        <v>45507</v>
      </c>
      <c r="G4853" t="s">
        <v>31</v>
      </c>
      <c r="H4853" t="s">
        <v>4968</v>
      </c>
      <c r="I4853">
        <v>12</v>
      </c>
      <c r="J4853">
        <v>67</v>
      </c>
      <c r="K4853" t="s">
        <v>5012</v>
      </c>
      <c r="L4853">
        <v>7</v>
      </c>
      <c r="M4853" s="3">
        <v>0.05</v>
      </c>
      <c r="N4853" s="2">
        <v>844.2</v>
      </c>
      <c r="O4853" s="2">
        <v>650.03399999999999</v>
      </c>
      <c r="P4853" s="2">
        <v>5909.4000000000005</v>
      </c>
      <c r="Q4853" s="19" t="str">
        <f t="shared" si="75"/>
        <v>Klasa IV</v>
      </c>
    </row>
    <row r="4854" spans="1:17">
      <c r="A4854" t="s">
        <v>4901</v>
      </c>
      <c r="B4854" t="s">
        <v>5016</v>
      </c>
      <c r="C4854" t="s">
        <v>12</v>
      </c>
      <c r="D4854" s="1">
        <v>45488</v>
      </c>
      <c r="E4854" s="1">
        <v>45508</v>
      </c>
      <c r="F4854" s="1">
        <v>45518</v>
      </c>
      <c r="G4854" t="s">
        <v>32</v>
      </c>
      <c r="H4854" t="s">
        <v>4965</v>
      </c>
      <c r="I4854">
        <v>40</v>
      </c>
      <c r="J4854">
        <v>246</v>
      </c>
      <c r="K4854" t="s">
        <v>4978</v>
      </c>
      <c r="L4854">
        <v>8</v>
      </c>
      <c r="M4854" s="3">
        <v>0.05</v>
      </c>
      <c r="N4854" s="2">
        <v>984.9</v>
      </c>
      <c r="O4854" s="2">
        <v>728.82600000000002</v>
      </c>
      <c r="P4854" s="2">
        <v>7879.2</v>
      </c>
      <c r="Q4854" s="19" t="str">
        <f t="shared" si="75"/>
        <v>Klasa IV</v>
      </c>
    </row>
    <row r="4855" spans="1:17">
      <c r="A4855" t="s">
        <v>4902</v>
      </c>
      <c r="B4855" t="s">
        <v>15</v>
      </c>
      <c r="C4855" t="s">
        <v>14</v>
      </c>
      <c r="D4855" s="1">
        <v>45488</v>
      </c>
      <c r="E4855" s="1">
        <v>45492</v>
      </c>
      <c r="F4855" s="1">
        <v>45495</v>
      </c>
      <c r="G4855" t="s">
        <v>39</v>
      </c>
      <c r="H4855" t="s">
        <v>4967</v>
      </c>
      <c r="I4855">
        <v>40</v>
      </c>
      <c r="J4855">
        <v>318</v>
      </c>
      <c r="K4855" t="s">
        <v>4987</v>
      </c>
      <c r="L4855">
        <v>6</v>
      </c>
      <c r="M4855" s="3">
        <v>7.4999999999999997E-2</v>
      </c>
      <c r="N4855" s="2">
        <v>3390.2</v>
      </c>
      <c r="O4855" s="2">
        <v>1729.002</v>
      </c>
      <c r="P4855" s="2">
        <v>20341.199999999997</v>
      </c>
      <c r="Q4855" s="19" t="str">
        <f t="shared" si="75"/>
        <v>Klasa II</v>
      </c>
    </row>
    <row r="4856" spans="1:17">
      <c r="A4856" t="s">
        <v>4903</v>
      </c>
      <c r="B4856" t="s">
        <v>15</v>
      </c>
      <c r="C4856" t="s">
        <v>22</v>
      </c>
      <c r="D4856" s="1">
        <v>45489</v>
      </c>
      <c r="E4856" s="1">
        <v>45516</v>
      </c>
      <c r="F4856" s="1">
        <v>45521</v>
      </c>
      <c r="G4856" t="s">
        <v>36</v>
      </c>
      <c r="H4856" t="s">
        <v>4965</v>
      </c>
      <c r="I4856">
        <v>11</v>
      </c>
      <c r="J4856">
        <v>90</v>
      </c>
      <c r="K4856" t="s">
        <v>5011</v>
      </c>
      <c r="L4856">
        <v>1</v>
      </c>
      <c r="M4856" s="3">
        <v>0.15</v>
      </c>
      <c r="N4856" s="2">
        <v>5788.8</v>
      </c>
      <c r="O4856" s="2">
        <v>2431.2959999999998</v>
      </c>
      <c r="P4856" s="2">
        <v>5788.8</v>
      </c>
      <c r="Q4856" s="19" t="str">
        <f t="shared" si="75"/>
        <v>Klasa II</v>
      </c>
    </row>
    <row r="4857" spans="1:17">
      <c r="A4857" t="s">
        <v>4904</v>
      </c>
      <c r="B4857" t="s">
        <v>15</v>
      </c>
      <c r="C4857" t="s">
        <v>22</v>
      </c>
      <c r="D4857" s="1">
        <v>45489</v>
      </c>
      <c r="E4857" s="1">
        <v>45501</v>
      </c>
      <c r="F4857" s="1">
        <v>45508</v>
      </c>
      <c r="G4857" t="s">
        <v>23</v>
      </c>
      <c r="H4857" t="s">
        <v>4966</v>
      </c>
      <c r="I4857">
        <v>17</v>
      </c>
      <c r="J4857">
        <v>145</v>
      </c>
      <c r="K4857" t="s">
        <v>5011</v>
      </c>
      <c r="L4857">
        <v>5</v>
      </c>
      <c r="M4857" s="3">
        <v>0.05</v>
      </c>
      <c r="N4857" s="2">
        <v>1125.5999999999999</v>
      </c>
      <c r="O4857" s="2">
        <v>540.28800000000001</v>
      </c>
      <c r="P4857" s="2">
        <v>5628</v>
      </c>
      <c r="Q4857" s="19" t="str">
        <f t="shared" si="75"/>
        <v>Klasa III</v>
      </c>
    </row>
    <row r="4858" spans="1:17">
      <c r="A4858" t="s">
        <v>4905</v>
      </c>
      <c r="B4858" t="s">
        <v>5017</v>
      </c>
      <c r="C4858" t="s">
        <v>22</v>
      </c>
      <c r="D4858" s="1">
        <v>45489</v>
      </c>
      <c r="E4858" s="1">
        <v>45501</v>
      </c>
      <c r="F4858" s="1">
        <v>45510</v>
      </c>
      <c r="G4858" t="s">
        <v>45</v>
      </c>
      <c r="H4858" t="s">
        <v>4965</v>
      </c>
      <c r="I4858">
        <v>38</v>
      </c>
      <c r="J4858">
        <v>188</v>
      </c>
      <c r="K4858" t="s">
        <v>21</v>
      </c>
      <c r="L4858">
        <v>3</v>
      </c>
      <c r="M4858" s="3">
        <v>0.05</v>
      </c>
      <c r="N4858" s="2">
        <v>2311.5</v>
      </c>
      <c r="O4858" s="2">
        <v>1964.7750000000001</v>
      </c>
      <c r="P4858" s="2">
        <v>6934.5</v>
      </c>
      <c r="Q4858" s="19" t="str">
        <f t="shared" si="75"/>
        <v>Klasa IV</v>
      </c>
    </row>
    <row r="4859" spans="1:17">
      <c r="A4859" t="s">
        <v>4906</v>
      </c>
      <c r="B4859" t="s">
        <v>15</v>
      </c>
      <c r="C4859" t="s">
        <v>19</v>
      </c>
      <c r="D4859" s="1">
        <v>45489</v>
      </c>
      <c r="E4859" s="1">
        <v>45496</v>
      </c>
      <c r="F4859" s="1">
        <v>45502</v>
      </c>
      <c r="G4859" t="s">
        <v>44</v>
      </c>
      <c r="H4859" t="s">
        <v>4967</v>
      </c>
      <c r="I4859">
        <v>18</v>
      </c>
      <c r="J4859">
        <v>52</v>
      </c>
      <c r="K4859" t="s">
        <v>5011</v>
      </c>
      <c r="L4859">
        <v>4</v>
      </c>
      <c r="M4859" s="3">
        <v>0.05</v>
      </c>
      <c r="N4859" s="2">
        <v>1869.3</v>
      </c>
      <c r="O4859" s="2">
        <v>1495.44</v>
      </c>
      <c r="P4859" s="2">
        <v>7477.2</v>
      </c>
      <c r="Q4859" s="19" t="str">
        <f t="shared" si="75"/>
        <v>Klasa III</v>
      </c>
    </row>
    <row r="4860" spans="1:17">
      <c r="A4860" t="s">
        <v>4907</v>
      </c>
      <c r="B4860" t="s">
        <v>15</v>
      </c>
      <c r="C4860" t="s">
        <v>22</v>
      </c>
      <c r="D4860" s="1">
        <v>45489</v>
      </c>
      <c r="E4860" s="1">
        <v>45510</v>
      </c>
      <c r="F4860" s="1">
        <v>45512</v>
      </c>
      <c r="G4860" t="s">
        <v>34</v>
      </c>
      <c r="H4860" t="s">
        <v>4966</v>
      </c>
      <c r="I4860">
        <v>17</v>
      </c>
      <c r="J4860">
        <v>92</v>
      </c>
      <c r="K4860" t="s">
        <v>5009</v>
      </c>
      <c r="L4860">
        <v>7</v>
      </c>
      <c r="M4860" s="3">
        <v>0.1</v>
      </c>
      <c r="N4860" s="2">
        <v>998.3</v>
      </c>
      <c r="O4860" s="2">
        <v>588.99699999999996</v>
      </c>
      <c r="P4860" s="2">
        <v>6988.0999999999995</v>
      </c>
      <c r="Q4860" s="19" t="str">
        <f t="shared" si="75"/>
        <v>Klasa I</v>
      </c>
    </row>
    <row r="4861" spans="1:17">
      <c r="A4861" t="s">
        <v>4908</v>
      </c>
      <c r="B4861" t="s">
        <v>5018</v>
      </c>
      <c r="C4861" t="s">
        <v>19</v>
      </c>
      <c r="D4861" s="1">
        <v>45489</v>
      </c>
      <c r="E4861" s="1">
        <v>45491</v>
      </c>
      <c r="F4861" s="1">
        <v>45492</v>
      </c>
      <c r="G4861" t="s">
        <v>20</v>
      </c>
      <c r="H4861" t="s">
        <v>4965</v>
      </c>
      <c r="I4861">
        <v>41</v>
      </c>
      <c r="J4861">
        <v>45</v>
      </c>
      <c r="K4861" t="s">
        <v>4986</v>
      </c>
      <c r="L4861">
        <v>8</v>
      </c>
      <c r="M4861" s="3">
        <v>0.1</v>
      </c>
      <c r="N4861" s="2">
        <v>221.1</v>
      </c>
      <c r="O4861" s="2">
        <v>159.19200000000001</v>
      </c>
      <c r="P4861" s="2">
        <v>1768.8</v>
      </c>
      <c r="Q4861" s="19" t="str">
        <f t="shared" si="75"/>
        <v>Klasa I</v>
      </c>
    </row>
    <row r="4862" spans="1:17">
      <c r="A4862" t="s">
        <v>4909</v>
      </c>
      <c r="B4862" t="s">
        <v>5017</v>
      </c>
      <c r="C4862" t="s">
        <v>22</v>
      </c>
      <c r="D4862" s="1">
        <v>45489</v>
      </c>
      <c r="E4862" s="1">
        <v>45512</v>
      </c>
      <c r="F4862" s="1">
        <v>45519</v>
      </c>
      <c r="G4862" t="s">
        <v>45</v>
      </c>
      <c r="H4862" t="s">
        <v>4965</v>
      </c>
      <c r="I4862">
        <v>9</v>
      </c>
      <c r="J4862">
        <v>128</v>
      </c>
      <c r="K4862" t="s">
        <v>4977</v>
      </c>
      <c r="L4862">
        <v>1</v>
      </c>
      <c r="M4862" s="3">
        <v>7.4999999999999997E-2</v>
      </c>
      <c r="N4862" s="2">
        <v>268</v>
      </c>
      <c r="O4862" s="2">
        <v>201</v>
      </c>
      <c r="P4862" s="2">
        <v>268</v>
      </c>
      <c r="Q4862" s="19" t="str">
        <f t="shared" si="75"/>
        <v>Klasa III</v>
      </c>
    </row>
    <row r="4863" spans="1:17">
      <c r="A4863" t="s">
        <v>4910</v>
      </c>
      <c r="B4863" t="s">
        <v>5018</v>
      </c>
      <c r="C4863" t="s">
        <v>14</v>
      </c>
      <c r="D4863" s="1">
        <v>45489</v>
      </c>
      <c r="E4863" s="1">
        <v>45508</v>
      </c>
      <c r="F4863" s="1">
        <v>45516</v>
      </c>
      <c r="G4863" t="s">
        <v>46</v>
      </c>
      <c r="H4863" t="s">
        <v>4967</v>
      </c>
      <c r="I4863">
        <v>47</v>
      </c>
      <c r="J4863">
        <v>307</v>
      </c>
      <c r="K4863" t="s">
        <v>5002</v>
      </c>
      <c r="L4863">
        <v>4</v>
      </c>
      <c r="M4863" s="3">
        <v>0.4</v>
      </c>
      <c r="N4863" s="2">
        <v>1715.2</v>
      </c>
      <c r="O4863" s="2">
        <v>1166.336</v>
      </c>
      <c r="P4863" s="2">
        <v>6860.8</v>
      </c>
      <c r="Q4863" s="19" t="str">
        <f t="shared" si="75"/>
        <v>Klasa III</v>
      </c>
    </row>
    <row r="4864" spans="1:17">
      <c r="A4864" t="s">
        <v>4911</v>
      </c>
      <c r="B4864" t="s">
        <v>15</v>
      </c>
      <c r="C4864" t="s">
        <v>14</v>
      </c>
      <c r="D4864" s="1">
        <v>45489</v>
      </c>
      <c r="E4864" s="1">
        <v>45513</v>
      </c>
      <c r="F4864" s="1">
        <v>45521</v>
      </c>
      <c r="G4864" t="s">
        <v>39</v>
      </c>
      <c r="H4864" t="s">
        <v>4967</v>
      </c>
      <c r="I4864">
        <v>28</v>
      </c>
      <c r="J4864">
        <v>300</v>
      </c>
      <c r="K4864" t="s">
        <v>4986</v>
      </c>
      <c r="L4864">
        <v>6</v>
      </c>
      <c r="M4864" s="3">
        <v>0.2</v>
      </c>
      <c r="N4864" s="2">
        <v>1005</v>
      </c>
      <c r="O4864" s="2">
        <v>452.25</v>
      </c>
      <c r="P4864" s="2">
        <v>6030</v>
      </c>
      <c r="Q4864" s="19" t="str">
        <f t="shared" si="75"/>
        <v>Klasa III</v>
      </c>
    </row>
    <row r="4865" spans="1:17">
      <c r="A4865" t="s">
        <v>4912</v>
      </c>
      <c r="B4865" t="s">
        <v>5017</v>
      </c>
      <c r="C4865" t="s">
        <v>14</v>
      </c>
      <c r="D4865" s="1">
        <v>45489</v>
      </c>
      <c r="E4865" s="1">
        <v>45507</v>
      </c>
      <c r="F4865" s="1">
        <v>45510</v>
      </c>
      <c r="G4865" t="s">
        <v>29</v>
      </c>
      <c r="H4865" t="s">
        <v>4967</v>
      </c>
      <c r="I4865">
        <v>33</v>
      </c>
      <c r="J4865">
        <v>263</v>
      </c>
      <c r="K4865" t="s">
        <v>4996</v>
      </c>
      <c r="L4865">
        <v>4</v>
      </c>
      <c r="M4865" s="3">
        <v>0.2</v>
      </c>
      <c r="N4865" s="2">
        <v>837.5</v>
      </c>
      <c r="O4865" s="2">
        <v>711.875</v>
      </c>
      <c r="P4865" s="2">
        <v>3350</v>
      </c>
      <c r="Q4865" s="19" t="str">
        <f t="shared" si="75"/>
        <v>Klasa II</v>
      </c>
    </row>
    <row r="4866" spans="1:17">
      <c r="A4866" t="s">
        <v>4913</v>
      </c>
      <c r="B4866" t="s">
        <v>15</v>
      </c>
      <c r="C4866" t="s">
        <v>26</v>
      </c>
      <c r="D4866" s="1">
        <v>45489</v>
      </c>
      <c r="E4866" s="1">
        <v>45515</v>
      </c>
      <c r="F4866" s="1">
        <v>45524</v>
      </c>
      <c r="G4866" t="s">
        <v>35</v>
      </c>
      <c r="H4866" t="s">
        <v>4968</v>
      </c>
      <c r="I4866">
        <v>16</v>
      </c>
      <c r="J4866">
        <v>340</v>
      </c>
      <c r="K4866" t="s">
        <v>4996</v>
      </c>
      <c r="L4866">
        <v>3</v>
      </c>
      <c r="M4866" s="3">
        <v>7.4999999999999997E-2</v>
      </c>
      <c r="N4866" s="2">
        <v>837.5</v>
      </c>
      <c r="O4866" s="2">
        <v>335</v>
      </c>
      <c r="P4866" s="2">
        <v>2512.5</v>
      </c>
      <c r="Q4866" s="19" t="str">
        <f t="shared" si="75"/>
        <v>Klasa IV</v>
      </c>
    </row>
    <row r="4867" spans="1:17">
      <c r="A4867" t="s">
        <v>4914</v>
      </c>
      <c r="B4867" t="s">
        <v>5018</v>
      </c>
      <c r="C4867" t="s">
        <v>22</v>
      </c>
      <c r="D4867" s="1">
        <v>45489</v>
      </c>
      <c r="E4867" s="1">
        <v>45512</v>
      </c>
      <c r="F4867" s="1">
        <v>45521</v>
      </c>
      <c r="G4867" t="s">
        <v>13</v>
      </c>
      <c r="H4867" t="s">
        <v>4965</v>
      </c>
      <c r="I4867">
        <v>33</v>
      </c>
      <c r="J4867">
        <v>94</v>
      </c>
      <c r="K4867" t="s">
        <v>4979</v>
      </c>
      <c r="L4867">
        <v>6</v>
      </c>
      <c r="M4867" s="3">
        <v>7.4999999999999997E-2</v>
      </c>
      <c r="N4867" s="2">
        <v>3899.4</v>
      </c>
      <c r="O4867" s="2">
        <v>1754.73</v>
      </c>
      <c r="P4867" s="2">
        <v>23396.400000000001</v>
      </c>
      <c r="Q4867" s="19" t="str">
        <f t="shared" ref="Q4867:Q4917" si="76">IF(F4867-E4867&lt;=2, "Klasa I",
IF(F4867-E4867&lt;=5, "Klasa II",
IF(F4867-E4867&lt;=8, "Klasa III",
"Klasa IV")))</f>
        <v>Klasa IV</v>
      </c>
    </row>
    <row r="4868" spans="1:17">
      <c r="A4868" t="s">
        <v>4915</v>
      </c>
      <c r="B4868" t="s">
        <v>15</v>
      </c>
      <c r="C4868" t="s">
        <v>22</v>
      </c>
      <c r="D4868" s="1">
        <v>45490</v>
      </c>
      <c r="E4868" s="1">
        <v>45495</v>
      </c>
      <c r="F4868" s="1">
        <v>45504</v>
      </c>
      <c r="G4868" t="s">
        <v>39</v>
      </c>
      <c r="H4868" t="s">
        <v>4967</v>
      </c>
      <c r="I4868">
        <v>11</v>
      </c>
      <c r="J4868">
        <v>126</v>
      </c>
      <c r="K4868" t="s">
        <v>5005</v>
      </c>
      <c r="L4868">
        <v>8</v>
      </c>
      <c r="M4868" s="3">
        <v>0.05</v>
      </c>
      <c r="N4868" s="2">
        <v>1105.5</v>
      </c>
      <c r="O4868" s="2">
        <v>619.08000000000004</v>
      </c>
      <c r="P4868" s="2">
        <v>8844</v>
      </c>
      <c r="Q4868" s="19" t="str">
        <f t="shared" si="76"/>
        <v>Klasa IV</v>
      </c>
    </row>
    <row r="4869" spans="1:17">
      <c r="A4869" t="s">
        <v>4916</v>
      </c>
      <c r="B4869" t="s">
        <v>5018</v>
      </c>
      <c r="C4869" t="s">
        <v>19</v>
      </c>
      <c r="D4869" s="1">
        <v>45490</v>
      </c>
      <c r="E4869" s="1">
        <v>45512</v>
      </c>
      <c r="F4869" s="1">
        <v>45515</v>
      </c>
      <c r="G4869" t="s">
        <v>13</v>
      </c>
      <c r="H4869" t="s">
        <v>4965</v>
      </c>
      <c r="I4869">
        <v>25</v>
      </c>
      <c r="J4869">
        <v>19</v>
      </c>
      <c r="K4869" t="s">
        <v>5012</v>
      </c>
      <c r="L4869">
        <v>4</v>
      </c>
      <c r="M4869" s="3">
        <v>0.1</v>
      </c>
      <c r="N4869" s="2">
        <v>268</v>
      </c>
      <c r="O4869" s="2">
        <v>142.04</v>
      </c>
      <c r="P4869" s="2">
        <v>1072</v>
      </c>
      <c r="Q4869" s="19" t="str">
        <f t="shared" si="76"/>
        <v>Klasa II</v>
      </c>
    </row>
    <row r="4870" spans="1:17">
      <c r="A4870" t="s">
        <v>4917</v>
      </c>
      <c r="B4870" t="s">
        <v>5016</v>
      </c>
      <c r="C4870" t="s">
        <v>22</v>
      </c>
      <c r="D4870" s="1">
        <v>45490</v>
      </c>
      <c r="E4870" s="1">
        <v>45513</v>
      </c>
      <c r="F4870" s="1">
        <v>45514</v>
      </c>
      <c r="G4870" t="s">
        <v>27</v>
      </c>
      <c r="H4870" t="s">
        <v>4966</v>
      </c>
      <c r="I4870">
        <v>36</v>
      </c>
      <c r="J4870">
        <v>166</v>
      </c>
      <c r="K4870" t="s">
        <v>4970</v>
      </c>
      <c r="L4870">
        <v>8</v>
      </c>
      <c r="M4870" s="3">
        <v>0.15</v>
      </c>
      <c r="N4870" s="2">
        <v>2485.6999999999998</v>
      </c>
      <c r="O4870" s="2">
        <v>1342.278</v>
      </c>
      <c r="P4870" s="2">
        <v>19885.599999999999</v>
      </c>
      <c r="Q4870" s="19" t="str">
        <f t="shared" si="76"/>
        <v>Klasa I</v>
      </c>
    </row>
    <row r="4871" spans="1:17">
      <c r="A4871" t="s">
        <v>4918</v>
      </c>
      <c r="B4871" t="s">
        <v>15</v>
      </c>
      <c r="C4871" t="s">
        <v>22</v>
      </c>
      <c r="D4871" s="1">
        <v>45490</v>
      </c>
      <c r="E4871" s="1">
        <v>45514</v>
      </c>
      <c r="F4871" s="1">
        <v>45518</v>
      </c>
      <c r="G4871" t="s">
        <v>34</v>
      </c>
      <c r="H4871" t="s">
        <v>4966</v>
      </c>
      <c r="I4871">
        <v>49</v>
      </c>
      <c r="J4871">
        <v>129</v>
      </c>
      <c r="K4871" t="s">
        <v>4996</v>
      </c>
      <c r="L4871">
        <v>4</v>
      </c>
      <c r="M4871" s="3">
        <v>7.4999999999999997E-2</v>
      </c>
      <c r="N4871" s="2">
        <v>6284.6</v>
      </c>
      <c r="O4871" s="2">
        <v>4650.6040000000003</v>
      </c>
      <c r="P4871" s="2">
        <v>25138.400000000001</v>
      </c>
      <c r="Q4871" s="19" t="str">
        <f t="shared" si="76"/>
        <v>Klasa II</v>
      </c>
    </row>
    <row r="4872" spans="1:17">
      <c r="A4872" t="s">
        <v>4919</v>
      </c>
      <c r="B4872" t="s">
        <v>5018</v>
      </c>
      <c r="C4872" t="s">
        <v>22</v>
      </c>
      <c r="D4872" s="1">
        <v>45490</v>
      </c>
      <c r="E4872" s="1">
        <v>45517</v>
      </c>
      <c r="F4872" s="1">
        <v>45525</v>
      </c>
      <c r="G4872" t="s">
        <v>25</v>
      </c>
      <c r="H4872" t="s">
        <v>4967</v>
      </c>
      <c r="I4872">
        <v>39</v>
      </c>
      <c r="J4872">
        <v>101</v>
      </c>
      <c r="K4872" t="s">
        <v>4977</v>
      </c>
      <c r="L4872">
        <v>3</v>
      </c>
      <c r="M4872" s="3">
        <v>0.1</v>
      </c>
      <c r="N4872" s="2">
        <v>1949.7</v>
      </c>
      <c r="O4872" s="2">
        <v>857.86800000000005</v>
      </c>
      <c r="P4872" s="2">
        <v>5849.1</v>
      </c>
      <c r="Q4872" s="19" t="str">
        <f t="shared" si="76"/>
        <v>Klasa III</v>
      </c>
    </row>
    <row r="4873" spans="1:17">
      <c r="A4873" t="s">
        <v>4920</v>
      </c>
      <c r="B4873" t="s">
        <v>15</v>
      </c>
      <c r="C4873" t="s">
        <v>14</v>
      </c>
      <c r="D4873" s="1">
        <v>45491</v>
      </c>
      <c r="E4873" s="1">
        <v>45518</v>
      </c>
      <c r="F4873" s="1">
        <v>45523</v>
      </c>
      <c r="G4873" t="s">
        <v>41</v>
      </c>
      <c r="H4873" t="s">
        <v>4968</v>
      </c>
      <c r="I4873">
        <v>21</v>
      </c>
      <c r="J4873">
        <v>307</v>
      </c>
      <c r="K4873" t="s">
        <v>4989</v>
      </c>
      <c r="L4873">
        <v>2</v>
      </c>
      <c r="M4873" s="3">
        <v>7.4999999999999997E-2</v>
      </c>
      <c r="N4873" s="2">
        <v>1721.9</v>
      </c>
      <c r="O4873" s="2">
        <v>1033.1400000000001</v>
      </c>
      <c r="P4873" s="2">
        <v>3443.8</v>
      </c>
      <c r="Q4873" s="19" t="str">
        <f t="shared" si="76"/>
        <v>Klasa II</v>
      </c>
    </row>
    <row r="4874" spans="1:17">
      <c r="A4874" t="s">
        <v>4921</v>
      </c>
      <c r="B4874" t="s">
        <v>5017</v>
      </c>
      <c r="C4874" t="s">
        <v>12</v>
      </c>
      <c r="D4874" s="1">
        <v>45491</v>
      </c>
      <c r="E4874" s="1">
        <v>45517</v>
      </c>
      <c r="F4874" s="1">
        <v>45522</v>
      </c>
      <c r="G4874" t="s">
        <v>38</v>
      </c>
      <c r="H4874" t="s">
        <v>4968</v>
      </c>
      <c r="I4874">
        <v>17</v>
      </c>
      <c r="J4874">
        <v>219</v>
      </c>
      <c r="K4874" t="s">
        <v>4996</v>
      </c>
      <c r="L4874">
        <v>8</v>
      </c>
      <c r="M4874" s="3">
        <v>0.05</v>
      </c>
      <c r="N4874" s="2">
        <v>1755.4</v>
      </c>
      <c r="O4874" s="2">
        <v>1351.6579999999999</v>
      </c>
      <c r="P4874" s="2">
        <v>14043.2</v>
      </c>
      <c r="Q4874" s="19" t="str">
        <f t="shared" si="76"/>
        <v>Klasa II</v>
      </c>
    </row>
    <row r="4875" spans="1:17">
      <c r="A4875" t="s">
        <v>4922</v>
      </c>
      <c r="B4875" t="s">
        <v>15</v>
      </c>
      <c r="C4875" t="s">
        <v>12</v>
      </c>
      <c r="D4875" s="1">
        <v>45491</v>
      </c>
      <c r="E4875" s="1">
        <v>45518</v>
      </c>
      <c r="F4875" s="1">
        <v>45524</v>
      </c>
      <c r="G4875" t="s">
        <v>34</v>
      </c>
      <c r="H4875" t="s">
        <v>4966</v>
      </c>
      <c r="I4875">
        <v>11</v>
      </c>
      <c r="J4875">
        <v>250</v>
      </c>
      <c r="K4875" t="s">
        <v>4993</v>
      </c>
      <c r="L4875">
        <v>8</v>
      </c>
      <c r="M4875" s="3">
        <v>7.4999999999999997E-2</v>
      </c>
      <c r="N4875" s="2">
        <v>3222.7</v>
      </c>
      <c r="O4875" s="2">
        <v>1933.62</v>
      </c>
      <c r="P4875" s="2">
        <v>25781.599999999999</v>
      </c>
      <c r="Q4875" s="19" t="str">
        <f t="shared" si="76"/>
        <v>Klasa III</v>
      </c>
    </row>
    <row r="4876" spans="1:17">
      <c r="A4876" t="s">
        <v>4923</v>
      </c>
      <c r="B4876" t="s">
        <v>5017</v>
      </c>
      <c r="C4876" t="s">
        <v>22</v>
      </c>
      <c r="D4876" s="1">
        <v>45491</v>
      </c>
      <c r="E4876" s="1">
        <v>45512</v>
      </c>
      <c r="F4876" s="1">
        <v>45514</v>
      </c>
      <c r="G4876" t="s">
        <v>29</v>
      </c>
      <c r="H4876" t="s">
        <v>4967</v>
      </c>
      <c r="I4876">
        <v>7</v>
      </c>
      <c r="J4876">
        <v>95</v>
      </c>
      <c r="K4876" t="s">
        <v>4971</v>
      </c>
      <c r="L4876">
        <v>4</v>
      </c>
      <c r="M4876" s="3">
        <v>0.1</v>
      </c>
      <c r="N4876" s="2">
        <v>2318.1999999999998</v>
      </c>
      <c r="O4876" s="2">
        <v>1483.6479999999999</v>
      </c>
      <c r="P4876" s="2">
        <v>9272.7999999999993</v>
      </c>
      <c r="Q4876" s="19" t="str">
        <f t="shared" si="76"/>
        <v>Klasa I</v>
      </c>
    </row>
    <row r="4877" spans="1:17">
      <c r="A4877" t="s">
        <v>4924</v>
      </c>
      <c r="B4877" t="s">
        <v>15</v>
      </c>
      <c r="C4877" t="s">
        <v>33</v>
      </c>
      <c r="D4877" s="1">
        <v>45491</v>
      </c>
      <c r="E4877" s="1">
        <v>45518</v>
      </c>
      <c r="F4877" s="1">
        <v>45526</v>
      </c>
      <c r="G4877" t="s">
        <v>44</v>
      </c>
      <c r="H4877" t="s">
        <v>4967</v>
      </c>
      <c r="I4877">
        <v>17</v>
      </c>
      <c r="J4877">
        <v>77</v>
      </c>
      <c r="K4877" t="s">
        <v>4978</v>
      </c>
      <c r="L4877">
        <v>1</v>
      </c>
      <c r="M4877" s="3">
        <v>0.1</v>
      </c>
      <c r="N4877" s="2">
        <v>3872.6</v>
      </c>
      <c r="O4877" s="2">
        <v>2981.902</v>
      </c>
      <c r="P4877" s="2">
        <v>3872.6</v>
      </c>
      <c r="Q4877" s="19" t="str">
        <f t="shared" si="76"/>
        <v>Klasa III</v>
      </c>
    </row>
    <row r="4878" spans="1:17">
      <c r="A4878" t="s">
        <v>4925</v>
      </c>
      <c r="B4878" t="s">
        <v>5018</v>
      </c>
      <c r="C4878" t="s">
        <v>14</v>
      </c>
      <c r="D4878" s="1">
        <v>45491</v>
      </c>
      <c r="E4878" s="1">
        <v>45500</v>
      </c>
      <c r="F4878" s="1">
        <v>45510</v>
      </c>
      <c r="G4878" t="s">
        <v>17</v>
      </c>
      <c r="H4878" t="s">
        <v>4965</v>
      </c>
      <c r="I4878">
        <v>41</v>
      </c>
      <c r="J4878">
        <v>277</v>
      </c>
      <c r="K4878" t="s">
        <v>4991</v>
      </c>
      <c r="L4878">
        <v>6</v>
      </c>
      <c r="M4878" s="3">
        <v>7.4999999999999997E-2</v>
      </c>
      <c r="N4878" s="2">
        <v>1045.2</v>
      </c>
      <c r="O4878" s="2">
        <v>438.98399999999998</v>
      </c>
      <c r="P4878" s="2">
        <v>6271.2000000000007</v>
      </c>
      <c r="Q4878" s="19" t="str">
        <f t="shared" si="76"/>
        <v>Klasa IV</v>
      </c>
    </row>
    <row r="4879" spans="1:17">
      <c r="A4879" t="s">
        <v>4926</v>
      </c>
      <c r="B4879" t="s">
        <v>15</v>
      </c>
      <c r="C4879" t="s">
        <v>12</v>
      </c>
      <c r="D4879" s="1">
        <v>45491</v>
      </c>
      <c r="E4879" s="1">
        <v>45511</v>
      </c>
      <c r="F4879" s="1">
        <v>45519</v>
      </c>
      <c r="G4879" t="s">
        <v>39</v>
      </c>
      <c r="H4879" t="s">
        <v>4967</v>
      </c>
      <c r="I4879">
        <v>18</v>
      </c>
      <c r="J4879">
        <v>224</v>
      </c>
      <c r="K4879" t="s">
        <v>5010</v>
      </c>
      <c r="L4879">
        <v>5</v>
      </c>
      <c r="M4879" s="3">
        <v>0.05</v>
      </c>
      <c r="N4879" s="2">
        <v>1139</v>
      </c>
      <c r="O4879" s="2">
        <v>956.76</v>
      </c>
      <c r="P4879" s="2">
        <v>5695</v>
      </c>
      <c r="Q4879" s="19" t="str">
        <f t="shared" si="76"/>
        <v>Klasa III</v>
      </c>
    </row>
    <row r="4880" spans="1:17">
      <c r="A4880" t="s">
        <v>4927</v>
      </c>
      <c r="B4880" t="s">
        <v>15</v>
      </c>
      <c r="C4880" t="s">
        <v>22</v>
      </c>
      <c r="D4880" s="1">
        <v>45491</v>
      </c>
      <c r="E4880" s="1">
        <v>45517</v>
      </c>
      <c r="F4880" s="1">
        <v>45526</v>
      </c>
      <c r="G4880" t="s">
        <v>23</v>
      </c>
      <c r="H4880" t="s">
        <v>4966</v>
      </c>
      <c r="I4880">
        <v>7</v>
      </c>
      <c r="J4880">
        <v>189</v>
      </c>
      <c r="K4880" t="s">
        <v>4973</v>
      </c>
      <c r="L4880">
        <v>7</v>
      </c>
      <c r="M4880" s="3">
        <v>0.05</v>
      </c>
      <c r="N4880" s="2">
        <v>1266.3</v>
      </c>
      <c r="O4880" s="2">
        <v>810.43200000000002</v>
      </c>
      <c r="P4880" s="2">
        <v>8864.1</v>
      </c>
      <c r="Q4880" s="19" t="str">
        <f t="shared" si="76"/>
        <v>Klasa IV</v>
      </c>
    </row>
    <row r="4881" spans="1:17">
      <c r="A4881" t="s">
        <v>4928</v>
      </c>
      <c r="B4881" t="s">
        <v>15</v>
      </c>
      <c r="C4881" t="s">
        <v>12</v>
      </c>
      <c r="D4881" s="1">
        <v>45492</v>
      </c>
      <c r="E4881" s="1">
        <v>45494</v>
      </c>
      <c r="F4881" s="1">
        <v>45504</v>
      </c>
      <c r="G4881" t="s">
        <v>41</v>
      </c>
      <c r="H4881" t="s">
        <v>4968</v>
      </c>
      <c r="I4881">
        <v>14</v>
      </c>
      <c r="J4881">
        <v>207</v>
      </c>
      <c r="K4881" t="s">
        <v>4986</v>
      </c>
      <c r="L4881">
        <v>4</v>
      </c>
      <c r="M4881" s="3">
        <v>7.4999999999999997E-2</v>
      </c>
      <c r="N4881" s="2">
        <v>5554.3</v>
      </c>
      <c r="O4881" s="2">
        <v>3499.2089999999998</v>
      </c>
      <c r="P4881" s="2">
        <v>22217.200000000001</v>
      </c>
      <c r="Q4881" s="19" t="str">
        <f t="shared" si="76"/>
        <v>Klasa IV</v>
      </c>
    </row>
    <row r="4882" spans="1:17">
      <c r="A4882" t="s">
        <v>4929</v>
      </c>
      <c r="B4882" t="s">
        <v>15</v>
      </c>
      <c r="C4882" t="s">
        <v>12</v>
      </c>
      <c r="D4882" s="1">
        <v>45492</v>
      </c>
      <c r="E4882" s="1">
        <v>45496</v>
      </c>
      <c r="F4882" s="1">
        <v>45505</v>
      </c>
      <c r="G4882" t="s">
        <v>44</v>
      </c>
      <c r="H4882" t="s">
        <v>4967</v>
      </c>
      <c r="I4882">
        <v>15</v>
      </c>
      <c r="J4882">
        <v>211</v>
      </c>
      <c r="K4882" t="s">
        <v>4990</v>
      </c>
      <c r="L4882">
        <v>5</v>
      </c>
      <c r="M4882" s="3">
        <v>7.4999999999999997E-2</v>
      </c>
      <c r="N4882" s="2">
        <v>1909.5</v>
      </c>
      <c r="O4882" s="2">
        <v>916.56</v>
      </c>
      <c r="P4882" s="2">
        <v>9547.5</v>
      </c>
      <c r="Q4882" s="19" t="str">
        <f t="shared" si="76"/>
        <v>Klasa IV</v>
      </c>
    </row>
    <row r="4883" spans="1:17">
      <c r="A4883" t="s">
        <v>4930</v>
      </c>
      <c r="B4883" t="s">
        <v>5018</v>
      </c>
      <c r="C4883" t="s">
        <v>14</v>
      </c>
      <c r="D4883" s="1">
        <v>45492</v>
      </c>
      <c r="E4883" s="1">
        <v>45506</v>
      </c>
      <c r="F4883" s="1">
        <v>45514</v>
      </c>
      <c r="G4883" t="s">
        <v>13</v>
      </c>
      <c r="H4883" t="s">
        <v>4965</v>
      </c>
      <c r="I4883">
        <v>8</v>
      </c>
      <c r="J4883">
        <v>278</v>
      </c>
      <c r="K4883" t="s">
        <v>4972</v>
      </c>
      <c r="L4883">
        <v>4</v>
      </c>
      <c r="M4883" s="3">
        <v>0.3</v>
      </c>
      <c r="N4883" s="2">
        <v>201</v>
      </c>
      <c r="O4883" s="2">
        <v>92.46</v>
      </c>
      <c r="P4883" s="2">
        <v>804</v>
      </c>
      <c r="Q4883" s="19" t="str">
        <f t="shared" si="76"/>
        <v>Klasa III</v>
      </c>
    </row>
    <row r="4884" spans="1:17">
      <c r="A4884" t="s">
        <v>4931</v>
      </c>
      <c r="B4884" t="s">
        <v>15</v>
      </c>
      <c r="C4884" t="s">
        <v>22</v>
      </c>
      <c r="D4884" s="1">
        <v>45492</v>
      </c>
      <c r="E4884" s="1">
        <v>45504</v>
      </c>
      <c r="F4884" s="1">
        <v>45509</v>
      </c>
      <c r="G4884" t="s">
        <v>34</v>
      </c>
      <c r="H4884" t="s">
        <v>4966</v>
      </c>
      <c r="I4884">
        <v>16</v>
      </c>
      <c r="J4884">
        <v>181</v>
      </c>
      <c r="K4884" t="s">
        <v>4982</v>
      </c>
      <c r="L4884">
        <v>4</v>
      </c>
      <c r="M4884" s="3">
        <v>0.1</v>
      </c>
      <c r="N4884" s="2">
        <v>1018.4</v>
      </c>
      <c r="O4884" s="2">
        <v>651.77599999999995</v>
      </c>
      <c r="P4884" s="2">
        <v>4073.6</v>
      </c>
      <c r="Q4884" s="19" t="str">
        <f t="shared" si="76"/>
        <v>Klasa II</v>
      </c>
    </row>
    <row r="4885" spans="1:17">
      <c r="A4885" t="s">
        <v>4932</v>
      </c>
      <c r="B4885" t="s">
        <v>5016</v>
      </c>
      <c r="C4885" t="s">
        <v>12</v>
      </c>
      <c r="D4885" s="1">
        <v>45492</v>
      </c>
      <c r="E4885" s="1">
        <v>45512</v>
      </c>
      <c r="F4885" s="1">
        <v>45513</v>
      </c>
      <c r="G4885" t="s">
        <v>37</v>
      </c>
      <c r="H4885" t="s">
        <v>4966</v>
      </c>
      <c r="I4885">
        <v>13</v>
      </c>
      <c r="J4885">
        <v>225</v>
      </c>
      <c r="K4885" t="s">
        <v>4998</v>
      </c>
      <c r="L4885">
        <v>2</v>
      </c>
      <c r="M4885" s="3">
        <v>7.4999999999999997E-2</v>
      </c>
      <c r="N4885" s="2">
        <v>1802.3</v>
      </c>
      <c r="O4885" s="2">
        <v>720.92</v>
      </c>
      <c r="P4885" s="2">
        <v>3604.6</v>
      </c>
      <c r="Q4885" s="19" t="str">
        <f t="shared" si="76"/>
        <v>Klasa I</v>
      </c>
    </row>
    <row r="4886" spans="1:17">
      <c r="A4886" t="s">
        <v>4933</v>
      </c>
      <c r="B4886" t="s">
        <v>15</v>
      </c>
      <c r="C4886" t="s">
        <v>14</v>
      </c>
      <c r="D4886" s="1">
        <v>45492</v>
      </c>
      <c r="E4886" s="1">
        <v>45504</v>
      </c>
      <c r="F4886" s="1">
        <v>45508</v>
      </c>
      <c r="G4886" t="s">
        <v>16</v>
      </c>
      <c r="H4886" t="s">
        <v>4966</v>
      </c>
      <c r="I4886">
        <v>8</v>
      </c>
      <c r="J4886">
        <v>263</v>
      </c>
      <c r="K4886" t="s">
        <v>4978</v>
      </c>
      <c r="L4886">
        <v>3</v>
      </c>
      <c r="M4886" s="3">
        <v>0.4</v>
      </c>
      <c r="N4886" s="2">
        <v>1065.3</v>
      </c>
      <c r="O4886" s="2">
        <v>617.87400000000002</v>
      </c>
      <c r="P4886" s="2">
        <v>3195.8999999999996</v>
      </c>
      <c r="Q4886" s="19" t="str">
        <f t="shared" si="76"/>
        <v>Klasa II</v>
      </c>
    </row>
    <row r="4887" spans="1:17">
      <c r="A4887" t="s">
        <v>4934</v>
      </c>
      <c r="B4887" t="s">
        <v>5016</v>
      </c>
      <c r="C4887" t="s">
        <v>12</v>
      </c>
      <c r="D4887" s="1">
        <v>45492</v>
      </c>
      <c r="E4887" s="1">
        <v>45511</v>
      </c>
      <c r="F4887" s="1">
        <v>45518</v>
      </c>
      <c r="G4887" t="s">
        <v>24</v>
      </c>
      <c r="H4887" t="s">
        <v>4966</v>
      </c>
      <c r="I4887">
        <v>25</v>
      </c>
      <c r="J4887">
        <v>260</v>
      </c>
      <c r="K4887" t="s">
        <v>4982</v>
      </c>
      <c r="L4887">
        <v>8</v>
      </c>
      <c r="M4887" s="3">
        <v>7.4999999999999997E-2</v>
      </c>
      <c r="N4887" s="2">
        <v>1701.8</v>
      </c>
      <c r="O4887" s="2">
        <v>1191.26</v>
      </c>
      <c r="P4887" s="2">
        <v>13614.4</v>
      </c>
      <c r="Q4887" s="19" t="str">
        <f t="shared" si="76"/>
        <v>Klasa III</v>
      </c>
    </row>
    <row r="4888" spans="1:17">
      <c r="A4888" t="s">
        <v>4935</v>
      </c>
      <c r="B4888" t="s">
        <v>5017</v>
      </c>
      <c r="C4888" t="s">
        <v>14</v>
      </c>
      <c r="D4888" s="1">
        <v>45492</v>
      </c>
      <c r="E4888" s="1">
        <v>45520</v>
      </c>
      <c r="F4888" s="1">
        <v>45521</v>
      </c>
      <c r="G4888" t="s">
        <v>38</v>
      </c>
      <c r="H4888" t="s">
        <v>4968</v>
      </c>
      <c r="I4888">
        <v>45</v>
      </c>
      <c r="J4888">
        <v>278</v>
      </c>
      <c r="K4888" t="s">
        <v>4978</v>
      </c>
      <c r="L4888">
        <v>5</v>
      </c>
      <c r="M4888" s="3">
        <v>0.05</v>
      </c>
      <c r="N4888" s="2">
        <v>3892.7</v>
      </c>
      <c r="O4888" s="2">
        <v>2724.89</v>
      </c>
      <c r="P4888" s="2">
        <v>19463.5</v>
      </c>
      <c r="Q4888" s="19" t="str">
        <f t="shared" si="76"/>
        <v>Klasa I</v>
      </c>
    </row>
    <row r="4889" spans="1:17">
      <c r="A4889" t="s">
        <v>4936</v>
      </c>
      <c r="B4889" t="s">
        <v>5017</v>
      </c>
      <c r="C4889" t="s">
        <v>14</v>
      </c>
      <c r="D4889" s="1">
        <v>45492</v>
      </c>
      <c r="E4889" s="1">
        <v>45501</v>
      </c>
      <c r="F4889" s="1">
        <v>45502</v>
      </c>
      <c r="G4889" t="s">
        <v>45</v>
      </c>
      <c r="H4889" t="s">
        <v>4965</v>
      </c>
      <c r="I4889">
        <v>4</v>
      </c>
      <c r="J4889">
        <v>269</v>
      </c>
      <c r="K4889" t="s">
        <v>4999</v>
      </c>
      <c r="L4889">
        <v>8</v>
      </c>
      <c r="M4889" s="3">
        <v>7.4999999999999997E-2</v>
      </c>
      <c r="N4889" s="2">
        <v>6472.2</v>
      </c>
      <c r="O4889" s="2">
        <v>4983.5940000000001</v>
      </c>
      <c r="P4889" s="2">
        <v>51777.599999999999</v>
      </c>
      <c r="Q4889" s="19" t="str">
        <f t="shared" si="76"/>
        <v>Klasa I</v>
      </c>
    </row>
    <row r="4890" spans="1:17">
      <c r="A4890" t="s">
        <v>4937</v>
      </c>
      <c r="B4890" t="s">
        <v>5018</v>
      </c>
      <c r="C4890" t="s">
        <v>14</v>
      </c>
      <c r="D4890" s="1">
        <v>45492</v>
      </c>
      <c r="E4890" s="1">
        <v>45498</v>
      </c>
      <c r="F4890" s="1">
        <v>45504</v>
      </c>
      <c r="G4890" t="s">
        <v>46</v>
      </c>
      <c r="H4890" t="s">
        <v>4967</v>
      </c>
      <c r="I4890">
        <v>12</v>
      </c>
      <c r="J4890">
        <v>320</v>
      </c>
      <c r="K4890" t="s">
        <v>4990</v>
      </c>
      <c r="L4890">
        <v>3</v>
      </c>
      <c r="M4890" s="3">
        <v>7.4999999999999997E-2</v>
      </c>
      <c r="N4890" s="2">
        <v>944.7</v>
      </c>
      <c r="O4890" s="2">
        <v>689.63099999999997</v>
      </c>
      <c r="P4890" s="2">
        <v>2834.1000000000004</v>
      </c>
      <c r="Q4890" s="19" t="str">
        <f t="shared" si="76"/>
        <v>Klasa III</v>
      </c>
    </row>
    <row r="4891" spans="1:17">
      <c r="A4891" t="s">
        <v>4938</v>
      </c>
      <c r="B4891" t="s">
        <v>15</v>
      </c>
      <c r="C4891" t="s">
        <v>26</v>
      </c>
      <c r="D4891" s="1">
        <v>45492</v>
      </c>
      <c r="E4891" s="1">
        <v>45515</v>
      </c>
      <c r="F4891" s="1">
        <v>45518</v>
      </c>
      <c r="G4891" t="s">
        <v>16</v>
      </c>
      <c r="H4891" t="s">
        <v>4966</v>
      </c>
      <c r="I4891">
        <v>43</v>
      </c>
      <c r="J4891">
        <v>351</v>
      </c>
      <c r="K4891" t="s">
        <v>5008</v>
      </c>
      <c r="L4891">
        <v>2</v>
      </c>
      <c r="M4891" s="3">
        <v>0.1</v>
      </c>
      <c r="N4891" s="2">
        <v>984.9</v>
      </c>
      <c r="O4891" s="2">
        <v>778.07100000000003</v>
      </c>
      <c r="P4891" s="2">
        <v>1969.8</v>
      </c>
      <c r="Q4891" s="19" t="str">
        <f t="shared" si="76"/>
        <v>Klasa II</v>
      </c>
    </row>
    <row r="4892" spans="1:17">
      <c r="A4892" t="s">
        <v>4939</v>
      </c>
      <c r="B4892" t="s">
        <v>5017</v>
      </c>
      <c r="C4892" t="s">
        <v>19</v>
      </c>
      <c r="D4892" s="1">
        <v>45493</v>
      </c>
      <c r="E4892" s="1">
        <v>45507</v>
      </c>
      <c r="F4892" s="1">
        <v>45510</v>
      </c>
      <c r="G4892" t="s">
        <v>29</v>
      </c>
      <c r="H4892" t="s">
        <v>4967</v>
      </c>
      <c r="I4892">
        <v>6</v>
      </c>
      <c r="J4892">
        <v>46</v>
      </c>
      <c r="K4892" t="s">
        <v>5000</v>
      </c>
      <c r="L4892">
        <v>3</v>
      </c>
      <c r="M4892" s="3">
        <v>0.05</v>
      </c>
      <c r="N4892" s="2">
        <v>3906.1</v>
      </c>
      <c r="O4892" s="2">
        <v>3281.1239999999998</v>
      </c>
      <c r="P4892" s="2">
        <v>11718.3</v>
      </c>
      <c r="Q4892" s="19" t="str">
        <f t="shared" si="76"/>
        <v>Klasa II</v>
      </c>
    </row>
    <row r="4893" spans="1:17">
      <c r="A4893" t="s">
        <v>4940</v>
      </c>
      <c r="B4893" t="s">
        <v>15</v>
      </c>
      <c r="C4893" t="s">
        <v>22</v>
      </c>
      <c r="D4893" s="1">
        <v>45493</v>
      </c>
      <c r="E4893" s="1">
        <v>45498</v>
      </c>
      <c r="F4893" s="1">
        <v>45507</v>
      </c>
      <c r="G4893" t="s">
        <v>23</v>
      </c>
      <c r="H4893" t="s">
        <v>4966</v>
      </c>
      <c r="I4893">
        <v>31</v>
      </c>
      <c r="J4893">
        <v>196</v>
      </c>
      <c r="K4893" t="s">
        <v>4990</v>
      </c>
      <c r="L4893">
        <v>2</v>
      </c>
      <c r="M4893" s="3">
        <v>0.1</v>
      </c>
      <c r="N4893" s="2">
        <v>5862.5</v>
      </c>
      <c r="O4893" s="2">
        <v>3752</v>
      </c>
      <c r="P4893" s="2">
        <v>11725</v>
      </c>
      <c r="Q4893" s="19" t="str">
        <f t="shared" si="76"/>
        <v>Klasa IV</v>
      </c>
    </row>
    <row r="4894" spans="1:17">
      <c r="A4894" t="s">
        <v>4941</v>
      </c>
      <c r="B4894" t="s">
        <v>15</v>
      </c>
      <c r="C4894" t="s">
        <v>19</v>
      </c>
      <c r="D4894" s="1">
        <v>45493</v>
      </c>
      <c r="E4894" s="1">
        <v>45520</v>
      </c>
      <c r="F4894" s="1">
        <v>45529</v>
      </c>
      <c r="G4894" t="s">
        <v>36</v>
      </c>
      <c r="H4894" t="s">
        <v>4965</v>
      </c>
      <c r="I4894">
        <v>12</v>
      </c>
      <c r="J4894">
        <v>7</v>
      </c>
      <c r="K4894" t="s">
        <v>4989</v>
      </c>
      <c r="L4894">
        <v>4</v>
      </c>
      <c r="M4894" s="3">
        <v>7.4999999999999997E-2</v>
      </c>
      <c r="N4894" s="2">
        <v>3403.6</v>
      </c>
      <c r="O4894" s="2">
        <v>2688.8440000000001</v>
      </c>
      <c r="P4894" s="2">
        <v>13614.4</v>
      </c>
      <c r="Q4894" s="19" t="str">
        <f t="shared" si="76"/>
        <v>Klasa IV</v>
      </c>
    </row>
    <row r="4895" spans="1:17">
      <c r="A4895" t="s">
        <v>4942</v>
      </c>
      <c r="B4895" t="s">
        <v>5017</v>
      </c>
      <c r="C4895" t="s">
        <v>19</v>
      </c>
      <c r="D4895" s="1">
        <v>45493</v>
      </c>
      <c r="E4895" s="1">
        <v>45501</v>
      </c>
      <c r="F4895" s="1">
        <v>45503</v>
      </c>
      <c r="G4895" t="s">
        <v>29</v>
      </c>
      <c r="H4895" t="s">
        <v>4967</v>
      </c>
      <c r="I4895">
        <v>16</v>
      </c>
      <c r="J4895">
        <v>46</v>
      </c>
      <c r="K4895" t="s">
        <v>4979</v>
      </c>
      <c r="L4895">
        <v>8</v>
      </c>
      <c r="M4895" s="3">
        <v>0.4</v>
      </c>
      <c r="N4895" s="2">
        <v>6505.7</v>
      </c>
      <c r="O4895" s="2">
        <v>5139.5029999999997</v>
      </c>
      <c r="P4895" s="2">
        <v>52045.599999999999</v>
      </c>
      <c r="Q4895" s="19" t="str">
        <f t="shared" si="76"/>
        <v>Klasa I</v>
      </c>
    </row>
    <row r="4896" spans="1:17">
      <c r="A4896" t="s">
        <v>4943</v>
      </c>
      <c r="B4896" t="s">
        <v>5018</v>
      </c>
      <c r="C4896" t="s">
        <v>19</v>
      </c>
      <c r="D4896" s="1">
        <v>45493</v>
      </c>
      <c r="E4896" s="1">
        <v>45509</v>
      </c>
      <c r="F4896" s="1">
        <v>45514</v>
      </c>
      <c r="G4896" t="s">
        <v>28</v>
      </c>
      <c r="H4896" t="s">
        <v>4966</v>
      </c>
      <c r="I4896">
        <v>36</v>
      </c>
      <c r="J4896">
        <v>21</v>
      </c>
      <c r="K4896" t="s">
        <v>4973</v>
      </c>
      <c r="L4896">
        <v>8</v>
      </c>
      <c r="M4896" s="3">
        <v>0.1</v>
      </c>
      <c r="N4896" s="2">
        <v>2298.1</v>
      </c>
      <c r="O4896" s="2">
        <v>988.18299999999999</v>
      </c>
      <c r="P4896" s="2">
        <v>18384.8</v>
      </c>
      <c r="Q4896" s="19" t="str">
        <f t="shared" si="76"/>
        <v>Klasa II</v>
      </c>
    </row>
    <row r="4897" spans="1:17">
      <c r="A4897" t="s">
        <v>4944</v>
      </c>
      <c r="B4897" t="s">
        <v>5018</v>
      </c>
      <c r="C4897" t="s">
        <v>12</v>
      </c>
      <c r="D4897" s="1">
        <v>45493</v>
      </c>
      <c r="E4897" s="1">
        <v>45500</v>
      </c>
      <c r="F4897" s="1">
        <v>45505</v>
      </c>
      <c r="G4897" t="s">
        <v>47</v>
      </c>
      <c r="H4897" t="s">
        <v>4965</v>
      </c>
      <c r="I4897">
        <v>13</v>
      </c>
      <c r="J4897">
        <v>252</v>
      </c>
      <c r="K4897" t="s">
        <v>4979</v>
      </c>
      <c r="L4897">
        <v>1</v>
      </c>
      <c r="M4897" s="3">
        <v>0.05</v>
      </c>
      <c r="N4897" s="2">
        <v>5427</v>
      </c>
      <c r="O4897" s="2">
        <v>2496.42</v>
      </c>
      <c r="P4897" s="2">
        <v>5427</v>
      </c>
      <c r="Q4897" s="19" t="str">
        <f t="shared" si="76"/>
        <v>Klasa II</v>
      </c>
    </row>
    <row r="4898" spans="1:17">
      <c r="A4898" t="s">
        <v>4945</v>
      </c>
      <c r="B4898" t="s">
        <v>5017</v>
      </c>
      <c r="C4898" t="s">
        <v>26</v>
      </c>
      <c r="D4898" s="1">
        <v>45493</v>
      </c>
      <c r="E4898" s="1">
        <v>45519</v>
      </c>
      <c r="F4898" s="1">
        <v>45525</v>
      </c>
      <c r="G4898" t="s">
        <v>38</v>
      </c>
      <c r="H4898" t="s">
        <v>4968</v>
      </c>
      <c r="I4898">
        <v>15</v>
      </c>
      <c r="J4898">
        <v>348</v>
      </c>
      <c r="K4898" t="s">
        <v>5002</v>
      </c>
      <c r="L4898">
        <v>6</v>
      </c>
      <c r="M4898" s="3">
        <v>7.4999999999999997E-2</v>
      </c>
      <c r="N4898" s="2">
        <v>1721.9</v>
      </c>
      <c r="O4898" s="2">
        <v>1033.1400000000001</v>
      </c>
      <c r="P4898" s="2">
        <v>10331.400000000001</v>
      </c>
      <c r="Q4898" s="19" t="str">
        <f t="shared" si="76"/>
        <v>Klasa III</v>
      </c>
    </row>
    <row r="4899" spans="1:17">
      <c r="A4899" t="s">
        <v>4946</v>
      </c>
      <c r="B4899" t="s">
        <v>5018</v>
      </c>
      <c r="C4899" t="s">
        <v>22</v>
      </c>
      <c r="D4899" s="1">
        <v>45493</v>
      </c>
      <c r="E4899" s="1">
        <v>45502</v>
      </c>
      <c r="F4899" s="1">
        <v>45508</v>
      </c>
      <c r="G4899" t="s">
        <v>30</v>
      </c>
      <c r="H4899" t="s">
        <v>4967</v>
      </c>
      <c r="I4899">
        <v>22</v>
      </c>
      <c r="J4899">
        <v>145</v>
      </c>
      <c r="K4899" t="s">
        <v>4987</v>
      </c>
      <c r="L4899">
        <v>4</v>
      </c>
      <c r="M4899" s="3">
        <v>0.05</v>
      </c>
      <c r="N4899" s="2">
        <v>2599.6</v>
      </c>
      <c r="O4899" s="2">
        <v>1065.836</v>
      </c>
      <c r="P4899" s="2">
        <v>10398.4</v>
      </c>
      <c r="Q4899" s="19" t="str">
        <f t="shared" si="76"/>
        <v>Klasa III</v>
      </c>
    </row>
    <row r="4900" spans="1:17">
      <c r="A4900" t="s">
        <v>4947</v>
      </c>
      <c r="B4900" t="s">
        <v>15</v>
      </c>
      <c r="C4900" t="s">
        <v>22</v>
      </c>
      <c r="D4900" s="1">
        <v>45493</v>
      </c>
      <c r="E4900" s="1">
        <v>45502</v>
      </c>
      <c r="F4900" s="1">
        <v>45509</v>
      </c>
      <c r="G4900" t="s">
        <v>23</v>
      </c>
      <c r="H4900" t="s">
        <v>4966</v>
      </c>
      <c r="I4900">
        <v>33</v>
      </c>
      <c r="J4900">
        <v>111</v>
      </c>
      <c r="K4900" t="s">
        <v>4971</v>
      </c>
      <c r="L4900">
        <v>3</v>
      </c>
      <c r="M4900" s="3">
        <v>0.05</v>
      </c>
      <c r="N4900" s="2">
        <v>6545.9</v>
      </c>
      <c r="O4900" s="2">
        <v>5498.5559999999996</v>
      </c>
      <c r="P4900" s="2">
        <v>19637.699999999997</v>
      </c>
      <c r="Q4900" s="19" t="str">
        <f t="shared" si="76"/>
        <v>Klasa III</v>
      </c>
    </row>
    <row r="4901" spans="1:17">
      <c r="A4901" t="s">
        <v>4948</v>
      </c>
      <c r="B4901" t="s">
        <v>5016</v>
      </c>
      <c r="C4901" t="s">
        <v>19</v>
      </c>
      <c r="D4901" s="1">
        <v>45493</v>
      </c>
      <c r="E4901" s="1">
        <v>45498</v>
      </c>
      <c r="F4901" s="1">
        <v>45504</v>
      </c>
      <c r="G4901" t="s">
        <v>37</v>
      </c>
      <c r="H4901" t="s">
        <v>4966</v>
      </c>
      <c r="I4901">
        <v>30</v>
      </c>
      <c r="J4901">
        <v>5</v>
      </c>
      <c r="K4901" t="s">
        <v>5011</v>
      </c>
      <c r="L4901">
        <v>5</v>
      </c>
      <c r="M4901" s="3">
        <v>0.05</v>
      </c>
      <c r="N4901" s="2">
        <v>790.6</v>
      </c>
      <c r="O4901" s="2">
        <v>490.17200000000003</v>
      </c>
      <c r="P4901" s="2">
        <v>3953</v>
      </c>
      <c r="Q4901" s="19" t="str">
        <f t="shared" si="76"/>
        <v>Klasa III</v>
      </c>
    </row>
    <row r="4902" spans="1:17">
      <c r="A4902" t="s">
        <v>4949</v>
      </c>
      <c r="B4902" t="s">
        <v>15</v>
      </c>
      <c r="C4902" t="s">
        <v>19</v>
      </c>
      <c r="D4902" s="1">
        <v>45493</v>
      </c>
      <c r="E4902" s="1">
        <v>45507</v>
      </c>
      <c r="F4902" s="1">
        <v>45511</v>
      </c>
      <c r="G4902" t="s">
        <v>23</v>
      </c>
      <c r="H4902" t="s">
        <v>4966</v>
      </c>
      <c r="I4902">
        <v>46</v>
      </c>
      <c r="J4902">
        <v>11</v>
      </c>
      <c r="K4902" t="s">
        <v>5013</v>
      </c>
      <c r="L4902">
        <v>1</v>
      </c>
      <c r="M4902" s="3">
        <v>0.1</v>
      </c>
      <c r="N4902" s="2">
        <v>1038.5</v>
      </c>
      <c r="O4902" s="2">
        <v>664.64</v>
      </c>
      <c r="P4902" s="2">
        <v>1038.5</v>
      </c>
      <c r="Q4902" s="19" t="str">
        <f t="shared" si="76"/>
        <v>Klasa II</v>
      </c>
    </row>
    <row r="4903" spans="1:17">
      <c r="A4903" t="s">
        <v>4950</v>
      </c>
      <c r="B4903" t="s">
        <v>5017</v>
      </c>
      <c r="C4903" t="s">
        <v>33</v>
      </c>
      <c r="D4903" s="1">
        <v>45493</v>
      </c>
      <c r="E4903" s="1">
        <v>45519</v>
      </c>
      <c r="F4903" s="1">
        <v>45525</v>
      </c>
      <c r="G4903" t="s">
        <v>29</v>
      </c>
      <c r="H4903" t="s">
        <v>4967</v>
      </c>
      <c r="I4903">
        <v>39</v>
      </c>
      <c r="J4903">
        <v>86</v>
      </c>
      <c r="K4903" t="s">
        <v>4996</v>
      </c>
      <c r="L4903">
        <v>7</v>
      </c>
      <c r="M4903" s="3">
        <v>0.15</v>
      </c>
      <c r="N4903" s="2">
        <v>227.8</v>
      </c>
      <c r="O4903" s="2">
        <v>150.34800000000001</v>
      </c>
      <c r="P4903" s="2">
        <v>1594.6000000000001</v>
      </c>
      <c r="Q4903" s="19" t="str">
        <f t="shared" si="76"/>
        <v>Klasa III</v>
      </c>
    </row>
    <row r="4904" spans="1:17">
      <c r="A4904" t="s">
        <v>4951</v>
      </c>
      <c r="B4904" t="s">
        <v>15</v>
      </c>
      <c r="C4904" t="s">
        <v>14</v>
      </c>
      <c r="D4904" s="1">
        <v>45493</v>
      </c>
      <c r="E4904" s="1">
        <v>45513</v>
      </c>
      <c r="F4904" s="1">
        <v>45515</v>
      </c>
      <c r="G4904" t="s">
        <v>43</v>
      </c>
      <c r="H4904" t="s">
        <v>4967</v>
      </c>
      <c r="I4904">
        <v>12</v>
      </c>
      <c r="J4904">
        <v>290</v>
      </c>
      <c r="K4904" t="s">
        <v>5000</v>
      </c>
      <c r="L4904">
        <v>4</v>
      </c>
      <c r="M4904" s="3">
        <v>7.4999999999999997E-2</v>
      </c>
      <c r="N4904" s="2">
        <v>5855.8</v>
      </c>
      <c r="O4904" s="2">
        <v>2576.5520000000001</v>
      </c>
      <c r="P4904" s="2">
        <v>23423.200000000001</v>
      </c>
      <c r="Q4904" s="19" t="str">
        <f t="shared" si="76"/>
        <v>Klasa I</v>
      </c>
    </row>
    <row r="4905" spans="1:17">
      <c r="A4905" t="s">
        <v>4952</v>
      </c>
      <c r="B4905" t="s">
        <v>5017</v>
      </c>
      <c r="C4905" t="s">
        <v>14</v>
      </c>
      <c r="D4905" s="1">
        <v>45494</v>
      </c>
      <c r="E4905" s="1">
        <v>45504</v>
      </c>
      <c r="F4905" s="1">
        <v>45509</v>
      </c>
      <c r="G4905" t="s">
        <v>29</v>
      </c>
      <c r="H4905" t="s">
        <v>4967</v>
      </c>
      <c r="I4905">
        <v>21</v>
      </c>
      <c r="J4905">
        <v>291</v>
      </c>
      <c r="K4905" t="s">
        <v>5001</v>
      </c>
      <c r="L4905">
        <v>5</v>
      </c>
      <c r="M4905" s="3">
        <v>0.4</v>
      </c>
      <c r="N4905" s="2">
        <v>3852.5</v>
      </c>
      <c r="O4905" s="2">
        <v>1618.05</v>
      </c>
      <c r="P4905" s="2">
        <v>19262.5</v>
      </c>
      <c r="Q4905" s="19" t="str">
        <f t="shared" si="76"/>
        <v>Klasa II</v>
      </c>
    </row>
    <row r="4906" spans="1:17">
      <c r="A4906" t="s">
        <v>4953</v>
      </c>
      <c r="B4906" t="s">
        <v>5018</v>
      </c>
      <c r="C4906" t="s">
        <v>33</v>
      </c>
      <c r="D4906" s="1">
        <v>45494</v>
      </c>
      <c r="E4906" s="1">
        <v>45516</v>
      </c>
      <c r="F4906" s="1">
        <v>45523</v>
      </c>
      <c r="G4906" t="s">
        <v>17</v>
      </c>
      <c r="H4906" t="s">
        <v>4965</v>
      </c>
      <c r="I4906">
        <v>7</v>
      </c>
      <c r="J4906">
        <v>80</v>
      </c>
      <c r="K4906" t="s">
        <v>4986</v>
      </c>
      <c r="L4906">
        <v>7</v>
      </c>
      <c r="M4906" s="3">
        <v>0.3</v>
      </c>
      <c r="N4906" s="2">
        <v>964.8</v>
      </c>
      <c r="O4906" s="2">
        <v>492.048</v>
      </c>
      <c r="P4906" s="2">
        <v>6753.5999999999995</v>
      </c>
      <c r="Q4906" s="19" t="str">
        <f t="shared" si="76"/>
        <v>Klasa III</v>
      </c>
    </row>
    <row r="4907" spans="1:17">
      <c r="A4907" t="s">
        <v>4954</v>
      </c>
      <c r="B4907" t="s">
        <v>15</v>
      </c>
      <c r="C4907" t="s">
        <v>22</v>
      </c>
      <c r="D4907" s="1">
        <v>45494</v>
      </c>
      <c r="E4907" s="1">
        <v>45499</v>
      </c>
      <c r="F4907" s="1">
        <v>45501</v>
      </c>
      <c r="G4907" t="s">
        <v>23</v>
      </c>
      <c r="H4907" t="s">
        <v>4966</v>
      </c>
      <c r="I4907">
        <v>16</v>
      </c>
      <c r="J4907">
        <v>121</v>
      </c>
      <c r="K4907" t="s">
        <v>4999</v>
      </c>
      <c r="L4907">
        <v>6</v>
      </c>
      <c r="M4907" s="3">
        <v>0.05</v>
      </c>
      <c r="N4907" s="2">
        <v>1862.6</v>
      </c>
      <c r="O4907" s="2">
        <v>1117.56</v>
      </c>
      <c r="P4907" s="2">
        <v>11175.599999999999</v>
      </c>
      <c r="Q4907" s="19" t="str">
        <f t="shared" si="76"/>
        <v>Klasa I</v>
      </c>
    </row>
    <row r="4908" spans="1:17">
      <c r="A4908" t="s">
        <v>4955</v>
      </c>
      <c r="B4908" t="s">
        <v>5016</v>
      </c>
      <c r="C4908" t="s">
        <v>14</v>
      </c>
      <c r="D4908" s="1">
        <v>45494</v>
      </c>
      <c r="E4908" s="1">
        <v>45503</v>
      </c>
      <c r="F4908" s="1">
        <v>45507</v>
      </c>
      <c r="G4908" t="s">
        <v>32</v>
      </c>
      <c r="H4908" t="s">
        <v>4965</v>
      </c>
      <c r="I4908">
        <v>12</v>
      </c>
      <c r="J4908">
        <v>279</v>
      </c>
      <c r="K4908" t="s">
        <v>4990</v>
      </c>
      <c r="L4908">
        <v>1</v>
      </c>
      <c r="M4908" s="3">
        <v>0.1</v>
      </c>
      <c r="N4908" s="2">
        <v>1835.8</v>
      </c>
      <c r="O4908" s="2">
        <v>1303.4179999999999</v>
      </c>
      <c r="P4908" s="2">
        <v>1835.8</v>
      </c>
      <c r="Q4908" s="19" t="str">
        <f t="shared" si="76"/>
        <v>Klasa II</v>
      </c>
    </row>
    <row r="4909" spans="1:17">
      <c r="A4909" t="s">
        <v>4956</v>
      </c>
      <c r="B4909" t="s">
        <v>5018</v>
      </c>
      <c r="C4909" t="s">
        <v>22</v>
      </c>
      <c r="D4909" s="1">
        <v>45494</v>
      </c>
      <c r="E4909" s="1">
        <v>45517</v>
      </c>
      <c r="F4909" s="1">
        <v>45522</v>
      </c>
      <c r="G4909" t="s">
        <v>20</v>
      </c>
      <c r="H4909" t="s">
        <v>4965</v>
      </c>
      <c r="I4909">
        <v>42</v>
      </c>
      <c r="J4909">
        <v>132</v>
      </c>
      <c r="K4909" t="s">
        <v>5002</v>
      </c>
      <c r="L4909">
        <v>3</v>
      </c>
      <c r="M4909" s="3">
        <v>0.1</v>
      </c>
      <c r="N4909" s="2">
        <v>5051.8</v>
      </c>
      <c r="O4909" s="2">
        <v>4243.5119999999997</v>
      </c>
      <c r="P4909" s="2">
        <v>15155.400000000001</v>
      </c>
      <c r="Q4909" s="19" t="str">
        <f t="shared" si="76"/>
        <v>Klasa II</v>
      </c>
    </row>
    <row r="4910" spans="1:17">
      <c r="A4910" t="s">
        <v>4957</v>
      </c>
      <c r="B4910" t="s">
        <v>5016</v>
      </c>
      <c r="C4910" t="s">
        <v>22</v>
      </c>
      <c r="D4910" s="1">
        <v>45494</v>
      </c>
      <c r="E4910" s="1">
        <v>45516</v>
      </c>
      <c r="F4910" s="1">
        <v>45526</v>
      </c>
      <c r="G4910" t="s">
        <v>32</v>
      </c>
      <c r="H4910" t="s">
        <v>4965</v>
      </c>
      <c r="I4910">
        <v>44</v>
      </c>
      <c r="J4910">
        <v>121</v>
      </c>
      <c r="K4910" t="s">
        <v>4999</v>
      </c>
      <c r="L4910">
        <v>4</v>
      </c>
      <c r="M4910" s="3">
        <v>0.15</v>
      </c>
      <c r="N4910" s="2">
        <v>3959.7</v>
      </c>
      <c r="O4910" s="2">
        <v>2930.1779999999999</v>
      </c>
      <c r="P4910" s="2">
        <v>15838.8</v>
      </c>
      <c r="Q4910" s="19" t="str">
        <f t="shared" si="76"/>
        <v>Klasa IV</v>
      </c>
    </row>
    <row r="4911" spans="1:17">
      <c r="A4911" t="s">
        <v>4958</v>
      </c>
      <c r="B4911" t="s">
        <v>5018</v>
      </c>
      <c r="C4911" t="s">
        <v>14</v>
      </c>
      <c r="D4911" s="1">
        <v>45494</v>
      </c>
      <c r="E4911" s="1">
        <v>45507</v>
      </c>
      <c r="F4911" s="1">
        <v>45508</v>
      </c>
      <c r="G4911" t="s">
        <v>25</v>
      </c>
      <c r="H4911" t="s">
        <v>4967</v>
      </c>
      <c r="I4911">
        <v>19</v>
      </c>
      <c r="J4911">
        <v>295</v>
      </c>
      <c r="K4911" t="s">
        <v>5002</v>
      </c>
      <c r="L4911">
        <v>5</v>
      </c>
      <c r="M4911" s="3">
        <v>0.1</v>
      </c>
      <c r="N4911" s="2">
        <v>850.9</v>
      </c>
      <c r="O4911" s="2">
        <v>519.04899999999998</v>
      </c>
      <c r="P4911" s="2">
        <v>4254.5</v>
      </c>
      <c r="Q4911" s="19" t="str">
        <f t="shared" si="76"/>
        <v>Klasa I</v>
      </c>
    </row>
    <row r="4912" spans="1:17">
      <c r="A4912" t="s">
        <v>4959</v>
      </c>
      <c r="B4912" t="s">
        <v>5018</v>
      </c>
      <c r="C4912" t="s">
        <v>33</v>
      </c>
      <c r="D4912" s="1">
        <v>45494</v>
      </c>
      <c r="E4912" s="1">
        <v>45505</v>
      </c>
      <c r="F4912" s="1">
        <v>45507</v>
      </c>
      <c r="G4912" t="s">
        <v>40</v>
      </c>
      <c r="H4912" t="s">
        <v>4968</v>
      </c>
      <c r="I4912">
        <v>27</v>
      </c>
      <c r="J4912">
        <v>61</v>
      </c>
      <c r="K4912" t="s">
        <v>4981</v>
      </c>
      <c r="L4912">
        <v>6</v>
      </c>
      <c r="M4912" s="3">
        <v>7.4999999999999997E-2</v>
      </c>
      <c r="N4912" s="2">
        <v>254.6</v>
      </c>
      <c r="O4912" s="2">
        <v>137.48400000000001</v>
      </c>
      <c r="P4912" s="2">
        <v>1527.6</v>
      </c>
      <c r="Q4912" s="19" t="str">
        <f t="shared" si="76"/>
        <v>Klasa I</v>
      </c>
    </row>
    <row r="4913" spans="1:17">
      <c r="A4913" t="s">
        <v>4960</v>
      </c>
      <c r="B4913" t="s">
        <v>5018</v>
      </c>
      <c r="C4913" t="s">
        <v>26</v>
      </c>
      <c r="D4913" s="1">
        <v>45495</v>
      </c>
      <c r="E4913" s="1">
        <v>45503</v>
      </c>
      <c r="F4913" s="1">
        <v>45510</v>
      </c>
      <c r="G4913" t="s">
        <v>28</v>
      </c>
      <c r="H4913" t="s">
        <v>4966</v>
      </c>
      <c r="I4913">
        <v>41</v>
      </c>
      <c r="J4913">
        <v>339</v>
      </c>
      <c r="K4913" t="s">
        <v>5005</v>
      </c>
      <c r="L4913">
        <v>1</v>
      </c>
      <c r="M4913" s="3">
        <v>7.4999999999999997E-2</v>
      </c>
      <c r="N4913" s="2">
        <v>234.5</v>
      </c>
      <c r="O4913" s="2">
        <v>121.94</v>
      </c>
      <c r="P4913" s="2">
        <v>234.5</v>
      </c>
      <c r="Q4913" s="19" t="str">
        <f t="shared" si="76"/>
        <v>Klasa III</v>
      </c>
    </row>
    <row r="4914" spans="1:17">
      <c r="A4914" t="s">
        <v>4961</v>
      </c>
      <c r="B4914" t="s">
        <v>15</v>
      </c>
      <c r="C4914" t="s">
        <v>22</v>
      </c>
      <c r="D4914" s="1">
        <v>45495</v>
      </c>
      <c r="E4914" s="1">
        <v>45498</v>
      </c>
      <c r="F4914" s="1">
        <v>45500</v>
      </c>
      <c r="G4914" t="s">
        <v>23</v>
      </c>
      <c r="H4914" t="s">
        <v>4966</v>
      </c>
      <c r="I4914">
        <v>29</v>
      </c>
      <c r="J4914">
        <v>202</v>
      </c>
      <c r="K4914" t="s">
        <v>4975</v>
      </c>
      <c r="L4914">
        <v>6</v>
      </c>
      <c r="M4914" s="3">
        <v>0.05</v>
      </c>
      <c r="N4914" s="2">
        <v>3202.6</v>
      </c>
      <c r="O4914" s="2">
        <v>1921.56</v>
      </c>
      <c r="P4914" s="2">
        <v>19215.599999999999</v>
      </c>
      <c r="Q4914" s="19" t="str">
        <f t="shared" si="76"/>
        <v>Klasa I</v>
      </c>
    </row>
    <row r="4915" spans="1:17">
      <c r="A4915" t="s">
        <v>4962</v>
      </c>
      <c r="B4915" t="s">
        <v>15</v>
      </c>
      <c r="C4915" t="s">
        <v>12</v>
      </c>
      <c r="D4915" s="1">
        <v>45495</v>
      </c>
      <c r="E4915" s="1">
        <v>45519</v>
      </c>
      <c r="F4915" s="1">
        <v>45522</v>
      </c>
      <c r="G4915" t="s">
        <v>23</v>
      </c>
      <c r="H4915" t="s">
        <v>4966</v>
      </c>
      <c r="I4915">
        <v>32</v>
      </c>
      <c r="J4915">
        <v>241</v>
      </c>
      <c r="K4915" t="s">
        <v>4994</v>
      </c>
      <c r="L4915">
        <v>5</v>
      </c>
      <c r="M4915" s="3">
        <v>0.2</v>
      </c>
      <c r="N4915" s="2">
        <v>3825.7</v>
      </c>
      <c r="O4915" s="2">
        <v>2792.761</v>
      </c>
      <c r="P4915" s="2">
        <v>19128.5</v>
      </c>
      <c r="Q4915" s="19" t="str">
        <f t="shared" si="76"/>
        <v>Klasa II</v>
      </c>
    </row>
    <row r="4916" spans="1:17">
      <c r="A4916" t="s">
        <v>4963</v>
      </c>
      <c r="B4916" t="s">
        <v>15</v>
      </c>
      <c r="C4916" t="s">
        <v>22</v>
      </c>
      <c r="D4916" s="1">
        <v>45495</v>
      </c>
      <c r="E4916" s="1">
        <v>45516</v>
      </c>
      <c r="F4916" s="1">
        <v>45521</v>
      </c>
      <c r="G4916" t="s">
        <v>43</v>
      </c>
      <c r="H4916" t="s">
        <v>4967</v>
      </c>
      <c r="I4916">
        <v>42</v>
      </c>
      <c r="J4916">
        <v>112</v>
      </c>
      <c r="K4916" t="s">
        <v>4995</v>
      </c>
      <c r="L4916">
        <v>8</v>
      </c>
      <c r="M4916" s="3">
        <v>0.1</v>
      </c>
      <c r="N4916" s="2">
        <v>1072</v>
      </c>
      <c r="O4916" s="2">
        <v>804</v>
      </c>
      <c r="P4916" s="2">
        <v>8576</v>
      </c>
      <c r="Q4916" s="19" t="str">
        <f t="shared" si="76"/>
        <v>Klasa II</v>
      </c>
    </row>
    <row r="4917" spans="1:17">
      <c r="A4917" t="s">
        <v>4964</v>
      </c>
      <c r="B4917" t="s">
        <v>5018</v>
      </c>
      <c r="C4917" t="s">
        <v>12</v>
      </c>
      <c r="D4917" s="1">
        <v>45495</v>
      </c>
      <c r="E4917" s="1">
        <v>45509</v>
      </c>
      <c r="F4917" s="1">
        <v>45515</v>
      </c>
      <c r="G4917" t="s">
        <v>13</v>
      </c>
      <c r="H4917" t="s">
        <v>4965</v>
      </c>
      <c r="I4917">
        <v>41</v>
      </c>
      <c r="J4917">
        <v>237</v>
      </c>
      <c r="K4917" t="s">
        <v>5009</v>
      </c>
      <c r="L4917">
        <v>5</v>
      </c>
      <c r="M4917" s="3">
        <v>7.4999999999999997E-2</v>
      </c>
      <c r="N4917" s="2">
        <v>2211</v>
      </c>
      <c r="O4917" s="2">
        <v>1370.82</v>
      </c>
      <c r="P4917" s="2">
        <v>11055</v>
      </c>
      <c r="Q4917" s="19" t="str">
        <f t="shared" si="76"/>
        <v>Klasa III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2B17-E619-49C6-AAC0-CF0EB204A289}">
  <sheetPr codeName="Arkusz4"/>
  <dimension ref="A1:D51"/>
  <sheetViews>
    <sheetView showGridLines="0" zoomScaleNormal="100" workbookViewId="0">
      <selection activeCell="A2" sqref="A2"/>
    </sheetView>
  </sheetViews>
  <sheetFormatPr defaultRowHeight="13.8"/>
  <cols>
    <col min="1" max="1" width="20.5" style="2" bestFit="1" customWidth="1"/>
    <col min="2" max="2" width="11.3984375" style="2" bestFit="1" customWidth="1"/>
  </cols>
  <sheetData>
    <row r="1" spans="1:2">
      <c r="A1" s="8" t="s">
        <v>5072</v>
      </c>
      <c r="B1" s="8" t="s">
        <v>5071</v>
      </c>
    </row>
    <row r="2" spans="1:2">
      <c r="A2" s="12" t="str" cm="1">
        <f t="array" ref="A2:B51">_xlfn.SORTBY(CHOOSE({1,2},'2_Klienci'!B2:B51,SUMIFS('2_Dane'!P:P,'2_Dane'!I:I,'2_Klienci'!A2:A51)),SUMIFS('2_Dane'!P:P,'2_Dane'!I:I,'2_Klienci'!A2:A51),-1)</f>
        <v>Paweł Krawczyk</v>
      </c>
      <c r="B2" s="2">
        <v>1598626.7000000002</v>
      </c>
    </row>
    <row r="3" spans="1:2">
      <c r="A3" s="2" t="str">
        <v>Dorota Jabłońska</v>
      </c>
      <c r="B3" s="2">
        <v>1296684.5000000005</v>
      </c>
    </row>
    <row r="4" spans="1:2">
      <c r="A4" s="2" t="str">
        <v>Krzysztof Jankowski</v>
      </c>
      <c r="B4" s="2">
        <v>1201169.2999999996</v>
      </c>
    </row>
    <row r="5" spans="1:2">
      <c r="A5" s="2" t="str">
        <v>Damian Wawrzyniak</v>
      </c>
      <c r="B5" s="2">
        <v>1177364.1999999997</v>
      </c>
    </row>
    <row r="6" spans="1:2">
      <c r="A6" s="2" t="str">
        <v>Małgorzata Kozłowska</v>
      </c>
      <c r="B6" s="2">
        <v>1170255.5</v>
      </c>
    </row>
    <row r="7" spans="1:2">
      <c r="A7" s="2" t="str">
        <v>Izabela Rutkowska</v>
      </c>
      <c r="B7" s="2">
        <v>1159240.6999999997</v>
      </c>
    </row>
    <row r="8" spans="1:2">
      <c r="A8" s="2" t="str">
        <v>Jakub Chmielewski</v>
      </c>
      <c r="B8" s="2">
        <v>1138845.9000000004</v>
      </c>
    </row>
    <row r="9" spans="1:2">
      <c r="A9" s="2" t="str">
        <v>Maria Wiśniewska</v>
      </c>
      <c r="B9" s="2">
        <v>1138035.2000000002</v>
      </c>
    </row>
    <row r="10" spans="1:2">
      <c r="A10" s="2" t="str">
        <v>Filip Kowalczyk</v>
      </c>
      <c r="B10" s="2">
        <v>1120260.0999999996</v>
      </c>
    </row>
    <row r="11" spans="1:2">
      <c r="A11" s="2" t="str">
        <v>Barbara Majewska</v>
      </c>
      <c r="B11" s="2">
        <v>1099054.5999999999</v>
      </c>
    </row>
    <row r="12" spans="1:2">
      <c r="A12" s="2" t="str">
        <v>Joanna Wójcik</v>
      </c>
      <c r="B12" s="2">
        <v>1099047.9000000004</v>
      </c>
    </row>
    <row r="13" spans="1:2">
      <c r="A13" s="2" t="str">
        <v>Alicja Król</v>
      </c>
      <c r="B13" s="2">
        <v>1088334.6000000001</v>
      </c>
    </row>
    <row r="14" spans="1:2">
      <c r="A14" s="2" t="str">
        <v>Renata Zawadzka</v>
      </c>
      <c r="B14" s="2">
        <v>1080575.9999999998</v>
      </c>
    </row>
    <row r="15" spans="1:2">
      <c r="A15" s="2" t="str">
        <v>Tomasz Zieliński</v>
      </c>
      <c r="B15" s="2">
        <v>1076442.1000000003</v>
      </c>
    </row>
    <row r="16" spans="1:2">
      <c r="A16" s="2" t="str">
        <v>Radosław Orłowski</v>
      </c>
      <c r="B16" s="2">
        <v>1074800.5999999996</v>
      </c>
    </row>
    <row r="17" spans="1:4">
      <c r="A17" s="2" t="str">
        <v>Natalia Baran</v>
      </c>
      <c r="B17" s="2">
        <v>1071557.7999999998</v>
      </c>
    </row>
    <row r="18" spans="1:4">
      <c r="A18" s="2" t="str">
        <v>Piotr Kamiński</v>
      </c>
      <c r="B18" s="2">
        <v>1051826.2999999996</v>
      </c>
    </row>
    <row r="19" spans="1:4">
      <c r="A19" s="2" t="str">
        <v>Agnieszka Szymańska</v>
      </c>
      <c r="B19" s="2">
        <v>1046359.1</v>
      </c>
    </row>
    <row r="20" spans="1:4">
      <c r="A20" s="2" t="str">
        <v>Weronika Sobczak</v>
      </c>
      <c r="B20" s="2">
        <v>1045548.4</v>
      </c>
    </row>
    <row r="21" spans="1:4">
      <c r="A21" s="2" t="str">
        <v>Arkadiusz Gajewski</v>
      </c>
      <c r="B21" s="2">
        <v>1041977.3000000003</v>
      </c>
    </row>
    <row r="22" spans="1:4">
      <c r="A22" s="2" t="str">
        <v>Jan Nowak</v>
      </c>
      <c r="B22" s="2">
        <v>1040302.2999999997</v>
      </c>
    </row>
    <row r="23" spans="1:4">
      <c r="A23" s="2" t="str">
        <v>Sylwia Bielecka</v>
      </c>
      <c r="B23" s="2">
        <v>1034674.2999999998</v>
      </c>
    </row>
    <row r="24" spans="1:4">
      <c r="A24" s="2" t="str">
        <v>Andrzej Górski</v>
      </c>
      <c r="B24" s="2">
        <v>1033260.5999999999</v>
      </c>
    </row>
    <row r="25" spans="1:4">
      <c r="A25" s="2" t="str">
        <v>Grzegorz Sokołowski</v>
      </c>
      <c r="B25" s="2">
        <v>1030553.7999999997</v>
      </c>
    </row>
    <row r="26" spans="1:4">
      <c r="A26" s="2" t="str">
        <v>Bartosz Zając</v>
      </c>
      <c r="B26" s="2">
        <v>1025542.2000000001</v>
      </c>
    </row>
    <row r="27" spans="1:4">
      <c r="A27" s="2" t="str">
        <v>Ewa Dąbrowska</v>
      </c>
      <c r="B27" s="2">
        <v>1022654.5000000003</v>
      </c>
    </row>
    <row r="28" spans="1:4">
      <c r="A28" s="2" t="str">
        <v>Marek Wilk</v>
      </c>
      <c r="B28" s="2">
        <v>1022279.3</v>
      </c>
      <c r="D28" s="2"/>
    </row>
    <row r="29" spans="1:4">
      <c r="A29" s="2" t="str">
        <v>Katarzyna Lewandowska</v>
      </c>
      <c r="B29" s="2">
        <v>1021187.1999999996</v>
      </c>
    </row>
    <row r="30" spans="1:4">
      <c r="A30" s="2" t="str">
        <v>Paulina Kozak</v>
      </c>
      <c r="B30" s="2">
        <v>1012175.6999999998</v>
      </c>
    </row>
    <row r="31" spans="1:4">
      <c r="A31" s="2" t="str">
        <v>Monika Pawlak</v>
      </c>
      <c r="B31" s="2">
        <v>980524.89999999979</v>
      </c>
    </row>
    <row r="32" spans="1:4">
      <c r="A32" s="2" t="str">
        <v>Stanisław Laskowski</v>
      </c>
      <c r="B32" s="2">
        <v>978494.79999999958</v>
      </c>
    </row>
    <row r="33" spans="1:2">
      <c r="A33" s="2" t="str">
        <v>Emilia Malinowska</v>
      </c>
      <c r="B33" s="2">
        <v>959192.09999999951</v>
      </c>
    </row>
    <row r="34" spans="1:2">
      <c r="A34" s="2" t="str">
        <v>Dariusz Krupa</v>
      </c>
      <c r="B34" s="2">
        <v>951105.20000000007</v>
      </c>
    </row>
    <row r="35" spans="1:2">
      <c r="A35" s="2" t="str">
        <v>Łukasz Piotrowski</v>
      </c>
      <c r="B35" s="2">
        <v>950897.50000000023</v>
      </c>
    </row>
    <row r="36" spans="1:2">
      <c r="A36" s="2" t="str">
        <v>Teresa Maciejewska</v>
      </c>
      <c r="B36" s="2">
        <v>935112.29999999981</v>
      </c>
    </row>
    <row r="37" spans="1:2">
      <c r="A37" s="2" t="str">
        <v>Marcin Ostrowski</v>
      </c>
      <c r="B37" s="2">
        <v>920647</v>
      </c>
    </row>
    <row r="38" spans="1:2">
      <c r="A38" s="2" t="str">
        <v>Artur Borkowski</v>
      </c>
      <c r="B38" s="2">
        <v>911213.40000000026</v>
      </c>
    </row>
    <row r="39" spans="1:2">
      <c r="A39" s="2" t="str">
        <v>Magdalena Włodarczyk</v>
      </c>
      <c r="B39" s="2">
        <v>907675.7999999997</v>
      </c>
    </row>
    <row r="40" spans="1:2">
      <c r="A40" s="2" t="str">
        <v>Karolina Sadowska</v>
      </c>
      <c r="B40" s="2">
        <v>897927.30000000016</v>
      </c>
    </row>
    <row r="41" spans="1:2">
      <c r="A41" s="2" t="str">
        <v>Adam Olszewski</v>
      </c>
      <c r="B41" s="2">
        <v>892185.4</v>
      </c>
    </row>
    <row r="42" spans="1:2">
      <c r="A42" s="2" t="str">
        <v>Gabriela Sikorska</v>
      </c>
      <c r="B42" s="2">
        <v>888768.39999999979</v>
      </c>
    </row>
    <row r="43" spans="1:2">
      <c r="A43" s="2" t="str">
        <v>Michał Woźniak</v>
      </c>
      <c r="B43" s="2">
        <v>874571.09999999986</v>
      </c>
    </row>
    <row r="44" spans="1:2">
      <c r="A44" s="2" t="str">
        <v>Aleksandra Lis</v>
      </c>
      <c r="B44" s="2">
        <v>866866.10000000009</v>
      </c>
    </row>
    <row r="45" spans="1:2">
      <c r="A45" s="2" t="str">
        <v>Wojciech Wróbel</v>
      </c>
      <c r="B45" s="2">
        <v>855898.2</v>
      </c>
    </row>
    <row r="46" spans="1:2">
      <c r="A46" s="2" t="str">
        <v>Adrian Tomczak</v>
      </c>
      <c r="B46" s="2">
        <v>848313.80000000028</v>
      </c>
    </row>
    <row r="47" spans="1:2">
      <c r="A47" s="2" t="str">
        <v>Anna Kowalska</v>
      </c>
      <c r="B47" s="2">
        <v>843543.40000000014</v>
      </c>
    </row>
    <row r="48" spans="1:2">
      <c r="A48" s="2" t="str">
        <v>Zofia Urbańska</v>
      </c>
      <c r="B48" s="2">
        <v>838062.79999999958</v>
      </c>
    </row>
    <row r="49" spans="1:2">
      <c r="A49" s="2" t="str">
        <v>Rafał Czarnecki</v>
      </c>
      <c r="B49" s="2">
        <v>798619.90000000037</v>
      </c>
    </row>
    <row r="50" spans="1:2">
      <c r="A50" s="2" t="str">
        <v>Mateusz Michalski</v>
      </c>
      <c r="B50" s="2">
        <v>781876.59999999963</v>
      </c>
    </row>
    <row r="51" spans="1:2">
      <c r="A51" s="2" t="str">
        <v>Patrycja Stępień</v>
      </c>
      <c r="B51" s="2">
        <v>778620.39999999967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960B-6CF8-4FE8-8B6B-17F49434AFEF}">
  <sheetPr codeName="Arkusz5"/>
  <dimension ref="A1:B51"/>
  <sheetViews>
    <sheetView showGridLines="0" workbookViewId="0">
      <selection activeCell="A2" sqref="A2"/>
    </sheetView>
  </sheetViews>
  <sheetFormatPr defaultRowHeight="13.8"/>
  <cols>
    <col min="1" max="1" width="8.3984375" bestFit="1" customWidth="1"/>
    <col min="2" max="2" width="20.5" bestFit="1" customWidth="1"/>
  </cols>
  <sheetData>
    <row r="1" spans="1:2">
      <c r="A1" s="5" t="s">
        <v>5</v>
      </c>
      <c r="B1" s="5" t="s">
        <v>5020</v>
      </c>
    </row>
    <row r="2" spans="1:2">
      <c r="A2">
        <v>1</v>
      </c>
      <c r="B2" t="s">
        <v>5021</v>
      </c>
    </row>
    <row r="3" spans="1:2">
      <c r="A3">
        <v>2</v>
      </c>
      <c r="B3" t="s">
        <v>5022</v>
      </c>
    </row>
    <row r="4" spans="1:2">
      <c r="A4">
        <v>3</v>
      </c>
      <c r="B4" t="s">
        <v>5023</v>
      </c>
    </row>
    <row r="5" spans="1:2">
      <c r="A5">
        <v>4</v>
      </c>
      <c r="B5" t="s">
        <v>5024</v>
      </c>
    </row>
    <row r="6" spans="1:2">
      <c r="A6">
        <v>5</v>
      </c>
      <c r="B6" t="s">
        <v>5025</v>
      </c>
    </row>
    <row r="7" spans="1:2">
      <c r="A7">
        <v>6</v>
      </c>
      <c r="B7" t="s">
        <v>5026</v>
      </c>
    </row>
    <row r="8" spans="1:2">
      <c r="A8">
        <v>7</v>
      </c>
      <c r="B8" t="s">
        <v>5027</v>
      </c>
    </row>
    <row r="9" spans="1:2">
      <c r="A9">
        <v>8</v>
      </c>
      <c r="B9" t="s">
        <v>5028</v>
      </c>
    </row>
    <row r="10" spans="1:2">
      <c r="A10">
        <v>9</v>
      </c>
      <c r="B10" t="s">
        <v>5029</v>
      </c>
    </row>
    <row r="11" spans="1:2">
      <c r="A11">
        <v>10</v>
      </c>
      <c r="B11" t="s">
        <v>5030</v>
      </c>
    </row>
    <row r="12" spans="1:2">
      <c r="A12">
        <v>11</v>
      </c>
      <c r="B12" t="s">
        <v>5031</v>
      </c>
    </row>
    <row r="13" spans="1:2">
      <c r="A13">
        <v>12</v>
      </c>
      <c r="B13" t="s">
        <v>5032</v>
      </c>
    </row>
    <row r="14" spans="1:2">
      <c r="A14">
        <v>13</v>
      </c>
      <c r="B14" t="s">
        <v>5033</v>
      </c>
    </row>
    <row r="15" spans="1:2">
      <c r="A15">
        <v>14</v>
      </c>
      <c r="B15" t="s">
        <v>5034</v>
      </c>
    </row>
    <row r="16" spans="1:2">
      <c r="A16">
        <v>15</v>
      </c>
      <c r="B16" t="s">
        <v>5035</v>
      </c>
    </row>
    <row r="17" spans="1:2">
      <c r="A17">
        <v>16</v>
      </c>
      <c r="B17" t="s">
        <v>5036</v>
      </c>
    </row>
    <row r="18" spans="1:2">
      <c r="A18">
        <v>17</v>
      </c>
      <c r="B18" t="s">
        <v>5037</v>
      </c>
    </row>
    <row r="19" spans="1:2">
      <c r="A19">
        <v>18</v>
      </c>
      <c r="B19" t="s">
        <v>5038</v>
      </c>
    </row>
    <row r="20" spans="1:2">
      <c r="A20">
        <v>19</v>
      </c>
      <c r="B20" t="s">
        <v>5039</v>
      </c>
    </row>
    <row r="21" spans="1:2">
      <c r="A21">
        <v>20</v>
      </c>
      <c r="B21" t="s">
        <v>5040</v>
      </c>
    </row>
    <row r="22" spans="1:2">
      <c r="A22">
        <v>21</v>
      </c>
      <c r="B22" t="s">
        <v>5041</v>
      </c>
    </row>
    <row r="23" spans="1:2">
      <c r="A23">
        <v>22</v>
      </c>
      <c r="B23" t="s">
        <v>5042</v>
      </c>
    </row>
    <row r="24" spans="1:2">
      <c r="A24">
        <v>23</v>
      </c>
      <c r="B24" t="s">
        <v>5043</v>
      </c>
    </row>
    <row r="25" spans="1:2">
      <c r="A25">
        <v>24</v>
      </c>
      <c r="B25" t="s">
        <v>5044</v>
      </c>
    </row>
    <row r="26" spans="1:2">
      <c r="A26">
        <v>25</v>
      </c>
      <c r="B26" t="s">
        <v>5045</v>
      </c>
    </row>
    <row r="27" spans="1:2">
      <c r="A27">
        <v>26</v>
      </c>
      <c r="B27" t="s">
        <v>5046</v>
      </c>
    </row>
    <row r="28" spans="1:2">
      <c r="A28">
        <v>27</v>
      </c>
      <c r="B28" t="s">
        <v>5047</v>
      </c>
    </row>
    <row r="29" spans="1:2">
      <c r="A29">
        <v>28</v>
      </c>
      <c r="B29" t="s">
        <v>5048</v>
      </c>
    </row>
    <row r="30" spans="1:2">
      <c r="A30">
        <v>29</v>
      </c>
      <c r="B30" t="s">
        <v>5049</v>
      </c>
    </row>
    <row r="31" spans="1:2">
      <c r="A31">
        <v>30</v>
      </c>
      <c r="B31" t="s">
        <v>5050</v>
      </c>
    </row>
    <row r="32" spans="1:2">
      <c r="A32">
        <v>31</v>
      </c>
      <c r="B32" t="s">
        <v>5051</v>
      </c>
    </row>
    <row r="33" spans="1:2">
      <c r="A33">
        <v>32</v>
      </c>
      <c r="B33" t="s">
        <v>5052</v>
      </c>
    </row>
    <row r="34" spans="1:2">
      <c r="A34">
        <v>33</v>
      </c>
      <c r="B34" t="s">
        <v>5053</v>
      </c>
    </row>
    <row r="35" spans="1:2">
      <c r="A35">
        <v>34</v>
      </c>
      <c r="B35" t="s">
        <v>5054</v>
      </c>
    </row>
    <row r="36" spans="1:2">
      <c r="A36">
        <v>35</v>
      </c>
      <c r="B36" t="s">
        <v>5055</v>
      </c>
    </row>
    <row r="37" spans="1:2">
      <c r="A37">
        <v>36</v>
      </c>
      <c r="B37" t="s">
        <v>5056</v>
      </c>
    </row>
    <row r="38" spans="1:2">
      <c r="A38">
        <v>37</v>
      </c>
      <c r="B38" t="s">
        <v>5057</v>
      </c>
    </row>
    <row r="39" spans="1:2">
      <c r="A39">
        <v>38</v>
      </c>
      <c r="B39" t="s">
        <v>5058</v>
      </c>
    </row>
    <row r="40" spans="1:2">
      <c r="A40">
        <v>39</v>
      </c>
      <c r="B40" t="s">
        <v>5059</v>
      </c>
    </row>
    <row r="41" spans="1:2">
      <c r="A41">
        <v>40</v>
      </c>
      <c r="B41" t="s">
        <v>5060</v>
      </c>
    </row>
    <row r="42" spans="1:2">
      <c r="A42">
        <v>41</v>
      </c>
      <c r="B42" t="s">
        <v>5061</v>
      </c>
    </row>
    <row r="43" spans="1:2">
      <c r="A43">
        <v>42</v>
      </c>
      <c r="B43" t="s">
        <v>5062</v>
      </c>
    </row>
    <row r="44" spans="1:2">
      <c r="A44">
        <v>43</v>
      </c>
      <c r="B44" t="s">
        <v>5063</v>
      </c>
    </row>
    <row r="45" spans="1:2">
      <c r="A45">
        <v>44</v>
      </c>
      <c r="B45" t="s">
        <v>5064</v>
      </c>
    </row>
    <row r="46" spans="1:2">
      <c r="A46">
        <v>45</v>
      </c>
      <c r="B46" t="s">
        <v>5065</v>
      </c>
    </row>
    <row r="47" spans="1:2">
      <c r="A47">
        <v>46</v>
      </c>
      <c r="B47" t="s">
        <v>5066</v>
      </c>
    </row>
    <row r="48" spans="1:2">
      <c r="A48">
        <v>47</v>
      </c>
      <c r="B48" t="s">
        <v>5067</v>
      </c>
    </row>
    <row r="49" spans="1:2">
      <c r="A49">
        <v>48</v>
      </c>
      <c r="B49" t="s">
        <v>5068</v>
      </c>
    </row>
    <row r="50" spans="1:2">
      <c r="A50">
        <v>49</v>
      </c>
      <c r="B50" t="s">
        <v>5069</v>
      </c>
    </row>
    <row r="51" spans="1:2">
      <c r="A51">
        <v>50</v>
      </c>
      <c r="B51" t="s">
        <v>5070</v>
      </c>
    </row>
  </sheetData>
  <sortState ref="A2:A51">
    <sortCondition ref="A1:A51"/>
  </sortState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B50BA-0929-4DB0-B7CD-D1405FEF8480}">
  <sheetPr codeName="Arkusz6"/>
  <dimension ref="A1:A6"/>
  <sheetViews>
    <sheetView showGridLines="0" workbookViewId="0"/>
  </sheetViews>
  <sheetFormatPr defaultRowHeight="13.8"/>
  <cols>
    <col min="1" max="1" width="106.59765625" bestFit="1" customWidth="1"/>
  </cols>
  <sheetData>
    <row r="1" spans="1:1" s="16" customFormat="1" ht="25.5" customHeight="1">
      <c r="A1" s="17" t="s">
        <v>5110</v>
      </c>
    </row>
    <row r="2" spans="1:1" s="16" customFormat="1" ht="25.5" customHeight="1">
      <c r="A2" s="16" t="s">
        <v>5115</v>
      </c>
    </row>
    <row r="3" spans="1:1" s="16" customFormat="1" ht="25.5" customHeight="1">
      <c r="A3" s="16" t="s">
        <v>5114</v>
      </c>
    </row>
    <row r="4" spans="1:1" s="16" customFormat="1" ht="25.5" customHeight="1">
      <c r="A4" s="16" t="s">
        <v>5111</v>
      </c>
    </row>
    <row r="5" spans="1:1" s="16" customFormat="1" ht="25.5" customHeight="1">
      <c r="A5" s="16" t="s">
        <v>5112</v>
      </c>
    </row>
    <row r="6" spans="1:1">
      <c r="A6" s="16" t="s">
        <v>5113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A5C6-713A-4C81-8C7A-657B6D9663C3}">
  <sheetPr codeName="Arkusz7"/>
  <dimension ref="A1:A16"/>
  <sheetViews>
    <sheetView showGridLines="0" workbookViewId="0"/>
  </sheetViews>
  <sheetFormatPr defaultRowHeight="13.8"/>
  <cols>
    <col min="1" max="1" width="106.59765625" bestFit="1" customWidth="1"/>
  </cols>
  <sheetData>
    <row r="1" spans="1:1" s="16" customFormat="1" ht="25.5" customHeight="1">
      <c r="A1" s="16" t="s">
        <v>5084</v>
      </c>
    </row>
    <row r="2" spans="1:1" s="16" customFormat="1" ht="25.5" customHeight="1">
      <c r="A2" s="16" t="s">
        <v>5085</v>
      </c>
    </row>
    <row r="3" spans="1:1" s="16" customFormat="1" ht="25.5" customHeight="1">
      <c r="A3" s="16" t="s">
        <v>5086</v>
      </c>
    </row>
    <row r="4" spans="1:1" s="16" customFormat="1" ht="25.5" customHeight="1">
      <c r="A4" s="16" t="s">
        <v>5087</v>
      </c>
    </row>
    <row r="5" spans="1:1" s="16" customFormat="1" ht="25.5" customHeight="1">
      <c r="A5" s="16" t="s">
        <v>5088</v>
      </c>
    </row>
    <row r="6" spans="1:1" s="16" customFormat="1" ht="25.5" customHeight="1">
      <c r="A6" s="16" t="s">
        <v>5089</v>
      </c>
    </row>
    <row r="7" spans="1:1" s="16" customFormat="1" ht="25.5" customHeight="1">
      <c r="A7" s="16" t="s">
        <v>5090</v>
      </c>
    </row>
    <row r="8" spans="1:1" s="16" customFormat="1" ht="25.5" customHeight="1">
      <c r="A8" s="16" t="s">
        <v>5091</v>
      </c>
    </row>
    <row r="9" spans="1:1" s="16" customFormat="1" ht="25.5" customHeight="1">
      <c r="A9" s="16" t="s">
        <v>5099</v>
      </c>
    </row>
    <row r="10" spans="1:1" s="16" customFormat="1" ht="25.5" customHeight="1">
      <c r="A10" s="16" t="s">
        <v>5092</v>
      </c>
    </row>
    <row r="11" spans="1:1" s="16" customFormat="1" ht="25.5" customHeight="1">
      <c r="A11" s="16" t="s">
        <v>5093</v>
      </c>
    </row>
    <row r="12" spans="1:1" s="16" customFormat="1" ht="25.5" customHeight="1">
      <c r="A12" s="16" t="s">
        <v>5094</v>
      </c>
    </row>
    <row r="13" spans="1:1" s="16" customFormat="1" ht="25.5" customHeight="1">
      <c r="A13" s="16" t="s">
        <v>5095</v>
      </c>
    </row>
    <row r="14" spans="1:1" s="16" customFormat="1" ht="25.5" customHeight="1">
      <c r="A14" s="16" t="s">
        <v>5096</v>
      </c>
    </row>
    <row r="15" spans="1:1" s="16" customFormat="1" ht="25.5" customHeight="1">
      <c r="A15" s="16" t="s">
        <v>5097</v>
      </c>
    </row>
    <row r="16" spans="1:1" s="16" customFormat="1" ht="25.5" customHeight="1">
      <c r="A16" s="16" t="s">
        <v>5098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0AB4-07E7-49E9-9625-76859C5306ED}">
  <sheetPr codeName="Arkusz8"/>
  <dimension ref="A1:AH4917"/>
  <sheetViews>
    <sheetView showGridLines="0" tabSelected="1" topLeftCell="J1" zoomScale="80" zoomScaleNormal="80" workbookViewId="0">
      <selection activeCell="S8" sqref="S8"/>
    </sheetView>
  </sheetViews>
  <sheetFormatPr defaultRowHeight="13.8"/>
  <cols>
    <col min="1" max="1" width="16.5" bestFit="1" customWidth="1"/>
    <col min="2" max="2" width="17.5" bestFit="1" customWidth="1"/>
    <col min="3" max="3" width="15.296875" bestFit="1" customWidth="1"/>
    <col min="4" max="4" width="19.69921875" style="1" bestFit="1" customWidth="1"/>
    <col min="5" max="5" width="14.5" style="1" bestFit="1" customWidth="1"/>
    <col min="6" max="6" width="15.5" style="1" bestFit="1" customWidth="1"/>
    <col min="7" max="7" width="21" bestFit="1" customWidth="1"/>
    <col min="8" max="8" width="16.796875" bestFit="1" customWidth="1"/>
    <col min="9" max="10" width="11.796875" bestFit="1" customWidth="1"/>
    <col min="11" max="11" width="21" bestFit="1" customWidth="1"/>
    <col min="12" max="12" width="8.69921875" bestFit="1" customWidth="1"/>
    <col min="13" max="13" width="8.796875" style="3" bestFit="1" customWidth="1"/>
    <col min="14" max="14" width="13.69921875" style="2" bestFit="1" customWidth="1"/>
    <col min="15" max="15" width="13.796875" style="2" bestFit="1" customWidth="1"/>
    <col min="16" max="17" width="8.69921875" style="2"/>
    <col min="18" max="18" width="13.3984375" bestFit="1" customWidth="1"/>
    <col min="19" max="19" width="15" bestFit="1" customWidth="1"/>
    <col min="20" max="20" width="17.5" bestFit="1" customWidth="1"/>
    <col min="21" max="21" width="16.19921875" bestFit="1" customWidth="1"/>
    <col min="22" max="22" width="11.8984375" bestFit="1" customWidth="1"/>
    <col min="26" max="26" width="19" bestFit="1" customWidth="1"/>
    <col min="27" max="27" width="11.8984375" bestFit="1" customWidth="1"/>
    <col min="28" max="28" width="19.19921875" bestFit="1" customWidth="1"/>
    <col min="29" max="29" width="17.59765625" bestFit="1" customWidth="1"/>
    <col min="30" max="30" width="11.8984375" bestFit="1" customWidth="1"/>
    <col min="31" max="31" width="19" bestFit="1" customWidth="1"/>
    <col min="32" max="32" width="17.59765625" bestFit="1" customWidth="1"/>
    <col min="33" max="33" width="18.19921875" bestFit="1" customWidth="1"/>
  </cols>
  <sheetData>
    <row r="1" spans="1:34">
      <c r="A1" s="5" t="s">
        <v>5019</v>
      </c>
      <c r="B1" s="5" t="s">
        <v>5015</v>
      </c>
      <c r="C1" s="5" t="s">
        <v>0</v>
      </c>
      <c r="D1" s="6" t="s">
        <v>5014</v>
      </c>
      <c r="E1" s="6" t="s">
        <v>1</v>
      </c>
      <c r="F1" s="6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7" t="s">
        <v>9</v>
      </c>
      <c r="N1" s="8" t="s">
        <v>10</v>
      </c>
      <c r="O1" s="8" t="s">
        <v>11</v>
      </c>
      <c r="P1" s="8" t="s">
        <v>5071</v>
      </c>
      <c r="Q1" s="8" t="s">
        <v>5121</v>
      </c>
      <c r="R1" s="8" t="s">
        <v>5122</v>
      </c>
      <c r="S1" s="8"/>
    </row>
    <row r="2" spans="1:34">
      <c r="A2" t="s">
        <v>49</v>
      </c>
      <c r="B2" t="s">
        <v>5018</v>
      </c>
      <c r="C2" t="s">
        <v>19</v>
      </c>
      <c r="D2" s="1">
        <v>44900</v>
      </c>
      <c r="E2" s="1">
        <v>44928</v>
      </c>
      <c r="F2" s="1">
        <v>44930</v>
      </c>
      <c r="G2" t="s">
        <v>18</v>
      </c>
      <c r="H2" t="s">
        <v>4966</v>
      </c>
      <c r="I2">
        <v>45</v>
      </c>
      <c r="J2">
        <v>29</v>
      </c>
      <c r="K2" t="s">
        <v>4978</v>
      </c>
      <c r="L2">
        <v>3</v>
      </c>
      <c r="M2" s="3">
        <v>0.1</v>
      </c>
      <c r="N2" s="2">
        <v>1688.4</v>
      </c>
      <c r="O2" s="2">
        <v>827.31600000000003</v>
      </c>
      <c r="P2" s="2">
        <v>5065.2000000000007</v>
      </c>
      <c r="Q2" s="2">
        <f>(N2-O2)*L2*(1-M2)</f>
        <v>2324.9268000000006</v>
      </c>
      <c r="R2" s="19" t="str">
        <f>IF(M2&lt;0.05,"0–5%",IF(M2&lt;0.1,"5–10%","10%+"))</f>
        <v>10%+</v>
      </c>
    </row>
    <row r="3" spans="1:34">
      <c r="A3" t="s">
        <v>50</v>
      </c>
      <c r="B3" t="s">
        <v>5018</v>
      </c>
      <c r="C3" t="s">
        <v>26</v>
      </c>
      <c r="D3" s="1">
        <v>44900</v>
      </c>
      <c r="E3" s="1">
        <v>44928</v>
      </c>
      <c r="F3" s="1">
        <v>44934</v>
      </c>
      <c r="G3" t="s">
        <v>30</v>
      </c>
      <c r="H3" t="s">
        <v>4967</v>
      </c>
      <c r="I3">
        <v>11</v>
      </c>
      <c r="J3">
        <v>344</v>
      </c>
      <c r="K3" t="s">
        <v>5012</v>
      </c>
      <c r="L3">
        <v>5</v>
      </c>
      <c r="M3" s="3">
        <v>7.4999999999999997E-2</v>
      </c>
      <c r="N3" s="2">
        <v>1862.6</v>
      </c>
      <c r="O3" s="2">
        <v>1303.82</v>
      </c>
      <c r="P3" s="2">
        <v>9313</v>
      </c>
      <c r="Q3" s="2">
        <f t="shared" ref="Q3:Q66" si="0">(N3-O3)*L3*(1-M3)</f>
        <v>2584.3574999999996</v>
      </c>
      <c r="R3" s="19" t="str">
        <f t="shared" ref="R3:R66" si="1">IF(M3&lt;0.05,"0–5%",IF(M3&lt;0.1,"5–10%","10%+"))</f>
        <v>5–10%</v>
      </c>
      <c r="T3" s="20" t="s">
        <v>5117</v>
      </c>
      <c r="U3" t="s">
        <v>5119</v>
      </c>
      <c r="V3" t="s">
        <v>5125</v>
      </c>
      <c r="Z3" s="20" t="s">
        <v>5117</v>
      </c>
      <c r="AA3" t="s">
        <v>5125</v>
      </c>
      <c r="AB3" t="s">
        <v>5126</v>
      </c>
      <c r="AC3" s="24" t="s">
        <v>5127</v>
      </c>
      <c r="AE3" s="23" t="s">
        <v>5117</v>
      </c>
      <c r="AF3" s="23" t="s">
        <v>5125</v>
      </c>
      <c r="AG3" s="23" t="s">
        <v>5126</v>
      </c>
      <c r="AH3" s="23"/>
    </row>
    <row r="4" spans="1:34">
      <c r="A4" t="s">
        <v>51</v>
      </c>
      <c r="B4" t="s">
        <v>5017</v>
      </c>
      <c r="C4" t="s">
        <v>19</v>
      </c>
      <c r="D4" s="1">
        <v>44902</v>
      </c>
      <c r="E4" s="1">
        <v>44930</v>
      </c>
      <c r="F4" s="1">
        <v>44932</v>
      </c>
      <c r="G4" t="s">
        <v>45</v>
      </c>
      <c r="H4" t="s">
        <v>4965</v>
      </c>
      <c r="I4">
        <v>48</v>
      </c>
      <c r="J4">
        <v>36</v>
      </c>
      <c r="K4" t="s">
        <v>4976</v>
      </c>
      <c r="L4">
        <v>8</v>
      </c>
      <c r="M4" s="3">
        <v>0.05</v>
      </c>
      <c r="N4" s="2">
        <v>676.7</v>
      </c>
      <c r="O4" s="2">
        <v>345.11700000000002</v>
      </c>
      <c r="P4" s="2">
        <v>5413.6</v>
      </c>
      <c r="Q4" s="2">
        <f t="shared" si="0"/>
        <v>2520.0308</v>
      </c>
      <c r="R4" s="19" t="str">
        <f t="shared" si="1"/>
        <v>5–10%</v>
      </c>
      <c r="T4" s="21" t="s">
        <v>5123</v>
      </c>
      <c r="U4" s="22">
        <v>22629129.400000017</v>
      </c>
      <c r="V4" s="22">
        <v>6882913.8089499995</v>
      </c>
      <c r="Z4" s="21" t="s">
        <v>40</v>
      </c>
      <c r="AA4" s="22">
        <v>489085.29182499996</v>
      </c>
      <c r="AB4" s="22">
        <v>165</v>
      </c>
      <c r="AC4">
        <f>AF4/AG4</f>
        <v>2964.1532837878785</v>
      </c>
      <c r="AE4" s="23" t="s">
        <v>40</v>
      </c>
      <c r="AF4" s="23">
        <v>489085.29182499996</v>
      </c>
      <c r="AG4" s="23">
        <v>165</v>
      </c>
      <c r="AH4" s="23"/>
    </row>
    <row r="5" spans="1:34">
      <c r="A5" t="s">
        <v>52</v>
      </c>
      <c r="B5" t="s">
        <v>5017</v>
      </c>
      <c r="C5" t="s">
        <v>22</v>
      </c>
      <c r="D5" s="1">
        <v>44902</v>
      </c>
      <c r="E5" s="1">
        <v>44929</v>
      </c>
      <c r="F5" s="1">
        <v>44934</v>
      </c>
      <c r="G5" t="s">
        <v>45</v>
      </c>
      <c r="H5" t="s">
        <v>4965</v>
      </c>
      <c r="I5">
        <v>7</v>
      </c>
      <c r="J5">
        <v>133</v>
      </c>
      <c r="K5" t="s">
        <v>21</v>
      </c>
      <c r="L5">
        <v>2</v>
      </c>
      <c r="M5" s="3">
        <v>0.3</v>
      </c>
      <c r="N5" s="2">
        <v>1976.5</v>
      </c>
      <c r="O5" s="2">
        <v>1442.845</v>
      </c>
      <c r="P5" s="2">
        <v>3953</v>
      </c>
      <c r="Q5" s="2">
        <f t="shared" si="0"/>
        <v>747.11699999999996</v>
      </c>
      <c r="R5" s="19" t="str">
        <f t="shared" si="1"/>
        <v>10%+</v>
      </c>
      <c r="T5" s="21" t="s">
        <v>5124</v>
      </c>
      <c r="U5" s="22">
        <v>28049623.699999999</v>
      </c>
      <c r="V5" s="22">
        <v>9837744.2780500092</v>
      </c>
      <c r="Z5" s="21" t="s">
        <v>29</v>
      </c>
      <c r="AA5" s="22">
        <v>503306.86760000006</v>
      </c>
      <c r="AB5" s="22">
        <v>150</v>
      </c>
      <c r="AC5">
        <f t="shared" ref="AC5:AC32" si="2">AF5/AG5</f>
        <v>3355.3791173333339</v>
      </c>
      <c r="AE5" s="23" t="s">
        <v>29</v>
      </c>
      <c r="AF5" s="23">
        <v>503306.86760000006</v>
      </c>
      <c r="AG5" s="23">
        <v>150</v>
      </c>
      <c r="AH5" s="23"/>
    </row>
    <row r="6" spans="1:34">
      <c r="A6" t="s">
        <v>53</v>
      </c>
      <c r="B6" t="s">
        <v>5016</v>
      </c>
      <c r="C6" t="s">
        <v>12</v>
      </c>
      <c r="D6" s="1">
        <v>44904</v>
      </c>
      <c r="E6" s="1">
        <v>44932</v>
      </c>
      <c r="F6" s="1">
        <v>44940</v>
      </c>
      <c r="G6" t="s">
        <v>27</v>
      </c>
      <c r="H6" t="s">
        <v>4966</v>
      </c>
      <c r="I6">
        <v>22</v>
      </c>
      <c r="J6">
        <v>218</v>
      </c>
      <c r="K6" t="s">
        <v>4980</v>
      </c>
      <c r="L6">
        <v>5</v>
      </c>
      <c r="M6" s="3">
        <v>7.4999999999999997E-2</v>
      </c>
      <c r="N6" s="2">
        <v>884.4</v>
      </c>
      <c r="O6" s="2">
        <v>512.952</v>
      </c>
      <c r="P6" s="2">
        <v>4422</v>
      </c>
      <c r="Q6" s="2">
        <f t="shared" si="0"/>
        <v>1717.9469999999999</v>
      </c>
      <c r="R6" s="19" t="str">
        <f t="shared" si="1"/>
        <v>5–10%</v>
      </c>
      <c r="T6" s="21" t="s">
        <v>5118</v>
      </c>
      <c r="U6" s="22">
        <v>50678753.100000016</v>
      </c>
      <c r="V6" s="22">
        <v>16720658.087000009</v>
      </c>
      <c r="Z6" s="21" t="s">
        <v>17</v>
      </c>
      <c r="AA6" s="22">
        <v>530272.44302500004</v>
      </c>
      <c r="AB6" s="22">
        <v>151</v>
      </c>
      <c r="AC6">
        <f t="shared" si="2"/>
        <v>3511.7380332781458</v>
      </c>
      <c r="AE6" s="23" t="s">
        <v>17</v>
      </c>
      <c r="AF6" s="23">
        <v>530272.44302500004</v>
      </c>
      <c r="AG6" s="23">
        <v>151</v>
      </c>
      <c r="AH6" s="23"/>
    </row>
    <row r="7" spans="1:34">
      <c r="A7" t="s">
        <v>54</v>
      </c>
      <c r="B7" t="s">
        <v>15</v>
      </c>
      <c r="C7" t="s">
        <v>22</v>
      </c>
      <c r="D7" s="1">
        <v>44904</v>
      </c>
      <c r="E7" s="1">
        <v>44931</v>
      </c>
      <c r="F7" s="1">
        <v>44932</v>
      </c>
      <c r="G7" t="s">
        <v>41</v>
      </c>
      <c r="H7" t="s">
        <v>4968</v>
      </c>
      <c r="I7">
        <v>44</v>
      </c>
      <c r="J7">
        <v>195</v>
      </c>
      <c r="K7" t="s">
        <v>5003</v>
      </c>
      <c r="L7">
        <v>5</v>
      </c>
      <c r="M7" s="3">
        <v>0.1</v>
      </c>
      <c r="N7" s="2">
        <v>1112.2</v>
      </c>
      <c r="O7" s="2">
        <v>934.24800000000005</v>
      </c>
      <c r="P7" s="2">
        <v>5561</v>
      </c>
      <c r="Q7" s="2">
        <f t="shared" si="0"/>
        <v>800.78399999999999</v>
      </c>
      <c r="R7" s="19" t="str">
        <f t="shared" si="1"/>
        <v>10%+</v>
      </c>
      <c r="Z7" s="21" t="s">
        <v>47</v>
      </c>
      <c r="AA7" s="22">
        <v>539791.25194999983</v>
      </c>
      <c r="AB7" s="22">
        <v>171</v>
      </c>
      <c r="AC7">
        <f t="shared" si="2"/>
        <v>3156.6739880116947</v>
      </c>
      <c r="AE7" s="23" t="s">
        <v>47</v>
      </c>
      <c r="AF7" s="23">
        <v>539791.25194999983</v>
      </c>
      <c r="AG7" s="23">
        <v>171</v>
      </c>
      <c r="AH7" s="23"/>
    </row>
    <row r="8" spans="1:34">
      <c r="A8" t="s">
        <v>55</v>
      </c>
      <c r="B8" t="s">
        <v>15</v>
      </c>
      <c r="C8" t="s">
        <v>19</v>
      </c>
      <c r="D8" s="1">
        <v>44904</v>
      </c>
      <c r="E8" s="1">
        <v>44928</v>
      </c>
      <c r="F8" s="1">
        <v>44938</v>
      </c>
      <c r="G8" t="s">
        <v>36</v>
      </c>
      <c r="H8" t="s">
        <v>4965</v>
      </c>
      <c r="I8">
        <v>5</v>
      </c>
      <c r="J8">
        <v>44</v>
      </c>
      <c r="K8" t="s">
        <v>5013</v>
      </c>
      <c r="L8">
        <v>3</v>
      </c>
      <c r="M8" s="3">
        <v>0.15</v>
      </c>
      <c r="N8" s="2">
        <v>1125.5999999999999</v>
      </c>
      <c r="O8" s="2">
        <v>529.03200000000004</v>
      </c>
      <c r="P8" s="2">
        <v>3376.7999999999997</v>
      </c>
      <c r="Q8" s="2">
        <f t="shared" si="0"/>
        <v>1521.2483999999997</v>
      </c>
      <c r="R8" s="19" t="str">
        <f t="shared" si="1"/>
        <v>10%+</v>
      </c>
      <c r="Z8" s="21" t="s">
        <v>45</v>
      </c>
      <c r="AA8" s="22">
        <v>540581.05297500012</v>
      </c>
      <c r="AB8" s="22">
        <v>171</v>
      </c>
      <c r="AC8">
        <f t="shared" si="2"/>
        <v>3161.2927074561412</v>
      </c>
      <c r="AE8" s="23" t="s">
        <v>45</v>
      </c>
      <c r="AF8" s="23">
        <v>540581.05297500012</v>
      </c>
      <c r="AG8" s="23">
        <v>171</v>
      </c>
      <c r="AH8" s="23"/>
    </row>
    <row r="9" spans="1:34">
      <c r="A9" t="s">
        <v>56</v>
      </c>
      <c r="B9" t="s">
        <v>5016</v>
      </c>
      <c r="C9" t="s">
        <v>12</v>
      </c>
      <c r="D9" s="1">
        <v>44905</v>
      </c>
      <c r="E9" s="1">
        <v>44928</v>
      </c>
      <c r="F9" s="1">
        <v>44935</v>
      </c>
      <c r="G9" t="s">
        <v>27</v>
      </c>
      <c r="H9" t="s">
        <v>4966</v>
      </c>
      <c r="I9">
        <v>5</v>
      </c>
      <c r="J9">
        <v>204</v>
      </c>
      <c r="K9" t="s">
        <v>4987</v>
      </c>
      <c r="L9">
        <v>8</v>
      </c>
      <c r="M9" s="3">
        <v>7.4999999999999997E-2</v>
      </c>
      <c r="N9" s="2">
        <v>1802.3</v>
      </c>
      <c r="O9" s="2">
        <v>1297.6559999999999</v>
      </c>
      <c r="P9" s="2">
        <v>14418.4</v>
      </c>
      <c r="Q9" s="2">
        <f t="shared" si="0"/>
        <v>3734.3656000000001</v>
      </c>
      <c r="R9" s="19" t="str">
        <f t="shared" si="1"/>
        <v>5–10%</v>
      </c>
      <c r="Z9" s="21" t="s">
        <v>20</v>
      </c>
      <c r="AA9" s="22">
        <v>547472.95604999992</v>
      </c>
      <c r="AB9" s="22">
        <v>174</v>
      </c>
      <c r="AC9">
        <f t="shared" si="2"/>
        <v>3146.3962991379308</v>
      </c>
      <c r="AE9" s="23" t="s">
        <v>20</v>
      </c>
      <c r="AF9" s="23">
        <v>547472.95604999992</v>
      </c>
      <c r="AG9" s="23">
        <v>174</v>
      </c>
      <c r="AH9" s="23"/>
    </row>
    <row r="10" spans="1:34">
      <c r="A10" t="s">
        <v>57</v>
      </c>
      <c r="B10" t="s">
        <v>5016</v>
      </c>
      <c r="C10" t="s">
        <v>26</v>
      </c>
      <c r="D10" s="1">
        <v>44905</v>
      </c>
      <c r="E10" s="1">
        <v>44933</v>
      </c>
      <c r="F10" s="1">
        <v>44943</v>
      </c>
      <c r="G10" t="s">
        <v>27</v>
      </c>
      <c r="H10" t="s">
        <v>4966</v>
      </c>
      <c r="I10">
        <v>29</v>
      </c>
      <c r="J10">
        <v>345</v>
      </c>
      <c r="K10" t="s">
        <v>4980</v>
      </c>
      <c r="L10">
        <v>3</v>
      </c>
      <c r="M10" s="3">
        <v>7.4999999999999997E-2</v>
      </c>
      <c r="N10" s="2">
        <v>254.6</v>
      </c>
      <c r="O10" s="2">
        <v>206.226</v>
      </c>
      <c r="P10" s="2">
        <v>763.8</v>
      </c>
      <c r="Q10" s="2">
        <f t="shared" si="0"/>
        <v>134.23784999999998</v>
      </c>
      <c r="R10" s="19" t="str">
        <f t="shared" si="1"/>
        <v>5–10%</v>
      </c>
      <c r="Z10" s="21" t="s">
        <v>43</v>
      </c>
      <c r="AA10" s="22">
        <v>556007.23347499955</v>
      </c>
      <c r="AB10" s="22">
        <v>169</v>
      </c>
      <c r="AC10">
        <f t="shared" si="2"/>
        <v>3289.9836300295833</v>
      </c>
      <c r="AE10" s="23" t="s">
        <v>43</v>
      </c>
      <c r="AF10" s="23">
        <v>556007.23347499955</v>
      </c>
      <c r="AG10" s="23">
        <v>169</v>
      </c>
      <c r="AH10" s="23"/>
    </row>
    <row r="11" spans="1:34">
      <c r="A11" t="s">
        <v>58</v>
      </c>
      <c r="B11" t="s">
        <v>5018</v>
      </c>
      <c r="C11" t="s">
        <v>14</v>
      </c>
      <c r="D11" s="1">
        <v>44905</v>
      </c>
      <c r="E11" s="1">
        <v>44931</v>
      </c>
      <c r="F11" s="1">
        <v>44940</v>
      </c>
      <c r="G11" t="s">
        <v>46</v>
      </c>
      <c r="H11" t="s">
        <v>4967</v>
      </c>
      <c r="I11">
        <v>11</v>
      </c>
      <c r="J11">
        <v>283</v>
      </c>
      <c r="K11" t="s">
        <v>48</v>
      </c>
      <c r="L11">
        <v>2</v>
      </c>
      <c r="M11" s="3">
        <v>0.1</v>
      </c>
      <c r="N11" s="2">
        <v>1996.6</v>
      </c>
      <c r="O11" s="2">
        <v>1397.62</v>
      </c>
      <c r="P11" s="2">
        <v>3993.2</v>
      </c>
      <c r="Q11" s="2">
        <f t="shared" si="0"/>
        <v>1078.164</v>
      </c>
      <c r="R11" s="19" t="str">
        <f t="shared" si="1"/>
        <v>10%+</v>
      </c>
      <c r="Z11" s="21" t="s">
        <v>39</v>
      </c>
      <c r="AA11" s="22">
        <v>565607.55292499997</v>
      </c>
      <c r="AB11" s="22">
        <v>205</v>
      </c>
      <c r="AC11">
        <f t="shared" si="2"/>
        <v>2759.0612337804878</v>
      </c>
      <c r="AE11" s="23" t="s">
        <v>39</v>
      </c>
      <c r="AF11" s="23">
        <v>565607.55292499997</v>
      </c>
      <c r="AG11" s="23">
        <v>205</v>
      </c>
      <c r="AH11" s="23"/>
    </row>
    <row r="12" spans="1:34">
      <c r="A12" t="s">
        <v>59</v>
      </c>
      <c r="B12" t="s">
        <v>5017</v>
      </c>
      <c r="C12" t="s">
        <v>19</v>
      </c>
      <c r="D12" s="1">
        <v>44905</v>
      </c>
      <c r="E12" s="1">
        <v>44933</v>
      </c>
      <c r="F12" s="1">
        <v>44941</v>
      </c>
      <c r="G12" t="s">
        <v>42</v>
      </c>
      <c r="H12" t="s">
        <v>4968</v>
      </c>
      <c r="I12">
        <v>49</v>
      </c>
      <c r="J12">
        <v>16</v>
      </c>
      <c r="K12" t="s">
        <v>4972</v>
      </c>
      <c r="L12">
        <v>4</v>
      </c>
      <c r="M12" s="3">
        <v>0.1</v>
      </c>
      <c r="N12" s="2">
        <v>6438.7</v>
      </c>
      <c r="O12" s="2">
        <v>4120.768</v>
      </c>
      <c r="P12" s="2">
        <v>25754.799999999999</v>
      </c>
      <c r="Q12" s="2">
        <f t="shared" si="0"/>
        <v>8344.5551999999989</v>
      </c>
      <c r="R12" s="19" t="str">
        <f t="shared" si="1"/>
        <v>10%+</v>
      </c>
      <c r="Z12" s="21" t="s">
        <v>23</v>
      </c>
      <c r="AA12" s="22">
        <v>566424.03669999994</v>
      </c>
      <c r="AB12" s="22">
        <v>173</v>
      </c>
      <c r="AC12">
        <f t="shared" si="2"/>
        <v>3274.1273797687859</v>
      </c>
      <c r="AE12" s="23" t="s">
        <v>23</v>
      </c>
      <c r="AF12" s="23">
        <v>566424.03669999994</v>
      </c>
      <c r="AG12" s="23">
        <v>173</v>
      </c>
      <c r="AH12" s="23"/>
    </row>
    <row r="13" spans="1:34">
      <c r="A13" t="s">
        <v>60</v>
      </c>
      <c r="B13" t="s">
        <v>5017</v>
      </c>
      <c r="C13" t="s">
        <v>22</v>
      </c>
      <c r="D13" s="1">
        <v>44905</v>
      </c>
      <c r="E13" s="1">
        <v>44931</v>
      </c>
      <c r="F13" s="1">
        <v>44932</v>
      </c>
      <c r="G13" t="s">
        <v>38</v>
      </c>
      <c r="H13" t="s">
        <v>4968</v>
      </c>
      <c r="I13">
        <v>36</v>
      </c>
      <c r="J13">
        <v>142</v>
      </c>
      <c r="K13" t="s">
        <v>5004</v>
      </c>
      <c r="L13">
        <v>3</v>
      </c>
      <c r="M13" s="3">
        <v>0.1</v>
      </c>
      <c r="N13" s="2">
        <v>3946.3</v>
      </c>
      <c r="O13" s="2">
        <v>3354.355</v>
      </c>
      <c r="P13" s="2">
        <v>11838.900000000001</v>
      </c>
      <c r="Q13" s="2">
        <f t="shared" si="0"/>
        <v>1598.2515000000005</v>
      </c>
      <c r="R13" s="19" t="str">
        <f t="shared" si="1"/>
        <v>10%+</v>
      </c>
      <c r="Z13" s="21" t="s">
        <v>13</v>
      </c>
      <c r="AA13" s="22">
        <v>569881.11777500005</v>
      </c>
      <c r="AB13" s="22">
        <v>167</v>
      </c>
      <c r="AC13">
        <f t="shared" si="2"/>
        <v>3412.4617830838324</v>
      </c>
      <c r="AE13" s="23" t="s">
        <v>13</v>
      </c>
      <c r="AF13" s="23">
        <v>569881.11777500005</v>
      </c>
      <c r="AG13" s="23">
        <v>167</v>
      </c>
      <c r="AH13" s="23"/>
    </row>
    <row r="14" spans="1:34">
      <c r="A14" t="s">
        <v>61</v>
      </c>
      <c r="B14" t="s">
        <v>15</v>
      </c>
      <c r="C14" t="s">
        <v>14</v>
      </c>
      <c r="D14" s="1">
        <v>44905</v>
      </c>
      <c r="E14" s="1">
        <v>44927</v>
      </c>
      <c r="F14" s="1">
        <v>44929</v>
      </c>
      <c r="G14" t="s">
        <v>23</v>
      </c>
      <c r="H14" t="s">
        <v>4966</v>
      </c>
      <c r="I14">
        <v>40</v>
      </c>
      <c r="J14">
        <v>300</v>
      </c>
      <c r="K14" t="s">
        <v>4981</v>
      </c>
      <c r="L14">
        <v>7</v>
      </c>
      <c r="M14" s="3">
        <v>0.1</v>
      </c>
      <c r="N14" s="2">
        <v>1172.5</v>
      </c>
      <c r="O14" s="2">
        <v>656.6</v>
      </c>
      <c r="P14" s="2">
        <v>8207.5</v>
      </c>
      <c r="Q14" s="2">
        <f t="shared" si="0"/>
        <v>3250.1699999999996</v>
      </c>
      <c r="R14" s="19" t="str">
        <f t="shared" si="1"/>
        <v>10%+</v>
      </c>
      <c r="Z14" s="21" t="s">
        <v>41</v>
      </c>
      <c r="AA14" s="22">
        <v>575573.80460000027</v>
      </c>
      <c r="AB14" s="22">
        <v>183</v>
      </c>
      <c r="AC14">
        <f t="shared" si="2"/>
        <v>3145.2120469945371</v>
      </c>
      <c r="AE14" s="23" t="s">
        <v>41</v>
      </c>
      <c r="AF14" s="23">
        <v>575573.80460000027</v>
      </c>
      <c r="AG14" s="23">
        <v>183</v>
      </c>
      <c r="AH14" s="23"/>
    </row>
    <row r="15" spans="1:34">
      <c r="A15" t="s">
        <v>62</v>
      </c>
      <c r="B15" t="s">
        <v>5018</v>
      </c>
      <c r="C15" t="s">
        <v>33</v>
      </c>
      <c r="D15" s="1">
        <v>44906</v>
      </c>
      <c r="E15" s="1">
        <v>44927</v>
      </c>
      <c r="F15" s="1">
        <v>44930</v>
      </c>
      <c r="G15" t="s">
        <v>40</v>
      </c>
      <c r="H15" t="s">
        <v>4968</v>
      </c>
      <c r="I15">
        <v>48</v>
      </c>
      <c r="J15">
        <v>76</v>
      </c>
      <c r="K15" t="s">
        <v>5008</v>
      </c>
      <c r="L15">
        <v>5</v>
      </c>
      <c r="M15" s="3">
        <v>0.4</v>
      </c>
      <c r="N15" s="2">
        <v>5313.1</v>
      </c>
      <c r="O15" s="2">
        <v>4091.087</v>
      </c>
      <c r="P15" s="2">
        <v>26565.5</v>
      </c>
      <c r="Q15" s="2">
        <f t="shared" si="0"/>
        <v>3666.0390000000011</v>
      </c>
      <c r="R15" s="19" t="str">
        <f t="shared" si="1"/>
        <v>10%+</v>
      </c>
      <c r="Z15" s="21" t="s">
        <v>16</v>
      </c>
      <c r="AA15" s="22">
        <v>578574.22372499993</v>
      </c>
      <c r="AB15" s="22">
        <v>187</v>
      </c>
      <c r="AC15">
        <f t="shared" si="2"/>
        <v>3093.9798060160424</v>
      </c>
      <c r="AE15" s="23" t="s">
        <v>16</v>
      </c>
      <c r="AF15" s="23">
        <v>578574.22372499993</v>
      </c>
      <c r="AG15" s="23">
        <v>187</v>
      </c>
      <c r="AH15" s="23"/>
    </row>
    <row r="16" spans="1:34">
      <c r="A16" t="s">
        <v>63</v>
      </c>
      <c r="B16" t="s">
        <v>15</v>
      </c>
      <c r="C16" t="s">
        <v>22</v>
      </c>
      <c r="D16" s="1">
        <v>44907</v>
      </c>
      <c r="E16" s="1">
        <v>44931</v>
      </c>
      <c r="F16" s="1">
        <v>44932</v>
      </c>
      <c r="G16" t="s">
        <v>34</v>
      </c>
      <c r="H16" t="s">
        <v>4966</v>
      </c>
      <c r="I16">
        <v>40</v>
      </c>
      <c r="J16">
        <v>134</v>
      </c>
      <c r="K16" t="s">
        <v>5011</v>
      </c>
      <c r="L16">
        <v>8</v>
      </c>
      <c r="M16" s="3">
        <v>0.1</v>
      </c>
      <c r="N16" s="2">
        <v>1835.8</v>
      </c>
      <c r="O16" s="2">
        <v>1009.69</v>
      </c>
      <c r="P16" s="2">
        <v>14686.4</v>
      </c>
      <c r="Q16" s="2">
        <f t="shared" si="0"/>
        <v>5947.9919999999993</v>
      </c>
      <c r="R16" s="19" t="str">
        <f t="shared" si="1"/>
        <v>10%+</v>
      </c>
      <c r="Z16" s="21" t="s">
        <v>34</v>
      </c>
      <c r="AA16" s="22">
        <v>582585.43667499989</v>
      </c>
      <c r="AB16" s="22">
        <v>159</v>
      </c>
      <c r="AC16">
        <f t="shared" si="2"/>
        <v>3664.0593501572321</v>
      </c>
      <c r="AE16" s="23" t="s">
        <v>34</v>
      </c>
      <c r="AF16" s="23">
        <v>582585.43667499989</v>
      </c>
      <c r="AG16" s="23">
        <v>159</v>
      </c>
      <c r="AH16" s="23"/>
    </row>
    <row r="17" spans="1:34">
      <c r="A17" t="s">
        <v>64</v>
      </c>
      <c r="B17" t="s">
        <v>15</v>
      </c>
      <c r="C17" t="s">
        <v>22</v>
      </c>
      <c r="D17" s="1">
        <v>44907</v>
      </c>
      <c r="E17" s="1">
        <v>44929</v>
      </c>
      <c r="F17" s="1">
        <v>44933</v>
      </c>
      <c r="G17" t="s">
        <v>43</v>
      </c>
      <c r="H17" t="s">
        <v>4967</v>
      </c>
      <c r="I17">
        <v>20</v>
      </c>
      <c r="J17">
        <v>94</v>
      </c>
      <c r="K17" t="s">
        <v>4971</v>
      </c>
      <c r="L17">
        <v>5</v>
      </c>
      <c r="M17" s="3">
        <v>7.4999999999999997E-2</v>
      </c>
      <c r="N17" s="2">
        <v>1916.2</v>
      </c>
      <c r="O17" s="2">
        <v>1073.0719999999999</v>
      </c>
      <c r="P17" s="2">
        <v>9581</v>
      </c>
      <c r="Q17" s="2">
        <f t="shared" si="0"/>
        <v>3899.4670000000015</v>
      </c>
      <c r="R17" s="19" t="str">
        <f t="shared" si="1"/>
        <v>5–10%</v>
      </c>
      <c r="Z17" s="21" t="s">
        <v>28</v>
      </c>
      <c r="AA17" s="22">
        <v>586648.21114999987</v>
      </c>
      <c r="AB17" s="22">
        <v>184</v>
      </c>
      <c r="AC17">
        <f t="shared" si="2"/>
        <v>3188.305495380434</v>
      </c>
      <c r="AE17" s="23" t="s">
        <v>28</v>
      </c>
      <c r="AF17" s="23">
        <v>586648.21114999987</v>
      </c>
      <c r="AG17" s="23">
        <v>184</v>
      </c>
      <c r="AH17" s="23"/>
    </row>
    <row r="18" spans="1:34">
      <c r="A18" t="s">
        <v>65</v>
      </c>
      <c r="B18" t="s">
        <v>5016</v>
      </c>
      <c r="C18" t="s">
        <v>19</v>
      </c>
      <c r="D18" s="1">
        <v>44907</v>
      </c>
      <c r="E18" s="1">
        <v>44928</v>
      </c>
      <c r="F18" s="1">
        <v>44931</v>
      </c>
      <c r="G18" t="s">
        <v>24</v>
      </c>
      <c r="H18" t="s">
        <v>4966</v>
      </c>
      <c r="I18">
        <v>16</v>
      </c>
      <c r="J18">
        <v>57</v>
      </c>
      <c r="K18" t="s">
        <v>48</v>
      </c>
      <c r="L18">
        <v>2</v>
      </c>
      <c r="M18" s="3">
        <v>0.15</v>
      </c>
      <c r="N18" s="2">
        <v>2311.5</v>
      </c>
      <c r="O18" s="2">
        <v>1271.325</v>
      </c>
      <c r="P18" s="2">
        <v>4623</v>
      </c>
      <c r="Q18" s="2">
        <f t="shared" si="0"/>
        <v>1768.2974999999999</v>
      </c>
      <c r="R18" s="19" t="str">
        <f t="shared" si="1"/>
        <v>10%+</v>
      </c>
      <c r="Z18" s="21" t="s">
        <v>36</v>
      </c>
      <c r="AA18" s="22">
        <v>594674.74247499986</v>
      </c>
      <c r="AB18" s="22">
        <v>180</v>
      </c>
      <c r="AC18">
        <f t="shared" si="2"/>
        <v>3303.7485693055546</v>
      </c>
      <c r="AE18" s="23" t="s">
        <v>36</v>
      </c>
      <c r="AF18" s="23">
        <v>594674.74247499986</v>
      </c>
      <c r="AG18" s="23">
        <v>180</v>
      </c>
      <c r="AH18" s="23"/>
    </row>
    <row r="19" spans="1:34">
      <c r="A19" t="s">
        <v>66</v>
      </c>
      <c r="B19" t="s">
        <v>5018</v>
      </c>
      <c r="C19" t="s">
        <v>14</v>
      </c>
      <c r="D19" s="1">
        <v>44907</v>
      </c>
      <c r="E19" s="1">
        <v>44933</v>
      </c>
      <c r="F19" s="1">
        <v>44936</v>
      </c>
      <c r="G19" t="s">
        <v>47</v>
      </c>
      <c r="H19" t="s">
        <v>4965</v>
      </c>
      <c r="I19">
        <v>45</v>
      </c>
      <c r="J19">
        <v>271</v>
      </c>
      <c r="K19" t="s">
        <v>4972</v>
      </c>
      <c r="L19">
        <v>6</v>
      </c>
      <c r="M19" s="3">
        <v>0.4</v>
      </c>
      <c r="N19" s="2">
        <v>6405.2</v>
      </c>
      <c r="O19" s="2">
        <v>4803.8999999999996</v>
      </c>
      <c r="P19" s="2">
        <v>38431.199999999997</v>
      </c>
      <c r="Q19" s="2">
        <f t="shared" si="0"/>
        <v>5764.68</v>
      </c>
      <c r="R19" s="19" t="str">
        <f t="shared" si="1"/>
        <v>10%+</v>
      </c>
      <c r="Z19" s="21" t="s">
        <v>37</v>
      </c>
      <c r="AA19" s="22">
        <v>595413.1176499998</v>
      </c>
      <c r="AB19" s="22">
        <v>174</v>
      </c>
      <c r="AC19">
        <f t="shared" si="2"/>
        <v>3421.9144692528725</v>
      </c>
      <c r="AE19" s="23" t="s">
        <v>37</v>
      </c>
      <c r="AF19" s="23">
        <v>595413.1176499998</v>
      </c>
      <c r="AG19" s="23">
        <v>174</v>
      </c>
      <c r="AH19" s="23"/>
    </row>
    <row r="20" spans="1:34">
      <c r="A20" t="s">
        <v>67</v>
      </c>
      <c r="B20" t="s">
        <v>5018</v>
      </c>
      <c r="C20" t="s">
        <v>22</v>
      </c>
      <c r="D20" s="1">
        <v>44907</v>
      </c>
      <c r="E20" s="1">
        <v>44928</v>
      </c>
      <c r="F20" s="1">
        <v>44933</v>
      </c>
      <c r="G20" t="s">
        <v>13</v>
      </c>
      <c r="H20" t="s">
        <v>4965</v>
      </c>
      <c r="I20">
        <v>34</v>
      </c>
      <c r="J20">
        <v>94</v>
      </c>
      <c r="K20" t="s">
        <v>5008</v>
      </c>
      <c r="L20">
        <v>6</v>
      </c>
      <c r="M20" s="3">
        <v>0.05</v>
      </c>
      <c r="N20" s="2">
        <v>1876</v>
      </c>
      <c r="O20" s="2">
        <v>1557.08</v>
      </c>
      <c r="P20" s="2">
        <v>11256</v>
      </c>
      <c r="Q20" s="2">
        <f t="shared" si="0"/>
        <v>1817.8440000000003</v>
      </c>
      <c r="R20" s="19" t="str">
        <f t="shared" si="1"/>
        <v>5–10%</v>
      </c>
      <c r="Z20" s="21" t="s">
        <v>30</v>
      </c>
      <c r="AA20" s="22">
        <v>604235.68937499984</v>
      </c>
      <c r="AB20" s="22">
        <v>162</v>
      </c>
      <c r="AC20">
        <f t="shared" si="2"/>
        <v>3729.8499344135794</v>
      </c>
      <c r="AE20" s="23" t="s">
        <v>30</v>
      </c>
      <c r="AF20" s="23">
        <v>604235.68937499984</v>
      </c>
      <c r="AG20" s="23">
        <v>162</v>
      </c>
      <c r="AH20" s="23"/>
    </row>
    <row r="21" spans="1:34">
      <c r="A21" t="s">
        <v>68</v>
      </c>
      <c r="B21" t="s">
        <v>5018</v>
      </c>
      <c r="C21" t="s">
        <v>22</v>
      </c>
      <c r="D21" s="1">
        <v>44909</v>
      </c>
      <c r="E21" s="1">
        <v>44934</v>
      </c>
      <c r="F21" s="1">
        <v>44943</v>
      </c>
      <c r="G21" t="s">
        <v>46</v>
      </c>
      <c r="H21" t="s">
        <v>4967</v>
      </c>
      <c r="I21">
        <v>9</v>
      </c>
      <c r="J21">
        <v>155</v>
      </c>
      <c r="K21" t="s">
        <v>4984</v>
      </c>
      <c r="L21">
        <v>1</v>
      </c>
      <c r="M21" s="3">
        <v>0.15</v>
      </c>
      <c r="N21" s="2">
        <v>1005</v>
      </c>
      <c r="O21" s="2">
        <v>603</v>
      </c>
      <c r="P21" s="2">
        <v>1005</v>
      </c>
      <c r="Q21" s="2">
        <f t="shared" si="0"/>
        <v>341.7</v>
      </c>
      <c r="R21" s="19" t="str">
        <f t="shared" si="1"/>
        <v>10%+</v>
      </c>
      <c r="Z21" s="21" t="s">
        <v>24</v>
      </c>
      <c r="AA21" s="22">
        <v>620185.97067500011</v>
      </c>
      <c r="AB21" s="22">
        <v>173</v>
      </c>
      <c r="AC21">
        <f t="shared" si="2"/>
        <v>3584.8900039017349</v>
      </c>
      <c r="AE21" s="23" t="s">
        <v>24</v>
      </c>
      <c r="AF21" s="23">
        <v>620185.97067500011</v>
      </c>
      <c r="AG21" s="23">
        <v>173</v>
      </c>
      <c r="AH21" s="23"/>
    </row>
    <row r="22" spans="1:34">
      <c r="A22" t="s">
        <v>69</v>
      </c>
      <c r="B22" t="s">
        <v>5018</v>
      </c>
      <c r="C22" t="s">
        <v>14</v>
      </c>
      <c r="D22" s="1">
        <v>44909</v>
      </c>
      <c r="E22" s="1">
        <v>44936</v>
      </c>
      <c r="F22" s="1">
        <v>44939</v>
      </c>
      <c r="G22" t="s">
        <v>18</v>
      </c>
      <c r="H22" t="s">
        <v>4966</v>
      </c>
      <c r="I22">
        <v>33</v>
      </c>
      <c r="J22">
        <v>310</v>
      </c>
      <c r="K22" t="s">
        <v>4988</v>
      </c>
      <c r="L22">
        <v>6</v>
      </c>
      <c r="M22" s="3">
        <v>0.05</v>
      </c>
      <c r="N22" s="2">
        <v>2566.1</v>
      </c>
      <c r="O22" s="2">
        <v>1616.643</v>
      </c>
      <c r="P22" s="2">
        <v>15396.599999999999</v>
      </c>
      <c r="Q22" s="2">
        <f t="shared" si="0"/>
        <v>5411.9048999999986</v>
      </c>
      <c r="R22" s="19" t="str">
        <f t="shared" si="1"/>
        <v>5–10%</v>
      </c>
      <c r="Z22" s="21" t="s">
        <v>44</v>
      </c>
      <c r="AA22" s="22">
        <v>641463.78377500002</v>
      </c>
      <c r="AB22" s="22">
        <v>193</v>
      </c>
      <c r="AC22">
        <f t="shared" si="2"/>
        <v>3323.646548056995</v>
      </c>
      <c r="AE22" s="23" t="s">
        <v>44</v>
      </c>
      <c r="AF22" s="23">
        <v>641463.78377500002</v>
      </c>
      <c r="AG22" s="23">
        <v>193</v>
      </c>
      <c r="AH22" s="23"/>
    </row>
    <row r="23" spans="1:34">
      <c r="A23" t="s">
        <v>70</v>
      </c>
      <c r="B23" t="s">
        <v>5018</v>
      </c>
      <c r="C23" t="s">
        <v>19</v>
      </c>
      <c r="D23" s="1">
        <v>44909</v>
      </c>
      <c r="E23" s="1">
        <v>44932</v>
      </c>
      <c r="F23" s="1">
        <v>44938</v>
      </c>
      <c r="G23" t="s">
        <v>25</v>
      </c>
      <c r="H23" t="s">
        <v>4967</v>
      </c>
      <c r="I23">
        <v>23</v>
      </c>
      <c r="J23">
        <v>36</v>
      </c>
      <c r="K23" t="s">
        <v>48</v>
      </c>
      <c r="L23">
        <v>4</v>
      </c>
      <c r="M23" s="3">
        <v>0.1</v>
      </c>
      <c r="N23" s="2">
        <v>2559.4</v>
      </c>
      <c r="O23" s="2">
        <v>1970.7380000000001</v>
      </c>
      <c r="P23" s="2">
        <v>10237.6</v>
      </c>
      <c r="Q23" s="2">
        <f t="shared" si="0"/>
        <v>2119.1832000000004</v>
      </c>
      <c r="R23" s="19" t="str">
        <f t="shared" si="1"/>
        <v>10%+</v>
      </c>
      <c r="Z23" s="21" t="s">
        <v>35</v>
      </c>
      <c r="AA23" s="22">
        <v>644129.23807500023</v>
      </c>
      <c r="AB23" s="22">
        <v>180</v>
      </c>
      <c r="AC23">
        <f t="shared" si="2"/>
        <v>3578.4957670833346</v>
      </c>
      <c r="AE23" s="23" t="s">
        <v>35</v>
      </c>
      <c r="AF23" s="23">
        <v>644129.23807500023</v>
      </c>
      <c r="AG23" s="23">
        <v>180</v>
      </c>
      <c r="AH23" s="23"/>
    </row>
    <row r="24" spans="1:34">
      <c r="A24" t="s">
        <v>71</v>
      </c>
      <c r="B24" t="s">
        <v>15</v>
      </c>
      <c r="C24" t="s">
        <v>26</v>
      </c>
      <c r="D24" s="1">
        <v>44910</v>
      </c>
      <c r="E24" s="1">
        <v>44929</v>
      </c>
      <c r="F24" s="1">
        <v>44930</v>
      </c>
      <c r="G24" t="s">
        <v>39</v>
      </c>
      <c r="H24" t="s">
        <v>4967</v>
      </c>
      <c r="I24">
        <v>46</v>
      </c>
      <c r="J24">
        <v>363</v>
      </c>
      <c r="K24" t="s">
        <v>4981</v>
      </c>
      <c r="L24">
        <v>2</v>
      </c>
      <c r="M24" s="3">
        <v>0.05</v>
      </c>
      <c r="N24" s="2">
        <v>1078.7</v>
      </c>
      <c r="O24" s="2">
        <v>647.22</v>
      </c>
      <c r="P24" s="2">
        <v>2157.4</v>
      </c>
      <c r="Q24" s="2">
        <f t="shared" si="0"/>
        <v>819.81200000000001</v>
      </c>
      <c r="R24" s="19" t="str">
        <f t="shared" si="1"/>
        <v>5–10%</v>
      </c>
      <c r="Z24" s="21" t="s">
        <v>38</v>
      </c>
      <c r="AA24" s="22">
        <v>645790.33222500025</v>
      </c>
      <c r="AB24" s="22">
        <v>178</v>
      </c>
      <c r="AC24">
        <f t="shared" si="2"/>
        <v>3628.035574297754</v>
      </c>
      <c r="AE24" s="23" t="s">
        <v>38</v>
      </c>
      <c r="AF24" s="23">
        <v>645790.33222500025</v>
      </c>
      <c r="AG24" s="23">
        <v>178</v>
      </c>
      <c r="AH24" s="23"/>
    </row>
    <row r="25" spans="1:34">
      <c r="A25" t="s">
        <v>72</v>
      </c>
      <c r="B25" t="s">
        <v>5017</v>
      </c>
      <c r="C25" t="s">
        <v>12</v>
      </c>
      <c r="D25" s="1">
        <v>44910</v>
      </c>
      <c r="E25" s="1">
        <v>44938</v>
      </c>
      <c r="F25" s="1">
        <v>44939</v>
      </c>
      <c r="G25" t="s">
        <v>45</v>
      </c>
      <c r="H25" t="s">
        <v>4965</v>
      </c>
      <c r="I25">
        <v>14</v>
      </c>
      <c r="J25">
        <v>212</v>
      </c>
      <c r="K25" t="s">
        <v>4975</v>
      </c>
      <c r="L25">
        <v>5</v>
      </c>
      <c r="M25" s="3">
        <v>7.4999999999999997E-2</v>
      </c>
      <c r="N25" s="2">
        <v>884.4</v>
      </c>
      <c r="O25" s="2">
        <v>353.76</v>
      </c>
      <c r="P25" s="2">
        <v>4422</v>
      </c>
      <c r="Q25" s="2">
        <f t="shared" si="0"/>
        <v>2454.21</v>
      </c>
      <c r="R25" s="19" t="str">
        <f t="shared" si="1"/>
        <v>5–10%</v>
      </c>
      <c r="Z25" s="21" t="s">
        <v>25</v>
      </c>
      <c r="AA25" s="22">
        <v>646066.21142499987</v>
      </c>
      <c r="AB25" s="22">
        <v>202</v>
      </c>
      <c r="AC25">
        <f t="shared" si="2"/>
        <v>3198.3475813118807</v>
      </c>
      <c r="AE25" s="23" t="s">
        <v>25</v>
      </c>
      <c r="AF25" s="23">
        <v>646066.21142499987</v>
      </c>
      <c r="AG25" s="23">
        <v>202</v>
      </c>
      <c r="AH25" s="23"/>
    </row>
    <row r="26" spans="1:34">
      <c r="A26" t="s">
        <v>73</v>
      </c>
      <c r="B26" t="s">
        <v>5018</v>
      </c>
      <c r="C26" t="s">
        <v>33</v>
      </c>
      <c r="D26" s="1">
        <v>44910</v>
      </c>
      <c r="E26" s="1">
        <v>44927</v>
      </c>
      <c r="F26" s="1">
        <v>44933</v>
      </c>
      <c r="G26" t="s">
        <v>17</v>
      </c>
      <c r="H26" t="s">
        <v>4965</v>
      </c>
      <c r="I26">
        <v>2</v>
      </c>
      <c r="J26">
        <v>79</v>
      </c>
      <c r="K26" t="s">
        <v>5002</v>
      </c>
      <c r="L26">
        <v>5</v>
      </c>
      <c r="M26" s="3">
        <v>0.15</v>
      </c>
      <c r="N26" s="2">
        <v>1051.9000000000001</v>
      </c>
      <c r="O26" s="2">
        <v>420.76</v>
      </c>
      <c r="P26" s="2">
        <v>5259.5</v>
      </c>
      <c r="Q26" s="2">
        <f t="shared" si="0"/>
        <v>2682.3450000000007</v>
      </c>
      <c r="R26" s="19" t="str">
        <f t="shared" si="1"/>
        <v>10%+</v>
      </c>
      <c r="Z26" s="21" t="s">
        <v>32</v>
      </c>
      <c r="AA26" s="22">
        <v>646442.64589999965</v>
      </c>
      <c r="AB26" s="22">
        <v>169</v>
      </c>
      <c r="AC26">
        <f t="shared" si="2"/>
        <v>3825.1044136094656</v>
      </c>
      <c r="AE26" s="23" t="s">
        <v>32</v>
      </c>
      <c r="AF26" s="23">
        <v>646442.64589999965</v>
      </c>
      <c r="AG26" s="23">
        <v>169</v>
      </c>
      <c r="AH26" s="23"/>
    </row>
    <row r="27" spans="1:34">
      <c r="A27" t="s">
        <v>74</v>
      </c>
      <c r="B27" t="s">
        <v>5018</v>
      </c>
      <c r="C27" t="s">
        <v>12</v>
      </c>
      <c r="D27" s="1">
        <v>44910</v>
      </c>
      <c r="E27" s="1">
        <v>44928</v>
      </c>
      <c r="F27" s="1">
        <v>44930</v>
      </c>
      <c r="G27" t="s">
        <v>20</v>
      </c>
      <c r="H27" t="s">
        <v>4965</v>
      </c>
      <c r="I27">
        <v>21</v>
      </c>
      <c r="J27">
        <v>259</v>
      </c>
      <c r="K27" t="s">
        <v>4994</v>
      </c>
      <c r="L27">
        <v>3</v>
      </c>
      <c r="M27" s="3">
        <v>0.15</v>
      </c>
      <c r="N27" s="2">
        <v>6123.8</v>
      </c>
      <c r="O27" s="2">
        <v>2816.9479999999999</v>
      </c>
      <c r="P27" s="2">
        <v>18371.400000000001</v>
      </c>
      <c r="Q27" s="2">
        <f t="shared" si="0"/>
        <v>8432.472600000001</v>
      </c>
      <c r="R27" s="19" t="str">
        <f t="shared" si="1"/>
        <v>10%+</v>
      </c>
      <c r="Z27" s="21" t="s">
        <v>46</v>
      </c>
      <c r="AA27" s="22">
        <v>650311.11032500013</v>
      </c>
      <c r="AB27" s="22">
        <v>187</v>
      </c>
      <c r="AC27">
        <f t="shared" si="2"/>
        <v>3477.5995204545461</v>
      </c>
      <c r="AE27" s="23" t="s">
        <v>46</v>
      </c>
      <c r="AF27" s="23">
        <v>650311.11032500013</v>
      </c>
      <c r="AG27" s="23">
        <v>187</v>
      </c>
      <c r="AH27" s="23"/>
    </row>
    <row r="28" spans="1:34">
      <c r="A28" t="s">
        <v>75</v>
      </c>
      <c r="B28" t="s">
        <v>5018</v>
      </c>
      <c r="C28" t="s">
        <v>14</v>
      </c>
      <c r="D28" s="1">
        <v>44911</v>
      </c>
      <c r="E28" s="1">
        <v>44927</v>
      </c>
      <c r="F28" s="1">
        <v>44934</v>
      </c>
      <c r="G28" t="s">
        <v>30</v>
      </c>
      <c r="H28" t="s">
        <v>4967</v>
      </c>
      <c r="I28">
        <v>19</v>
      </c>
      <c r="J28">
        <v>328</v>
      </c>
      <c r="K28" t="s">
        <v>4999</v>
      </c>
      <c r="L28">
        <v>6</v>
      </c>
      <c r="M28" s="3">
        <v>0.05</v>
      </c>
      <c r="N28" s="2">
        <v>247.9</v>
      </c>
      <c r="O28" s="2">
        <v>123.95</v>
      </c>
      <c r="P28" s="2">
        <v>1487.4</v>
      </c>
      <c r="Q28" s="2">
        <f t="shared" si="0"/>
        <v>706.51499999999999</v>
      </c>
      <c r="R28" s="19" t="str">
        <f t="shared" si="1"/>
        <v>5–10%</v>
      </c>
      <c r="Z28" s="21" t="s">
        <v>42</v>
      </c>
      <c r="AA28" s="22">
        <v>660565.14374999981</v>
      </c>
      <c r="AB28" s="22">
        <v>168</v>
      </c>
      <c r="AC28">
        <f t="shared" si="2"/>
        <v>3931.9353794642848</v>
      </c>
      <c r="AE28" s="23" t="s">
        <v>42</v>
      </c>
      <c r="AF28" s="23">
        <v>660565.14374999981</v>
      </c>
      <c r="AG28" s="23">
        <v>168</v>
      </c>
      <c r="AH28" s="23"/>
    </row>
    <row r="29" spans="1:34">
      <c r="A29" t="s">
        <v>76</v>
      </c>
      <c r="B29" t="s">
        <v>5018</v>
      </c>
      <c r="C29" t="s">
        <v>14</v>
      </c>
      <c r="D29" s="1">
        <v>44911</v>
      </c>
      <c r="E29" s="1">
        <v>44934</v>
      </c>
      <c r="F29" s="1">
        <v>44937</v>
      </c>
      <c r="G29" t="s">
        <v>25</v>
      </c>
      <c r="H29" t="s">
        <v>4967</v>
      </c>
      <c r="I29">
        <v>1</v>
      </c>
      <c r="J29">
        <v>288</v>
      </c>
      <c r="K29" t="s">
        <v>4970</v>
      </c>
      <c r="L29">
        <v>1</v>
      </c>
      <c r="M29" s="3">
        <v>0.3</v>
      </c>
      <c r="N29" s="2">
        <v>3966.4</v>
      </c>
      <c r="O29" s="2">
        <v>2816.1439999999998</v>
      </c>
      <c r="P29" s="2">
        <v>3966.4</v>
      </c>
      <c r="Q29" s="2">
        <f t="shared" si="0"/>
        <v>805.17920000000015</v>
      </c>
      <c r="R29" s="19" t="str">
        <f t="shared" si="1"/>
        <v>10%+</v>
      </c>
      <c r="Z29" s="21" t="s">
        <v>27</v>
      </c>
      <c r="AA29" s="22">
        <v>661816.82435000036</v>
      </c>
      <c r="AB29" s="22">
        <v>169</v>
      </c>
      <c r="AC29">
        <f t="shared" si="2"/>
        <v>3916.0758837278127</v>
      </c>
      <c r="AE29" s="23" t="s">
        <v>27</v>
      </c>
      <c r="AF29" s="23">
        <v>661816.82435000036</v>
      </c>
      <c r="AG29" s="23">
        <v>169</v>
      </c>
      <c r="AH29" s="23"/>
    </row>
    <row r="30" spans="1:34">
      <c r="A30" t="s">
        <v>77</v>
      </c>
      <c r="B30" t="s">
        <v>5017</v>
      </c>
      <c r="C30" t="s">
        <v>22</v>
      </c>
      <c r="D30" s="1">
        <v>44911</v>
      </c>
      <c r="E30" s="1">
        <v>44934</v>
      </c>
      <c r="F30" s="1">
        <v>44936</v>
      </c>
      <c r="G30" t="s">
        <v>29</v>
      </c>
      <c r="H30" t="s">
        <v>4967</v>
      </c>
      <c r="I30">
        <v>41</v>
      </c>
      <c r="J30">
        <v>183</v>
      </c>
      <c r="K30" t="s">
        <v>5009</v>
      </c>
      <c r="L30">
        <v>3</v>
      </c>
      <c r="M30" s="3">
        <v>7.4999999999999997E-2</v>
      </c>
      <c r="N30" s="2">
        <v>2472.3000000000002</v>
      </c>
      <c r="O30" s="2">
        <v>1211.4269999999999</v>
      </c>
      <c r="P30" s="2">
        <v>7416.9000000000005</v>
      </c>
      <c r="Q30" s="2">
        <f t="shared" si="0"/>
        <v>3498.9225750000005</v>
      </c>
      <c r="R30" s="19" t="str">
        <f t="shared" si="1"/>
        <v>5–10%</v>
      </c>
      <c r="Z30" s="21" t="s">
        <v>18</v>
      </c>
      <c r="AA30" s="22">
        <v>680397.15547499992</v>
      </c>
      <c r="AB30" s="22">
        <v>188</v>
      </c>
      <c r="AC30">
        <f t="shared" si="2"/>
        <v>3619.1338057180847</v>
      </c>
      <c r="AE30" s="23" t="s">
        <v>18</v>
      </c>
      <c r="AF30" s="23">
        <v>680397.15547499992</v>
      </c>
      <c r="AG30" s="23">
        <v>188</v>
      </c>
      <c r="AH30" s="23"/>
    </row>
    <row r="31" spans="1:34">
      <c r="A31" t="s">
        <v>78</v>
      </c>
      <c r="B31" t="s">
        <v>15</v>
      </c>
      <c r="C31" t="s">
        <v>26</v>
      </c>
      <c r="D31" s="1">
        <v>44911</v>
      </c>
      <c r="E31" s="1">
        <v>44929</v>
      </c>
      <c r="F31" s="1">
        <v>44934</v>
      </c>
      <c r="G31" t="s">
        <v>36</v>
      </c>
      <c r="H31" t="s">
        <v>4965</v>
      </c>
      <c r="I31">
        <v>11</v>
      </c>
      <c r="J31">
        <v>352</v>
      </c>
      <c r="K31" t="s">
        <v>4973</v>
      </c>
      <c r="L31">
        <v>7</v>
      </c>
      <c r="M31" s="3">
        <v>0.1</v>
      </c>
      <c r="N31" s="2">
        <v>3470.6</v>
      </c>
      <c r="O31" s="2">
        <v>1943.5360000000001</v>
      </c>
      <c r="P31" s="2">
        <v>24294.2</v>
      </c>
      <c r="Q31" s="2">
        <f t="shared" si="0"/>
        <v>9620.5031999999992</v>
      </c>
      <c r="R31" s="19" t="str">
        <f t="shared" si="1"/>
        <v>10%+</v>
      </c>
      <c r="Z31" s="21" t="s">
        <v>31</v>
      </c>
      <c r="AA31" s="22">
        <v>697354.64107499982</v>
      </c>
      <c r="AB31" s="22">
        <v>184</v>
      </c>
      <c r="AC31">
        <f t="shared" si="2"/>
        <v>3789.9708754076078</v>
      </c>
      <c r="AE31" s="23" t="s">
        <v>31</v>
      </c>
      <c r="AF31" s="23">
        <v>697354.64107499982</v>
      </c>
      <c r="AG31" s="23">
        <v>184</v>
      </c>
      <c r="AH31" s="23"/>
    </row>
    <row r="32" spans="1:34">
      <c r="A32" t="s">
        <v>79</v>
      </c>
      <c r="B32" t="s">
        <v>5017</v>
      </c>
      <c r="C32" t="s">
        <v>14</v>
      </c>
      <c r="D32" s="1">
        <v>44911</v>
      </c>
      <c r="E32" s="1">
        <v>44927</v>
      </c>
      <c r="F32" s="1">
        <v>44931</v>
      </c>
      <c r="G32" t="s">
        <v>45</v>
      </c>
      <c r="H32" t="s">
        <v>4965</v>
      </c>
      <c r="I32">
        <v>6</v>
      </c>
      <c r="J32">
        <v>262</v>
      </c>
      <c r="K32" t="s">
        <v>4996</v>
      </c>
      <c r="L32">
        <v>3</v>
      </c>
      <c r="M32" s="3">
        <v>0.05</v>
      </c>
      <c r="N32" s="2">
        <v>6150.6</v>
      </c>
      <c r="O32" s="2">
        <v>4920.4799999999996</v>
      </c>
      <c r="P32" s="2">
        <v>18451.800000000003</v>
      </c>
      <c r="Q32" s="2">
        <f t="shared" si="0"/>
        <v>3505.8420000000019</v>
      </c>
      <c r="R32" s="19" t="str">
        <f t="shared" si="1"/>
        <v>5–10%</v>
      </c>
      <c r="Z32" s="21" t="s">
        <v>5118</v>
      </c>
      <c r="AA32" s="22">
        <v>16720658.087000011</v>
      </c>
      <c r="AB32" s="22">
        <v>4916</v>
      </c>
      <c r="AC32">
        <f t="shared" si="2"/>
        <v>3401.2730038649329</v>
      </c>
      <c r="AE32" s="23" t="s">
        <v>5118</v>
      </c>
      <c r="AF32" s="23">
        <v>16720658.087000011</v>
      </c>
      <c r="AG32" s="23">
        <v>4916</v>
      </c>
      <c r="AH32" s="23"/>
    </row>
    <row r="33" spans="1:18">
      <c r="A33" t="s">
        <v>80</v>
      </c>
      <c r="B33" t="s">
        <v>5018</v>
      </c>
      <c r="C33" t="s">
        <v>33</v>
      </c>
      <c r="D33" s="1">
        <v>44911</v>
      </c>
      <c r="E33" s="1">
        <v>44932</v>
      </c>
      <c r="F33" s="1">
        <v>44935</v>
      </c>
      <c r="G33" t="s">
        <v>13</v>
      </c>
      <c r="H33" t="s">
        <v>4965</v>
      </c>
      <c r="I33">
        <v>41</v>
      </c>
      <c r="J33">
        <v>85</v>
      </c>
      <c r="K33" t="s">
        <v>4984</v>
      </c>
      <c r="L33">
        <v>2</v>
      </c>
      <c r="M33" s="3">
        <v>0.05</v>
      </c>
      <c r="N33" s="2">
        <v>2284.6999999999998</v>
      </c>
      <c r="O33" s="2">
        <v>1804.913</v>
      </c>
      <c r="P33" s="2">
        <v>4569.3999999999996</v>
      </c>
      <c r="Q33" s="2">
        <f t="shared" si="0"/>
        <v>911.59529999999961</v>
      </c>
      <c r="R33" s="19" t="str">
        <f t="shared" si="1"/>
        <v>5–10%</v>
      </c>
    </row>
    <row r="34" spans="1:18">
      <c r="A34" t="s">
        <v>81</v>
      </c>
      <c r="B34" t="s">
        <v>5018</v>
      </c>
      <c r="C34" t="s">
        <v>22</v>
      </c>
      <c r="D34" s="1">
        <v>44912</v>
      </c>
      <c r="E34" s="1">
        <v>44930</v>
      </c>
      <c r="F34" s="1">
        <v>44934</v>
      </c>
      <c r="G34" t="s">
        <v>46</v>
      </c>
      <c r="H34" t="s">
        <v>4967</v>
      </c>
      <c r="I34">
        <v>1</v>
      </c>
      <c r="J34">
        <v>197</v>
      </c>
      <c r="K34" t="s">
        <v>4997</v>
      </c>
      <c r="L34">
        <v>6</v>
      </c>
      <c r="M34" s="3">
        <v>7.4999999999999997E-2</v>
      </c>
      <c r="N34" s="2">
        <v>194.3</v>
      </c>
      <c r="O34" s="2">
        <v>128.238</v>
      </c>
      <c r="P34" s="2">
        <v>1165.8000000000002</v>
      </c>
      <c r="Q34" s="2">
        <f t="shared" si="0"/>
        <v>366.64410000000009</v>
      </c>
      <c r="R34" s="19" t="str">
        <f t="shared" si="1"/>
        <v>5–10%</v>
      </c>
    </row>
    <row r="35" spans="1:18">
      <c r="A35" t="s">
        <v>82</v>
      </c>
      <c r="B35" t="s">
        <v>5018</v>
      </c>
      <c r="C35" t="s">
        <v>19</v>
      </c>
      <c r="D35" s="1">
        <v>44912</v>
      </c>
      <c r="E35" s="1">
        <v>44927</v>
      </c>
      <c r="F35" s="1">
        <v>44934</v>
      </c>
      <c r="G35" t="s">
        <v>40</v>
      </c>
      <c r="H35" t="s">
        <v>4968</v>
      </c>
      <c r="I35">
        <v>38</v>
      </c>
      <c r="J35">
        <v>6</v>
      </c>
      <c r="K35" t="s">
        <v>5008</v>
      </c>
      <c r="L35">
        <v>2</v>
      </c>
      <c r="M35" s="3">
        <v>0.1</v>
      </c>
      <c r="N35" s="2">
        <v>737</v>
      </c>
      <c r="O35" s="2">
        <v>368.5</v>
      </c>
      <c r="P35" s="2">
        <v>1474</v>
      </c>
      <c r="Q35" s="2">
        <f t="shared" si="0"/>
        <v>663.30000000000007</v>
      </c>
      <c r="R35" s="19" t="str">
        <f t="shared" si="1"/>
        <v>10%+</v>
      </c>
    </row>
    <row r="36" spans="1:18">
      <c r="A36" t="s">
        <v>83</v>
      </c>
      <c r="B36" t="s">
        <v>5018</v>
      </c>
      <c r="C36" t="s">
        <v>22</v>
      </c>
      <c r="D36" s="1">
        <v>44912</v>
      </c>
      <c r="E36" s="1">
        <v>44934</v>
      </c>
      <c r="F36" s="1">
        <v>44936</v>
      </c>
      <c r="G36" t="s">
        <v>17</v>
      </c>
      <c r="H36" t="s">
        <v>4965</v>
      </c>
      <c r="I36">
        <v>48</v>
      </c>
      <c r="J36">
        <v>177</v>
      </c>
      <c r="K36" t="s">
        <v>5008</v>
      </c>
      <c r="L36">
        <v>8</v>
      </c>
      <c r="M36" s="3">
        <v>7.4999999999999997E-2</v>
      </c>
      <c r="N36" s="2">
        <v>1708.5</v>
      </c>
      <c r="O36" s="2">
        <v>734.65499999999997</v>
      </c>
      <c r="P36" s="2">
        <v>13668</v>
      </c>
      <c r="Q36" s="2">
        <f t="shared" si="0"/>
        <v>7206.4530000000004</v>
      </c>
      <c r="R36" s="19" t="str">
        <f t="shared" si="1"/>
        <v>5–10%</v>
      </c>
    </row>
    <row r="37" spans="1:18">
      <c r="A37" t="s">
        <v>84</v>
      </c>
      <c r="B37" t="s">
        <v>5018</v>
      </c>
      <c r="C37" t="s">
        <v>14</v>
      </c>
      <c r="D37" s="1">
        <v>44912</v>
      </c>
      <c r="E37" s="1">
        <v>44927</v>
      </c>
      <c r="F37" s="1">
        <v>44936</v>
      </c>
      <c r="G37" t="s">
        <v>25</v>
      </c>
      <c r="H37" t="s">
        <v>4967</v>
      </c>
      <c r="I37">
        <v>5</v>
      </c>
      <c r="J37">
        <v>294</v>
      </c>
      <c r="K37" t="s">
        <v>4971</v>
      </c>
      <c r="L37">
        <v>5</v>
      </c>
      <c r="M37" s="3">
        <v>0.2</v>
      </c>
      <c r="N37" s="2">
        <v>2673.3</v>
      </c>
      <c r="O37" s="2">
        <v>2031.7080000000001</v>
      </c>
      <c r="P37" s="2">
        <v>13366.5</v>
      </c>
      <c r="Q37" s="2">
        <f t="shared" si="0"/>
        <v>2566.3680000000004</v>
      </c>
      <c r="R37" s="19" t="str">
        <f t="shared" si="1"/>
        <v>10%+</v>
      </c>
    </row>
    <row r="38" spans="1:18">
      <c r="A38" t="s">
        <v>85</v>
      </c>
      <c r="B38" t="s">
        <v>5016</v>
      </c>
      <c r="C38" t="s">
        <v>12</v>
      </c>
      <c r="D38" s="1">
        <v>44912</v>
      </c>
      <c r="E38" s="1">
        <v>44927</v>
      </c>
      <c r="F38" s="1">
        <v>44932</v>
      </c>
      <c r="G38" t="s">
        <v>42</v>
      </c>
      <c r="H38" t="s">
        <v>4968</v>
      </c>
      <c r="I38">
        <v>27</v>
      </c>
      <c r="J38">
        <v>246</v>
      </c>
      <c r="K38" t="s">
        <v>5010</v>
      </c>
      <c r="L38">
        <v>5</v>
      </c>
      <c r="M38" s="3">
        <v>0.05</v>
      </c>
      <c r="N38" s="2">
        <v>1159.0999999999999</v>
      </c>
      <c r="O38" s="2">
        <v>938.87099999999998</v>
      </c>
      <c r="P38" s="2">
        <v>5795.5</v>
      </c>
      <c r="Q38" s="2">
        <f t="shared" si="0"/>
        <v>1046.0877499999995</v>
      </c>
      <c r="R38" s="19" t="str">
        <f t="shared" si="1"/>
        <v>5–10%</v>
      </c>
    </row>
    <row r="39" spans="1:18">
      <c r="A39" t="s">
        <v>86</v>
      </c>
      <c r="B39" t="s">
        <v>15</v>
      </c>
      <c r="C39" t="s">
        <v>26</v>
      </c>
      <c r="D39" s="1">
        <v>44912</v>
      </c>
      <c r="E39" s="1">
        <v>44931</v>
      </c>
      <c r="F39" s="1">
        <v>44933</v>
      </c>
      <c r="G39" t="s">
        <v>39</v>
      </c>
      <c r="H39" t="s">
        <v>4967</v>
      </c>
      <c r="I39">
        <v>35</v>
      </c>
      <c r="J39">
        <v>340</v>
      </c>
      <c r="K39" t="s">
        <v>21</v>
      </c>
      <c r="L39">
        <v>3</v>
      </c>
      <c r="M39" s="3">
        <v>7.4999999999999997E-2</v>
      </c>
      <c r="N39" s="2">
        <v>1835.8</v>
      </c>
      <c r="O39" s="2">
        <v>1248.3440000000001</v>
      </c>
      <c r="P39" s="2">
        <v>5507.4</v>
      </c>
      <c r="Q39" s="2">
        <f t="shared" si="0"/>
        <v>1630.1903999999997</v>
      </c>
      <c r="R39" s="19" t="str">
        <f t="shared" si="1"/>
        <v>5–10%</v>
      </c>
    </row>
    <row r="40" spans="1:18">
      <c r="A40" t="s">
        <v>87</v>
      </c>
      <c r="B40" t="s">
        <v>5016</v>
      </c>
      <c r="C40" t="s">
        <v>14</v>
      </c>
      <c r="D40" s="1">
        <v>44912</v>
      </c>
      <c r="E40" s="1">
        <v>44932</v>
      </c>
      <c r="F40" s="1">
        <v>44941</v>
      </c>
      <c r="G40" t="s">
        <v>27</v>
      </c>
      <c r="H40" t="s">
        <v>4966</v>
      </c>
      <c r="I40">
        <v>50</v>
      </c>
      <c r="J40">
        <v>275</v>
      </c>
      <c r="K40" t="s">
        <v>4973</v>
      </c>
      <c r="L40">
        <v>8</v>
      </c>
      <c r="M40" s="3">
        <v>0.05</v>
      </c>
      <c r="N40" s="2">
        <v>2619.6999999999998</v>
      </c>
      <c r="O40" s="2">
        <v>1047.8800000000001</v>
      </c>
      <c r="P40" s="2">
        <v>20957.599999999999</v>
      </c>
      <c r="Q40" s="2">
        <f t="shared" si="0"/>
        <v>11945.831999999997</v>
      </c>
      <c r="R40" s="19" t="str">
        <f t="shared" si="1"/>
        <v>5–10%</v>
      </c>
    </row>
    <row r="41" spans="1:18">
      <c r="A41" t="s">
        <v>88</v>
      </c>
      <c r="B41" t="s">
        <v>15</v>
      </c>
      <c r="C41" t="s">
        <v>33</v>
      </c>
      <c r="D41" s="1">
        <v>44912</v>
      </c>
      <c r="E41" s="1">
        <v>44933</v>
      </c>
      <c r="F41" s="1">
        <v>44941</v>
      </c>
      <c r="G41" t="s">
        <v>35</v>
      </c>
      <c r="H41" t="s">
        <v>4968</v>
      </c>
      <c r="I41">
        <v>1</v>
      </c>
      <c r="J41">
        <v>73</v>
      </c>
      <c r="K41" t="s">
        <v>5009</v>
      </c>
      <c r="L41">
        <v>3</v>
      </c>
      <c r="M41" s="3">
        <v>0.05</v>
      </c>
      <c r="N41" s="2">
        <v>864.3</v>
      </c>
      <c r="O41" s="2">
        <v>406.221</v>
      </c>
      <c r="P41" s="2">
        <v>2592.8999999999996</v>
      </c>
      <c r="Q41" s="2">
        <f t="shared" si="0"/>
        <v>1305.5251499999997</v>
      </c>
      <c r="R41" s="19" t="str">
        <f t="shared" si="1"/>
        <v>5–10%</v>
      </c>
    </row>
    <row r="42" spans="1:18">
      <c r="A42" t="s">
        <v>89</v>
      </c>
      <c r="B42" t="s">
        <v>5017</v>
      </c>
      <c r="C42" t="s">
        <v>19</v>
      </c>
      <c r="D42" s="1">
        <v>44913</v>
      </c>
      <c r="E42" s="1">
        <v>44931</v>
      </c>
      <c r="F42" s="1">
        <v>44937</v>
      </c>
      <c r="G42" t="s">
        <v>45</v>
      </c>
      <c r="H42" t="s">
        <v>4965</v>
      </c>
      <c r="I42">
        <v>28</v>
      </c>
      <c r="J42">
        <v>5</v>
      </c>
      <c r="K42" t="s">
        <v>5010</v>
      </c>
      <c r="L42">
        <v>5</v>
      </c>
      <c r="M42" s="3">
        <v>0.15</v>
      </c>
      <c r="N42" s="2">
        <v>201</v>
      </c>
      <c r="O42" s="2">
        <v>160.80000000000001</v>
      </c>
      <c r="P42" s="2">
        <v>1005</v>
      </c>
      <c r="Q42" s="2">
        <f t="shared" si="0"/>
        <v>170.84999999999994</v>
      </c>
      <c r="R42" s="19" t="str">
        <f t="shared" si="1"/>
        <v>10%+</v>
      </c>
    </row>
    <row r="43" spans="1:18">
      <c r="A43" t="s">
        <v>90</v>
      </c>
      <c r="B43" t="s">
        <v>5018</v>
      </c>
      <c r="C43" t="s">
        <v>22</v>
      </c>
      <c r="D43" s="1">
        <v>44913</v>
      </c>
      <c r="E43" s="1">
        <v>44931</v>
      </c>
      <c r="F43" s="1">
        <v>44936</v>
      </c>
      <c r="G43" t="s">
        <v>17</v>
      </c>
      <c r="H43" t="s">
        <v>4965</v>
      </c>
      <c r="I43">
        <v>43</v>
      </c>
      <c r="J43">
        <v>99</v>
      </c>
      <c r="K43" t="s">
        <v>4991</v>
      </c>
      <c r="L43">
        <v>2</v>
      </c>
      <c r="M43" s="3">
        <v>0.05</v>
      </c>
      <c r="N43" s="2">
        <v>964.8</v>
      </c>
      <c r="O43" s="2">
        <v>627.12</v>
      </c>
      <c r="P43" s="2">
        <v>1929.6</v>
      </c>
      <c r="Q43" s="2">
        <f t="shared" si="0"/>
        <v>641.59199999999987</v>
      </c>
      <c r="R43" s="19" t="str">
        <f t="shared" si="1"/>
        <v>5–10%</v>
      </c>
    </row>
    <row r="44" spans="1:18">
      <c r="A44" t="s">
        <v>91</v>
      </c>
      <c r="B44" t="s">
        <v>5016</v>
      </c>
      <c r="C44" t="s">
        <v>14</v>
      </c>
      <c r="D44" s="1">
        <v>44913</v>
      </c>
      <c r="E44" s="1">
        <v>44936</v>
      </c>
      <c r="F44" s="1">
        <v>44940</v>
      </c>
      <c r="G44" t="s">
        <v>27</v>
      </c>
      <c r="H44" t="s">
        <v>4966</v>
      </c>
      <c r="I44">
        <v>15</v>
      </c>
      <c r="J44">
        <v>283</v>
      </c>
      <c r="K44" t="s">
        <v>4981</v>
      </c>
      <c r="L44">
        <v>7</v>
      </c>
      <c r="M44" s="3">
        <v>0.1</v>
      </c>
      <c r="N44" s="2">
        <v>1152.4000000000001</v>
      </c>
      <c r="O44" s="2">
        <v>460.96</v>
      </c>
      <c r="P44" s="2">
        <v>8066.8000000000011</v>
      </c>
      <c r="Q44" s="2">
        <f t="shared" si="0"/>
        <v>4356.0720000000001</v>
      </c>
      <c r="R44" s="19" t="str">
        <f t="shared" si="1"/>
        <v>10%+</v>
      </c>
    </row>
    <row r="45" spans="1:18">
      <c r="A45" t="s">
        <v>92</v>
      </c>
      <c r="B45" t="s">
        <v>5018</v>
      </c>
      <c r="C45" t="s">
        <v>12</v>
      </c>
      <c r="D45" s="1">
        <v>44913</v>
      </c>
      <c r="E45" s="1">
        <v>44938</v>
      </c>
      <c r="F45" s="1">
        <v>44942</v>
      </c>
      <c r="G45" t="s">
        <v>30</v>
      </c>
      <c r="H45" t="s">
        <v>4967</v>
      </c>
      <c r="I45">
        <v>35</v>
      </c>
      <c r="J45">
        <v>251</v>
      </c>
      <c r="K45" t="s">
        <v>4979</v>
      </c>
      <c r="L45">
        <v>3</v>
      </c>
      <c r="M45" s="3">
        <v>0.05</v>
      </c>
      <c r="N45" s="2">
        <v>3865.9</v>
      </c>
      <c r="O45" s="2">
        <v>1700.9960000000001</v>
      </c>
      <c r="P45" s="2">
        <v>11597.7</v>
      </c>
      <c r="Q45" s="2">
        <f t="shared" si="0"/>
        <v>6169.9763999999996</v>
      </c>
      <c r="R45" s="19" t="str">
        <f t="shared" si="1"/>
        <v>5–10%</v>
      </c>
    </row>
    <row r="46" spans="1:18">
      <c r="A46" t="s">
        <v>93</v>
      </c>
      <c r="B46" t="s">
        <v>5016</v>
      </c>
      <c r="C46" t="s">
        <v>33</v>
      </c>
      <c r="D46" s="1">
        <v>44913</v>
      </c>
      <c r="E46" s="1">
        <v>44929</v>
      </c>
      <c r="F46" s="1">
        <v>44934</v>
      </c>
      <c r="G46" t="s">
        <v>24</v>
      </c>
      <c r="H46" t="s">
        <v>4966</v>
      </c>
      <c r="I46">
        <v>21</v>
      </c>
      <c r="J46">
        <v>63</v>
      </c>
      <c r="K46" t="s">
        <v>4976</v>
      </c>
      <c r="L46">
        <v>2</v>
      </c>
      <c r="M46" s="3">
        <v>0.1</v>
      </c>
      <c r="N46" s="2">
        <v>2257.9</v>
      </c>
      <c r="O46" s="2">
        <v>925.73900000000003</v>
      </c>
      <c r="P46" s="2">
        <v>4515.8</v>
      </c>
      <c r="Q46" s="2">
        <f t="shared" si="0"/>
        <v>2397.8898000000004</v>
      </c>
      <c r="R46" s="19" t="str">
        <f t="shared" si="1"/>
        <v>10%+</v>
      </c>
    </row>
    <row r="47" spans="1:18">
      <c r="A47" t="s">
        <v>94</v>
      </c>
      <c r="B47" t="s">
        <v>5018</v>
      </c>
      <c r="C47" t="s">
        <v>22</v>
      </c>
      <c r="D47" s="1">
        <v>44914</v>
      </c>
      <c r="E47" s="1">
        <v>44942</v>
      </c>
      <c r="F47" s="1">
        <v>44943</v>
      </c>
      <c r="G47" t="s">
        <v>16</v>
      </c>
      <c r="H47" t="s">
        <v>4966</v>
      </c>
      <c r="I47">
        <v>35</v>
      </c>
      <c r="J47">
        <v>133</v>
      </c>
      <c r="K47" t="s">
        <v>5005</v>
      </c>
      <c r="L47">
        <v>4</v>
      </c>
      <c r="M47" s="3">
        <v>0.05</v>
      </c>
      <c r="N47" s="2">
        <v>2338.3000000000002</v>
      </c>
      <c r="O47" s="2">
        <v>1964.172</v>
      </c>
      <c r="P47" s="2">
        <v>9353.2000000000007</v>
      </c>
      <c r="Q47" s="2">
        <f t="shared" si="0"/>
        <v>1421.6864000000005</v>
      </c>
      <c r="R47" s="19" t="str">
        <f t="shared" si="1"/>
        <v>5–10%</v>
      </c>
    </row>
    <row r="48" spans="1:18">
      <c r="A48" t="s">
        <v>95</v>
      </c>
      <c r="B48" t="s">
        <v>15</v>
      </c>
      <c r="C48" t="s">
        <v>14</v>
      </c>
      <c r="D48" s="1">
        <v>44914</v>
      </c>
      <c r="E48" s="1">
        <v>44938</v>
      </c>
      <c r="F48" s="1">
        <v>44940</v>
      </c>
      <c r="G48" t="s">
        <v>43</v>
      </c>
      <c r="H48" t="s">
        <v>4967</v>
      </c>
      <c r="I48">
        <v>21</v>
      </c>
      <c r="J48">
        <v>272</v>
      </c>
      <c r="K48" t="s">
        <v>4984</v>
      </c>
      <c r="L48">
        <v>6</v>
      </c>
      <c r="M48" s="3">
        <v>0.1</v>
      </c>
      <c r="N48" s="2">
        <v>2291.4</v>
      </c>
      <c r="O48" s="2">
        <v>1764.3779999999999</v>
      </c>
      <c r="P48" s="2">
        <v>13748.400000000001</v>
      </c>
      <c r="Q48" s="2">
        <f t="shared" si="0"/>
        <v>2845.9188000000008</v>
      </c>
      <c r="R48" s="19" t="str">
        <f t="shared" si="1"/>
        <v>10%+</v>
      </c>
    </row>
    <row r="49" spans="1:18">
      <c r="A49" t="s">
        <v>96</v>
      </c>
      <c r="B49" t="s">
        <v>5017</v>
      </c>
      <c r="C49" t="s">
        <v>12</v>
      </c>
      <c r="D49" s="1">
        <v>44914</v>
      </c>
      <c r="E49" s="1">
        <v>44931</v>
      </c>
      <c r="F49" s="1">
        <v>44933</v>
      </c>
      <c r="G49" t="s">
        <v>45</v>
      </c>
      <c r="H49" t="s">
        <v>4965</v>
      </c>
      <c r="I49">
        <v>41</v>
      </c>
      <c r="J49">
        <v>238</v>
      </c>
      <c r="K49" t="s">
        <v>4996</v>
      </c>
      <c r="L49">
        <v>7</v>
      </c>
      <c r="M49" s="3">
        <v>0.2</v>
      </c>
      <c r="N49" s="2">
        <v>1139</v>
      </c>
      <c r="O49" s="2">
        <v>523.94000000000005</v>
      </c>
      <c r="P49" s="2">
        <v>7973</v>
      </c>
      <c r="Q49" s="2">
        <f t="shared" si="0"/>
        <v>3444.3360000000002</v>
      </c>
      <c r="R49" s="19" t="str">
        <f t="shared" si="1"/>
        <v>10%+</v>
      </c>
    </row>
    <row r="50" spans="1:18">
      <c r="A50" t="s">
        <v>97</v>
      </c>
      <c r="B50" t="s">
        <v>5016</v>
      </c>
      <c r="C50" t="s">
        <v>22</v>
      </c>
      <c r="D50" s="1">
        <v>44914</v>
      </c>
      <c r="E50" s="1">
        <v>44929</v>
      </c>
      <c r="F50" s="1">
        <v>44935</v>
      </c>
      <c r="G50" t="s">
        <v>37</v>
      </c>
      <c r="H50" t="s">
        <v>4966</v>
      </c>
      <c r="I50">
        <v>6</v>
      </c>
      <c r="J50">
        <v>167</v>
      </c>
      <c r="K50" t="s">
        <v>4993</v>
      </c>
      <c r="L50">
        <v>7</v>
      </c>
      <c r="M50" s="3">
        <v>0.15</v>
      </c>
      <c r="N50" s="2">
        <v>1139</v>
      </c>
      <c r="O50" s="2">
        <v>455.6</v>
      </c>
      <c r="P50" s="2">
        <v>7973</v>
      </c>
      <c r="Q50" s="2">
        <f t="shared" si="0"/>
        <v>4066.23</v>
      </c>
      <c r="R50" s="19" t="str">
        <f t="shared" si="1"/>
        <v>10%+</v>
      </c>
    </row>
    <row r="51" spans="1:18">
      <c r="A51" t="s">
        <v>98</v>
      </c>
      <c r="B51" t="s">
        <v>5016</v>
      </c>
      <c r="C51" t="s">
        <v>12</v>
      </c>
      <c r="D51" s="1">
        <v>44915</v>
      </c>
      <c r="E51" s="1">
        <v>44943</v>
      </c>
      <c r="F51" s="1">
        <v>44945</v>
      </c>
      <c r="G51" t="s">
        <v>32</v>
      </c>
      <c r="H51" t="s">
        <v>4965</v>
      </c>
      <c r="I51">
        <v>25</v>
      </c>
      <c r="J51">
        <v>247</v>
      </c>
      <c r="K51" t="s">
        <v>5010</v>
      </c>
      <c r="L51">
        <v>3</v>
      </c>
      <c r="M51" s="3">
        <v>0.2</v>
      </c>
      <c r="N51" s="2">
        <v>2385.1999999999998</v>
      </c>
      <c r="O51" s="2">
        <v>1550.38</v>
      </c>
      <c r="P51" s="2">
        <v>7155.5999999999995</v>
      </c>
      <c r="Q51" s="2">
        <f t="shared" si="0"/>
        <v>2003.5679999999993</v>
      </c>
      <c r="R51" s="19" t="str">
        <f t="shared" si="1"/>
        <v>10%+</v>
      </c>
    </row>
    <row r="52" spans="1:18">
      <c r="A52" t="s">
        <v>99</v>
      </c>
      <c r="B52" t="s">
        <v>15</v>
      </c>
      <c r="C52" t="s">
        <v>12</v>
      </c>
      <c r="D52" s="1">
        <v>44915</v>
      </c>
      <c r="E52" s="1">
        <v>44933</v>
      </c>
      <c r="F52" s="1">
        <v>44937</v>
      </c>
      <c r="G52" t="s">
        <v>36</v>
      </c>
      <c r="H52" t="s">
        <v>4965</v>
      </c>
      <c r="I52">
        <v>50</v>
      </c>
      <c r="J52">
        <v>254</v>
      </c>
      <c r="K52" t="s">
        <v>4977</v>
      </c>
      <c r="L52">
        <v>2</v>
      </c>
      <c r="M52" s="3">
        <v>0.05</v>
      </c>
      <c r="N52" s="2">
        <v>227.8</v>
      </c>
      <c r="O52" s="2">
        <v>109.34399999999999</v>
      </c>
      <c r="P52" s="2">
        <v>455.6</v>
      </c>
      <c r="Q52" s="2">
        <f t="shared" si="0"/>
        <v>225.06640000000002</v>
      </c>
      <c r="R52" s="19" t="str">
        <f t="shared" si="1"/>
        <v>5–10%</v>
      </c>
    </row>
    <row r="53" spans="1:18">
      <c r="A53" t="s">
        <v>100</v>
      </c>
      <c r="B53" t="s">
        <v>5016</v>
      </c>
      <c r="C53" t="s">
        <v>22</v>
      </c>
      <c r="D53" s="1">
        <v>44915</v>
      </c>
      <c r="E53" s="1">
        <v>44929</v>
      </c>
      <c r="F53" s="1">
        <v>44938</v>
      </c>
      <c r="G53" t="s">
        <v>42</v>
      </c>
      <c r="H53" t="s">
        <v>4968</v>
      </c>
      <c r="I53">
        <v>13</v>
      </c>
      <c r="J53">
        <v>120</v>
      </c>
      <c r="K53" t="s">
        <v>48</v>
      </c>
      <c r="L53">
        <v>4</v>
      </c>
      <c r="M53" s="3">
        <v>0.05</v>
      </c>
      <c r="N53" s="2">
        <v>690.1</v>
      </c>
      <c r="O53" s="2">
        <v>324.34699999999998</v>
      </c>
      <c r="P53" s="2">
        <v>2760.4</v>
      </c>
      <c r="Q53" s="2">
        <f t="shared" si="0"/>
        <v>1389.8614</v>
      </c>
      <c r="R53" s="19" t="str">
        <f t="shared" si="1"/>
        <v>5–10%</v>
      </c>
    </row>
    <row r="54" spans="1:18">
      <c r="A54" t="s">
        <v>101</v>
      </c>
      <c r="B54" t="s">
        <v>15</v>
      </c>
      <c r="C54" t="s">
        <v>22</v>
      </c>
      <c r="D54" s="1">
        <v>44915</v>
      </c>
      <c r="E54" s="1">
        <v>44929</v>
      </c>
      <c r="F54" s="1">
        <v>44931</v>
      </c>
      <c r="G54" t="s">
        <v>36</v>
      </c>
      <c r="H54" t="s">
        <v>4965</v>
      </c>
      <c r="I54">
        <v>25</v>
      </c>
      <c r="J54">
        <v>146</v>
      </c>
      <c r="K54" t="s">
        <v>5006</v>
      </c>
      <c r="L54">
        <v>5</v>
      </c>
      <c r="M54" s="3">
        <v>0.2</v>
      </c>
      <c r="N54" s="2">
        <v>221.1</v>
      </c>
      <c r="O54" s="2">
        <v>119.39400000000001</v>
      </c>
      <c r="P54" s="2">
        <v>1105.5</v>
      </c>
      <c r="Q54" s="2">
        <f t="shared" si="0"/>
        <v>406.82400000000001</v>
      </c>
      <c r="R54" s="19" t="str">
        <f t="shared" si="1"/>
        <v>10%+</v>
      </c>
    </row>
    <row r="55" spans="1:18">
      <c r="A55" t="s">
        <v>102</v>
      </c>
      <c r="B55" t="s">
        <v>5018</v>
      </c>
      <c r="C55" t="s">
        <v>19</v>
      </c>
      <c r="D55" s="1">
        <v>44916</v>
      </c>
      <c r="E55" s="1">
        <v>44930</v>
      </c>
      <c r="F55" s="1">
        <v>44938</v>
      </c>
      <c r="G55" t="s">
        <v>28</v>
      </c>
      <c r="H55" t="s">
        <v>4966</v>
      </c>
      <c r="I55">
        <v>12</v>
      </c>
      <c r="J55">
        <v>44</v>
      </c>
      <c r="K55" t="s">
        <v>5007</v>
      </c>
      <c r="L55">
        <v>4</v>
      </c>
      <c r="M55" s="3">
        <v>0.05</v>
      </c>
      <c r="N55" s="2">
        <v>234.5</v>
      </c>
      <c r="O55" s="2">
        <v>93.8</v>
      </c>
      <c r="P55" s="2">
        <v>938</v>
      </c>
      <c r="Q55" s="2">
        <f t="shared" si="0"/>
        <v>534.66</v>
      </c>
      <c r="R55" s="19" t="str">
        <f t="shared" si="1"/>
        <v>5–10%</v>
      </c>
    </row>
    <row r="56" spans="1:18">
      <c r="A56" t="s">
        <v>103</v>
      </c>
      <c r="B56" t="s">
        <v>15</v>
      </c>
      <c r="C56" t="s">
        <v>22</v>
      </c>
      <c r="D56" s="1">
        <v>44916</v>
      </c>
      <c r="E56" s="1">
        <v>44930</v>
      </c>
      <c r="F56" s="1">
        <v>44940</v>
      </c>
      <c r="G56" t="s">
        <v>16</v>
      </c>
      <c r="H56" t="s">
        <v>4966</v>
      </c>
      <c r="I56">
        <v>10</v>
      </c>
      <c r="J56">
        <v>134</v>
      </c>
      <c r="K56" t="s">
        <v>5010</v>
      </c>
      <c r="L56">
        <v>6</v>
      </c>
      <c r="M56" s="3">
        <v>0.15</v>
      </c>
      <c r="N56" s="2">
        <v>1112.2</v>
      </c>
      <c r="O56" s="2">
        <v>878.63800000000003</v>
      </c>
      <c r="P56" s="2">
        <v>6673.2000000000007</v>
      </c>
      <c r="Q56" s="2">
        <f t="shared" si="0"/>
        <v>1191.1662000000001</v>
      </c>
      <c r="R56" s="19" t="str">
        <f t="shared" si="1"/>
        <v>10%+</v>
      </c>
    </row>
    <row r="57" spans="1:18">
      <c r="A57" t="s">
        <v>104</v>
      </c>
      <c r="B57" t="s">
        <v>5018</v>
      </c>
      <c r="C57" t="s">
        <v>19</v>
      </c>
      <c r="D57" s="1">
        <v>44916</v>
      </c>
      <c r="E57" s="1">
        <v>44928</v>
      </c>
      <c r="F57" s="1">
        <v>44934</v>
      </c>
      <c r="G57" t="s">
        <v>25</v>
      </c>
      <c r="H57" t="s">
        <v>4967</v>
      </c>
      <c r="I57">
        <v>49</v>
      </c>
      <c r="J57">
        <v>4</v>
      </c>
      <c r="K57" t="s">
        <v>4987</v>
      </c>
      <c r="L57">
        <v>6</v>
      </c>
      <c r="M57" s="3">
        <v>0.3</v>
      </c>
      <c r="N57" s="2">
        <v>2237.8000000000002</v>
      </c>
      <c r="O57" s="2">
        <v>1409.8140000000001</v>
      </c>
      <c r="P57" s="2">
        <v>13426.800000000001</v>
      </c>
      <c r="Q57" s="2">
        <f t="shared" si="0"/>
        <v>3477.5412000000006</v>
      </c>
      <c r="R57" s="19" t="str">
        <f t="shared" si="1"/>
        <v>10%+</v>
      </c>
    </row>
    <row r="58" spans="1:18">
      <c r="A58" t="s">
        <v>105</v>
      </c>
      <c r="B58" t="s">
        <v>5017</v>
      </c>
      <c r="C58" t="s">
        <v>19</v>
      </c>
      <c r="D58" s="1">
        <v>44916</v>
      </c>
      <c r="E58" s="1">
        <v>44934</v>
      </c>
      <c r="F58" s="1">
        <v>44936</v>
      </c>
      <c r="G58" t="s">
        <v>38</v>
      </c>
      <c r="H58" t="s">
        <v>4968</v>
      </c>
      <c r="I58">
        <v>39</v>
      </c>
      <c r="J58">
        <v>39</v>
      </c>
      <c r="K58" t="s">
        <v>4988</v>
      </c>
      <c r="L58">
        <v>6</v>
      </c>
      <c r="M58" s="3">
        <v>0.15</v>
      </c>
      <c r="N58" s="2">
        <v>1051.9000000000001</v>
      </c>
      <c r="O58" s="2">
        <v>736.33</v>
      </c>
      <c r="P58" s="2">
        <v>6311.4000000000005</v>
      </c>
      <c r="Q58" s="2">
        <f t="shared" si="0"/>
        <v>1609.4070000000002</v>
      </c>
      <c r="R58" s="19" t="str">
        <f t="shared" si="1"/>
        <v>10%+</v>
      </c>
    </row>
    <row r="59" spans="1:18">
      <c r="A59" t="s">
        <v>106</v>
      </c>
      <c r="B59" t="s">
        <v>5018</v>
      </c>
      <c r="C59" t="s">
        <v>14</v>
      </c>
      <c r="D59" s="1">
        <v>44917</v>
      </c>
      <c r="E59" s="1">
        <v>44927</v>
      </c>
      <c r="F59" s="1">
        <v>44930</v>
      </c>
      <c r="G59" t="s">
        <v>46</v>
      </c>
      <c r="H59" t="s">
        <v>4967</v>
      </c>
      <c r="I59">
        <v>26</v>
      </c>
      <c r="J59">
        <v>301</v>
      </c>
      <c r="K59" t="s">
        <v>4997</v>
      </c>
      <c r="L59">
        <v>3</v>
      </c>
      <c r="M59" s="3">
        <v>0.4</v>
      </c>
      <c r="N59" s="2">
        <v>1031.8</v>
      </c>
      <c r="O59" s="2">
        <v>567.49</v>
      </c>
      <c r="P59" s="2">
        <v>3095.3999999999996</v>
      </c>
      <c r="Q59" s="2">
        <f t="shared" si="0"/>
        <v>835.75799999999992</v>
      </c>
      <c r="R59" s="19" t="str">
        <f t="shared" si="1"/>
        <v>10%+</v>
      </c>
    </row>
    <row r="60" spans="1:18">
      <c r="A60" t="s">
        <v>107</v>
      </c>
      <c r="B60" t="s">
        <v>5018</v>
      </c>
      <c r="C60" t="s">
        <v>22</v>
      </c>
      <c r="D60" s="1">
        <v>44917</v>
      </c>
      <c r="E60" s="1">
        <v>44933</v>
      </c>
      <c r="F60" s="1">
        <v>44935</v>
      </c>
      <c r="G60" t="s">
        <v>18</v>
      </c>
      <c r="H60" t="s">
        <v>4966</v>
      </c>
      <c r="I60">
        <v>44</v>
      </c>
      <c r="J60">
        <v>123</v>
      </c>
      <c r="K60" t="s">
        <v>4989</v>
      </c>
      <c r="L60">
        <v>1</v>
      </c>
      <c r="M60" s="3">
        <v>0.15</v>
      </c>
      <c r="N60" s="2">
        <v>3912.8</v>
      </c>
      <c r="O60" s="2">
        <v>1721.6320000000001</v>
      </c>
      <c r="P60" s="2">
        <v>3912.8</v>
      </c>
      <c r="Q60" s="2">
        <f t="shared" si="0"/>
        <v>1862.4928</v>
      </c>
      <c r="R60" s="19" t="str">
        <f t="shared" si="1"/>
        <v>10%+</v>
      </c>
    </row>
    <row r="61" spans="1:18">
      <c r="A61" t="s">
        <v>108</v>
      </c>
      <c r="B61" t="s">
        <v>15</v>
      </c>
      <c r="C61" t="s">
        <v>19</v>
      </c>
      <c r="D61" s="1">
        <v>44917</v>
      </c>
      <c r="E61" s="1">
        <v>44942</v>
      </c>
      <c r="F61" s="1">
        <v>44949</v>
      </c>
      <c r="G61" t="s">
        <v>43</v>
      </c>
      <c r="H61" t="s">
        <v>4967</v>
      </c>
      <c r="I61">
        <v>39</v>
      </c>
      <c r="J61">
        <v>5</v>
      </c>
      <c r="K61" t="s">
        <v>4976</v>
      </c>
      <c r="L61">
        <v>5</v>
      </c>
      <c r="M61" s="3">
        <v>0.2</v>
      </c>
      <c r="N61" s="2">
        <v>1065.3</v>
      </c>
      <c r="O61" s="2">
        <v>862.89300000000003</v>
      </c>
      <c r="P61" s="2">
        <v>5326.5</v>
      </c>
      <c r="Q61" s="2">
        <f t="shared" si="0"/>
        <v>809.6279999999997</v>
      </c>
      <c r="R61" s="19" t="str">
        <f t="shared" si="1"/>
        <v>10%+</v>
      </c>
    </row>
    <row r="62" spans="1:18">
      <c r="A62" t="s">
        <v>109</v>
      </c>
      <c r="B62" t="s">
        <v>5018</v>
      </c>
      <c r="C62" t="s">
        <v>26</v>
      </c>
      <c r="D62" s="1">
        <v>44917</v>
      </c>
      <c r="E62" s="1">
        <v>44941</v>
      </c>
      <c r="F62" s="1">
        <v>44950</v>
      </c>
      <c r="G62" t="s">
        <v>46</v>
      </c>
      <c r="H62" t="s">
        <v>4967</v>
      </c>
      <c r="I62">
        <v>29</v>
      </c>
      <c r="J62">
        <v>348</v>
      </c>
      <c r="K62" t="s">
        <v>5002</v>
      </c>
      <c r="L62">
        <v>5</v>
      </c>
      <c r="M62" s="3">
        <v>0.4</v>
      </c>
      <c r="N62" s="2">
        <v>3973.1</v>
      </c>
      <c r="O62" s="2">
        <v>1708.433</v>
      </c>
      <c r="P62" s="2">
        <v>19865.5</v>
      </c>
      <c r="Q62" s="2">
        <f t="shared" si="0"/>
        <v>6794.0009999999993</v>
      </c>
      <c r="R62" s="19" t="str">
        <f t="shared" si="1"/>
        <v>10%+</v>
      </c>
    </row>
    <row r="63" spans="1:18">
      <c r="A63" t="s">
        <v>110</v>
      </c>
      <c r="B63" t="s">
        <v>5016</v>
      </c>
      <c r="C63" t="s">
        <v>19</v>
      </c>
      <c r="D63" s="1">
        <v>44917</v>
      </c>
      <c r="E63" s="1">
        <v>44943</v>
      </c>
      <c r="F63" s="1">
        <v>44947</v>
      </c>
      <c r="G63" t="s">
        <v>32</v>
      </c>
      <c r="H63" t="s">
        <v>4965</v>
      </c>
      <c r="I63">
        <v>27</v>
      </c>
      <c r="J63">
        <v>34</v>
      </c>
      <c r="K63" t="s">
        <v>4993</v>
      </c>
      <c r="L63">
        <v>2</v>
      </c>
      <c r="M63" s="3">
        <v>0.15</v>
      </c>
      <c r="N63" s="2">
        <v>1072</v>
      </c>
      <c r="O63" s="2">
        <v>428.8</v>
      </c>
      <c r="P63" s="2">
        <v>2144</v>
      </c>
      <c r="Q63" s="2">
        <f t="shared" si="0"/>
        <v>1093.44</v>
      </c>
      <c r="R63" s="19" t="str">
        <f t="shared" si="1"/>
        <v>10%+</v>
      </c>
    </row>
    <row r="64" spans="1:18">
      <c r="A64" t="s">
        <v>111</v>
      </c>
      <c r="B64" t="s">
        <v>5018</v>
      </c>
      <c r="C64" t="s">
        <v>12</v>
      </c>
      <c r="D64" s="1">
        <v>44917</v>
      </c>
      <c r="E64" s="1">
        <v>44937</v>
      </c>
      <c r="F64" s="1">
        <v>44940</v>
      </c>
      <c r="G64" t="s">
        <v>16</v>
      </c>
      <c r="H64" t="s">
        <v>4966</v>
      </c>
      <c r="I64">
        <v>27</v>
      </c>
      <c r="J64">
        <v>205</v>
      </c>
      <c r="K64" t="s">
        <v>5013</v>
      </c>
      <c r="L64">
        <v>5</v>
      </c>
      <c r="M64" s="3">
        <v>7.4999999999999997E-2</v>
      </c>
      <c r="N64" s="2">
        <v>2800.6</v>
      </c>
      <c r="O64" s="2">
        <v>1260.27</v>
      </c>
      <c r="P64" s="2">
        <v>14003</v>
      </c>
      <c r="Q64" s="2">
        <f t="shared" si="0"/>
        <v>7124.0262499999999</v>
      </c>
      <c r="R64" s="19" t="str">
        <f t="shared" si="1"/>
        <v>5–10%</v>
      </c>
    </row>
    <row r="65" spans="1:32">
      <c r="A65" t="s">
        <v>112</v>
      </c>
      <c r="B65" t="s">
        <v>5016</v>
      </c>
      <c r="C65" t="s">
        <v>26</v>
      </c>
      <c r="D65" s="1">
        <v>44917</v>
      </c>
      <c r="E65" s="1">
        <v>44944</v>
      </c>
      <c r="F65" s="1">
        <v>44949</v>
      </c>
      <c r="G65" t="s">
        <v>32</v>
      </c>
      <c r="H65" t="s">
        <v>4965</v>
      </c>
      <c r="I65">
        <v>42</v>
      </c>
      <c r="J65">
        <v>331</v>
      </c>
      <c r="K65" t="s">
        <v>5011</v>
      </c>
      <c r="L65">
        <v>5</v>
      </c>
      <c r="M65" s="3">
        <v>0.1</v>
      </c>
      <c r="N65" s="2">
        <v>6545.9</v>
      </c>
      <c r="O65" s="2">
        <v>4713.0479999999998</v>
      </c>
      <c r="P65" s="2">
        <v>32729.5</v>
      </c>
      <c r="Q65" s="2">
        <f t="shared" si="0"/>
        <v>8247.8339999999989</v>
      </c>
      <c r="R65" s="19" t="str">
        <f t="shared" si="1"/>
        <v>10%+</v>
      </c>
      <c r="AF65" s="25"/>
    </row>
    <row r="66" spans="1:32">
      <c r="A66" t="s">
        <v>113</v>
      </c>
      <c r="B66" t="s">
        <v>5018</v>
      </c>
      <c r="C66" t="s">
        <v>22</v>
      </c>
      <c r="D66" s="1">
        <v>44917</v>
      </c>
      <c r="E66" s="1">
        <v>44927</v>
      </c>
      <c r="F66" s="1">
        <v>44934</v>
      </c>
      <c r="G66" t="s">
        <v>31</v>
      </c>
      <c r="H66" t="s">
        <v>4968</v>
      </c>
      <c r="I66">
        <v>10</v>
      </c>
      <c r="J66">
        <v>125</v>
      </c>
      <c r="K66" t="s">
        <v>5002</v>
      </c>
      <c r="L66">
        <v>6</v>
      </c>
      <c r="M66" s="3">
        <v>0.1</v>
      </c>
      <c r="N66" s="2">
        <v>2365.1</v>
      </c>
      <c r="O66" s="2">
        <v>1016.9930000000001</v>
      </c>
      <c r="P66" s="2">
        <v>14190.599999999999</v>
      </c>
      <c r="Q66" s="2">
        <f t="shared" si="0"/>
        <v>7279.7777999999998</v>
      </c>
      <c r="R66" s="19" t="str">
        <f t="shared" si="1"/>
        <v>10%+</v>
      </c>
    </row>
    <row r="67" spans="1:32">
      <c r="A67" t="s">
        <v>114</v>
      </c>
      <c r="B67" t="s">
        <v>5018</v>
      </c>
      <c r="C67" t="s">
        <v>12</v>
      </c>
      <c r="D67" s="1">
        <v>44917</v>
      </c>
      <c r="E67" s="1">
        <v>44929</v>
      </c>
      <c r="F67" s="1">
        <v>44939</v>
      </c>
      <c r="G67" t="s">
        <v>30</v>
      </c>
      <c r="H67" t="s">
        <v>4967</v>
      </c>
      <c r="I67">
        <v>39</v>
      </c>
      <c r="J67">
        <v>207</v>
      </c>
      <c r="K67" t="s">
        <v>4977</v>
      </c>
      <c r="L67">
        <v>6</v>
      </c>
      <c r="M67" s="3">
        <v>0.05</v>
      </c>
      <c r="N67" s="2">
        <v>1092.0999999999999</v>
      </c>
      <c r="O67" s="2">
        <v>829.99599999999998</v>
      </c>
      <c r="P67" s="2">
        <v>6552.5999999999995</v>
      </c>
      <c r="Q67" s="2">
        <f t="shared" ref="Q67:Q130" si="3">(N67-O67)*L67*(1-M67)</f>
        <v>1493.9927999999995</v>
      </c>
      <c r="R67" s="19" t="str">
        <f t="shared" ref="R67:R130" si="4">IF(M67&lt;0.05,"0–5%",IF(M67&lt;0.1,"5–10%","10%+"))</f>
        <v>5–10%</v>
      </c>
    </row>
    <row r="68" spans="1:32">
      <c r="A68" t="s">
        <v>115</v>
      </c>
      <c r="B68" t="s">
        <v>5018</v>
      </c>
      <c r="C68" t="s">
        <v>22</v>
      </c>
      <c r="D68" s="1">
        <v>44917</v>
      </c>
      <c r="E68" s="1">
        <v>44934</v>
      </c>
      <c r="F68" s="1">
        <v>44936</v>
      </c>
      <c r="G68" t="s">
        <v>47</v>
      </c>
      <c r="H68" t="s">
        <v>4965</v>
      </c>
      <c r="I68">
        <v>32</v>
      </c>
      <c r="J68">
        <v>167</v>
      </c>
      <c r="K68" t="s">
        <v>4970</v>
      </c>
      <c r="L68">
        <v>5</v>
      </c>
      <c r="M68" s="3">
        <v>0.05</v>
      </c>
      <c r="N68" s="2">
        <v>3403.6</v>
      </c>
      <c r="O68" s="2">
        <v>2416.556</v>
      </c>
      <c r="P68" s="2">
        <v>17018</v>
      </c>
      <c r="Q68" s="2">
        <f t="shared" si="3"/>
        <v>4688.4589999999989</v>
      </c>
      <c r="R68" s="19" t="str">
        <f t="shared" si="4"/>
        <v>5–10%</v>
      </c>
    </row>
    <row r="69" spans="1:32">
      <c r="A69" t="s">
        <v>116</v>
      </c>
      <c r="B69" t="s">
        <v>15</v>
      </c>
      <c r="C69" t="s">
        <v>22</v>
      </c>
      <c r="D69" s="1">
        <v>44917</v>
      </c>
      <c r="E69" s="1">
        <v>44941</v>
      </c>
      <c r="F69" s="1">
        <v>44944</v>
      </c>
      <c r="G69" t="s">
        <v>16</v>
      </c>
      <c r="H69" t="s">
        <v>4966</v>
      </c>
      <c r="I69">
        <v>8</v>
      </c>
      <c r="J69">
        <v>198</v>
      </c>
      <c r="K69" t="s">
        <v>4975</v>
      </c>
      <c r="L69">
        <v>3</v>
      </c>
      <c r="M69" s="3">
        <v>7.4999999999999997E-2</v>
      </c>
      <c r="N69" s="2">
        <v>194.3</v>
      </c>
      <c r="O69" s="2">
        <v>120.46599999999999</v>
      </c>
      <c r="P69" s="2">
        <v>582.90000000000009</v>
      </c>
      <c r="Q69" s="2">
        <f t="shared" si="3"/>
        <v>204.88935000000006</v>
      </c>
      <c r="R69" s="19" t="str">
        <f t="shared" si="4"/>
        <v>5–10%</v>
      </c>
    </row>
    <row r="70" spans="1:32">
      <c r="A70" t="s">
        <v>117</v>
      </c>
      <c r="B70" t="s">
        <v>5018</v>
      </c>
      <c r="C70" t="s">
        <v>12</v>
      </c>
      <c r="D70" s="1">
        <v>44918</v>
      </c>
      <c r="E70" s="1">
        <v>44946</v>
      </c>
      <c r="F70" s="1">
        <v>44954</v>
      </c>
      <c r="G70" t="s">
        <v>25</v>
      </c>
      <c r="H70" t="s">
        <v>4967</v>
      </c>
      <c r="I70">
        <v>27</v>
      </c>
      <c r="J70">
        <v>251</v>
      </c>
      <c r="K70" t="s">
        <v>5008</v>
      </c>
      <c r="L70">
        <v>6</v>
      </c>
      <c r="M70" s="3">
        <v>0.05</v>
      </c>
      <c r="N70" s="2">
        <v>2646.5</v>
      </c>
      <c r="O70" s="2">
        <v>1826.085</v>
      </c>
      <c r="P70" s="2">
        <v>15879</v>
      </c>
      <c r="Q70" s="2">
        <f t="shared" si="3"/>
        <v>4676.3654999999999</v>
      </c>
      <c r="R70" s="19" t="str">
        <f t="shared" si="4"/>
        <v>5–10%</v>
      </c>
    </row>
    <row r="71" spans="1:32">
      <c r="A71" t="s">
        <v>118</v>
      </c>
      <c r="B71" t="s">
        <v>5018</v>
      </c>
      <c r="C71" t="s">
        <v>26</v>
      </c>
      <c r="D71" s="1">
        <v>44918</v>
      </c>
      <c r="E71" s="1">
        <v>44927</v>
      </c>
      <c r="F71" s="1">
        <v>44933</v>
      </c>
      <c r="G71" t="s">
        <v>18</v>
      </c>
      <c r="H71" t="s">
        <v>4966</v>
      </c>
      <c r="I71">
        <v>49</v>
      </c>
      <c r="J71">
        <v>366</v>
      </c>
      <c r="K71" t="s">
        <v>5001</v>
      </c>
      <c r="L71">
        <v>3</v>
      </c>
      <c r="M71" s="3">
        <v>0.2</v>
      </c>
      <c r="N71" s="2">
        <v>1058.5999999999999</v>
      </c>
      <c r="O71" s="2">
        <v>709.26199999999994</v>
      </c>
      <c r="P71" s="2">
        <v>3175.7999999999997</v>
      </c>
      <c r="Q71" s="2">
        <f t="shared" si="3"/>
        <v>838.41120000000001</v>
      </c>
      <c r="R71" s="19" t="str">
        <f t="shared" si="4"/>
        <v>10%+</v>
      </c>
    </row>
    <row r="72" spans="1:32">
      <c r="A72" t="s">
        <v>119</v>
      </c>
      <c r="B72" t="s">
        <v>5016</v>
      </c>
      <c r="C72" t="s">
        <v>19</v>
      </c>
      <c r="D72" s="1">
        <v>44918</v>
      </c>
      <c r="E72" s="1">
        <v>44942</v>
      </c>
      <c r="F72" s="1">
        <v>44950</v>
      </c>
      <c r="G72" t="s">
        <v>24</v>
      </c>
      <c r="H72" t="s">
        <v>4966</v>
      </c>
      <c r="I72">
        <v>34</v>
      </c>
      <c r="J72">
        <v>4</v>
      </c>
      <c r="K72" t="s">
        <v>4972</v>
      </c>
      <c r="L72">
        <v>1</v>
      </c>
      <c r="M72" s="3">
        <v>0.05</v>
      </c>
      <c r="N72" s="2">
        <v>3966.4</v>
      </c>
      <c r="O72" s="2">
        <v>1586.56</v>
      </c>
      <c r="P72" s="2">
        <v>3966.4</v>
      </c>
      <c r="Q72" s="2">
        <f t="shared" si="3"/>
        <v>2260.848</v>
      </c>
      <c r="R72" s="19" t="str">
        <f t="shared" si="4"/>
        <v>5–10%</v>
      </c>
    </row>
    <row r="73" spans="1:32">
      <c r="A73" t="s">
        <v>120</v>
      </c>
      <c r="B73" t="s">
        <v>15</v>
      </c>
      <c r="C73" t="s">
        <v>14</v>
      </c>
      <c r="D73" s="1">
        <v>44918</v>
      </c>
      <c r="E73" s="1">
        <v>44927</v>
      </c>
      <c r="F73" s="1">
        <v>44932</v>
      </c>
      <c r="G73" t="s">
        <v>36</v>
      </c>
      <c r="H73" t="s">
        <v>4965</v>
      </c>
      <c r="I73">
        <v>49</v>
      </c>
      <c r="J73">
        <v>316</v>
      </c>
      <c r="K73" t="s">
        <v>4971</v>
      </c>
      <c r="L73">
        <v>7</v>
      </c>
      <c r="M73" s="3">
        <v>0.1</v>
      </c>
      <c r="N73" s="2">
        <v>1125.5999999999999</v>
      </c>
      <c r="O73" s="2">
        <v>675.36</v>
      </c>
      <c r="P73" s="2">
        <v>7879.1999999999989</v>
      </c>
      <c r="Q73" s="2">
        <f t="shared" si="3"/>
        <v>2836.5119999999997</v>
      </c>
      <c r="R73" s="19" t="str">
        <f t="shared" si="4"/>
        <v>10%+</v>
      </c>
    </row>
    <row r="74" spans="1:32">
      <c r="A74" t="s">
        <v>121</v>
      </c>
      <c r="B74" t="s">
        <v>5018</v>
      </c>
      <c r="C74" t="s">
        <v>22</v>
      </c>
      <c r="D74" s="1">
        <v>44918</v>
      </c>
      <c r="E74" s="1">
        <v>44938</v>
      </c>
      <c r="F74" s="1">
        <v>44946</v>
      </c>
      <c r="G74" t="s">
        <v>16</v>
      </c>
      <c r="H74" t="s">
        <v>4966</v>
      </c>
      <c r="I74">
        <v>2</v>
      </c>
      <c r="J74">
        <v>108</v>
      </c>
      <c r="K74" t="s">
        <v>4985</v>
      </c>
      <c r="L74">
        <v>2</v>
      </c>
      <c r="M74" s="3">
        <v>7.4999999999999997E-2</v>
      </c>
      <c r="N74" s="2">
        <v>1105.5</v>
      </c>
      <c r="O74" s="2">
        <v>740.68499999999995</v>
      </c>
      <c r="P74" s="2">
        <v>2211</v>
      </c>
      <c r="Q74" s="2">
        <f t="shared" si="3"/>
        <v>674.90775000000008</v>
      </c>
      <c r="R74" s="19" t="str">
        <f t="shared" si="4"/>
        <v>5–10%</v>
      </c>
    </row>
    <row r="75" spans="1:32">
      <c r="A75" t="s">
        <v>122</v>
      </c>
      <c r="B75" t="s">
        <v>15</v>
      </c>
      <c r="C75" t="s">
        <v>22</v>
      </c>
      <c r="D75" s="1">
        <v>44918</v>
      </c>
      <c r="E75" s="1">
        <v>44943</v>
      </c>
      <c r="F75" s="1">
        <v>44945</v>
      </c>
      <c r="G75" t="s">
        <v>23</v>
      </c>
      <c r="H75" t="s">
        <v>4966</v>
      </c>
      <c r="I75">
        <v>8</v>
      </c>
      <c r="J75">
        <v>197</v>
      </c>
      <c r="K75" t="s">
        <v>4988</v>
      </c>
      <c r="L75">
        <v>4</v>
      </c>
      <c r="M75" s="3">
        <v>0.05</v>
      </c>
      <c r="N75" s="2">
        <v>4020</v>
      </c>
      <c r="O75" s="2">
        <v>1809</v>
      </c>
      <c r="P75" s="2">
        <v>16080</v>
      </c>
      <c r="Q75" s="2">
        <f t="shared" si="3"/>
        <v>8401.7999999999993</v>
      </c>
      <c r="R75" s="19" t="str">
        <f t="shared" si="4"/>
        <v>5–10%</v>
      </c>
    </row>
    <row r="76" spans="1:32">
      <c r="A76" t="s">
        <v>123</v>
      </c>
      <c r="B76" t="s">
        <v>5016</v>
      </c>
      <c r="C76" t="s">
        <v>12</v>
      </c>
      <c r="D76" s="1">
        <v>44918</v>
      </c>
      <c r="E76" s="1">
        <v>44932</v>
      </c>
      <c r="F76" s="1">
        <v>44935</v>
      </c>
      <c r="G76" t="s">
        <v>27</v>
      </c>
      <c r="H76" t="s">
        <v>4966</v>
      </c>
      <c r="I76">
        <v>20</v>
      </c>
      <c r="J76">
        <v>240</v>
      </c>
      <c r="K76" t="s">
        <v>4989</v>
      </c>
      <c r="L76">
        <v>8</v>
      </c>
      <c r="M76" s="3">
        <v>0.1</v>
      </c>
      <c r="N76" s="2">
        <v>3269.6</v>
      </c>
      <c r="O76" s="2">
        <v>1405.9280000000001</v>
      </c>
      <c r="P76" s="2">
        <v>26156.799999999999</v>
      </c>
      <c r="Q76" s="2">
        <f t="shared" si="3"/>
        <v>13418.438399999999</v>
      </c>
      <c r="R76" s="19" t="str">
        <f t="shared" si="4"/>
        <v>10%+</v>
      </c>
    </row>
    <row r="77" spans="1:32">
      <c r="A77" t="s">
        <v>124</v>
      </c>
      <c r="B77" t="s">
        <v>5016</v>
      </c>
      <c r="C77" t="s">
        <v>14</v>
      </c>
      <c r="D77" s="1">
        <v>44918</v>
      </c>
      <c r="E77" s="1">
        <v>44944</v>
      </c>
      <c r="F77" s="1">
        <v>44947</v>
      </c>
      <c r="G77" t="s">
        <v>24</v>
      </c>
      <c r="H77" t="s">
        <v>4966</v>
      </c>
      <c r="I77">
        <v>19</v>
      </c>
      <c r="J77">
        <v>262</v>
      </c>
      <c r="K77" t="s">
        <v>4998</v>
      </c>
      <c r="L77">
        <v>7</v>
      </c>
      <c r="M77" s="3">
        <v>0.05</v>
      </c>
      <c r="N77" s="2">
        <v>5246.1</v>
      </c>
      <c r="O77" s="2">
        <v>3882.114</v>
      </c>
      <c r="P77" s="2">
        <v>36722.700000000004</v>
      </c>
      <c r="Q77" s="2">
        <f t="shared" si="3"/>
        <v>9070.5069000000021</v>
      </c>
      <c r="R77" s="19" t="str">
        <f t="shared" si="4"/>
        <v>5–10%</v>
      </c>
    </row>
    <row r="78" spans="1:32">
      <c r="A78" t="s">
        <v>125</v>
      </c>
      <c r="B78" t="s">
        <v>5017</v>
      </c>
      <c r="C78" t="s">
        <v>22</v>
      </c>
      <c r="D78" s="1">
        <v>44919</v>
      </c>
      <c r="E78" s="1">
        <v>44936</v>
      </c>
      <c r="F78" s="1">
        <v>44938</v>
      </c>
      <c r="G78" t="s">
        <v>29</v>
      </c>
      <c r="H78" t="s">
        <v>4967</v>
      </c>
      <c r="I78">
        <v>49</v>
      </c>
      <c r="J78">
        <v>176</v>
      </c>
      <c r="K78" t="s">
        <v>5000</v>
      </c>
      <c r="L78">
        <v>4</v>
      </c>
      <c r="M78" s="3">
        <v>0.05</v>
      </c>
      <c r="N78" s="2">
        <v>2405.3000000000002</v>
      </c>
      <c r="O78" s="2">
        <v>1611.5509999999999</v>
      </c>
      <c r="P78" s="2">
        <v>9621.2000000000007</v>
      </c>
      <c r="Q78" s="2">
        <f t="shared" si="3"/>
        <v>3016.246200000001</v>
      </c>
      <c r="R78" s="19" t="str">
        <f t="shared" si="4"/>
        <v>5–10%</v>
      </c>
    </row>
    <row r="79" spans="1:32">
      <c r="A79" t="s">
        <v>126</v>
      </c>
      <c r="B79" t="s">
        <v>15</v>
      </c>
      <c r="C79" t="s">
        <v>14</v>
      </c>
      <c r="D79" s="1">
        <v>44919</v>
      </c>
      <c r="E79" s="1">
        <v>44930</v>
      </c>
      <c r="F79" s="1">
        <v>44931</v>
      </c>
      <c r="G79" t="s">
        <v>43</v>
      </c>
      <c r="H79" t="s">
        <v>4967</v>
      </c>
      <c r="I79">
        <v>28</v>
      </c>
      <c r="J79">
        <v>292</v>
      </c>
      <c r="K79" t="s">
        <v>4987</v>
      </c>
      <c r="L79">
        <v>2</v>
      </c>
      <c r="M79" s="3">
        <v>0.05</v>
      </c>
      <c r="N79" s="2">
        <v>6137.2</v>
      </c>
      <c r="O79" s="2">
        <v>2823.1120000000001</v>
      </c>
      <c r="P79" s="2">
        <v>12274.4</v>
      </c>
      <c r="Q79" s="2">
        <f t="shared" si="3"/>
        <v>6296.7671999999993</v>
      </c>
      <c r="R79" s="19" t="str">
        <f t="shared" si="4"/>
        <v>5–10%</v>
      </c>
    </row>
    <row r="80" spans="1:32">
      <c r="A80" t="s">
        <v>127</v>
      </c>
      <c r="B80" t="s">
        <v>15</v>
      </c>
      <c r="C80" t="s">
        <v>12</v>
      </c>
      <c r="D80" s="1">
        <v>44919</v>
      </c>
      <c r="E80" s="1">
        <v>44931</v>
      </c>
      <c r="F80" s="1">
        <v>44941</v>
      </c>
      <c r="G80" t="s">
        <v>35</v>
      </c>
      <c r="H80" t="s">
        <v>4968</v>
      </c>
      <c r="I80">
        <v>42</v>
      </c>
      <c r="J80">
        <v>257</v>
      </c>
      <c r="K80" t="s">
        <v>5004</v>
      </c>
      <c r="L80">
        <v>2</v>
      </c>
      <c r="M80" s="3">
        <v>7.4999999999999997E-2</v>
      </c>
      <c r="N80" s="2">
        <v>2365.1</v>
      </c>
      <c r="O80" s="2">
        <v>993.34199999999998</v>
      </c>
      <c r="P80" s="2">
        <v>4730.2</v>
      </c>
      <c r="Q80" s="2">
        <f t="shared" si="3"/>
        <v>2537.7522999999997</v>
      </c>
      <c r="R80" s="19" t="str">
        <f t="shared" si="4"/>
        <v>5–10%</v>
      </c>
    </row>
    <row r="81" spans="1:18">
      <c r="A81" t="s">
        <v>128</v>
      </c>
      <c r="B81" t="s">
        <v>5018</v>
      </c>
      <c r="C81" t="s">
        <v>22</v>
      </c>
      <c r="D81" s="1">
        <v>44919</v>
      </c>
      <c r="E81" s="1">
        <v>44934</v>
      </c>
      <c r="F81" s="1">
        <v>44938</v>
      </c>
      <c r="G81" t="s">
        <v>17</v>
      </c>
      <c r="H81" t="s">
        <v>4965</v>
      </c>
      <c r="I81">
        <v>25</v>
      </c>
      <c r="J81">
        <v>135</v>
      </c>
      <c r="K81" t="s">
        <v>5001</v>
      </c>
      <c r="L81">
        <v>6</v>
      </c>
      <c r="M81" s="3">
        <v>0.05</v>
      </c>
      <c r="N81" s="2">
        <v>1159.0999999999999</v>
      </c>
      <c r="O81" s="2">
        <v>950.46199999999999</v>
      </c>
      <c r="P81" s="2">
        <v>6954.5999999999995</v>
      </c>
      <c r="Q81" s="2">
        <f t="shared" si="3"/>
        <v>1189.2365999999995</v>
      </c>
      <c r="R81" s="19" t="str">
        <f t="shared" si="4"/>
        <v>5–10%</v>
      </c>
    </row>
    <row r="82" spans="1:18">
      <c r="A82" t="s">
        <v>129</v>
      </c>
      <c r="B82" t="s">
        <v>5017</v>
      </c>
      <c r="C82" t="s">
        <v>22</v>
      </c>
      <c r="D82" s="1">
        <v>44919</v>
      </c>
      <c r="E82" s="1">
        <v>44931</v>
      </c>
      <c r="F82" s="1">
        <v>44941</v>
      </c>
      <c r="G82" t="s">
        <v>29</v>
      </c>
      <c r="H82" t="s">
        <v>4967</v>
      </c>
      <c r="I82">
        <v>34</v>
      </c>
      <c r="J82">
        <v>148</v>
      </c>
      <c r="K82" t="s">
        <v>5004</v>
      </c>
      <c r="L82">
        <v>7</v>
      </c>
      <c r="M82" s="3">
        <v>0.05</v>
      </c>
      <c r="N82" s="2">
        <v>1072</v>
      </c>
      <c r="O82" s="2">
        <v>450.24</v>
      </c>
      <c r="P82" s="2">
        <v>7504</v>
      </c>
      <c r="Q82" s="2">
        <f t="shared" si="3"/>
        <v>4134.7039999999997</v>
      </c>
      <c r="R82" s="19" t="str">
        <f t="shared" si="4"/>
        <v>5–10%</v>
      </c>
    </row>
    <row r="83" spans="1:18">
      <c r="A83" t="s">
        <v>130</v>
      </c>
      <c r="B83" t="s">
        <v>5018</v>
      </c>
      <c r="C83" t="s">
        <v>12</v>
      </c>
      <c r="D83" s="1">
        <v>44919</v>
      </c>
      <c r="E83" s="1">
        <v>44935</v>
      </c>
      <c r="F83" s="1">
        <v>44945</v>
      </c>
      <c r="G83" t="s">
        <v>18</v>
      </c>
      <c r="H83" t="s">
        <v>4966</v>
      </c>
      <c r="I83">
        <v>24</v>
      </c>
      <c r="J83">
        <v>228</v>
      </c>
      <c r="K83" t="s">
        <v>5003</v>
      </c>
      <c r="L83">
        <v>3</v>
      </c>
      <c r="M83" s="3">
        <v>0.1</v>
      </c>
      <c r="N83" s="2">
        <v>3845.8</v>
      </c>
      <c r="O83" s="2">
        <v>1922.9</v>
      </c>
      <c r="P83" s="2">
        <v>11537.400000000001</v>
      </c>
      <c r="Q83" s="2">
        <f t="shared" si="3"/>
        <v>5191.8300000000008</v>
      </c>
      <c r="R83" s="19" t="str">
        <f t="shared" si="4"/>
        <v>10%+</v>
      </c>
    </row>
    <row r="84" spans="1:18">
      <c r="A84" t="s">
        <v>131</v>
      </c>
      <c r="B84" t="s">
        <v>15</v>
      </c>
      <c r="C84" t="s">
        <v>12</v>
      </c>
      <c r="D84" s="1">
        <v>44919</v>
      </c>
      <c r="E84" s="1">
        <v>44938</v>
      </c>
      <c r="F84" s="1">
        <v>44948</v>
      </c>
      <c r="G84" t="s">
        <v>35</v>
      </c>
      <c r="H84" t="s">
        <v>4968</v>
      </c>
      <c r="I84">
        <v>10</v>
      </c>
      <c r="J84">
        <v>252</v>
      </c>
      <c r="K84" t="s">
        <v>4995</v>
      </c>
      <c r="L84">
        <v>7</v>
      </c>
      <c r="M84" s="3">
        <v>0.05</v>
      </c>
      <c r="N84" s="2">
        <v>3886</v>
      </c>
      <c r="O84" s="2">
        <v>3069.94</v>
      </c>
      <c r="P84" s="2">
        <v>27202</v>
      </c>
      <c r="Q84" s="2">
        <f t="shared" si="3"/>
        <v>5426.799</v>
      </c>
      <c r="R84" s="19" t="str">
        <f t="shared" si="4"/>
        <v>5–10%</v>
      </c>
    </row>
    <row r="85" spans="1:18">
      <c r="A85" t="s">
        <v>132</v>
      </c>
      <c r="B85" t="s">
        <v>5018</v>
      </c>
      <c r="C85" t="s">
        <v>22</v>
      </c>
      <c r="D85" s="1">
        <v>44919</v>
      </c>
      <c r="E85" s="1">
        <v>44934</v>
      </c>
      <c r="F85" s="1">
        <v>44935</v>
      </c>
      <c r="G85" t="s">
        <v>28</v>
      </c>
      <c r="H85" t="s">
        <v>4966</v>
      </c>
      <c r="I85">
        <v>7</v>
      </c>
      <c r="J85">
        <v>96</v>
      </c>
      <c r="K85" t="s">
        <v>4975</v>
      </c>
      <c r="L85">
        <v>5</v>
      </c>
      <c r="M85" s="3">
        <v>0.2</v>
      </c>
      <c r="N85" s="2">
        <v>777.2</v>
      </c>
      <c r="O85" s="2">
        <v>528.49599999999998</v>
      </c>
      <c r="P85" s="2">
        <v>3886</v>
      </c>
      <c r="Q85" s="2">
        <f t="shared" si="3"/>
        <v>994.81600000000037</v>
      </c>
      <c r="R85" s="19" t="str">
        <f t="shared" si="4"/>
        <v>10%+</v>
      </c>
    </row>
    <row r="86" spans="1:18">
      <c r="A86" t="s">
        <v>133</v>
      </c>
      <c r="B86" t="s">
        <v>15</v>
      </c>
      <c r="C86" t="s">
        <v>22</v>
      </c>
      <c r="D86" s="1">
        <v>44919</v>
      </c>
      <c r="E86" s="1">
        <v>44942</v>
      </c>
      <c r="F86" s="1">
        <v>44945</v>
      </c>
      <c r="G86" t="s">
        <v>23</v>
      </c>
      <c r="H86" t="s">
        <v>4966</v>
      </c>
      <c r="I86">
        <v>40</v>
      </c>
      <c r="J86">
        <v>149</v>
      </c>
      <c r="K86" t="s">
        <v>4996</v>
      </c>
      <c r="L86">
        <v>1</v>
      </c>
      <c r="M86" s="3">
        <v>0.1</v>
      </c>
      <c r="N86" s="2">
        <v>911.2</v>
      </c>
      <c r="O86" s="2">
        <v>756.29600000000005</v>
      </c>
      <c r="P86" s="2">
        <v>911.2</v>
      </c>
      <c r="Q86" s="2">
        <f t="shared" si="3"/>
        <v>139.4136</v>
      </c>
      <c r="R86" s="19" t="str">
        <f t="shared" si="4"/>
        <v>10%+</v>
      </c>
    </row>
    <row r="87" spans="1:18">
      <c r="A87" t="s">
        <v>134</v>
      </c>
      <c r="B87" t="s">
        <v>5016</v>
      </c>
      <c r="C87" t="s">
        <v>14</v>
      </c>
      <c r="D87" s="1">
        <v>44919</v>
      </c>
      <c r="E87" s="1">
        <v>44932</v>
      </c>
      <c r="F87" s="1">
        <v>44942</v>
      </c>
      <c r="G87" t="s">
        <v>27</v>
      </c>
      <c r="H87" t="s">
        <v>4966</v>
      </c>
      <c r="I87">
        <v>16</v>
      </c>
      <c r="J87">
        <v>294</v>
      </c>
      <c r="K87" t="s">
        <v>4988</v>
      </c>
      <c r="L87">
        <v>8</v>
      </c>
      <c r="M87" s="3">
        <v>0.05</v>
      </c>
      <c r="N87" s="2">
        <v>3932.9</v>
      </c>
      <c r="O87" s="2">
        <v>3106.991</v>
      </c>
      <c r="P87" s="2">
        <v>31463.200000000001</v>
      </c>
      <c r="Q87" s="2">
        <f t="shared" si="3"/>
        <v>6276.9084000000003</v>
      </c>
      <c r="R87" s="19" t="str">
        <f t="shared" si="4"/>
        <v>5–10%</v>
      </c>
    </row>
    <row r="88" spans="1:18">
      <c r="A88" t="s">
        <v>135</v>
      </c>
      <c r="B88" t="s">
        <v>15</v>
      </c>
      <c r="C88" t="s">
        <v>14</v>
      </c>
      <c r="D88" s="1">
        <v>44919</v>
      </c>
      <c r="E88" s="1">
        <v>44936</v>
      </c>
      <c r="F88" s="1">
        <v>44937</v>
      </c>
      <c r="G88" t="s">
        <v>39</v>
      </c>
      <c r="H88" t="s">
        <v>4967</v>
      </c>
      <c r="I88">
        <v>23</v>
      </c>
      <c r="J88">
        <v>299</v>
      </c>
      <c r="K88" t="s">
        <v>4989</v>
      </c>
      <c r="L88">
        <v>5</v>
      </c>
      <c r="M88" s="3">
        <v>7.4999999999999997E-2</v>
      </c>
      <c r="N88" s="2">
        <v>2566.1</v>
      </c>
      <c r="O88" s="2">
        <v>1437.0160000000001</v>
      </c>
      <c r="P88" s="2">
        <v>12830.5</v>
      </c>
      <c r="Q88" s="2">
        <f t="shared" si="3"/>
        <v>5222.0134999999991</v>
      </c>
      <c r="R88" s="19" t="str">
        <f t="shared" si="4"/>
        <v>5–10%</v>
      </c>
    </row>
    <row r="89" spans="1:18">
      <c r="A89" t="s">
        <v>136</v>
      </c>
      <c r="B89" t="s">
        <v>5018</v>
      </c>
      <c r="C89" t="s">
        <v>22</v>
      </c>
      <c r="D89" s="1">
        <v>44919</v>
      </c>
      <c r="E89" s="1">
        <v>44931</v>
      </c>
      <c r="F89" s="1">
        <v>44933</v>
      </c>
      <c r="G89" t="s">
        <v>31</v>
      </c>
      <c r="H89" t="s">
        <v>4968</v>
      </c>
      <c r="I89">
        <v>5</v>
      </c>
      <c r="J89">
        <v>151</v>
      </c>
      <c r="K89" t="s">
        <v>4971</v>
      </c>
      <c r="L89">
        <v>1</v>
      </c>
      <c r="M89" s="3">
        <v>0.05</v>
      </c>
      <c r="N89" s="2">
        <v>6358.3</v>
      </c>
      <c r="O89" s="2">
        <v>5023.0569999999998</v>
      </c>
      <c r="P89" s="2">
        <v>6358.3</v>
      </c>
      <c r="Q89" s="2">
        <f t="shared" si="3"/>
        <v>1268.4808500000004</v>
      </c>
      <c r="R89" s="19" t="str">
        <f t="shared" si="4"/>
        <v>5–10%</v>
      </c>
    </row>
    <row r="90" spans="1:18">
      <c r="A90" t="s">
        <v>137</v>
      </c>
      <c r="B90" t="s">
        <v>5018</v>
      </c>
      <c r="C90" t="s">
        <v>22</v>
      </c>
      <c r="D90" s="1">
        <v>44919</v>
      </c>
      <c r="E90" s="1">
        <v>44929</v>
      </c>
      <c r="F90" s="1">
        <v>44937</v>
      </c>
      <c r="G90" t="s">
        <v>13</v>
      </c>
      <c r="H90" t="s">
        <v>4965</v>
      </c>
      <c r="I90">
        <v>49</v>
      </c>
      <c r="J90">
        <v>143</v>
      </c>
      <c r="K90" t="s">
        <v>4983</v>
      </c>
      <c r="L90">
        <v>1</v>
      </c>
      <c r="M90" s="3">
        <v>7.4999999999999997E-2</v>
      </c>
      <c r="N90" s="2">
        <v>924.6</v>
      </c>
      <c r="O90" s="2">
        <v>711.94200000000001</v>
      </c>
      <c r="P90" s="2">
        <v>924.6</v>
      </c>
      <c r="Q90" s="2">
        <f t="shared" si="3"/>
        <v>196.70865000000003</v>
      </c>
      <c r="R90" s="19" t="str">
        <f t="shared" si="4"/>
        <v>5–10%</v>
      </c>
    </row>
    <row r="91" spans="1:18">
      <c r="A91" t="s">
        <v>138</v>
      </c>
      <c r="B91" t="s">
        <v>15</v>
      </c>
      <c r="C91" t="s">
        <v>22</v>
      </c>
      <c r="D91" s="1">
        <v>44919</v>
      </c>
      <c r="E91" s="1">
        <v>44939</v>
      </c>
      <c r="F91" s="1">
        <v>44945</v>
      </c>
      <c r="G91" t="s">
        <v>39</v>
      </c>
      <c r="H91" t="s">
        <v>4967</v>
      </c>
      <c r="I91">
        <v>26</v>
      </c>
      <c r="J91">
        <v>90</v>
      </c>
      <c r="K91" t="s">
        <v>4982</v>
      </c>
      <c r="L91">
        <v>7</v>
      </c>
      <c r="M91" s="3">
        <v>0.05</v>
      </c>
      <c r="N91" s="2">
        <v>904.5</v>
      </c>
      <c r="O91" s="2">
        <v>669.33</v>
      </c>
      <c r="P91" s="2">
        <v>6331.5</v>
      </c>
      <c r="Q91" s="2">
        <f t="shared" si="3"/>
        <v>1563.8804999999995</v>
      </c>
      <c r="R91" s="19" t="str">
        <f t="shared" si="4"/>
        <v>5–10%</v>
      </c>
    </row>
    <row r="92" spans="1:18">
      <c r="A92" t="s">
        <v>139</v>
      </c>
      <c r="B92" t="s">
        <v>5016</v>
      </c>
      <c r="C92" t="s">
        <v>12</v>
      </c>
      <c r="D92" s="1">
        <v>44920</v>
      </c>
      <c r="E92" s="1">
        <v>44933</v>
      </c>
      <c r="F92" s="1">
        <v>44936</v>
      </c>
      <c r="G92" t="s">
        <v>24</v>
      </c>
      <c r="H92" t="s">
        <v>4966</v>
      </c>
      <c r="I92">
        <v>3</v>
      </c>
      <c r="J92">
        <v>260</v>
      </c>
      <c r="K92" t="s">
        <v>4996</v>
      </c>
      <c r="L92">
        <v>3</v>
      </c>
      <c r="M92" s="3">
        <v>0.05</v>
      </c>
      <c r="N92" s="2">
        <v>234.5</v>
      </c>
      <c r="O92" s="2">
        <v>192.29</v>
      </c>
      <c r="P92" s="2">
        <v>703.5</v>
      </c>
      <c r="Q92" s="2">
        <f t="shared" si="3"/>
        <v>120.29850000000002</v>
      </c>
      <c r="R92" s="19" t="str">
        <f t="shared" si="4"/>
        <v>5–10%</v>
      </c>
    </row>
    <row r="93" spans="1:18">
      <c r="A93" t="s">
        <v>140</v>
      </c>
      <c r="B93" t="s">
        <v>5018</v>
      </c>
      <c r="C93" t="s">
        <v>22</v>
      </c>
      <c r="D93" s="1">
        <v>44920</v>
      </c>
      <c r="E93" s="1">
        <v>44943</v>
      </c>
      <c r="F93" s="1">
        <v>44951</v>
      </c>
      <c r="G93" t="s">
        <v>28</v>
      </c>
      <c r="H93" t="s">
        <v>4966</v>
      </c>
      <c r="I93">
        <v>24</v>
      </c>
      <c r="J93">
        <v>178</v>
      </c>
      <c r="K93" t="s">
        <v>5004</v>
      </c>
      <c r="L93">
        <v>2</v>
      </c>
      <c r="M93" s="3">
        <v>0.1</v>
      </c>
      <c r="N93" s="2">
        <v>207.7</v>
      </c>
      <c r="O93" s="2">
        <v>153.69800000000001</v>
      </c>
      <c r="P93" s="2">
        <v>415.4</v>
      </c>
      <c r="Q93" s="2">
        <f t="shared" si="3"/>
        <v>97.203599999999966</v>
      </c>
      <c r="R93" s="19" t="str">
        <f t="shared" si="4"/>
        <v>10%+</v>
      </c>
    </row>
    <row r="94" spans="1:18">
      <c r="A94" t="s">
        <v>141</v>
      </c>
      <c r="B94" t="s">
        <v>5018</v>
      </c>
      <c r="C94" t="s">
        <v>33</v>
      </c>
      <c r="D94" s="1">
        <v>44920</v>
      </c>
      <c r="E94" s="1">
        <v>44933</v>
      </c>
      <c r="F94" s="1">
        <v>44943</v>
      </c>
      <c r="G94" t="s">
        <v>30</v>
      </c>
      <c r="H94" t="s">
        <v>4967</v>
      </c>
      <c r="I94">
        <v>13</v>
      </c>
      <c r="J94">
        <v>82</v>
      </c>
      <c r="K94" t="s">
        <v>4987</v>
      </c>
      <c r="L94">
        <v>2</v>
      </c>
      <c r="M94" s="3">
        <v>0.1</v>
      </c>
      <c r="N94" s="2">
        <v>1005</v>
      </c>
      <c r="O94" s="2">
        <v>783.9</v>
      </c>
      <c r="P94" s="2">
        <v>2010</v>
      </c>
      <c r="Q94" s="2">
        <f t="shared" si="3"/>
        <v>397.98000000000008</v>
      </c>
      <c r="R94" s="19" t="str">
        <f t="shared" si="4"/>
        <v>10%+</v>
      </c>
    </row>
    <row r="95" spans="1:18">
      <c r="A95" t="s">
        <v>142</v>
      </c>
      <c r="B95" t="s">
        <v>5016</v>
      </c>
      <c r="C95" t="s">
        <v>33</v>
      </c>
      <c r="D95" s="1">
        <v>44920</v>
      </c>
      <c r="E95" s="1">
        <v>44935</v>
      </c>
      <c r="F95" s="1">
        <v>44937</v>
      </c>
      <c r="G95" t="s">
        <v>42</v>
      </c>
      <c r="H95" t="s">
        <v>4968</v>
      </c>
      <c r="I95">
        <v>13</v>
      </c>
      <c r="J95">
        <v>71</v>
      </c>
      <c r="K95" t="s">
        <v>5006</v>
      </c>
      <c r="L95">
        <v>7</v>
      </c>
      <c r="M95" s="3">
        <v>0.1</v>
      </c>
      <c r="N95" s="2">
        <v>3852.5</v>
      </c>
      <c r="O95" s="2">
        <v>1656.575</v>
      </c>
      <c r="P95" s="2">
        <v>26967.5</v>
      </c>
      <c r="Q95" s="2">
        <f t="shared" si="3"/>
        <v>13834.327500000003</v>
      </c>
      <c r="R95" s="19" t="str">
        <f t="shared" si="4"/>
        <v>10%+</v>
      </c>
    </row>
    <row r="96" spans="1:18">
      <c r="A96" t="s">
        <v>143</v>
      </c>
      <c r="B96" t="s">
        <v>5018</v>
      </c>
      <c r="C96" t="s">
        <v>19</v>
      </c>
      <c r="D96" s="1">
        <v>44920</v>
      </c>
      <c r="E96" s="1">
        <v>44946</v>
      </c>
      <c r="F96" s="1">
        <v>44952</v>
      </c>
      <c r="G96" t="s">
        <v>16</v>
      </c>
      <c r="H96" t="s">
        <v>4966</v>
      </c>
      <c r="I96">
        <v>31</v>
      </c>
      <c r="J96">
        <v>27</v>
      </c>
      <c r="K96" t="s">
        <v>5011</v>
      </c>
      <c r="L96">
        <v>4</v>
      </c>
      <c r="M96" s="3">
        <v>0.05</v>
      </c>
      <c r="N96" s="2">
        <v>268</v>
      </c>
      <c r="O96" s="2">
        <v>160.80000000000001</v>
      </c>
      <c r="P96" s="2">
        <v>1072</v>
      </c>
      <c r="Q96" s="2">
        <f t="shared" si="3"/>
        <v>407.35999999999996</v>
      </c>
      <c r="R96" s="19" t="str">
        <f t="shared" si="4"/>
        <v>5–10%</v>
      </c>
    </row>
    <row r="97" spans="1:18">
      <c r="A97" t="s">
        <v>144</v>
      </c>
      <c r="B97" t="s">
        <v>5018</v>
      </c>
      <c r="C97" t="s">
        <v>26</v>
      </c>
      <c r="D97" s="1">
        <v>44920</v>
      </c>
      <c r="E97" s="1">
        <v>44932</v>
      </c>
      <c r="F97" s="1">
        <v>44941</v>
      </c>
      <c r="G97" t="s">
        <v>25</v>
      </c>
      <c r="H97" t="s">
        <v>4967</v>
      </c>
      <c r="I97">
        <v>14</v>
      </c>
      <c r="J97">
        <v>356</v>
      </c>
      <c r="K97" t="s">
        <v>4983</v>
      </c>
      <c r="L97">
        <v>1</v>
      </c>
      <c r="M97" s="3">
        <v>7.4999999999999997E-2</v>
      </c>
      <c r="N97" s="2">
        <v>3497.4</v>
      </c>
      <c r="O97" s="2">
        <v>1398.96</v>
      </c>
      <c r="P97" s="2">
        <v>3497.4</v>
      </c>
      <c r="Q97" s="2">
        <f t="shared" si="3"/>
        <v>1941.0570000000002</v>
      </c>
      <c r="R97" s="19" t="str">
        <f t="shared" si="4"/>
        <v>5–10%</v>
      </c>
    </row>
    <row r="98" spans="1:18">
      <c r="A98" t="s">
        <v>145</v>
      </c>
      <c r="B98" t="s">
        <v>5018</v>
      </c>
      <c r="C98" t="s">
        <v>19</v>
      </c>
      <c r="D98" s="1">
        <v>44921</v>
      </c>
      <c r="E98" s="1">
        <v>44927</v>
      </c>
      <c r="F98" s="1">
        <v>44937</v>
      </c>
      <c r="G98" t="s">
        <v>16</v>
      </c>
      <c r="H98" t="s">
        <v>4966</v>
      </c>
      <c r="I98">
        <v>2</v>
      </c>
      <c r="J98">
        <v>38</v>
      </c>
      <c r="K98" t="s">
        <v>4971</v>
      </c>
      <c r="L98">
        <v>8</v>
      </c>
      <c r="M98" s="3">
        <v>0.4</v>
      </c>
      <c r="N98" s="2">
        <v>6438.7</v>
      </c>
      <c r="O98" s="2">
        <v>2575.48</v>
      </c>
      <c r="P98" s="2">
        <v>51509.599999999999</v>
      </c>
      <c r="Q98" s="2">
        <f t="shared" si="3"/>
        <v>18543.455999999998</v>
      </c>
      <c r="R98" s="19" t="str">
        <f t="shared" si="4"/>
        <v>10%+</v>
      </c>
    </row>
    <row r="99" spans="1:18">
      <c r="A99" t="s">
        <v>146</v>
      </c>
      <c r="B99" t="s">
        <v>5018</v>
      </c>
      <c r="C99" t="s">
        <v>26</v>
      </c>
      <c r="D99" s="1">
        <v>44921</v>
      </c>
      <c r="E99" s="1">
        <v>44949</v>
      </c>
      <c r="F99" s="1">
        <v>44954</v>
      </c>
      <c r="G99" t="s">
        <v>25</v>
      </c>
      <c r="H99" t="s">
        <v>4967</v>
      </c>
      <c r="I99">
        <v>43</v>
      </c>
      <c r="J99">
        <v>337</v>
      </c>
      <c r="K99" t="s">
        <v>4985</v>
      </c>
      <c r="L99">
        <v>3</v>
      </c>
      <c r="M99" s="3">
        <v>0.4</v>
      </c>
      <c r="N99" s="2">
        <v>871</v>
      </c>
      <c r="O99" s="2">
        <v>679.38</v>
      </c>
      <c r="P99" s="2">
        <v>2613</v>
      </c>
      <c r="Q99" s="2">
        <f t="shared" si="3"/>
        <v>344.916</v>
      </c>
      <c r="R99" s="19" t="str">
        <f t="shared" si="4"/>
        <v>10%+</v>
      </c>
    </row>
    <row r="100" spans="1:18">
      <c r="A100" t="s">
        <v>147</v>
      </c>
      <c r="B100" t="s">
        <v>15</v>
      </c>
      <c r="C100" t="s">
        <v>14</v>
      </c>
      <c r="D100" s="1">
        <v>44921</v>
      </c>
      <c r="E100" s="1">
        <v>44948</v>
      </c>
      <c r="F100" s="1">
        <v>44958</v>
      </c>
      <c r="G100" t="s">
        <v>34</v>
      </c>
      <c r="H100" t="s">
        <v>4966</v>
      </c>
      <c r="I100">
        <v>24</v>
      </c>
      <c r="J100">
        <v>283</v>
      </c>
      <c r="K100" t="s">
        <v>5006</v>
      </c>
      <c r="L100">
        <v>6</v>
      </c>
      <c r="M100" s="3">
        <v>0.3</v>
      </c>
      <c r="N100" s="2">
        <v>3912.8</v>
      </c>
      <c r="O100" s="2">
        <v>1799.8879999999999</v>
      </c>
      <c r="P100" s="2">
        <v>23476.800000000003</v>
      </c>
      <c r="Q100" s="2">
        <f t="shared" si="3"/>
        <v>8874.2304000000004</v>
      </c>
      <c r="R100" s="19" t="str">
        <f t="shared" si="4"/>
        <v>10%+</v>
      </c>
    </row>
    <row r="101" spans="1:18">
      <c r="A101" t="s">
        <v>148</v>
      </c>
      <c r="B101" t="s">
        <v>5018</v>
      </c>
      <c r="C101" t="s">
        <v>22</v>
      </c>
      <c r="D101" s="1">
        <v>44921</v>
      </c>
      <c r="E101" s="1">
        <v>44935</v>
      </c>
      <c r="F101" s="1">
        <v>44937</v>
      </c>
      <c r="G101" t="s">
        <v>13</v>
      </c>
      <c r="H101" t="s">
        <v>4965</v>
      </c>
      <c r="I101">
        <v>50</v>
      </c>
      <c r="J101">
        <v>186</v>
      </c>
      <c r="K101" t="s">
        <v>4976</v>
      </c>
      <c r="L101">
        <v>3</v>
      </c>
      <c r="M101" s="3">
        <v>0.3</v>
      </c>
      <c r="N101" s="2">
        <v>998.3</v>
      </c>
      <c r="O101" s="2">
        <v>499.15</v>
      </c>
      <c r="P101" s="2">
        <v>2994.8999999999996</v>
      </c>
      <c r="Q101" s="2">
        <f t="shared" si="3"/>
        <v>1048.2149999999999</v>
      </c>
      <c r="R101" s="19" t="str">
        <f t="shared" si="4"/>
        <v>10%+</v>
      </c>
    </row>
    <row r="102" spans="1:18">
      <c r="A102" t="s">
        <v>149</v>
      </c>
      <c r="B102" t="s">
        <v>5018</v>
      </c>
      <c r="C102" t="s">
        <v>14</v>
      </c>
      <c r="D102" s="1">
        <v>44922</v>
      </c>
      <c r="E102" s="1">
        <v>44941</v>
      </c>
      <c r="F102" s="1">
        <v>44948</v>
      </c>
      <c r="G102" t="s">
        <v>46</v>
      </c>
      <c r="H102" t="s">
        <v>4967</v>
      </c>
      <c r="I102">
        <v>18</v>
      </c>
      <c r="J102">
        <v>318</v>
      </c>
      <c r="K102" t="s">
        <v>4981</v>
      </c>
      <c r="L102">
        <v>3</v>
      </c>
      <c r="M102" s="3">
        <v>0.05</v>
      </c>
      <c r="N102" s="2">
        <v>6170.7</v>
      </c>
      <c r="O102" s="2">
        <v>4010.9549999999999</v>
      </c>
      <c r="P102" s="2">
        <v>18512.099999999999</v>
      </c>
      <c r="Q102" s="2">
        <f t="shared" si="3"/>
        <v>6155.2732499999993</v>
      </c>
      <c r="R102" s="19" t="str">
        <f t="shared" si="4"/>
        <v>5–10%</v>
      </c>
    </row>
    <row r="103" spans="1:18">
      <c r="A103" t="s">
        <v>150</v>
      </c>
      <c r="B103" t="s">
        <v>5016</v>
      </c>
      <c r="C103" t="s">
        <v>14</v>
      </c>
      <c r="D103" s="1">
        <v>44922</v>
      </c>
      <c r="E103" s="1">
        <v>44940</v>
      </c>
      <c r="F103" s="1">
        <v>44946</v>
      </c>
      <c r="G103" t="s">
        <v>27</v>
      </c>
      <c r="H103" t="s">
        <v>4966</v>
      </c>
      <c r="I103">
        <v>34</v>
      </c>
      <c r="J103">
        <v>284</v>
      </c>
      <c r="K103" t="s">
        <v>4971</v>
      </c>
      <c r="L103">
        <v>6</v>
      </c>
      <c r="M103" s="3">
        <v>7.4999999999999997E-2</v>
      </c>
      <c r="N103" s="2">
        <v>3999.9</v>
      </c>
      <c r="O103" s="2">
        <v>3079.9229999999998</v>
      </c>
      <c r="P103" s="2">
        <v>23999.4</v>
      </c>
      <c r="Q103" s="2">
        <f t="shared" si="3"/>
        <v>5105.8723500000024</v>
      </c>
      <c r="R103" s="19" t="str">
        <f t="shared" si="4"/>
        <v>5–10%</v>
      </c>
    </row>
    <row r="104" spans="1:18">
      <c r="A104" t="s">
        <v>151</v>
      </c>
      <c r="B104" t="s">
        <v>5017</v>
      </c>
      <c r="C104" t="s">
        <v>19</v>
      </c>
      <c r="D104" s="1">
        <v>44922</v>
      </c>
      <c r="E104" s="1">
        <v>44938</v>
      </c>
      <c r="F104" s="1">
        <v>44942</v>
      </c>
      <c r="G104" t="s">
        <v>29</v>
      </c>
      <c r="H104" t="s">
        <v>4967</v>
      </c>
      <c r="I104">
        <v>46</v>
      </c>
      <c r="J104">
        <v>7</v>
      </c>
      <c r="K104" t="s">
        <v>4985</v>
      </c>
      <c r="L104">
        <v>3</v>
      </c>
      <c r="M104" s="3">
        <v>0.2</v>
      </c>
      <c r="N104" s="2">
        <v>3819</v>
      </c>
      <c r="O104" s="2">
        <v>2405.9699999999998</v>
      </c>
      <c r="P104" s="2">
        <v>11457</v>
      </c>
      <c r="Q104" s="2">
        <f t="shared" si="3"/>
        <v>3391.2720000000004</v>
      </c>
      <c r="R104" s="19" t="str">
        <f t="shared" si="4"/>
        <v>10%+</v>
      </c>
    </row>
    <row r="105" spans="1:18">
      <c r="A105" t="s">
        <v>152</v>
      </c>
      <c r="B105" t="s">
        <v>5018</v>
      </c>
      <c r="C105" t="s">
        <v>12</v>
      </c>
      <c r="D105" s="1">
        <v>44922</v>
      </c>
      <c r="E105" s="1">
        <v>44946</v>
      </c>
      <c r="F105" s="1">
        <v>44948</v>
      </c>
      <c r="G105" t="s">
        <v>25</v>
      </c>
      <c r="H105" t="s">
        <v>4967</v>
      </c>
      <c r="I105">
        <v>13</v>
      </c>
      <c r="J105">
        <v>208</v>
      </c>
      <c r="K105" t="s">
        <v>4984</v>
      </c>
      <c r="L105">
        <v>1</v>
      </c>
      <c r="M105" s="3">
        <v>0.1</v>
      </c>
      <c r="N105" s="2">
        <v>5433.7</v>
      </c>
      <c r="O105" s="2">
        <v>3097.2089999999998</v>
      </c>
      <c r="P105" s="2">
        <v>5433.7</v>
      </c>
      <c r="Q105" s="2">
        <f t="shared" si="3"/>
        <v>2102.8418999999999</v>
      </c>
      <c r="R105" s="19" t="str">
        <f t="shared" si="4"/>
        <v>10%+</v>
      </c>
    </row>
    <row r="106" spans="1:18">
      <c r="A106" t="s">
        <v>153</v>
      </c>
      <c r="B106" t="s">
        <v>15</v>
      </c>
      <c r="C106" t="s">
        <v>22</v>
      </c>
      <c r="D106" s="1">
        <v>44923</v>
      </c>
      <c r="E106" s="1">
        <v>44940</v>
      </c>
      <c r="F106" s="1">
        <v>44947</v>
      </c>
      <c r="G106" t="s">
        <v>39</v>
      </c>
      <c r="H106" t="s">
        <v>4967</v>
      </c>
      <c r="I106">
        <v>2</v>
      </c>
      <c r="J106">
        <v>192</v>
      </c>
      <c r="K106" t="s">
        <v>4996</v>
      </c>
      <c r="L106">
        <v>8</v>
      </c>
      <c r="M106" s="3">
        <v>7.4999999999999997E-2</v>
      </c>
      <c r="N106" s="2">
        <v>6009.9</v>
      </c>
      <c r="O106" s="2">
        <v>4026.6329999999998</v>
      </c>
      <c r="P106" s="2">
        <v>48079.199999999997</v>
      </c>
      <c r="Q106" s="2">
        <f t="shared" si="3"/>
        <v>14676.175799999999</v>
      </c>
      <c r="R106" s="19" t="str">
        <f t="shared" si="4"/>
        <v>5–10%</v>
      </c>
    </row>
    <row r="107" spans="1:18">
      <c r="A107" t="s">
        <v>154</v>
      </c>
      <c r="B107" t="s">
        <v>5018</v>
      </c>
      <c r="C107" t="s">
        <v>22</v>
      </c>
      <c r="D107" s="1">
        <v>44923</v>
      </c>
      <c r="E107" s="1">
        <v>44939</v>
      </c>
      <c r="F107" s="1">
        <v>44947</v>
      </c>
      <c r="G107" t="s">
        <v>28</v>
      </c>
      <c r="H107" t="s">
        <v>4966</v>
      </c>
      <c r="I107">
        <v>21</v>
      </c>
      <c r="J107">
        <v>194</v>
      </c>
      <c r="K107" t="s">
        <v>4984</v>
      </c>
      <c r="L107">
        <v>5</v>
      </c>
      <c r="M107" s="3">
        <v>0.2</v>
      </c>
      <c r="N107" s="2">
        <v>5775.4</v>
      </c>
      <c r="O107" s="2">
        <v>3580.748</v>
      </c>
      <c r="P107" s="2">
        <v>28877</v>
      </c>
      <c r="Q107" s="2">
        <f t="shared" si="3"/>
        <v>8778.6079999999984</v>
      </c>
      <c r="R107" s="19" t="str">
        <f t="shared" si="4"/>
        <v>10%+</v>
      </c>
    </row>
    <row r="108" spans="1:18">
      <c r="A108" t="s">
        <v>155</v>
      </c>
      <c r="B108" t="s">
        <v>5018</v>
      </c>
      <c r="C108" t="s">
        <v>14</v>
      </c>
      <c r="D108" s="1">
        <v>44923</v>
      </c>
      <c r="E108" s="1">
        <v>44937</v>
      </c>
      <c r="F108" s="1">
        <v>44938</v>
      </c>
      <c r="G108" t="s">
        <v>31</v>
      </c>
      <c r="H108" t="s">
        <v>4968</v>
      </c>
      <c r="I108">
        <v>32</v>
      </c>
      <c r="J108">
        <v>302</v>
      </c>
      <c r="K108" t="s">
        <v>4990</v>
      </c>
      <c r="L108">
        <v>7</v>
      </c>
      <c r="M108" s="3">
        <v>0.2</v>
      </c>
      <c r="N108" s="2">
        <v>3825.7</v>
      </c>
      <c r="O108" s="2">
        <v>1912.85</v>
      </c>
      <c r="P108" s="2">
        <v>26779.899999999998</v>
      </c>
      <c r="Q108" s="2">
        <f t="shared" si="3"/>
        <v>10711.96</v>
      </c>
      <c r="R108" s="19" t="str">
        <f t="shared" si="4"/>
        <v>10%+</v>
      </c>
    </row>
    <row r="109" spans="1:18">
      <c r="A109" t="s">
        <v>156</v>
      </c>
      <c r="B109" t="s">
        <v>5018</v>
      </c>
      <c r="C109" t="s">
        <v>33</v>
      </c>
      <c r="D109" s="1">
        <v>44923</v>
      </c>
      <c r="E109" s="1">
        <v>44940</v>
      </c>
      <c r="F109" s="1">
        <v>44941</v>
      </c>
      <c r="G109" t="s">
        <v>31</v>
      </c>
      <c r="H109" t="s">
        <v>4968</v>
      </c>
      <c r="I109">
        <v>27</v>
      </c>
      <c r="J109">
        <v>70</v>
      </c>
      <c r="K109" t="s">
        <v>4983</v>
      </c>
      <c r="L109">
        <v>8</v>
      </c>
      <c r="M109" s="3">
        <v>7.4999999999999997E-2</v>
      </c>
      <c r="N109" s="2">
        <v>6418.6</v>
      </c>
      <c r="O109" s="2">
        <v>3145.114</v>
      </c>
      <c r="P109" s="2">
        <v>51348.800000000003</v>
      </c>
      <c r="Q109" s="2">
        <f t="shared" si="3"/>
        <v>24223.796400000003</v>
      </c>
      <c r="R109" s="19" t="str">
        <f t="shared" si="4"/>
        <v>5–10%</v>
      </c>
    </row>
    <row r="110" spans="1:18">
      <c r="A110" t="s">
        <v>157</v>
      </c>
      <c r="B110" t="s">
        <v>5016</v>
      </c>
      <c r="C110" t="s">
        <v>14</v>
      </c>
      <c r="D110" s="1">
        <v>44923</v>
      </c>
      <c r="E110" s="1">
        <v>44949</v>
      </c>
      <c r="F110" s="1">
        <v>44954</v>
      </c>
      <c r="G110" t="s">
        <v>27</v>
      </c>
      <c r="H110" t="s">
        <v>4966</v>
      </c>
      <c r="I110">
        <v>50</v>
      </c>
      <c r="J110">
        <v>286</v>
      </c>
      <c r="K110" t="s">
        <v>4971</v>
      </c>
      <c r="L110">
        <v>4</v>
      </c>
      <c r="M110" s="3">
        <v>7.4999999999999997E-2</v>
      </c>
      <c r="N110" s="2">
        <v>2378.5</v>
      </c>
      <c r="O110" s="2">
        <v>1379.53</v>
      </c>
      <c r="P110" s="2">
        <v>9514</v>
      </c>
      <c r="Q110" s="2">
        <f t="shared" si="3"/>
        <v>3696.1890000000003</v>
      </c>
      <c r="R110" s="19" t="str">
        <f t="shared" si="4"/>
        <v>5–10%</v>
      </c>
    </row>
    <row r="111" spans="1:18">
      <c r="A111" t="s">
        <v>158</v>
      </c>
      <c r="B111" t="s">
        <v>5018</v>
      </c>
      <c r="C111" t="s">
        <v>12</v>
      </c>
      <c r="D111" s="1">
        <v>44923</v>
      </c>
      <c r="E111" s="1">
        <v>44948</v>
      </c>
      <c r="F111" s="1">
        <v>44954</v>
      </c>
      <c r="G111" t="s">
        <v>31</v>
      </c>
      <c r="H111" t="s">
        <v>4968</v>
      </c>
      <c r="I111">
        <v>16</v>
      </c>
      <c r="J111">
        <v>232</v>
      </c>
      <c r="K111" t="s">
        <v>4981</v>
      </c>
      <c r="L111">
        <v>5</v>
      </c>
      <c r="M111" s="3">
        <v>7.4999999999999997E-2</v>
      </c>
      <c r="N111" s="2">
        <v>4006.6</v>
      </c>
      <c r="O111" s="2">
        <v>2444.0259999999998</v>
      </c>
      <c r="P111" s="2">
        <v>20033</v>
      </c>
      <c r="Q111" s="2">
        <f t="shared" si="3"/>
        <v>7226.9047500000015</v>
      </c>
      <c r="R111" s="19" t="str">
        <f t="shared" si="4"/>
        <v>5–10%</v>
      </c>
    </row>
    <row r="112" spans="1:18">
      <c r="A112" t="s">
        <v>159</v>
      </c>
      <c r="B112" t="s">
        <v>5016</v>
      </c>
      <c r="C112" t="s">
        <v>19</v>
      </c>
      <c r="D112" s="1">
        <v>44923</v>
      </c>
      <c r="E112" s="1">
        <v>44927</v>
      </c>
      <c r="F112" s="1">
        <v>44937</v>
      </c>
      <c r="G112" t="s">
        <v>27</v>
      </c>
      <c r="H112" t="s">
        <v>4966</v>
      </c>
      <c r="I112">
        <v>34</v>
      </c>
      <c r="J112">
        <v>57</v>
      </c>
      <c r="K112" t="s">
        <v>5010</v>
      </c>
      <c r="L112">
        <v>2</v>
      </c>
      <c r="M112" s="3">
        <v>0.2</v>
      </c>
      <c r="N112" s="2">
        <v>2331.6</v>
      </c>
      <c r="O112" s="2">
        <v>1538.856</v>
      </c>
      <c r="P112" s="2">
        <v>4663.2</v>
      </c>
      <c r="Q112" s="2">
        <f t="shared" si="3"/>
        <v>1268.3904</v>
      </c>
      <c r="R112" s="19" t="str">
        <f t="shared" si="4"/>
        <v>10%+</v>
      </c>
    </row>
    <row r="113" spans="1:18">
      <c r="A113" t="s">
        <v>160</v>
      </c>
      <c r="B113" t="s">
        <v>5018</v>
      </c>
      <c r="C113" t="s">
        <v>22</v>
      </c>
      <c r="D113" s="1">
        <v>44923</v>
      </c>
      <c r="E113" s="1">
        <v>44940</v>
      </c>
      <c r="F113" s="1">
        <v>44949</v>
      </c>
      <c r="G113" t="s">
        <v>20</v>
      </c>
      <c r="H113" t="s">
        <v>4965</v>
      </c>
      <c r="I113">
        <v>18</v>
      </c>
      <c r="J113">
        <v>197</v>
      </c>
      <c r="K113" t="s">
        <v>4993</v>
      </c>
      <c r="L113">
        <v>2</v>
      </c>
      <c r="M113" s="3">
        <v>7.4999999999999997E-2</v>
      </c>
      <c r="N113" s="2">
        <v>6210.9</v>
      </c>
      <c r="O113" s="2">
        <v>4409.7389999999996</v>
      </c>
      <c r="P113" s="2">
        <v>12421.8</v>
      </c>
      <c r="Q113" s="2">
        <f t="shared" si="3"/>
        <v>3332.1478500000003</v>
      </c>
      <c r="R113" s="19" t="str">
        <f t="shared" si="4"/>
        <v>5–10%</v>
      </c>
    </row>
    <row r="114" spans="1:18">
      <c r="A114" t="s">
        <v>161</v>
      </c>
      <c r="B114" t="s">
        <v>15</v>
      </c>
      <c r="C114" t="s">
        <v>26</v>
      </c>
      <c r="D114" s="1">
        <v>44923</v>
      </c>
      <c r="E114" s="1">
        <v>44939</v>
      </c>
      <c r="F114" s="1">
        <v>44946</v>
      </c>
      <c r="G114" t="s">
        <v>34</v>
      </c>
      <c r="H114" t="s">
        <v>4966</v>
      </c>
      <c r="I114">
        <v>49</v>
      </c>
      <c r="J114">
        <v>353</v>
      </c>
      <c r="K114" t="s">
        <v>5004</v>
      </c>
      <c r="L114">
        <v>7</v>
      </c>
      <c r="M114" s="3">
        <v>0.2</v>
      </c>
      <c r="N114" s="2">
        <v>1045.2</v>
      </c>
      <c r="O114" s="2">
        <v>731.64</v>
      </c>
      <c r="P114" s="2">
        <v>7316.4000000000005</v>
      </c>
      <c r="Q114" s="2">
        <f t="shared" si="3"/>
        <v>1755.9360000000006</v>
      </c>
      <c r="R114" s="19" t="str">
        <f t="shared" si="4"/>
        <v>10%+</v>
      </c>
    </row>
    <row r="115" spans="1:18">
      <c r="A115" t="s">
        <v>162</v>
      </c>
      <c r="B115" t="s">
        <v>5017</v>
      </c>
      <c r="C115" t="s">
        <v>12</v>
      </c>
      <c r="D115" s="1">
        <v>44923</v>
      </c>
      <c r="E115" s="1">
        <v>44933</v>
      </c>
      <c r="F115" s="1">
        <v>44940</v>
      </c>
      <c r="G115" t="s">
        <v>45</v>
      </c>
      <c r="H115" t="s">
        <v>4965</v>
      </c>
      <c r="I115">
        <v>16</v>
      </c>
      <c r="J115">
        <v>243</v>
      </c>
      <c r="K115" t="s">
        <v>4995</v>
      </c>
      <c r="L115">
        <v>8</v>
      </c>
      <c r="M115" s="3">
        <v>0.1</v>
      </c>
      <c r="N115" s="2">
        <v>1916.2</v>
      </c>
      <c r="O115" s="2">
        <v>1475.4739999999999</v>
      </c>
      <c r="P115" s="2">
        <v>15329.6</v>
      </c>
      <c r="Q115" s="2">
        <f t="shared" si="3"/>
        <v>3173.2272000000007</v>
      </c>
      <c r="R115" s="19" t="str">
        <f t="shared" si="4"/>
        <v>10%+</v>
      </c>
    </row>
    <row r="116" spans="1:18">
      <c r="A116" t="s">
        <v>163</v>
      </c>
      <c r="B116" t="s">
        <v>5018</v>
      </c>
      <c r="C116" t="s">
        <v>12</v>
      </c>
      <c r="D116" s="1">
        <v>44923</v>
      </c>
      <c r="E116" s="1">
        <v>44941</v>
      </c>
      <c r="F116" s="1">
        <v>44947</v>
      </c>
      <c r="G116" t="s">
        <v>31</v>
      </c>
      <c r="H116" t="s">
        <v>4968</v>
      </c>
      <c r="I116">
        <v>6</v>
      </c>
      <c r="J116">
        <v>212</v>
      </c>
      <c r="K116" t="s">
        <v>5009</v>
      </c>
      <c r="L116">
        <v>2</v>
      </c>
      <c r="M116" s="3">
        <v>7.4999999999999997E-2</v>
      </c>
      <c r="N116" s="2">
        <v>1058.5999999999999</v>
      </c>
      <c r="O116" s="2">
        <v>561.05799999999999</v>
      </c>
      <c r="P116" s="2">
        <v>2117.1999999999998</v>
      </c>
      <c r="Q116" s="2">
        <f t="shared" si="3"/>
        <v>920.45269999999994</v>
      </c>
      <c r="R116" s="19" t="str">
        <f t="shared" si="4"/>
        <v>5–10%</v>
      </c>
    </row>
    <row r="117" spans="1:18">
      <c r="A117" t="s">
        <v>164</v>
      </c>
      <c r="B117" t="s">
        <v>5016</v>
      </c>
      <c r="C117" t="s">
        <v>26</v>
      </c>
      <c r="D117" s="1">
        <v>44924</v>
      </c>
      <c r="E117" s="1">
        <v>44931</v>
      </c>
      <c r="F117" s="1">
        <v>44936</v>
      </c>
      <c r="G117" t="s">
        <v>27</v>
      </c>
      <c r="H117" t="s">
        <v>4966</v>
      </c>
      <c r="I117">
        <v>1</v>
      </c>
      <c r="J117">
        <v>358</v>
      </c>
      <c r="K117" t="s">
        <v>4979</v>
      </c>
      <c r="L117">
        <v>2</v>
      </c>
      <c r="M117" s="3">
        <v>0.05</v>
      </c>
      <c r="N117" s="2">
        <v>1038.5</v>
      </c>
      <c r="O117" s="2">
        <v>612.71500000000003</v>
      </c>
      <c r="P117" s="2">
        <v>2077</v>
      </c>
      <c r="Q117" s="2">
        <f t="shared" si="3"/>
        <v>808.99149999999986</v>
      </c>
      <c r="R117" s="19" t="str">
        <f t="shared" si="4"/>
        <v>5–10%</v>
      </c>
    </row>
    <row r="118" spans="1:18">
      <c r="A118" t="s">
        <v>165</v>
      </c>
      <c r="B118" t="s">
        <v>5018</v>
      </c>
      <c r="C118" t="s">
        <v>14</v>
      </c>
      <c r="D118" s="1">
        <v>44924</v>
      </c>
      <c r="E118" s="1">
        <v>44939</v>
      </c>
      <c r="F118" s="1">
        <v>44947</v>
      </c>
      <c r="G118" t="s">
        <v>16</v>
      </c>
      <c r="H118" t="s">
        <v>4966</v>
      </c>
      <c r="I118">
        <v>19</v>
      </c>
      <c r="J118">
        <v>288</v>
      </c>
      <c r="K118" t="s">
        <v>5005</v>
      </c>
      <c r="L118">
        <v>2</v>
      </c>
      <c r="M118" s="3">
        <v>0.1</v>
      </c>
      <c r="N118" s="2">
        <v>2680</v>
      </c>
      <c r="O118" s="2">
        <v>1152.4000000000001</v>
      </c>
      <c r="P118" s="2">
        <v>5360</v>
      </c>
      <c r="Q118" s="2">
        <f t="shared" si="3"/>
        <v>2749.68</v>
      </c>
      <c r="R118" s="19" t="str">
        <f t="shared" si="4"/>
        <v>10%+</v>
      </c>
    </row>
    <row r="119" spans="1:18">
      <c r="A119" t="s">
        <v>166</v>
      </c>
      <c r="B119" t="s">
        <v>5018</v>
      </c>
      <c r="C119" t="s">
        <v>19</v>
      </c>
      <c r="D119" s="1">
        <v>44924</v>
      </c>
      <c r="E119" s="1">
        <v>44935</v>
      </c>
      <c r="F119" s="1">
        <v>44937</v>
      </c>
      <c r="G119" t="s">
        <v>25</v>
      </c>
      <c r="H119" t="s">
        <v>4967</v>
      </c>
      <c r="I119">
        <v>15</v>
      </c>
      <c r="J119">
        <v>15</v>
      </c>
      <c r="K119" t="s">
        <v>4989</v>
      </c>
      <c r="L119">
        <v>7</v>
      </c>
      <c r="M119" s="3">
        <v>7.4999999999999997E-2</v>
      </c>
      <c r="N119" s="2">
        <v>3618</v>
      </c>
      <c r="O119" s="2">
        <v>2858.22</v>
      </c>
      <c r="P119" s="2">
        <v>25326</v>
      </c>
      <c r="Q119" s="2">
        <f t="shared" si="3"/>
        <v>4919.5755000000008</v>
      </c>
      <c r="R119" s="19" t="str">
        <f t="shared" si="4"/>
        <v>5–10%</v>
      </c>
    </row>
    <row r="120" spans="1:18">
      <c r="A120" t="s">
        <v>167</v>
      </c>
      <c r="B120" t="s">
        <v>5017</v>
      </c>
      <c r="C120" t="s">
        <v>19</v>
      </c>
      <c r="D120" s="1">
        <v>44924</v>
      </c>
      <c r="E120" s="1">
        <v>44930</v>
      </c>
      <c r="F120" s="1">
        <v>44932</v>
      </c>
      <c r="G120" t="s">
        <v>38</v>
      </c>
      <c r="H120" t="s">
        <v>4968</v>
      </c>
      <c r="I120">
        <v>6</v>
      </c>
      <c r="J120">
        <v>54</v>
      </c>
      <c r="K120" t="s">
        <v>4987</v>
      </c>
      <c r="L120">
        <v>1</v>
      </c>
      <c r="M120" s="3">
        <v>0.4</v>
      </c>
      <c r="N120" s="2">
        <v>1098.8</v>
      </c>
      <c r="O120" s="2">
        <v>736.19600000000003</v>
      </c>
      <c r="P120" s="2">
        <v>1098.8</v>
      </c>
      <c r="Q120" s="2">
        <f t="shared" si="3"/>
        <v>217.56239999999994</v>
      </c>
      <c r="R120" s="19" t="str">
        <f t="shared" si="4"/>
        <v>10%+</v>
      </c>
    </row>
    <row r="121" spans="1:18">
      <c r="A121" t="s">
        <v>168</v>
      </c>
      <c r="B121" t="s">
        <v>5018</v>
      </c>
      <c r="C121" t="s">
        <v>22</v>
      </c>
      <c r="D121" s="1">
        <v>44924</v>
      </c>
      <c r="E121" s="1">
        <v>44944</v>
      </c>
      <c r="F121" s="1">
        <v>44945</v>
      </c>
      <c r="G121" t="s">
        <v>18</v>
      </c>
      <c r="H121" t="s">
        <v>4966</v>
      </c>
      <c r="I121">
        <v>29</v>
      </c>
      <c r="J121">
        <v>147</v>
      </c>
      <c r="K121" t="s">
        <v>4970</v>
      </c>
      <c r="L121">
        <v>3</v>
      </c>
      <c r="M121" s="3">
        <v>0.1</v>
      </c>
      <c r="N121" s="2">
        <v>3872.6</v>
      </c>
      <c r="O121" s="2">
        <v>2478.4639999999999</v>
      </c>
      <c r="P121" s="2">
        <v>11617.8</v>
      </c>
      <c r="Q121" s="2">
        <f t="shared" si="3"/>
        <v>3764.1671999999994</v>
      </c>
      <c r="R121" s="19" t="str">
        <f t="shared" si="4"/>
        <v>10%+</v>
      </c>
    </row>
    <row r="122" spans="1:18">
      <c r="A122" t="s">
        <v>169</v>
      </c>
      <c r="B122" t="s">
        <v>15</v>
      </c>
      <c r="C122" t="s">
        <v>22</v>
      </c>
      <c r="D122" s="1">
        <v>44924</v>
      </c>
      <c r="E122" s="1">
        <v>44932</v>
      </c>
      <c r="F122" s="1">
        <v>44938</v>
      </c>
      <c r="G122" t="s">
        <v>43</v>
      </c>
      <c r="H122" t="s">
        <v>4967</v>
      </c>
      <c r="I122">
        <v>18</v>
      </c>
      <c r="J122">
        <v>135</v>
      </c>
      <c r="K122" t="s">
        <v>5002</v>
      </c>
      <c r="L122">
        <v>5</v>
      </c>
      <c r="M122" s="3">
        <v>0.05</v>
      </c>
      <c r="N122" s="2">
        <v>2512.5</v>
      </c>
      <c r="O122" s="2">
        <v>2110.5</v>
      </c>
      <c r="P122" s="2">
        <v>12562.5</v>
      </c>
      <c r="Q122" s="2">
        <f t="shared" si="3"/>
        <v>1909.5</v>
      </c>
      <c r="R122" s="19" t="str">
        <f t="shared" si="4"/>
        <v>5–10%</v>
      </c>
    </row>
    <row r="123" spans="1:18">
      <c r="A123" t="s">
        <v>170</v>
      </c>
      <c r="B123" t="s">
        <v>5018</v>
      </c>
      <c r="C123" t="s">
        <v>26</v>
      </c>
      <c r="D123" s="1">
        <v>44924</v>
      </c>
      <c r="E123" s="1">
        <v>44946</v>
      </c>
      <c r="F123" s="1">
        <v>44953</v>
      </c>
      <c r="G123" t="s">
        <v>31</v>
      </c>
      <c r="H123" t="s">
        <v>4968</v>
      </c>
      <c r="I123">
        <v>33</v>
      </c>
      <c r="J123">
        <v>359</v>
      </c>
      <c r="K123" t="s">
        <v>4980</v>
      </c>
      <c r="L123">
        <v>3</v>
      </c>
      <c r="M123" s="3">
        <v>0.1</v>
      </c>
      <c r="N123" s="2">
        <v>3946.3</v>
      </c>
      <c r="O123" s="2">
        <v>3157.04</v>
      </c>
      <c r="P123" s="2">
        <v>11838.900000000001</v>
      </c>
      <c r="Q123" s="2">
        <f t="shared" si="3"/>
        <v>2131.0020000000009</v>
      </c>
      <c r="R123" s="19" t="str">
        <f t="shared" si="4"/>
        <v>10%+</v>
      </c>
    </row>
    <row r="124" spans="1:18">
      <c r="A124" t="s">
        <v>171</v>
      </c>
      <c r="B124" t="s">
        <v>15</v>
      </c>
      <c r="C124" t="s">
        <v>22</v>
      </c>
      <c r="D124" s="1">
        <v>44925</v>
      </c>
      <c r="E124" s="1">
        <v>44944</v>
      </c>
      <c r="F124" s="1">
        <v>44954</v>
      </c>
      <c r="G124" t="s">
        <v>43</v>
      </c>
      <c r="H124" t="s">
        <v>4967</v>
      </c>
      <c r="I124">
        <v>11</v>
      </c>
      <c r="J124">
        <v>200</v>
      </c>
      <c r="K124" t="s">
        <v>4979</v>
      </c>
      <c r="L124">
        <v>4</v>
      </c>
      <c r="M124" s="3">
        <v>0.05</v>
      </c>
      <c r="N124" s="2">
        <v>5152.3</v>
      </c>
      <c r="O124" s="2">
        <v>3452.0410000000002</v>
      </c>
      <c r="P124" s="2">
        <v>20609.2</v>
      </c>
      <c r="Q124" s="2">
        <f t="shared" si="3"/>
        <v>6460.9841999999999</v>
      </c>
      <c r="R124" s="19" t="str">
        <f t="shared" si="4"/>
        <v>5–10%</v>
      </c>
    </row>
    <row r="125" spans="1:18">
      <c r="A125" t="s">
        <v>172</v>
      </c>
      <c r="B125" t="s">
        <v>15</v>
      </c>
      <c r="C125" t="s">
        <v>14</v>
      </c>
      <c r="D125" s="1">
        <v>44925</v>
      </c>
      <c r="E125" s="1">
        <v>44929</v>
      </c>
      <c r="F125" s="1">
        <v>44931</v>
      </c>
      <c r="G125" t="s">
        <v>35</v>
      </c>
      <c r="H125" t="s">
        <v>4968</v>
      </c>
      <c r="I125">
        <v>48</v>
      </c>
      <c r="J125">
        <v>302</v>
      </c>
      <c r="K125" t="s">
        <v>4999</v>
      </c>
      <c r="L125">
        <v>7</v>
      </c>
      <c r="M125" s="3">
        <v>7.4999999999999997E-2</v>
      </c>
      <c r="N125" s="2">
        <v>241.2</v>
      </c>
      <c r="O125" s="2">
        <v>151.95599999999999</v>
      </c>
      <c r="P125" s="2">
        <v>1688.3999999999999</v>
      </c>
      <c r="Q125" s="2">
        <f t="shared" si="3"/>
        <v>577.85490000000004</v>
      </c>
      <c r="R125" s="19" t="str">
        <f t="shared" si="4"/>
        <v>5–10%</v>
      </c>
    </row>
    <row r="126" spans="1:18">
      <c r="A126" t="s">
        <v>173</v>
      </c>
      <c r="B126" t="s">
        <v>5018</v>
      </c>
      <c r="C126" t="s">
        <v>22</v>
      </c>
      <c r="D126" s="1">
        <v>44925</v>
      </c>
      <c r="E126" s="1">
        <v>44941</v>
      </c>
      <c r="F126" s="1">
        <v>44949</v>
      </c>
      <c r="G126" t="s">
        <v>20</v>
      </c>
      <c r="H126" t="s">
        <v>4965</v>
      </c>
      <c r="I126">
        <v>20</v>
      </c>
      <c r="J126">
        <v>181</v>
      </c>
      <c r="K126" t="s">
        <v>4998</v>
      </c>
      <c r="L126">
        <v>3</v>
      </c>
      <c r="M126" s="3">
        <v>7.4999999999999997E-2</v>
      </c>
      <c r="N126" s="2">
        <v>1018.4</v>
      </c>
      <c r="O126" s="2">
        <v>539.75199999999995</v>
      </c>
      <c r="P126" s="2">
        <v>3055.2</v>
      </c>
      <c r="Q126" s="2">
        <f t="shared" si="3"/>
        <v>1328.2482</v>
      </c>
      <c r="R126" s="19" t="str">
        <f t="shared" si="4"/>
        <v>5–10%</v>
      </c>
    </row>
    <row r="127" spans="1:18">
      <c r="A127" t="s">
        <v>174</v>
      </c>
      <c r="B127" t="s">
        <v>5018</v>
      </c>
      <c r="C127" t="s">
        <v>12</v>
      </c>
      <c r="D127" s="1">
        <v>44925</v>
      </c>
      <c r="E127" s="1">
        <v>44948</v>
      </c>
      <c r="F127" s="1">
        <v>44951</v>
      </c>
      <c r="G127" t="s">
        <v>47</v>
      </c>
      <c r="H127" t="s">
        <v>4965</v>
      </c>
      <c r="I127">
        <v>11</v>
      </c>
      <c r="J127">
        <v>248</v>
      </c>
      <c r="K127" t="s">
        <v>5004</v>
      </c>
      <c r="L127">
        <v>1</v>
      </c>
      <c r="M127" s="3">
        <v>0.15</v>
      </c>
      <c r="N127" s="2">
        <v>1742</v>
      </c>
      <c r="O127" s="2">
        <v>1027.78</v>
      </c>
      <c r="P127" s="2">
        <v>1742</v>
      </c>
      <c r="Q127" s="2">
        <f t="shared" si="3"/>
        <v>607.08699999999999</v>
      </c>
      <c r="R127" s="19" t="str">
        <f t="shared" si="4"/>
        <v>10%+</v>
      </c>
    </row>
    <row r="128" spans="1:18">
      <c r="A128" t="s">
        <v>175</v>
      </c>
      <c r="B128" t="s">
        <v>5018</v>
      </c>
      <c r="C128" t="s">
        <v>22</v>
      </c>
      <c r="D128" s="1">
        <v>44925</v>
      </c>
      <c r="E128" s="1">
        <v>44948</v>
      </c>
      <c r="F128" s="1">
        <v>44949</v>
      </c>
      <c r="G128" t="s">
        <v>20</v>
      </c>
      <c r="H128" t="s">
        <v>4965</v>
      </c>
      <c r="I128">
        <v>41</v>
      </c>
      <c r="J128">
        <v>176</v>
      </c>
      <c r="K128" t="s">
        <v>5005</v>
      </c>
      <c r="L128">
        <v>5</v>
      </c>
      <c r="M128" s="3">
        <v>0.05</v>
      </c>
      <c r="N128" s="2">
        <v>3899.4</v>
      </c>
      <c r="O128" s="2">
        <v>3002.538</v>
      </c>
      <c r="P128" s="2">
        <v>19497</v>
      </c>
      <c r="Q128" s="2">
        <f t="shared" si="3"/>
        <v>4260.0945000000002</v>
      </c>
      <c r="R128" s="19" t="str">
        <f t="shared" si="4"/>
        <v>5–10%</v>
      </c>
    </row>
    <row r="129" spans="1:18">
      <c r="A129" t="s">
        <v>176</v>
      </c>
      <c r="B129" t="s">
        <v>5018</v>
      </c>
      <c r="C129" t="s">
        <v>33</v>
      </c>
      <c r="D129" s="1">
        <v>44925</v>
      </c>
      <c r="E129" s="1">
        <v>44927</v>
      </c>
      <c r="F129" s="1">
        <v>44928</v>
      </c>
      <c r="G129" t="s">
        <v>31</v>
      </c>
      <c r="H129" t="s">
        <v>4968</v>
      </c>
      <c r="I129">
        <v>27</v>
      </c>
      <c r="J129">
        <v>69</v>
      </c>
      <c r="K129" t="s">
        <v>4969</v>
      </c>
      <c r="L129">
        <v>1</v>
      </c>
      <c r="M129" s="3">
        <v>0.05</v>
      </c>
      <c r="N129" s="2">
        <v>877.7</v>
      </c>
      <c r="O129" s="2">
        <v>614.39</v>
      </c>
      <c r="P129" s="2">
        <v>877.7</v>
      </c>
      <c r="Q129" s="2">
        <f t="shared" si="3"/>
        <v>250.14450000000005</v>
      </c>
      <c r="R129" s="19" t="str">
        <f t="shared" si="4"/>
        <v>5–10%</v>
      </c>
    </row>
    <row r="130" spans="1:18">
      <c r="A130" t="s">
        <v>177</v>
      </c>
      <c r="B130" t="s">
        <v>5018</v>
      </c>
      <c r="C130" t="s">
        <v>19</v>
      </c>
      <c r="D130" s="1">
        <v>44926</v>
      </c>
      <c r="E130" s="1">
        <v>44941</v>
      </c>
      <c r="F130" s="1">
        <v>44946</v>
      </c>
      <c r="G130" t="s">
        <v>40</v>
      </c>
      <c r="H130" t="s">
        <v>4968</v>
      </c>
      <c r="I130">
        <v>37</v>
      </c>
      <c r="J130">
        <v>49</v>
      </c>
      <c r="K130" t="s">
        <v>4980</v>
      </c>
      <c r="L130">
        <v>4</v>
      </c>
      <c r="M130" s="3">
        <v>0.15</v>
      </c>
      <c r="N130" s="2">
        <v>1051.9000000000001</v>
      </c>
      <c r="O130" s="2">
        <v>778.40599999999995</v>
      </c>
      <c r="P130" s="2">
        <v>4207.6000000000004</v>
      </c>
      <c r="Q130" s="2">
        <f t="shared" si="3"/>
        <v>929.87960000000044</v>
      </c>
      <c r="R130" s="19" t="str">
        <f t="shared" si="4"/>
        <v>10%+</v>
      </c>
    </row>
    <row r="131" spans="1:18">
      <c r="A131" t="s">
        <v>178</v>
      </c>
      <c r="B131" t="s">
        <v>15</v>
      </c>
      <c r="C131" t="s">
        <v>14</v>
      </c>
      <c r="D131" s="1">
        <v>44926</v>
      </c>
      <c r="E131" s="1">
        <v>44948</v>
      </c>
      <c r="F131" s="1">
        <v>44951</v>
      </c>
      <c r="G131" t="s">
        <v>41</v>
      </c>
      <c r="H131" t="s">
        <v>4968</v>
      </c>
      <c r="I131">
        <v>12</v>
      </c>
      <c r="J131">
        <v>287</v>
      </c>
      <c r="K131" t="s">
        <v>5002</v>
      </c>
      <c r="L131">
        <v>5</v>
      </c>
      <c r="M131" s="3">
        <v>7.4999999999999997E-2</v>
      </c>
      <c r="N131" s="2">
        <v>2572.8000000000002</v>
      </c>
      <c r="O131" s="2">
        <v>1698.048</v>
      </c>
      <c r="P131" s="2">
        <v>12864</v>
      </c>
      <c r="Q131" s="2">
        <f t="shared" ref="Q131:Q194" si="5">(N131-O131)*L131*(1-M131)</f>
        <v>4045.7280000000014</v>
      </c>
      <c r="R131" s="19" t="str">
        <f t="shared" ref="R131:R194" si="6">IF(M131&lt;0.05,"0–5%",IF(M131&lt;0.1,"5–10%","10%+"))</f>
        <v>5–10%</v>
      </c>
    </row>
    <row r="132" spans="1:18">
      <c r="A132" t="s">
        <v>179</v>
      </c>
      <c r="B132" t="s">
        <v>15</v>
      </c>
      <c r="C132" t="s">
        <v>22</v>
      </c>
      <c r="D132" s="1">
        <v>44926</v>
      </c>
      <c r="E132" s="1">
        <v>44954</v>
      </c>
      <c r="F132" s="1">
        <v>44955</v>
      </c>
      <c r="G132" t="s">
        <v>41</v>
      </c>
      <c r="H132" t="s">
        <v>4968</v>
      </c>
      <c r="I132">
        <v>48</v>
      </c>
      <c r="J132">
        <v>117</v>
      </c>
      <c r="K132" t="s">
        <v>4975</v>
      </c>
      <c r="L132">
        <v>4</v>
      </c>
      <c r="M132" s="3">
        <v>0.05</v>
      </c>
      <c r="N132" s="2">
        <v>3899.4</v>
      </c>
      <c r="O132" s="2">
        <v>3314.49</v>
      </c>
      <c r="P132" s="2">
        <v>15597.6</v>
      </c>
      <c r="Q132" s="2">
        <f t="shared" si="5"/>
        <v>2222.6580000000013</v>
      </c>
      <c r="R132" s="19" t="str">
        <f t="shared" si="6"/>
        <v>5–10%</v>
      </c>
    </row>
    <row r="133" spans="1:18">
      <c r="A133" t="s">
        <v>180</v>
      </c>
      <c r="B133" t="s">
        <v>15</v>
      </c>
      <c r="C133" t="s">
        <v>22</v>
      </c>
      <c r="D133" s="1">
        <v>44926</v>
      </c>
      <c r="E133" s="1">
        <v>44947</v>
      </c>
      <c r="F133" s="1">
        <v>44950</v>
      </c>
      <c r="G133" t="s">
        <v>39</v>
      </c>
      <c r="H133" t="s">
        <v>4967</v>
      </c>
      <c r="I133">
        <v>38</v>
      </c>
      <c r="J133">
        <v>169</v>
      </c>
      <c r="K133" t="s">
        <v>5001</v>
      </c>
      <c r="L133">
        <v>2</v>
      </c>
      <c r="M133" s="3">
        <v>7.4999999999999997E-2</v>
      </c>
      <c r="N133" s="2">
        <v>2606.3000000000002</v>
      </c>
      <c r="O133" s="2">
        <v>1615.9059999999999</v>
      </c>
      <c r="P133" s="2">
        <v>5212.6000000000004</v>
      </c>
      <c r="Q133" s="2">
        <f t="shared" si="5"/>
        <v>1832.2289000000005</v>
      </c>
      <c r="R133" s="19" t="str">
        <f t="shared" si="6"/>
        <v>5–10%</v>
      </c>
    </row>
    <row r="134" spans="1:18">
      <c r="A134" t="s">
        <v>181</v>
      </c>
      <c r="B134" t="s">
        <v>15</v>
      </c>
      <c r="C134" t="s">
        <v>33</v>
      </c>
      <c r="D134" s="1">
        <v>44926</v>
      </c>
      <c r="E134" s="1">
        <v>44947</v>
      </c>
      <c r="F134" s="1">
        <v>44957</v>
      </c>
      <c r="G134" t="s">
        <v>41</v>
      </c>
      <c r="H134" t="s">
        <v>4968</v>
      </c>
      <c r="I134">
        <v>19</v>
      </c>
      <c r="J134">
        <v>78</v>
      </c>
      <c r="K134" t="s">
        <v>4997</v>
      </c>
      <c r="L134">
        <v>8</v>
      </c>
      <c r="M134" s="3">
        <v>7.4999999999999997E-2</v>
      </c>
      <c r="N134" s="2">
        <v>167.5</v>
      </c>
      <c r="O134" s="2">
        <v>93.8</v>
      </c>
      <c r="P134" s="2">
        <v>1340</v>
      </c>
      <c r="Q134" s="2">
        <f t="shared" si="5"/>
        <v>545.38</v>
      </c>
      <c r="R134" s="19" t="str">
        <f t="shared" si="6"/>
        <v>5–10%</v>
      </c>
    </row>
    <row r="135" spans="1:18">
      <c r="A135" t="s">
        <v>182</v>
      </c>
      <c r="B135" t="s">
        <v>15</v>
      </c>
      <c r="C135" t="s">
        <v>19</v>
      </c>
      <c r="D135" s="1">
        <v>44926</v>
      </c>
      <c r="E135" s="1">
        <v>44944</v>
      </c>
      <c r="F135" s="1">
        <v>44952</v>
      </c>
      <c r="G135" t="s">
        <v>39</v>
      </c>
      <c r="H135" t="s">
        <v>4967</v>
      </c>
      <c r="I135">
        <v>37</v>
      </c>
      <c r="J135">
        <v>35</v>
      </c>
      <c r="K135" t="s">
        <v>4969</v>
      </c>
      <c r="L135">
        <v>5</v>
      </c>
      <c r="M135" s="3">
        <v>7.4999999999999997E-2</v>
      </c>
      <c r="N135" s="2">
        <v>2351.6999999999998</v>
      </c>
      <c r="O135" s="2">
        <v>1622.673</v>
      </c>
      <c r="P135" s="2">
        <v>11758.5</v>
      </c>
      <c r="Q135" s="2">
        <f t="shared" si="5"/>
        <v>3371.7498749999995</v>
      </c>
      <c r="R135" s="19" t="str">
        <f t="shared" si="6"/>
        <v>5–10%</v>
      </c>
    </row>
    <row r="136" spans="1:18">
      <c r="A136" t="s">
        <v>183</v>
      </c>
      <c r="B136" t="s">
        <v>5016</v>
      </c>
      <c r="C136" t="s">
        <v>26</v>
      </c>
      <c r="D136" s="1">
        <v>44926</v>
      </c>
      <c r="E136" s="1">
        <v>44940</v>
      </c>
      <c r="F136" s="1">
        <v>44941</v>
      </c>
      <c r="G136" t="s">
        <v>37</v>
      </c>
      <c r="H136" t="s">
        <v>4966</v>
      </c>
      <c r="I136">
        <v>18</v>
      </c>
      <c r="J136">
        <v>358</v>
      </c>
      <c r="K136" t="s">
        <v>4986</v>
      </c>
      <c r="L136">
        <v>6</v>
      </c>
      <c r="M136" s="3">
        <v>0.3</v>
      </c>
      <c r="N136" s="2">
        <v>1038.5</v>
      </c>
      <c r="O136" s="2">
        <v>529.63499999999999</v>
      </c>
      <c r="P136" s="2">
        <v>6231</v>
      </c>
      <c r="Q136" s="2">
        <f t="shared" si="5"/>
        <v>2137.2329999999997</v>
      </c>
      <c r="R136" s="19" t="str">
        <f t="shared" si="6"/>
        <v>10%+</v>
      </c>
    </row>
    <row r="137" spans="1:18">
      <c r="A137" t="s">
        <v>184</v>
      </c>
      <c r="B137" t="s">
        <v>5018</v>
      </c>
      <c r="C137" t="s">
        <v>26</v>
      </c>
      <c r="D137" s="1">
        <v>44926</v>
      </c>
      <c r="E137" s="1">
        <v>44929</v>
      </c>
      <c r="F137" s="1">
        <v>44932</v>
      </c>
      <c r="G137" t="s">
        <v>18</v>
      </c>
      <c r="H137" t="s">
        <v>4966</v>
      </c>
      <c r="I137">
        <v>3</v>
      </c>
      <c r="J137">
        <v>349</v>
      </c>
      <c r="K137" t="s">
        <v>5007</v>
      </c>
      <c r="L137">
        <v>5</v>
      </c>
      <c r="M137" s="3">
        <v>0.05</v>
      </c>
      <c r="N137" s="2">
        <v>1976.5</v>
      </c>
      <c r="O137" s="2">
        <v>1264.96</v>
      </c>
      <c r="P137" s="2">
        <v>9882.5</v>
      </c>
      <c r="Q137" s="2">
        <f t="shared" si="5"/>
        <v>3379.8149999999996</v>
      </c>
      <c r="R137" s="19" t="str">
        <f t="shared" si="6"/>
        <v>5–10%</v>
      </c>
    </row>
    <row r="138" spans="1:18">
      <c r="A138" t="s">
        <v>185</v>
      </c>
      <c r="B138" t="s">
        <v>15</v>
      </c>
      <c r="C138" t="s">
        <v>12</v>
      </c>
      <c r="D138" s="1">
        <v>44926</v>
      </c>
      <c r="E138" s="1">
        <v>44938</v>
      </c>
      <c r="F138" s="1">
        <v>44948</v>
      </c>
      <c r="G138" t="s">
        <v>44</v>
      </c>
      <c r="H138" t="s">
        <v>4967</v>
      </c>
      <c r="I138">
        <v>11</v>
      </c>
      <c r="J138">
        <v>227</v>
      </c>
      <c r="K138" t="s">
        <v>5003</v>
      </c>
      <c r="L138">
        <v>5</v>
      </c>
      <c r="M138" s="3">
        <v>0.1</v>
      </c>
      <c r="N138" s="2">
        <v>1849.2</v>
      </c>
      <c r="O138" s="2">
        <v>795.15599999999995</v>
      </c>
      <c r="P138" s="2">
        <v>9246</v>
      </c>
      <c r="Q138" s="2">
        <f t="shared" si="5"/>
        <v>4743.1980000000003</v>
      </c>
      <c r="R138" s="19" t="str">
        <f t="shared" si="6"/>
        <v>10%+</v>
      </c>
    </row>
    <row r="139" spans="1:18">
      <c r="A139" t="s">
        <v>186</v>
      </c>
      <c r="B139" t="s">
        <v>5018</v>
      </c>
      <c r="C139" t="s">
        <v>22</v>
      </c>
      <c r="D139" s="1">
        <v>44926</v>
      </c>
      <c r="E139" s="1">
        <v>44942</v>
      </c>
      <c r="F139" s="1">
        <v>44944</v>
      </c>
      <c r="G139" t="s">
        <v>18</v>
      </c>
      <c r="H139" t="s">
        <v>4966</v>
      </c>
      <c r="I139">
        <v>7</v>
      </c>
      <c r="J139">
        <v>190</v>
      </c>
      <c r="K139" t="s">
        <v>5000</v>
      </c>
      <c r="L139">
        <v>1</v>
      </c>
      <c r="M139" s="3">
        <v>0.2</v>
      </c>
      <c r="N139" s="2">
        <v>1051.9000000000001</v>
      </c>
      <c r="O139" s="2">
        <v>462.83600000000001</v>
      </c>
      <c r="P139" s="2">
        <v>1051.9000000000001</v>
      </c>
      <c r="Q139" s="2">
        <f t="shared" si="5"/>
        <v>471.2512000000001</v>
      </c>
      <c r="R139" s="19" t="str">
        <f t="shared" si="6"/>
        <v>10%+</v>
      </c>
    </row>
    <row r="140" spans="1:18">
      <c r="A140" t="s">
        <v>187</v>
      </c>
      <c r="B140" t="s">
        <v>5018</v>
      </c>
      <c r="C140" t="s">
        <v>19</v>
      </c>
      <c r="D140" s="1">
        <v>44927</v>
      </c>
      <c r="E140" s="1">
        <v>44949</v>
      </c>
      <c r="F140" s="1">
        <v>44957</v>
      </c>
      <c r="G140" t="s">
        <v>17</v>
      </c>
      <c r="H140" t="s">
        <v>4965</v>
      </c>
      <c r="I140">
        <v>31</v>
      </c>
      <c r="J140">
        <v>22</v>
      </c>
      <c r="K140" t="s">
        <v>5012</v>
      </c>
      <c r="L140">
        <v>2</v>
      </c>
      <c r="M140" s="3">
        <v>0.05</v>
      </c>
      <c r="N140" s="2">
        <v>4006.6</v>
      </c>
      <c r="O140" s="2">
        <v>2123.498</v>
      </c>
      <c r="P140" s="2">
        <v>8013.2</v>
      </c>
      <c r="Q140" s="2">
        <f t="shared" si="5"/>
        <v>3577.8937999999994</v>
      </c>
      <c r="R140" s="19" t="str">
        <f t="shared" si="6"/>
        <v>5–10%</v>
      </c>
    </row>
    <row r="141" spans="1:18">
      <c r="A141" t="s">
        <v>188</v>
      </c>
      <c r="B141" t="s">
        <v>5017</v>
      </c>
      <c r="C141" t="s">
        <v>14</v>
      </c>
      <c r="D141" s="1">
        <v>44927</v>
      </c>
      <c r="E141" s="1">
        <v>44937</v>
      </c>
      <c r="F141" s="1">
        <v>44947</v>
      </c>
      <c r="G141" t="s">
        <v>45</v>
      </c>
      <c r="H141" t="s">
        <v>4965</v>
      </c>
      <c r="I141">
        <v>10</v>
      </c>
      <c r="J141">
        <v>326</v>
      </c>
      <c r="K141" t="s">
        <v>5008</v>
      </c>
      <c r="L141">
        <v>1</v>
      </c>
      <c r="M141" s="3">
        <v>0.1</v>
      </c>
      <c r="N141" s="2">
        <v>2740.3</v>
      </c>
      <c r="O141" s="2">
        <v>1561.971</v>
      </c>
      <c r="P141" s="2">
        <v>2740.3</v>
      </c>
      <c r="Q141" s="2">
        <f t="shared" si="5"/>
        <v>1060.4961000000003</v>
      </c>
      <c r="R141" s="19" t="str">
        <f t="shared" si="6"/>
        <v>10%+</v>
      </c>
    </row>
    <row r="142" spans="1:18">
      <c r="A142" t="s">
        <v>189</v>
      </c>
      <c r="B142" t="s">
        <v>5018</v>
      </c>
      <c r="C142" t="s">
        <v>22</v>
      </c>
      <c r="D142" s="1">
        <v>44927</v>
      </c>
      <c r="E142" s="1">
        <v>44944</v>
      </c>
      <c r="F142" s="1">
        <v>44946</v>
      </c>
      <c r="G142" t="s">
        <v>18</v>
      </c>
      <c r="H142" t="s">
        <v>4966</v>
      </c>
      <c r="I142">
        <v>21</v>
      </c>
      <c r="J142">
        <v>170</v>
      </c>
      <c r="K142" t="s">
        <v>5006</v>
      </c>
      <c r="L142">
        <v>8</v>
      </c>
      <c r="M142" s="3">
        <v>0.05</v>
      </c>
      <c r="N142" s="2">
        <v>6478.9</v>
      </c>
      <c r="O142" s="2">
        <v>4923.9639999999999</v>
      </c>
      <c r="P142" s="2">
        <v>51831.199999999997</v>
      </c>
      <c r="Q142" s="2">
        <f t="shared" si="5"/>
        <v>11817.513599999997</v>
      </c>
      <c r="R142" s="19" t="str">
        <f t="shared" si="6"/>
        <v>5–10%</v>
      </c>
    </row>
    <row r="143" spans="1:18">
      <c r="A143" t="s">
        <v>190</v>
      </c>
      <c r="B143" t="s">
        <v>5017</v>
      </c>
      <c r="C143" t="s">
        <v>22</v>
      </c>
      <c r="D143" s="1">
        <v>44927</v>
      </c>
      <c r="E143" s="1">
        <v>44946</v>
      </c>
      <c r="F143" s="1">
        <v>44954</v>
      </c>
      <c r="G143" t="s">
        <v>38</v>
      </c>
      <c r="H143" t="s">
        <v>4968</v>
      </c>
      <c r="I143">
        <v>1</v>
      </c>
      <c r="J143">
        <v>92</v>
      </c>
      <c r="K143" t="s">
        <v>21</v>
      </c>
      <c r="L143">
        <v>6</v>
      </c>
      <c r="M143" s="3">
        <v>7.4999999999999997E-2</v>
      </c>
      <c r="N143" s="2">
        <v>2807.3</v>
      </c>
      <c r="O143" s="2">
        <v>1908.9639999999999</v>
      </c>
      <c r="P143" s="2">
        <v>16843.800000000003</v>
      </c>
      <c r="Q143" s="2">
        <f t="shared" si="5"/>
        <v>4985.7648000000017</v>
      </c>
      <c r="R143" s="19" t="str">
        <f t="shared" si="6"/>
        <v>5–10%</v>
      </c>
    </row>
    <row r="144" spans="1:18">
      <c r="A144" t="s">
        <v>191</v>
      </c>
      <c r="B144" t="s">
        <v>5018</v>
      </c>
      <c r="C144" t="s">
        <v>22</v>
      </c>
      <c r="D144" s="1">
        <v>44927</v>
      </c>
      <c r="E144" s="1">
        <v>44955</v>
      </c>
      <c r="F144" s="1">
        <v>44961</v>
      </c>
      <c r="G144" t="s">
        <v>46</v>
      </c>
      <c r="H144" t="s">
        <v>4967</v>
      </c>
      <c r="I144">
        <v>39</v>
      </c>
      <c r="J144">
        <v>100</v>
      </c>
      <c r="K144" t="s">
        <v>4971</v>
      </c>
      <c r="L144">
        <v>5</v>
      </c>
      <c r="M144" s="3">
        <v>7.4999999999999997E-2</v>
      </c>
      <c r="N144" s="2">
        <v>6251.1</v>
      </c>
      <c r="O144" s="2">
        <v>2938.0169999999998</v>
      </c>
      <c r="P144" s="2">
        <v>31255.5</v>
      </c>
      <c r="Q144" s="2">
        <f t="shared" si="5"/>
        <v>15323.008875000001</v>
      </c>
      <c r="R144" s="19" t="str">
        <f t="shared" si="6"/>
        <v>5–10%</v>
      </c>
    </row>
    <row r="145" spans="1:18">
      <c r="A145" t="s">
        <v>192</v>
      </c>
      <c r="B145" t="s">
        <v>15</v>
      </c>
      <c r="C145" t="s">
        <v>22</v>
      </c>
      <c r="D145" s="1">
        <v>44927</v>
      </c>
      <c r="E145" s="1">
        <v>44949</v>
      </c>
      <c r="F145" s="1">
        <v>44950</v>
      </c>
      <c r="G145" t="s">
        <v>43</v>
      </c>
      <c r="H145" t="s">
        <v>4967</v>
      </c>
      <c r="I145">
        <v>28</v>
      </c>
      <c r="J145">
        <v>93</v>
      </c>
      <c r="K145" t="s">
        <v>4996</v>
      </c>
      <c r="L145">
        <v>2</v>
      </c>
      <c r="M145" s="3">
        <v>0.05</v>
      </c>
      <c r="N145" s="2">
        <v>3015</v>
      </c>
      <c r="O145" s="2">
        <v>2381.85</v>
      </c>
      <c r="P145" s="2">
        <v>6030</v>
      </c>
      <c r="Q145" s="2">
        <f t="shared" si="5"/>
        <v>1202.9850000000001</v>
      </c>
      <c r="R145" s="19" t="str">
        <f t="shared" si="6"/>
        <v>5–10%</v>
      </c>
    </row>
    <row r="146" spans="1:18">
      <c r="A146" t="s">
        <v>193</v>
      </c>
      <c r="B146" t="s">
        <v>15</v>
      </c>
      <c r="C146" t="s">
        <v>12</v>
      </c>
      <c r="D146" s="1">
        <v>44928</v>
      </c>
      <c r="E146" s="1">
        <v>44934</v>
      </c>
      <c r="F146" s="1">
        <v>44943</v>
      </c>
      <c r="G146" t="s">
        <v>34</v>
      </c>
      <c r="H146" t="s">
        <v>4966</v>
      </c>
      <c r="I146">
        <v>3</v>
      </c>
      <c r="J146">
        <v>228</v>
      </c>
      <c r="K146" t="s">
        <v>4989</v>
      </c>
      <c r="L146">
        <v>1</v>
      </c>
      <c r="M146" s="3">
        <v>7.4999999999999997E-2</v>
      </c>
      <c r="N146" s="2">
        <v>1949.7</v>
      </c>
      <c r="O146" s="2">
        <v>1169.82</v>
      </c>
      <c r="P146" s="2">
        <v>1949.7</v>
      </c>
      <c r="Q146" s="2">
        <f t="shared" si="5"/>
        <v>721.38900000000012</v>
      </c>
      <c r="R146" s="19" t="str">
        <f t="shared" si="6"/>
        <v>5–10%</v>
      </c>
    </row>
    <row r="147" spans="1:18">
      <c r="A147" t="s">
        <v>194</v>
      </c>
      <c r="B147" t="s">
        <v>15</v>
      </c>
      <c r="C147" t="s">
        <v>22</v>
      </c>
      <c r="D147" s="1">
        <v>44928</v>
      </c>
      <c r="E147" s="1">
        <v>44943</v>
      </c>
      <c r="F147" s="1">
        <v>44952</v>
      </c>
      <c r="G147" t="s">
        <v>35</v>
      </c>
      <c r="H147" t="s">
        <v>4968</v>
      </c>
      <c r="I147">
        <v>12</v>
      </c>
      <c r="J147">
        <v>98</v>
      </c>
      <c r="K147" t="s">
        <v>48</v>
      </c>
      <c r="L147">
        <v>6</v>
      </c>
      <c r="M147" s="3">
        <v>0.05</v>
      </c>
      <c r="N147" s="2">
        <v>1078.7</v>
      </c>
      <c r="O147" s="2">
        <v>690.36800000000005</v>
      </c>
      <c r="P147" s="2">
        <v>6472.2000000000007</v>
      </c>
      <c r="Q147" s="2">
        <f t="shared" si="5"/>
        <v>2213.4924000000001</v>
      </c>
      <c r="R147" s="19" t="str">
        <f t="shared" si="6"/>
        <v>5–10%</v>
      </c>
    </row>
    <row r="148" spans="1:18">
      <c r="A148" t="s">
        <v>195</v>
      </c>
      <c r="B148" t="s">
        <v>5018</v>
      </c>
      <c r="C148" t="s">
        <v>19</v>
      </c>
      <c r="D148" s="1">
        <v>44928</v>
      </c>
      <c r="E148" s="1">
        <v>44940</v>
      </c>
      <c r="F148" s="1">
        <v>44948</v>
      </c>
      <c r="G148" t="s">
        <v>46</v>
      </c>
      <c r="H148" t="s">
        <v>4967</v>
      </c>
      <c r="I148">
        <v>5</v>
      </c>
      <c r="J148">
        <v>9</v>
      </c>
      <c r="K148" t="s">
        <v>4995</v>
      </c>
      <c r="L148">
        <v>3</v>
      </c>
      <c r="M148" s="3">
        <v>0.05</v>
      </c>
      <c r="N148" s="2">
        <v>5272.9</v>
      </c>
      <c r="O148" s="2">
        <v>4165.5910000000003</v>
      </c>
      <c r="P148" s="2">
        <v>15818.699999999999</v>
      </c>
      <c r="Q148" s="2">
        <f t="shared" si="5"/>
        <v>3155.8306499999976</v>
      </c>
      <c r="R148" s="19" t="str">
        <f t="shared" si="6"/>
        <v>5–10%</v>
      </c>
    </row>
    <row r="149" spans="1:18">
      <c r="A149" t="s">
        <v>196</v>
      </c>
      <c r="B149" t="s">
        <v>15</v>
      </c>
      <c r="C149" t="s">
        <v>14</v>
      </c>
      <c r="D149" s="1">
        <v>44928</v>
      </c>
      <c r="E149" s="1">
        <v>44946</v>
      </c>
      <c r="F149" s="1">
        <v>44950</v>
      </c>
      <c r="G149" t="s">
        <v>39</v>
      </c>
      <c r="H149" t="s">
        <v>4967</v>
      </c>
      <c r="I149">
        <v>48</v>
      </c>
      <c r="J149">
        <v>316</v>
      </c>
      <c r="K149" t="s">
        <v>4998</v>
      </c>
      <c r="L149">
        <v>4</v>
      </c>
      <c r="M149" s="3">
        <v>7.4999999999999997E-2</v>
      </c>
      <c r="N149" s="2">
        <v>3999.9</v>
      </c>
      <c r="O149" s="2">
        <v>2759.931</v>
      </c>
      <c r="P149" s="2">
        <v>15999.6</v>
      </c>
      <c r="Q149" s="2">
        <f t="shared" si="5"/>
        <v>4587.8853000000008</v>
      </c>
      <c r="R149" s="19" t="str">
        <f t="shared" si="6"/>
        <v>5–10%</v>
      </c>
    </row>
    <row r="150" spans="1:18">
      <c r="A150" t="s">
        <v>197</v>
      </c>
      <c r="B150" t="s">
        <v>15</v>
      </c>
      <c r="C150" t="s">
        <v>22</v>
      </c>
      <c r="D150" s="1">
        <v>44928</v>
      </c>
      <c r="E150" s="1">
        <v>44935</v>
      </c>
      <c r="F150" s="1">
        <v>44945</v>
      </c>
      <c r="G150" t="s">
        <v>44</v>
      </c>
      <c r="H150" t="s">
        <v>4967</v>
      </c>
      <c r="I150">
        <v>49</v>
      </c>
      <c r="J150">
        <v>171</v>
      </c>
      <c r="K150" t="s">
        <v>4999</v>
      </c>
      <c r="L150">
        <v>1</v>
      </c>
      <c r="M150" s="3">
        <v>0.05</v>
      </c>
      <c r="N150" s="2">
        <v>247.9</v>
      </c>
      <c r="O150" s="2">
        <v>173.53</v>
      </c>
      <c r="P150" s="2">
        <v>247.9</v>
      </c>
      <c r="Q150" s="2">
        <f t="shared" si="5"/>
        <v>70.651499999999999</v>
      </c>
      <c r="R150" s="19" t="str">
        <f t="shared" si="6"/>
        <v>5–10%</v>
      </c>
    </row>
    <row r="151" spans="1:18">
      <c r="A151" t="s">
        <v>198</v>
      </c>
      <c r="B151" t="s">
        <v>5018</v>
      </c>
      <c r="C151" t="s">
        <v>26</v>
      </c>
      <c r="D151" s="1">
        <v>44928</v>
      </c>
      <c r="E151" s="1">
        <v>44935</v>
      </c>
      <c r="F151" s="1">
        <v>44940</v>
      </c>
      <c r="G151" t="s">
        <v>46</v>
      </c>
      <c r="H151" t="s">
        <v>4967</v>
      </c>
      <c r="I151">
        <v>12</v>
      </c>
      <c r="J151">
        <v>363</v>
      </c>
      <c r="K151" t="s">
        <v>4989</v>
      </c>
      <c r="L151">
        <v>5</v>
      </c>
      <c r="M151" s="3">
        <v>0.2</v>
      </c>
      <c r="N151" s="2">
        <v>6056.8</v>
      </c>
      <c r="O151" s="2">
        <v>3694.6480000000001</v>
      </c>
      <c r="P151" s="2">
        <v>30284</v>
      </c>
      <c r="Q151" s="2">
        <f t="shared" si="5"/>
        <v>9448.6080000000002</v>
      </c>
      <c r="R151" s="19" t="str">
        <f t="shared" si="6"/>
        <v>10%+</v>
      </c>
    </row>
    <row r="152" spans="1:18">
      <c r="A152" t="s">
        <v>199</v>
      </c>
      <c r="B152" t="s">
        <v>15</v>
      </c>
      <c r="C152" t="s">
        <v>22</v>
      </c>
      <c r="D152" s="1">
        <v>44928</v>
      </c>
      <c r="E152" s="1">
        <v>44954</v>
      </c>
      <c r="F152" s="1">
        <v>44955</v>
      </c>
      <c r="G152" t="s">
        <v>41</v>
      </c>
      <c r="H152" t="s">
        <v>4968</v>
      </c>
      <c r="I152">
        <v>2</v>
      </c>
      <c r="J152">
        <v>127</v>
      </c>
      <c r="K152" t="s">
        <v>4989</v>
      </c>
      <c r="L152">
        <v>6</v>
      </c>
      <c r="M152" s="3">
        <v>0.15</v>
      </c>
      <c r="N152" s="2">
        <v>241.2</v>
      </c>
      <c r="O152" s="2">
        <v>161.60400000000001</v>
      </c>
      <c r="P152" s="2">
        <v>1447.1999999999998</v>
      </c>
      <c r="Q152" s="2">
        <f t="shared" si="5"/>
        <v>405.93959999999987</v>
      </c>
      <c r="R152" s="19" t="str">
        <f t="shared" si="6"/>
        <v>10%+</v>
      </c>
    </row>
    <row r="153" spans="1:18">
      <c r="A153" t="s">
        <v>200</v>
      </c>
      <c r="B153" t="s">
        <v>15</v>
      </c>
      <c r="C153" t="s">
        <v>12</v>
      </c>
      <c r="D153" s="1">
        <v>44928</v>
      </c>
      <c r="E153" s="1">
        <v>44930</v>
      </c>
      <c r="F153" s="1">
        <v>44939</v>
      </c>
      <c r="G153" t="s">
        <v>44</v>
      </c>
      <c r="H153" t="s">
        <v>4967</v>
      </c>
      <c r="I153">
        <v>30</v>
      </c>
      <c r="J153">
        <v>248</v>
      </c>
      <c r="K153" t="s">
        <v>4991</v>
      </c>
      <c r="L153">
        <v>3</v>
      </c>
      <c r="M153" s="3">
        <v>7.4999999999999997E-2</v>
      </c>
      <c r="N153" s="2">
        <v>241.2</v>
      </c>
      <c r="O153" s="2">
        <v>202.608</v>
      </c>
      <c r="P153" s="2">
        <v>723.59999999999991</v>
      </c>
      <c r="Q153" s="2">
        <f t="shared" si="5"/>
        <v>107.09279999999997</v>
      </c>
      <c r="R153" s="19" t="str">
        <f t="shared" si="6"/>
        <v>5–10%</v>
      </c>
    </row>
    <row r="154" spans="1:18">
      <c r="A154" t="s">
        <v>201</v>
      </c>
      <c r="B154" t="s">
        <v>5018</v>
      </c>
      <c r="C154" t="s">
        <v>26</v>
      </c>
      <c r="D154" s="1">
        <v>44928</v>
      </c>
      <c r="E154" s="1">
        <v>44937</v>
      </c>
      <c r="F154" s="1">
        <v>44940</v>
      </c>
      <c r="G154" t="s">
        <v>28</v>
      </c>
      <c r="H154" t="s">
        <v>4966</v>
      </c>
      <c r="I154">
        <v>1</v>
      </c>
      <c r="J154">
        <v>332</v>
      </c>
      <c r="K154" t="s">
        <v>4995</v>
      </c>
      <c r="L154">
        <v>7</v>
      </c>
      <c r="M154" s="3">
        <v>7.4999999999999997E-2</v>
      </c>
      <c r="N154" s="2">
        <v>1031.8</v>
      </c>
      <c r="O154" s="2">
        <v>526.21799999999996</v>
      </c>
      <c r="P154" s="2">
        <v>7222.5999999999995</v>
      </c>
      <c r="Q154" s="2">
        <f t="shared" si="5"/>
        <v>3273.64345</v>
      </c>
      <c r="R154" s="19" t="str">
        <f t="shared" si="6"/>
        <v>5–10%</v>
      </c>
    </row>
    <row r="155" spans="1:18">
      <c r="A155" t="s">
        <v>202</v>
      </c>
      <c r="B155" t="s">
        <v>5016</v>
      </c>
      <c r="C155" t="s">
        <v>22</v>
      </c>
      <c r="D155" s="1">
        <v>44928</v>
      </c>
      <c r="E155" s="1">
        <v>44937</v>
      </c>
      <c r="F155" s="1">
        <v>44940</v>
      </c>
      <c r="G155" t="s">
        <v>27</v>
      </c>
      <c r="H155" t="s">
        <v>4966</v>
      </c>
      <c r="I155">
        <v>32</v>
      </c>
      <c r="J155">
        <v>95</v>
      </c>
      <c r="K155" t="s">
        <v>5008</v>
      </c>
      <c r="L155">
        <v>3</v>
      </c>
      <c r="M155" s="3">
        <v>0.2</v>
      </c>
      <c r="N155" s="2">
        <v>1118.9000000000001</v>
      </c>
      <c r="O155" s="2">
        <v>559.45000000000005</v>
      </c>
      <c r="P155" s="2">
        <v>3356.7000000000003</v>
      </c>
      <c r="Q155" s="2">
        <f t="shared" si="5"/>
        <v>1342.6800000000003</v>
      </c>
      <c r="R155" s="19" t="str">
        <f t="shared" si="6"/>
        <v>10%+</v>
      </c>
    </row>
    <row r="156" spans="1:18">
      <c r="A156" t="s">
        <v>203</v>
      </c>
      <c r="B156" t="s">
        <v>5018</v>
      </c>
      <c r="C156" t="s">
        <v>19</v>
      </c>
      <c r="D156" s="1">
        <v>44928</v>
      </c>
      <c r="E156" s="1">
        <v>44945</v>
      </c>
      <c r="F156" s="1">
        <v>44949</v>
      </c>
      <c r="G156" t="s">
        <v>16</v>
      </c>
      <c r="H156" t="s">
        <v>4966</v>
      </c>
      <c r="I156">
        <v>27</v>
      </c>
      <c r="J156">
        <v>11</v>
      </c>
      <c r="K156" t="s">
        <v>4981</v>
      </c>
      <c r="L156">
        <v>2</v>
      </c>
      <c r="M156" s="3">
        <v>7.4999999999999997E-2</v>
      </c>
      <c r="N156" s="2">
        <v>1306.5</v>
      </c>
      <c r="O156" s="2">
        <v>535.66499999999996</v>
      </c>
      <c r="P156" s="2">
        <v>2613</v>
      </c>
      <c r="Q156" s="2">
        <f t="shared" si="5"/>
        <v>1426.0447500000002</v>
      </c>
      <c r="R156" s="19" t="str">
        <f t="shared" si="6"/>
        <v>5–10%</v>
      </c>
    </row>
    <row r="157" spans="1:18">
      <c r="A157" t="s">
        <v>204</v>
      </c>
      <c r="B157" t="s">
        <v>5018</v>
      </c>
      <c r="C157" t="s">
        <v>22</v>
      </c>
      <c r="D157" s="1">
        <v>44928</v>
      </c>
      <c r="E157" s="1">
        <v>44939</v>
      </c>
      <c r="F157" s="1">
        <v>44946</v>
      </c>
      <c r="G157" t="s">
        <v>28</v>
      </c>
      <c r="H157" t="s">
        <v>4966</v>
      </c>
      <c r="I157">
        <v>8</v>
      </c>
      <c r="J157">
        <v>149</v>
      </c>
      <c r="K157" t="s">
        <v>4981</v>
      </c>
      <c r="L157">
        <v>1</v>
      </c>
      <c r="M157" s="3">
        <v>7.4999999999999997E-2</v>
      </c>
      <c r="N157" s="2">
        <v>167.5</v>
      </c>
      <c r="O157" s="2">
        <v>118.925</v>
      </c>
      <c r="P157" s="2">
        <v>167.5</v>
      </c>
      <c r="Q157" s="2">
        <f t="shared" si="5"/>
        <v>44.931875000000005</v>
      </c>
      <c r="R157" s="19" t="str">
        <f t="shared" si="6"/>
        <v>5–10%</v>
      </c>
    </row>
    <row r="158" spans="1:18">
      <c r="A158" t="s">
        <v>205</v>
      </c>
      <c r="B158" t="s">
        <v>5017</v>
      </c>
      <c r="C158" t="s">
        <v>12</v>
      </c>
      <c r="D158" s="1">
        <v>44928</v>
      </c>
      <c r="E158" s="1">
        <v>44951</v>
      </c>
      <c r="F158" s="1">
        <v>44961</v>
      </c>
      <c r="G158" t="s">
        <v>29</v>
      </c>
      <c r="H158" t="s">
        <v>4967</v>
      </c>
      <c r="I158">
        <v>15</v>
      </c>
      <c r="J158">
        <v>234</v>
      </c>
      <c r="K158" t="s">
        <v>4984</v>
      </c>
      <c r="L158">
        <v>4</v>
      </c>
      <c r="M158" s="3">
        <v>0.1</v>
      </c>
      <c r="N158" s="2">
        <v>1072</v>
      </c>
      <c r="O158" s="2">
        <v>546.72</v>
      </c>
      <c r="P158" s="2">
        <v>4288</v>
      </c>
      <c r="Q158" s="2">
        <f t="shared" si="5"/>
        <v>1891.008</v>
      </c>
      <c r="R158" s="19" t="str">
        <f t="shared" si="6"/>
        <v>10%+</v>
      </c>
    </row>
    <row r="159" spans="1:18">
      <c r="A159" t="s">
        <v>206</v>
      </c>
      <c r="B159" t="s">
        <v>5018</v>
      </c>
      <c r="C159" t="s">
        <v>22</v>
      </c>
      <c r="D159" s="1">
        <v>44928</v>
      </c>
      <c r="E159" s="1">
        <v>44956</v>
      </c>
      <c r="F159" s="1">
        <v>44960</v>
      </c>
      <c r="G159" t="s">
        <v>28</v>
      </c>
      <c r="H159" t="s">
        <v>4966</v>
      </c>
      <c r="I159">
        <v>4</v>
      </c>
      <c r="J159">
        <v>197</v>
      </c>
      <c r="K159" t="s">
        <v>4973</v>
      </c>
      <c r="L159">
        <v>2</v>
      </c>
      <c r="M159" s="3">
        <v>0.05</v>
      </c>
      <c r="N159" s="2">
        <v>5406.9</v>
      </c>
      <c r="O159" s="2">
        <v>4487.7269999999999</v>
      </c>
      <c r="P159" s="2">
        <v>10813.8</v>
      </c>
      <c r="Q159" s="2">
        <f t="shared" si="5"/>
        <v>1746.4286999999995</v>
      </c>
      <c r="R159" s="19" t="str">
        <f t="shared" si="6"/>
        <v>5–10%</v>
      </c>
    </row>
    <row r="160" spans="1:18">
      <c r="A160" t="s">
        <v>207</v>
      </c>
      <c r="B160" t="s">
        <v>5016</v>
      </c>
      <c r="C160" t="s">
        <v>26</v>
      </c>
      <c r="D160" s="1">
        <v>44929</v>
      </c>
      <c r="E160" s="1">
        <v>44945</v>
      </c>
      <c r="F160" s="1">
        <v>44953</v>
      </c>
      <c r="G160" t="s">
        <v>37</v>
      </c>
      <c r="H160" t="s">
        <v>4966</v>
      </c>
      <c r="I160">
        <v>28</v>
      </c>
      <c r="J160">
        <v>367</v>
      </c>
      <c r="K160" t="s">
        <v>4995</v>
      </c>
      <c r="L160">
        <v>2</v>
      </c>
      <c r="M160" s="3">
        <v>0.05</v>
      </c>
      <c r="N160" s="2">
        <v>1969.8</v>
      </c>
      <c r="O160" s="2">
        <v>1575.84</v>
      </c>
      <c r="P160" s="2">
        <v>3939.6</v>
      </c>
      <c r="Q160" s="2">
        <f t="shared" si="5"/>
        <v>748.524</v>
      </c>
      <c r="R160" s="19" t="str">
        <f t="shared" si="6"/>
        <v>5–10%</v>
      </c>
    </row>
    <row r="161" spans="1:18">
      <c r="A161" t="s">
        <v>208</v>
      </c>
      <c r="B161" t="s">
        <v>5016</v>
      </c>
      <c r="C161" t="s">
        <v>22</v>
      </c>
      <c r="D161" s="1">
        <v>44929</v>
      </c>
      <c r="E161" s="1">
        <v>44939</v>
      </c>
      <c r="F161" s="1">
        <v>44947</v>
      </c>
      <c r="G161" t="s">
        <v>42</v>
      </c>
      <c r="H161" t="s">
        <v>4968</v>
      </c>
      <c r="I161">
        <v>19</v>
      </c>
      <c r="J161">
        <v>116</v>
      </c>
      <c r="K161" t="s">
        <v>4980</v>
      </c>
      <c r="L161">
        <v>2</v>
      </c>
      <c r="M161" s="3">
        <v>7.4999999999999997E-2</v>
      </c>
      <c r="N161" s="2">
        <v>194.3</v>
      </c>
      <c r="O161" s="2">
        <v>118.523</v>
      </c>
      <c r="P161" s="2">
        <v>388.6</v>
      </c>
      <c r="Q161" s="2">
        <f t="shared" si="5"/>
        <v>140.18745000000004</v>
      </c>
      <c r="R161" s="19" t="str">
        <f t="shared" si="6"/>
        <v>5–10%</v>
      </c>
    </row>
    <row r="162" spans="1:18">
      <c r="A162" t="s">
        <v>209</v>
      </c>
      <c r="B162" t="s">
        <v>5018</v>
      </c>
      <c r="C162" t="s">
        <v>12</v>
      </c>
      <c r="D162" s="1">
        <v>44929</v>
      </c>
      <c r="E162" s="1">
        <v>44945</v>
      </c>
      <c r="F162" s="1">
        <v>44953</v>
      </c>
      <c r="G162" t="s">
        <v>46</v>
      </c>
      <c r="H162" t="s">
        <v>4967</v>
      </c>
      <c r="I162">
        <v>49</v>
      </c>
      <c r="J162">
        <v>249</v>
      </c>
      <c r="K162" t="s">
        <v>4987</v>
      </c>
      <c r="L162">
        <v>8</v>
      </c>
      <c r="M162" s="3">
        <v>7.4999999999999997E-2</v>
      </c>
      <c r="N162" s="2">
        <v>6190.8</v>
      </c>
      <c r="O162" s="2">
        <v>3033.4920000000002</v>
      </c>
      <c r="P162" s="2">
        <v>49526.400000000001</v>
      </c>
      <c r="Q162" s="2">
        <f t="shared" si="5"/>
        <v>23364.0792</v>
      </c>
      <c r="R162" s="19" t="str">
        <f t="shared" si="6"/>
        <v>5–10%</v>
      </c>
    </row>
    <row r="163" spans="1:18">
      <c r="A163" t="s">
        <v>210</v>
      </c>
      <c r="B163" t="s">
        <v>15</v>
      </c>
      <c r="C163" t="s">
        <v>22</v>
      </c>
      <c r="D163" s="1">
        <v>44929</v>
      </c>
      <c r="E163" s="1">
        <v>44934</v>
      </c>
      <c r="F163" s="1">
        <v>44941</v>
      </c>
      <c r="G163" t="s">
        <v>35</v>
      </c>
      <c r="H163" t="s">
        <v>4968</v>
      </c>
      <c r="I163">
        <v>12</v>
      </c>
      <c r="J163">
        <v>130</v>
      </c>
      <c r="K163" t="s">
        <v>5007</v>
      </c>
      <c r="L163">
        <v>1</v>
      </c>
      <c r="M163" s="3">
        <v>0.1</v>
      </c>
      <c r="N163" s="2">
        <v>1092.0999999999999</v>
      </c>
      <c r="O163" s="2">
        <v>644.33900000000006</v>
      </c>
      <c r="P163" s="2">
        <v>1092.0999999999999</v>
      </c>
      <c r="Q163" s="2">
        <f t="shared" si="5"/>
        <v>402.98489999999987</v>
      </c>
      <c r="R163" s="19" t="str">
        <f t="shared" si="6"/>
        <v>10%+</v>
      </c>
    </row>
    <row r="164" spans="1:18">
      <c r="A164" t="s">
        <v>211</v>
      </c>
      <c r="B164" t="s">
        <v>5017</v>
      </c>
      <c r="C164" t="s">
        <v>26</v>
      </c>
      <c r="D164" s="1">
        <v>44929</v>
      </c>
      <c r="E164" s="1">
        <v>44934</v>
      </c>
      <c r="F164" s="1">
        <v>44937</v>
      </c>
      <c r="G164" t="s">
        <v>42</v>
      </c>
      <c r="H164" t="s">
        <v>4968</v>
      </c>
      <c r="I164">
        <v>40</v>
      </c>
      <c r="J164">
        <v>360</v>
      </c>
      <c r="K164" t="s">
        <v>5003</v>
      </c>
      <c r="L164">
        <v>7</v>
      </c>
      <c r="M164" s="3">
        <v>0.1</v>
      </c>
      <c r="N164" s="2">
        <v>2881</v>
      </c>
      <c r="O164" s="2">
        <v>2074.3200000000002</v>
      </c>
      <c r="P164" s="2">
        <v>20167</v>
      </c>
      <c r="Q164" s="2">
        <f t="shared" si="5"/>
        <v>5082.0839999999989</v>
      </c>
      <c r="R164" s="19" t="str">
        <f t="shared" si="6"/>
        <v>10%+</v>
      </c>
    </row>
    <row r="165" spans="1:18">
      <c r="A165" t="s">
        <v>212</v>
      </c>
      <c r="B165" t="s">
        <v>15</v>
      </c>
      <c r="C165" t="s">
        <v>22</v>
      </c>
      <c r="D165" s="1">
        <v>44929</v>
      </c>
      <c r="E165" s="1">
        <v>44934</v>
      </c>
      <c r="F165" s="1">
        <v>44938</v>
      </c>
      <c r="G165" t="s">
        <v>39</v>
      </c>
      <c r="H165" t="s">
        <v>4967</v>
      </c>
      <c r="I165">
        <v>36</v>
      </c>
      <c r="J165">
        <v>116</v>
      </c>
      <c r="K165" t="s">
        <v>48</v>
      </c>
      <c r="L165">
        <v>6</v>
      </c>
      <c r="M165" s="3">
        <v>0.4</v>
      </c>
      <c r="N165" s="2">
        <v>2237.8000000000002</v>
      </c>
      <c r="O165" s="2">
        <v>1297.924</v>
      </c>
      <c r="P165" s="2">
        <v>13426.800000000001</v>
      </c>
      <c r="Q165" s="2">
        <f t="shared" si="5"/>
        <v>3383.5536000000006</v>
      </c>
      <c r="R165" s="19" t="str">
        <f t="shared" si="6"/>
        <v>10%+</v>
      </c>
    </row>
    <row r="166" spans="1:18">
      <c r="A166" t="s">
        <v>213</v>
      </c>
      <c r="B166" t="s">
        <v>5018</v>
      </c>
      <c r="C166" t="s">
        <v>19</v>
      </c>
      <c r="D166" s="1">
        <v>44929</v>
      </c>
      <c r="E166" s="1">
        <v>44952</v>
      </c>
      <c r="F166" s="1">
        <v>44961</v>
      </c>
      <c r="G166" t="s">
        <v>13</v>
      </c>
      <c r="H166" t="s">
        <v>4965</v>
      </c>
      <c r="I166">
        <v>50</v>
      </c>
      <c r="J166">
        <v>40</v>
      </c>
      <c r="K166" t="s">
        <v>4994</v>
      </c>
      <c r="L166">
        <v>3</v>
      </c>
      <c r="M166" s="3">
        <v>7.4999999999999997E-2</v>
      </c>
      <c r="N166" s="2">
        <v>891.1</v>
      </c>
      <c r="O166" s="2">
        <v>543.57100000000003</v>
      </c>
      <c r="P166" s="2">
        <v>2673.3</v>
      </c>
      <c r="Q166" s="2">
        <f t="shared" si="5"/>
        <v>964.39297500000009</v>
      </c>
      <c r="R166" s="19" t="str">
        <f t="shared" si="6"/>
        <v>5–10%</v>
      </c>
    </row>
    <row r="167" spans="1:18">
      <c r="A167" t="s">
        <v>214</v>
      </c>
      <c r="B167" t="s">
        <v>5018</v>
      </c>
      <c r="C167" t="s">
        <v>19</v>
      </c>
      <c r="D167" s="1">
        <v>44929</v>
      </c>
      <c r="E167" s="1">
        <v>44955</v>
      </c>
      <c r="F167" s="1">
        <v>44964</v>
      </c>
      <c r="G167" t="s">
        <v>20</v>
      </c>
      <c r="H167" t="s">
        <v>4965</v>
      </c>
      <c r="I167">
        <v>12</v>
      </c>
      <c r="J167">
        <v>8</v>
      </c>
      <c r="K167" t="s">
        <v>5007</v>
      </c>
      <c r="L167">
        <v>4</v>
      </c>
      <c r="M167" s="3">
        <v>0.2</v>
      </c>
      <c r="N167" s="2">
        <v>2224.4</v>
      </c>
      <c r="O167" s="2">
        <v>1757.2760000000001</v>
      </c>
      <c r="P167" s="2">
        <v>8897.6</v>
      </c>
      <c r="Q167" s="2">
        <f t="shared" si="5"/>
        <v>1494.7968000000001</v>
      </c>
      <c r="R167" s="19" t="str">
        <f t="shared" si="6"/>
        <v>10%+</v>
      </c>
    </row>
    <row r="168" spans="1:18">
      <c r="A168" t="s">
        <v>215</v>
      </c>
      <c r="B168" t="s">
        <v>15</v>
      </c>
      <c r="C168" t="s">
        <v>22</v>
      </c>
      <c r="D168" s="1">
        <v>44930</v>
      </c>
      <c r="E168" s="1">
        <v>44955</v>
      </c>
      <c r="F168" s="1">
        <v>44959</v>
      </c>
      <c r="G168" t="s">
        <v>44</v>
      </c>
      <c r="H168" t="s">
        <v>4967</v>
      </c>
      <c r="I168">
        <v>38</v>
      </c>
      <c r="J168">
        <v>133</v>
      </c>
      <c r="K168" t="s">
        <v>5005</v>
      </c>
      <c r="L168">
        <v>1</v>
      </c>
      <c r="M168" s="3">
        <v>0.3</v>
      </c>
      <c r="N168" s="2">
        <v>2452.1999999999998</v>
      </c>
      <c r="O168" s="2">
        <v>1054.4459999999999</v>
      </c>
      <c r="P168" s="2">
        <v>2452.1999999999998</v>
      </c>
      <c r="Q168" s="2">
        <f t="shared" si="5"/>
        <v>978.42779999999982</v>
      </c>
      <c r="R168" s="19" t="str">
        <f t="shared" si="6"/>
        <v>10%+</v>
      </c>
    </row>
    <row r="169" spans="1:18">
      <c r="A169" t="s">
        <v>216</v>
      </c>
      <c r="B169" t="s">
        <v>15</v>
      </c>
      <c r="C169" t="s">
        <v>22</v>
      </c>
      <c r="D169" s="1">
        <v>44930</v>
      </c>
      <c r="E169" s="1">
        <v>44946</v>
      </c>
      <c r="F169" s="1">
        <v>44948</v>
      </c>
      <c r="G169" t="s">
        <v>36</v>
      </c>
      <c r="H169" t="s">
        <v>4965</v>
      </c>
      <c r="I169">
        <v>14</v>
      </c>
      <c r="J169">
        <v>105</v>
      </c>
      <c r="K169" t="s">
        <v>4978</v>
      </c>
      <c r="L169">
        <v>1</v>
      </c>
      <c r="M169" s="3">
        <v>0.05</v>
      </c>
      <c r="N169" s="2">
        <v>5835.7</v>
      </c>
      <c r="O169" s="2">
        <v>4026.6329999999998</v>
      </c>
      <c r="P169" s="2">
        <v>5835.7</v>
      </c>
      <c r="Q169" s="2">
        <f t="shared" si="5"/>
        <v>1718.61365</v>
      </c>
      <c r="R169" s="19" t="str">
        <f t="shared" si="6"/>
        <v>5–10%</v>
      </c>
    </row>
    <row r="170" spans="1:18">
      <c r="A170" t="s">
        <v>217</v>
      </c>
      <c r="B170" t="s">
        <v>15</v>
      </c>
      <c r="C170" t="s">
        <v>19</v>
      </c>
      <c r="D170" s="1">
        <v>44930</v>
      </c>
      <c r="E170" s="1">
        <v>44951</v>
      </c>
      <c r="F170" s="1">
        <v>44956</v>
      </c>
      <c r="G170" t="s">
        <v>36</v>
      </c>
      <c r="H170" t="s">
        <v>4965</v>
      </c>
      <c r="I170">
        <v>20</v>
      </c>
      <c r="J170">
        <v>39</v>
      </c>
      <c r="K170" t="s">
        <v>21</v>
      </c>
      <c r="L170">
        <v>3</v>
      </c>
      <c r="M170" s="3">
        <v>7.4999999999999997E-2</v>
      </c>
      <c r="N170" s="2">
        <v>1098.8</v>
      </c>
      <c r="O170" s="2">
        <v>933.98</v>
      </c>
      <c r="P170" s="2">
        <v>3296.3999999999996</v>
      </c>
      <c r="Q170" s="2">
        <f t="shared" si="5"/>
        <v>457.37549999999982</v>
      </c>
      <c r="R170" s="19" t="str">
        <f t="shared" si="6"/>
        <v>5–10%</v>
      </c>
    </row>
    <row r="171" spans="1:18">
      <c r="A171" t="s">
        <v>218</v>
      </c>
      <c r="B171" t="s">
        <v>15</v>
      </c>
      <c r="C171" t="s">
        <v>12</v>
      </c>
      <c r="D171" s="1">
        <v>44930</v>
      </c>
      <c r="E171" s="1">
        <v>44956</v>
      </c>
      <c r="F171" s="1">
        <v>44961</v>
      </c>
      <c r="G171" t="s">
        <v>39</v>
      </c>
      <c r="H171" t="s">
        <v>4967</v>
      </c>
      <c r="I171">
        <v>8</v>
      </c>
      <c r="J171">
        <v>208</v>
      </c>
      <c r="K171" t="s">
        <v>4983</v>
      </c>
      <c r="L171">
        <v>8</v>
      </c>
      <c r="M171" s="3">
        <v>0.05</v>
      </c>
      <c r="N171" s="2">
        <v>911.2</v>
      </c>
      <c r="O171" s="2">
        <v>628.72799999999995</v>
      </c>
      <c r="P171" s="2">
        <v>7289.6</v>
      </c>
      <c r="Q171" s="2">
        <f t="shared" si="5"/>
        <v>2146.7872000000007</v>
      </c>
      <c r="R171" s="19" t="str">
        <f t="shared" si="6"/>
        <v>5–10%</v>
      </c>
    </row>
    <row r="172" spans="1:18">
      <c r="A172" t="s">
        <v>219</v>
      </c>
      <c r="B172" t="s">
        <v>5018</v>
      </c>
      <c r="C172" t="s">
        <v>22</v>
      </c>
      <c r="D172" s="1">
        <v>44930</v>
      </c>
      <c r="E172" s="1">
        <v>44934</v>
      </c>
      <c r="F172" s="1">
        <v>44935</v>
      </c>
      <c r="G172" t="s">
        <v>47</v>
      </c>
      <c r="H172" t="s">
        <v>4965</v>
      </c>
      <c r="I172">
        <v>47</v>
      </c>
      <c r="J172">
        <v>132</v>
      </c>
      <c r="K172" t="s">
        <v>48</v>
      </c>
      <c r="L172">
        <v>3</v>
      </c>
      <c r="M172" s="3">
        <v>0.15</v>
      </c>
      <c r="N172" s="2">
        <v>1869.3</v>
      </c>
      <c r="O172" s="2">
        <v>1401.9749999999999</v>
      </c>
      <c r="P172" s="2">
        <v>5607.9</v>
      </c>
      <c r="Q172" s="2">
        <f t="shared" si="5"/>
        <v>1191.67875</v>
      </c>
      <c r="R172" s="19" t="str">
        <f t="shared" si="6"/>
        <v>10%+</v>
      </c>
    </row>
    <row r="173" spans="1:18">
      <c r="A173" t="s">
        <v>220</v>
      </c>
      <c r="B173" t="s">
        <v>5017</v>
      </c>
      <c r="C173" t="s">
        <v>12</v>
      </c>
      <c r="D173" s="1">
        <v>44930</v>
      </c>
      <c r="E173" s="1">
        <v>44956</v>
      </c>
      <c r="F173" s="1">
        <v>44957</v>
      </c>
      <c r="G173" t="s">
        <v>45</v>
      </c>
      <c r="H173" t="s">
        <v>4965</v>
      </c>
      <c r="I173">
        <v>1</v>
      </c>
      <c r="J173">
        <v>238</v>
      </c>
      <c r="K173" t="s">
        <v>5000</v>
      </c>
      <c r="L173">
        <v>7</v>
      </c>
      <c r="M173" s="3">
        <v>0.1</v>
      </c>
      <c r="N173" s="2">
        <v>3604.6</v>
      </c>
      <c r="O173" s="2">
        <v>2379.0360000000001</v>
      </c>
      <c r="P173" s="2">
        <v>25232.2</v>
      </c>
      <c r="Q173" s="2">
        <f t="shared" si="5"/>
        <v>7721.0531999999985</v>
      </c>
      <c r="R173" s="19" t="str">
        <f t="shared" si="6"/>
        <v>10%+</v>
      </c>
    </row>
    <row r="174" spans="1:18">
      <c r="A174" t="s">
        <v>221</v>
      </c>
      <c r="B174" t="s">
        <v>15</v>
      </c>
      <c r="C174" t="s">
        <v>33</v>
      </c>
      <c r="D174" s="1">
        <v>44930</v>
      </c>
      <c r="E174" s="1">
        <v>44954</v>
      </c>
      <c r="F174" s="1">
        <v>44956</v>
      </c>
      <c r="G174" t="s">
        <v>36</v>
      </c>
      <c r="H174" t="s">
        <v>4965</v>
      </c>
      <c r="I174">
        <v>26</v>
      </c>
      <c r="J174">
        <v>75</v>
      </c>
      <c r="K174" t="s">
        <v>48</v>
      </c>
      <c r="L174">
        <v>2</v>
      </c>
      <c r="M174" s="3">
        <v>0.1</v>
      </c>
      <c r="N174" s="2">
        <v>884.4</v>
      </c>
      <c r="O174" s="2">
        <v>477.57600000000002</v>
      </c>
      <c r="P174" s="2">
        <v>1768.8</v>
      </c>
      <c r="Q174" s="2">
        <f t="shared" si="5"/>
        <v>732.28319999999997</v>
      </c>
      <c r="R174" s="19" t="str">
        <f t="shared" si="6"/>
        <v>10%+</v>
      </c>
    </row>
    <row r="175" spans="1:18">
      <c r="A175" t="s">
        <v>222</v>
      </c>
      <c r="B175" t="s">
        <v>5016</v>
      </c>
      <c r="C175" t="s">
        <v>26</v>
      </c>
      <c r="D175" s="1">
        <v>44930</v>
      </c>
      <c r="E175" s="1">
        <v>44957</v>
      </c>
      <c r="F175" s="1">
        <v>44965</v>
      </c>
      <c r="G175" t="s">
        <v>37</v>
      </c>
      <c r="H175" t="s">
        <v>4966</v>
      </c>
      <c r="I175">
        <v>47</v>
      </c>
      <c r="J175">
        <v>350</v>
      </c>
      <c r="K175" t="s">
        <v>4974</v>
      </c>
      <c r="L175">
        <v>3</v>
      </c>
      <c r="M175" s="3">
        <v>0.1</v>
      </c>
      <c r="N175" s="2">
        <v>2814</v>
      </c>
      <c r="O175" s="2">
        <v>1885.38</v>
      </c>
      <c r="P175" s="2">
        <v>8442</v>
      </c>
      <c r="Q175" s="2">
        <f t="shared" si="5"/>
        <v>2507.2739999999999</v>
      </c>
      <c r="R175" s="19" t="str">
        <f t="shared" si="6"/>
        <v>10%+</v>
      </c>
    </row>
    <row r="176" spans="1:18">
      <c r="A176" t="s">
        <v>223</v>
      </c>
      <c r="B176" t="s">
        <v>15</v>
      </c>
      <c r="C176" t="s">
        <v>22</v>
      </c>
      <c r="D176" s="1">
        <v>44930</v>
      </c>
      <c r="E176" s="1">
        <v>44948</v>
      </c>
      <c r="F176" s="1">
        <v>44950</v>
      </c>
      <c r="G176" t="s">
        <v>44</v>
      </c>
      <c r="H176" t="s">
        <v>4967</v>
      </c>
      <c r="I176">
        <v>22</v>
      </c>
      <c r="J176">
        <v>144</v>
      </c>
      <c r="K176" t="s">
        <v>4997</v>
      </c>
      <c r="L176">
        <v>8</v>
      </c>
      <c r="M176" s="3">
        <v>0.1</v>
      </c>
      <c r="N176" s="2">
        <v>1688.4</v>
      </c>
      <c r="O176" s="2">
        <v>1063.692</v>
      </c>
      <c r="P176" s="2">
        <v>13507.2</v>
      </c>
      <c r="Q176" s="2">
        <f t="shared" si="5"/>
        <v>4497.8976000000011</v>
      </c>
      <c r="R176" s="19" t="str">
        <f t="shared" si="6"/>
        <v>10%+</v>
      </c>
    </row>
    <row r="177" spans="1:18">
      <c r="A177" t="s">
        <v>224</v>
      </c>
      <c r="B177" t="s">
        <v>5018</v>
      </c>
      <c r="C177" t="s">
        <v>33</v>
      </c>
      <c r="D177" s="1">
        <v>44930</v>
      </c>
      <c r="E177" s="1">
        <v>44943</v>
      </c>
      <c r="F177" s="1">
        <v>44950</v>
      </c>
      <c r="G177" t="s">
        <v>47</v>
      </c>
      <c r="H177" t="s">
        <v>4965</v>
      </c>
      <c r="I177">
        <v>14</v>
      </c>
      <c r="J177">
        <v>77</v>
      </c>
      <c r="K177" t="s">
        <v>5005</v>
      </c>
      <c r="L177">
        <v>5</v>
      </c>
      <c r="M177" s="3">
        <v>7.4999999999999997E-2</v>
      </c>
      <c r="N177" s="2">
        <v>958.1</v>
      </c>
      <c r="O177" s="2">
        <v>804.80399999999997</v>
      </c>
      <c r="P177" s="2">
        <v>4790.5</v>
      </c>
      <c r="Q177" s="2">
        <f t="shared" si="5"/>
        <v>708.99400000000026</v>
      </c>
      <c r="R177" s="19" t="str">
        <f t="shared" si="6"/>
        <v>5–10%</v>
      </c>
    </row>
    <row r="178" spans="1:18">
      <c r="A178" t="s">
        <v>225</v>
      </c>
      <c r="B178" t="s">
        <v>15</v>
      </c>
      <c r="C178" t="s">
        <v>14</v>
      </c>
      <c r="D178" s="1">
        <v>44930</v>
      </c>
      <c r="E178" s="1">
        <v>44936</v>
      </c>
      <c r="F178" s="1">
        <v>44940</v>
      </c>
      <c r="G178" t="s">
        <v>44</v>
      </c>
      <c r="H178" t="s">
        <v>4967</v>
      </c>
      <c r="I178">
        <v>40</v>
      </c>
      <c r="J178">
        <v>297</v>
      </c>
      <c r="K178" t="s">
        <v>5004</v>
      </c>
      <c r="L178">
        <v>8</v>
      </c>
      <c r="M178" s="3">
        <v>0.2</v>
      </c>
      <c r="N178" s="2">
        <v>1795.6</v>
      </c>
      <c r="O178" s="2">
        <v>1256.92</v>
      </c>
      <c r="P178" s="2">
        <v>14364.8</v>
      </c>
      <c r="Q178" s="2">
        <f t="shared" si="5"/>
        <v>3447.5519999999992</v>
      </c>
      <c r="R178" s="19" t="str">
        <f t="shared" si="6"/>
        <v>10%+</v>
      </c>
    </row>
    <row r="179" spans="1:18">
      <c r="A179" t="s">
        <v>226</v>
      </c>
      <c r="B179" t="s">
        <v>15</v>
      </c>
      <c r="C179" t="s">
        <v>22</v>
      </c>
      <c r="D179" s="1">
        <v>44931</v>
      </c>
      <c r="E179" s="1">
        <v>44945</v>
      </c>
      <c r="F179" s="1">
        <v>44947</v>
      </c>
      <c r="G179" t="s">
        <v>44</v>
      </c>
      <c r="H179" t="s">
        <v>4967</v>
      </c>
      <c r="I179">
        <v>18</v>
      </c>
      <c r="J179">
        <v>197</v>
      </c>
      <c r="K179" t="s">
        <v>5004</v>
      </c>
      <c r="L179">
        <v>5</v>
      </c>
      <c r="M179" s="3">
        <v>0.2</v>
      </c>
      <c r="N179" s="2">
        <v>2217.6999999999998</v>
      </c>
      <c r="O179" s="2">
        <v>1131.027</v>
      </c>
      <c r="P179" s="2">
        <v>11088.5</v>
      </c>
      <c r="Q179" s="2">
        <f t="shared" si="5"/>
        <v>4346.6919999999991</v>
      </c>
      <c r="R179" s="19" t="str">
        <f t="shared" si="6"/>
        <v>10%+</v>
      </c>
    </row>
    <row r="180" spans="1:18">
      <c r="A180" t="s">
        <v>227</v>
      </c>
      <c r="B180" t="s">
        <v>5018</v>
      </c>
      <c r="C180" t="s">
        <v>14</v>
      </c>
      <c r="D180" s="1">
        <v>44931</v>
      </c>
      <c r="E180" s="1">
        <v>44937</v>
      </c>
      <c r="F180" s="1">
        <v>44946</v>
      </c>
      <c r="G180" t="s">
        <v>16</v>
      </c>
      <c r="H180" t="s">
        <v>4966</v>
      </c>
      <c r="I180">
        <v>34</v>
      </c>
      <c r="J180">
        <v>266</v>
      </c>
      <c r="K180" t="s">
        <v>5009</v>
      </c>
      <c r="L180">
        <v>1</v>
      </c>
      <c r="M180" s="3">
        <v>7.4999999999999997E-2</v>
      </c>
      <c r="N180" s="2">
        <v>5467.2</v>
      </c>
      <c r="O180" s="2">
        <v>3772.3679999999999</v>
      </c>
      <c r="P180" s="2">
        <v>5467.2</v>
      </c>
      <c r="Q180" s="2">
        <f t="shared" si="5"/>
        <v>1567.7195999999999</v>
      </c>
      <c r="R180" s="19" t="str">
        <f t="shared" si="6"/>
        <v>5–10%</v>
      </c>
    </row>
    <row r="181" spans="1:18">
      <c r="A181" t="s">
        <v>228</v>
      </c>
      <c r="B181" t="s">
        <v>5018</v>
      </c>
      <c r="C181" t="s">
        <v>33</v>
      </c>
      <c r="D181" s="1">
        <v>44931</v>
      </c>
      <c r="E181" s="1">
        <v>44953</v>
      </c>
      <c r="F181" s="1">
        <v>44959</v>
      </c>
      <c r="G181" t="s">
        <v>16</v>
      </c>
      <c r="H181" t="s">
        <v>4966</v>
      </c>
      <c r="I181">
        <v>16</v>
      </c>
      <c r="J181">
        <v>83</v>
      </c>
      <c r="K181" t="s">
        <v>4990</v>
      </c>
      <c r="L181">
        <v>4</v>
      </c>
      <c r="M181" s="3">
        <v>7.4999999999999997E-2</v>
      </c>
      <c r="N181" s="2">
        <v>3819</v>
      </c>
      <c r="O181" s="2">
        <v>2405.9699999999998</v>
      </c>
      <c r="P181" s="2">
        <v>15276</v>
      </c>
      <c r="Q181" s="2">
        <f t="shared" si="5"/>
        <v>5228.2110000000011</v>
      </c>
      <c r="R181" s="19" t="str">
        <f t="shared" si="6"/>
        <v>5–10%</v>
      </c>
    </row>
    <row r="182" spans="1:18">
      <c r="A182" t="s">
        <v>229</v>
      </c>
      <c r="B182" t="s">
        <v>5016</v>
      </c>
      <c r="C182" t="s">
        <v>26</v>
      </c>
      <c r="D182" s="1">
        <v>44931</v>
      </c>
      <c r="E182" s="1">
        <v>44936</v>
      </c>
      <c r="F182" s="1">
        <v>44941</v>
      </c>
      <c r="G182" t="s">
        <v>27</v>
      </c>
      <c r="H182" t="s">
        <v>4966</v>
      </c>
      <c r="I182">
        <v>29</v>
      </c>
      <c r="J182">
        <v>352</v>
      </c>
      <c r="K182" t="s">
        <v>5005</v>
      </c>
      <c r="L182">
        <v>6</v>
      </c>
      <c r="M182" s="3">
        <v>0.15</v>
      </c>
      <c r="N182" s="2">
        <v>1011.7</v>
      </c>
      <c r="O182" s="2">
        <v>627.25400000000002</v>
      </c>
      <c r="P182" s="2">
        <v>6070.2000000000007</v>
      </c>
      <c r="Q182" s="2">
        <f t="shared" si="5"/>
        <v>1960.6746000000003</v>
      </c>
      <c r="R182" s="19" t="str">
        <f t="shared" si="6"/>
        <v>10%+</v>
      </c>
    </row>
    <row r="183" spans="1:18">
      <c r="A183" t="s">
        <v>230</v>
      </c>
      <c r="B183" t="s">
        <v>5016</v>
      </c>
      <c r="C183" t="s">
        <v>14</v>
      </c>
      <c r="D183" s="1">
        <v>44931</v>
      </c>
      <c r="E183" s="1">
        <v>44948</v>
      </c>
      <c r="F183" s="1">
        <v>44949</v>
      </c>
      <c r="G183" t="s">
        <v>32</v>
      </c>
      <c r="H183" t="s">
        <v>4965</v>
      </c>
      <c r="I183">
        <v>22</v>
      </c>
      <c r="J183">
        <v>273</v>
      </c>
      <c r="K183" t="s">
        <v>5009</v>
      </c>
      <c r="L183">
        <v>3</v>
      </c>
      <c r="M183" s="3">
        <v>7.4999999999999997E-2</v>
      </c>
      <c r="N183" s="2">
        <v>1018.4</v>
      </c>
      <c r="O183" s="2">
        <v>682.32799999999997</v>
      </c>
      <c r="P183" s="2">
        <v>3055.2</v>
      </c>
      <c r="Q183" s="2">
        <f t="shared" si="5"/>
        <v>932.59980000000007</v>
      </c>
      <c r="R183" s="19" t="str">
        <f t="shared" si="6"/>
        <v>5–10%</v>
      </c>
    </row>
    <row r="184" spans="1:18">
      <c r="A184" t="s">
        <v>231</v>
      </c>
      <c r="B184" t="s">
        <v>5017</v>
      </c>
      <c r="C184" t="s">
        <v>22</v>
      </c>
      <c r="D184" s="1">
        <v>44931</v>
      </c>
      <c r="E184" s="1">
        <v>44954</v>
      </c>
      <c r="F184" s="1">
        <v>44961</v>
      </c>
      <c r="G184" t="s">
        <v>29</v>
      </c>
      <c r="H184" t="s">
        <v>4967</v>
      </c>
      <c r="I184">
        <v>20</v>
      </c>
      <c r="J184">
        <v>136</v>
      </c>
      <c r="K184" t="s">
        <v>5001</v>
      </c>
      <c r="L184">
        <v>5</v>
      </c>
      <c r="M184" s="3">
        <v>0.15</v>
      </c>
      <c r="N184" s="2">
        <v>1018.4</v>
      </c>
      <c r="O184" s="2">
        <v>539.75199999999995</v>
      </c>
      <c r="P184" s="2">
        <v>5092</v>
      </c>
      <c r="Q184" s="2">
        <f t="shared" si="5"/>
        <v>2034.2540000000001</v>
      </c>
      <c r="R184" s="19" t="str">
        <f t="shared" si="6"/>
        <v>10%+</v>
      </c>
    </row>
    <row r="185" spans="1:18">
      <c r="A185" t="s">
        <v>232</v>
      </c>
      <c r="B185" t="s">
        <v>5018</v>
      </c>
      <c r="C185" t="s">
        <v>14</v>
      </c>
      <c r="D185" s="1">
        <v>44931</v>
      </c>
      <c r="E185" s="1">
        <v>44952</v>
      </c>
      <c r="F185" s="1">
        <v>44961</v>
      </c>
      <c r="G185" t="s">
        <v>40</v>
      </c>
      <c r="H185" t="s">
        <v>4968</v>
      </c>
      <c r="I185">
        <v>24</v>
      </c>
      <c r="J185">
        <v>269</v>
      </c>
      <c r="K185" t="s">
        <v>4973</v>
      </c>
      <c r="L185">
        <v>7</v>
      </c>
      <c r="M185" s="3">
        <v>0.05</v>
      </c>
      <c r="N185" s="2">
        <v>3812.3</v>
      </c>
      <c r="O185" s="2">
        <v>2592.364</v>
      </c>
      <c r="P185" s="2">
        <v>26686.100000000002</v>
      </c>
      <c r="Q185" s="2">
        <f t="shared" si="5"/>
        <v>8112.5744000000013</v>
      </c>
      <c r="R185" s="19" t="str">
        <f t="shared" si="6"/>
        <v>5–10%</v>
      </c>
    </row>
    <row r="186" spans="1:18">
      <c r="A186" t="s">
        <v>233</v>
      </c>
      <c r="B186" t="s">
        <v>5018</v>
      </c>
      <c r="C186" t="s">
        <v>22</v>
      </c>
      <c r="D186" s="1">
        <v>44931</v>
      </c>
      <c r="E186" s="1">
        <v>44958</v>
      </c>
      <c r="F186" s="1">
        <v>44963</v>
      </c>
      <c r="G186" t="s">
        <v>18</v>
      </c>
      <c r="H186" t="s">
        <v>4966</v>
      </c>
      <c r="I186">
        <v>14</v>
      </c>
      <c r="J186">
        <v>130</v>
      </c>
      <c r="K186" t="s">
        <v>4984</v>
      </c>
      <c r="L186">
        <v>5</v>
      </c>
      <c r="M186" s="3">
        <v>0.2</v>
      </c>
      <c r="N186" s="2">
        <v>3953</v>
      </c>
      <c r="O186" s="2">
        <v>1818.38</v>
      </c>
      <c r="P186" s="2">
        <v>19765</v>
      </c>
      <c r="Q186" s="2">
        <f t="shared" si="5"/>
        <v>8538.48</v>
      </c>
      <c r="R186" s="19" t="str">
        <f t="shared" si="6"/>
        <v>10%+</v>
      </c>
    </row>
    <row r="187" spans="1:18">
      <c r="A187" t="s">
        <v>234</v>
      </c>
      <c r="B187" t="s">
        <v>15</v>
      </c>
      <c r="C187" t="s">
        <v>19</v>
      </c>
      <c r="D187" s="1">
        <v>44932</v>
      </c>
      <c r="E187" s="1">
        <v>44939</v>
      </c>
      <c r="F187" s="1">
        <v>44946</v>
      </c>
      <c r="G187" t="s">
        <v>41</v>
      </c>
      <c r="H187" t="s">
        <v>4968</v>
      </c>
      <c r="I187">
        <v>50</v>
      </c>
      <c r="J187">
        <v>20</v>
      </c>
      <c r="K187" t="s">
        <v>4978</v>
      </c>
      <c r="L187">
        <v>1</v>
      </c>
      <c r="M187" s="3">
        <v>0.05</v>
      </c>
      <c r="N187" s="2">
        <v>3953</v>
      </c>
      <c r="O187" s="2">
        <v>3241.46</v>
      </c>
      <c r="P187" s="2">
        <v>3953</v>
      </c>
      <c r="Q187" s="2">
        <f t="shared" si="5"/>
        <v>675.96299999999997</v>
      </c>
      <c r="R187" s="19" t="str">
        <f t="shared" si="6"/>
        <v>5–10%</v>
      </c>
    </row>
    <row r="188" spans="1:18">
      <c r="A188" t="s">
        <v>235</v>
      </c>
      <c r="B188" t="s">
        <v>5018</v>
      </c>
      <c r="C188" t="s">
        <v>33</v>
      </c>
      <c r="D188" s="1">
        <v>44932</v>
      </c>
      <c r="E188" s="1">
        <v>44947</v>
      </c>
      <c r="F188" s="1">
        <v>44948</v>
      </c>
      <c r="G188" t="s">
        <v>30</v>
      </c>
      <c r="H188" t="s">
        <v>4967</v>
      </c>
      <c r="I188">
        <v>49</v>
      </c>
      <c r="J188">
        <v>79</v>
      </c>
      <c r="K188" t="s">
        <v>4990</v>
      </c>
      <c r="L188">
        <v>3</v>
      </c>
      <c r="M188" s="3">
        <v>0.2</v>
      </c>
      <c r="N188" s="2">
        <v>2318.1999999999998</v>
      </c>
      <c r="O188" s="2">
        <v>1669.104</v>
      </c>
      <c r="P188" s="2">
        <v>6954.5999999999995</v>
      </c>
      <c r="Q188" s="2">
        <f t="shared" si="5"/>
        <v>1557.8303999999996</v>
      </c>
      <c r="R188" s="19" t="str">
        <f t="shared" si="6"/>
        <v>10%+</v>
      </c>
    </row>
    <row r="189" spans="1:18">
      <c r="A189" t="s">
        <v>236</v>
      </c>
      <c r="B189" t="s">
        <v>15</v>
      </c>
      <c r="C189" t="s">
        <v>19</v>
      </c>
      <c r="D189" s="1">
        <v>44933</v>
      </c>
      <c r="E189" s="1">
        <v>44946</v>
      </c>
      <c r="F189" s="1">
        <v>44952</v>
      </c>
      <c r="G189" t="s">
        <v>23</v>
      </c>
      <c r="H189" t="s">
        <v>4966</v>
      </c>
      <c r="I189">
        <v>12</v>
      </c>
      <c r="J189">
        <v>49</v>
      </c>
      <c r="K189" t="s">
        <v>4973</v>
      </c>
      <c r="L189">
        <v>7</v>
      </c>
      <c r="M189" s="3">
        <v>0.1</v>
      </c>
      <c r="N189" s="2">
        <v>864.3</v>
      </c>
      <c r="O189" s="2">
        <v>509.93700000000001</v>
      </c>
      <c r="P189" s="2">
        <v>6050.0999999999995</v>
      </c>
      <c r="Q189" s="2">
        <f t="shared" si="5"/>
        <v>2232.4868999999999</v>
      </c>
      <c r="R189" s="19" t="str">
        <f t="shared" si="6"/>
        <v>10%+</v>
      </c>
    </row>
    <row r="190" spans="1:18">
      <c r="A190" t="s">
        <v>237</v>
      </c>
      <c r="B190" t="s">
        <v>5018</v>
      </c>
      <c r="C190" t="s">
        <v>12</v>
      </c>
      <c r="D190" s="1">
        <v>44933</v>
      </c>
      <c r="E190" s="1">
        <v>44945</v>
      </c>
      <c r="F190" s="1">
        <v>44948</v>
      </c>
      <c r="G190" t="s">
        <v>31</v>
      </c>
      <c r="H190" t="s">
        <v>4968</v>
      </c>
      <c r="I190">
        <v>39</v>
      </c>
      <c r="J190">
        <v>222</v>
      </c>
      <c r="K190" t="s">
        <v>4995</v>
      </c>
      <c r="L190">
        <v>7</v>
      </c>
      <c r="M190" s="3">
        <v>0.05</v>
      </c>
      <c r="N190" s="2">
        <v>1105.5</v>
      </c>
      <c r="O190" s="2">
        <v>851.23500000000001</v>
      </c>
      <c r="P190" s="2">
        <v>7738.5</v>
      </c>
      <c r="Q190" s="2">
        <f t="shared" si="5"/>
        <v>1690.8622499999999</v>
      </c>
      <c r="R190" s="19" t="str">
        <f t="shared" si="6"/>
        <v>5–10%</v>
      </c>
    </row>
    <row r="191" spans="1:18">
      <c r="A191" t="s">
        <v>238</v>
      </c>
      <c r="B191" t="s">
        <v>5018</v>
      </c>
      <c r="C191" t="s">
        <v>33</v>
      </c>
      <c r="D191" s="1">
        <v>44933</v>
      </c>
      <c r="E191" s="1">
        <v>44941</v>
      </c>
      <c r="F191" s="1">
        <v>44949</v>
      </c>
      <c r="G191" t="s">
        <v>13</v>
      </c>
      <c r="H191" t="s">
        <v>4965</v>
      </c>
      <c r="I191">
        <v>24</v>
      </c>
      <c r="J191">
        <v>67</v>
      </c>
      <c r="K191" t="s">
        <v>5004</v>
      </c>
      <c r="L191">
        <v>2</v>
      </c>
      <c r="M191" s="3">
        <v>7.4999999999999997E-2</v>
      </c>
      <c r="N191" s="2">
        <v>1031.8</v>
      </c>
      <c r="O191" s="2">
        <v>856.39400000000001</v>
      </c>
      <c r="P191" s="2">
        <v>2063.6</v>
      </c>
      <c r="Q191" s="2">
        <f t="shared" si="5"/>
        <v>324.50109999999989</v>
      </c>
      <c r="R191" s="19" t="str">
        <f t="shared" si="6"/>
        <v>5–10%</v>
      </c>
    </row>
    <row r="192" spans="1:18">
      <c r="A192" t="s">
        <v>239</v>
      </c>
      <c r="B192" t="s">
        <v>5016</v>
      </c>
      <c r="C192" t="s">
        <v>22</v>
      </c>
      <c r="D192" s="1">
        <v>44933</v>
      </c>
      <c r="E192" s="1">
        <v>44955</v>
      </c>
      <c r="F192" s="1">
        <v>44958</v>
      </c>
      <c r="G192" t="s">
        <v>42</v>
      </c>
      <c r="H192" t="s">
        <v>4968</v>
      </c>
      <c r="I192">
        <v>45</v>
      </c>
      <c r="J192">
        <v>152</v>
      </c>
      <c r="K192" t="s">
        <v>21</v>
      </c>
      <c r="L192">
        <v>4</v>
      </c>
      <c r="M192" s="3">
        <v>0.3</v>
      </c>
      <c r="N192" s="2">
        <v>2539.3000000000002</v>
      </c>
      <c r="O192" s="2">
        <v>1929.8679999999999</v>
      </c>
      <c r="P192" s="2">
        <v>10157.200000000001</v>
      </c>
      <c r="Q192" s="2">
        <f t="shared" si="5"/>
        <v>1706.4096000000006</v>
      </c>
      <c r="R192" s="19" t="str">
        <f t="shared" si="6"/>
        <v>10%+</v>
      </c>
    </row>
    <row r="193" spans="1:18">
      <c r="A193" t="s">
        <v>240</v>
      </c>
      <c r="B193" t="s">
        <v>15</v>
      </c>
      <c r="C193" t="s">
        <v>19</v>
      </c>
      <c r="D193" s="1">
        <v>44934</v>
      </c>
      <c r="E193" s="1">
        <v>44952</v>
      </c>
      <c r="F193" s="1">
        <v>44954</v>
      </c>
      <c r="G193" t="s">
        <v>23</v>
      </c>
      <c r="H193" t="s">
        <v>4966</v>
      </c>
      <c r="I193">
        <v>35</v>
      </c>
      <c r="J193">
        <v>6</v>
      </c>
      <c r="K193" t="s">
        <v>4976</v>
      </c>
      <c r="L193">
        <v>4</v>
      </c>
      <c r="M193" s="3">
        <v>0.05</v>
      </c>
      <c r="N193" s="2">
        <v>2968.1</v>
      </c>
      <c r="O193" s="2">
        <v>1187.24</v>
      </c>
      <c r="P193" s="2">
        <v>11872.4</v>
      </c>
      <c r="Q193" s="2">
        <f t="shared" si="5"/>
        <v>6767.2679999999991</v>
      </c>
      <c r="R193" s="19" t="str">
        <f t="shared" si="6"/>
        <v>5–10%</v>
      </c>
    </row>
    <row r="194" spans="1:18">
      <c r="A194" t="s">
        <v>241</v>
      </c>
      <c r="B194" t="s">
        <v>5017</v>
      </c>
      <c r="C194" t="s">
        <v>14</v>
      </c>
      <c r="D194" s="1">
        <v>44934</v>
      </c>
      <c r="E194" s="1">
        <v>44956</v>
      </c>
      <c r="F194" s="1">
        <v>44966</v>
      </c>
      <c r="G194" t="s">
        <v>42</v>
      </c>
      <c r="H194" t="s">
        <v>4968</v>
      </c>
      <c r="I194">
        <v>2</v>
      </c>
      <c r="J194">
        <v>281</v>
      </c>
      <c r="K194" t="s">
        <v>4986</v>
      </c>
      <c r="L194">
        <v>1</v>
      </c>
      <c r="M194" s="3">
        <v>0.1</v>
      </c>
      <c r="N194" s="2">
        <v>1018.4</v>
      </c>
      <c r="O194" s="2">
        <v>763.8</v>
      </c>
      <c r="P194" s="2">
        <v>1018.4</v>
      </c>
      <c r="Q194" s="2">
        <f t="shared" si="5"/>
        <v>229.14000000000001</v>
      </c>
      <c r="R194" s="19" t="str">
        <f t="shared" si="6"/>
        <v>10%+</v>
      </c>
    </row>
    <row r="195" spans="1:18">
      <c r="A195" t="s">
        <v>242</v>
      </c>
      <c r="B195" t="s">
        <v>15</v>
      </c>
      <c r="C195" t="s">
        <v>22</v>
      </c>
      <c r="D195" s="1">
        <v>44934</v>
      </c>
      <c r="E195" s="1">
        <v>44956</v>
      </c>
      <c r="F195" s="1">
        <v>44957</v>
      </c>
      <c r="G195" t="s">
        <v>16</v>
      </c>
      <c r="H195" t="s">
        <v>4966</v>
      </c>
      <c r="I195">
        <v>1</v>
      </c>
      <c r="J195">
        <v>201</v>
      </c>
      <c r="K195" t="s">
        <v>48</v>
      </c>
      <c r="L195">
        <v>2</v>
      </c>
      <c r="M195" s="3">
        <v>0.05</v>
      </c>
      <c r="N195" s="2">
        <v>696.8</v>
      </c>
      <c r="O195" s="2">
        <v>341.43200000000002</v>
      </c>
      <c r="P195" s="2">
        <v>1393.6</v>
      </c>
      <c r="Q195" s="2">
        <f t="shared" ref="Q195:Q258" si="7">(N195-O195)*L195*(1-M195)</f>
        <v>675.19919999999991</v>
      </c>
      <c r="R195" s="19" t="str">
        <f t="shared" ref="R195:R258" si="8">IF(M195&lt;0.05,"0–5%",IF(M195&lt;0.1,"5–10%","10%+"))</f>
        <v>5–10%</v>
      </c>
    </row>
    <row r="196" spans="1:18">
      <c r="A196" t="s">
        <v>243</v>
      </c>
      <c r="B196" t="s">
        <v>5018</v>
      </c>
      <c r="C196" t="s">
        <v>19</v>
      </c>
      <c r="D196" s="1">
        <v>44934</v>
      </c>
      <c r="E196" s="1">
        <v>44946</v>
      </c>
      <c r="F196" s="1">
        <v>44951</v>
      </c>
      <c r="G196" t="s">
        <v>18</v>
      </c>
      <c r="H196" t="s">
        <v>4966</v>
      </c>
      <c r="I196">
        <v>26</v>
      </c>
      <c r="J196">
        <v>15</v>
      </c>
      <c r="K196" t="s">
        <v>4989</v>
      </c>
      <c r="L196">
        <v>4</v>
      </c>
      <c r="M196" s="3">
        <v>0.05</v>
      </c>
      <c r="N196" s="2">
        <v>1835.8</v>
      </c>
      <c r="O196" s="2">
        <v>1523.7139999999999</v>
      </c>
      <c r="P196" s="2">
        <v>7343.2</v>
      </c>
      <c r="Q196" s="2">
        <f t="shared" si="7"/>
        <v>1185.9268</v>
      </c>
      <c r="R196" s="19" t="str">
        <f t="shared" si="8"/>
        <v>5–10%</v>
      </c>
    </row>
    <row r="197" spans="1:18">
      <c r="A197" t="s">
        <v>244</v>
      </c>
      <c r="B197" t="s">
        <v>15</v>
      </c>
      <c r="C197" t="s">
        <v>33</v>
      </c>
      <c r="D197" s="1">
        <v>44934</v>
      </c>
      <c r="E197" s="1">
        <v>44944</v>
      </c>
      <c r="F197" s="1">
        <v>44951</v>
      </c>
      <c r="G197" t="s">
        <v>39</v>
      </c>
      <c r="H197" t="s">
        <v>4967</v>
      </c>
      <c r="I197">
        <v>16</v>
      </c>
      <c r="J197">
        <v>84</v>
      </c>
      <c r="K197" t="s">
        <v>4972</v>
      </c>
      <c r="L197">
        <v>3</v>
      </c>
      <c r="M197" s="3">
        <v>0.05</v>
      </c>
      <c r="N197" s="2">
        <v>3899.4</v>
      </c>
      <c r="O197" s="2">
        <v>3314.49</v>
      </c>
      <c r="P197" s="2">
        <v>11698.2</v>
      </c>
      <c r="Q197" s="2">
        <f t="shared" si="7"/>
        <v>1666.9935000000007</v>
      </c>
      <c r="R197" s="19" t="str">
        <f t="shared" si="8"/>
        <v>5–10%</v>
      </c>
    </row>
    <row r="198" spans="1:18">
      <c r="A198" t="s">
        <v>245</v>
      </c>
      <c r="B198" t="s">
        <v>5017</v>
      </c>
      <c r="C198" t="s">
        <v>19</v>
      </c>
      <c r="D198" s="1">
        <v>44934</v>
      </c>
      <c r="E198" s="1">
        <v>44954</v>
      </c>
      <c r="F198" s="1">
        <v>44963</v>
      </c>
      <c r="G198" t="s">
        <v>29</v>
      </c>
      <c r="H198" t="s">
        <v>4967</v>
      </c>
      <c r="I198">
        <v>1</v>
      </c>
      <c r="J198">
        <v>30</v>
      </c>
      <c r="K198" t="s">
        <v>4992</v>
      </c>
      <c r="L198">
        <v>3</v>
      </c>
      <c r="M198" s="3">
        <v>0.05</v>
      </c>
      <c r="N198" s="2">
        <v>2941.3</v>
      </c>
      <c r="O198" s="2">
        <v>2176.5619999999999</v>
      </c>
      <c r="P198" s="2">
        <v>8823.9000000000015</v>
      </c>
      <c r="Q198" s="2">
        <f t="shared" si="7"/>
        <v>2179.5033000000008</v>
      </c>
      <c r="R198" s="19" t="str">
        <f t="shared" si="8"/>
        <v>5–10%</v>
      </c>
    </row>
    <row r="199" spans="1:18">
      <c r="A199" t="s">
        <v>246</v>
      </c>
      <c r="B199" t="s">
        <v>15</v>
      </c>
      <c r="C199" t="s">
        <v>26</v>
      </c>
      <c r="D199" s="1">
        <v>44934</v>
      </c>
      <c r="E199" s="1">
        <v>44936</v>
      </c>
      <c r="F199" s="1">
        <v>44942</v>
      </c>
      <c r="G199" t="s">
        <v>39</v>
      </c>
      <c r="H199" t="s">
        <v>4967</v>
      </c>
      <c r="I199">
        <v>41</v>
      </c>
      <c r="J199">
        <v>352</v>
      </c>
      <c r="K199" t="s">
        <v>4972</v>
      </c>
      <c r="L199">
        <v>3</v>
      </c>
      <c r="M199" s="3">
        <v>0.2</v>
      </c>
      <c r="N199" s="2">
        <v>5534.2</v>
      </c>
      <c r="O199" s="2">
        <v>4095.308</v>
      </c>
      <c r="P199" s="2">
        <v>16602.599999999999</v>
      </c>
      <c r="Q199" s="2">
        <f t="shared" si="7"/>
        <v>3453.3407999999999</v>
      </c>
      <c r="R199" s="19" t="str">
        <f t="shared" si="8"/>
        <v>10%+</v>
      </c>
    </row>
    <row r="200" spans="1:18">
      <c r="A200" t="s">
        <v>247</v>
      </c>
      <c r="B200" t="s">
        <v>15</v>
      </c>
      <c r="C200" t="s">
        <v>26</v>
      </c>
      <c r="D200" s="1">
        <v>44934</v>
      </c>
      <c r="E200" s="1">
        <v>44960</v>
      </c>
      <c r="F200" s="1">
        <v>44969</v>
      </c>
      <c r="G200" t="s">
        <v>41</v>
      </c>
      <c r="H200" t="s">
        <v>4968</v>
      </c>
      <c r="I200">
        <v>6</v>
      </c>
      <c r="J200">
        <v>355</v>
      </c>
      <c r="K200" t="s">
        <v>4982</v>
      </c>
      <c r="L200">
        <v>7</v>
      </c>
      <c r="M200" s="3">
        <v>7.4999999999999997E-2</v>
      </c>
      <c r="N200" s="2">
        <v>1132.3</v>
      </c>
      <c r="O200" s="2">
        <v>532.18100000000004</v>
      </c>
      <c r="P200" s="2">
        <v>7926.0999999999995</v>
      </c>
      <c r="Q200" s="2">
        <f t="shared" si="7"/>
        <v>3885.7705249999999</v>
      </c>
      <c r="R200" s="19" t="str">
        <f t="shared" si="8"/>
        <v>5–10%</v>
      </c>
    </row>
    <row r="201" spans="1:18">
      <c r="A201" t="s">
        <v>248</v>
      </c>
      <c r="B201" t="s">
        <v>5018</v>
      </c>
      <c r="C201" t="s">
        <v>33</v>
      </c>
      <c r="D201" s="1">
        <v>44934</v>
      </c>
      <c r="E201" s="1">
        <v>44941</v>
      </c>
      <c r="F201" s="1">
        <v>44950</v>
      </c>
      <c r="G201" t="s">
        <v>13</v>
      </c>
      <c r="H201" t="s">
        <v>4965</v>
      </c>
      <c r="I201">
        <v>41</v>
      </c>
      <c r="J201">
        <v>84</v>
      </c>
      <c r="K201" t="s">
        <v>4971</v>
      </c>
      <c r="L201">
        <v>6</v>
      </c>
      <c r="M201" s="3">
        <v>0.05</v>
      </c>
      <c r="N201" s="2">
        <v>1822.4</v>
      </c>
      <c r="O201" s="2">
        <v>911.2</v>
      </c>
      <c r="P201" s="2">
        <v>10934.400000000001</v>
      </c>
      <c r="Q201" s="2">
        <f t="shared" si="7"/>
        <v>5193.84</v>
      </c>
      <c r="R201" s="19" t="str">
        <f t="shared" si="8"/>
        <v>5–10%</v>
      </c>
    </row>
    <row r="202" spans="1:18">
      <c r="A202" t="s">
        <v>249</v>
      </c>
      <c r="B202" t="s">
        <v>5018</v>
      </c>
      <c r="C202" t="s">
        <v>19</v>
      </c>
      <c r="D202" s="1">
        <v>44934</v>
      </c>
      <c r="E202" s="1">
        <v>44952</v>
      </c>
      <c r="F202" s="1">
        <v>44960</v>
      </c>
      <c r="G202" t="s">
        <v>28</v>
      </c>
      <c r="H202" t="s">
        <v>4966</v>
      </c>
      <c r="I202">
        <v>41</v>
      </c>
      <c r="J202">
        <v>8</v>
      </c>
      <c r="K202" t="s">
        <v>4973</v>
      </c>
      <c r="L202">
        <v>8</v>
      </c>
      <c r="M202" s="3">
        <v>0.2</v>
      </c>
      <c r="N202" s="2">
        <v>187.6</v>
      </c>
      <c r="O202" s="2">
        <v>138.82400000000001</v>
      </c>
      <c r="P202" s="2">
        <v>1500.8</v>
      </c>
      <c r="Q202" s="2">
        <f t="shared" si="7"/>
        <v>312.1663999999999</v>
      </c>
      <c r="R202" s="19" t="str">
        <f t="shared" si="8"/>
        <v>10%+</v>
      </c>
    </row>
    <row r="203" spans="1:18">
      <c r="A203" t="s">
        <v>250</v>
      </c>
      <c r="B203" t="s">
        <v>5018</v>
      </c>
      <c r="C203" t="s">
        <v>12</v>
      </c>
      <c r="D203" s="1">
        <v>44934</v>
      </c>
      <c r="E203" s="1">
        <v>44936</v>
      </c>
      <c r="F203" s="1">
        <v>44942</v>
      </c>
      <c r="G203" t="s">
        <v>17</v>
      </c>
      <c r="H203" t="s">
        <v>4965</v>
      </c>
      <c r="I203">
        <v>33</v>
      </c>
      <c r="J203">
        <v>214</v>
      </c>
      <c r="K203" t="s">
        <v>48</v>
      </c>
      <c r="L203">
        <v>6</v>
      </c>
      <c r="M203" s="3">
        <v>0.05</v>
      </c>
      <c r="N203" s="2">
        <v>1045.2</v>
      </c>
      <c r="O203" s="2">
        <v>857.06399999999996</v>
      </c>
      <c r="P203" s="2">
        <v>6271.2000000000007</v>
      </c>
      <c r="Q203" s="2">
        <f t="shared" si="7"/>
        <v>1072.3752000000004</v>
      </c>
      <c r="R203" s="19" t="str">
        <f t="shared" si="8"/>
        <v>5–10%</v>
      </c>
    </row>
    <row r="204" spans="1:18">
      <c r="A204" t="s">
        <v>251</v>
      </c>
      <c r="B204" t="s">
        <v>5018</v>
      </c>
      <c r="C204" t="s">
        <v>19</v>
      </c>
      <c r="D204" s="1">
        <v>44934</v>
      </c>
      <c r="E204" s="1">
        <v>44944</v>
      </c>
      <c r="F204" s="1">
        <v>44945</v>
      </c>
      <c r="G204" t="s">
        <v>40</v>
      </c>
      <c r="H204" t="s">
        <v>4968</v>
      </c>
      <c r="I204">
        <v>7</v>
      </c>
      <c r="J204">
        <v>1</v>
      </c>
      <c r="K204" t="s">
        <v>5009</v>
      </c>
      <c r="L204">
        <v>2</v>
      </c>
      <c r="M204" s="3">
        <v>0.3</v>
      </c>
      <c r="N204" s="2">
        <v>2351.6999999999998</v>
      </c>
      <c r="O204" s="2">
        <v>1269.9179999999999</v>
      </c>
      <c r="P204" s="2">
        <v>4703.3999999999996</v>
      </c>
      <c r="Q204" s="2">
        <f t="shared" si="7"/>
        <v>1514.4947999999997</v>
      </c>
      <c r="R204" s="19" t="str">
        <f t="shared" si="8"/>
        <v>10%+</v>
      </c>
    </row>
    <row r="205" spans="1:18">
      <c r="A205" t="s">
        <v>252</v>
      </c>
      <c r="B205" t="s">
        <v>15</v>
      </c>
      <c r="C205" t="s">
        <v>12</v>
      </c>
      <c r="D205" s="1">
        <v>44934</v>
      </c>
      <c r="E205" s="1">
        <v>44962</v>
      </c>
      <c r="F205" s="1">
        <v>44963</v>
      </c>
      <c r="G205" t="s">
        <v>35</v>
      </c>
      <c r="H205" t="s">
        <v>4968</v>
      </c>
      <c r="I205">
        <v>23</v>
      </c>
      <c r="J205">
        <v>232</v>
      </c>
      <c r="K205" t="s">
        <v>4976</v>
      </c>
      <c r="L205">
        <v>6</v>
      </c>
      <c r="M205" s="3">
        <v>0.05</v>
      </c>
      <c r="N205" s="2">
        <v>3517.5</v>
      </c>
      <c r="O205" s="2">
        <v>2778.8249999999998</v>
      </c>
      <c r="P205" s="2">
        <v>21105</v>
      </c>
      <c r="Q205" s="2">
        <f t="shared" si="7"/>
        <v>4210.4475000000011</v>
      </c>
      <c r="R205" s="19" t="str">
        <f t="shared" si="8"/>
        <v>5–10%</v>
      </c>
    </row>
    <row r="206" spans="1:18">
      <c r="A206" t="s">
        <v>253</v>
      </c>
      <c r="B206" t="s">
        <v>5018</v>
      </c>
      <c r="C206" t="s">
        <v>22</v>
      </c>
      <c r="D206" s="1">
        <v>44934</v>
      </c>
      <c r="E206" s="1">
        <v>44940</v>
      </c>
      <c r="F206" s="1">
        <v>44947</v>
      </c>
      <c r="G206" t="s">
        <v>17</v>
      </c>
      <c r="H206" t="s">
        <v>4965</v>
      </c>
      <c r="I206">
        <v>3</v>
      </c>
      <c r="J206">
        <v>195</v>
      </c>
      <c r="K206" t="s">
        <v>4990</v>
      </c>
      <c r="L206">
        <v>1</v>
      </c>
      <c r="M206" s="3">
        <v>0.1</v>
      </c>
      <c r="N206" s="2">
        <v>5380.1</v>
      </c>
      <c r="O206" s="2">
        <v>4357.8810000000003</v>
      </c>
      <c r="P206" s="2">
        <v>5380.1</v>
      </c>
      <c r="Q206" s="2">
        <f t="shared" si="7"/>
        <v>919.99710000000005</v>
      </c>
      <c r="R206" s="19" t="str">
        <f t="shared" si="8"/>
        <v>10%+</v>
      </c>
    </row>
    <row r="207" spans="1:18">
      <c r="A207" t="s">
        <v>254</v>
      </c>
      <c r="B207" t="s">
        <v>15</v>
      </c>
      <c r="C207" t="s">
        <v>19</v>
      </c>
      <c r="D207" s="1">
        <v>44935</v>
      </c>
      <c r="E207" s="1">
        <v>44944</v>
      </c>
      <c r="F207" s="1">
        <v>44947</v>
      </c>
      <c r="G207" t="s">
        <v>44</v>
      </c>
      <c r="H207" t="s">
        <v>4967</v>
      </c>
      <c r="I207">
        <v>38</v>
      </c>
      <c r="J207">
        <v>54</v>
      </c>
      <c r="K207" t="s">
        <v>5012</v>
      </c>
      <c r="L207">
        <v>2</v>
      </c>
      <c r="M207" s="3">
        <v>0.05</v>
      </c>
      <c r="N207" s="2">
        <v>1025.0999999999999</v>
      </c>
      <c r="O207" s="2">
        <v>727.82100000000003</v>
      </c>
      <c r="P207" s="2">
        <v>2050.1999999999998</v>
      </c>
      <c r="Q207" s="2">
        <f t="shared" si="7"/>
        <v>564.83009999999979</v>
      </c>
      <c r="R207" s="19" t="str">
        <f t="shared" si="8"/>
        <v>5–10%</v>
      </c>
    </row>
    <row r="208" spans="1:18">
      <c r="A208" t="s">
        <v>255</v>
      </c>
      <c r="B208" t="s">
        <v>15</v>
      </c>
      <c r="C208" t="s">
        <v>22</v>
      </c>
      <c r="D208" s="1">
        <v>44935</v>
      </c>
      <c r="E208" s="1">
        <v>44960</v>
      </c>
      <c r="F208" s="1">
        <v>44962</v>
      </c>
      <c r="G208" t="s">
        <v>36</v>
      </c>
      <c r="H208" t="s">
        <v>4965</v>
      </c>
      <c r="I208">
        <v>35</v>
      </c>
      <c r="J208">
        <v>108</v>
      </c>
      <c r="K208" t="s">
        <v>4975</v>
      </c>
      <c r="L208">
        <v>5</v>
      </c>
      <c r="M208" s="3">
        <v>7.4999999999999997E-2</v>
      </c>
      <c r="N208" s="2">
        <v>1038.5</v>
      </c>
      <c r="O208" s="2">
        <v>778.875</v>
      </c>
      <c r="P208" s="2">
        <v>5192.5</v>
      </c>
      <c r="Q208" s="2">
        <f t="shared" si="7"/>
        <v>1200.765625</v>
      </c>
      <c r="R208" s="19" t="str">
        <f t="shared" si="8"/>
        <v>5–10%</v>
      </c>
    </row>
    <row r="209" spans="1:18">
      <c r="A209" t="s">
        <v>256</v>
      </c>
      <c r="B209" t="s">
        <v>5016</v>
      </c>
      <c r="C209" t="s">
        <v>19</v>
      </c>
      <c r="D209" s="1">
        <v>44935</v>
      </c>
      <c r="E209" s="1">
        <v>44960</v>
      </c>
      <c r="F209" s="1">
        <v>44966</v>
      </c>
      <c r="G209" t="s">
        <v>42</v>
      </c>
      <c r="H209" t="s">
        <v>4968</v>
      </c>
      <c r="I209">
        <v>21</v>
      </c>
      <c r="J209">
        <v>23</v>
      </c>
      <c r="K209" t="s">
        <v>4986</v>
      </c>
      <c r="L209">
        <v>1</v>
      </c>
      <c r="M209" s="3">
        <v>7.4999999999999997E-2</v>
      </c>
      <c r="N209" s="2">
        <v>4006.6</v>
      </c>
      <c r="O209" s="2">
        <v>2604.29</v>
      </c>
      <c r="P209" s="2">
        <v>4006.6</v>
      </c>
      <c r="Q209" s="2">
        <f t="shared" si="7"/>
        <v>1297.1367500000001</v>
      </c>
      <c r="R209" s="19" t="str">
        <f t="shared" si="8"/>
        <v>5–10%</v>
      </c>
    </row>
    <row r="210" spans="1:18">
      <c r="A210" t="s">
        <v>257</v>
      </c>
      <c r="B210" t="s">
        <v>5018</v>
      </c>
      <c r="C210" t="s">
        <v>12</v>
      </c>
      <c r="D210" s="1">
        <v>44935</v>
      </c>
      <c r="E210" s="1">
        <v>44956</v>
      </c>
      <c r="F210" s="1">
        <v>44961</v>
      </c>
      <c r="G210" t="s">
        <v>25</v>
      </c>
      <c r="H210" t="s">
        <v>4967</v>
      </c>
      <c r="I210">
        <v>25</v>
      </c>
      <c r="J210">
        <v>204</v>
      </c>
      <c r="K210" t="s">
        <v>4977</v>
      </c>
      <c r="L210">
        <v>3</v>
      </c>
      <c r="M210" s="3">
        <v>0.15</v>
      </c>
      <c r="N210" s="2">
        <v>5313.1</v>
      </c>
      <c r="O210" s="2">
        <v>3772.3009999999999</v>
      </c>
      <c r="P210" s="2">
        <v>15939.300000000001</v>
      </c>
      <c r="Q210" s="2">
        <f t="shared" si="7"/>
        <v>3929.0374500000007</v>
      </c>
      <c r="R210" s="19" t="str">
        <f t="shared" si="8"/>
        <v>10%+</v>
      </c>
    </row>
    <row r="211" spans="1:18">
      <c r="A211" t="s">
        <v>258</v>
      </c>
      <c r="B211" t="s">
        <v>15</v>
      </c>
      <c r="C211" t="s">
        <v>22</v>
      </c>
      <c r="D211" s="1">
        <v>44936</v>
      </c>
      <c r="E211" s="1">
        <v>44958</v>
      </c>
      <c r="F211" s="1">
        <v>44968</v>
      </c>
      <c r="G211" t="s">
        <v>35</v>
      </c>
      <c r="H211" t="s">
        <v>4968</v>
      </c>
      <c r="I211">
        <v>43</v>
      </c>
      <c r="J211">
        <v>138</v>
      </c>
      <c r="K211" t="s">
        <v>4995</v>
      </c>
      <c r="L211">
        <v>5</v>
      </c>
      <c r="M211" s="3">
        <v>0.05</v>
      </c>
      <c r="N211" s="2">
        <v>1246.2</v>
      </c>
      <c r="O211" s="2">
        <v>934.65</v>
      </c>
      <c r="P211" s="2">
        <v>6231</v>
      </c>
      <c r="Q211" s="2">
        <f t="shared" si="7"/>
        <v>1479.8625000000004</v>
      </c>
      <c r="R211" s="19" t="str">
        <f t="shared" si="8"/>
        <v>5–10%</v>
      </c>
    </row>
    <row r="212" spans="1:18">
      <c r="A212" t="s">
        <v>259</v>
      </c>
      <c r="B212" t="s">
        <v>5018</v>
      </c>
      <c r="C212" t="s">
        <v>26</v>
      </c>
      <c r="D212" s="1">
        <v>44936</v>
      </c>
      <c r="E212" s="1">
        <v>44951</v>
      </c>
      <c r="F212" s="1">
        <v>44952</v>
      </c>
      <c r="G212" t="s">
        <v>25</v>
      </c>
      <c r="H212" t="s">
        <v>4967</v>
      </c>
      <c r="I212">
        <v>20</v>
      </c>
      <c r="J212">
        <v>354</v>
      </c>
      <c r="K212" t="s">
        <v>4970</v>
      </c>
      <c r="L212">
        <v>8</v>
      </c>
      <c r="M212" s="3">
        <v>0.1</v>
      </c>
      <c r="N212" s="2">
        <v>850.9</v>
      </c>
      <c r="O212" s="2">
        <v>433.959</v>
      </c>
      <c r="P212" s="2">
        <v>6807.2</v>
      </c>
      <c r="Q212" s="2">
        <f t="shared" si="7"/>
        <v>3001.9751999999999</v>
      </c>
      <c r="R212" s="19" t="str">
        <f t="shared" si="8"/>
        <v>10%+</v>
      </c>
    </row>
    <row r="213" spans="1:18">
      <c r="A213" t="s">
        <v>260</v>
      </c>
      <c r="B213" t="s">
        <v>5018</v>
      </c>
      <c r="C213" t="s">
        <v>33</v>
      </c>
      <c r="D213" s="1">
        <v>44936</v>
      </c>
      <c r="E213" s="1">
        <v>44956</v>
      </c>
      <c r="F213" s="1">
        <v>44961</v>
      </c>
      <c r="G213" t="s">
        <v>47</v>
      </c>
      <c r="H213" t="s">
        <v>4965</v>
      </c>
      <c r="I213">
        <v>25</v>
      </c>
      <c r="J213">
        <v>83</v>
      </c>
      <c r="K213" t="s">
        <v>4977</v>
      </c>
      <c r="L213">
        <v>1</v>
      </c>
      <c r="M213" s="3">
        <v>0.05</v>
      </c>
      <c r="N213" s="2">
        <v>6411.9</v>
      </c>
      <c r="O213" s="2">
        <v>2821.2359999999999</v>
      </c>
      <c r="P213" s="2">
        <v>6411.9</v>
      </c>
      <c r="Q213" s="2">
        <f t="shared" si="7"/>
        <v>3411.1307999999995</v>
      </c>
      <c r="R213" s="19" t="str">
        <f t="shared" si="8"/>
        <v>5–10%</v>
      </c>
    </row>
    <row r="214" spans="1:18">
      <c r="A214" t="s">
        <v>261</v>
      </c>
      <c r="B214" t="s">
        <v>5018</v>
      </c>
      <c r="C214" t="s">
        <v>14</v>
      </c>
      <c r="D214" s="1">
        <v>44936</v>
      </c>
      <c r="E214" s="1">
        <v>44950</v>
      </c>
      <c r="F214" s="1">
        <v>44957</v>
      </c>
      <c r="G214" t="s">
        <v>31</v>
      </c>
      <c r="H214" t="s">
        <v>4968</v>
      </c>
      <c r="I214">
        <v>47</v>
      </c>
      <c r="J214">
        <v>293</v>
      </c>
      <c r="K214" t="s">
        <v>4969</v>
      </c>
      <c r="L214">
        <v>1</v>
      </c>
      <c r="M214" s="3">
        <v>0.05</v>
      </c>
      <c r="N214" s="2">
        <v>268</v>
      </c>
      <c r="O214" s="2">
        <v>163.47999999999999</v>
      </c>
      <c r="P214" s="2">
        <v>268</v>
      </c>
      <c r="Q214" s="2">
        <f t="shared" si="7"/>
        <v>99.294000000000011</v>
      </c>
      <c r="R214" s="19" t="str">
        <f t="shared" si="8"/>
        <v>5–10%</v>
      </c>
    </row>
    <row r="215" spans="1:18">
      <c r="A215" t="s">
        <v>262</v>
      </c>
      <c r="B215" t="s">
        <v>5016</v>
      </c>
      <c r="C215" t="s">
        <v>14</v>
      </c>
      <c r="D215" s="1">
        <v>44936</v>
      </c>
      <c r="E215" s="1">
        <v>44942</v>
      </c>
      <c r="F215" s="1">
        <v>44951</v>
      </c>
      <c r="G215" t="s">
        <v>27</v>
      </c>
      <c r="H215" t="s">
        <v>4966</v>
      </c>
      <c r="I215">
        <v>29</v>
      </c>
      <c r="J215">
        <v>262</v>
      </c>
      <c r="K215" t="s">
        <v>5009</v>
      </c>
      <c r="L215">
        <v>1</v>
      </c>
      <c r="M215" s="3">
        <v>0.05</v>
      </c>
      <c r="N215" s="2">
        <v>2485.6999999999998</v>
      </c>
      <c r="O215" s="2">
        <v>1615.7049999999999</v>
      </c>
      <c r="P215" s="2">
        <v>2485.6999999999998</v>
      </c>
      <c r="Q215" s="2">
        <f t="shared" si="7"/>
        <v>826.49524999999983</v>
      </c>
      <c r="R215" s="19" t="str">
        <f t="shared" si="8"/>
        <v>5–10%</v>
      </c>
    </row>
    <row r="216" spans="1:18">
      <c r="A216" t="s">
        <v>263</v>
      </c>
      <c r="B216" t="s">
        <v>5018</v>
      </c>
      <c r="C216" t="s">
        <v>26</v>
      </c>
      <c r="D216" s="1">
        <v>44936</v>
      </c>
      <c r="E216" s="1">
        <v>44943</v>
      </c>
      <c r="F216" s="1">
        <v>44949</v>
      </c>
      <c r="G216" t="s">
        <v>16</v>
      </c>
      <c r="H216" t="s">
        <v>4966</v>
      </c>
      <c r="I216">
        <v>14</v>
      </c>
      <c r="J216">
        <v>366</v>
      </c>
      <c r="K216" t="s">
        <v>4993</v>
      </c>
      <c r="L216">
        <v>1</v>
      </c>
      <c r="M216" s="3">
        <v>7.4999999999999997E-2</v>
      </c>
      <c r="N216" s="2">
        <v>1782.2</v>
      </c>
      <c r="O216" s="2">
        <v>1372.2940000000001</v>
      </c>
      <c r="P216" s="2">
        <v>1782.2</v>
      </c>
      <c r="Q216" s="2">
        <f t="shared" si="7"/>
        <v>379.16305</v>
      </c>
      <c r="R216" s="19" t="str">
        <f t="shared" si="8"/>
        <v>5–10%</v>
      </c>
    </row>
    <row r="217" spans="1:18">
      <c r="A217" t="s">
        <v>264</v>
      </c>
      <c r="B217" t="s">
        <v>5017</v>
      </c>
      <c r="C217" t="s">
        <v>33</v>
      </c>
      <c r="D217" s="1">
        <v>44936</v>
      </c>
      <c r="E217" s="1">
        <v>44945</v>
      </c>
      <c r="F217" s="1">
        <v>44948</v>
      </c>
      <c r="G217" t="s">
        <v>38</v>
      </c>
      <c r="H217" t="s">
        <v>4968</v>
      </c>
      <c r="I217">
        <v>8</v>
      </c>
      <c r="J217">
        <v>83</v>
      </c>
      <c r="K217" t="s">
        <v>4969</v>
      </c>
      <c r="L217">
        <v>1</v>
      </c>
      <c r="M217" s="3">
        <v>0.15</v>
      </c>
      <c r="N217" s="2">
        <v>1273</v>
      </c>
      <c r="O217" s="2">
        <v>509.2</v>
      </c>
      <c r="P217" s="2">
        <v>1273</v>
      </c>
      <c r="Q217" s="2">
        <f t="shared" si="7"/>
        <v>649.2299999999999</v>
      </c>
      <c r="R217" s="19" t="str">
        <f t="shared" si="8"/>
        <v>10%+</v>
      </c>
    </row>
    <row r="218" spans="1:18">
      <c r="A218" t="s">
        <v>265</v>
      </c>
      <c r="B218" t="s">
        <v>5018</v>
      </c>
      <c r="C218" t="s">
        <v>14</v>
      </c>
      <c r="D218" s="1">
        <v>44937</v>
      </c>
      <c r="E218" s="1">
        <v>44940</v>
      </c>
      <c r="F218" s="1">
        <v>44949</v>
      </c>
      <c r="G218" t="s">
        <v>20</v>
      </c>
      <c r="H218" t="s">
        <v>4965</v>
      </c>
      <c r="I218">
        <v>22</v>
      </c>
      <c r="J218">
        <v>273</v>
      </c>
      <c r="K218" t="s">
        <v>21</v>
      </c>
      <c r="L218">
        <v>4</v>
      </c>
      <c r="M218" s="3">
        <v>0.05</v>
      </c>
      <c r="N218" s="2">
        <v>3859.2</v>
      </c>
      <c r="O218" s="2">
        <v>1698.048</v>
      </c>
      <c r="P218" s="2">
        <v>15436.8</v>
      </c>
      <c r="Q218" s="2">
        <f t="shared" si="7"/>
        <v>8212.3775999999998</v>
      </c>
      <c r="R218" s="19" t="str">
        <f t="shared" si="8"/>
        <v>5–10%</v>
      </c>
    </row>
    <row r="219" spans="1:18">
      <c r="A219" t="s">
        <v>266</v>
      </c>
      <c r="B219" t="s">
        <v>5016</v>
      </c>
      <c r="C219" t="s">
        <v>22</v>
      </c>
      <c r="D219" s="1">
        <v>44937</v>
      </c>
      <c r="E219" s="1">
        <v>44944</v>
      </c>
      <c r="F219" s="1">
        <v>44953</v>
      </c>
      <c r="G219" t="s">
        <v>37</v>
      </c>
      <c r="H219" t="s">
        <v>4966</v>
      </c>
      <c r="I219">
        <v>45</v>
      </c>
      <c r="J219">
        <v>100</v>
      </c>
      <c r="K219" t="s">
        <v>5011</v>
      </c>
      <c r="L219">
        <v>6</v>
      </c>
      <c r="M219" s="3">
        <v>7.4999999999999997E-2</v>
      </c>
      <c r="N219" s="2">
        <v>5534.2</v>
      </c>
      <c r="O219" s="2">
        <v>4095.308</v>
      </c>
      <c r="P219" s="2">
        <v>33205.199999999997</v>
      </c>
      <c r="Q219" s="2">
        <f t="shared" si="7"/>
        <v>7985.8505999999998</v>
      </c>
      <c r="R219" s="19" t="str">
        <f t="shared" si="8"/>
        <v>5–10%</v>
      </c>
    </row>
    <row r="220" spans="1:18">
      <c r="A220" t="s">
        <v>267</v>
      </c>
      <c r="B220" t="s">
        <v>15</v>
      </c>
      <c r="C220" t="s">
        <v>22</v>
      </c>
      <c r="D220" s="1">
        <v>44937</v>
      </c>
      <c r="E220" s="1">
        <v>44951</v>
      </c>
      <c r="F220" s="1">
        <v>44959</v>
      </c>
      <c r="G220" t="s">
        <v>16</v>
      </c>
      <c r="H220" t="s">
        <v>4966</v>
      </c>
      <c r="I220">
        <v>4</v>
      </c>
      <c r="J220">
        <v>141</v>
      </c>
      <c r="K220" t="s">
        <v>5009</v>
      </c>
      <c r="L220">
        <v>4</v>
      </c>
      <c r="M220" s="3">
        <v>7.4999999999999997E-2</v>
      </c>
      <c r="N220" s="2">
        <v>797.3</v>
      </c>
      <c r="O220" s="2">
        <v>414.596</v>
      </c>
      <c r="P220" s="2">
        <v>3189.2</v>
      </c>
      <c r="Q220" s="2">
        <f t="shared" si="7"/>
        <v>1416.0047999999999</v>
      </c>
      <c r="R220" s="19" t="str">
        <f t="shared" si="8"/>
        <v>5–10%</v>
      </c>
    </row>
    <row r="221" spans="1:18">
      <c r="A221" t="s">
        <v>268</v>
      </c>
      <c r="B221" t="s">
        <v>15</v>
      </c>
      <c r="C221" t="s">
        <v>33</v>
      </c>
      <c r="D221" s="1">
        <v>44937</v>
      </c>
      <c r="E221" s="1">
        <v>44963</v>
      </c>
      <c r="F221" s="1">
        <v>44970</v>
      </c>
      <c r="G221" t="s">
        <v>34</v>
      </c>
      <c r="H221" t="s">
        <v>4966</v>
      </c>
      <c r="I221">
        <v>31</v>
      </c>
      <c r="J221">
        <v>59</v>
      </c>
      <c r="K221" t="s">
        <v>4973</v>
      </c>
      <c r="L221">
        <v>4</v>
      </c>
      <c r="M221" s="3">
        <v>0.4</v>
      </c>
      <c r="N221" s="2">
        <v>1748.7</v>
      </c>
      <c r="O221" s="2">
        <v>1294.038</v>
      </c>
      <c r="P221" s="2">
        <v>6994.8</v>
      </c>
      <c r="Q221" s="2">
        <f t="shared" si="7"/>
        <v>1091.1888000000001</v>
      </c>
      <c r="R221" s="19" t="str">
        <f t="shared" si="8"/>
        <v>10%+</v>
      </c>
    </row>
    <row r="222" spans="1:18">
      <c r="A222" t="s">
        <v>269</v>
      </c>
      <c r="B222" t="s">
        <v>15</v>
      </c>
      <c r="C222" t="s">
        <v>26</v>
      </c>
      <c r="D222" s="1">
        <v>44937</v>
      </c>
      <c r="E222" s="1">
        <v>44943</v>
      </c>
      <c r="F222" s="1">
        <v>44944</v>
      </c>
      <c r="G222" t="s">
        <v>23</v>
      </c>
      <c r="H222" t="s">
        <v>4966</v>
      </c>
      <c r="I222">
        <v>29</v>
      </c>
      <c r="J222">
        <v>340</v>
      </c>
      <c r="K222" t="s">
        <v>4986</v>
      </c>
      <c r="L222">
        <v>2</v>
      </c>
      <c r="M222" s="3">
        <v>0.05</v>
      </c>
      <c r="N222" s="2">
        <v>3919.5</v>
      </c>
      <c r="O222" s="2">
        <v>3135.6</v>
      </c>
      <c r="P222" s="2">
        <v>7839</v>
      </c>
      <c r="Q222" s="2">
        <f t="shared" si="7"/>
        <v>1489.41</v>
      </c>
      <c r="R222" s="19" t="str">
        <f t="shared" si="8"/>
        <v>5–10%</v>
      </c>
    </row>
    <row r="223" spans="1:18">
      <c r="A223" t="s">
        <v>270</v>
      </c>
      <c r="B223" t="s">
        <v>5018</v>
      </c>
      <c r="C223" t="s">
        <v>19</v>
      </c>
      <c r="D223" s="1">
        <v>44937</v>
      </c>
      <c r="E223" s="1">
        <v>44955</v>
      </c>
      <c r="F223" s="1">
        <v>44963</v>
      </c>
      <c r="G223" t="s">
        <v>18</v>
      </c>
      <c r="H223" t="s">
        <v>4966</v>
      </c>
      <c r="I223">
        <v>5</v>
      </c>
      <c r="J223">
        <v>8</v>
      </c>
      <c r="K223" t="s">
        <v>4969</v>
      </c>
      <c r="L223">
        <v>1</v>
      </c>
      <c r="M223" s="3">
        <v>0.05</v>
      </c>
      <c r="N223" s="2">
        <v>201</v>
      </c>
      <c r="O223" s="2">
        <v>142.71</v>
      </c>
      <c r="P223" s="2">
        <v>201</v>
      </c>
      <c r="Q223" s="2">
        <f t="shared" si="7"/>
        <v>55.375499999999988</v>
      </c>
      <c r="R223" s="19" t="str">
        <f t="shared" si="8"/>
        <v>5–10%</v>
      </c>
    </row>
    <row r="224" spans="1:18">
      <c r="A224" t="s">
        <v>271</v>
      </c>
      <c r="B224" t="s">
        <v>5016</v>
      </c>
      <c r="C224" t="s">
        <v>22</v>
      </c>
      <c r="D224" s="1">
        <v>44937</v>
      </c>
      <c r="E224" s="1">
        <v>44941</v>
      </c>
      <c r="F224" s="1">
        <v>44945</v>
      </c>
      <c r="G224" t="s">
        <v>43</v>
      </c>
      <c r="H224" t="s">
        <v>4967</v>
      </c>
      <c r="I224">
        <v>43</v>
      </c>
      <c r="J224">
        <v>185</v>
      </c>
      <c r="K224" t="s">
        <v>4976</v>
      </c>
      <c r="L224">
        <v>6</v>
      </c>
      <c r="M224" s="3">
        <v>0.3</v>
      </c>
      <c r="N224" s="2">
        <v>864.3</v>
      </c>
      <c r="O224" s="2">
        <v>622.29600000000005</v>
      </c>
      <c r="P224" s="2">
        <v>5185.7999999999993</v>
      </c>
      <c r="Q224" s="2">
        <f t="shared" si="7"/>
        <v>1016.4167999999995</v>
      </c>
      <c r="R224" s="19" t="str">
        <f t="shared" si="8"/>
        <v>10%+</v>
      </c>
    </row>
    <row r="225" spans="1:18">
      <c r="A225" t="s">
        <v>272</v>
      </c>
      <c r="B225" t="s">
        <v>5018</v>
      </c>
      <c r="C225" t="s">
        <v>26</v>
      </c>
      <c r="D225" s="1">
        <v>44937</v>
      </c>
      <c r="E225" s="1">
        <v>44942</v>
      </c>
      <c r="F225" s="1">
        <v>44948</v>
      </c>
      <c r="G225" t="s">
        <v>47</v>
      </c>
      <c r="H225" t="s">
        <v>4965</v>
      </c>
      <c r="I225">
        <v>20</v>
      </c>
      <c r="J225">
        <v>344</v>
      </c>
      <c r="K225" t="s">
        <v>5013</v>
      </c>
      <c r="L225">
        <v>1</v>
      </c>
      <c r="M225" s="3">
        <v>7.4999999999999997E-2</v>
      </c>
      <c r="N225" s="2">
        <v>1072</v>
      </c>
      <c r="O225" s="2">
        <v>814.72</v>
      </c>
      <c r="P225" s="2">
        <v>1072</v>
      </c>
      <c r="Q225" s="2">
        <f t="shared" si="7"/>
        <v>237.98399999999998</v>
      </c>
      <c r="R225" s="19" t="str">
        <f t="shared" si="8"/>
        <v>5–10%</v>
      </c>
    </row>
    <row r="226" spans="1:18">
      <c r="A226" t="s">
        <v>273</v>
      </c>
      <c r="B226" t="s">
        <v>5018</v>
      </c>
      <c r="C226" t="s">
        <v>22</v>
      </c>
      <c r="D226" s="1">
        <v>44937</v>
      </c>
      <c r="E226" s="1">
        <v>44955</v>
      </c>
      <c r="F226" s="1">
        <v>44965</v>
      </c>
      <c r="G226" t="s">
        <v>40</v>
      </c>
      <c r="H226" t="s">
        <v>4968</v>
      </c>
      <c r="I226">
        <v>10</v>
      </c>
      <c r="J226">
        <v>157</v>
      </c>
      <c r="K226" t="s">
        <v>4994</v>
      </c>
      <c r="L226">
        <v>2</v>
      </c>
      <c r="M226" s="3">
        <v>7.4999999999999997E-2</v>
      </c>
      <c r="N226" s="2">
        <v>817.4</v>
      </c>
      <c r="O226" s="2">
        <v>645.74599999999998</v>
      </c>
      <c r="P226" s="2">
        <v>1634.8</v>
      </c>
      <c r="Q226" s="2">
        <f t="shared" si="7"/>
        <v>317.55990000000003</v>
      </c>
      <c r="R226" s="19" t="str">
        <f t="shared" si="8"/>
        <v>5–10%</v>
      </c>
    </row>
    <row r="227" spans="1:18">
      <c r="A227" t="s">
        <v>274</v>
      </c>
      <c r="B227" t="s">
        <v>5017</v>
      </c>
      <c r="C227" t="s">
        <v>22</v>
      </c>
      <c r="D227" s="1">
        <v>44938</v>
      </c>
      <c r="E227" s="1">
        <v>44955</v>
      </c>
      <c r="F227" s="1">
        <v>44960</v>
      </c>
      <c r="G227" t="s">
        <v>45</v>
      </c>
      <c r="H227" t="s">
        <v>4965</v>
      </c>
      <c r="I227">
        <v>38</v>
      </c>
      <c r="J227">
        <v>96</v>
      </c>
      <c r="K227" t="s">
        <v>5009</v>
      </c>
      <c r="L227">
        <v>4</v>
      </c>
      <c r="M227" s="3">
        <v>0.1</v>
      </c>
      <c r="N227" s="2">
        <v>3946.3</v>
      </c>
      <c r="O227" s="2">
        <v>2801.873</v>
      </c>
      <c r="P227" s="2">
        <v>15785.2</v>
      </c>
      <c r="Q227" s="2">
        <f t="shared" si="7"/>
        <v>4119.9372000000003</v>
      </c>
      <c r="R227" s="19" t="str">
        <f t="shared" si="8"/>
        <v>10%+</v>
      </c>
    </row>
    <row r="228" spans="1:18">
      <c r="A228" t="s">
        <v>275</v>
      </c>
      <c r="B228" t="s">
        <v>15</v>
      </c>
      <c r="C228" t="s">
        <v>14</v>
      </c>
      <c r="D228" s="1">
        <v>44938</v>
      </c>
      <c r="E228" s="1">
        <v>44943</v>
      </c>
      <c r="F228" s="1">
        <v>44944</v>
      </c>
      <c r="G228" t="s">
        <v>36</v>
      </c>
      <c r="H228" t="s">
        <v>4965</v>
      </c>
      <c r="I228">
        <v>32</v>
      </c>
      <c r="J228">
        <v>287</v>
      </c>
      <c r="K228" t="s">
        <v>5005</v>
      </c>
      <c r="L228">
        <v>3</v>
      </c>
      <c r="M228" s="3">
        <v>0.15</v>
      </c>
      <c r="N228" s="2">
        <v>737</v>
      </c>
      <c r="O228" s="2">
        <v>412.72</v>
      </c>
      <c r="P228" s="2">
        <v>2211</v>
      </c>
      <c r="Q228" s="2">
        <f t="shared" si="7"/>
        <v>826.91399999999987</v>
      </c>
      <c r="R228" s="19" t="str">
        <f t="shared" si="8"/>
        <v>10%+</v>
      </c>
    </row>
    <row r="229" spans="1:18">
      <c r="A229" t="s">
        <v>276</v>
      </c>
      <c r="B229" t="s">
        <v>5016</v>
      </c>
      <c r="C229" t="s">
        <v>22</v>
      </c>
      <c r="D229" s="1">
        <v>44938</v>
      </c>
      <c r="E229" s="1">
        <v>44952</v>
      </c>
      <c r="F229" s="1">
        <v>44956</v>
      </c>
      <c r="G229" t="s">
        <v>24</v>
      </c>
      <c r="H229" t="s">
        <v>4966</v>
      </c>
      <c r="I229">
        <v>47</v>
      </c>
      <c r="J229">
        <v>131</v>
      </c>
      <c r="K229" t="s">
        <v>4980</v>
      </c>
      <c r="L229">
        <v>6</v>
      </c>
      <c r="M229" s="3">
        <v>0.05</v>
      </c>
      <c r="N229" s="2">
        <v>2559.4</v>
      </c>
      <c r="O229" s="2">
        <v>1356.482</v>
      </c>
      <c r="P229" s="2">
        <v>15356.400000000001</v>
      </c>
      <c r="Q229" s="2">
        <f t="shared" si="7"/>
        <v>6856.6325999999999</v>
      </c>
      <c r="R229" s="19" t="str">
        <f t="shared" si="8"/>
        <v>5–10%</v>
      </c>
    </row>
    <row r="230" spans="1:18">
      <c r="A230" t="s">
        <v>277</v>
      </c>
      <c r="B230" t="s">
        <v>5018</v>
      </c>
      <c r="C230" t="s">
        <v>12</v>
      </c>
      <c r="D230" s="1">
        <v>44938</v>
      </c>
      <c r="E230" s="1">
        <v>44955</v>
      </c>
      <c r="F230" s="1">
        <v>44956</v>
      </c>
      <c r="G230" t="s">
        <v>20</v>
      </c>
      <c r="H230" t="s">
        <v>4965</v>
      </c>
      <c r="I230">
        <v>10</v>
      </c>
      <c r="J230">
        <v>245</v>
      </c>
      <c r="K230" t="s">
        <v>5009</v>
      </c>
      <c r="L230">
        <v>3</v>
      </c>
      <c r="M230" s="3">
        <v>0.05</v>
      </c>
      <c r="N230" s="2">
        <v>6351.6</v>
      </c>
      <c r="O230" s="2">
        <v>2921.7359999999999</v>
      </c>
      <c r="P230" s="2">
        <v>19054.800000000003</v>
      </c>
      <c r="Q230" s="2">
        <f t="shared" si="7"/>
        <v>9775.1124</v>
      </c>
      <c r="R230" s="19" t="str">
        <f t="shared" si="8"/>
        <v>5–10%</v>
      </c>
    </row>
    <row r="231" spans="1:18">
      <c r="A231" t="s">
        <v>278</v>
      </c>
      <c r="B231" t="s">
        <v>5017</v>
      </c>
      <c r="C231" t="s">
        <v>22</v>
      </c>
      <c r="D231" s="1">
        <v>44938</v>
      </c>
      <c r="E231" s="1">
        <v>44940</v>
      </c>
      <c r="F231" s="1">
        <v>44949</v>
      </c>
      <c r="G231" t="s">
        <v>38</v>
      </c>
      <c r="H231" t="s">
        <v>4968</v>
      </c>
      <c r="I231">
        <v>8</v>
      </c>
      <c r="J231">
        <v>115</v>
      </c>
      <c r="K231" t="s">
        <v>5003</v>
      </c>
      <c r="L231">
        <v>1</v>
      </c>
      <c r="M231" s="3">
        <v>0.15</v>
      </c>
      <c r="N231" s="2">
        <v>5721.8</v>
      </c>
      <c r="O231" s="2">
        <v>3719.17</v>
      </c>
      <c r="P231" s="2">
        <v>5721.8</v>
      </c>
      <c r="Q231" s="2">
        <f t="shared" si="7"/>
        <v>1702.2355</v>
      </c>
      <c r="R231" s="19" t="str">
        <f t="shared" si="8"/>
        <v>10%+</v>
      </c>
    </row>
    <row r="232" spans="1:18">
      <c r="A232" t="s">
        <v>279</v>
      </c>
      <c r="B232" t="s">
        <v>15</v>
      </c>
      <c r="C232" t="s">
        <v>12</v>
      </c>
      <c r="D232" s="1">
        <v>44938</v>
      </c>
      <c r="E232" s="1">
        <v>44963</v>
      </c>
      <c r="F232" s="1">
        <v>44969</v>
      </c>
      <c r="G232" t="s">
        <v>23</v>
      </c>
      <c r="H232" t="s">
        <v>4966</v>
      </c>
      <c r="I232">
        <v>24</v>
      </c>
      <c r="J232">
        <v>207</v>
      </c>
      <c r="K232" t="s">
        <v>5011</v>
      </c>
      <c r="L232">
        <v>2</v>
      </c>
      <c r="M232" s="3">
        <v>0.15</v>
      </c>
      <c r="N232" s="2">
        <v>6137.2</v>
      </c>
      <c r="O232" s="2">
        <v>4296.04</v>
      </c>
      <c r="P232" s="2">
        <v>12274.4</v>
      </c>
      <c r="Q232" s="2">
        <f t="shared" si="7"/>
        <v>3129.9719999999998</v>
      </c>
      <c r="R232" s="19" t="str">
        <f t="shared" si="8"/>
        <v>10%+</v>
      </c>
    </row>
    <row r="233" spans="1:18">
      <c r="A233" t="s">
        <v>280</v>
      </c>
      <c r="B233" t="s">
        <v>5016</v>
      </c>
      <c r="C233" t="s">
        <v>22</v>
      </c>
      <c r="D233" s="1">
        <v>44938</v>
      </c>
      <c r="E233" s="1">
        <v>44951</v>
      </c>
      <c r="F233" s="1">
        <v>44959</v>
      </c>
      <c r="G233" t="s">
        <v>32</v>
      </c>
      <c r="H233" t="s">
        <v>4965</v>
      </c>
      <c r="I233">
        <v>30</v>
      </c>
      <c r="J233">
        <v>160</v>
      </c>
      <c r="K233" t="s">
        <v>4970</v>
      </c>
      <c r="L233">
        <v>5</v>
      </c>
      <c r="M233" s="3">
        <v>0.1</v>
      </c>
      <c r="N233" s="2">
        <v>261.3</v>
      </c>
      <c r="O233" s="2">
        <v>198.58799999999999</v>
      </c>
      <c r="P233" s="2">
        <v>1306.5</v>
      </c>
      <c r="Q233" s="2">
        <f t="shared" si="7"/>
        <v>282.20400000000006</v>
      </c>
      <c r="R233" s="19" t="str">
        <f t="shared" si="8"/>
        <v>10%+</v>
      </c>
    </row>
    <row r="234" spans="1:18">
      <c r="A234" t="s">
        <v>281</v>
      </c>
      <c r="B234" t="s">
        <v>5018</v>
      </c>
      <c r="C234" t="s">
        <v>22</v>
      </c>
      <c r="D234" s="1">
        <v>44939</v>
      </c>
      <c r="E234" s="1">
        <v>44953</v>
      </c>
      <c r="F234" s="1">
        <v>44957</v>
      </c>
      <c r="G234" t="s">
        <v>25</v>
      </c>
      <c r="H234" t="s">
        <v>4967</v>
      </c>
      <c r="I234">
        <v>40</v>
      </c>
      <c r="J234">
        <v>146</v>
      </c>
      <c r="K234" t="s">
        <v>4988</v>
      </c>
      <c r="L234">
        <v>8</v>
      </c>
      <c r="M234" s="3">
        <v>7.4999999999999997E-2</v>
      </c>
      <c r="N234" s="2">
        <v>3919.5</v>
      </c>
      <c r="O234" s="2">
        <v>2900.43</v>
      </c>
      <c r="P234" s="2">
        <v>31356</v>
      </c>
      <c r="Q234" s="2">
        <f t="shared" si="7"/>
        <v>7541.1180000000013</v>
      </c>
      <c r="R234" s="19" t="str">
        <f t="shared" si="8"/>
        <v>5–10%</v>
      </c>
    </row>
    <row r="235" spans="1:18">
      <c r="A235" t="s">
        <v>282</v>
      </c>
      <c r="B235" t="s">
        <v>5018</v>
      </c>
      <c r="C235" t="s">
        <v>22</v>
      </c>
      <c r="D235" s="1">
        <v>44939</v>
      </c>
      <c r="E235" s="1">
        <v>44960</v>
      </c>
      <c r="F235" s="1">
        <v>44970</v>
      </c>
      <c r="G235" t="s">
        <v>17</v>
      </c>
      <c r="H235" t="s">
        <v>4965</v>
      </c>
      <c r="I235">
        <v>37</v>
      </c>
      <c r="J235">
        <v>175</v>
      </c>
      <c r="K235" t="s">
        <v>5001</v>
      </c>
      <c r="L235">
        <v>7</v>
      </c>
      <c r="M235" s="3">
        <v>0.3</v>
      </c>
      <c r="N235" s="2">
        <v>1259.5999999999999</v>
      </c>
      <c r="O235" s="2">
        <v>919.50800000000004</v>
      </c>
      <c r="P235" s="2">
        <v>8817.1999999999989</v>
      </c>
      <c r="Q235" s="2">
        <f t="shared" si="7"/>
        <v>1666.4507999999994</v>
      </c>
      <c r="R235" s="19" t="str">
        <f t="shared" si="8"/>
        <v>10%+</v>
      </c>
    </row>
    <row r="236" spans="1:18">
      <c r="A236" t="s">
        <v>283</v>
      </c>
      <c r="B236" t="s">
        <v>5018</v>
      </c>
      <c r="C236" t="s">
        <v>22</v>
      </c>
      <c r="D236" s="1">
        <v>44939</v>
      </c>
      <c r="E236" s="1">
        <v>44951</v>
      </c>
      <c r="F236" s="1">
        <v>44952</v>
      </c>
      <c r="G236" t="s">
        <v>31</v>
      </c>
      <c r="H236" t="s">
        <v>4968</v>
      </c>
      <c r="I236">
        <v>38</v>
      </c>
      <c r="J236">
        <v>98</v>
      </c>
      <c r="K236" t="s">
        <v>4997</v>
      </c>
      <c r="L236">
        <v>5</v>
      </c>
      <c r="M236" s="3">
        <v>0.1</v>
      </c>
      <c r="N236" s="2">
        <v>2358.4</v>
      </c>
      <c r="O236" s="2">
        <v>1532.96</v>
      </c>
      <c r="P236" s="2">
        <v>11792</v>
      </c>
      <c r="Q236" s="2">
        <f t="shared" si="7"/>
        <v>3714.4800000000009</v>
      </c>
      <c r="R236" s="19" t="str">
        <f t="shared" si="8"/>
        <v>10%+</v>
      </c>
    </row>
    <row r="237" spans="1:18">
      <c r="A237" t="s">
        <v>284</v>
      </c>
      <c r="B237" t="s">
        <v>5018</v>
      </c>
      <c r="C237" t="s">
        <v>26</v>
      </c>
      <c r="D237" s="1">
        <v>44939</v>
      </c>
      <c r="E237" s="1">
        <v>44967</v>
      </c>
      <c r="F237" s="1">
        <v>44976</v>
      </c>
      <c r="G237" t="s">
        <v>30</v>
      </c>
      <c r="H237" t="s">
        <v>4967</v>
      </c>
      <c r="I237">
        <v>45</v>
      </c>
      <c r="J237">
        <v>364</v>
      </c>
      <c r="K237" t="s">
        <v>5010</v>
      </c>
      <c r="L237">
        <v>4</v>
      </c>
      <c r="M237" s="3">
        <v>0.05</v>
      </c>
      <c r="N237" s="2">
        <v>2887.7</v>
      </c>
      <c r="O237" s="2">
        <v>1443.85</v>
      </c>
      <c r="P237" s="2">
        <v>11550.8</v>
      </c>
      <c r="Q237" s="2">
        <f t="shared" si="7"/>
        <v>5486.6299999999992</v>
      </c>
      <c r="R237" s="19" t="str">
        <f t="shared" si="8"/>
        <v>5–10%</v>
      </c>
    </row>
    <row r="238" spans="1:18">
      <c r="A238" t="s">
        <v>285</v>
      </c>
      <c r="B238" t="s">
        <v>5016</v>
      </c>
      <c r="C238" t="s">
        <v>26</v>
      </c>
      <c r="D238" s="1">
        <v>44939</v>
      </c>
      <c r="E238" s="1">
        <v>44946</v>
      </c>
      <c r="F238" s="1">
        <v>44952</v>
      </c>
      <c r="G238" t="s">
        <v>37</v>
      </c>
      <c r="H238" t="s">
        <v>4966</v>
      </c>
      <c r="I238">
        <v>42</v>
      </c>
      <c r="J238">
        <v>359</v>
      </c>
      <c r="K238" t="s">
        <v>4995</v>
      </c>
      <c r="L238">
        <v>5</v>
      </c>
      <c r="M238" s="3">
        <v>0.05</v>
      </c>
      <c r="N238" s="2">
        <v>1065.3</v>
      </c>
      <c r="O238" s="2">
        <v>628.52700000000004</v>
      </c>
      <c r="P238" s="2">
        <v>5326.5</v>
      </c>
      <c r="Q238" s="2">
        <f t="shared" si="7"/>
        <v>2074.6717499999995</v>
      </c>
      <c r="R238" s="19" t="str">
        <f t="shared" si="8"/>
        <v>5–10%</v>
      </c>
    </row>
    <row r="239" spans="1:18">
      <c r="A239" t="s">
        <v>286</v>
      </c>
      <c r="B239" t="s">
        <v>5016</v>
      </c>
      <c r="C239" t="s">
        <v>33</v>
      </c>
      <c r="D239" s="1">
        <v>44939</v>
      </c>
      <c r="E239" s="1">
        <v>44944</v>
      </c>
      <c r="F239" s="1">
        <v>44947</v>
      </c>
      <c r="G239" t="s">
        <v>32</v>
      </c>
      <c r="H239" t="s">
        <v>4965</v>
      </c>
      <c r="I239">
        <v>5</v>
      </c>
      <c r="J239">
        <v>86</v>
      </c>
      <c r="K239" t="s">
        <v>5009</v>
      </c>
      <c r="L239">
        <v>3</v>
      </c>
      <c r="M239" s="3">
        <v>0.3</v>
      </c>
      <c r="N239" s="2">
        <v>5326.5</v>
      </c>
      <c r="O239" s="2">
        <v>2503.4549999999999</v>
      </c>
      <c r="P239" s="2">
        <v>15979.5</v>
      </c>
      <c r="Q239" s="2">
        <f t="shared" si="7"/>
        <v>5928.3944999999994</v>
      </c>
      <c r="R239" s="19" t="str">
        <f t="shared" si="8"/>
        <v>10%+</v>
      </c>
    </row>
    <row r="240" spans="1:18">
      <c r="A240" t="s">
        <v>287</v>
      </c>
      <c r="B240" t="s">
        <v>15</v>
      </c>
      <c r="C240" t="s">
        <v>14</v>
      </c>
      <c r="D240" s="1">
        <v>44939</v>
      </c>
      <c r="E240" s="1">
        <v>44944</v>
      </c>
      <c r="F240" s="1">
        <v>44950</v>
      </c>
      <c r="G240" t="s">
        <v>36</v>
      </c>
      <c r="H240" t="s">
        <v>4965</v>
      </c>
      <c r="I240">
        <v>31</v>
      </c>
      <c r="J240">
        <v>280</v>
      </c>
      <c r="K240" t="s">
        <v>5003</v>
      </c>
      <c r="L240">
        <v>8</v>
      </c>
      <c r="M240" s="3">
        <v>0.05</v>
      </c>
      <c r="N240" s="2">
        <v>3423.7</v>
      </c>
      <c r="O240" s="2">
        <v>1540.665</v>
      </c>
      <c r="P240" s="2">
        <v>27389.599999999999</v>
      </c>
      <c r="Q240" s="2">
        <f t="shared" si="7"/>
        <v>14311.065999999999</v>
      </c>
      <c r="R240" s="19" t="str">
        <f t="shared" si="8"/>
        <v>5–10%</v>
      </c>
    </row>
    <row r="241" spans="1:18">
      <c r="A241" t="s">
        <v>288</v>
      </c>
      <c r="B241" t="s">
        <v>5018</v>
      </c>
      <c r="C241" t="s">
        <v>22</v>
      </c>
      <c r="D241" s="1">
        <v>44940</v>
      </c>
      <c r="E241" s="1">
        <v>44954</v>
      </c>
      <c r="F241" s="1">
        <v>44958</v>
      </c>
      <c r="G241" t="s">
        <v>47</v>
      </c>
      <c r="H241" t="s">
        <v>4965</v>
      </c>
      <c r="I241">
        <v>45</v>
      </c>
      <c r="J241">
        <v>172</v>
      </c>
      <c r="K241" t="s">
        <v>4989</v>
      </c>
      <c r="L241">
        <v>2</v>
      </c>
      <c r="M241" s="3">
        <v>0.4</v>
      </c>
      <c r="N241" s="2">
        <v>3879.3</v>
      </c>
      <c r="O241" s="2">
        <v>1823.271</v>
      </c>
      <c r="P241" s="2">
        <v>7758.6</v>
      </c>
      <c r="Q241" s="2">
        <f t="shared" si="7"/>
        <v>2467.2348000000006</v>
      </c>
      <c r="R241" s="19" t="str">
        <f t="shared" si="8"/>
        <v>10%+</v>
      </c>
    </row>
    <row r="242" spans="1:18">
      <c r="A242" t="s">
        <v>289</v>
      </c>
      <c r="B242" t="s">
        <v>5018</v>
      </c>
      <c r="C242" t="s">
        <v>14</v>
      </c>
      <c r="D242" s="1">
        <v>44940</v>
      </c>
      <c r="E242" s="1">
        <v>44951</v>
      </c>
      <c r="F242" s="1">
        <v>44958</v>
      </c>
      <c r="G242" t="s">
        <v>28</v>
      </c>
      <c r="H242" t="s">
        <v>4966</v>
      </c>
      <c r="I242">
        <v>22</v>
      </c>
      <c r="J242">
        <v>328</v>
      </c>
      <c r="K242" t="s">
        <v>4973</v>
      </c>
      <c r="L242">
        <v>3</v>
      </c>
      <c r="M242" s="3">
        <v>0.3</v>
      </c>
      <c r="N242" s="2">
        <v>3926.2</v>
      </c>
      <c r="O242" s="2">
        <v>3258.7460000000001</v>
      </c>
      <c r="P242" s="2">
        <v>11778.599999999999</v>
      </c>
      <c r="Q242" s="2">
        <f t="shared" si="7"/>
        <v>1401.6533999999992</v>
      </c>
      <c r="R242" s="19" t="str">
        <f t="shared" si="8"/>
        <v>10%+</v>
      </c>
    </row>
    <row r="243" spans="1:18">
      <c r="A243" t="s">
        <v>290</v>
      </c>
      <c r="B243" t="s">
        <v>5018</v>
      </c>
      <c r="C243" t="s">
        <v>12</v>
      </c>
      <c r="D243" s="1">
        <v>44940</v>
      </c>
      <c r="E243" s="1">
        <v>44942</v>
      </c>
      <c r="F243" s="1">
        <v>44947</v>
      </c>
      <c r="G243" t="s">
        <v>46</v>
      </c>
      <c r="H243" t="s">
        <v>4967</v>
      </c>
      <c r="I243">
        <v>44</v>
      </c>
      <c r="J243">
        <v>254</v>
      </c>
      <c r="K243" t="s">
        <v>4976</v>
      </c>
      <c r="L243">
        <v>4</v>
      </c>
      <c r="M243" s="3">
        <v>0.2</v>
      </c>
      <c r="N243" s="2">
        <v>998.3</v>
      </c>
      <c r="O243" s="2">
        <v>798.64</v>
      </c>
      <c r="P243" s="2">
        <v>3993.2</v>
      </c>
      <c r="Q243" s="2">
        <f t="shared" si="7"/>
        <v>638.91199999999992</v>
      </c>
      <c r="R243" s="19" t="str">
        <f t="shared" si="8"/>
        <v>10%+</v>
      </c>
    </row>
    <row r="244" spans="1:18">
      <c r="A244" t="s">
        <v>291</v>
      </c>
      <c r="B244" t="s">
        <v>15</v>
      </c>
      <c r="C244" t="s">
        <v>19</v>
      </c>
      <c r="D244" s="1">
        <v>44940</v>
      </c>
      <c r="E244" s="1">
        <v>44947</v>
      </c>
      <c r="F244" s="1">
        <v>44954</v>
      </c>
      <c r="G244" t="s">
        <v>44</v>
      </c>
      <c r="H244" t="s">
        <v>4967</v>
      </c>
      <c r="I244">
        <v>40</v>
      </c>
      <c r="J244">
        <v>9</v>
      </c>
      <c r="K244" t="s">
        <v>4995</v>
      </c>
      <c r="L244">
        <v>8</v>
      </c>
      <c r="M244" s="3">
        <v>0.05</v>
      </c>
      <c r="N244" s="2">
        <v>917.9</v>
      </c>
      <c r="O244" s="2">
        <v>523.20299999999997</v>
      </c>
      <c r="P244" s="2">
        <v>7343.2</v>
      </c>
      <c r="Q244" s="2">
        <f t="shared" si="7"/>
        <v>2999.6972000000001</v>
      </c>
      <c r="R244" s="19" t="str">
        <f t="shared" si="8"/>
        <v>5–10%</v>
      </c>
    </row>
    <row r="245" spans="1:18">
      <c r="A245" t="s">
        <v>292</v>
      </c>
      <c r="B245" t="s">
        <v>15</v>
      </c>
      <c r="C245" t="s">
        <v>19</v>
      </c>
      <c r="D245" s="1">
        <v>44941</v>
      </c>
      <c r="E245" s="1">
        <v>44945</v>
      </c>
      <c r="F245" s="1">
        <v>44952</v>
      </c>
      <c r="G245" t="s">
        <v>44</v>
      </c>
      <c r="H245" t="s">
        <v>4967</v>
      </c>
      <c r="I245">
        <v>46</v>
      </c>
      <c r="J245">
        <v>6</v>
      </c>
      <c r="K245" t="s">
        <v>5013</v>
      </c>
      <c r="L245">
        <v>6</v>
      </c>
      <c r="M245" s="3">
        <v>7.4999999999999997E-2</v>
      </c>
      <c r="N245" s="2">
        <v>1098.8</v>
      </c>
      <c r="O245" s="2">
        <v>637.30399999999997</v>
      </c>
      <c r="P245" s="2">
        <v>6592.7999999999993</v>
      </c>
      <c r="Q245" s="2">
        <f t="shared" si="7"/>
        <v>2561.3027999999999</v>
      </c>
      <c r="R245" s="19" t="str">
        <f t="shared" si="8"/>
        <v>5–10%</v>
      </c>
    </row>
    <row r="246" spans="1:18">
      <c r="A246" t="s">
        <v>293</v>
      </c>
      <c r="B246" t="s">
        <v>5018</v>
      </c>
      <c r="C246" t="s">
        <v>22</v>
      </c>
      <c r="D246" s="1">
        <v>44941</v>
      </c>
      <c r="E246" s="1">
        <v>44952</v>
      </c>
      <c r="F246" s="1">
        <v>44956</v>
      </c>
      <c r="G246" t="s">
        <v>16</v>
      </c>
      <c r="H246" t="s">
        <v>4966</v>
      </c>
      <c r="I246">
        <v>44</v>
      </c>
      <c r="J246">
        <v>188</v>
      </c>
      <c r="K246" t="s">
        <v>5002</v>
      </c>
      <c r="L246">
        <v>2</v>
      </c>
      <c r="M246" s="3">
        <v>0.4</v>
      </c>
      <c r="N246" s="2">
        <v>3993.2</v>
      </c>
      <c r="O246" s="2">
        <v>2515.7159999999999</v>
      </c>
      <c r="P246" s="2">
        <v>7986.4</v>
      </c>
      <c r="Q246" s="2">
        <f t="shared" si="7"/>
        <v>1772.9807999999998</v>
      </c>
      <c r="R246" s="19" t="str">
        <f t="shared" si="8"/>
        <v>10%+</v>
      </c>
    </row>
    <row r="247" spans="1:18">
      <c r="A247" t="s">
        <v>294</v>
      </c>
      <c r="B247" t="s">
        <v>5016</v>
      </c>
      <c r="C247" t="s">
        <v>22</v>
      </c>
      <c r="D247" s="1">
        <v>44941</v>
      </c>
      <c r="E247" s="1">
        <v>44956</v>
      </c>
      <c r="F247" s="1">
        <v>44958</v>
      </c>
      <c r="G247" t="s">
        <v>42</v>
      </c>
      <c r="H247" t="s">
        <v>4968</v>
      </c>
      <c r="I247">
        <v>14</v>
      </c>
      <c r="J247">
        <v>113</v>
      </c>
      <c r="K247" t="s">
        <v>4979</v>
      </c>
      <c r="L247">
        <v>5</v>
      </c>
      <c r="M247" s="3">
        <v>0.05</v>
      </c>
      <c r="N247" s="2">
        <v>2485.6999999999998</v>
      </c>
      <c r="O247" s="2">
        <v>1640.5619999999999</v>
      </c>
      <c r="P247" s="2">
        <v>12428.5</v>
      </c>
      <c r="Q247" s="2">
        <f t="shared" si="7"/>
        <v>4014.4054999999994</v>
      </c>
      <c r="R247" s="19" t="str">
        <f t="shared" si="8"/>
        <v>5–10%</v>
      </c>
    </row>
    <row r="248" spans="1:18">
      <c r="A248" t="s">
        <v>295</v>
      </c>
      <c r="B248" t="s">
        <v>5018</v>
      </c>
      <c r="C248" t="s">
        <v>19</v>
      </c>
      <c r="D248" s="1">
        <v>44941</v>
      </c>
      <c r="E248" s="1">
        <v>44945</v>
      </c>
      <c r="F248" s="1">
        <v>44949</v>
      </c>
      <c r="G248" t="s">
        <v>25</v>
      </c>
      <c r="H248" t="s">
        <v>4967</v>
      </c>
      <c r="I248">
        <v>33</v>
      </c>
      <c r="J248">
        <v>5</v>
      </c>
      <c r="K248" t="s">
        <v>4998</v>
      </c>
      <c r="L248">
        <v>2</v>
      </c>
      <c r="M248" s="3">
        <v>7.4999999999999997E-2</v>
      </c>
      <c r="N248" s="2">
        <v>221.1</v>
      </c>
      <c r="O248" s="2">
        <v>121.605</v>
      </c>
      <c r="P248" s="2">
        <v>442.2</v>
      </c>
      <c r="Q248" s="2">
        <f t="shared" si="7"/>
        <v>184.06574999999998</v>
      </c>
      <c r="R248" s="19" t="str">
        <f t="shared" si="8"/>
        <v>5–10%</v>
      </c>
    </row>
    <row r="249" spans="1:18">
      <c r="A249" t="s">
        <v>296</v>
      </c>
      <c r="B249" t="s">
        <v>15</v>
      </c>
      <c r="C249" t="s">
        <v>14</v>
      </c>
      <c r="D249" s="1">
        <v>44941</v>
      </c>
      <c r="E249" s="1">
        <v>44958</v>
      </c>
      <c r="F249" s="1">
        <v>44962</v>
      </c>
      <c r="G249" t="s">
        <v>34</v>
      </c>
      <c r="H249" t="s">
        <v>4966</v>
      </c>
      <c r="I249">
        <v>26</v>
      </c>
      <c r="J249">
        <v>298</v>
      </c>
      <c r="K249" t="s">
        <v>4983</v>
      </c>
      <c r="L249">
        <v>2</v>
      </c>
      <c r="M249" s="3">
        <v>0.05</v>
      </c>
      <c r="N249" s="2">
        <v>2237.8000000000002</v>
      </c>
      <c r="O249" s="2">
        <v>1566.46</v>
      </c>
      <c r="P249" s="2">
        <v>4475.6000000000004</v>
      </c>
      <c r="Q249" s="2">
        <f t="shared" si="7"/>
        <v>1275.5460000000003</v>
      </c>
      <c r="R249" s="19" t="str">
        <f t="shared" si="8"/>
        <v>5–10%</v>
      </c>
    </row>
    <row r="250" spans="1:18">
      <c r="A250" t="s">
        <v>297</v>
      </c>
      <c r="B250" t="s">
        <v>15</v>
      </c>
      <c r="C250" t="s">
        <v>19</v>
      </c>
      <c r="D250" s="1">
        <v>44941</v>
      </c>
      <c r="E250" s="1">
        <v>44959</v>
      </c>
      <c r="F250" s="1">
        <v>44960</v>
      </c>
      <c r="G250" t="s">
        <v>41</v>
      </c>
      <c r="H250" t="s">
        <v>4968</v>
      </c>
      <c r="I250">
        <v>40</v>
      </c>
      <c r="J250">
        <v>40</v>
      </c>
      <c r="K250" t="s">
        <v>4997</v>
      </c>
      <c r="L250">
        <v>7</v>
      </c>
      <c r="M250" s="3">
        <v>0.3</v>
      </c>
      <c r="N250" s="2">
        <v>2244.5</v>
      </c>
      <c r="O250" s="2">
        <v>1391.59</v>
      </c>
      <c r="P250" s="2">
        <v>15711.5</v>
      </c>
      <c r="Q250" s="2">
        <f t="shared" si="7"/>
        <v>4179.259</v>
      </c>
      <c r="R250" s="19" t="str">
        <f t="shared" si="8"/>
        <v>10%+</v>
      </c>
    </row>
    <row r="251" spans="1:18">
      <c r="A251" t="s">
        <v>298</v>
      </c>
      <c r="B251" t="s">
        <v>5018</v>
      </c>
      <c r="C251" t="s">
        <v>14</v>
      </c>
      <c r="D251" s="1">
        <v>44941</v>
      </c>
      <c r="E251" s="1">
        <v>44951</v>
      </c>
      <c r="F251" s="1">
        <v>44960</v>
      </c>
      <c r="G251" t="s">
        <v>31</v>
      </c>
      <c r="H251" t="s">
        <v>4968</v>
      </c>
      <c r="I251">
        <v>24</v>
      </c>
      <c r="J251">
        <v>300</v>
      </c>
      <c r="K251" t="s">
        <v>4988</v>
      </c>
      <c r="L251">
        <v>8</v>
      </c>
      <c r="M251" s="3">
        <v>0.15</v>
      </c>
      <c r="N251" s="2">
        <v>737</v>
      </c>
      <c r="O251" s="2">
        <v>449.57</v>
      </c>
      <c r="P251" s="2">
        <v>5896</v>
      </c>
      <c r="Q251" s="2">
        <f t="shared" si="7"/>
        <v>1954.5239999999999</v>
      </c>
      <c r="R251" s="19" t="str">
        <f t="shared" si="8"/>
        <v>10%+</v>
      </c>
    </row>
    <row r="252" spans="1:18">
      <c r="A252" t="s">
        <v>299</v>
      </c>
      <c r="B252" t="s">
        <v>15</v>
      </c>
      <c r="C252" t="s">
        <v>14</v>
      </c>
      <c r="D252" s="1">
        <v>44942</v>
      </c>
      <c r="E252" s="1">
        <v>44944</v>
      </c>
      <c r="F252" s="1">
        <v>44952</v>
      </c>
      <c r="G252" t="s">
        <v>34</v>
      </c>
      <c r="H252" t="s">
        <v>4966</v>
      </c>
      <c r="I252">
        <v>18</v>
      </c>
      <c r="J252">
        <v>300</v>
      </c>
      <c r="K252" t="s">
        <v>5012</v>
      </c>
      <c r="L252">
        <v>4</v>
      </c>
      <c r="M252" s="3">
        <v>0.2</v>
      </c>
      <c r="N252" s="2">
        <v>2244.5</v>
      </c>
      <c r="O252" s="2">
        <v>1279.365</v>
      </c>
      <c r="P252" s="2">
        <v>8978</v>
      </c>
      <c r="Q252" s="2">
        <f t="shared" si="7"/>
        <v>3088.4320000000002</v>
      </c>
      <c r="R252" s="19" t="str">
        <f t="shared" si="8"/>
        <v>10%+</v>
      </c>
    </row>
    <row r="253" spans="1:18">
      <c r="A253" t="s">
        <v>300</v>
      </c>
      <c r="B253" t="s">
        <v>15</v>
      </c>
      <c r="C253" t="s">
        <v>12</v>
      </c>
      <c r="D253" s="1">
        <v>44942</v>
      </c>
      <c r="E253" s="1">
        <v>44960</v>
      </c>
      <c r="F253" s="1">
        <v>44963</v>
      </c>
      <c r="G253" t="s">
        <v>43</v>
      </c>
      <c r="H253" t="s">
        <v>4967</v>
      </c>
      <c r="I253">
        <v>36</v>
      </c>
      <c r="J253">
        <v>236</v>
      </c>
      <c r="K253" t="s">
        <v>5005</v>
      </c>
      <c r="L253">
        <v>8</v>
      </c>
      <c r="M253" s="3">
        <v>0.05</v>
      </c>
      <c r="N253" s="2">
        <v>3953</v>
      </c>
      <c r="O253" s="2">
        <v>2767.1</v>
      </c>
      <c r="P253" s="2">
        <v>31624</v>
      </c>
      <c r="Q253" s="2">
        <f t="shared" si="7"/>
        <v>9012.84</v>
      </c>
      <c r="R253" s="19" t="str">
        <f t="shared" si="8"/>
        <v>5–10%</v>
      </c>
    </row>
    <row r="254" spans="1:18">
      <c r="A254" t="s">
        <v>301</v>
      </c>
      <c r="B254" t="s">
        <v>15</v>
      </c>
      <c r="C254" t="s">
        <v>19</v>
      </c>
      <c r="D254" s="1">
        <v>44942</v>
      </c>
      <c r="E254" s="1">
        <v>44945</v>
      </c>
      <c r="F254" s="1">
        <v>44949</v>
      </c>
      <c r="G254" t="s">
        <v>39</v>
      </c>
      <c r="H254" t="s">
        <v>4967</v>
      </c>
      <c r="I254">
        <v>27</v>
      </c>
      <c r="J254">
        <v>48</v>
      </c>
      <c r="K254" t="s">
        <v>4985</v>
      </c>
      <c r="L254">
        <v>7</v>
      </c>
      <c r="M254" s="3">
        <v>0.4</v>
      </c>
      <c r="N254" s="2">
        <v>4020</v>
      </c>
      <c r="O254" s="2">
        <v>2251.1999999999998</v>
      </c>
      <c r="P254" s="2">
        <v>28140</v>
      </c>
      <c r="Q254" s="2">
        <f t="shared" si="7"/>
        <v>7428.9600000000009</v>
      </c>
      <c r="R254" s="19" t="str">
        <f t="shared" si="8"/>
        <v>10%+</v>
      </c>
    </row>
    <row r="255" spans="1:18">
      <c r="A255" t="s">
        <v>302</v>
      </c>
      <c r="B255" t="s">
        <v>5017</v>
      </c>
      <c r="C255" t="s">
        <v>22</v>
      </c>
      <c r="D255" s="1">
        <v>44942</v>
      </c>
      <c r="E255" s="1">
        <v>44959</v>
      </c>
      <c r="F255" s="1">
        <v>44961</v>
      </c>
      <c r="G255" t="s">
        <v>29</v>
      </c>
      <c r="H255" t="s">
        <v>4967</v>
      </c>
      <c r="I255">
        <v>29</v>
      </c>
      <c r="J255">
        <v>168</v>
      </c>
      <c r="K255" t="s">
        <v>5001</v>
      </c>
      <c r="L255">
        <v>4</v>
      </c>
      <c r="M255" s="3">
        <v>7.4999999999999997E-2</v>
      </c>
      <c r="N255" s="2">
        <v>6411.9</v>
      </c>
      <c r="O255" s="2">
        <v>3911.259</v>
      </c>
      <c r="P255" s="2">
        <v>25647.599999999999</v>
      </c>
      <c r="Q255" s="2">
        <f t="shared" si="7"/>
        <v>9252.3716999999997</v>
      </c>
      <c r="R255" s="19" t="str">
        <f t="shared" si="8"/>
        <v>5–10%</v>
      </c>
    </row>
    <row r="256" spans="1:18">
      <c r="A256" t="s">
        <v>303</v>
      </c>
      <c r="B256" t="s">
        <v>5016</v>
      </c>
      <c r="C256" t="s">
        <v>19</v>
      </c>
      <c r="D256" s="1">
        <v>44942</v>
      </c>
      <c r="E256" s="1">
        <v>44961</v>
      </c>
      <c r="F256" s="1">
        <v>44967</v>
      </c>
      <c r="G256" t="s">
        <v>24</v>
      </c>
      <c r="H256" t="s">
        <v>4966</v>
      </c>
      <c r="I256">
        <v>24</v>
      </c>
      <c r="J256">
        <v>18</v>
      </c>
      <c r="K256" t="s">
        <v>5006</v>
      </c>
      <c r="L256">
        <v>1</v>
      </c>
      <c r="M256" s="3">
        <v>0.1</v>
      </c>
      <c r="N256" s="2">
        <v>1782.2</v>
      </c>
      <c r="O256" s="2">
        <v>1354.472</v>
      </c>
      <c r="P256" s="2">
        <v>1782.2</v>
      </c>
      <c r="Q256" s="2">
        <f t="shared" si="7"/>
        <v>384.95520000000005</v>
      </c>
      <c r="R256" s="19" t="str">
        <f t="shared" si="8"/>
        <v>10%+</v>
      </c>
    </row>
    <row r="257" spans="1:18">
      <c r="A257" t="s">
        <v>304</v>
      </c>
      <c r="B257" t="s">
        <v>5018</v>
      </c>
      <c r="C257" t="s">
        <v>14</v>
      </c>
      <c r="D257" s="1">
        <v>44942</v>
      </c>
      <c r="E257" s="1">
        <v>44944</v>
      </c>
      <c r="F257" s="1">
        <v>44950</v>
      </c>
      <c r="G257" t="s">
        <v>18</v>
      </c>
      <c r="H257" t="s">
        <v>4966</v>
      </c>
      <c r="I257">
        <v>19</v>
      </c>
      <c r="J257">
        <v>272</v>
      </c>
      <c r="K257" t="s">
        <v>4975</v>
      </c>
      <c r="L257">
        <v>3</v>
      </c>
      <c r="M257" s="3">
        <v>0.1</v>
      </c>
      <c r="N257" s="2">
        <v>998.3</v>
      </c>
      <c r="O257" s="2">
        <v>549.06500000000005</v>
      </c>
      <c r="P257" s="2">
        <v>2994.8999999999996</v>
      </c>
      <c r="Q257" s="2">
        <f t="shared" si="7"/>
        <v>1212.9344999999998</v>
      </c>
      <c r="R257" s="19" t="str">
        <f t="shared" si="8"/>
        <v>10%+</v>
      </c>
    </row>
    <row r="258" spans="1:18">
      <c r="A258" t="s">
        <v>305</v>
      </c>
      <c r="B258" t="s">
        <v>15</v>
      </c>
      <c r="C258" t="s">
        <v>12</v>
      </c>
      <c r="D258" s="1">
        <v>44942</v>
      </c>
      <c r="E258" s="1">
        <v>44948</v>
      </c>
      <c r="F258" s="1">
        <v>44951</v>
      </c>
      <c r="G258" t="s">
        <v>41</v>
      </c>
      <c r="H258" t="s">
        <v>4968</v>
      </c>
      <c r="I258">
        <v>37</v>
      </c>
      <c r="J258">
        <v>257</v>
      </c>
      <c r="K258" t="s">
        <v>5009</v>
      </c>
      <c r="L258">
        <v>8</v>
      </c>
      <c r="M258" s="3">
        <v>0.05</v>
      </c>
      <c r="N258" s="2">
        <v>710.2</v>
      </c>
      <c r="O258" s="2">
        <v>568.16</v>
      </c>
      <c r="P258" s="2">
        <v>5681.6</v>
      </c>
      <c r="Q258" s="2">
        <f t="shared" si="7"/>
        <v>1079.5040000000006</v>
      </c>
      <c r="R258" s="19" t="str">
        <f t="shared" si="8"/>
        <v>5–10%</v>
      </c>
    </row>
    <row r="259" spans="1:18">
      <c r="A259" t="s">
        <v>306</v>
      </c>
      <c r="B259" t="s">
        <v>5018</v>
      </c>
      <c r="C259" t="s">
        <v>22</v>
      </c>
      <c r="D259" s="1">
        <v>44942</v>
      </c>
      <c r="E259" s="1">
        <v>44966</v>
      </c>
      <c r="F259" s="1">
        <v>44972</v>
      </c>
      <c r="G259" t="s">
        <v>18</v>
      </c>
      <c r="H259" t="s">
        <v>4966</v>
      </c>
      <c r="I259">
        <v>30</v>
      </c>
      <c r="J259">
        <v>149</v>
      </c>
      <c r="K259" t="s">
        <v>4973</v>
      </c>
      <c r="L259">
        <v>8</v>
      </c>
      <c r="M259" s="3">
        <v>0.15</v>
      </c>
      <c r="N259" s="2">
        <v>227.8</v>
      </c>
      <c r="O259" s="2">
        <v>154.904</v>
      </c>
      <c r="P259" s="2">
        <v>1822.4</v>
      </c>
      <c r="Q259" s="2">
        <f t="shared" ref="Q259:Q322" si="9">(N259-O259)*L259*(1-M259)</f>
        <v>495.69280000000009</v>
      </c>
      <c r="R259" s="19" t="str">
        <f t="shared" ref="R259:R322" si="10">IF(M259&lt;0.05,"0–5%",IF(M259&lt;0.1,"5–10%","10%+"))</f>
        <v>10%+</v>
      </c>
    </row>
    <row r="260" spans="1:18">
      <c r="A260" t="s">
        <v>307</v>
      </c>
      <c r="B260" t="s">
        <v>5016</v>
      </c>
      <c r="C260" t="s">
        <v>22</v>
      </c>
      <c r="D260" s="1">
        <v>44942</v>
      </c>
      <c r="E260" s="1">
        <v>44965</v>
      </c>
      <c r="F260" s="1">
        <v>44974</v>
      </c>
      <c r="G260" t="s">
        <v>37</v>
      </c>
      <c r="H260" t="s">
        <v>4966</v>
      </c>
      <c r="I260">
        <v>35</v>
      </c>
      <c r="J260">
        <v>177</v>
      </c>
      <c r="K260" t="s">
        <v>4983</v>
      </c>
      <c r="L260">
        <v>1</v>
      </c>
      <c r="M260" s="3">
        <v>0.15</v>
      </c>
      <c r="N260" s="2">
        <v>1065.3</v>
      </c>
      <c r="O260" s="2">
        <v>724.404</v>
      </c>
      <c r="P260" s="2">
        <v>1065.3</v>
      </c>
      <c r="Q260" s="2">
        <f t="shared" si="9"/>
        <v>289.76159999999993</v>
      </c>
      <c r="R260" s="19" t="str">
        <f t="shared" si="10"/>
        <v>10%+</v>
      </c>
    </row>
    <row r="261" spans="1:18">
      <c r="A261" t="s">
        <v>308</v>
      </c>
      <c r="B261" t="s">
        <v>15</v>
      </c>
      <c r="C261" t="s">
        <v>14</v>
      </c>
      <c r="D261" s="1">
        <v>44942</v>
      </c>
      <c r="E261" s="1">
        <v>44946</v>
      </c>
      <c r="F261" s="1">
        <v>44949</v>
      </c>
      <c r="G261" t="s">
        <v>41</v>
      </c>
      <c r="H261" t="s">
        <v>4968</v>
      </c>
      <c r="I261">
        <v>49</v>
      </c>
      <c r="J261">
        <v>312</v>
      </c>
      <c r="K261" t="s">
        <v>5000</v>
      </c>
      <c r="L261">
        <v>6</v>
      </c>
      <c r="M261" s="3">
        <v>0.1</v>
      </c>
      <c r="N261" s="2">
        <v>214.4</v>
      </c>
      <c r="O261" s="2">
        <v>120.06399999999999</v>
      </c>
      <c r="P261" s="2">
        <v>1286.4000000000001</v>
      </c>
      <c r="Q261" s="2">
        <f t="shared" si="9"/>
        <v>509.41440000000006</v>
      </c>
      <c r="R261" s="19" t="str">
        <f t="shared" si="10"/>
        <v>10%+</v>
      </c>
    </row>
    <row r="262" spans="1:18">
      <c r="A262" t="s">
        <v>309</v>
      </c>
      <c r="B262" t="s">
        <v>5016</v>
      </c>
      <c r="C262" t="s">
        <v>22</v>
      </c>
      <c r="D262" s="1">
        <v>44942</v>
      </c>
      <c r="E262" s="1">
        <v>44946</v>
      </c>
      <c r="F262" s="1">
        <v>44952</v>
      </c>
      <c r="G262" t="s">
        <v>32</v>
      </c>
      <c r="H262" t="s">
        <v>4965</v>
      </c>
      <c r="I262">
        <v>17</v>
      </c>
      <c r="J262">
        <v>145</v>
      </c>
      <c r="K262" t="s">
        <v>5009</v>
      </c>
      <c r="L262">
        <v>1</v>
      </c>
      <c r="M262" s="3">
        <v>7.4999999999999997E-2</v>
      </c>
      <c r="N262" s="2">
        <v>1286.4000000000001</v>
      </c>
      <c r="O262" s="2">
        <v>836.16</v>
      </c>
      <c r="P262" s="2">
        <v>1286.4000000000001</v>
      </c>
      <c r="Q262" s="2">
        <f t="shared" si="9"/>
        <v>416.47200000000015</v>
      </c>
      <c r="R262" s="19" t="str">
        <f t="shared" si="10"/>
        <v>5–10%</v>
      </c>
    </row>
    <row r="263" spans="1:18">
      <c r="A263" t="s">
        <v>310</v>
      </c>
      <c r="B263" t="s">
        <v>5018</v>
      </c>
      <c r="C263" t="s">
        <v>22</v>
      </c>
      <c r="D263" s="1">
        <v>44942</v>
      </c>
      <c r="E263" s="1">
        <v>44961</v>
      </c>
      <c r="F263" s="1">
        <v>44965</v>
      </c>
      <c r="G263" t="s">
        <v>46</v>
      </c>
      <c r="H263" t="s">
        <v>4967</v>
      </c>
      <c r="I263">
        <v>44</v>
      </c>
      <c r="J263">
        <v>182</v>
      </c>
      <c r="K263" t="s">
        <v>4997</v>
      </c>
      <c r="L263">
        <v>5</v>
      </c>
      <c r="M263" s="3">
        <v>7.4999999999999997E-2</v>
      </c>
      <c r="N263" s="2">
        <v>1051.9000000000001</v>
      </c>
      <c r="O263" s="2">
        <v>715.29200000000003</v>
      </c>
      <c r="P263" s="2">
        <v>5259.5</v>
      </c>
      <c r="Q263" s="2">
        <f t="shared" si="9"/>
        <v>1556.8120000000004</v>
      </c>
      <c r="R263" s="19" t="str">
        <f t="shared" si="10"/>
        <v>5–10%</v>
      </c>
    </row>
    <row r="264" spans="1:18">
      <c r="A264" t="s">
        <v>311</v>
      </c>
      <c r="B264" t="s">
        <v>15</v>
      </c>
      <c r="C264" t="s">
        <v>26</v>
      </c>
      <c r="D264" s="1">
        <v>44943</v>
      </c>
      <c r="E264" s="1">
        <v>44951</v>
      </c>
      <c r="F264" s="1">
        <v>44958</v>
      </c>
      <c r="G264" t="s">
        <v>23</v>
      </c>
      <c r="H264" t="s">
        <v>4966</v>
      </c>
      <c r="I264">
        <v>45</v>
      </c>
      <c r="J264">
        <v>345</v>
      </c>
      <c r="K264" t="s">
        <v>4973</v>
      </c>
      <c r="L264">
        <v>4</v>
      </c>
      <c r="M264" s="3">
        <v>0.1</v>
      </c>
      <c r="N264" s="2">
        <v>5272.9</v>
      </c>
      <c r="O264" s="2">
        <v>3849.2170000000001</v>
      </c>
      <c r="P264" s="2">
        <v>21091.599999999999</v>
      </c>
      <c r="Q264" s="2">
        <f t="shared" si="9"/>
        <v>5125.2587999999987</v>
      </c>
      <c r="R264" s="19" t="str">
        <f t="shared" si="10"/>
        <v>10%+</v>
      </c>
    </row>
    <row r="265" spans="1:18">
      <c r="A265" t="s">
        <v>312</v>
      </c>
      <c r="B265" t="s">
        <v>5018</v>
      </c>
      <c r="C265" t="s">
        <v>12</v>
      </c>
      <c r="D265" s="1">
        <v>44943</v>
      </c>
      <c r="E265" s="1">
        <v>44962</v>
      </c>
      <c r="F265" s="1">
        <v>44966</v>
      </c>
      <c r="G265" t="s">
        <v>46</v>
      </c>
      <c r="H265" t="s">
        <v>4967</v>
      </c>
      <c r="I265">
        <v>26</v>
      </c>
      <c r="J265">
        <v>206</v>
      </c>
      <c r="K265" t="s">
        <v>4981</v>
      </c>
      <c r="L265">
        <v>8</v>
      </c>
      <c r="M265" s="3">
        <v>0.1</v>
      </c>
      <c r="N265" s="2">
        <v>1018.4</v>
      </c>
      <c r="O265" s="2">
        <v>835.08799999999997</v>
      </c>
      <c r="P265" s="2">
        <v>8147.2</v>
      </c>
      <c r="Q265" s="2">
        <f t="shared" si="9"/>
        <v>1319.8464000000001</v>
      </c>
      <c r="R265" s="19" t="str">
        <f t="shared" si="10"/>
        <v>10%+</v>
      </c>
    </row>
    <row r="266" spans="1:18">
      <c r="A266" t="s">
        <v>313</v>
      </c>
      <c r="B266" t="s">
        <v>5018</v>
      </c>
      <c r="C266" t="s">
        <v>22</v>
      </c>
      <c r="D266" s="1">
        <v>44943</v>
      </c>
      <c r="E266" s="1">
        <v>44948</v>
      </c>
      <c r="F266" s="1">
        <v>44952</v>
      </c>
      <c r="G266" t="s">
        <v>13</v>
      </c>
      <c r="H266" t="s">
        <v>4965</v>
      </c>
      <c r="I266">
        <v>31</v>
      </c>
      <c r="J266">
        <v>96</v>
      </c>
      <c r="K266" t="s">
        <v>5007</v>
      </c>
      <c r="L266">
        <v>6</v>
      </c>
      <c r="M266" s="3">
        <v>0.4</v>
      </c>
      <c r="N266" s="2">
        <v>3651.5</v>
      </c>
      <c r="O266" s="2">
        <v>2117.87</v>
      </c>
      <c r="P266" s="2">
        <v>21909</v>
      </c>
      <c r="Q266" s="2">
        <f t="shared" si="9"/>
        <v>5521.0680000000002</v>
      </c>
      <c r="R266" s="19" t="str">
        <f t="shared" si="10"/>
        <v>10%+</v>
      </c>
    </row>
    <row r="267" spans="1:18">
      <c r="A267" t="s">
        <v>314</v>
      </c>
      <c r="B267" t="s">
        <v>15</v>
      </c>
      <c r="C267" t="s">
        <v>19</v>
      </c>
      <c r="D267" s="1">
        <v>44943</v>
      </c>
      <c r="E267" s="1">
        <v>44960</v>
      </c>
      <c r="F267" s="1">
        <v>44961</v>
      </c>
      <c r="G267" t="s">
        <v>23</v>
      </c>
      <c r="H267" t="s">
        <v>4966</v>
      </c>
      <c r="I267">
        <v>30</v>
      </c>
      <c r="J267">
        <v>56</v>
      </c>
      <c r="K267" t="s">
        <v>5003</v>
      </c>
      <c r="L267">
        <v>4</v>
      </c>
      <c r="M267" s="3">
        <v>0.2</v>
      </c>
      <c r="N267" s="2">
        <v>2284.6999999999998</v>
      </c>
      <c r="O267" s="2">
        <v>1759.2190000000001</v>
      </c>
      <c r="P267" s="2">
        <v>9138.7999999999993</v>
      </c>
      <c r="Q267" s="2">
        <f t="shared" si="9"/>
        <v>1681.5391999999993</v>
      </c>
      <c r="R267" s="19" t="str">
        <f t="shared" si="10"/>
        <v>10%+</v>
      </c>
    </row>
    <row r="268" spans="1:18">
      <c r="A268" t="s">
        <v>315</v>
      </c>
      <c r="B268" t="s">
        <v>15</v>
      </c>
      <c r="C268" t="s">
        <v>22</v>
      </c>
      <c r="D268" s="1">
        <v>44943</v>
      </c>
      <c r="E268" s="1">
        <v>44954</v>
      </c>
      <c r="F268" s="1">
        <v>44963</v>
      </c>
      <c r="G268" t="s">
        <v>36</v>
      </c>
      <c r="H268" t="s">
        <v>4965</v>
      </c>
      <c r="I268">
        <v>16</v>
      </c>
      <c r="J268">
        <v>161</v>
      </c>
      <c r="K268" t="s">
        <v>5013</v>
      </c>
      <c r="L268">
        <v>2</v>
      </c>
      <c r="M268" s="3">
        <v>0.05</v>
      </c>
      <c r="N268" s="2">
        <v>6378.4</v>
      </c>
      <c r="O268" s="2">
        <v>3061.6320000000001</v>
      </c>
      <c r="P268" s="2">
        <v>12756.8</v>
      </c>
      <c r="Q268" s="2">
        <f t="shared" si="9"/>
        <v>6301.859199999999</v>
      </c>
      <c r="R268" s="19" t="str">
        <f t="shared" si="10"/>
        <v>5–10%</v>
      </c>
    </row>
    <row r="269" spans="1:18">
      <c r="A269" t="s">
        <v>316</v>
      </c>
      <c r="B269" t="s">
        <v>5018</v>
      </c>
      <c r="C269" t="s">
        <v>14</v>
      </c>
      <c r="D269" s="1">
        <v>44944</v>
      </c>
      <c r="E269" s="1">
        <v>44952</v>
      </c>
      <c r="F269" s="1">
        <v>44961</v>
      </c>
      <c r="G269" t="s">
        <v>30</v>
      </c>
      <c r="H269" t="s">
        <v>4967</v>
      </c>
      <c r="I269">
        <v>38</v>
      </c>
      <c r="J269">
        <v>325</v>
      </c>
      <c r="K269" t="s">
        <v>4987</v>
      </c>
      <c r="L269">
        <v>6</v>
      </c>
      <c r="M269" s="3">
        <v>0.15</v>
      </c>
      <c r="N269" s="2">
        <v>6385.1</v>
      </c>
      <c r="O269" s="2">
        <v>4661.1229999999996</v>
      </c>
      <c r="P269" s="2">
        <v>38310.600000000006</v>
      </c>
      <c r="Q269" s="2">
        <f t="shared" si="9"/>
        <v>8792.2827000000034</v>
      </c>
      <c r="R269" s="19" t="str">
        <f t="shared" si="10"/>
        <v>10%+</v>
      </c>
    </row>
    <row r="270" spans="1:18">
      <c r="A270" t="s">
        <v>317</v>
      </c>
      <c r="B270" t="s">
        <v>5017</v>
      </c>
      <c r="C270" t="s">
        <v>19</v>
      </c>
      <c r="D270" s="1">
        <v>44944</v>
      </c>
      <c r="E270" s="1">
        <v>44965</v>
      </c>
      <c r="F270" s="1">
        <v>44971</v>
      </c>
      <c r="G270" t="s">
        <v>29</v>
      </c>
      <c r="H270" t="s">
        <v>4967</v>
      </c>
      <c r="I270">
        <v>32</v>
      </c>
      <c r="J270">
        <v>27</v>
      </c>
      <c r="K270" t="s">
        <v>4974</v>
      </c>
      <c r="L270">
        <v>7</v>
      </c>
      <c r="M270" s="3">
        <v>0.1</v>
      </c>
      <c r="N270" s="2">
        <v>5065.2</v>
      </c>
      <c r="O270" s="2">
        <v>3900.2040000000002</v>
      </c>
      <c r="P270" s="2">
        <v>35456.400000000001</v>
      </c>
      <c r="Q270" s="2">
        <f t="shared" si="9"/>
        <v>7339.4747999999981</v>
      </c>
      <c r="R270" s="19" t="str">
        <f t="shared" si="10"/>
        <v>10%+</v>
      </c>
    </row>
    <row r="271" spans="1:18">
      <c r="A271" t="s">
        <v>318</v>
      </c>
      <c r="B271" t="s">
        <v>5017</v>
      </c>
      <c r="C271" t="s">
        <v>12</v>
      </c>
      <c r="D271" s="1">
        <v>44944</v>
      </c>
      <c r="E271" s="1">
        <v>44966</v>
      </c>
      <c r="F271" s="1">
        <v>44971</v>
      </c>
      <c r="G271" t="s">
        <v>45</v>
      </c>
      <c r="H271" t="s">
        <v>4965</v>
      </c>
      <c r="I271">
        <v>31</v>
      </c>
      <c r="J271">
        <v>228</v>
      </c>
      <c r="K271" t="s">
        <v>4986</v>
      </c>
      <c r="L271">
        <v>6</v>
      </c>
      <c r="M271" s="3">
        <v>7.4999999999999997E-2</v>
      </c>
      <c r="N271" s="2">
        <v>1085.4000000000001</v>
      </c>
      <c r="O271" s="2">
        <v>586.11599999999999</v>
      </c>
      <c r="P271" s="2">
        <v>6512.4000000000005</v>
      </c>
      <c r="Q271" s="2">
        <f t="shared" si="9"/>
        <v>2771.0262000000007</v>
      </c>
      <c r="R271" s="19" t="str">
        <f t="shared" si="10"/>
        <v>5–10%</v>
      </c>
    </row>
    <row r="272" spans="1:18">
      <c r="A272" t="s">
        <v>319</v>
      </c>
      <c r="B272" t="s">
        <v>5017</v>
      </c>
      <c r="C272" t="s">
        <v>12</v>
      </c>
      <c r="D272" s="1">
        <v>44944</v>
      </c>
      <c r="E272" s="1">
        <v>44953</v>
      </c>
      <c r="F272" s="1">
        <v>44957</v>
      </c>
      <c r="G272" t="s">
        <v>29</v>
      </c>
      <c r="H272" t="s">
        <v>4967</v>
      </c>
      <c r="I272">
        <v>10</v>
      </c>
      <c r="J272">
        <v>213</v>
      </c>
      <c r="K272" t="s">
        <v>4990</v>
      </c>
      <c r="L272">
        <v>1</v>
      </c>
      <c r="M272" s="3">
        <v>7.4999999999999997E-2</v>
      </c>
      <c r="N272" s="2">
        <v>2445.5</v>
      </c>
      <c r="O272" s="2">
        <v>1760.76</v>
      </c>
      <c r="P272" s="2">
        <v>2445.5</v>
      </c>
      <c r="Q272" s="2">
        <f t="shared" si="9"/>
        <v>633.3845</v>
      </c>
      <c r="R272" s="19" t="str">
        <f t="shared" si="10"/>
        <v>5–10%</v>
      </c>
    </row>
    <row r="273" spans="1:18">
      <c r="A273" t="s">
        <v>320</v>
      </c>
      <c r="B273" t="s">
        <v>5018</v>
      </c>
      <c r="C273" t="s">
        <v>19</v>
      </c>
      <c r="D273" s="1">
        <v>44944</v>
      </c>
      <c r="E273" s="1">
        <v>44965</v>
      </c>
      <c r="F273" s="1">
        <v>44975</v>
      </c>
      <c r="G273" t="s">
        <v>25</v>
      </c>
      <c r="H273" t="s">
        <v>4967</v>
      </c>
      <c r="I273">
        <v>31</v>
      </c>
      <c r="J273">
        <v>31</v>
      </c>
      <c r="K273" t="s">
        <v>4986</v>
      </c>
      <c r="L273">
        <v>7</v>
      </c>
      <c r="M273" s="3">
        <v>0.05</v>
      </c>
      <c r="N273" s="2">
        <v>247.9</v>
      </c>
      <c r="O273" s="2">
        <v>131.387</v>
      </c>
      <c r="P273" s="2">
        <v>1735.3</v>
      </c>
      <c r="Q273" s="2">
        <f t="shared" si="9"/>
        <v>774.81144999999992</v>
      </c>
      <c r="R273" s="19" t="str">
        <f t="shared" si="10"/>
        <v>5–10%</v>
      </c>
    </row>
    <row r="274" spans="1:18">
      <c r="A274" t="s">
        <v>321</v>
      </c>
      <c r="B274" t="s">
        <v>5018</v>
      </c>
      <c r="C274" t="s">
        <v>14</v>
      </c>
      <c r="D274" s="1">
        <v>44944</v>
      </c>
      <c r="E274" s="1">
        <v>44948</v>
      </c>
      <c r="F274" s="1">
        <v>44950</v>
      </c>
      <c r="G274" t="s">
        <v>28</v>
      </c>
      <c r="H274" t="s">
        <v>4966</v>
      </c>
      <c r="I274">
        <v>45</v>
      </c>
      <c r="J274">
        <v>313</v>
      </c>
      <c r="K274" t="s">
        <v>4988</v>
      </c>
      <c r="L274">
        <v>7</v>
      </c>
      <c r="M274" s="3">
        <v>0.05</v>
      </c>
      <c r="N274" s="2">
        <v>1072</v>
      </c>
      <c r="O274" s="2">
        <v>825.44</v>
      </c>
      <c r="P274" s="2">
        <v>7504</v>
      </c>
      <c r="Q274" s="2">
        <f t="shared" si="9"/>
        <v>1639.6239999999996</v>
      </c>
      <c r="R274" s="19" t="str">
        <f t="shared" si="10"/>
        <v>5–10%</v>
      </c>
    </row>
    <row r="275" spans="1:18">
      <c r="A275" t="s">
        <v>322</v>
      </c>
      <c r="B275" t="s">
        <v>5016</v>
      </c>
      <c r="C275" t="s">
        <v>22</v>
      </c>
      <c r="D275" s="1">
        <v>44944</v>
      </c>
      <c r="E275" s="1">
        <v>44953</v>
      </c>
      <c r="F275" s="1">
        <v>44958</v>
      </c>
      <c r="G275" t="s">
        <v>37</v>
      </c>
      <c r="H275" t="s">
        <v>4966</v>
      </c>
      <c r="I275">
        <v>29</v>
      </c>
      <c r="J275">
        <v>144</v>
      </c>
      <c r="K275" t="s">
        <v>4992</v>
      </c>
      <c r="L275">
        <v>4</v>
      </c>
      <c r="M275" s="3">
        <v>7.4999999999999997E-2</v>
      </c>
      <c r="N275" s="2">
        <v>2599.6</v>
      </c>
      <c r="O275" s="2">
        <v>1429.78</v>
      </c>
      <c r="P275" s="2">
        <v>10398.4</v>
      </c>
      <c r="Q275" s="2">
        <f t="shared" si="9"/>
        <v>4328.3339999999998</v>
      </c>
      <c r="R275" s="19" t="str">
        <f t="shared" si="10"/>
        <v>5–10%</v>
      </c>
    </row>
    <row r="276" spans="1:18">
      <c r="A276" t="s">
        <v>323</v>
      </c>
      <c r="B276" t="s">
        <v>5018</v>
      </c>
      <c r="C276" t="s">
        <v>33</v>
      </c>
      <c r="D276" s="1">
        <v>44944</v>
      </c>
      <c r="E276" s="1">
        <v>44959</v>
      </c>
      <c r="F276" s="1">
        <v>44964</v>
      </c>
      <c r="G276" t="s">
        <v>13</v>
      </c>
      <c r="H276" t="s">
        <v>4965</v>
      </c>
      <c r="I276">
        <v>20</v>
      </c>
      <c r="J276">
        <v>68</v>
      </c>
      <c r="K276" t="s">
        <v>4996</v>
      </c>
      <c r="L276">
        <v>6</v>
      </c>
      <c r="M276" s="3">
        <v>0.15</v>
      </c>
      <c r="N276" s="2">
        <v>254.6</v>
      </c>
      <c r="O276" s="2">
        <v>178.22</v>
      </c>
      <c r="P276" s="2">
        <v>1527.6</v>
      </c>
      <c r="Q276" s="2">
        <f t="shared" si="9"/>
        <v>389.53799999999995</v>
      </c>
      <c r="R276" s="19" t="str">
        <f t="shared" si="10"/>
        <v>10%+</v>
      </c>
    </row>
    <row r="277" spans="1:18">
      <c r="A277" t="s">
        <v>324</v>
      </c>
      <c r="B277" t="s">
        <v>5018</v>
      </c>
      <c r="C277" t="s">
        <v>14</v>
      </c>
      <c r="D277" s="1">
        <v>44944</v>
      </c>
      <c r="E277" s="1">
        <v>44968</v>
      </c>
      <c r="F277" s="1">
        <v>44970</v>
      </c>
      <c r="G277" t="s">
        <v>30</v>
      </c>
      <c r="H277" t="s">
        <v>4967</v>
      </c>
      <c r="I277">
        <v>48</v>
      </c>
      <c r="J277">
        <v>277</v>
      </c>
      <c r="K277" t="s">
        <v>4982</v>
      </c>
      <c r="L277">
        <v>2</v>
      </c>
      <c r="M277" s="3">
        <v>7.4999999999999997E-2</v>
      </c>
      <c r="N277" s="2">
        <v>6378.4</v>
      </c>
      <c r="O277" s="2">
        <v>3890.8240000000001</v>
      </c>
      <c r="P277" s="2">
        <v>12756.8</v>
      </c>
      <c r="Q277" s="2">
        <f t="shared" si="9"/>
        <v>4602.0155999999997</v>
      </c>
      <c r="R277" s="19" t="str">
        <f t="shared" si="10"/>
        <v>5–10%</v>
      </c>
    </row>
    <row r="278" spans="1:18">
      <c r="A278" t="s">
        <v>325</v>
      </c>
      <c r="B278" t="s">
        <v>5017</v>
      </c>
      <c r="C278" t="s">
        <v>12</v>
      </c>
      <c r="D278" s="1">
        <v>44944</v>
      </c>
      <c r="E278" s="1">
        <v>44972</v>
      </c>
      <c r="F278" s="1">
        <v>44976</v>
      </c>
      <c r="G278" t="s">
        <v>29</v>
      </c>
      <c r="H278" t="s">
        <v>4967</v>
      </c>
      <c r="I278">
        <v>8</v>
      </c>
      <c r="J278">
        <v>233</v>
      </c>
      <c r="K278" t="s">
        <v>5009</v>
      </c>
      <c r="L278">
        <v>2</v>
      </c>
      <c r="M278" s="3">
        <v>7.4999999999999997E-2</v>
      </c>
      <c r="N278" s="2">
        <v>261.3</v>
      </c>
      <c r="O278" s="2">
        <v>164.619</v>
      </c>
      <c r="P278" s="2">
        <v>522.6</v>
      </c>
      <c r="Q278" s="2">
        <f t="shared" si="9"/>
        <v>178.85985000000002</v>
      </c>
      <c r="R278" s="19" t="str">
        <f t="shared" si="10"/>
        <v>5–10%</v>
      </c>
    </row>
    <row r="279" spans="1:18">
      <c r="A279" t="s">
        <v>326</v>
      </c>
      <c r="B279" t="s">
        <v>5018</v>
      </c>
      <c r="C279" t="s">
        <v>26</v>
      </c>
      <c r="D279" s="1">
        <v>44945</v>
      </c>
      <c r="E279" s="1">
        <v>44961</v>
      </c>
      <c r="F279" s="1">
        <v>44964</v>
      </c>
      <c r="G279" t="s">
        <v>30</v>
      </c>
      <c r="H279" t="s">
        <v>4967</v>
      </c>
      <c r="I279">
        <v>10</v>
      </c>
      <c r="J279">
        <v>340</v>
      </c>
      <c r="K279" t="s">
        <v>4969</v>
      </c>
      <c r="L279">
        <v>7</v>
      </c>
      <c r="M279" s="3">
        <v>0.1</v>
      </c>
      <c r="N279" s="2">
        <v>2345</v>
      </c>
      <c r="O279" s="2">
        <v>1969.8</v>
      </c>
      <c r="P279" s="2">
        <v>16415</v>
      </c>
      <c r="Q279" s="2">
        <f t="shared" si="9"/>
        <v>2363.7600000000007</v>
      </c>
      <c r="R279" s="19" t="str">
        <f t="shared" si="10"/>
        <v>10%+</v>
      </c>
    </row>
    <row r="280" spans="1:18">
      <c r="A280" t="s">
        <v>327</v>
      </c>
      <c r="B280" t="s">
        <v>5018</v>
      </c>
      <c r="C280" t="s">
        <v>33</v>
      </c>
      <c r="D280" s="1">
        <v>44945</v>
      </c>
      <c r="E280" s="1">
        <v>44955</v>
      </c>
      <c r="F280" s="1">
        <v>44965</v>
      </c>
      <c r="G280" t="s">
        <v>47</v>
      </c>
      <c r="H280" t="s">
        <v>4965</v>
      </c>
      <c r="I280">
        <v>30</v>
      </c>
      <c r="J280">
        <v>71</v>
      </c>
      <c r="K280" t="s">
        <v>4985</v>
      </c>
      <c r="L280">
        <v>4</v>
      </c>
      <c r="M280" s="3">
        <v>0.05</v>
      </c>
      <c r="N280" s="2">
        <v>1675</v>
      </c>
      <c r="O280" s="2">
        <v>670</v>
      </c>
      <c r="P280" s="2">
        <v>6700</v>
      </c>
      <c r="Q280" s="2">
        <f t="shared" si="9"/>
        <v>3819</v>
      </c>
      <c r="R280" s="19" t="str">
        <f t="shared" si="10"/>
        <v>5–10%</v>
      </c>
    </row>
    <row r="281" spans="1:18">
      <c r="A281" t="s">
        <v>328</v>
      </c>
      <c r="B281" t="s">
        <v>5016</v>
      </c>
      <c r="C281" t="s">
        <v>19</v>
      </c>
      <c r="D281" s="1">
        <v>44945</v>
      </c>
      <c r="E281" s="1">
        <v>44961</v>
      </c>
      <c r="F281" s="1">
        <v>44962</v>
      </c>
      <c r="G281" t="s">
        <v>32</v>
      </c>
      <c r="H281" t="s">
        <v>4965</v>
      </c>
      <c r="I281">
        <v>24</v>
      </c>
      <c r="J281">
        <v>53</v>
      </c>
      <c r="K281" t="s">
        <v>4986</v>
      </c>
      <c r="L281">
        <v>3</v>
      </c>
      <c r="M281" s="3">
        <v>0.05</v>
      </c>
      <c r="N281" s="2">
        <v>2512.5</v>
      </c>
      <c r="O281" s="2">
        <v>1130.625</v>
      </c>
      <c r="P281" s="2">
        <v>7537.5</v>
      </c>
      <c r="Q281" s="2">
        <f t="shared" si="9"/>
        <v>3938.34375</v>
      </c>
      <c r="R281" s="19" t="str">
        <f t="shared" si="10"/>
        <v>5–10%</v>
      </c>
    </row>
    <row r="282" spans="1:18">
      <c r="A282" t="s">
        <v>329</v>
      </c>
      <c r="B282" t="s">
        <v>5018</v>
      </c>
      <c r="C282" t="s">
        <v>22</v>
      </c>
      <c r="D282" s="1">
        <v>44945</v>
      </c>
      <c r="E282" s="1">
        <v>44970</v>
      </c>
      <c r="F282" s="1">
        <v>44977</v>
      </c>
      <c r="G282" t="s">
        <v>31</v>
      </c>
      <c r="H282" t="s">
        <v>4968</v>
      </c>
      <c r="I282">
        <v>32</v>
      </c>
      <c r="J282">
        <v>176</v>
      </c>
      <c r="K282" t="s">
        <v>4994</v>
      </c>
      <c r="L282">
        <v>4</v>
      </c>
      <c r="M282" s="3">
        <v>0.05</v>
      </c>
      <c r="N282" s="2">
        <v>3926.2</v>
      </c>
      <c r="O282" s="2">
        <v>2905.3879999999999</v>
      </c>
      <c r="P282" s="2">
        <v>15704.8</v>
      </c>
      <c r="Q282" s="2">
        <f t="shared" si="9"/>
        <v>3879.0855999999994</v>
      </c>
      <c r="R282" s="19" t="str">
        <f t="shared" si="10"/>
        <v>5–10%</v>
      </c>
    </row>
    <row r="283" spans="1:18">
      <c r="A283" t="s">
        <v>330</v>
      </c>
      <c r="B283" t="s">
        <v>5018</v>
      </c>
      <c r="C283" t="s">
        <v>12</v>
      </c>
      <c r="D283" s="1">
        <v>44945</v>
      </c>
      <c r="E283" s="1">
        <v>44972</v>
      </c>
      <c r="F283" s="1">
        <v>44979</v>
      </c>
      <c r="G283" t="s">
        <v>31</v>
      </c>
      <c r="H283" t="s">
        <v>4968</v>
      </c>
      <c r="I283">
        <v>45</v>
      </c>
      <c r="J283">
        <v>220</v>
      </c>
      <c r="K283" t="s">
        <v>5005</v>
      </c>
      <c r="L283">
        <v>8</v>
      </c>
      <c r="M283" s="3">
        <v>7.4999999999999997E-2</v>
      </c>
      <c r="N283" s="2">
        <v>5366.7</v>
      </c>
      <c r="O283" s="2">
        <v>4239.6930000000002</v>
      </c>
      <c r="P283" s="2">
        <v>42933.599999999999</v>
      </c>
      <c r="Q283" s="2">
        <f t="shared" si="9"/>
        <v>8339.8517999999967</v>
      </c>
      <c r="R283" s="19" t="str">
        <f t="shared" si="10"/>
        <v>5–10%</v>
      </c>
    </row>
    <row r="284" spans="1:18">
      <c r="A284" t="s">
        <v>331</v>
      </c>
      <c r="B284" t="s">
        <v>15</v>
      </c>
      <c r="C284" t="s">
        <v>14</v>
      </c>
      <c r="D284" s="1">
        <v>44945</v>
      </c>
      <c r="E284" s="1">
        <v>44971</v>
      </c>
      <c r="F284" s="1">
        <v>44976</v>
      </c>
      <c r="G284" t="s">
        <v>36</v>
      </c>
      <c r="H284" t="s">
        <v>4965</v>
      </c>
      <c r="I284">
        <v>17</v>
      </c>
      <c r="J284">
        <v>292</v>
      </c>
      <c r="K284" t="s">
        <v>5009</v>
      </c>
      <c r="L284">
        <v>1</v>
      </c>
      <c r="M284" s="3">
        <v>0.1</v>
      </c>
      <c r="N284" s="2">
        <v>877.7</v>
      </c>
      <c r="O284" s="2">
        <v>623.16700000000003</v>
      </c>
      <c r="P284" s="2">
        <v>877.7</v>
      </c>
      <c r="Q284" s="2">
        <f t="shared" si="9"/>
        <v>229.07970000000003</v>
      </c>
      <c r="R284" s="19" t="str">
        <f t="shared" si="10"/>
        <v>10%+</v>
      </c>
    </row>
    <row r="285" spans="1:18">
      <c r="A285" t="s">
        <v>332</v>
      </c>
      <c r="B285" t="s">
        <v>5018</v>
      </c>
      <c r="C285" t="s">
        <v>14</v>
      </c>
      <c r="D285" s="1">
        <v>44945</v>
      </c>
      <c r="E285" s="1">
        <v>44949</v>
      </c>
      <c r="F285" s="1">
        <v>44953</v>
      </c>
      <c r="G285" t="s">
        <v>25</v>
      </c>
      <c r="H285" t="s">
        <v>4967</v>
      </c>
      <c r="I285">
        <v>47</v>
      </c>
      <c r="J285">
        <v>270</v>
      </c>
      <c r="K285" t="s">
        <v>4986</v>
      </c>
      <c r="L285">
        <v>6</v>
      </c>
      <c r="M285" s="3">
        <v>7.4999999999999997E-2</v>
      </c>
      <c r="N285" s="2">
        <v>1058.5999999999999</v>
      </c>
      <c r="O285" s="2">
        <v>539.88599999999997</v>
      </c>
      <c r="P285" s="2">
        <v>6351.5999999999995</v>
      </c>
      <c r="Q285" s="2">
        <f t="shared" si="9"/>
        <v>2878.8626999999997</v>
      </c>
      <c r="R285" s="19" t="str">
        <f t="shared" si="10"/>
        <v>5–10%</v>
      </c>
    </row>
    <row r="286" spans="1:18">
      <c r="A286" t="s">
        <v>333</v>
      </c>
      <c r="B286" t="s">
        <v>5018</v>
      </c>
      <c r="C286" t="s">
        <v>14</v>
      </c>
      <c r="D286" s="1">
        <v>44945</v>
      </c>
      <c r="E286" s="1">
        <v>44965</v>
      </c>
      <c r="F286" s="1">
        <v>44973</v>
      </c>
      <c r="G286" t="s">
        <v>31</v>
      </c>
      <c r="H286" t="s">
        <v>4968</v>
      </c>
      <c r="I286">
        <v>19</v>
      </c>
      <c r="J286">
        <v>275</v>
      </c>
      <c r="K286" t="s">
        <v>4975</v>
      </c>
      <c r="L286">
        <v>6</v>
      </c>
      <c r="M286" s="3">
        <v>7.4999999999999997E-2</v>
      </c>
      <c r="N286" s="2">
        <v>1072</v>
      </c>
      <c r="O286" s="2">
        <v>493.12</v>
      </c>
      <c r="P286" s="2">
        <v>6432</v>
      </c>
      <c r="Q286" s="2">
        <f t="shared" si="9"/>
        <v>3212.7840000000001</v>
      </c>
      <c r="R286" s="19" t="str">
        <f t="shared" si="10"/>
        <v>5–10%</v>
      </c>
    </row>
    <row r="287" spans="1:18">
      <c r="A287" t="s">
        <v>334</v>
      </c>
      <c r="B287" t="s">
        <v>5017</v>
      </c>
      <c r="C287" t="s">
        <v>26</v>
      </c>
      <c r="D287" s="1">
        <v>44946</v>
      </c>
      <c r="E287" s="1">
        <v>44949</v>
      </c>
      <c r="F287" s="1">
        <v>44958</v>
      </c>
      <c r="G287" t="s">
        <v>45</v>
      </c>
      <c r="H287" t="s">
        <v>4965</v>
      </c>
      <c r="I287">
        <v>29</v>
      </c>
      <c r="J287">
        <v>329</v>
      </c>
      <c r="K287" t="s">
        <v>4979</v>
      </c>
      <c r="L287">
        <v>5</v>
      </c>
      <c r="M287" s="3">
        <v>7.4999999999999997E-2</v>
      </c>
      <c r="N287" s="2">
        <v>3912.8</v>
      </c>
      <c r="O287" s="2">
        <v>2543.3200000000002</v>
      </c>
      <c r="P287" s="2">
        <v>19564</v>
      </c>
      <c r="Q287" s="2">
        <f t="shared" si="9"/>
        <v>6333.8450000000003</v>
      </c>
      <c r="R287" s="19" t="str">
        <f t="shared" si="10"/>
        <v>5–10%</v>
      </c>
    </row>
    <row r="288" spans="1:18">
      <c r="A288" t="s">
        <v>335</v>
      </c>
      <c r="B288" t="s">
        <v>5018</v>
      </c>
      <c r="C288" t="s">
        <v>14</v>
      </c>
      <c r="D288" s="1">
        <v>44946</v>
      </c>
      <c r="E288" s="1">
        <v>44971</v>
      </c>
      <c r="F288" s="1">
        <v>44974</v>
      </c>
      <c r="G288" t="s">
        <v>30</v>
      </c>
      <c r="H288" t="s">
        <v>4967</v>
      </c>
      <c r="I288">
        <v>39</v>
      </c>
      <c r="J288">
        <v>305</v>
      </c>
      <c r="K288" t="s">
        <v>4982</v>
      </c>
      <c r="L288">
        <v>1</v>
      </c>
      <c r="M288" s="3">
        <v>0.1</v>
      </c>
      <c r="N288" s="2">
        <v>227.8</v>
      </c>
      <c r="O288" s="2">
        <v>107.066</v>
      </c>
      <c r="P288" s="2">
        <v>227.8</v>
      </c>
      <c r="Q288" s="2">
        <f t="shared" si="9"/>
        <v>108.66060000000002</v>
      </c>
      <c r="R288" s="19" t="str">
        <f t="shared" si="10"/>
        <v>10%+</v>
      </c>
    </row>
    <row r="289" spans="1:18">
      <c r="A289" t="s">
        <v>336</v>
      </c>
      <c r="B289" t="s">
        <v>5017</v>
      </c>
      <c r="C289" t="s">
        <v>19</v>
      </c>
      <c r="D289" s="1">
        <v>44946</v>
      </c>
      <c r="E289" s="1">
        <v>44954</v>
      </c>
      <c r="F289" s="1">
        <v>44963</v>
      </c>
      <c r="G289" t="s">
        <v>45</v>
      </c>
      <c r="H289" t="s">
        <v>4965</v>
      </c>
      <c r="I289">
        <v>29</v>
      </c>
      <c r="J289">
        <v>30</v>
      </c>
      <c r="K289" t="s">
        <v>5002</v>
      </c>
      <c r="L289">
        <v>2</v>
      </c>
      <c r="M289" s="3">
        <v>7.4999999999999997E-2</v>
      </c>
      <c r="N289" s="2">
        <v>1139</v>
      </c>
      <c r="O289" s="2">
        <v>558.11</v>
      </c>
      <c r="P289" s="2">
        <v>2278</v>
      </c>
      <c r="Q289" s="2">
        <f t="shared" si="9"/>
        <v>1074.6465000000001</v>
      </c>
      <c r="R289" s="19" t="str">
        <f t="shared" si="10"/>
        <v>5–10%</v>
      </c>
    </row>
    <row r="290" spans="1:18">
      <c r="A290" t="s">
        <v>337</v>
      </c>
      <c r="B290" t="s">
        <v>5016</v>
      </c>
      <c r="C290" t="s">
        <v>12</v>
      </c>
      <c r="D290" s="1">
        <v>44946</v>
      </c>
      <c r="E290" s="1">
        <v>44953</v>
      </c>
      <c r="F290" s="1">
        <v>44960</v>
      </c>
      <c r="G290" t="s">
        <v>42</v>
      </c>
      <c r="H290" t="s">
        <v>4968</v>
      </c>
      <c r="I290">
        <v>47</v>
      </c>
      <c r="J290">
        <v>223</v>
      </c>
      <c r="K290" t="s">
        <v>5004</v>
      </c>
      <c r="L290">
        <v>6</v>
      </c>
      <c r="M290" s="3">
        <v>0.05</v>
      </c>
      <c r="N290" s="2">
        <v>201</v>
      </c>
      <c r="O290" s="2">
        <v>98.49</v>
      </c>
      <c r="P290" s="2">
        <v>1206</v>
      </c>
      <c r="Q290" s="2">
        <f t="shared" si="9"/>
        <v>584.30700000000002</v>
      </c>
      <c r="R290" s="19" t="str">
        <f t="shared" si="10"/>
        <v>5–10%</v>
      </c>
    </row>
    <row r="291" spans="1:18">
      <c r="A291" t="s">
        <v>338</v>
      </c>
      <c r="B291" t="s">
        <v>5018</v>
      </c>
      <c r="C291" t="s">
        <v>14</v>
      </c>
      <c r="D291" s="1">
        <v>44946</v>
      </c>
      <c r="E291" s="1">
        <v>44973</v>
      </c>
      <c r="F291" s="1">
        <v>44978</v>
      </c>
      <c r="G291" t="s">
        <v>31</v>
      </c>
      <c r="H291" t="s">
        <v>4968</v>
      </c>
      <c r="I291">
        <v>35</v>
      </c>
      <c r="J291">
        <v>326</v>
      </c>
      <c r="K291" t="s">
        <v>4998</v>
      </c>
      <c r="L291">
        <v>4</v>
      </c>
      <c r="M291" s="3">
        <v>7.4999999999999997E-2</v>
      </c>
      <c r="N291" s="2">
        <v>1038.5</v>
      </c>
      <c r="O291" s="2">
        <v>799.64499999999998</v>
      </c>
      <c r="P291" s="2">
        <v>4154</v>
      </c>
      <c r="Q291" s="2">
        <f t="shared" si="9"/>
        <v>883.76350000000014</v>
      </c>
      <c r="R291" s="19" t="str">
        <f t="shared" si="10"/>
        <v>5–10%</v>
      </c>
    </row>
    <row r="292" spans="1:18">
      <c r="A292" t="s">
        <v>339</v>
      </c>
      <c r="B292" t="s">
        <v>5016</v>
      </c>
      <c r="C292" t="s">
        <v>22</v>
      </c>
      <c r="D292" s="1">
        <v>44946</v>
      </c>
      <c r="E292" s="1">
        <v>44956</v>
      </c>
      <c r="F292" s="1">
        <v>44957</v>
      </c>
      <c r="G292" t="s">
        <v>27</v>
      </c>
      <c r="H292" t="s">
        <v>4966</v>
      </c>
      <c r="I292">
        <v>12</v>
      </c>
      <c r="J292">
        <v>155</v>
      </c>
      <c r="K292" t="s">
        <v>4985</v>
      </c>
      <c r="L292">
        <v>5</v>
      </c>
      <c r="M292" s="3">
        <v>0.3</v>
      </c>
      <c r="N292" s="2">
        <v>254.6</v>
      </c>
      <c r="O292" s="2">
        <v>142.57599999999999</v>
      </c>
      <c r="P292" s="2">
        <v>1273</v>
      </c>
      <c r="Q292" s="2">
        <f t="shared" si="9"/>
        <v>392.084</v>
      </c>
      <c r="R292" s="19" t="str">
        <f t="shared" si="10"/>
        <v>10%+</v>
      </c>
    </row>
    <row r="293" spans="1:18">
      <c r="A293" t="s">
        <v>340</v>
      </c>
      <c r="B293" t="s">
        <v>5018</v>
      </c>
      <c r="C293" t="s">
        <v>14</v>
      </c>
      <c r="D293" s="1">
        <v>44946</v>
      </c>
      <c r="E293" s="1">
        <v>44964</v>
      </c>
      <c r="F293" s="1">
        <v>44967</v>
      </c>
      <c r="G293" t="s">
        <v>31</v>
      </c>
      <c r="H293" t="s">
        <v>4968</v>
      </c>
      <c r="I293">
        <v>44</v>
      </c>
      <c r="J293">
        <v>320</v>
      </c>
      <c r="K293" t="s">
        <v>4979</v>
      </c>
      <c r="L293">
        <v>6</v>
      </c>
      <c r="M293" s="3">
        <v>0.1</v>
      </c>
      <c r="N293" s="2">
        <v>1058.5999999999999</v>
      </c>
      <c r="O293" s="2">
        <v>518.71400000000006</v>
      </c>
      <c r="P293" s="2">
        <v>6351.5999999999995</v>
      </c>
      <c r="Q293" s="2">
        <f t="shared" si="9"/>
        <v>2915.384399999999</v>
      </c>
      <c r="R293" s="19" t="str">
        <f t="shared" si="10"/>
        <v>10%+</v>
      </c>
    </row>
    <row r="294" spans="1:18">
      <c r="A294" t="s">
        <v>341</v>
      </c>
      <c r="B294" t="s">
        <v>5018</v>
      </c>
      <c r="C294" t="s">
        <v>14</v>
      </c>
      <c r="D294" s="1">
        <v>44947</v>
      </c>
      <c r="E294" s="1">
        <v>44973</v>
      </c>
      <c r="F294" s="1">
        <v>44981</v>
      </c>
      <c r="G294" t="s">
        <v>46</v>
      </c>
      <c r="H294" t="s">
        <v>4967</v>
      </c>
      <c r="I294">
        <v>10</v>
      </c>
      <c r="J294">
        <v>292</v>
      </c>
      <c r="K294" t="s">
        <v>4990</v>
      </c>
      <c r="L294">
        <v>5</v>
      </c>
      <c r="M294" s="3">
        <v>0.1</v>
      </c>
      <c r="N294" s="2">
        <v>247.9</v>
      </c>
      <c r="O294" s="2">
        <v>198.32</v>
      </c>
      <c r="P294" s="2">
        <v>1239.5</v>
      </c>
      <c r="Q294" s="2">
        <f t="shared" si="9"/>
        <v>223.11000000000007</v>
      </c>
      <c r="R294" s="19" t="str">
        <f t="shared" si="10"/>
        <v>10%+</v>
      </c>
    </row>
    <row r="295" spans="1:18">
      <c r="A295" t="s">
        <v>342</v>
      </c>
      <c r="B295" t="s">
        <v>15</v>
      </c>
      <c r="C295" t="s">
        <v>26</v>
      </c>
      <c r="D295" s="1">
        <v>44947</v>
      </c>
      <c r="E295" s="1">
        <v>44949</v>
      </c>
      <c r="F295" s="1">
        <v>44957</v>
      </c>
      <c r="G295" t="s">
        <v>34</v>
      </c>
      <c r="H295" t="s">
        <v>4966</v>
      </c>
      <c r="I295">
        <v>34</v>
      </c>
      <c r="J295">
        <v>332</v>
      </c>
      <c r="K295" t="s">
        <v>4975</v>
      </c>
      <c r="L295">
        <v>7</v>
      </c>
      <c r="M295" s="3">
        <v>0.05</v>
      </c>
      <c r="N295" s="2">
        <v>1025.0999999999999</v>
      </c>
      <c r="O295" s="2">
        <v>481.79700000000003</v>
      </c>
      <c r="P295" s="2">
        <v>7175.6999999999989</v>
      </c>
      <c r="Q295" s="2">
        <f t="shared" si="9"/>
        <v>3612.9649499999991</v>
      </c>
      <c r="R295" s="19" t="str">
        <f t="shared" si="10"/>
        <v>5–10%</v>
      </c>
    </row>
    <row r="296" spans="1:18">
      <c r="A296" t="s">
        <v>343</v>
      </c>
      <c r="B296" t="s">
        <v>5018</v>
      </c>
      <c r="C296" t="s">
        <v>14</v>
      </c>
      <c r="D296" s="1">
        <v>44947</v>
      </c>
      <c r="E296" s="1">
        <v>44968</v>
      </c>
      <c r="F296" s="1">
        <v>44970</v>
      </c>
      <c r="G296" t="s">
        <v>17</v>
      </c>
      <c r="H296" t="s">
        <v>4965</v>
      </c>
      <c r="I296">
        <v>19</v>
      </c>
      <c r="J296">
        <v>320</v>
      </c>
      <c r="K296" t="s">
        <v>4999</v>
      </c>
      <c r="L296">
        <v>1</v>
      </c>
      <c r="M296" s="3">
        <v>7.4999999999999997E-2</v>
      </c>
      <c r="N296" s="2">
        <v>5782.1</v>
      </c>
      <c r="O296" s="2">
        <v>3700.5439999999999</v>
      </c>
      <c r="P296" s="2">
        <v>5782.1</v>
      </c>
      <c r="Q296" s="2">
        <f t="shared" si="9"/>
        <v>1925.4393000000005</v>
      </c>
      <c r="R296" s="19" t="str">
        <f t="shared" si="10"/>
        <v>5–10%</v>
      </c>
    </row>
    <row r="297" spans="1:18">
      <c r="A297" t="s">
        <v>344</v>
      </c>
      <c r="B297" t="s">
        <v>5017</v>
      </c>
      <c r="C297" t="s">
        <v>22</v>
      </c>
      <c r="D297" s="1">
        <v>44947</v>
      </c>
      <c r="E297" s="1">
        <v>44958</v>
      </c>
      <c r="F297" s="1">
        <v>44968</v>
      </c>
      <c r="G297" t="s">
        <v>29</v>
      </c>
      <c r="H297" t="s">
        <v>4967</v>
      </c>
      <c r="I297">
        <v>25</v>
      </c>
      <c r="J297">
        <v>97</v>
      </c>
      <c r="K297" t="s">
        <v>48</v>
      </c>
      <c r="L297">
        <v>8</v>
      </c>
      <c r="M297" s="3">
        <v>0.2</v>
      </c>
      <c r="N297" s="2">
        <v>1051.9000000000001</v>
      </c>
      <c r="O297" s="2">
        <v>462.83600000000001</v>
      </c>
      <c r="P297" s="2">
        <v>8415.2000000000007</v>
      </c>
      <c r="Q297" s="2">
        <f t="shared" si="9"/>
        <v>3770.0096000000008</v>
      </c>
      <c r="R297" s="19" t="str">
        <f t="shared" si="10"/>
        <v>10%+</v>
      </c>
    </row>
    <row r="298" spans="1:18">
      <c r="A298" t="s">
        <v>345</v>
      </c>
      <c r="B298" t="s">
        <v>5016</v>
      </c>
      <c r="C298" t="s">
        <v>12</v>
      </c>
      <c r="D298" s="1">
        <v>44947</v>
      </c>
      <c r="E298" s="1">
        <v>44968</v>
      </c>
      <c r="F298" s="1">
        <v>44971</v>
      </c>
      <c r="G298" t="s">
        <v>24</v>
      </c>
      <c r="H298" t="s">
        <v>4966</v>
      </c>
      <c r="I298">
        <v>26</v>
      </c>
      <c r="J298">
        <v>237</v>
      </c>
      <c r="K298" t="s">
        <v>5001</v>
      </c>
      <c r="L298">
        <v>8</v>
      </c>
      <c r="M298" s="3">
        <v>7.4999999999999997E-2</v>
      </c>
      <c r="N298" s="2">
        <v>844.2</v>
      </c>
      <c r="O298" s="2">
        <v>379.89</v>
      </c>
      <c r="P298" s="2">
        <v>6753.6</v>
      </c>
      <c r="Q298" s="2">
        <f t="shared" si="9"/>
        <v>3435.8940000000007</v>
      </c>
      <c r="R298" s="19" t="str">
        <f t="shared" si="10"/>
        <v>5–10%</v>
      </c>
    </row>
    <row r="299" spans="1:18">
      <c r="A299" t="s">
        <v>346</v>
      </c>
      <c r="B299" t="s">
        <v>5018</v>
      </c>
      <c r="C299" t="s">
        <v>22</v>
      </c>
      <c r="D299" s="1">
        <v>44947</v>
      </c>
      <c r="E299" s="1">
        <v>44955</v>
      </c>
      <c r="F299" s="1">
        <v>44961</v>
      </c>
      <c r="G299" t="s">
        <v>30</v>
      </c>
      <c r="H299" t="s">
        <v>4967</v>
      </c>
      <c r="I299">
        <v>20</v>
      </c>
      <c r="J299">
        <v>189</v>
      </c>
      <c r="K299" t="s">
        <v>4994</v>
      </c>
      <c r="L299">
        <v>2</v>
      </c>
      <c r="M299" s="3">
        <v>0.1</v>
      </c>
      <c r="N299" s="2">
        <v>2412</v>
      </c>
      <c r="O299" s="2">
        <v>2026.08</v>
      </c>
      <c r="P299" s="2">
        <v>4824</v>
      </c>
      <c r="Q299" s="2">
        <f t="shared" si="9"/>
        <v>694.65600000000018</v>
      </c>
      <c r="R299" s="19" t="str">
        <f t="shared" si="10"/>
        <v>10%+</v>
      </c>
    </row>
    <row r="300" spans="1:18">
      <c r="A300" t="s">
        <v>347</v>
      </c>
      <c r="B300" t="s">
        <v>5016</v>
      </c>
      <c r="C300" t="s">
        <v>14</v>
      </c>
      <c r="D300" s="1">
        <v>44948</v>
      </c>
      <c r="E300" s="1">
        <v>44966</v>
      </c>
      <c r="F300" s="1">
        <v>44974</v>
      </c>
      <c r="G300" t="s">
        <v>24</v>
      </c>
      <c r="H300" t="s">
        <v>4966</v>
      </c>
      <c r="I300">
        <v>18</v>
      </c>
      <c r="J300">
        <v>293</v>
      </c>
      <c r="K300" t="s">
        <v>5003</v>
      </c>
      <c r="L300">
        <v>7</v>
      </c>
      <c r="M300" s="3">
        <v>0.05</v>
      </c>
      <c r="N300" s="2">
        <v>1031.8</v>
      </c>
      <c r="O300" s="2">
        <v>804.80399999999997</v>
      </c>
      <c r="P300" s="2">
        <v>7222.5999999999995</v>
      </c>
      <c r="Q300" s="2">
        <f t="shared" si="9"/>
        <v>1509.5233999999996</v>
      </c>
      <c r="R300" s="19" t="str">
        <f t="shared" si="10"/>
        <v>5–10%</v>
      </c>
    </row>
    <row r="301" spans="1:18">
      <c r="A301" t="s">
        <v>348</v>
      </c>
      <c r="B301" t="s">
        <v>5016</v>
      </c>
      <c r="C301" t="s">
        <v>22</v>
      </c>
      <c r="D301" s="1">
        <v>44948</v>
      </c>
      <c r="E301" s="1">
        <v>44974</v>
      </c>
      <c r="F301" s="1">
        <v>44980</v>
      </c>
      <c r="G301" t="s">
        <v>27</v>
      </c>
      <c r="H301" t="s">
        <v>4966</v>
      </c>
      <c r="I301">
        <v>21</v>
      </c>
      <c r="J301">
        <v>172</v>
      </c>
      <c r="K301" t="s">
        <v>4995</v>
      </c>
      <c r="L301">
        <v>1</v>
      </c>
      <c r="M301" s="3">
        <v>0.1</v>
      </c>
      <c r="N301" s="2">
        <v>5983.1</v>
      </c>
      <c r="O301" s="2">
        <v>3410.3670000000002</v>
      </c>
      <c r="P301" s="2">
        <v>5983.1</v>
      </c>
      <c r="Q301" s="2">
        <f t="shared" si="9"/>
        <v>2315.4597000000003</v>
      </c>
      <c r="R301" s="19" t="str">
        <f t="shared" si="10"/>
        <v>10%+</v>
      </c>
    </row>
    <row r="302" spans="1:18">
      <c r="A302" t="s">
        <v>349</v>
      </c>
      <c r="B302" t="s">
        <v>5016</v>
      </c>
      <c r="C302" t="s">
        <v>22</v>
      </c>
      <c r="D302" s="1">
        <v>44948</v>
      </c>
      <c r="E302" s="1">
        <v>44971</v>
      </c>
      <c r="F302" s="1">
        <v>44979</v>
      </c>
      <c r="G302" t="s">
        <v>32</v>
      </c>
      <c r="H302" t="s">
        <v>4965</v>
      </c>
      <c r="I302">
        <v>12</v>
      </c>
      <c r="J302">
        <v>128</v>
      </c>
      <c r="K302" t="s">
        <v>21</v>
      </c>
      <c r="L302">
        <v>7</v>
      </c>
      <c r="M302" s="3">
        <v>0.05</v>
      </c>
      <c r="N302" s="2">
        <v>830.8</v>
      </c>
      <c r="O302" s="2">
        <v>697.87199999999996</v>
      </c>
      <c r="P302" s="2">
        <v>5815.5999999999995</v>
      </c>
      <c r="Q302" s="2">
        <f t="shared" si="9"/>
        <v>883.97119999999995</v>
      </c>
      <c r="R302" s="19" t="str">
        <f t="shared" si="10"/>
        <v>5–10%</v>
      </c>
    </row>
    <row r="303" spans="1:18">
      <c r="A303" t="s">
        <v>350</v>
      </c>
      <c r="B303" t="s">
        <v>15</v>
      </c>
      <c r="C303" t="s">
        <v>14</v>
      </c>
      <c r="D303" s="1">
        <v>44948</v>
      </c>
      <c r="E303" s="1">
        <v>44951</v>
      </c>
      <c r="F303" s="1">
        <v>44958</v>
      </c>
      <c r="G303" t="s">
        <v>36</v>
      </c>
      <c r="H303" t="s">
        <v>4965</v>
      </c>
      <c r="I303">
        <v>1</v>
      </c>
      <c r="J303">
        <v>262</v>
      </c>
      <c r="K303" t="s">
        <v>4976</v>
      </c>
      <c r="L303">
        <v>8</v>
      </c>
      <c r="M303" s="3">
        <v>0.1</v>
      </c>
      <c r="N303" s="2">
        <v>1092.0999999999999</v>
      </c>
      <c r="O303" s="2">
        <v>633.41800000000001</v>
      </c>
      <c r="P303" s="2">
        <v>8736.7999999999993</v>
      </c>
      <c r="Q303" s="2">
        <f t="shared" si="9"/>
        <v>3302.5103999999992</v>
      </c>
      <c r="R303" s="19" t="str">
        <f t="shared" si="10"/>
        <v>10%+</v>
      </c>
    </row>
    <row r="304" spans="1:18">
      <c r="A304" t="s">
        <v>351</v>
      </c>
      <c r="B304" t="s">
        <v>5018</v>
      </c>
      <c r="C304" t="s">
        <v>22</v>
      </c>
      <c r="D304" s="1">
        <v>44948</v>
      </c>
      <c r="E304" s="1">
        <v>44963</v>
      </c>
      <c r="F304" s="1">
        <v>44971</v>
      </c>
      <c r="G304" t="s">
        <v>40</v>
      </c>
      <c r="H304" t="s">
        <v>4968</v>
      </c>
      <c r="I304">
        <v>24</v>
      </c>
      <c r="J304">
        <v>193</v>
      </c>
      <c r="K304" t="s">
        <v>5007</v>
      </c>
      <c r="L304">
        <v>3</v>
      </c>
      <c r="M304" s="3">
        <v>0.2</v>
      </c>
      <c r="N304" s="2">
        <v>1011.7</v>
      </c>
      <c r="O304" s="2">
        <v>718.30700000000002</v>
      </c>
      <c r="P304" s="2">
        <v>3035.1000000000004</v>
      </c>
      <c r="Q304" s="2">
        <f t="shared" si="9"/>
        <v>704.14320000000009</v>
      </c>
      <c r="R304" s="19" t="str">
        <f t="shared" si="10"/>
        <v>10%+</v>
      </c>
    </row>
    <row r="305" spans="1:18">
      <c r="A305" t="s">
        <v>352</v>
      </c>
      <c r="B305" t="s">
        <v>5018</v>
      </c>
      <c r="C305" t="s">
        <v>12</v>
      </c>
      <c r="D305" s="1">
        <v>44948</v>
      </c>
      <c r="E305" s="1">
        <v>44952</v>
      </c>
      <c r="F305" s="1">
        <v>44960</v>
      </c>
      <c r="G305" t="s">
        <v>31</v>
      </c>
      <c r="H305" t="s">
        <v>4968</v>
      </c>
      <c r="I305">
        <v>25</v>
      </c>
      <c r="J305">
        <v>208</v>
      </c>
      <c r="K305" t="s">
        <v>4993</v>
      </c>
      <c r="L305">
        <v>3</v>
      </c>
      <c r="M305" s="3">
        <v>7.4999999999999997E-2</v>
      </c>
      <c r="N305" s="2">
        <v>1882.7</v>
      </c>
      <c r="O305" s="2">
        <v>1186.1010000000001</v>
      </c>
      <c r="P305" s="2">
        <v>5648.1</v>
      </c>
      <c r="Q305" s="2">
        <f t="shared" si="9"/>
        <v>1933.0622249999997</v>
      </c>
      <c r="R305" s="19" t="str">
        <f t="shared" si="10"/>
        <v>5–10%</v>
      </c>
    </row>
    <row r="306" spans="1:18">
      <c r="A306" t="s">
        <v>353</v>
      </c>
      <c r="B306" t="s">
        <v>5017</v>
      </c>
      <c r="C306" t="s">
        <v>22</v>
      </c>
      <c r="D306" s="1">
        <v>44948</v>
      </c>
      <c r="E306" s="1">
        <v>44972</v>
      </c>
      <c r="F306" s="1">
        <v>44982</v>
      </c>
      <c r="G306" t="s">
        <v>45</v>
      </c>
      <c r="H306" t="s">
        <v>4965</v>
      </c>
      <c r="I306">
        <v>8</v>
      </c>
      <c r="J306">
        <v>171</v>
      </c>
      <c r="K306" t="s">
        <v>4996</v>
      </c>
      <c r="L306">
        <v>2</v>
      </c>
      <c r="M306" s="3">
        <v>7.4999999999999997E-2</v>
      </c>
      <c r="N306" s="2">
        <v>1252.9000000000001</v>
      </c>
      <c r="O306" s="2">
        <v>914.61699999999996</v>
      </c>
      <c r="P306" s="2">
        <v>2505.8000000000002</v>
      </c>
      <c r="Q306" s="2">
        <f t="shared" si="9"/>
        <v>625.8235500000003</v>
      </c>
      <c r="R306" s="19" t="str">
        <f t="shared" si="10"/>
        <v>5–10%</v>
      </c>
    </row>
    <row r="307" spans="1:18">
      <c r="A307" t="s">
        <v>354</v>
      </c>
      <c r="B307" t="s">
        <v>5016</v>
      </c>
      <c r="C307" t="s">
        <v>22</v>
      </c>
      <c r="D307" s="1">
        <v>44948</v>
      </c>
      <c r="E307" s="1">
        <v>44955</v>
      </c>
      <c r="F307" s="1">
        <v>44957</v>
      </c>
      <c r="G307" t="s">
        <v>27</v>
      </c>
      <c r="H307" t="s">
        <v>4966</v>
      </c>
      <c r="I307">
        <v>6</v>
      </c>
      <c r="J307">
        <v>140</v>
      </c>
      <c r="K307" t="s">
        <v>5008</v>
      </c>
      <c r="L307">
        <v>8</v>
      </c>
      <c r="M307" s="3">
        <v>0.2</v>
      </c>
      <c r="N307" s="2">
        <v>1708.5</v>
      </c>
      <c r="O307" s="2">
        <v>1435.14</v>
      </c>
      <c r="P307" s="2">
        <v>13668</v>
      </c>
      <c r="Q307" s="2">
        <f t="shared" si="9"/>
        <v>1749.5039999999995</v>
      </c>
      <c r="R307" s="19" t="str">
        <f t="shared" si="10"/>
        <v>10%+</v>
      </c>
    </row>
    <row r="308" spans="1:18">
      <c r="A308" t="s">
        <v>355</v>
      </c>
      <c r="B308" t="s">
        <v>5018</v>
      </c>
      <c r="C308" t="s">
        <v>14</v>
      </c>
      <c r="D308" s="1">
        <v>44948</v>
      </c>
      <c r="E308" s="1">
        <v>44967</v>
      </c>
      <c r="F308" s="1">
        <v>44971</v>
      </c>
      <c r="G308" t="s">
        <v>46</v>
      </c>
      <c r="H308" t="s">
        <v>4967</v>
      </c>
      <c r="I308">
        <v>37</v>
      </c>
      <c r="J308">
        <v>268</v>
      </c>
      <c r="K308" t="s">
        <v>4994</v>
      </c>
      <c r="L308">
        <v>1</v>
      </c>
      <c r="M308" s="3">
        <v>0.1</v>
      </c>
      <c r="N308" s="2">
        <v>1273</v>
      </c>
      <c r="O308" s="2">
        <v>954.75</v>
      </c>
      <c r="P308" s="2">
        <v>1273</v>
      </c>
      <c r="Q308" s="2">
        <f t="shared" si="9"/>
        <v>286.42500000000001</v>
      </c>
      <c r="R308" s="19" t="str">
        <f t="shared" si="10"/>
        <v>10%+</v>
      </c>
    </row>
    <row r="309" spans="1:18">
      <c r="A309" t="s">
        <v>356</v>
      </c>
      <c r="B309" t="s">
        <v>15</v>
      </c>
      <c r="C309" t="s">
        <v>12</v>
      </c>
      <c r="D309" s="1">
        <v>44948</v>
      </c>
      <c r="E309" s="1">
        <v>44968</v>
      </c>
      <c r="F309" s="1">
        <v>44976</v>
      </c>
      <c r="G309" t="s">
        <v>36</v>
      </c>
      <c r="H309" t="s">
        <v>4965</v>
      </c>
      <c r="I309">
        <v>3</v>
      </c>
      <c r="J309">
        <v>219</v>
      </c>
      <c r="K309" t="s">
        <v>4982</v>
      </c>
      <c r="L309">
        <v>2</v>
      </c>
      <c r="M309" s="3">
        <v>0.15</v>
      </c>
      <c r="N309" s="2">
        <v>2438.8000000000002</v>
      </c>
      <c r="O309" s="2">
        <v>1341.34</v>
      </c>
      <c r="P309" s="2">
        <v>4877.6000000000004</v>
      </c>
      <c r="Q309" s="2">
        <f t="shared" si="9"/>
        <v>1865.6820000000005</v>
      </c>
      <c r="R309" s="19" t="str">
        <f t="shared" si="10"/>
        <v>10%+</v>
      </c>
    </row>
    <row r="310" spans="1:18">
      <c r="A310" t="s">
        <v>357</v>
      </c>
      <c r="B310" t="s">
        <v>5018</v>
      </c>
      <c r="C310" t="s">
        <v>12</v>
      </c>
      <c r="D310" s="1">
        <v>44948</v>
      </c>
      <c r="E310" s="1">
        <v>44965</v>
      </c>
      <c r="F310" s="1">
        <v>44974</v>
      </c>
      <c r="G310" t="s">
        <v>30</v>
      </c>
      <c r="H310" t="s">
        <v>4967</v>
      </c>
      <c r="I310">
        <v>27</v>
      </c>
      <c r="J310">
        <v>255</v>
      </c>
      <c r="K310" t="s">
        <v>4988</v>
      </c>
      <c r="L310">
        <v>1</v>
      </c>
      <c r="M310" s="3">
        <v>0.1</v>
      </c>
      <c r="N310" s="2">
        <v>3061.9</v>
      </c>
      <c r="O310" s="2">
        <v>1745.2829999999999</v>
      </c>
      <c r="P310" s="2">
        <v>3061.9</v>
      </c>
      <c r="Q310" s="2">
        <f t="shared" si="9"/>
        <v>1184.9553000000003</v>
      </c>
      <c r="R310" s="19" t="str">
        <f t="shared" si="10"/>
        <v>10%+</v>
      </c>
    </row>
    <row r="311" spans="1:18">
      <c r="A311" t="s">
        <v>358</v>
      </c>
      <c r="B311" t="s">
        <v>5016</v>
      </c>
      <c r="C311" t="s">
        <v>26</v>
      </c>
      <c r="D311" s="1">
        <v>44948</v>
      </c>
      <c r="E311" s="1">
        <v>44974</v>
      </c>
      <c r="F311" s="1">
        <v>44981</v>
      </c>
      <c r="G311" t="s">
        <v>37</v>
      </c>
      <c r="H311" t="s">
        <v>4966</v>
      </c>
      <c r="I311">
        <v>2</v>
      </c>
      <c r="J311">
        <v>360</v>
      </c>
      <c r="K311" t="s">
        <v>5004</v>
      </c>
      <c r="L311">
        <v>6</v>
      </c>
      <c r="M311" s="3">
        <v>0.15</v>
      </c>
      <c r="N311" s="2">
        <v>3061.9</v>
      </c>
      <c r="O311" s="2">
        <v>1224.76</v>
      </c>
      <c r="P311" s="2">
        <v>18371.400000000001</v>
      </c>
      <c r="Q311" s="2">
        <f t="shared" si="9"/>
        <v>9369.4140000000007</v>
      </c>
      <c r="R311" s="19" t="str">
        <f t="shared" si="10"/>
        <v>10%+</v>
      </c>
    </row>
    <row r="312" spans="1:18">
      <c r="A312" t="s">
        <v>359</v>
      </c>
      <c r="B312" t="s">
        <v>5018</v>
      </c>
      <c r="C312" t="s">
        <v>22</v>
      </c>
      <c r="D312" s="1">
        <v>44948</v>
      </c>
      <c r="E312" s="1">
        <v>44962</v>
      </c>
      <c r="F312" s="1">
        <v>44969</v>
      </c>
      <c r="G312" t="s">
        <v>47</v>
      </c>
      <c r="H312" t="s">
        <v>4965</v>
      </c>
      <c r="I312">
        <v>6</v>
      </c>
      <c r="J312">
        <v>119</v>
      </c>
      <c r="K312" t="s">
        <v>4992</v>
      </c>
      <c r="L312">
        <v>1</v>
      </c>
      <c r="M312" s="3">
        <v>0.05</v>
      </c>
      <c r="N312" s="2">
        <v>167.5</v>
      </c>
      <c r="O312" s="2">
        <v>142.375</v>
      </c>
      <c r="P312" s="2">
        <v>167.5</v>
      </c>
      <c r="Q312" s="2">
        <f t="shared" si="9"/>
        <v>23.868749999999999</v>
      </c>
      <c r="R312" s="19" t="str">
        <f t="shared" si="10"/>
        <v>5–10%</v>
      </c>
    </row>
    <row r="313" spans="1:18">
      <c r="A313" t="s">
        <v>360</v>
      </c>
      <c r="B313" t="s">
        <v>15</v>
      </c>
      <c r="C313" t="s">
        <v>14</v>
      </c>
      <c r="D313" s="1">
        <v>44948</v>
      </c>
      <c r="E313" s="1">
        <v>44962</v>
      </c>
      <c r="F313" s="1">
        <v>44964</v>
      </c>
      <c r="G313" t="s">
        <v>23</v>
      </c>
      <c r="H313" t="s">
        <v>4966</v>
      </c>
      <c r="I313">
        <v>47</v>
      </c>
      <c r="J313">
        <v>323</v>
      </c>
      <c r="K313" t="s">
        <v>4971</v>
      </c>
      <c r="L313">
        <v>6</v>
      </c>
      <c r="M313" s="3">
        <v>0.15</v>
      </c>
      <c r="N313" s="2">
        <v>3993.2</v>
      </c>
      <c r="O313" s="2">
        <v>3234.4920000000002</v>
      </c>
      <c r="P313" s="2">
        <v>23959.199999999997</v>
      </c>
      <c r="Q313" s="2">
        <f t="shared" si="9"/>
        <v>3869.4107999999978</v>
      </c>
      <c r="R313" s="19" t="str">
        <f t="shared" si="10"/>
        <v>10%+</v>
      </c>
    </row>
    <row r="314" spans="1:18">
      <c r="A314" t="s">
        <v>361</v>
      </c>
      <c r="B314" t="s">
        <v>5018</v>
      </c>
      <c r="C314" t="s">
        <v>14</v>
      </c>
      <c r="D314" s="1">
        <v>44948</v>
      </c>
      <c r="E314" s="1">
        <v>44969</v>
      </c>
      <c r="F314" s="1">
        <v>44970</v>
      </c>
      <c r="G314" t="s">
        <v>46</v>
      </c>
      <c r="H314" t="s">
        <v>4967</v>
      </c>
      <c r="I314">
        <v>10</v>
      </c>
      <c r="J314">
        <v>326</v>
      </c>
      <c r="K314" t="s">
        <v>5002</v>
      </c>
      <c r="L314">
        <v>5</v>
      </c>
      <c r="M314" s="3">
        <v>0.1</v>
      </c>
      <c r="N314" s="2">
        <v>1125.5999999999999</v>
      </c>
      <c r="O314" s="2">
        <v>585.31200000000001</v>
      </c>
      <c r="P314" s="2">
        <v>5628</v>
      </c>
      <c r="Q314" s="2">
        <f t="shared" si="9"/>
        <v>2431.2959999999998</v>
      </c>
      <c r="R314" s="19" t="str">
        <f t="shared" si="10"/>
        <v>10%+</v>
      </c>
    </row>
    <row r="315" spans="1:18">
      <c r="A315" t="s">
        <v>362</v>
      </c>
      <c r="B315" t="s">
        <v>5016</v>
      </c>
      <c r="C315" t="s">
        <v>22</v>
      </c>
      <c r="D315" s="1">
        <v>44948</v>
      </c>
      <c r="E315" s="1">
        <v>44964</v>
      </c>
      <c r="F315" s="1">
        <v>44965</v>
      </c>
      <c r="G315" t="s">
        <v>27</v>
      </c>
      <c r="H315" t="s">
        <v>4966</v>
      </c>
      <c r="I315">
        <v>17</v>
      </c>
      <c r="J315">
        <v>191</v>
      </c>
      <c r="K315" t="s">
        <v>5000</v>
      </c>
      <c r="L315">
        <v>3</v>
      </c>
      <c r="M315" s="3">
        <v>7.4999999999999997E-2</v>
      </c>
      <c r="N315" s="2">
        <v>1159.0999999999999</v>
      </c>
      <c r="O315" s="2">
        <v>846.14300000000003</v>
      </c>
      <c r="P315" s="2">
        <v>3477.2999999999997</v>
      </c>
      <c r="Q315" s="2">
        <f t="shared" si="9"/>
        <v>868.4556749999997</v>
      </c>
      <c r="R315" s="19" t="str">
        <f t="shared" si="10"/>
        <v>5–10%</v>
      </c>
    </row>
    <row r="316" spans="1:18">
      <c r="A316" t="s">
        <v>363</v>
      </c>
      <c r="B316" t="s">
        <v>15</v>
      </c>
      <c r="C316" t="s">
        <v>12</v>
      </c>
      <c r="D316" s="1">
        <v>44948</v>
      </c>
      <c r="E316" s="1">
        <v>44964</v>
      </c>
      <c r="F316" s="1">
        <v>44971</v>
      </c>
      <c r="G316" t="s">
        <v>23</v>
      </c>
      <c r="H316" t="s">
        <v>4966</v>
      </c>
      <c r="I316">
        <v>29</v>
      </c>
      <c r="J316">
        <v>222</v>
      </c>
      <c r="K316" t="s">
        <v>4986</v>
      </c>
      <c r="L316">
        <v>1</v>
      </c>
      <c r="M316" s="3">
        <v>7.4999999999999997E-2</v>
      </c>
      <c r="N316" s="2">
        <v>1038.5</v>
      </c>
      <c r="O316" s="2">
        <v>810.03</v>
      </c>
      <c r="P316" s="2">
        <v>1038.5</v>
      </c>
      <c r="Q316" s="2">
        <f t="shared" si="9"/>
        <v>211.33475000000004</v>
      </c>
      <c r="R316" s="19" t="str">
        <f t="shared" si="10"/>
        <v>5–10%</v>
      </c>
    </row>
    <row r="317" spans="1:18">
      <c r="A317" t="s">
        <v>364</v>
      </c>
      <c r="B317" t="s">
        <v>15</v>
      </c>
      <c r="C317" t="s">
        <v>12</v>
      </c>
      <c r="D317" s="1">
        <v>44949</v>
      </c>
      <c r="E317" s="1">
        <v>44962</v>
      </c>
      <c r="F317" s="1">
        <v>44972</v>
      </c>
      <c r="G317" t="s">
        <v>44</v>
      </c>
      <c r="H317" t="s">
        <v>4967</v>
      </c>
      <c r="I317">
        <v>33</v>
      </c>
      <c r="J317">
        <v>220</v>
      </c>
      <c r="K317" t="s">
        <v>4985</v>
      </c>
      <c r="L317">
        <v>4</v>
      </c>
      <c r="M317" s="3">
        <v>0.1</v>
      </c>
      <c r="N317" s="2">
        <v>214.4</v>
      </c>
      <c r="O317" s="2">
        <v>135.072</v>
      </c>
      <c r="P317" s="2">
        <v>857.6</v>
      </c>
      <c r="Q317" s="2">
        <f t="shared" si="9"/>
        <v>285.58080000000001</v>
      </c>
      <c r="R317" s="19" t="str">
        <f t="shared" si="10"/>
        <v>10%+</v>
      </c>
    </row>
    <row r="318" spans="1:18">
      <c r="A318" t="s">
        <v>365</v>
      </c>
      <c r="B318" t="s">
        <v>15</v>
      </c>
      <c r="C318" t="s">
        <v>22</v>
      </c>
      <c r="D318" s="1">
        <v>44949</v>
      </c>
      <c r="E318" s="1">
        <v>44972</v>
      </c>
      <c r="F318" s="1">
        <v>44981</v>
      </c>
      <c r="G318" t="s">
        <v>34</v>
      </c>
      <c r="H318" t="s">
        <v>4966</v>
      </c>
      <c r="I318">
        <v>47</v>
      </c>
      <c r="J318">
        <v>116</v>
      </c>
      <c r="K318" t="s">
        <v>4974</v>
      </c>
      <c r="L318">
        <v>7</v>
      </c>
      <c r="M318" s="3">
        <v>0.15</v>
      </c>
      <c r="N318" s="2">
        <v>1748.7</v>
      </c>
      <c r="O318" s="2">
        <v>804.40200000000004</v>
      </c>
      <c r="P318" s="2">
        <v>12240.9</v>
      </c>
      <c r="Q318" s="2">
        <f t="shared" si="9"/>
        <v>5618.5730999999996</v>
      </c>
      <c r="R318" s="19" t="str">
        <f t="shared" si="10"/>
        <v>10%+</v>
      </c>
    </row>
    <row r="319" spans="1:18">
      <c r="A319" t="s">
        <v>366</v>
      </c>
      <c r="B319" t="s">
        <v>15</v>
      </c>
      <c r="C319" t="s">
        <v>14</v>
      </c>
      <c r="D319" s="1">
        <v>44949</v>
      </c>
      <c r="E319" s="1">
        <v>44977</v>
      </c>
      <c r="F319" s="1">
        <v>44983</v>
      </c>
      <c r="G319" t="s">
        <v>35</v>
      </c>
      <c r="H319" t="s">
        <v>4968</v>
      </c>
      <c r="I319">
        <v>38</v>
      </c>
      <c r="J319">
        <v>275</v>
      </c>
      <c r="K319" t="s">
        <v>5009</v>
      </c>
      <c r="L319">
        <v>1</v>
      </c>
      <c r="M319" s="3">
        <v>0.05</v>
      </c>
      <c r="N319" s="2">
        <v>2834.1</v>
      </c>
      <c r="O319" s="2">
        <v>1445.3910000000001</v>
      </c>
      <c r="P319" s="2">
        <v>2834.1</v>
      </c>
      <c r="Q319" s="2">
        <f t="shared" si="9"/>
        <v>1319.2735499999999</v>
      </c>
      <c r="R319" s="19" t="str">
        <f t="shared" si="10"/>
        <v>5–10%</v>
      </c>
    </row>
    <row r="320" spans="1:18">
      <c r="A320" t="s">
        <v>367</v>
      </c>
      <c r="B320" t="s">
        <v>5017</v>
      </c>
      <c r="C320" t="s">
        <v>12</v>
      </c>
      <c r="D320" s="1">
        <v>44949</v>
      </c>
      <c r="E320" s="1">
        <v>44954</v>
      </c>
      <c r="F320" s="1">
        <v>44955</v>
      </c>
      <c r="G320" t="s">
        <v>45</v>
      </c>
      <c r="H320" t="s">
        <v>4965</v>
      </c>
      <c r="I320">
        <v>39</v>
      </c>
      <c r="J320">
        <v>232</v>
      </c>
      <c r="K320" t="s">
        <v>4969</v>
      </c>
      <c r="L320">
        <v>7</v>
      </c>
      <c r="M320" s="3">
        <v>7.4999999999999997E-2</v>
      </c>
      <c r="N320" s="2">
        <v>2324.9</v>
      </c>
      <c r="O320" s="2">
        <v>953.20899999999995</v>
      </c>
      <c r="P320" s="2">
        <v>16274.300000000001</v>
      </c>
      <c r="Q320" s="2">
        <f t="shared" si="9"/>
        <v>8881.6992250000021</v>
      </c>
      <c r="R320" s="19" t="str">
        <f t="shared" si="10"/>
        <v>5–10%</v>
      </c>
    </row>
    <row r="321" spans="1:18">
      <c r="A321" t="s">
        <v>368</v>
      </c>
      <c r="B321" t="s">
        <v>5017</v>
      </c>
      <c r="C321" t="s">
        <v>12</v>
      </c>
      <c r="D321" s="1">
        <v>44949</v>
      </c>
      <c r="E321" s="1">
        <v>44959</v>
      </c>
      <c r="F321" s="1">
        <v>44966</v>
      </c>
      <c r="G321" t="s">
        <v>38</v>
      </c>
      <c r="H321" t="s">
        <v>4968</v>
      </c>
      <c r="I321">
        <v>43</v>
      </c>
      <c r="J321">
        <v>227</v>
      </c>
      <c r="K321" t="s">
        <v>5001</v>
      </c>
      <c r="L321">
        <v>1</v>
      </c>
      <c r="M321" s="3">
        <v>0.3</v>
      </c>
      <c r="N321" s="2">
        <v>1815.7</v>
      </c>
      <c r="O321" s="2">
        <v>1470.7170000000001</v>
      </c>
      <c r="P321" s="2">
        <v>1815.7</v>
      </c>
      <c r="Q321" s="2">
        <f t="shared" si="9"/>
        <v>241.48809999999995</v>
      </c>
      <c r="R321" s="19" t="str">
        <f t="shared" si="10"/>
        <v>10%+</v>
      </c>
    </row>
    <row r="322" spans="1:18">
      <c r="A322" t="s">
        <v>369</v>
      </c>
      <c r="B322" t="s">
        <v>15</v>
      </c>
      <c r="C322" t="s">
        <v>33</v>
      </c>
      <c r="D322" s="1">
        <v>44949</v>
      </c>
      <c r="E322" s="1">
        <v>44956</v>
      </c>
      <c r="F322" s="1">
        <v>44964</v>
      </c>
      <c r="G322" t="s">
        <v>36</v>
      </c>
      <c r="H322" t="s">
        <v>4965</v>
      </c>
      <c r="I322">
        <v>5</v>
      </c>
      <c r="J322">
        <v>68</v>
      </c>
      <c r="K322" t="s">
        <v>48</v>
      </c>
      <c r="L322">
        <v>3</v>
      </c>
      <c r="M322" s="3">
        <v>0.1</v>
      </c>
      <c r="N322" s="2">
        <v>187.6</v>
      </c>
      <c r="O322" s="2">
        <v>99.427999999999997</v>
      </c>
      <c r="P322" s="2">
        <v>562.79999999999995</v>
      </c>
      <c r="Q322" s="2">
        <f t="shared" si="9"/>
        <v>238.06439999999998</v>
      </c>
      <c r="R322" s="19" t="str">
        <f t="shared" si="10"/>
        <v>10%+</v>
      </c>
    </row>
    <row r="323" spans="1:18">
      <c r="A323" t="s">
        <v>370</v>
      </c>
      <c r="B323" t="s">
        <v>5018</v>
      </c>
      <c r="C323" t="s">
        <v>12</v>
      </c>
      <c r="D323" s="1">
        <v>44949</v>
      </c>
      <c r="E323" s="1">
        <v>44955</v>
      </c>
      <c r="F323" s="1">
        <v>44958</v>
      </c>
      <c r="G323" t="s">
        <v>30</v>
      </c>
      <c r="H323" t="s">
        <v>4967</v>
      </c>
      <c r="I323">
        <v>11</v>
      </c>
      <c r="J323">
        <v>224</v>
      </c>
      <c r="K323" t="s">
        <v>4996</v>
      </c>
      <c r="L323">
        <v>2</v>
      </c>
      <c r="M323" s="3">
        <v>0.2</v>
      </c>
      <c r="N323" s="2">
        <v>1232.8</v>
      </c>
      <c r="O323" s="2">
        <v>505.44799999999998</v>
      </c>
      <c r="P323" s="2">
        <v>2465.6</v>
      </c>
      <c r="Q323" s="2">
        <f t="shared" ref="Q323:Q386" si="11">(N323-O323)*L323*(1-M323)</f>
        <v>1163.7632000000001</v>
      </c>
      <c r="R323" s="19" t="str">
        <f t="shared" ref="R323:R386" si="12">IF(M323&lt;0.05,"0–5%",IF(M323&lt;0.1,"5–10%","10%+"))</f>
        <v>10%+</v>
      </c>
    </row>
    <row r="324" spans="1:18">
      <c r="A324" t="s">
        <v>371</v>
      </c>
      <c r="B324" t="s">
        <v>15</v>
      </c>
      <c r="C324" t="s">
        <v>14</v>
      </c>
      <c r="D324" s="1">
        <v>44949</v>
      </c>
      <c r="E324" s="1">
        <v>44957</v>
      </c>
      <c r="F324" s="1">
        <v>44961</v>
      </c>
      <c r="G324" t="s">
        <v>36</v>
      </c>
      <c r="H324" t="s">
        <v>4965</v>
      </c>
      <c r="I324">
        <v>38</v>
      </c>
      <c r="J324">
        <v>326</v>
      </c>
      <c r="K324" t="s">
        <v>5013</v>
      </c>
      <c r="L324">
        <v>5</v>
      </c>
      <c r="M324" s="3">
        <v>7.4999999999999997E-2</v>
      </c>
      <c r="N324" s="2">
        <v>978.2</v>
      </c>
      <c r="O324" s="2">
        <v>498.88200000000001</v>
      </c>
      <c r="P324" s="2">
        <v>4891</v>
      </c>
      <c r="Q324" s="2">
        <f t="shared" si="11"/>
        <v>2216.8457500000004</v>
      </c>
      <c r="R324" s="19" t="str">
        <f t="shared" si="12"/>
        <v>5–10%</v>
      </c>
    </row>
    <row r="325" spans="1:18">
      <c r="A325" t="s">
        <v>372</v>
      </c>
      <c r="B325" t="s">
        <v>5018</v>
      </c>
      <c r="C325" t="s">
        <v>12</v>
      </c>
      <c r="D325" s="1">
        <v>44950</v>
      </c>
      <c r="E325" s="1">
        <v>44959</v>
      </c>
      <c r="F325" s="1">
        <v>44961</v>
      </c>
      <c r="G325" t="s">
        <v>18</v>
      </c>
      <c r="H325" t="s">
        <v>4966</v>
      </c>
      <c r="I325">
        <v>1</v>
      </c>
      <c r="J325">
        <v>211</v>
      </c>
      <c r="K325" t="s">
        <v>4973</v>
      </c>
      <c r="L325">
        <v>4</v>
      </c>
      <c r="M325" s="3">
        <v>0.05</v>
      </c>
      <c r="N325" s="2">
        <v>1172.5</v>
      </c>
      <c r="O325" s="2">
        <v>914.55</v>
      </c>
      <c r="P325" s="2">
        <v>4690</v>
      </c>
      <c r="Q325" s="2">
        <f t="shared" si="11"/>
        <v>980.21000000000015</v>
      </c>
      <c r="R325" s="19" t="str">
        <f t="shared" si="12"/>
        <v>5–10%</v>
      </c>
    </row>
    <row r="326" spans="1:18">
      <c r="A326" t="s">
        <v>373</v>
      </c>
      <c r="B326" t="s">
        <v>5018</v>
      </c>
      <c r="C326" t="s">
        <v>22</v>
      </c>
      <c r="D326" s="1">
        <v>44950</v>
      </c>
      <c r="E326" s="1">
        <v>44957</v>
      </c>
      <c r="F326" s="1">
        <v>44966</v>
      </c>
      <c r="G326" t="s">
        <v>25</v>
      </c>
      <c r="H326" t="s">
        <v>4967</v>
      </c>
      <c r="I326">
        <v>28</v>
      </c>
      <c r="J326">
        <v>147</v>
      </c>
      <c r="K326" t="s">
        <v>48</v>
      </c>
      <c r="L326">
        <v>1</v>
      </c>
      <c r="M326" s="3">
        <v>0.15</v>
      </c>
      <c r="N326" s="2">
        <v>1105.5</v>
      </c>
      <c r="O326" s="2">
        <v>442.2</v>
      </c>
      <c r="P326" s="2">
        <v>1105.5</v>
      </c>
      <c r="Q326" s="2">
        <f t="shared" si="11"/>
        <v>563.80499999999995</v>
      </c>
      <c r="R326" s="19" t="str">
        <f t="shared" si="12"/>
        <v>10%+</v>
      </c>
    </row>
    <row r="327" spans="1:18">
      <c r="A327" t="s">
        <v>374</v>
      </c>
      <c r="B327" t="s">
        <v>15</v>
      </c>
      <c r="C327" t="s">
        <v>26</v>
      </c>
      <c r="D327" s="1">
        <v>44950</v>
      </c>
      <c r="E327" s="1">
        <v>44967</v>
      </c>
      <c r="F327" s="1">
        <v>44974</v>
      </c>
      <c r="G327" t="s">
        <v>43</v>
      </c>
      <c r="H327" t="s">
        <v>4967</v>
      </c>
      <c r="I327">
        <v>10</v>
      </c>
      <c r="J327">
        <v>350</v>
      </c>
      <c r="K327" t="s">
        <v>4989</v>
      </c>
      <c r="L327">
        <v>5</v>
      </c>
      <c r="M327" s="3">
        <v>7.4999999999999997E-2</v>
      </c>
      <c r="N327" s="2">
        <v>2760.4</v>
      </c>
      <c r="O327" s="2">
        <v>1739.0519999999999</v>
      </c>
      <c r="P327" s="2">
        <v>13802</v>
      </c>
      <c r="Q327" s="2">
        <f t="shared" si="11"/>
        <v>4723.7345000000005</v>
      </c>
      <c r="R327" s="19" t="str">
        <f t="shared" si="12"/>
        <v>5–10%</v>
      </c>
    </row>
    <row r="328" spans="1:18">
      <c r="A328" t="s">
        <v>375</v>
      </c>
      <c r="B328" t="s">
        <v>15</v>
      </c>
      <c r="C328" t="s">
        <v>19</v>
      </c>
      <c r="D328" s="1">
        <v>44950</v>
      </c>
      <c r="E328" s="1">
        <v>44960</v>
      </c>
      <c r="F328" s="1">
        <v>44966</v>
      </c>
      <c r="G328" t="s">
        <v>36</v>
      </c>
      <c r="H328" t="s">
        <v>4965</v>
      </c>
      <c r="I328">
        <v>47</v>
      </c>
      <c r="J328">
        <v>53</v>
      </c>
      <c r="K328" t="s">
        <v>5003</v>
      </c>
      <c r="L328">
        <v>1</v>
      </c>
      <c r="M328" s="3">
        <v>0.05</v>
      </c>
      <c r="N328" s="2">
        <v>268</v>
      </c>
      <c r="O328" s="2">
        <v>134</v>
      </c>
      <c r="P328" s="2">
        <v>268</v>
      </c>
      <c r="Q328" s="2">
        <f t="shared" si="11"/>
        <v>127.3</v>
      </c>
      <c r="R328" s="19" t="str">
        <f t="shared" si="12"/>
        <v>5–10%</v>
      </c>
    </row>
    <row r="329" spans="1:18">
      <c r="A329" t="s">
        <v>376</v>
      </c>
      <c r="B329" t="s">
        <v>5018</v>
      </c>
      <c r="C329" t="s">
        <v>33</v>
      </c>
      <c r="D329" s="1">
        <v>44950</v>
      </c>
      <c r="E329" s="1">
        <v>44975</v>
      </c>
      <c r="F329" s="1">
        <v>44980</v>
      </c>
      <c r="G329" t="s">
        <v>13</v>
      </c>
      <c r="H329" t="s">
        <v>4965</v>
      </c>
      <c r="I329">
        <v>21</v>
      </c>
      <c r="J329">
        <v>74</v>
      </c>
      <c r="K329" t="s">
        <v>4991</v>
      </c>
      <c r="L329">
        <v>7</v>
      </c>
      <c r="M329" s="3">
        <v>0.1</v>
      </c>
      <c r="N329" s="2">
        <v>1246.2</v>
      </c>
      <c r="O329" s="2">
        <v>984.49800000000005</v>
      </c>
      <c r="P329" s="2">
        <v>8723.4</v>
      </c>
      <c r="Q329" s="2">
        <f t="shared" si="11"/>
        <v>1648.7226000000001</v>
      </c>
      <c r="R329" s="19" t="str">
        <f t="shared" si="12"/>
        <v>10%+</v>
      </c>
    </row>
    <row r="330" spans="1:18">
      <c r="A330" t="s">
        <v>377</v>
      </c>
      <c r="B330" t="s">
        <v>15</v>
      </c>
      <c r="C330" t="s">
        <v>12</v>
      </c>
      <c r="D330" s="1">
        <v>44951</v>
      </c>
      <c r="E330" s="1">
        <v>44955</v>
      </c>
      <c r="F330" s="1">
        <v>44956</v>
      </c>
      <c r="G330" t="s">
        <v>34</v>
      </c>
      <c r="H330" t="s">
        <v>4966</v>
      </c>
      <c r="I330">
        <v>42</v>
      </c>
      <c r="J330">
        <v>214</v>
      </c>
      <c r="K330" t="s">
        <v>5008</v>
      </c>
      <c r="L330">
        <v>1</v>
      </c>
      <c r="M330" s="3">
        <v>0.05</v>
      </c>
      <c r="N330" s="2">
        <v>2720.2</v>
      </c>
      <c r="O330" s="2">
        <v>1441.7059999999999</v>
      </c>
      <c r="P330" s="2">
        <v>2720.2</v>
      </c>
      <c r="Q330" s="2">
        <f t="shared" si="11"/>
        <v>1214.5692999999999</v>
      </c>
      <c r="R330" s="19" t="str">
        <f t="shared" si="12"/>
        <v>5–10%</v>
      </c>
    </row>
    <row r="331" spans="1:18">
      <c r="A331" t="s">
        <v>378</v>
      </c>
      <c r="B331" t="s">
        <v>15</v>
      </c>
      <c r="C331" t="s">
        <v>22</v>
      </c>
      <c r="D331" s="1">
        <v>44951</v>
      </c>
      <c r="E331" s="1">
        <v>44969</v>
      </c>
      <c r="F331" s="1">
        <v>44978</v>
      </c>
      <c r="G331" t="s">
        <v>35</v>
      </c>
      <c r="H331" t="s">
        <v>4968</v>
      </c>
      <c r="I331">
        <v>13</v>
      </c>
      <c r="J331">
        <v>174</v>
      </c>
      <c r="K331" t="s">
        <v>4990</v>
      </c>
      <c r="L331">
        <v>4</v>
      </c>
      <c r="M331" s="3">
        <v>0.4</v>
      </c>
      <c r="N331" s="2">
        <v>1132.3</v>
      </c>
      <c r="O331" s="2">
        <v>962.45500000000004</v>
      </c>
      <c r="P331" s="2">
        <v>4529.2</v>
      </c>
      <c r="Q331" s="2">
        <f t="shared" si="11"/>
        <v>407.62799999999976</v>
      </c>
      <c r="R331" s="19" t="str">
        <f t="shared" si="12"/>
        <v>10%+</v>
      </c>
    </row>
    <row r="332" spans="1:18">
      <c r="A332" t="s">
        <v>379</v>
      </c>
      <c r="B332" t="s">
        <v>15</v>
      </c>
      <c r="C332" t="s">
        <v>12</v>
      </c>
      <c r="D332" s="1">
        <v>44951</v>
      </c>
      <c r="E332" s="1">
        <v>44958</v>
      </c>
      <c r="F332" s="1">
        <v>44963</v>
      </c>
      <c r="G332" t="s">
        <v>35</v>
      </c>
      <c r="H332" t="s">
        <v>4968</v>
      </c>
      <c r="I332">
        <v>21</v>
      </c>
      <c r="J332">
        <v>229</v>
      </c>
      <c r="K332" t="s">
        <v>48</v>
      </c>
      <c r="L332">
        <v>2</v>
      </c>
      <c r="M332" s="3">
        <v>0.15</v>
      </c>
      <c r="N332" s="2">
        <v>1051.9000000000001</v>
      </c>
      <c r="O332" s="2">
        <v>494.39299999999997</v>
      </c>
      <c r="P332" s="2">
        <v>2103.8000000000002</v>
      </c>
      <c r="Q332" s="2">
        <f t="shared" si="11"/>
        <v>947.76190000000008</v>
      </c>
      <c r="R332" s="19" t="str">
        <f t="shared" si="12"/>
        <v>10%+</v>
      </c>
    </row>
    <row r="333" spans="1:18">
      <c r="A333" t="s">
        <v>380</v>
      </c>
      <c r="B333" t="s">
        <v>5018</v>
      </c>
      <c r="C333" t="s">
        <v>26</v>
      </c>
      <c r="D333" s="1">
        <v>44951</v>
      </c>
      <c r="E333" s="1">
        <v>44967</v>
      </c>
      <c r="F333" s="1">
        <v>44968</v>
      </c>
      <c r="G333" t="s">
        <v>13</v>
      </c>
      <c r="H333" t="s">
        <v>4965</v>
      </c>
      <c r="I333">
        <v>16</v>
      </c>
      <c r="J333">
        <v>329</v>
      </c>
      <c r="K333" t="s">
        <v>4974</v>
      </c>
      <c r="L333">
        <v>3</v>
      </c>
      <c r="M333" s="3">
        <v>0.2</v>
      </c>
      <c r="N333" s="2">
        <v>1112.2</v>
      </c>
      <c r="O333" s="2">
        <v>556.1</v>
      </c>
      <c r="P333" s="2">
        <v>3336.6000000000004</v>
      </c>
      <c r="Q333" s="2">
        <f t="shared" si="11"/>
        <v>1334.6400000000003</v>
      </c>
      <c r="R333" s="19" t="str">
        <f t="shared" si="12"/>
        <v>10%+</v>
      </c>
    </row>
    <row r="334" spans="1:18">
      <c r="A334" t="s">
        <v>381</v>
      </c>
      <c r="B334" t="s">
        <v>5018</v>
      </c>
      <c r="C334" t="s">
        <v>22</v>
      </c>
      <c r="D334" s="1">
        <v>44951</v>
      </c>
      <c r="E334" s="1">
        <v>44954</v>
      </c>
      <c r="F334" s="1">
        <v>44962</v>
      </c>
      <c r="G334" t="s">
        <v>28</v>
      </c>
      <c r="H334" t="s">
        <v>4966</v>
      </c>
      <c r="I334">
        <v>21</v>
      </c>
      <c r="J334">
        <v>124</v>
      </c>
      <c r="K334" t="s">
        <v>5005</v>
      </c>
      <c r="L334">
        <v>5</v>
      </c>
      <c r="M334" s="3">
        <v>0.05</v>
      </c>
      <c r="N334" s="2">
        <v>3886</v>
      </c>
      <c r="O334" s="2">
        <v>2953.36</v>
      </c>
      <c r="P334" s="2">
        <v>19430</v>
      </c>
      <c r="Q334" s="2">
        <f t="shared" si="11"/>
        <v>4430.0399999999991</v>
      </c>
      <c r="R334" s="19" t="str">
        <f t="shared" si="12"/>
        <v>5–10%</v>
      </c>
    </row>
    <row r="335" spans="1:18">
      <c r="A335" t="s">
        <v>382</v>
      </c>
      <c r="B335" t="s">
        <v>5018</v>
      </c>
      <c r="C335" t="s">
        <v>26</v>
      </c>
      <c r="D335" s="1">
        <v>44951</v>
      </c>
      <c r="E335" s="1">
        <v>44979</v>
      </c>
      <c r="F335" s="1">
        <v>44985</v>
      </c>
      <c r="G335" t="s">
        <v>18</v>
      </c>
      <c r="H335" t="s">
        <v>4966</v>
      </c>
      <c r="I335">
        <v>45</v>
      </c>
      <c r="J335">
        <v>339</v>
      </c>
      <c r="K335" t="s">
        <v>5007</v>
      </c>
      <c r="L335">
        <v>2</v>
      </c>
      <c r="M335" s="3">
        <v>0.1</v>
      </c>
      <c r="N335" s="2">
        <v>2479</v>
      </c>
      <c r="O335" s="2">
        <v>1834.46</v>
      </c>
      <c r="P335" s="2">
        <v>4958</v>
      </c>
      <c r="Q335" s="2">
        <f t="shared" si="11"/>
        <v>1160.172</v>
      </c>
      <c r="R335" s="19" t="str">
        <f t="shared" si="12"/>
        <v>10%+</v>
      </c>
    </row>
    <row r="336" spans="1:18">
      <c r="A336" t="s">
        <v>383</v>
      </c>
      <c r="B336" t="s">
        <v>15</v>
      </c>
      <c r="C336" t="s">
        <v>22</v>
      </c>
      <c r="D336" s="1">
        <v>44951</v>
      </c>
      <c r="E336" s="1">
        <v>44970</v>
      </c>
      <c r="F336" s="1">
        <v>44975</v>
      </c>
      <c r="G336" t="s">
        <v>34</v>
      </c>
      <c r="H336" t="s">
        <v>4966</v>
      </c>
      <c r="I336">
        <v>24</v>
      </c>
      <c r="J336">
        <v>139</v>
      </c>
      <c r="K336" t="s">
        <v>5003</v>
      </c>
      <c r="L336">
        <v>1</v>
      </c>
      <c r="M336" s="3">
        <v>0.15</v>
      </c>
      <c r="N336" s="2">
        <v>1085.4000000000001</v>
      </c>
      <c r="O336" s="2">
        <v>542.70000000000005</v>
      </c>
      <c r="P336" s="2">
        <v>1085.4000000000001</v>
      </c>
      <c r="Q336" s="2">
        <f t="shared" si="11"/>
        <v>461.29500000000002</v>
      </c>
      <c r="R336" s="19" t="str">
        <f t="shared" si="12"/>
        <v>10%+</v>
      </c>
    </row>
    <row r="337" spans="1:18">
      <c r="A337" t="s">
        <v>384</v>
      </c>
      <c r="B337" t="s">
        <v>5018</v>
      </c>
      <c r="C337" t="s">
        <v>12</v>
      </c>
      <c r="D337" s="1">
        <v>44951</v>
      </c>
      <c r="E337" s="1">
        <v>44968</v>
      </c>
      <c r="F337" s="1">
        <v>44969</v>
      </c>
      <c r="G337" t="s">
        <v>40</v>
      </c>
      <c r="H337" t="s">
        <v>4968</v>
      </c>
      <c r="I337">
        <v>21</v>
      </c>
      <c r="J337">
        <v>209</v>
      </c>
      <c r="K337" t="s">
        <v>4975</v>
      </c>
      <c r="L337">
        <v>6</v>
      </c>
      <c r="M337" s="3">
        <v>7.4999999999999997E-2</v>
      </c>
      <c r="N337" s="2">
        <v>683.4</v>
      </c>
      <c r="O337" s="2">
        <v>369.036</v>
      </c>
      <c r="P337" s="2">
        <v>4100.3999999999996</v>
      </c>
      <c r="Q337" s="2">
        <f t="shared" si="11"/>
        <v>1744.7201999999997</v>
      </c>
      <c r="R337" s="19" t="str">
        <f t="shared" si="12"/>
        <v>5–10%</v>
      </c>
    </row>
    <row r="338" spans="1:18">
      <c r="A338" t="s">
        <v>385</v>
      </c>
      <c r="B338" t="s">
        <v>5017</v>
      </c>
      <c r="C338" t="s">
        <v>14</v>
      </c>
      <c r="D338" s="1">
        <v>44951</v>
      </c>
      <c r="E338" s="1">
        <v>44967</v>
      </c>
      <c r="F338" s="1">
        <v>44971</v>
      </c>
      <c r="G338" t="s">
        <v>38</v>
      </c>
      <c r="H338" t="s">
        <v>4968</v>
      </c>
      <c r="I338">
        <v>26</v>
      </c>
      <c r="J338">
        <v>281</v>
      </c>
      <c r="K338" t="s">
        <v>5006</v>
      </c>
      <c r="L338">
        <v>1</v>
      </c>
      <c r="M338" s="3">
        <v>0.05</v>
      </c>
      <c r="N338" s="2">
        <v>944.7</v>
      </c>
      <c r="O338" s="2">
        <v>415.66800000000001</v>
      </c>
      <c r="P338" s="2">
        <v>944.7</v>
      </c>
      <c r="Q338" s="2">
        <f t="shared" si="11"/>
        <v>502.5804</v>
      </c>
      <c r="R338" s="19" t="str">
        <f t="shared" si="12"/>
        <v>5–10%</v>
      </c>
    </row>
    <row r="339" spans="1:18">
      <c r="A339" t="s">
        <v>386</v>
      </c>
      <c r="B339" t="s">
        <v>5018</v>
      </c>
      <c r="C339" t="s">
        <v>12</v>
      </c>
      <c r="D339" s="1">
        <v>44952</v>
      </c>
      <c r="E339" s="1">
        <v>44961</v>
      </c>
      <c r="F339" s="1">
        <v>44970</v>
      </c>
      <c r="G339" t="s">
        <v>18</v>
      </c>
      <c r="H339" t="s">
        <v>4966</v>
      </c>
      <c r="I339">
        <v>33</v>
      </c>
      <c r="J339">
        <v>208</v>
      </c>
      <c r="K339" t="s">
        <v>4986</v>
      </c>
      <c r="L339">
        <v>4</v>
      </c>
      <c r="M339" s="3">
        <v>7.4999999999999997E-2</v>
      </c>
      <c r="N339" s="2">
        <v>1045.2</v>
      </c>
      <c r="O339" s="2">
        <v>648.024</v>
      </c>
      <c r="P339" s="2">
        <v>4180.8</v>
      </c>
      <c r="Q339" s="2">
        <f t="shared" si="11"/>
        <v>1469.5512000000003</v>
      </c>
      <c r="R339" s="19" t="str">
        <f t="shared" si="12"/>
        <v>5–10%</v>
      </c>
    </row>
    <row r="340" spans="1:18">
      <c r="A340" t="s">
        <v>387</v>
      </c>
      <c r="B340" t="s">
        <v>5018</v>
      </c>
      <c r="C340" t="s">
        <v>26</v>
      </c>
      <c r="D340" s="1">
        <v>44952</v>
      </c>
      <c r="E340" s="1">
        <v>44980</v>
      </c>
      <c r="F340" s="1">
        <v>44981</v>
      </c>
      <c r="G340" t="s">
        <v>40</v>
      </c>
      <c r="H340" t="s">
        <v>4968</v>
      </c>
      <c r="I340">
        <v>18</v>
      </c>
      <c r="J340">
        <v>343</v>
      </c>
      <c r="K340" t="s">
        <v>4987</v>
      </c>
      <c r="L340">
        <v>7</v>
      </c>
      <c r="M340" s="3">
        <v>0.2</v>
      </c>
      <c r="N340" s="2">
        <v>1118.9000000000001</v>
      </c>
      <c r="O340" s="2">
        <v>626.58399999999995</v>
      </c>
      <c r="P340" s="2">
        <v>7832.3000000000011</v>
      </c>
      <c r="Q340" s="2">
        <f t="shared" si="11"/>
        <v>2756.9696000000008</v>
      </c>
      <c r="R340" s="19" t="str">
        <f t="shared" si="12"/>
        <v>10%+</v>
      </c>
    </row>
    <row r="341" spans="1:18">
      <c r="A341" t="s">
        <v>388</v>
      </c>
      <c r="B341" t="s">
        <v>15</v>
      </c>
      <c r="C341" t="s">
        <v>12</v>
      </c>
      <c r="D341" s="1">
        <v>44952</v>
      </c>
      <c r="E341" s="1">
        <v>44970</v>
      </c>
      <c r="F341" s="1">
        <v>44971</v>
      </c>
      <c r="G341" t="s">
        <v>35</v>
      </c>
      <c r="H341" t="s">
        <v>4968</v>
      </c>
      <c r="I341">
        <v>30</v>
      </c>
      <c r="J341">
        <v>257</v>
      </c>
      <c r="K341" t="s">
        <v>4972</v>
      </c>
      <c r="L341">
        <v>3</v>
      </c>
      <c r="M341" s="3">
        <v>0.1</v>
      </c>
      <c r="N341" s="2">
        <v>1956.4</v>
      </c>
      <c r="O341" s="2">
        <v>782.56</v>
      </c>
      <c r="P341" s="2">
        <v>5869.2000000000007</v>
      </c>
      <c r="Q341" s="2">
        <f t="shared" si="11"/>
        <v>3169.3680000000004</v>
      </c>
      <c r="R341" s="19" t="str">
        <f t="shared" si="12"/>
        <v>10%+</v>
      </c>
    </row>
    <row r="342" spans="1:18">
      <c r="A342" t="s">
        <v>389</v>
      </c>
      <c r="B342" t="s">
        <v>15</v>
      </c>
      <c r="C342" t="s">
        <v>33</v>
      </c>
      <c r="D342" s="1">
        <v>44952</v>
      </c>
      <c r="E342" s="1">
        <v>44979</v>
      </c>
      <c r="F342" s="1">
        <v>44989</v>
      </c>
      <c r="G342" t="s">
        <v>36</v>
      </c>
      <c r="H342" t="s">
        <v>4965</v>
      </c>
      <c r="I342">
        <v>42</v>
      </c>
      <c r="J342">
        <v>83</v>
      </c>
      <c r="K342" t="s">
        <v>4981</v>
      </c>
      <c r="L342">
        <v>8</v>
      </c>
      <c r="M342" s="3">
        <v>0.4</v>
      </c>
      <c r="N342" s="2">
        <v>1085.4000000000001</v>
      </c>
      <c r="O342" s="2">
        <v>434.16</v>
      </c>
      <c r="P342" s="2">
        <v>8683.2000000000007</v>
      </c>
      <c r="Q342" s="2">
        <f t="shared" si="11"/>
        <v>3125.9519999999998</v>
      </c>
      <c r="R342" s="19" t="str">
        <f t="shared" si="12"/>
        <v>10%+</v>
      </c>
    </row>
    <row r="343" spans="1:18">
      <c r="A343" t="s">
        <v>390</v>
      </c>
      <c r="B343" t="s">
        <v>5016</v>
      </c>
      <c r="C343" t="s">
        <v>14</v>
      </c>
      <c r="D343" s="1">
        <v>44952</v>
      </c>
      <c r="E343" s="1">
        <v>44968</v>
      </c>
      <c r="F343" s="1">
        <v>44975</v>
      </c>
      <c r="G343" t="s">
        <v>37</v>
      </c>
      <c r="H343" t="s">
        <v>4966</v>
      </c>
      <c r="I343">
        <v>20</v>
      </c>
      <c r="J343">
        <v>321</v>
      </c>
      <c r="K343" t="s">
        <v>4969</v>
      </c>
      <c r="L343">
        <v>1</v>
      </c>
      <c r="M343" s="3">
        <v>0.1</v>
      </c>
      <c r="N343" s="2">
        <v>1112.2</v>
      </c>
      <c r="O343" s="2">
        <v>934.24800000000005</v>
      </c>
      <c r="P343" s="2">
        <v>1112.2</v>
      </c>
      <c r="Q343" s="2">
        <f t="shared" si="11"/>
        <v>160.1568</v>
      </c>
      <c r="R343" s="19" t="str">
        <f t="shared" si="12"/>
        <v>10%+</v>
      </c>
    </row>
    <row r="344" spans="1:18">
      <c r="A344" t="s">
        <v>391</v>
      </c>
      <c r="B344" t="s">
        <v>5016</v>
      </c>
      <c r="C344" t="s">
        <v>33</v>
      </c>
      <c r="D344" s="1">
        <v>44952</v>
      </c>
      <c r="E344" s="1">
        <v>44975</v>
      </c>
      <c r="F344" s="1">
        <v>44979</v>
      </c>
      <c r="G344" t="s">
        <v>43</v>
      </c>
      <c r="H344" t="s">
        <v>4967</v>
      </c>
      <c r="I344">
        <v>12</v>
      </c>
      <c r="J344">
        <v>67</v>
      </c>
      <c r="K344" t="s">
        <v>4977</v>
      </c>
      <c r="L344">
        <v>3</v>
      </c>
      <c r="M344" s="3">
        <v>0.05</v>
      </c>
      <c r="N344" s="2">
        <v>247.9</v>
      </c>
      <c r="O344" s="2">
        <v>146.261</v>
      </c>
      <c r="P344" s="2">
        <v>743.7</v>
      </c>
      <c r="Q344" s="2">
        <f t="shared" si="11"/>
        <v>289.67115000000001</v>
      </c>
      <c r="R344" s="19" t="str">
        <f t="shared" si="12"/>
        <v>5–10%</v>
      </c>
    </row>
    <row r="345" spans="1:18">
      <c r="A345" t="s">
        <v>392</v>
      </c>
      <c r="B345" t="s">
        <v>5018</v>
      </c>
      <c r="C345" t="s">
        <v>12</v>
      </c>
      <c r="D345" s="1">
        <v>44953</v>
      </c>
      <c r="E345" s="1">
        <v>44957</v>
      </c>
      <c r="F345" s="1">
        <v>44964</v>
      </c>
      <c r="G345" t="s">
        <v>16</v>
      </c>
      <c r="H345" t="s">
        <v>4966</v>
      </c>
      <c r="I345">
        <v>40</v>
      </c>
      <c r="J345">
        <v>249</v>
      </c>
      <c r="K345" t="s">
        <v>4996</v>
      </c>
      <c r="L345">
        <v>4</v>
      </c>
      <c r="M345" s="3">
        <v>0.05</v>
      </c>
      <c r="N345" s="2">
        <v>1139</v>
      </c>
      <c r="O345" s="2">
        <v>728.96</v>
      </c>
      <c r="P345" s="2">
        <v>4556</v>
      </c>
      <c r="Q345" s="2">
        <f t="shared" si="11"/>
        <v>1558.1519999999998</v>
      </c>
      <c r="R345" s="19" t="str">
        <f t="shared" si="12"/>
        <v>5–10%</v>
      </c>
    </row>
    <row r="346" spans="1:18">
      <c r="A346" t="s">
        <v>393</v>
      </c>
      <c r="B346" t="s">
        <v>5018</v>
      </c>
      <c r="C346" t="s">
        <v>22</v>
      </c>
      <c r="D346" s="1">
        <v>44953</v>
      </c>
      <c r="E346" s="1">
        <v>44981</v>
      </c>
      <c r="F346" s="1">
        <v>44982</v>
      </c>
      <c r="G346" t="s">
        <v>30</v>
      </c>
      <c r="H346" t="s">
        <v>4967</v>
      </c>
      <c r="I346">
        <v>41</v>
      </c>
      <c r="J346">
        <v>133</v>
      </c>
      <c r="K346" t="s">
        <v>5013</v>
      </c>
      <c r="L346">
        <v>1</v>
      </c>
      <c r="M346" s="3">
        <v>0.4</v>
      </c>
      <c r="N346" s="2">
        <v>1038.5</v>
      </c>
      <c r="O346" s="2">
        <v>633.48500000000001</v>
      </c>
      <c r="P346" s="2">
        <v>1038.5</v>
      </c>
      <c r="Q346" s="2">
        <f t="shared" si="11"/>
        <v>243.00899999999999</v>
      </c>
      <c r="R346" s="19" t="str">
        <f t="shared" si="12"/>
        <v>10%+</v>
      </c>
    </row>
    <row r="347" spans="1:18">
      <c r="A347" t="s">
        <v>394</v>
      </c>
      <c r="B347" t="s">
        <v>5016</v>
      </c>
      <c r="C347" t="s">
        <v>22</v>
      </c>
      <c r="D347" s="1">
        <v>44953</v>
      </c>
      <c r="E347" s="1">
        <v>44961</v>
      </c>
      <c r="F347" s="1">
        <v>44962</v>
      </c>
      <c r="G347" t="s">
        <v>37</v>
      </c>
      <c r="H347" t="s">
        <v>4966</v>
      </c>
      <c r="I347">
        <v>46</v>
      </c>
      <c r="J347">
        <v>179</v>
      </c>
      <c r="K347" t="s">
        <v>4989</v>
      </c>
      <c r="L347">
        <v>3</v>
      </c>
      <c r="M347" s="3">
        <v>0.05</v>
      </c>
      <c r="N347" s="2">
        <v>1078.7</v>
      </c>
      <c r="O347" s="2">
        <v>841.38599999999997</v>
      </c>
      <c r="P347" s="2">
        <v>3236.1000000000004</v>
      </c>
      <c r="Q347" s="2">
        <f t="shared" si="11"/>
        <v>676.34490000000017</v>
      </c>
      <c r="R347" s="19" t="str">
        <f t="shared" si="12"/>
        <v>5–10%</v>
      </c>
    </row>
    <row r="348" spans="1:18">
      <c r="A348" t="s">
        <v>395</v>
      </c>
      <c r="B348" t="s">
        <v>5018</v>
      </c>
      <c r="C348" t="s">
        <v>22</v>
      </c>
      <c r="D348" s="1">
        <v>44953</v>
      </c>
      <c r="E348" s="1">
        <v>44960</v>
      </c>
      <c r="F348" s="1">
        <v>44965</v>
      </c>
      <c r="G348" t="s">
        <v>40</v>
      </c>
      <c r="H348" t="s">
        <v>4968</v>
      </c>
      <c r="I348">
        <v>29</v>
      </c>
      <c r="J348">
        <v>191</v>
      </c>
      <c r="K348" t="s">
        <v>4985</v>
      </c>
      <c r="L348">
        <v>3</v>
      </c>
      <c r="M348" s="3">
        <v>7.4999999999999997E-2</v>
      </c>
      <c r="N348" s="2">
        <v>3604.6</v>
      </c>
      <c r="O348" s="2">
        <v>2270.8980000000001</v>
      </c>
      <c r="P348" s="2">
        <v>10813.8</v>
      </c>
      <c r="Q348" s="2">
        <f t="shared" si="11"/>
        <v>3701.0230499999993</v>
      </c>
      <c r="R348" s="19" t="str">
        <f t="shared" si="12"/>
        <v>5–10%</v>
      </c>
    </row>
    <row r="349" spans="1:18">
      <c r="A349" t="s">
        <v>396</v>
      </c>
      <c r="B349" t="s">
        <v>5016</v>
      </c>
      <c r="C349" t="s">
        <v>22</v>
      </c>
      <c r="D349" s="1">
        <v>44953</v>
      </c>
      <c r="E349" s="1">
        <v>44961</v>
      </c>
      <c r="F349" s="1">
        <v>44962</v>
      </c>
      <c r="G349" t="s">
        <v>37</v>
      </c>
      <c r="H349" t="s">
        <v>4966</v>
      </c>
      <c r="I349">
        <v>16</v>
      </c>
      <c r="J349">
        <v>141</v>
      </c>
      <c r="K349" t="s">
        <v>4975</v>
      </c>
      <c r="L349">
        <v>7</v>
      </c>
      <c r="M349" s="3">
        <v>7.4999999999999997E-2</v>
      </c>
      <c r="N349" s="2">
        <v>871</v>
      </c>
      <c r="O349" s="2">
        <v>531.30999999999995</v>
      </c>
      <c r="P349" s="2">
        <v>6097</v>
      </c>
      <c r="Q349" s="2">
        <f t="shared" si="11"/>
        <v>2199.4927500000003</v>
      </c>
      <c r="R349" s="19" t="str">
        <f t="shared" si="12"/>
        <v>5–10%</v>
      </c>
    </row>
    <row r="350" spans="1:18">
      <c r="A350" t="s">
        <v>397</v>
      </c>
      <c r="B350" t="s">
        <v>5017</v>
      </c>
      <c r="C350" t="s">
        <v>22</v>
      </c>
      <c r="D350" s="1">
        <v>44953</v>
      </c>
      <c r="E350" s="1">
        <v>44964</v>
      </c>
      <c r="F350" s="1">
        <v>44974</v>
      </c>
      <c r="G350" t="s">
        <v>29</v>
      </c>
      <c r="H350" t="s">
        <v>4967</v>
      </c>
      <c r="I350">
        <v>47</v>
      </c>
      <c r="J350">
        <v>132</v>
      </c>
      <c r="K350" t="s">
        <v>4981</v>
      </c>
      <c r="L350">
        <v>3</v>
      </c>
      <c r="M350" s="3">
        <v>0.05</v>
      </c>
      <c r="N350" s="2">
        <v>984.9</v>
      </c>
      <c r="O350" s="2">
        <v>512.14800000000002</v>
      </c>
      <c r="P350" s="2">
        <v>2954.7</v>
      </c>
      <c r="Q350" s="2">
        <f t="shared" si="11"/>
        <v>1347.3431999999998</v>
      </c>
      <c r="R350" s="19" t="str">
        <f t="shared" si="12"/>
        <v>5–10%</v>
      </c>
    </row>
    <row r="351" spans="1:18">
      <c r="A351" t="s">
        <v>398</v>
      </c>
      <c r="B351" t="s">
        <v>15</v>
      </c>
      <c r="C351" t="s">
        <v>22</v>
      </c>
      <c r="D351" s="1">
        <v>44953</v>
      </c>
      <c r="E351" s="1">
        <v>44975</v>
      </c>
      <c r="F351" s="1">
        <v>44985</v>
      </c>
      <c r="G351" t="s">
        <v>41</v>
      </c>
      <c r="H351" t="s">
        <v>4968</v>
      </c>
      <c r="I351">
        <v>39</v>
      </c>
      <c r="J351">
        <v>153</v>
      </c>
      <c r="K351" t="s">
        <v>5002</v>
      </c>
      <c r="L351">
        <v>8</v>
      </c>
      <c r="M351" s="3">
        <v>0.2</v>
      </c>
      <c r="N351" s="2">
        <v>5989.8</v>
      </c>
      <c r="O351" s="2">
        <v>4552.2479999999996</v>
      </c>
      <c r="P351" s="2">
        <v>47918.400000000001</v>
      </c>
      <c r="Q351" s="2">
        <f t="shared" si="11"/>
        <v>9200.3328000000038</v>
      </c>
      <c r="R351" s="19" t="str">
        <f t="shared" si="12"/>
        <v>10%+</v>
      </c>
    </row>
    <row r="352" spans="1:18">
      <c r="A352" t="s">
        <v>399</v>
      </c>
      <c r="B352" t="s">
        <v>5017</v>
      </c>
      <c r="C352" t="s">
        <v>33</v>
      </c>
      <c r="D352" s="1">
        <v>44953</v>
      </c>
      <c r="E352" s="1">
        <v>44967</v>
      </c>
      <c r="F352" s="1">
        <v>44972</v>
      </c>
      <c r="G352" t="s">
        <v>45</v>
      </c>
      <c r="H352" t="s">
        <v>4965</v>
      </c>
      <c r="I352">
        <v>28</v>
      </c>
      <c r="J352">
        <v>86</v>
      </c>
      <c r="K352" t="s">
        <v>21</v>
      </c>
      <c r="L352">
        <v>5</v>
      </c>
      <c r="M352" s="3">
        <v>0.1</v>
      </c>
      <c r="N352" s="2">
        <v>978.2</v>
      </c>
      <c r="O352" s="2">
        <v>616.26599999999996</v>
      </c>
      <c r="P352" s="2">
        <v>4891</v>
      </c>
      <c r="Q352" s="2">
        <f t="shared" si="11"/>
        <v>1628.7030000000004</v>
      </c>
      <c r="R352" s="19" t="str">
        <f t="shared" si="12"/>
        <v>10%+</v>
      </c>
    </row>
    <row r="353" spans="1:18">
      <c r="A353" t="s">
        <v>400</v>
      </c>
      <c r="B353" t="s">
        <v>5017</v>
      </c>
      <c r="C353" t="s">
        <v>19</v>
      </c>
      <c r="D353" s="1">
        <v>44953</v>
      </c>
      <c r="E353" s="1">
        <v>44969</v>
      </c>
      <c r="F353" s="1">
        <v>44972</v>
      </c>
      <c r="G353" t="s">
        <v>45</v>
      </c>
      <c r="H353" t="s">
        <v>4965</v>
      </c>
      <c r="I353">
        <v>8</v>
      </c>
      <c r="J353">
        <v>1</v>
      </c>
      <c r="K353" t="s">
        <v>4978</v>
      </c>
      <c r="L353">
        <v>7</v>
      </c>
      <c r="M353" s="3">
        <v>0.1</v>
      </c>
      <c r="N353" s="2">
        <v>1701.8</v>
      </c>
      <c r="O353" s="2">
        <v>1429.5119999999999</v>
      </c>
      <c r="P353" s="2">
        <v>11912.6</v>
      </c>
      <c r="Q353" s="2">
        <f t="shared" si="11"/>
        <v>1715.4144000000001</v>
      </c>
      <c r="R353" s="19" t="str">
        <f t="shared" si="12"/>
        <v>10%+</v>
      </c>
    </row>
    <row r="354" spans="1:18">
      <c r="A354" t="s">
        <v>401</v>
      </c>
      <c r="B354" t="s">
        <v>15</v>
      </c>
      <c r="C354" t="s">
        <v>22</v>
      </c>
      <c r="D354" s="1">
        <v>44953</v>
      </c>
      <c r="E354" s="1">
        <v>44956</v>
      </c>
      <c r="F354" s="1">
        <v>44965</v>
      </c>
      <c r="G354" t="s">
        <v>16</v>
      </c>
      <c r="H354" t="s">
        <v>4966</v>
      </c>
      <c r="I354">
        <v>24</v>
      </c>
      <c r="J354">
        <v>170</v>
      </c>
      <c r="K354" t="s">
        <v>4977</v>
      </c>
      <c r="L354">
        <v>8</v>
      </c>
      <c r="M354" s="3">
        <v>0.15</v>
      </c>
      <c r="N354" s="2">
        <v>1688.4</v>
      </c>
      <c r="O354" s="2">
        <v>1080.576</v>
      </c>
      <c r="P354" s="2">
        <v>13507.2</v>
      </c>
      <c r="Q354" s="2">
        <f t="shared" si="11"/>
        <v>4133.2031999999999</v>
      </c>
      <c r="R354" s="19" t="str">
        <f t="shared" si="12"/>
        <v>10%+</v>
      </c>
    </row>
    <row r="355" spans="1:18">
      <c r="A355" t="s">
        <v>402</v>
      </c>
      <c r="B355" t="s">
        <v>5018</v>
      </c>
      <c r="C355" t="s">
        <v>22</v>
      </c>
      <c r="D355" s="1">
        <v>44954</v>
      </c>
      <c r="E355" s="1">
        <v>44964</v>
      </c>
      <c r="F355" s="1">
        <v>44967</v>
      </c>
      <c r="G355" t="s">
        <v>13</v>
      </c>
      <c r="H355" t="s">
        <v>4965</v>
      </c>
      <c r="I355">
        <v>16</v>
      </c>
      <c r="J355">
        <v>177</v>
      </c>
      <c r="K355" t="s">
        <v>4998</v>
      </c>
      <c r="L355">
        <v>5</v>
      </c>
      <c r="M355" s="3">
        <v>0.05</v>
      </c>
      <c r="N355" s="2">
        <v>2479</v>
      </c>
      <c r="O355" s="2">
        <v>1065.97</v>
      </c>
      <c r="P355" s="2">
        <v>12395</v>
      </c>
      <c r="Q355" s="2">
        <f t="shared" si="11"/>
        <v>6711.892499999999</v>
      </c>
      <c r="R355" s="19" t="str">
        <f t="shared" si="12"/>
        <v>5–10%</v>
      </c>
    </row>
    <row r="356" spans="1:18">
      <c r="A356" t="s">
        <v>403</v>
      </c>
      <c r="B356" t="s">
        <v>5017</v>
      </c>
      <c r="C356" t="s">
        <v>19</v>
      </c>
      <c r="D356" s="1">
        <v>44954</v>
      </c>
      <c r="E356" s="1">
        <v>44965</v>
      </c>
      <c r="F356" s="1">
        <v>44973</v>
      </c>
      <c r="G356" t="s">
        <v>38</v>
      </c>
      <c r="H356" t="s">
        <v>4968</v>
      </c>
      <c r="I356">
        <v>42</v>
      </c>
      <c r="J356">
        <v>57</v>
      </c>
      <c r="K356" t="s">
        <v>5000</v>
      </c>
      <c r="L356">
        <v>6</v>
      </c>
      <c r="M356" s="3">
        <v>0.05</v>
      </c>
      <c r="N356" s="2">
        <v>214.4</v>
      </c>
      <c r="O356" s="2">
        <v>175.80799999999999</v>
      </c>
      <c r="P356" s="2">
        <v>1286.4000000000001</v>
      </c>
      <c r="Q356" s="2">
        <f t="shared" si="11"/>
        <v>219.97440000000006</v>
      </c>
      <c r="R356" s="19" t="str">
        <f t="shared" si="12"/>
        <v>5–10%</v>
      </c>
    </row>
    <row r="357" spans="1:18">
      <c r="A357" t="s">
        <v>404</v>
      </c>
      <c r="B357" t="s">
        <v>15</v>
      </c>
      <c r="C357" t="s">
        <v>19</v>
      </c>
      <c r="D357" s="1">
        <v>44954</v>
      </c>
      <c r="E357" s="1">
        <v>44978</v>
      </c>
      <c r="F357" s="1">
        <v>44981</v>
      </c>
      <c r="G357" t="s">
        <v>34</v>
      </c>
      <c r="H357" t="s">
        <v>4966</v>
      </c>
      <c r="I357">
        <v>41</v>
      </c>
      <c r="J357">
        <v>43</v>
      </c>
      <c r="K357" t="s">
        <v>4987</v>
      </c>
      <c r="L357">
        <v>6</v>
      </c>
      <c r="M357" s="3">
        <v>0.3</v>
      </c>
      <c r="N357" s="2">
        <v>1902.8</v>
      </c>
      <c r="O357" s="2">
        <v>1046.54</v>
      </c>
      <c r="P357" s="2">
        <v>11416.8</v>
      </c>
      <c r="Q357" s="2">
        <f t="shared" si="11"/>
        <v>3596.2919999999995</v>
      </c>
      <c r="R357" s="19" t="str">
        <f t="shared" si="12"/>
        <v>10%+</v>
      </c>
    </row>
    <row r="358" spans="1:18">
      <c r="A358" t="s">
        <v>405</v>
      </c>
      <c r="B358" t="s">
        <v>5018</v>
      </c>
      <c r="C358" t="s">
        <v>14</v>
      </c>
      <c r="D358" s="1">
        <v>44954</v>
      </c>
      <c r="E358" s="1">
        <v>44974</v>
      </c>
      <c r="F358" s="1">
        <v>44978</v>
      </c>
      <c r="G358" t="s">
        <v>16</v>
      </c>
      <c r="H358" t="s">
        <v>4966</v>
      </c>
      <c r="I358">
        <v>11</v>
      </c>
      <c r="J358">
        <v>272</v>
      </c>
      <c r="K358" t="s">
        <v>4987</v>
      </c>
      <c r="L358">
        <v>4</v>
      </c>
      <c r="M358" s="3">
        <v>0.05</v>
      </c>
      <c r="N358" s="2">
        <v>268</v>
      </c>
      <c r="O358" s="2">
        <v>214.4</v>
      </c>
      <c r="P358" s="2">
        <v>1072</v>
      </c>
      <c r="Q358" s="2">
        <f t="shared" si="11"/>
        <v>203.67999999999998</v>
      </c>
      <c r="R358" s="19" t="str">
        <f t="shared" si="12"/>
        <v>5–10%</v>
      </c>
    </row>
    <row r="359" spans="1:18">
      <c r="A359" t="s">
        <v>406</v>
      </c>
      <c r="B359" t="s">
        <v>5018</v>
      </c>
      <c r="C359" t="s">
        <v>19</v>
      </c>
      <c r="D359" s="1">
        <v>44954</v>
      </c>
      <c r="E359" s="1">
        <v>44969</v>
      </c>
      <c r="F359" s="1">
        <v>44970</v>
      </c>
      <c r="G359" t="s">
        <v>20</v>
      </c>
      <c r="H359" t="s">
        <v>4965</v>
      </c>
      <c r="I359">
        <v>5</v>
      </c>
      <c r="J359">
        <v>16</v>
      </c>
      <c r="K359" t="s">
        <v>5011</v>
      </c>
      <c r="L359">
        <v>8</v>
      </c>
      <c r="M359" s="3">
        <v>0.15</v>
      </c>
      <c r="N359" s="2">
        <v>884.4</v>
      </c>
      <c r="O359" s="2">
        <v>725.20799999999997</v>
      </c>
      <c r="P359" s="2">
        <v>7075.2</v>
      </c>
      <c r="Q359" s="2">
        <f t="shared" si="11"/>
        <v>1082.5056</v>
      </c>
      <c r="R359" s="19" t="str">
        <f t="shared" si="12"/>
        <v>10%+</v>
      </c>
    </row>
    <row r="360" spans="1:18">
      <c r="A360" t="s">
        <v>407</v>
      </c>
      <c r="B360" t="s">
        <v>15</v>
      </c>
      <c r="C360" t="s">
        <v>22</v>
      </c>
      <c r="D360" s="1">
        <v>44954</v>
      </c>
      <c r="E360" s="1">
        <v>44972</v>
      </c>
      <c r="F360" s="1">
        <v>44982</v>
      </c>
      <c r="G360" t="s">
        <v>34</v>
      </c>
      <c r="H360" t="s">
        <v>4966</v>
      </c>
      <c r="I360">
        <v>32</v>
      </c>
      <c r="J360">
        <v>197</v>
      </c>
      <c r="K360" t="s">
        <v>4970</v>
      </c>
      <c r="L360">
        <v>7</v>
      </c>
      <c r="M360" s="3">
        <v>0.1</v>
      </c>
      <c r="N360" s="2">
        <v>1118.9000000000001</v>
      </c>
      <c r="O360" s="2">
        <v>939.87599999999998</v>
      </c>
      <c r="P360" s="2">
        <v>7832.3000000000011</v>
      </c>
      <c r="Q360" s="2">
        <f t="shared" si="11"/>
        <v>1127.8512000000007</v>
      </c>
      <c r="R360" s="19" t="str">
        <f t="shared" si="12"/>
        <v>10%+</v>
      </c>
    </row>
    <row r="361" spans="1:18">
      <c r="A361" t="s">
        <v>408</v>
      </c>
      <c r="B361" t="s">
        <v>15</v>
      </c>
      <c r="C361" t="s">
        <v>19</v>
      </c>
      <c r="D361" s="1">
        <v>44954</v>
      </c>
      <c r="E361" s="1">
        <v>44976</v>
      </c>
      <c r="F361" s="1">
        <v>44982</v>
      </c>
      <c r="G361" t="s">
        <v>44</v>
      </c>
      <c r="H361" t="s">
        <v>4967</v>
      </c>
      <c r="I361">
        <v>10</v>
      </c>
      <c r="J361">
        <v>9</v>
      </c>
      <c r="K361" t="s">
        <v>4982</v>
      </c>
      <c r="L361">
        <v>4</v>
      </c>
      <c r="M361" s="3">
        <v>7.4999999999999997E-2</v>
      </c>
      <c r="N361" s="2">
        <v>1976.5</v>
      </c>
      <c r="O361" s="2">
        <v>1462.61</v>
      </c>
      <c r="P361" s="2">
        <v>7906</v>
      </c>
      <c r="Q361" s="2">
        <f t="shared" si="11"/>
        <v>1901.3930000000005</v>
      </c>
      <c r="R361" s="19" t="str">
        <f t="shared" si="12"/>
        <v>5–10%</v>
      </c>
    </row>
    <row r="362" spans="1:18">
      <c r="A362" t="s">
        <v>409</v>
      </c>
      <c r="B362" t="s">
        <v>5018</v>
      </c>
      <c r="C362" t="s">
        <v>19</v>
      </c>
      <c r="D362" s="1">
        <v>44955</v>
      </c>
      <c r="E362" s="1">
        <v>44973</v>
      </c>
      <c r="F362" s="1">
        <v>44980</v>
      </c>
      <c r="G362" t="s">
        <v>13</v>
      </c>
      <c r="H362" t="s">
        <v>4965</v>
      </c>
      <c r="I362">
        <v>41</v>
      </c>
      <c r="J362">
        <v>38</v>
      </c>
      <c r="K362" t="s">
        <v>4983</v>
      </c>
      <c r="L362">
        <v>5</v>
      </c>
      <c r="M362" s="3">
        <v>0.1</v>
      </c>
      <c r="N362" s="2">
        <v>6411.9</v>
      </c>
      <c r="O362" s="2">
        <v>3526.5450000000001</v>
      </c>
      <c r="P362" s="2">
        <v>32059.5</v>
      </c>
      <c r="Q362" s="2">
        <f t="shared" si="11"/>
        <v>12984.097499999998</v>
      </c>
      <c r="R362" s="19" t="str">
        <f t="shared" si="12"/>
        <v>10%+</v>
      </c>
    </row>
    <row r="363" spans="1:18">
      <c r="A363" t="s">
        <v>410</v>
      </c>
      <c r="B363" t="s">
        <v>15</v>
      </c>
      <c r="C363" t="s">
        <v>26</v>
      </c>
      <c r="D363" s="1">
        <v>44955</v>
      </c>
      <c r="E363" s="1">
        <v>44972</v>
      </c>
      <c r="F363" s="1">
        <v>44981</v>
      </c>
      <c r="G363" t="s">
        <v>34</v>
      </c>
      <c r="H363" t="s">
        <v>4966</v>
      </c>
      <c r="I363">
        <v>18</v>
      </c>
      <c r="J363">
        <v>341</v>
      </c>
      <c r="K363" t="s">
        <v>4982</v>
      </c>
      <c r="L363">
        <v>5</v>
      </c>
      <c r="M363" s="3">
        <v>7.4999999999999997E-2</v>
      </c>
      <c r="N363" s="2">
        <v>1279.7</v>
      </c>
      <c r="O363" s="2">
        <v>870.19600000000003</v>
      </c>
      <c r="P363" s="2">
        <v>6398.5</v>
      </c>
      <c r="Q363" s="2">
        <f t="shared" si="11"/>
        <v>1893.9560000000001</v>
      </c>
      <c r="R363" s="19" t="str">
        <f t="shared" si="12"/>
        <v>5–10%</v>
      </c>
    </row>
    <row r="364" spans="1:18">
      <c r="A364" t="s">
        <v>411</v>
      </c>
      <c r="B364" t="s">
        <v>5018</v>
      </c>
      <c r="C364" t="s">
        <v>33</v>
      </c>
      <c r="D364" s="1">
        <v>44955</v>
      </c>
      <c r="E364" s="1">
        <v>44971</v>
      </c>
      <c r="F364" s="1">
        <v>44976</v>
      </c>
      <c r="G364" t="s">
        <v>28</v>
      </c>
      <c r="H364" t="s">
        <v>4966</v>
      </c>
      <c r="I364">
        <v>1</v>
      </c>
      <c r="J364">
        <v>73</v>
      </c>
      <c r="K364" t="s">
        <v>5009</v>
      </c>
      <c r="L364">
        <v>2</v>
      </c>
      <c r="M364" s="3">
        <v>0.05</v>
      </c>
      <c r="N364" s="2">
        <v>1051.9000000000001</v>
      </c>
      <c r="O364" s="2">
        <v>831.00099999999998</v>
      </c>
      <c r="P364" s="2">
        <v>2103.8000000000002</v>
      </c>
      <c r="Q364" s="2">
        <f t="shared" si="11"/>
        <v>419.70810000000017</v>
      </c>
      <c r="R364" s="19" t="str">
        <f t="shared" si="12"/>
        <v>5–10%</v>
      </c>
    </row>
    <row r="365" spans="1:18">
      <c r="A365" t="s">
        <v>412</v>
      </c>
      <c r="B365" t="s">
        <v>15</v>
      </c>
      <c r="C365" t="s">
        <v>22</v>
      </c>
      <c r="D365" s="1">
        <v>44955</v>
      </c>
      <c r="E365" s="1">
        <v>44977</v>
      </c>
      <c r="F365" s="1">
        <v>44978</v>
      </c>
      <c r="G365" t="s">
        <v>43</v>
      </c>
      <c r="H365" t="s">
        <v>4967</v>
      </c>
      <c r="I365">
        <v>42</v>
      </c>
      <c r="J365">
        <v>120</v>
      </c>
      <c r="K365" t="s">
        <v>4970</v>
      </c>
      <c r="L365">
        <v>1</v>
      </c>
      <c r="M365" s="3">
        <v>0.05</v>
      </c>
      <c r="N365" s="2">
        <v>1889.4</v>
      </c>
      <c r="O365" s="2">
        <v>1020.276</v>
      </c>
      <c r="P365" s="2">
        <v>1889.4</v>
      </c>
      <c r="Q365" s="2">
        <f t="shared" si="11"/>
        <v>825.66780000000006</v>
      </c>
      <c r="R365" s="19" t="str">
        <f t="shared" si="12"/>
        <v>5–10%</v>
      </c>
    </row>
    <row r="366" spans="1:18">
      <c r="A366" t="s">
        <v>413</v>
      </c>
      <c r="B366" t="s">
        <v>15</v>
      </c>
      <c r="C366" t="s">
        <v>12</v>
      </c>
      <c r="D366" s="1">
        <v>44955</v>
      </c>
      <c r="E366" s="1">
        <v>44974</v>
      </c>
      <c r="F366" s="1">
        <v>44984</v>
      </c>
      <c r="G366" t="s">
        <v>43</v>
      </c>
      <c r="H366" t="s">
        <v>4967</v>
      </c>
      <c r="I366">
        <v>49</v>
      </c>
      <c r="J366">
        <v>209</v>
      </c>
      <c r="K366" t="s">
        <v>4977</v>
      </c>
      <c r="L366">
        <v>2</v>
      </c>
      <c r="M366" s="3">
        <v>0.05</v>
      </c>
      <c r="N366" s="2">
        <v>1078.7</v>
      </c>
      <c r="O366" s="2">
        <v>528.56299999999999</v>
      </c>
      <c r="P366" s="2">
        <v>2157.4</v>
      </c>
      <c r="Q366" s="2">
        <f t="shared" si="11"/>
        <v>1045.2603000000001</v>
      </c>
      <c r="R366" s="19" t="str">
        <f t="shared" si="12"/>
        <v>5–10%</v>
      </c>
    </row>
    <row r="367" spans="1:18">
      <c r="A367" t="s">
        <v>414</v>
      </c>
      <c r="B367" t="s">
        <v>15</v>
      </c>
      <c r="C367" t="s">
        <v>12</v>
      </c>
      <c r="D367" s="1">
        <v>44955</v>
      </c>
      <c r="E367" s="1">
        <v>44957</v>
      </c>
      <c r="F367" s="1">
        <v>44962</v>
      </c>
      <c r="G367" t="s">
        <v>39</v>
      </c>
      <c r="H367" t="s">
        <v>4967</v>
      </c>
      <c r="I367">
        <v>48</v>
      </c>
      <c r="J367">
        <v>239</v>
      </c>
      <c r="K367" t="s">
        <v>4990</v>
      </c>
      <c r="L367">
        <v>2</v>
      </c>
      <c r="M367" s="3">
        <v>0.15</v>
      </c>
      <c r="N367" s="2">
        <v>2505.8000000000002</v>
      </c>
      <c r="O367" s="2">
        <v>1678.886</v>
      </c>
      <c r="P367" s="2">
        <v>5011.6000000000004</v>
      </c>
      <c r="Q367" s="2">
        <f t="shared" si="11"/>
        <v>1405.7538000000004</v>
      </c>
      <c r="R367" s="19" t="str">
        <f t="shared" si="12"/>
        <v>10%+</v>
      </c>
    </row>
    <row r="368" spans="1:18">
      <c r="A368" t="s">
        <v>415</v>
      </c>
      <c r="B368" t="s">
        <v>15</v>
      </c>
      <c r="C368" t="s">
        <v>26</v>
      </c>
      <c r="D368" s="1">
        <v>44956</v>
      </c>
      <c r="E368" s="1">
        <v>44975</v>
      </c>
      <c r="F368" s="1">
        <v>44981</v>
      </c>
      <c r="G368" t="s">
        <v>34</v>
      </c>
      <c r="H368" t="s">
        <v>4966</v>
      </c>
      <c r="I368">
        <v>13</v>
      </c>
      <c r="J368">
        <v>339</v>
      </c>
      <c r="K368" t="s">
        <v>5003</v>
      </c>
      <c r="L368">
        <v>5</v>
      </c>
      <c r="M368" s="3">
        <v>0.15</v>
      </c>
      <c r="N368" s="2">
        <v>2847.5</v>
      </c>
      <c r="O368" s="2">
        <v>1708.5</v>
      </c>
      <c r="P368" s="2">
        <v>14237.5</v>
      </c>
      <c r="Q368" s="2">
        <f t="shared" si="11"/>
        <v>4840.75</v>
      </c>
      <c r="R368" s="19" t="str">
        <f t="shared" si="12"/>
        <v>10%+</v>
      </c>
    </row>
    <row r="369" spans="1:18">
      <c r="A369" t="s">
        <v>416</v>
      </c>
      <c r="B369" t="s">
        <v>5018</v>
      </c>
      <c r="C369" t="s">
        <v>14</v>
      </c>
      <c r="D369" s="1">
        <v>44956</v>
      </c>
      <c r="E369" s="1">
        <v>44962</v>
      </c>
      <c r="F369" s="1">
        <v>44963</v>
      </c>
      <c r="G369" t="s">
        <v>30</v>
      </c>
      <c r="H369" t="s">
        <v>4967</v>
      </c>
      <c r="I369">
        <v>15</v>
      </c>
      <c r="J369">
        <v>275</v>
      </c>
      <c r="K369" t="s">
        <v>4990</v>
      </c>
      <c r="L369">
        <v>2</v>
      </c>
      <c r="M369" s="3">
        <v>0.05</v>
      </c>
      <c r="N369" s="2">
        <v>2780.5</v>
      </c>
      <c r="O369" s="2">
        <v>1445.86</v>
      </c>
      <c r="P369" s="2">
        <v>5561</v>
      </c>
      <c r="Q369" s="2">
        <f t="shared" si="11"/>
        <v>2535.8160000000003</v>
      </c>
      <c r="R369" s="19" t="str">
        <f t="shared" si="12"/>
        <v>5–10%</v>
      </c>
    </row>
    <row r="370" spans="1:18">
      <c r="A370" t="s">
        <v>417</v>
      </c>
      <c r="B370" t="s">
        <v>5016</v>
      </c>
      <c r="C370" t="s">
        <v>14</v>
      </c>
      <c r="D370" s="1">
        <v>44956</v>
      </c>
      <c r="E370" s="1">
        <v>44975</v>
      </c>
      <c r="F370" s="1">
        <v>44979</v>
      </c>
      <c r="G370" t="s">
        <v>37</v>
      </c>
      <c r="H370" t="s">
        <v>4966</v>
      </c>
      <c r="I370">
        <v>12</v>
      </c>
      <c r="J370">
        <v>286</v>
      </c>
      <c r="K370" t="s">
        <v>4976</v>
      </c>
      <c r="L370">
        <v>7</v>
      </c>
      <c r="M370" s="3">
        <v>0.05</v>
      </c>
      <c r="N370" s="2">
        <v>2358.4</v>
      </c>
      <c r="O370" s="2">
        <v>1249.952</v>
      </c>
      <c r="P370" s="2">
        <v>16508.8</v>
      </c>
      <c r="Q370" s="2">
        <f t="shared" si="11"/>
        <v>7371.1792000000005</v>
      </c>
      <c r="R370" s="19" t="str">
        <f t="shared" si="12"/>
        <v>5–10%</v>
      </c>
    </row>
    <row r="371" spans="1:18">
      <c r="A371" t="s">
        <v>418</v>
      </c>
      <c r="B371" t="s">
        <v>5018</v>
      </c>
      <c r="C371" t="s">
        <v>14</v>
      </c>
      <c r="D371" s="1">
        <v>44956</v>
      </c>
      <c r="E371" s="1">
        <v>44979</v>
      </c>
      <c r="F371" s="1">
        <v>44984</v>
      </c>
      <c r="G371" t="s">
        <v>17</v>
      </c>
      <c r="H371" t="s">
        <v>4965</v>
      </c>
      <c r="I371">
        <v>17</v>
      </c>
      <c r="J371">
        <v>313</v>
      </c>
      <c r="K371" t="s">
        <v>5006</v>
      </c>
      <c r="L371">
        <v>3</v>
      </c>
      <c r="M371" s="3">
        <v>0.05</v>
      </c>
      <c r="N371" s="2">
        <v>6411.9</v>
      </c>
      <c r="O371" s="2">
        <v>4680.6869999999999</v>
      </c>
      <c r="P371" s="2">
        <v>19235.699999999997</v>
      </c>
      <c r="Q371" s="2">
        <f t="shared" si="11"/>
        <v>4933.9570499999991</v>
      </c>
      <c r="R371" s="19" t="str">
        <f t="shared" si="12"/>
        <v>5–10%</v>
      </c>
    </row>
    <row r="372" spans="1:18">
      <c r="A372" t="s">
        <v>419</v>
      </c>
      <c r="B372" t="s">
        <v>5018</v>
      </c>
      <c r="C372" t="s">
        <v>19</v>
      </c>
      <c r="D372" s="1">
        <v>44956</v>
      </c>
      <c r="E372" s="1">
        <v>44966</v>
      </c>
      <c r="F372" s="1">
        <v>44969</v>
      </c>
      <c r="G372" t="s">
        <v>25</v>
      </c>
      <c r="H372" t="s">
        <v>4967</v>
      </c>
      <c r="I372">
        <v>38</v>
      </c>
      <c r="J372">
        <v>31</v>
      </c>
      <c r="K372" t="s">
        <v>5000</v>
      </c>
      <c r="L372">
        <v>6</v>
      </c>
      <c r="M372" s="3">
        <v>7.4999999999999997E-2</v>
      </c>
      <c r="N372" s="2">
        <v>1118.9000000000001</v>
      </c>
      <c r="O372" s="2">
        <v>469.93799999999999</v>
      </c>
      <c r="P372" s="2">
        <v>6713.4000000000005</v>
      </c>
      <c r="Q372" s="2">
        <f t="shared" si="11"/>
        <v>3601.7391000000011</v>
      </c>
      <c r="R372" s="19" t="str">
        <f t="shared" si="12"/>
        <v>5–10%</v>
      </c>
    </row>
    <row r="373" spans="1:18">
      <c r="A373" t="s">
        <v>420</v>
      </c>
      <c r="B373" t="s">
        <v>5016</v>
      </c>
      <c r="C373" t="s">
        <v>33</v>
      </c>
      <c r="D373" s="1">
        <v>44956</v>
      </c>
      <c r="E373" s="1">
        <v>44982</v>
      </c>
      <c r="F373" s="1">
        <v>44992</v>
      </c>
      <c r="G373" t="s">
        <v>32</v>
      </c>
      <c r="H373" t="s">
        <v>4965</v>
      </c>
      <c r="I373">
        <v>50</v>
      </c>
      <c r="J373">
        <v>80</v>
      </c>
      <c r="K373" t="s">
        <v>5013</v>
      </c>
      <c r="L373">
        <v>2</v>
      </c>
      <c r="M373" s="3">
        <v>0.1</v>
      </c>
      <c r="N373" s="2">
        <v>5279.6</v>
      </c>
      <c r="O373" s="2">
        <v>3431.74</v>
      </c>
      <c r="P373" s="2">
        <v>10559.2</v>
      </c>
      <c r="Q373" s="2">
        <f t="shared" si="11"/>
        <v>3326.148000000001</v>
      </c>
      <c r="R373" s="19" t="str">
        <f t="shared" si="12"/>
        <v>10%+</v>
      </c>
    </row>
    <row r="374" spans="1:18">
      <c r="A374" t="s">
        <v>421</v>
      </c>
      <c r="B374" t="s">
        <v>5017</v>
      </c>
      <c r="C374" t="s">
        <v>14</v>
      </c>
      <c r="D374" s="1">
        <v>44956</v>
      </c>
      <c r="E374" s="1">
        <v>44962</v>
      </c>
      <c r="F374" s="1">
        <v>44972</v>
      </c>
      <c r="G374" t="s">
        <v>38</v>
      </c>
      <c r="H374" t="s">
        <v>4968</v>
      </c>
      <c r="I374">
        <v>41</v>
      </c>
      <c r="J374">
        <v>278</v>
      </c>
      <c r="K374" t="s">
        <v>4992</v>
      </c>
      <c r="L374">
        <v>6</v>
      </c>
      <c r="M374" s="3">
        <v>0.15</v>
      </c>
      <c r="N374" s="2">
        <v>1172.5</v>
      </c>
      <c r="O374" s="2">
        <v>644.875</v>
      </c>
      <c r="P374" s="2">
        <v>7035</v>
      </c>
      <c r="Q374" s="2">
        <f t="shared" si="11"/>
        <v>2690.8874999999998</v>
      </c>
      <c r="R374" s="19" t="str">
        <f t="shared" si="12"/>
        <v>10%+</v>
      </c>
    </row>
    <row r="375" spans="1:18">
      <c r="A375" t="s">
        <v>422</v>
      </c>
      <c r="B375" t="s">
        <v>5016</v>
      </c>
      <c r="C375" t="s">
        <v>19</v>
      </c>
      <c r="D375" s="1">
        <v>44956</v>
      </c>
      <c r="E375" s="1">
        <v>44962</v>
      </c>
      <c r="F375" s="1">
        <v>44965</v>
      </c>
      <c r="G375" t="s">
        <v>42</v>
      </c>
      <c r="H375" t="s">
        <v>4968</v>
      </c>
      <c r="I375">
        <v>49</v>
      </c>
      <c r="J375">
        <v>5</v>
      </c>
      <c r="K375" t="s">
        <v>4991</v>
      </c>
      <c r="L375">
        <v>8</v>
      </c>
      <c r="M375" s="3">
        <v>0.1</v>
      </c>
      <c r="N375" s="2">
        <v>1045.2</v>
      </c>
      <c r="O375" s="2">
        <v>480.79199999999997</v>
      </c>
      <c r="P375" s="2">
        <v>8361.6</v>
      </c>
      <c r="Q375" s="2">
        <f t="shared" si="11"/>
        <v>4063.7376000000008</v>
      </c>
      <c r="R375" s="19" t="str">
        <f t="shared" si="12"/>
        <v>10%+</v>
      </c>
    </row>
    <row r="376" spans="1:18">
      <c r="A376" t="s">
        <v>423</v>
      </c>
      <c r="B376" t="s">
        <v>15</v>
      </c>
      <c r="C376" t="s">
        <v>12</v>
      </c>
      <c r="D376" s="1">
        <v>44956</v>
      </c>
      <c r="E376" s="1">
        <v>44984</v>
      </c>
      <c r="F376" s="1">
        <v>44985</v>
      </c>
      <c r="G376" t="s">
        <v>23</v>
      </c>
      <c r="H376" t="s">
        <v>4966</v>
      </c>
      <c r="I376">
        <v>1</v>
      </c>
      <c r="J376">
        <v>203</v>
      </c>
      <c r="K376" t="s">
        <v>5010</v>
      </c>
      <c r="L376">
        <v>5</v>
      </c>
      <c r="M376" s="3">
        <v>0.05</v>
      </c>
      <c r="N376" s="2">
        <v>1025.0999999999999</v>
      </c>
      <c r="O376" s="2">
        <v>635.56200000000001</v>
      </c>
      <c r="P376" s="2">
        <v>5125.5</v>
      </c>
      <c r="Q376" s="2">
        <f t="shared" si="11"/>
        <v>1850.3054999999995</v>
      </c>
      <c r="R376" s="19" t="str">
        <f t="shared" si="12"/>
        <v>5–10%</v>
      </c>
    </row>
    <row r="377" spans="1:18">
      <c r="A377" t="s">
        <v>424</v>
      </c>
      <c r="B377" t="s">
        <v>5018</v>
      </c>
      <c r="C377" t="s">
        <v>33</v>
      </c>
      <c r="D377" s="1">
        <v>44956</v>
      </c>
      <c r="E377" s="1">
        <v>44981</v>
      </c>
      <c r="F377" s="1">
        <v>44988</v>
      </c>
      <c r="G377" t="s">
        <v>30</v>
      </c>
      <c r="H377" t="s">
        <v>4967</v>
      </c>
      <c r="I377">
        <v>49</v>
      </c>
      <c r="J377">
        <v>71</v>
      </c>
      <c r="K377" t="s">
        <v>5002</v>
      </c>
      <c r="L377">
        <v>6</v>
      </c>
      <c r="M377" s="3">
        <v>0.1</v>
      </c>
      <c r="N377" s="2">
        <v>5420.3</v>
      </c>
      <c r="O377" s="2">
        <v>3577.3980000000001</v>
      </c>
      <c r="P377" s="2">
        <v>32521.800000000003</v>
      </c>
      <c r="Q377" s="2">
        <f t="shared" si="11"/>
        <v>9951.6707999999999</v>
      </c>
      <c r="R377" s="19" t="str">
        <f t="shared" si="12"/>
        <v>10%+</v>
      </c>
    </row>
    <row r="378" spans="1:18">
      <c r="A378" t="s">
        <v>425</v>
      </c>
      <c r="B378" t="s">
        <v>5016</v>
      </c>
      <c r="C378" t="s">
        <v>26</v>
      </c>
      <c r="D378" s="1">
        <v>44957</v>
      </c>
      <c r="E378" s="1">
        <v>44972</v>
      </c>
      <c r="F378" s="1">
        <v>44976</v>
      </c>
      <c r="G378" t="s">
        <v>42</v>
      </c>
      <c r="H378" t="s">
        <v>4968</v>
      </c>
      <c r="I378">
        <v>37</v>
      </c>
      <c r="J378">
        <v>343</v>
      </c>
      <c r="K378" t="s">
        <v>4973</v>
      </c>
      <c r="L378">
        <v>2</v>
      </c>
      <c r="M378" s="3">
        <v>0.05</v>
      </c>
      <c r="N378" s="2">
        <v>844.2</v>
      </c>
      <c r="O378" s="2">
        <v>616.26599999999996</v>
      </c>
      <c r="P378" s="2">
        <v>1688.4</v>
      </c>
      <c r="Q378" s="2">
        <f t="shared" si="11"/>
        <v>433.07460000000015</v>
      </c>
      <c r="R378" s="19" t="str">
        <f t="shared" si="12"/>
        <v>5–10%</v>
      </c>
    </row>
    <row r="379" spans="1:18">
      <c r="A379" t="s">
        <v>426</v>
      </c>
      <c r="B379" t="s">
        <v>5018</v>
      </c>
      <c r="C379" t="s">
        <v>22</v>
      </c>
      <c r="D379" s="1">
        <v>44957</v>
      </c>
      <c r="E379" s="1">
        <v>44963</v>
      </c>
      <c r="F379" s="1">
        <v>44965</v>
      </c>
      <c r="G379" t="s">
        <v>28</v>
      </c>
      <c r="H379" t="s">
        <v>4966</v>
      </c>
      <c r="I379">
        <v>42</v>
      </c>
      <c r="J379">
        <v>151</v>
      </c>
      <c r="K379" t="s">
        <v>4986</v>
      </c>
      <c r="L379">
        <v>4</v>
      </c>
      <c r="M379" s="3">
        <v>0.15</v>
      </c>
      <c r="N379" s="2">
        <v>3859.2</v>
      </c>
      <c r="O379" s="2">
        <v>3241.7280000000001</v>
      </c>
      <c r="P379" s="2">
        <v>15436.8</v>
      </c>
      <c r="Q379" s="2">
        <f t="shared" si="11"/>
        <v>2099.4047999999989</v>
      </c>
      <c r="R379" s="19" t="str">
        <f t="shared" si="12"/>
        <v>10%+</v>
      </c>
    </row>
    <row r="380" spans="1:18">
      <c r="A380" t="s">
        <v>427</v>
      </c>
      <c r="B380" t="s">
        <v>15</v>
      </c>
      <c r="C380" t="s">
        <v>14</v>
      </c>
      <c r="D380" s="1">
        <v>44957</v>
      </c>
      <c r="E380" s="1">
        <v>44978</v>
      </c>
      <c r="F380" s="1">
        <v>44985</v>
      </c>
      <c r="G380" t="s">
        <v>23</v>
      </c>
      <c r="H380" t="s">
        <v>4966</v>
      </c>
      <c r="I380">
        <v>45</v>
      </c>
      <c r="J380">
        <v>303</v>
      </c>
      <c r="K380" t="s">
        <v>21</v>
      </c>
      <c r="L380">
        <v>5</v>
      </c>
      <c r="M380" s="3">
        <v>0.1</v>
      </c>
      <c r="N380" s="2">
        <v>3986.5</v>
      </c>
      <c r="O380" s="2">
        <v>2232.44</v>
      </c>
      <c r="P380" s="2">
        <v>19932.5</v>
      </c>
      <c r="Q380" s="2">
        <f t="shared" si="11"/>
        <v>7893.2699999999995</v>
      </c>
      <c r="R380" s="19" t="str">
        <f t="shared" si="12"/>
        <v>10%+</v>
      </c>
    </row>
    <row r="381" spans="1:18">
      <c r="A381" t="s">
        <v>428</v>
      </c>
      <c r="B381" t="s">
        <v>5018</v>
      </c>
      <c r="C381" t="s">
        <v>22</v>
      </c>
      <c r="D381" s="1">
        <v>44958</v>
      </c>
      <c r="E381" s="1">
        <v>44984</v>
      </c>
      <c r="F381" s="1">
        <v>44991</v>
      </c>
      <c r="G381" t="s">
        <v>30</v>
      </c>
      <c r="H381" t="s">
        <v>4967</v>
      </c>
      <c r="I381">
        <v>15</v>
      </c>
      <c r="J381">
        <v>92</v>
      </c>
      <c r="K381" t="s">
        <v>4999</v>
      </c>
      <c r="L381">
        <v>5</v>
      </c>
      <c r="M381" s="3">
        <v>0.15</v>
      </c>
      <c r="N381" s="2">
        <v>1829.1</v>
      </c>
      <c r="O381" s="2">
        <v>859.67700000000002</v>
      </c>
      <c r="P381" s="2">
        <v>9145.5</v>
      </c>
      <c r="Q381" s="2">
        <f t="shared" si="11"/>
        <v>4120.0477499999997</v>
      </c>
      <c r="R381" s="19" t="str">
        <f t="shared" si="12"/>
        <v>10%+</v>
      </c>
    </row>
    <row r="382" spans="1:18">
      <c r="A382" t="s">
        <v>429</v>
      </c>
      <c r="B382" t="s">
        <v>5017</v>
      </c>
      <c r="C382" t="s">
        <v>22</v>
      </c>
      <c r="D382" s="1">
        <v>44958</v>
      </c>
      <c r="E382" s="1">
        <v>44971</v>
      </c>
      <c r="F382" s="1">
        <v>44972</v>
      </c>
      <c r="G382" t="s">
        <v>38</v>
      </c>
      <c r="H382" t="s">
        <v>4968</v>
      </c>
      <c r="I382">
        <v>11</v>
      </c>
      <c r="J382">
        <v>151</v>
      </c>
      <c r="K382" t="s">
        <v>5004</v>
      </c>
      <c r="L382">
        <v>8</v>
      </c>
      <c r="M382" s="3">
        <v>0.3</v>
      </c>
      <c r="N382" s="2">
        <v>2425.4</v>
      </c>
      <c r="O382" s="2">
        <v>1455.24</v>
      </c>
      <c r="P382" s="2">
        <v>19403.2</v>
      </c>
      <c r="Q382" s="2">
        <f t="shared" si="11"/>
        <v>5432.8959999999997</v>
      </c>
      <c r="R382" s="19" t="str">
        <f t="shared" si="12"/>
        <v>10%+</v>
      </c>
    </row>
    <row r="383" spans="1:18">
      <c r="A383" t="s">
        <v>430</v>
      </c>
      <c r="B383" t="s">
        <v>15</v>
      </c>
      <c r="C383" t="s">
        <v>22</v>
      </c>
      <c r="D383" s="1">
        <v>44958</v>
      </c>
      <c r="E383" s="1">
        <v>44963</v>
      </c>
      <c r="F383" s="1">
        <v>44967</v>
      </c>
      <c r="G383" t="s">
        <v>39</v>
      </c>
      <c r="H383" t="s">
        <v>4967</v>
      </c>
      <c r="I383">
        <v>14</v>
      </c>
      <c r="J383">
        <v>112</v>
      </c>
      <c r="K383" t="s">
        <v>4993</v>
      </c>
      <c r="L383">
        <v>2</v>
      </c>
      <c r="M383" s="3">
        <v>0.15</v>
      </c>
      <c r="N383" s="2">
        <v>1078.7</v>
      </c>
      <c r="O383" s="2">
        <v>679.58100000000002</v>
      </c>
      <c r="P383" s="2">
        <v>2157.4</v>
      </c>
      <c r="Q383" s="2">
        <f t="shared" si="11"/>
        <v>678.50229999999999</v>
      </c>
      <c r="R383" s="19" t="str">
        <f t="shared" si="12"/>
        <v>10%+</v>
      </c>
    </row>
    <row r="384" spans="1:18">
      <c r="A384" t="s">
        <v>431</v>
      </c>
      <c r="B384" t="s">
        <v>5016</v>
      </c>
      <c r="C384" t="s">
        <v>22</v>
      </c>
      <c r="D384" s="1">
        <v>44958</v>
      </c>
      <c r="E384" s="1">
        <v>44980</v>
      </c>
      <c r="F384" s="1">
        <v>44990</v>
      </c>
      <c r="G384" t="s">
        <v>32</v>
      </c>
      <c r="H384" t="s">
        <v>4965</v>
      </c>
      <c r="I384">
        <v>5</v>
      </c>
      <c r="J384">
        <v>153</v>
      </c>
      <c r="K384" t="s">
        <v>4971</v>
      </c>
      <c r="L384">
        <v>7</v>
      </c>
      <c r="M384" s="3">
        <v>0.1</v>
      </c>
      <c r="N384" s="2">
        <v>3189.2</v>
      </c>
      <c r="O384" s="2">
        <v>2423.7919999999999</v>
      </c>
      <c r="P384" s="2">
        <v>22324.399999999998</v>
      </c>
      <c r="Q384" s="2">
        <f t="shared" si="11"/>
        <v>4822.0703999999996</v>
      </c>
      <c r="R384" s="19" t="str">
        <f t="shared" si="12"/>
        <v>10%+</v>
      </c>
    </row>
    <row r="385" spans="1:18">
      <c r="A385" t="s">
        <v>432</v>
      </c>
      <c r="B385" t="s">
        <v>5016</v>
      </c>
      <c r="C385" t="s">
        <v>14</v>
      </c>
      <c r="D385" s="1">
        <v>44958</v>
      </c>
      <c r="E385" s="1">
        <v>44978</v>
      </c>
      <c r="F385" s="1">
        <v>44985</v>
      </c>
      <c r="G385" t="s">
        <v>32</v>
      </c>
      <c r="H385" t="s">
        <v>4965</v>
      </c>
      <c r="I385">
        <v>18</v>
      </c>
      <c r="J385">
        <v>328</v>
      </c>
      <c r="K385" t="s">
        <v>4991</v>
      </c>
      <c r="L385">
        <v>7</v>
      </c>
      <c r="M385" s="3">
        <v>0.05</v>
      </c>
      <c r="N385" s="2">
        <v>810.7</v>
      </c>
      <c r="O385" s="2">
        <v>664.774</v>
      </c>
      <c r="P385" s="2">
        <v>5674.9000000000005</v>
      </c>
      <c r="Q385" s="2">
        <f t="shared" si="11"/>
        <v>970.40790000000027</v>
      </c>
      <c r="R385" s="19" t="str">
        <f t="shared" si="12"/>
        <v>5–10%</v>
      </c>
    </row>
    <row r="386" spans="1:18">
      <c r="A386" t="s">
        <v>433</v>
      </c>
      <c r="B386" t="s">
        <v>5018</v>
      </c>
      <c r="C386" t="s">
        <v>22</v>
      </c>
      <c r="D386" s="1">
        <v>44958</v>
      </c>
      <c r="E386" s="1">
        <v>44970</v>
      </c>
      <c r="F386" s="1">
        <v>44976</v>
      </c>
      <c r="G386" t="s">
        <v>47</v>
      </c>
      <c r="H386" t="s">
        <v>4965</v>
      </c>
      <c r="I386">
        <v>18</v>
      </c>
      <c r="J386">
        <v>173</v>
      </c>
      <c r="K386" t="s">
        <v>4996</v>
      </c>
      <c r="L386">
        <v>4</v>
      </c>
      <c r="M386" s="3">
        <v>0.05</v>
      </c>
      <c r="N386" s="2">
        <v>3819</v>
      </c>
      <c r="O386" s="2">
        <v>2062.2600000000002</v>
      </c>
      <c r="P386" s="2">
        <v>15276</v>
      </c>
      <c r="Q386" s="2">
        <f t="shared" si="11"/>
        <v>6675.6119999999992</v>
      </c>
      <c r="R386" s="19" t="str">
        <f t="shared" si="12"/>
        <v>5–10%</v>
      </c>
    </row>
    <row r="387" spans="1:18">
      <c r="A387" t="s">
        <v>434</v>
      </c>
      <c r="B387" t="s">
        <v>5017</v>
      </c>
      <c r="C387" t="s">
        <v>22</v>
      </c>
      <c r="D387" s="1">
        <v>44959</v>
      </c>
      <c r="E387" s="1">
        <v>44974</v>
      </c>
      <c r="F387" s="1">
        <v>44980</v>
      </c>
      <c r="G387" t="s">
        <v>45</v>
      </c>
      <c r="H387" t="s">
        <v>4965</v>
      </c>
      <c r="I387">
        <v>7</v>
      </c>
      <c r="J387">
        <v>151</v>
      </c>
      <c r="K387" t="s">
        <v>4977</v>
      </c>
      <c r="L387">
        <v>8</v>
      </c>
      <c r="M387" s="3">
        <v>7.4999999999999997E-2</v>
      </c>
      <c r="N387" s="2">
        <v>3564.4</v>
      </c>
      <c r="O387" s="2">
        <v>2566.3679999999999</v>
      </c>
      <c r="P387" s="2">
        <v>28515.200000000001</v>
      </c>
      <c r="Q387" s="2">
        <f t="shared" ref="Q387:Q450" si="13">(N387-O387)*L387*(1-M387)</f>
        <v>7385.4368000000013</v>
      </c>
      <c r="R387" s="19" t="str">
        <f t="shared" ref="R387:R450" si="14">IF(M387&lt;0.05,"0–5%",IF(M387&lt;0.1,"5–10%","10%+"))</f>
        <v>5–10%</v>
      </c>
    </row>
    <row r="388" spans="1:18">
      <c r="A388" t="s">
        <v>435</v>
      </c>
      <c r="B388" t="s">
        <v>5016</v>
      </c>
      <c r="C388" t="s">
        <v>22</v>
      </c>
      <c r="D388" s="1">
        <v>44959</v>
      </c>
      <c r="E388" s="1">
        <v>44975</v>
      </c>
      <c r="F388" s="1">
        <v>44984</v>
      </c>
      <c r="G388" t="s">
        <v>32</v>
      </c>
      <c r="H388" t="s">
        <v>4965</v>
      </c>
      <c r="I388">
        <v>48</v>
      </c>
      <c r="J388">
        <v>187</v>
      </c>
      <c r="K388" t="s">
        <v>21</v>
      </c>
      <c r="L388">
        <v>1</v>
      </c>
      <c r="M388" s="3">
        <v>0.05</v>
      </c>
      <c r="N388" s="2">
        <v>2351.6999999999998</v>
      </c>
      <c r="O388" s="2">
        <v>1011.231</v>
      </c>
      <c r="P388" s="2">
        <v>2351.6999999999998</v>
      </c>
      <c r="Q388" s="2">
        <f t="shared" si="13"/>
        <v>1273.4455499999997</v>
      </c>
      <c r="R388" s="19" t="str">
        <f t="shared" si="14"/>
        <v>5–10%</v>
      </c>
    </row>
    <row r="389" spans="1:18">
      <c r="A389" t="s">
        <v>436</v>
      </c>
      <c r="B389" t="s">
        <v>15</v>
      </c>
      <c r="C389" t="s">
        <v>12</v>
      </c>
      <c r="D389" s="1">
        <v>44959</v>
      </c>
      <c r="E389" s="1">
        <v>44974</v>
      </c>
      <c r="F389" s="1">
        <v>44980</v>
      </c>
      <c r="G389" t="s">
        <v>34</v>
      </c>
      <c r="H389" t="s">
        <v>4966</v>
      </c>
      <c r="I389">
        <v>33</v>
      </c>
      <c r="J389">
        <v>239</v>
      </c>
      <c r="K389" t="s">
        <v>4971</v>
      </c>
      <c r="L389">
        <v>1</v>
      </c>
      <c r="M389" s="3">
        <v>0.3</v>
      </c>
      <c r="N389" s="2">
        <v>1165.8</v>
      </c>
      <c r="O389" s="2">
        <v>827.71799999999996</v>
      </c>
      <c r="P389" s="2">
        <v>1165.8</v>
      </c>
      <c r="Q389" s="2">
        <f t="shared" si="13"/>
        <v>236.65739999999997</v>
      </c>
      <c r="R389" s="19" t="str">
        <f t="shared" si="14"/>
        <v>10%+</v>
      </c>
    </row>
    <row r="390" spans="1:18">
      <c r="A390" t="s">
        <v>437</v>
      </c>
      <c r="B390" t="s">
        <v>15</v>
      </c>
      <c r="C390" t="s">
        <v>22</v>
      </c>
      <c r="D390" s="1">
        <v>44959</v>
      </c>
      <c r="E390" s="1">
        <v>44976</v>
      </c>
      <c r="F390" s="1">
        <v>44981</v>
      </c>
      <c r="G390" t="s">
        <v>43</v>
      </c>
      <c r="H390" t="s">
        <v>4967</v>
      </c>
      <c r="I390">
        <v>48</v>
      </c>
      <c r="J390">
        <v>127</v>
      </c>
      <c r="K390" t="s">
        <v>5004</v>
      </c>
      <c r="L390">
        <v>7</v>
      </c>
      <c r="M390" s="3">
        <v>0.05</v>
      </c>
      <c r="N390" s="2">
        <v>1112.2</v>
      </c>
      <c r="O390" s="2">
        <v>633.95399999999995</v>
      </c>
      <c r="P390" s="2">
        <v>7785.4000000000005</v>
      </c>
      <c r="Q390" s="2">
        <f t="shared" si="13"/>
        <v>3180.3359000000005</v>
      </c>
      <c r="R390" s="19" t="str">
        <f t="shared" si="14"/>
        <v>5–10%</v>
      </c>
    </row>
    <row r="391" spans="1:18">
      <c r="A391" t="s">
        <v>438</v>
      </c>
      <c r="B391" t="s">
        <v>15</v>
      </c>
      <c r="C391" t="s">
        <v>12</v>
      </c>
      <c r="D391" s="1">
        <v>44959</v>
      </c>
      <c r="E391" s="1">
        <v>44984</v>
      </c>
      <c r="F391" s="1">
        <v>44986</v>
      </c>
      <c r="G391" t="s">
        <v>16</v>
      </c>
      <c r="H391" t="s">
        <v>4966</v>
      </c>
      <c r="I391">
        <v>50</v>
      </c>
      <c r="J391">
        <v>215</v>
      </c>
      <c r="K391" t="s">
        <v>5001</v>
      </c>
      <c r="L391">
        <v>5</v>
      </c>
      <c r="M391" s="3">
        <v>0.1</v>
      </c>
      <c r="N391" s="2">
        <v>877.7</v>
      </c>
      <c r="O391" s="2">
        <v>623.16700000000003</v>
      </c>
      <c r="P391" s="2">
        <v>4388.5</v>
      </c>
      <c r="Q391" s="2">
        <f t="shared" si="13"/>
        <v>1145.3985</v>
      </c>
      <c r="R391" s="19" t="str">
        <f t="shared" si="14"/>
        <v>10%+</v>
      </c>
    </row>
    <row r="392" spans="1:18">
      <c r="A392" t="s">
        <v>439</v>
      </c>
      <c r="B392" t="s">
        <v>5018</v>
      </c>
      <c r="C392" t="s">
        <v>14</v>
      </c>
      <c r="D392" s="1">
        <v>44960</v>
      </c>
      <c r="E392" s="1">
        <v>44982</v>
      </c>
      <c r="F392" s="1">
        <v>44984</v>
      </c>
      <c r="G392" t="s">
        <v>18</v>
      </c>
      <c r="H392" t="s">
        <v>4966</v>
      </c>
      <c r="I392">
        <v>26</v>
      </c>
      <c r="J392">
        <v>305</v>
      </c>
      <c r="K392" t="s">
        <v>21</v>
      </c>
      <c r="L392">
        <v>6</v>
      </c>
      <c r="M392" s="3">
        <v>0.15</v>
      </c>
      <c r="N392" s="2">
        <v>1788.9</v>
      </c>
      <c r="O392" s="2">
        <v>1431.12</v>
      </c>
      <c r="P392" s="2">
        <v>10733.400000000001</v>
      </c>
      <c r="Q392" s="2">
        <f t="shared" si="13"/>
        <v>1824.678000000001</v>
      </c>
      <c r="R392" s="19" t="str">
        <f t="shared" si="14"/>
        <v>10%+</v>
      </c>
    </row>
    <row r="393" spans="1:18">
      <c r="A393" t="s">
        <v>440</v>
      </c>
      <c r="B393" t="s">
        <v>5016</v>
      </c>
      <c r="C393" t="s">
        <v>22</v>
      </c>
      <c r="D393" s="1">
        <v>44960</v>
      </c>
      <c r="E393" s="1">
        <v>44984</v>
      </c>
      <c r="F393" s="1">
        <v>44987</v>
      </c>
      <c r="G393" t="s">
        <v>32</v>
      </c>
      <c r="H393" t="s">
        <v>4965</v>
      </c>
      <c r="I393">
        <v>37</v>
      </c>
      <c r="J393">
        <v>145</v>
      </c>
      <c r="K393" t="s">
        <v>5010</v>
      </c>
      <c r="L393">
        <v>3</v>
      </c>
      <c r="M393" s="3">
        <v>7.4999999999999997E-2</v>
      </c>
      <c r="N393" s="2">
        <v>2546</v>
      </c>
      <c r="O393" s="2">
        <v>1374.84</v>
      </c>
      <c r="P393" s="2">
        <v>7638</v>
      </c>
      <c r="Q393" s="2">
        <f t="shared" si="13"/>
        <v>3249.9690000000005</v>
      </c>
      <c r="R393" s="19" t="str">
        <f t="shared" si="14"/>
        <v>5–10%</v>
      </c>
    </row>
    <row r="394" spans="1:18">
      <c r="A394" t="s">
        <v>441</v>
      </c>
      <c r="B394" t="s">
        <v>15</v>
      </c>
      <c r="C394" t="s">
        <v>33</v>
      </c>
      <c r="D394" s="1">
        <v>44960</v>
      </c>
      <c r="E394" s="1">
        <v>44984</v>
      </c>
      <c r="F394" s="1">
        <v>44994</v>
      </c>
      <c r="G394" t="s">
        <v>39</v>
      </c>
      <c r="H394" t="s">
        <v>4967</v>
      </c>
      <c r="I394">
        <v>37</v>
      </c>
      <c r="J394">
        <v>87</v>
      </c>
      <c r="K394" t="s">
        <v>5012</v>
      </c>
      <c r="L394">
        <v>2</v>
      </c>
      <c r="M394" s="3">
        <v>0.05</v>
      </c>
      <c r="N394" s="2">
        <v>2465.6</v>
      </c>
      <c r="O394" s="2">
        <v>1725.92</v>
      </c>
      <c r="P394" s="2">
        <v>4931.2</v>
      </c>
      <c r="Q394" s="2">
        <f t="shared" si="13"/>
        <v>1405.3919999999996</v>
      </c>
      <c r="R394" s="19" t="str">
        <f t="shared" si="14"/>
        <v>5–10%</v>
      </c>
    </row>
    <row r="395" spans="1:18">
      <c r="A395" t="s">
        <v>442</v>
      </c>
      <c r="B395" t="s">
        <v>5017</v>
      </c>
      <c r="C395" t="s">
        <v>14</v>
      </c>
      <c r="D395" s="1">
        <v>44960</v>
      </c>
      <c r="E395" s="1">
        <v>44963</v>
      </c>
      <c r="F395" s="1">
        <v>44970</v>
      </c>
      <c r="G395" t="s">
        <v>45</v>
      </c>
      <c r="H395" t="s">
        <v>4965</v>
      </c>
      <c r="I395">
        <v>43</v>
      </c>
      <c r="J395">
        <v>291</v>
      </c>
      <c r="K395" t="s">
        <v>5012</v>
      </c>
      <c r="L395">
        <v>1</v>
      </c>
      <c r="M395" s="3">
        <v>0.15</v>
      </c>
      <c r="N395" s="2">
        <v>5956.3</v>
      </c>
      <c r="O395" s="2">
        <v>4228.973</v>
      </c>
      <c r="P395" s="2">
        <v>5956.3</v>
      </c>
      <c r="Q395" s="2">
        <f t="shared" si="13"/>
        <v>1468.2279500000002</v>
      </c>
      <c r="R395" s="19" t="str">
        <f t="shared" si="14"/>
        <v>10%+</v>
      </c>
    </row>
    <row r="396" spans="1:18">
      <c r="A396" t="s">
        <v>443</v>
      </c>
      <c r="B396" t="s">
        <v>15</v>
      </c>
      <c r="C396" t="s">
        <v>14</v>
      </c>
      <c r="D396" s="1">
        <v>44960</v>
      </c>
      <c r="E396" s="1">
        <v>44985</v>
      </c>
      <c r="F396" s="1">
        <v>44988</v>
      </c>
      <c r="G396" t="s">
        <v>44</v>
      </c>
      <c r="H396" t="s">
        <v>4967</v>
      </c>
      <c r="I396">
        <v>34</v>
      </c>
      <c r="J396">
        <v>296</v>
      </c>
      <c r="K396" t="s">
        <v>4969</v>
      </c>
      <c r="L396">
        <v>5</v>
      </c>
      <c r="M396" s="3">
        <v>0.05</v>
      </c>
      <c r="N396" s="2">
        <v>1072</v>
      </c>
      <c r="O396" s="2">
        <v>686.08</v>
      </c>
      <c r="P396" s="2">
        <v>5360</v>
      </c>
      <c r="Q396" s="2">
        <f t="shared" si="13"/>
        <v>1833.12</v>
      </c>
      <c r="R396" s="19" t="str">
        <f t="shared" si="14"/>
        <v>5–10%</v>
      </c>
    </row>
    <row r="397" spans="1:18">
      <c r="A397" t="s">
        <v>444</v>
      </c>
      <c r="B397" t="s">
        <v>15</v>
      </c>
      <c r="C397" t="s">
        <v>26</v>
      </c>
      <c r="D397" s="1">
        <v>44960</v>
      </c>
      <c r="E397" s="1">
        <v>44963</v>
      </c>
      <c r="F397" s="1">
        <v>44968</v>
      </c>
      <c r="G397" t="s">
        <v>44</v>
      </c>
      <c r="H397" t="s">
        <v>4967</v>
      </c>
      <c r="I397">
        <v>19</v>
      </c>
      <c r="J397">
        <v>337</v>
      </c>
      <c r="K397" t="s">
        <v>5010</v>
      </c>
      <c r="L397">
        <v>8</v>
      </c>
      <c r="M397" s="3">
        <v>0.1</v>
      </c>
      <c r="N397" s="2">
        <v>978.2</v>
      </c>
      <c r="O397" s="2">
        <v>674.95799999999997</v>
      </c>
      <c r="P397" s="2">
        <v>7825.6</v>
      </c>
      <c r="Q397" s="2">
        <f t="shared" si="13"/>
        <v>2183.3424000000005</v>
      </c>
      <c r="R397" s="19" t="str">
        <f t="shared" si="14"/>
        <v>10%+</v>
      </c>
    </row>
    <row r="398" spans="1:18">
      <c r="A398" t="s">
        <v>445</v>
      </c>
      <c r="B398" t="s">
        <v>5018</v>
      </c>
      <c r="C398" t="s">
        <v>12</v>
      </c>
      <c r="D398" s="1">
        <v>44960</v>
      </c>
      <c r="E398" s="1">
        <v>44972</v>
      </c>
      <c r="F398" s="1">
        <v>44982</v>
      </c>
      <c r="G398" t="s">
        <v>13</v>
      </c>
      <c r="H398" t="s">
        <v>4965</v>
      </c>
      <c r="I398">
        <v>33</v>
      </c>
      <c r="J398">
        <v>212</v>
      </c>
      <c r="K398" t="s">
        <v>4991</v>
      </c>
      <c r="L398">
        <v>5</v>
      </c>
      <c r="M398" s="3">
        <v>0.2</v>
      </c>
      <c r="N398" s="2">
        <v>180.9</v>
      </c>
      <c r="O398" s="2">
        <v>79.596000000000004</v>
      </c>
      <c r="P398" s="2">
        <v>904.5</v>
      </c>
      <c r="Q398" s="2">
        <f t="shared" si="13"/>
        <v>405.21600000000001</v>
      </c>
      <c r="R398" s="19" t="str">
        <f t="shared" si="14"/>
        <v>10%+</v>
      </c>
    </row>
    <row r="399" spans="1:18">
      <c r="A399" t="s">
        <v>446</v>
      </c>
      <c r="B399" t="s">
        <v>5016</v>
      </c>
      <c r="C399" t="s">
        <v>22</v>
      </c>
      <c r="D399" s="1">
        <v>44960</v>
      </c>
      <c r="E399" s="1">
        <v>44966</v>
      </c>
      <c r="F399" s="1">
        <v>44974</v>
      </c>
      <c r="G399" t="s">
        <v>24</v>
      </c>
      <c r="H399" t="s">
        <v>4966</v>
      </c>
      <c r="I399">
        <v>41</v>
      </c>
      <c r="J399">
        <v>112</v>
      </c>
      <c r="K399" t="s">
        <v>4969</v>
      </c>
      <c r="L399">
        <v>1</v>
      </c>
      <c r="M399" s="3">
        <v>0.05</v>
      </c>
      <c r="N399" s="2">
        <v>857.6</v>
      </c>
      <c r="O399" s="2">
        <v>428.8</v>
      </c>
      <c r="P399" s="2">
        <v>857.6</v>
      </c>
      <c r="Q399" s="2">
        <f t="shared" si="13"/>
        <v>407.36</v>
      </c>
      <c r="R399" s="19" t="str">
        <f t="shared" si="14"/>
        <v>5–10%</v>
      </c>
    </row>
    <row r="400" spans="1:18">
      <c r="A400" t="s">
        <v>447</v>
      </c>
      <c r="B400" t="s">
        <v>15</v>
      </c>
      <c r="C400" t="s">
        <v>26</v>
      </c>
      <c r="D400" s="1">
        <v>44960</v>
      </c>
      <c r="E400" s="1">
        <v>44978</v>
      </c>
      <c r="F400" s="1">
        <v>44988</v>
      </c>
      <c r="G400" t="s">
        <v>34</v>
      </c>
      <c r="H400" t="s">
        <v>4966</v>
      </c>
      <c r="I400">
        <v>41</v>
      </c>
      <c r="J400">
        <v>345</v>
      </c>
      <c r="K400" t="s">
        <v>4979</v>
      </c>
      <c r="L400">
        <v>1</v>
      </c>
      <c r="M400" s="3">
        <v>7.4999999999999997E-2</v>
      </c>
      <c r="N400" s="2">
        <v>5755.3</v>
      </c>
      <c r="O400" s="2">
        <v>3740.9450000000002</v>
      </c>
      <c r="P400" s="2">
        <v>5755.3</v>
      </c>
      <c r="Q400" s="2">
        <f t="shared" si="13"/>
        <v>1863.2783750000001</v>
      </c>
      <c r="R400" s="19" t="str">
        <f t="shared" si="14"/>
        <v>5–10%</v>
      </c>
    </row>
    <row r="401" spans="1:18">
      <c r="A401" t="s">
        <v>448</v>
      </c>
      <c r="B401" t="s">
        <v>5016</v>
      </c>
      <c r="C401" t="s">
        <v>14</v>
      </c>
      <c r="D401" s="1">
        <v>44960</v>
      </c>
      <c r="E401" s="1">
        <v>44970</v>
      </c>
      <c r="F401" s="1">
        <v>44975</v>
      </c>
      <c r="G401" t="s">
        <v>32</v>
      </c>
      <c r="H401" t="s">
        <v>4965</v>
      </c>
      <c r="I401">
        <v>3</v>
      </c>
      <c r="J401">
        <v>281</v>
      </c>
      <c r="K401" t="s">
        <v>5000</v>
      </c>
      <c r="L401">
        <v>8</v>
      </c>
      <c r="M401" s="3">
        <v>7.4999999999999997E-2</v>
      </c>
      <c r="N401" s="2">
        <v>2485.6999999999998</v>
      </c>
      <c r="O401" s="2">
        <v>1988.56</v>
      </c>
      <c r="P401" s="2">
        <v>19885.599999999999</v>
      </c>
      <c r="Q401" s="2">
        <f t="shared" si="13"/>
        <v>3678.8359999999993</v>
      </c>
      <c r="R401" s="19" t="str">
        <f t="shared" si="14"/>
        <v>5–10%</v>
      </c>
    </row>
    <row r="402" spans="1:18">
      <c r="A402" t="s">
        <v>449</v>
      </c>
      <c r="B402" t="s">
        <v>5018</v>
      </c>
      <c r="C402" t="s">
        <v>22</v>
      </c>
      <c r="D402" s="1">
        <v>44961</v>
      </c>
      <c r="E402" s="1">
        <v>44974</v>
      </c>
      <c r="F402" s="1">
        <v>44983</v>
      </c>
      <c r="G402" t="s">
        <v>28</v>
      </c>
      <c r="H402" t="s">
        <v>4966</v>
      </c>
      <c r="I402">
        <v>30</v>
      </c>
      <c r="J402">
        <v>199</v>
      </c>
      <c r="K402" t="s">
        <v>4989</v>
      </c>
      <c r="L402">
        <v>1</v>
      </c>
      <c r="M402" s="3">
        <v>0.1</v>
      </c>
      <c r="N402" s="2">
        <v>864.3</v>
      </c>
      <c r="O402" s="2">
        <v>639.58199999999999</v>
      </c>
      <c r="P402" s="2">
        <v>864.3</v>
      </c>
      <c r="Q402" s="2">
        <f t="shared" si="13"/>
        <v>202.24619999999996</v>
      </c>
      <c r="R402" s="19" t="str">
        <f t="shared" si="14"/>
        <v>10%+</v>
      </c>
    </row>
    <row r="403" spans="1:18">
      <c r="A403" t="s">
        <v>450</v>
      </c>
      <c r="B403" t="s">
        <v>5018</v>
      </c>
      <c r="C403" t="s">
        <v>19</v>
      </c>
      <c r="D403" s="1">
        <v>44961</v>
      </c>
      <c r="E403" s="1">
        <v>44964</v>
      </c>
      <c r="F403" s="1">
        <v>44971</v>
      </c>
      <c r="G403" t="s">
        <v>25</v>
      </c>
      <c r="H403" t="s">
        <v>4967</v>
      </c>
      <c r="I403">
        <v>17</v>
      </c>
      <c r="J403">
        <v>54</v>
      </c>
      <c r="K403" t="s">
        <v>4992</v>
      </c>
      <c r="L403">
        <v>8</v>
      </c>
      <c r="M403" s="3">
        <v>7.4999999999999997E-2</v>
      </c>
      <c r="N403" s="2">
        <v>817.4</v>
      </c>
      <c r="O403" s="2">
        <v>498.61399999999998</v>
      </c>
      <c r="P403" s="2">
        <v>6539.2</v>
      </c>
      <c r="Q403" s="2">
        <f t="shared" si="13"/>
        <v>2359.0164</v>
      </c>
      <c r="R403" s="19" t="str">
        <f t="shared" si="14"/>
        <v>5–10%</v>
      </c>
    </row>
    <row r="404" spans="1:18">
      <c r="A404" t="s">
        <v>451</v>
      </c>
      <c r="B404" t="s">
        <v>5018</v>
      </c>
      <c r="C404" t="s">
        <v>22</v>
      </c>
      <c r="D404" s="1">
        <v>44961</v>
      </c>
      <c r="E404" s="1">
        <v>44965</v>
      </c>
      <c r="F404" s="1">
        <v>44966</v>
      </c>
      <c r="G404" t="s">
        <v>30</v>
      </c>
      <c r="H404" t="s">
        <v>4967</v>
      </c>
      <c r="I404">
        <v>25</v>
      </c>
      <c r="J404">
        <v>170</v>
      </c>
      <c r="K404" t="s">
        <v>4996</v>
      </c>
      <c r="L404">
        <v>5</v>
      </c>
      <c r="M404" s="3">
        <v>7.4999999999999997E-2</v>
      </c>
      <c r="N404" s="2">
        <v>1038.5</v>
      </c>
      <c r="O404" s="2">
        <v>675.02499999999998</v>
      </c>
      <c r="P404" s="2">
        <v>5192.5</v>
      </c>
      <c r="Q404" s="2">
        <f t="shared" si="13"/>
        <v>1681.0718750000001</v>
      </c>
      <c r="R404" s="19" t="str">
        <f t="shared" si="14"/>
        <v>5–10%</v>
      </c>
    </row>
    <row r="405" spans="1:18">
      <c r="A405" t="s">
        <v>452</v>
      </c>
      <c r="B405" t="s">
        <v>5018</v>
      </c>
      <c r="C405" t="s">
        <v>22</v>
      </c>
      <c r="D405" s="1">
        <v>44961</v>
      </c>
      <c r="E405" s="1">
        <v>44963</v>
      </c>
      <c r="F405" s="1">
        <v>44972</v>
      </c>
      <c r="G405" t="s">
        <v>18</v>
      </c>
      <c r="H405" t="s">
        <v>4966</v>
      </c>
      <c r="I405">
        <v>32</v>
      </c>
      <c r="J405">
        <v>114</v>
      </c>
      <c r="K405" t="s">
        <v>4995</v>
      </c>
      <c r="L405">
        <v>4</v>
      </c>
      <c r="M405" s="3">
        <v>0.15</v>
      </c>
      <c r="N405" s="2">
        <v>1092.0999999999999</v>
      </c>
      <c r="O405" s="2">
        <v>928.28499999999997</v>
      </c>
      <c r="P405" s="2">
        <v>4368.3999999999996</v>
      </c>
      <c r="Q405" s="2">
        <f t="shared" si="13"/>
        <v>556.97099999999978</v>
      </c>
      <c r="R405" s="19" t="str">
        <f t="shared" si="14"/>
        <v>10%+</v>
      </c>
    </row>
    <row r="406" spans="1:18">
      <c r="A406" t="s">
        <v>453</v>
      </c>
      <c r="B406" t="s">
        <v>15</v>
      </c>
      <c r="C406" t="s">
        <v>14</v>
      </c>
      <c r="D406" s="1">
        <v>44961</v>
      </c>
      <c r="E406" s="1">
        <v>44973</v>
      </c>
      <c r="F406" s="1">
        <v>44982</v>
      </c>
      <c r="G406" t="s">
        <v>23</v>
      </c>
      <c r="H406" t="s">
        <v>4966</v>
      </c>
      <c r="I406">
        <v>13</v>
      </c>
      <c r="J406">
        <v>302</v>
      </c>
      <c r="K406" t="s">
        <v>4977</v>
      </c>
      <c r="L406">
        <v>3</v>
      </c>
      <c r="M406" s="3">
        <v>7.4999999999999997E-2</v>
      </c>
      <c r="N406" s="2">
        <v>3825.7</v>
      </c>
      <c r="O406" s="2">
        <v>1912.85</v>
      </c>
      <c r="P406" s="2">
        <v>11477.099999999999</v>
      </c>
      <c r="Q406" s="2">
        <f t="shared" si="13"/>
        <v>5308.1587499999996</v>
      </c>
      <c r="R406" s="19" t="str">
        <f t="shared" si="14"/>
        <v>5–10%</v>
      </c>
    </row>
    <row r="407" spans="1:18">
      <c r="A407" t="s">
        <v>454</v>
      </c>
      <c r="B407" t="s">
        <v>15</v>
      </c>
      <c r="C407" t="s">
        <v>14</v>
      </c>
      <c r="D407" s="1">
        <v>44961</v>
      </c>
      <c r="E407" s="1">
        <v>44967</v>
      </c>
      <c r="F407" s="1">
        <v>44970</v>
      </c>
      <c r="G407" t="s">
        <v>34</v>
      </c>
      <c r="H407" t="s">
        <v>4966</v>
      </c>
      <c r="I407">
        <v>20</v>
      </c>
      <c r="J407">
        <v>296</v>
      </c>
      <c r="K407" t="s">
        <v>4983</v>
      </c>
      <c r="L407">
        <v>2</v>
      </c>
      <c r="M407" s="3">
        <v>0.1</v>
      </c>
      <c r="N407" s="2">
        <v>167.5</v>
      </c>
      <c r="O407" s="2">
        <v>128.97499999999999</v>
      </c>
      <c r="P407" s="2">
        <v>335</v>
      </c>
      <c r="Q407" s="2">
        <f t="shared" si="13"/>
        <v>69.345000000000013</v>
      </c>
      <c r="R407" s="19" t="str">
        <f t="shared" si="14"/>
        <v>10%+</v>
      </c>
    </row>
    <row r="408" spans="1:18">
      <c r="A408" t="s">
        <v>455</v>
      </c>
      <c r="B408" t="s">
        <v>5016</v>
      </c>
      <c r="C408" t="s">
        <v>33</v>
      </c>
      <c r="D408" s="1">
        <v>44961</v>
      </c>
      <c r="E408" s="1">
        <v>44986</v>
      </c>
      <c r="F408" s="1">
        <v>44990</v>
      </c>
      <c r="G408" t="s">
        <v>24</v>
      </c>
      <c r="H408" t="s">
        <v>4966</v>
      </c>
      <c r="I408">
        <v>24</v>
      </c>
      <c r="J408">
        <v>80</v>
      </c>
      <c r="K408" t="s">
        <v>5012</v>
      </c>
      <c r="L408">
        <v>7</v>
      </c>
      <c r="M408" s="3">
        <v>7.4999999999999997E-2</v>
      </c>
      <c r="N408" s="2">
        <v>3939.6</v>
      </c>
      <c r="O408" s="2">
        <v>2127.384</v>
      </c>
      <c r="P408" s="2">
        <v>27577.200000000001</v>
      </c>
      <c r="Q408" s="2">
        <f t="shared" si="13"/>
        <v>11734.098599999999</v>
      </c>
      <c r="R408" s="19" t="str">
        <f t="shared" si="14"/>
        <v>5–10%</v>
      </c>
    </row>
    <row r="409" spans="1:18">
      <c r="A409" t="s">
        <v>456</v>
      </c>
      <c r="B409" t="s">
        <v>5018</v>
      </c>
      <c r="C409" t="s">
        <v>19</v>
      </c>
      <c r="D409" s="1">
        <v>44961</v>
      </c>
      <c r="E409" s="1">
        <v>44982</v>
      </c>
      <c r="F409" s="1">
        <v>44983</v>
      </c>
      <c r="G409" t="s">
        <v>17</v>
      </c>
      <c r="H409" t="s">
        <v>4965</v>
      </c>
      <c r="I409">
        <v>19</v>
      </c>
      <c r="J409">
        <v>30</v>
      </c>
      <c r="K409" t="s">
        <v>4981</v>
      </c>
      <c r="L409">
        <v>5</v>
      </c>
      <c r="M409" s="3">
        <v>0.15</v>
      </c>
      <c r="N409" s="2">
        <v>261.3</v>
      </c>
      <c r="O409" s="2">
        <v>167.232</v>
      </c>
      <c r="P409" s="2">
        <v>1306.5</v>
      </c>
      <c r="Q409" s="2">
        <f t="shared" si="13"/>
        <v>399.78900000000004</v>
      </c>
      <c r="R409" s="19" t="str">
        <f t="shared" si="14"/>
        <v>10%+</v>
      </c>
    </row>
    <row r="410" spans="1:18">
      <c r="A410" t="s">
        <v>457</v>
      </c>
      <c r="B410" t="s">
        <v>5018</v>
      </c>
      <c r="C410" t="s">
        <v>12</v>
      </c>
      <c r="D410" s="1">
        <v>44961</v>
      </c>
      <c r="E410" s="1">
        <v>44968</v>
      </c>
      <c r="F410" s="1">
        <v>44971</v>
      </c>
      <c r="G410" t="s">
        <v>28</v>
      </c>
      <c r="H410" t="s">
        <v>4966</v>
      </c>
      <c r="I410">
        <v>12</v>
      </c>
      <c r="J410">
        <v>235</v>
      </c>
      <c r="K410" t="s">
        <v>4996</v>
      </c>
      <c r="L410">
        <v>5</v>
      </c>
      <c r="M410" s="3">
        <v>0.15</v>
      </c>
      <c r="N410" s="2">
        <v>2385.1999999999998</v>
      </c>
      <c r="O410" s="2">
        <v>1454.972</v>
      </c>
      <c r="P410" s="2">
        <v>11926</v>
      </c>
      <c r="Q410" s="2">
        <f t="shared" si="13"/>
        <v>3953.4689999999996</v>
      </c>
      <c r="R410" s="19" t="str">
        <f t="shared" si="14"/>
        <v>10%+</v>
      </c>
    </row>
    <row r="411" spans="1:18">
      <c r="A411" t="s">
        <v>458</v>
      </c>
      <c r="B411" t="s">
        <v>5018</v>
      </c>
      <c r="C411" t="s">
        <v>33</v>
      </c>
      <c r="D411" s="1">
        <v>44961</v>
      </c>
      <c r="E411" s="1">
        <v>44979</v>
      </c>
      <c r="F411" s="1">
        <v>44989</v>
      </c>
      <c r="G411" t="s">
        <v>31</v>
      </c>
      <c r="H411" t="s">
        <v>4968</v>
      </c>
      <c r="I411">
        <v>10</v>
      </c>
      <c r="J411">
        <v>71</v>
      </c>
      <c r="K411" t="s">
        <v>5006</v>
      </c>
      <c r="L411">
        <v>1</v>
      </c>
      <c r="M411" s="3">
        <v>0.4</v>
      </c>
      <c r="N411" s="2">
        <v>3865.9</v>
      </c>
      <c r="O411" s="2">
        <v>3131.3789999999999</v>
      </c>
      <c r="P411" s="2">
        <v>3865.9</v>
      </c>
      <c r="Q411" s="2">
        <f t="shared" si="13"/>
        <v>440.71260000000012</v>
      </c>
      <c r="R411" s="19" t="str">
        <f t="shared" si="14"/>
        <v>10%+</v>
      </c>
    </row>
    <row r="412" spans="1:18">
      <c r="A412" t="s">
        <v>459</v>
      </c>
      <c r="B412" t="s">
        <v>5018</v>
      </c>
      <c r="C412" t="s">
        <v>14</v>
      </c>
      <c r="D412" s="1">
        <v>44962</v>
      </c>
      <c r="E412" s="1">
        <v>44979</v>
      </c>
      <c r="F412" s="1">
        <v>44984</v>
      </c>
      <c r="G412" t="s">
        <v>16</v>
      </c>
      <c r="H412" t="s">
        <v>4966</v>
      </c>
      <c r="I412">
        <v>2</v>
      </c>
      <c r="J412">
        <v>294</v>
      </c>
      <c r="K412" t="s">
        <v>5012</v>
      </c>
      <c r="L412">
        <v>5</v>
      </c>
      <c r="M412" s="3">
        <v>0.05</v>
      </c>
      <c r="N412" s="2">
        <v>3832.4</v>
      </c>
      <c r="O412" s="2">
        <v>1571.2840000000001</v>
      </c>
      <c r="P412" s="2">
        <v>19162</v>
      </c>
      <c r="Q412" s="2">
        <f t="shared" si="13"/>
        <v>10740.300999999999</v>
      </c>
      <c r="R412" s="19" t="str">
        <f t="shared" si="14"/>
        <v>5–10%</v>
      </c>
    </row>
    <row r="413" spans="1:18">
      <c r="A413" t="s">
        <v>460</v>
      </c>
      <c r="B413" t="s">
        <v>5018</v>
      </c>
      <c r="C413" t="s">
        <v>22</v>
      </c>
      <c r="D413" s="1">
        <v>44962</v>
      </c>
      <c r="E413" s="1">
        <v>44975</v>
      </c>
      <c r="F413" s="1">
        <v>44982</v>
      </c>
      <c r="G413" t="s">
        <v>31</v>
      </c>
      <c r="H413" t="s">
        <v>4968</v>
      </c>
      <c r="I413">
        <v>1</v>
      </c>
      <c r="J413">
        <v>129</v>
      </c>
      <c r="K413" t="s">
        <v>4970</v>
      </c>
      <c r="L413">
        <v>2</v>
      </c>
      <c r="M413" s="3">
        <v>0.1</v>
      </c>
      <c r="N413" s="2">
        <v>3852.5</v>
      </c>
      <c r="O413" s="2">
        <v>2658.2249999999999</v>
      </c>
      <c r="P413" s="2">
        <v>7705</v>
      </c>
      <c r="Q413" s="2">
        <f t="shared" si="13"/>
        <v>2149.6950000000002</v>
      </c>
      <c r="R413" s="19" t="str">
        <f t="shared" si="14"/>
        <v>10%+</v>
      </c>
    </row>
    <row r="414" spans="1:18">
      <c r="A414" t="s">
        <v>461</v>
      </c>
      <c r="B414" t="s">
        <v>15</v>
      </c>
      <c r="C414" t="s">
        <v>19</v>
      </c>
      <c r="D414" s="1">
        <v>44962</v>
      </c>
      <c r="E414" s="1">
        <v>44968</v>
      </c>
      <c r="F414" s="1">
        <v>44973</v>
      </c>
      <c r="G414" t="s">
        <v>39</v>
      </c>
      <c r="H414" t="s">
        <v>4967</v>
      </c>
      <c r="I414">
        <v>26</v>
      </c>
      <c r="J414">
        <v>2</v>
      </c>
      <c r="K414" t="s">
        <v>4990</v>
      </c>
      <c r="L414">
        <v>1</v>
      </c>
      <c r="M414" s="3">
        <v>7.4999999999999997E-2</v>
      </c>
      <c r="N414" s="2">
        <v>214.4</v>
      </c>
      <c r="O414" s="2">
        <v>137.21600000000001</v>
      </c>
      <c r="P414" s="2">
        <v>214.4</v>
      </c>
      <c r="Q414" s="2">
        <f t="shared" si="13"/>
        <v>71.395200000000003</v>
      </c>
      <c r="R414" s="19" t="str">
        <f t="shared" si="14"/>
        <v>5–10%</v>
      </c>
    </row>
    <row r="415" spans="1:18">
      <c r="A415" t="s">
        <v>462</v>
      </c>
      <c r="B415" t="s">
        <v>15</v>
      </c>
      <c r="C415" t="s">
        <v>14</v>
      </c>
      <c r="D415" s="1">
        <v>44962</v>
      </c>
      <c r="E415" s="1">
        <v>44971</v>
      </c>
      <c r="F415" s="1">
        <v>44981</v>
      </c>
      <c r="G415" t="s">
        <v>36</v>
      </c>
      <c r="H415" t="s">
        <v>4965</v>
      </c>
      <c r="I415">
        <v>47</v>
      </c>
      <c r="J415">
        <v>303</v>
      </c>
      <c r="K415" t="s">
        <v>21</v>
      </c>
      <c r="L415">
        <v>5</v>
      </c>
      <c r="M415" s="3">
        <v>0.2</v>
      </c>
      <c r="N415" s="2">
        <v>254.6</v>
      </c>
      <c r="O415" s="2">
        <v>178.22</v>
      </c>
      <c r="P415" s="2">
        <v>1273</v>
      </c>
      <c r="Q415" s="2">
        <f t="shared" si="13"/>
        <v>305.52</v>
      </c>
      <c r="R415" s="19" t="str">
        <f t="shared" si="14"/>
        <v>10%+</v>
      </c>
    </row>
    <row r="416" spans="1:18">
      <c r="A416" t="s">
        <v>463</v>
      </c>
      <c r="B416" t="s">
        <v>5016</v>
      </c>
      <c r="C416" t="s">
        <v>26</v>
      </c>
      <c r="D416" s="1">
        <v>44962</v>
      </c>
      <c r="E416" s="1">
        <v>44978</v>
      </c>
      <c r="F416" s="1">
        <v>44985</v>
      </c>
      <c r="G416" t="s">
        <v>37</v>
      </c>
      <c r="H416" t="s">
        <v>4966</v>
      </c>
      <c r="I416">
        <v>22</v>
      </c>
      <c r="J416">
        <v>353</v>
      </c>
      <c r="K416" t="s">
        <v>4972</v>
      </c>
      <c r="L416">
        <v>5</v>
      </c>
      <c r="M416" s="3">
        <v>0.3</v>
      </c>
      <c r="N416" s="2">
        <v>1092.0999999999999</v>
      </c>
      <c r="O416" s="2">
        <v>436.84</v>
      </c>
      <c r="P416" s="2">
        <v>5460.5</v>
      </c>
      <c r="Q416" s="2">
        <f t="shared" si="13"/>
        <v>2293.41</v>
      </c>
      <c r="R416" s="19" t="str">
        <f t="shared" si="14"/>
        <v>10%+</v>
      </c>
    </row>
    <row r="417" spans="1:18">
      <c r="A417" t="s">
        <v>464</v>
      </c>
      <c r="B417" t="s">
        <v>5018</v>
      </c>
      <c r="C417" t="s">
        <v>26</v>
      </c>
      <c r="D417" s="1">
        <v>44963</v>
      </c>
      <c r="E417" s="1">
        <v>44979</v>
      </c>
      <c r="F417" s="1">
        <v>44984</v>
      </c>
      <c r="G417" t="s">
        <v>13</v>
      </c>
      <c r="H417" t="s">
        <v>4965</v>
      </c>
      <c r="I417">
        <v>20</v>
      </c>
      <c r="J417">
        <v>347</v>
      </c>
      <c r="K417" t="s">
        <v>5002</v>
      </c>
      <c r="L417">
        <v>2</v>
      </c>
      <c r="M417" s="3">
        <v>0.1</v>
      </c>
      <c r="N417" s="2">
        <v>1688.4</v>
      </c>
      <c r="O417" s="2">
        <v>911.73599999999999</v>
      </c>
      <c r="P417" s="2">
        <v>3376.8</v>
      </c>
      <c r="Q417" s="2">
        <f t="shared" si="13"/>
        <v>1397.9952000000003</v>
      </c>
      <c r="R417" s="19" t="str">
        <f t="shared" si="14"/>
        <v>10%+</v>
      </c>
    </row>
    <row r="418" spans="1:18">
      <c r="A418" t="s">
        <v>465</v>
      </c>
      <c r="B418" t="s">
        <v>5018</v>
      </c>
      <c r="C418" t="s">
        <v>22</v>
      </c>
      <c r="D418" s="1">
        <v>44963</v>
      </c>
      <c r="E418" s="1">
        <v>44981</v>
      </c>
      <c r="F418" s="1">
        <v>44985</v>
      </c>
      <c r="G418" t="s">
        <v>46</v>
      </c>
      <c r="H418" t="s">
        <v>4967</v>
      </c>
      <c r="I418">
        <v>1</v>
      </c>
      <c r="J418">
        <v>89</v>
      </c>
      <c r="K418" t="s">
        <v>4973</v>
      </c>
      <c r="L418">
        <v>2</v>
      </c>
      <c r="M418" s="3">
        <v>0.15</v>
      </c>
      <c r="N418" s="2">
        <v>3021.7</v>
      </c>
      <c r="O418" s="2">
        <v>1269.114</v>
      </c>
      <c r="P418" s="2">
        <v>6043.4</v>
      </c>
      <c r="Q418" s="2">
        <f t="shared" si="13"/>
        <v>2979.3961999999997</v>
      </c>
      <c r="R418" s="19" t="str">
        <f t="shared" si="14"/>
        <v>10%+</v>
      </c>
    </row>
    <row r="419" spans="1:18">
      <c r="A419" t="s">
        <v>466</v>
      </c>
      <c r="B419" t="s">
        <v>15</v>
      </c>
      <c r="C419" t="s">
        <v>22</v>
      </c>
      <c r="D419" s="1">
        <v>44963</v>
      </c>
      <c r="E419" s="1">
        <v>44971</v>
      </c>
      <c r="F419" s="1">
        <v>44978</v>
      </c>
      <c r="G419" t="s">
        <v>35</v>
      </c>
      <c r="H419" t="s">
        <v>4968</v>
      </c>
      <c r="I419">
        <v>42</v>
      </c>
      <c r="J419">
        <v>110</v>
      </c>
      <c r="K419" t="s">
        <v>4983</v>
      </c>
      <c r="L419">
        <v>8</v>
      </c>
      <c r="M419" s="3">
        <v>0.4</v>
      </c>
      <c r="N419" s="2">
        <v>3926.2</v>
      </c>
      <c r="O419" s="2">
        <v>2866.1260000000002</v>
      </c>
      <c r="P419" s="2">
        <v>31409.599999999999</v>
      </c>
      <c r="Q419" s="2">
        <f t="shared" si="13"/>
        <v>5088.3551999999981</v>
      </c>
      <c r="R419" s="19" t="str">
        <f t="shared" si="14"/>
        <v>10%+</v>
      </c>
    </row>
    <row r="420" spans="1:18">
      <c r="A420" t="s">
        <v>467</v>
      </c>
      <c r="B420" t="s">
        <v>5018</v>
      </c>
      <c r="C420" t="s">
        <v>33</v>
      </c>
      <c r="D420" s="1">
        <v>44963</v>
      </c>
      <c r="E420" s="1">
        <v>44973</v>
      </c>
      <c r="F420" s="1">
        <v>44981</v>
      </c>
      <c r="G420" t="s">
        <v>17</v>
      </c>
      <c r="H420" t="s">
        <v>4965</v>
      </c>
      <c r="I420">
        <v>34</v>
      </c>
      <c r="J420">
        <v>84</v>
      </c>
      <c r="K420" t="s">
        <v>5008</v>
      </c>
      <c r="L420">
        <v>1</v>
      </c>
      <c r="M420" s="3">
        <v>0.15</v>
      </c>
      <c r="N420" s="2">
        <v>2257.9</v>
      </c>
      <c r="O420" s="2">
        <v>1241.845</v>
      </c>
      <c r="P420" s="2">
        <v>2257.9</v>
      </c>
      <c r="Q420" s="2">
        <f t="shared" si="13"/>
        <v>863.64675</v>
      </c>
      <c r="R420" s="19" t="str">
        <f t="shared" si="14"/>
        <v>10%+</v>
      </c>
    </row>
    <row r="421" spans="1:18">
      <c r="A421" t="s">
        <v>468</v>
      </c>
      <c r="B421" t="s">
        <v>15</v>
      </c>
      <c r="C421" t="s">
        <v>22</v>
      </c>
      <c r="D421" s="1">
        <v>44963</v>
      </c>
      <c r="E421" s="1">
        <v>44989</v>
      </c>
      <c r="F421" s="1">
        <v>44998</v>
      </c>
      <c r="G421" t="s">
        <v>34</v>
      </c>
      <c r="H421" t="s">
        <v>4966</v>
      </c>
      <c r="I421">
        <v>49</v>
      </c>
      <c r="J421">
        <v>124</v>
      </c>
      <c r="K421" t="s">
        <v>4985</v>
      </c>
      <c r="L421">
        <v>2</v>
      </c>
      <c r="M421" s="3">
        <v>0.05</v>
      </c>
      <c r="N421" s="2">
        <v>2586.1999999999998</v>
      </c>
      <c r="O421" s="2">
        <v>2172.4079999999999</v>
      </c>
      <c r="P421" s="2">
        <v>5172.3999999999996</v>
      </c>
      <c r="Q421" s="2">
        <f t="shared" si="13"/>
        <v>786.20479999999975</v>
      </c>
      <c r="R421" s="19" t="str">
        <f t="shared" si="14"/>
        <v>5–10%</v>
      </c>
    </row>
    <row r="422" spans="1:18">
      <c r="A422" t="s">
        <v>469</v>
      </c>
      <c r="B422" t="s">
        <v>5018</v>
      </c>
      <c r="C422" t="s">
        <v>14</v>
      </c>
      <c r="D422" s="1">
        <v>44963</v>
      </c>
      <c r="E422" s="1">
        <v>44972</v>
      </c>
      <c r="F422" s="1">
        <v>44976</v>
      </c>
      <c r="G422" t="s">
        <v>25</v>
      </c>
      <c r="H422" t="s">
        <v>4967</v>
      </c>
      <c r="I422">
        <v>28</v>
      </c>
      <c r="J422">
        <v>276</v>
      </c>
      <c r="K422" t="s">
        <v>4969</v>
      </c>
      <c r="L422">
        <v>1</v>
      </c>
      <c r="M422" s="3">
        <v>0.05</v>
      </c>
      <c r="N422" s="2">
        <v>1065.3</v>
      </c>
      <c r="O422" s="2">
        <v>617.87400000000002</v>
      </c>
      <c r="P422" s="2">
        <v>1065.3</v>
      </c>
      <c r="Q422" s="2">
        <f t="shared" si="13"/>
        <v>425.05469999999991</v>
      </c>
      <c r="R422" s="19" t="str">
        <f t="shared" si="14"/>
        <v>5–10%</v>
      </c>
    </row>
    <row r="423" spans="1:18">
      <c r="A423" t="s">
        <v>470</v>
      </c>
      <c r="B423" t="s">
        <v>5018</v>
      </c>
      <c r="C423" t="s">
        <v>26</v>
      </c>
      <c r="D423" s="1">
        <v>44963</v>
      </c>
      <c r="E423" s="1">
        <v>44977</v>
      </c>
      <c r="F423" s="1">
        <v>44981</v>
      </c>
      <c r="G423" t="s">
        <v>17</v>
      </c>
      <c r="H423" t="s">
        <v>4965</v>
      </c>
      <c r="I423">
        <v>31</v>
      </c>
      <c r="J423">
        <v>360</v>
      </c>
      <c r="K423" t="s">
        <v>4976</v>
      </c>
      <c r="L423">
        <v>5</v>
      </c>
      <c r="M423" s="3">
        <v>7.4999999999999997E-2</v>
      </c>
      <c r="N423" s="2">
        <v>3075.3</v>
      </c>
      <c r="O423" s="2">
        <v>1322.3789999999999</v>
      </c>
      <c r="P423" s="2">
        <v>15376.5</v>
      </c>
      <c r="Q423" s="2">
        <f t="shared" si="13"/>
        <v>8107.2596250000015</v>
      </c>
      <c r="R423" s="19" t="str">
        <f t="shared" si="14"/>
        <v>5–10%</v>
      </c>
    </row>
    <row r="424" spans="1:18">
      <c r="A424" t="s">
        <v>471</v>
      </c>
      <c r="B424" t="s">
        <v>5018</v>
      </c>
      <c r="C424" t="s">
        <v>14</v>
      </c>
      <c r="D424" s="1">
        <v>44963</v>
      </c>
      <c r="E424" s="1">
        <v>44965</v>
      </c>
      <c r="F424" s="1">
        <v>44975</v>
      </c>
      <c r="G424" t="s">
        <v>20</v>
      </c>
      <c r="H424" t="s">
        <v>4965</v>
      </c>
      <c r="I424">
        <v>29</v>
      </c>
      <c r="J424">
        <v>297</v>
      </c>
      <c r="K424" t="s">
        <v>4974</v>
      </c>
      <c r="L424">
        <v>7</v>
      </c>
      <c r="M424" s="3">
        <v>0.05</v>
      </c>
      <c r="N424" s="2">
        <v>1165.8</v>
      </c>
      <c r="O424" s="2">
        <v>547.92600000000004</v>
      </c>
      <c r="P424" s="2">
        <v>8160.5999999999995</v>
      </c>
      <c r="Q424" s="2">
        <f t="shared" si="13"/>
        <v>4108.8620999999994</v>
      </c>
      <c r="R424" s="19" t="str">
        <f t="shared" si="14"/>
        <v>5–10%</v>
      </c>
    </row>
    <row r="425" spans="1:18">
      <c r="A425" t="s">
        <v>472</v>
      </c>
      <c r="B425" t="s">
        <v>15</v>
      </c>
      <c r="C425" t="s">
        <v>26</v>
      </c>
      <c r="D425" s="1">
        <v>44963</v>
      </c>
      <c r="E425" s="1">
        <v>44982</v>
      </c>
      <c r="F425" s="1">
        <v>44986</v>
      </c>
      <c r="G425" t="s">
        <v>35</v>
      </c>
      <c r="H425" t="s">
        <v>4968</v>
      </c>
      <c r="I425">
        <v>48</v>
      </c>
      <c r="J425">
        <v>355</v>
      </c>
      <c r="K425" t="s">
        <v>4984</v>
      </c>
      <c r="L425">
        <v>3</v>
      </c>
      <c r="M425" s="3">
        <v>7.4999999999999997E-2</v>
      </c>
      <c r="N425" s="2">
        <v>5875.9</v>
      </c>
      <c r="O425" s="2">
        <v>2467.8780000000002</v>
      </c>
      <c r="P425" s="2">
        <v>17627.699999999997</v>
      </c>
      <c r="Q425" s="2">
        <f t="shared" si="13"/>
        <v>9457.2610499999992</v>
      </c>
      <c r="R425" s="19" t="str">
        <f t="shared" si="14"/>
        <v>5–10%</v>
      </c>
    </row>
    <row r="426" spans="1:18">
      <c r="A426" t="s">
        <v>473</v>
      </c>
      <c r="B426" t="s">
        <v>5017</v>
      </c>
      <c r="C426" t="s">
        <v>19</v>
      </c>
      <c r="D426" s="1">
        <v>44964</v>
      </c>
      <c r="E426" s="1">
        <v>44972</v>
      </c>
      <c r="F426" s="1">
        <v>44973</v>
      </c>
      <c r="G426" t="s">
        <v>45</v>
      </c>
      <c r="H426" t="s">
        <v>4965</v>
      </c>
      <c r="I426">
        <v>45</v>
      </c>
      <c r="J426">
        <v>7</v>
      </c>
      <c r="K426" t="s">
        <v>5003</v>
      </c>
      <c r="L426">
        <v>3</v>
      </c>
      <c r="M426" s="3">
        <v>7.4999999999999997E-2</v>
      </c>
      <c r="N426" s="2">
        <v>207.7</v>
      </c>
      <c r="O426" s="2">
        <v>145.38999999999999</v>
      </c>
      <c r="P426" s="2">
        <v>623.09999999999991</v>
      </c>
      <c r="Q426" s="2">
        <f t="shared" si="13"/>
        <v>172.91025000000002</v>
      </c>
      <c r="R426" s="19" t="str">
        <f t="shared" si="14"/>
        <v>5–10%</v>
      </c>
    </row>
    <row r="427" spans="1:18">
      <c r="A427" t="s">
        <v>474</v>
      </c>
      <c r="B427" t="s">
        <v>5017</v>
      </c>
      <c r="C427" t="s">
        <v>26</v>
      </c>
      <c r="D427" s="1">
        <v>44964</v>
      </c>
      <c r="E427" s="1">
        <v>44982</v>
      </c>
      <c r="F427" s="1">
        <v>44984</v>
      </c>
      <c r="G427" t="s">
        <v>38</v>
      </c>
      <c r="H427" t="s">
        <v>4968</v>
      </c>
      <c r="I427">
        <v>45</v>
      </c>
      <c r="J427">
        <v>356</v>
      </c>
      <c r="K427" t="s">
        <v>5006</v>
      </c>
      <c r="L427">
        <v>2</v>
      </c>
      <c r="M427" s="3">
        <v>0.1</v>
      </c>
      <c r="N427" s="2">
        <v>1038.5</v>
      </c>
      <c r="O427" s="2">
        <v>872.34</v>
      </c>
      <c r="P427" s="2">
        <v>2077</v>
      </c>
      <c r="Q427" s="2">
        <f t="shared" si="13"/>
        <v>299.08799999999997</v>
      </c>
      <c r="R427" s="19" t="str">
        <f t="shared" si="14"/>
        <v>10%+</v>
      </c>
    </row>
    <row r="428" spans="1:18">
      <c r="A428" t="s">
        <v>475</v>
      </c>
      <c r="B428" t="s">
        <v>5018</v>
      </c>
      <c r="C428" t="s">
        <v>14</v>
      </c>
      <c r="D428" s="1">
        <v>44964</v>
      </c>
      <c r="E428" s="1">
        <v>44990</v>
      </c>
      <c r="F428" s="1">
        <v>44993</v>
      </c>
      <c r="G428" t="s">
        <v>28</v>
      </c>
      <c r="H428" t="s">
        <v>4966</v>
      </c>
      <c r="I428">
        <v>47</v>
      </c>
      <c r="J428">
        <v>266</v>
      </c>
      <c r="K428" t="s">
        <v>4975</v>
      </c>
      <c r="L428">
        <v>1</v>
      </c>
      <c r="M428" s="3">
        <v>0.4</v>
      </c>
      <c r="N428" s="2">
        <v>6023.3</v>
      </c>
      <c r="O428" s="2">
        <v>4758.4070000000002</v>
      </c>
      <c r="P428" s="2">
        <v>6023.3</v>
      </c>
      <c r="Q428" s="2">
        <f t="shared" si="13"/>
        <v>758.93579999999997</v>
      </c>
      <c r="R428" s="19" t="str">
        <f t="shared" si="14"/>
        <v>10%+</v>
      </c>
    </row>
    <row r="429" spans="1:18">
      <c r="A429" t="s">
        <v>476</v>
      </c>
      <c r="B429" t="s">
        <v>5018</v>
      </c>
      <c r="C429" t="s">
        <v>14</v>
      </c>
      <c r="D429" s="1">
        <v>44964</v>
      </c>
      <c r="E429" s="1">
        <v>44970</v>
      </c>
      <c r="F429" s="1">
        <v>44976</v>
      </c>
      <c r="G429" t="s">
        <v>20</v>
      </c>
      <c r="H429" t="s">
        <v>4965</v>
      </c>
      <c r="I429">
        <v>19</v>
      </c>
      <c r="J429">
        <v>302</v>
      </c>
      <c r="K429" t="s">
        <v>5012</v>
      </c>
      <c r="L429">
        <v>5</v>
      </c>
      <c r="M429" s="3">
        <v>0.05</v>
      </c>
      <c r="N429" s="2">
        <v>964.8</v>
      </c>
      <c r="O429" s="2">
        <v>501.69600000000003</v>
      </c>
      <c r="P429" s="2">
        <v>4824</v>
      </c>
      <c r="Q429" s="2">
        <f t="shared" si="13"/>
        <v>2199.7439999999992</v>
      </c>
      <c r="R429" s="19" t="str">
        <f t="shared" si="14"/>
        <v>5–10%</v>
      </c>
    </row>
    <row r="430" spans="1:18">
      <c r="A430" t="s">
        <v>477</v>
      </c>
      <c r="B430" t="s">
        <v>5016</v>
      </c>
      <c r="C430" t="s">
        <v>14</v>
      </c>
      <c r="D430" s="1">
        <v>44964</v>
      </c>
      <c r="E430" s="1">
        <v>44979</v>
      </c>
      <c r="F430" s="1">
        <v>44982</v>
      </c>
      <c r="G430" t="s">
        <v>42</v>
      </c>
      <c r="H430" t="s">
        <v>4968</v>
      </c>
      <c r="I430">
        <v>14</v>
      </c>
      <c r="J430">
        <v>326</v>
      </c>
      <c r="K430" t="s">
        <v>4991</v>
      </c>
      <c r="L430">
        <v>7</v>
      </c>
      <c r="M430" s="3">
        <v>0.4</v>
      </c>
      <c r="N430" s="2">
        <v>2371.8000000000002</v>
      </c>
      <c r="O430" s="2">
        <v>1351.9259999999999</v>
      </c>
      <c r="P430" s="2">
        <v>16602.600000000002</v>
      </c>
      <c r="Q430" s="2">
        <f t="shared" si="13"/>
        <v>4283.470800000001</v>
      </c>
      <c r="R430" s="19" t="str">
        <f t="shared" si="14"/>
        <v>10%+</v>
      </c>
    </row>
    <row r="431" spans="1:18">
      <c r="A431" t="s">
        <v>478</v>
      </c>
      <c r="B431" t="s">
        <v>15</v>
      </c>
      <c r="C431" t="s">
        <v>22</v>
      </c>
      <c r="D431" s="1">
        <v>44964</v>
      </c>
      <c r="E431" s="1">
        <v>44984</v>
      </c>
      <c r="F431" s="1">
        <v>44992</v>
      </c>
      <c r="G431" t="s">
        <v>41</v>
      </c>
      <c r="H431" t="s">
        <v>4968</v>
      </c>
      <c r="I431">
        <v>9</v>
      </c>
      <c r="J431">
        <v>107</v>
      </c>
      <c r="K431" t="s">
        <v>4995</v>
      </c>
      <c r="L431">
        <v>5</v>
      </c>
      <c r="M431" s="3">
        <v>0.2</v>
      </c>
      <c r="N431" s="2">
        <v>884.4</v>
      </c>
      <c r="O431" s="2">
        <v>742.89599999999996</v>
      </c>
      <c r="P431" s="2">
        <v>4422</v>
      </c>
      <c r="Q431" s="2">
        <f t="shared" si="13"/>
        <v>566.01600000000008</v>
      </c>
      <c r="R431" s="19" t="str">
        <f t="shared" si="14"/>
        <v>10%+</v>
      </c>
    </row>
    <row r="432" spans="1:18">
      <c r="A432" t="s">
        <v>479</v>
      </c>
      <c r="B432" t="s">
        <v>5017</v>
      </c>
      <c r="C432" t="s">
        <v>33</v>
      </c>
      <c r="D432" s="1">
        <v>44964</v>
      </c>
      <c r="E432" s="1">
        <v>44985</v>
      </c>
      <c r="F432" s="1">
        <v>44989</v>
      </c>
      <c r="G432" t="s">
        <v>45</v>
      </c>
      <c r="H432" t="s">
        <v>4965</v>
      </c>
      <c r="I432">
        <v>11</v>
      </c>
      <c r="J432">
        <v>77</v>
      </c>
      <c r="K432" t="s">
        <v>5003</v>
      </c>
      <c r="L432">
        <v>7</v>
      </c>
      <c r="M432" s="3">
        <v>0.05</v>
      </c>
      <c r="N432" s="2">
        <v>2941.3</v>
      </c>
      <c r="O432" s="2">
        <v>2058.91</v>
      </c>
      <c r="P432" s="2">
        <v>20589.100000000002</v>
      </c>
      <c r="Q432" s="2">
        <f t="shared" si="13"/>
        <v>5867.8935000000019</v>
      </c>
      <c r="R432" s="19" t="str">
        <f t="shared" si="14"/>
        <v>5–10%</v>
      </c>
    </row>
    <row r="433" spans="1:18">
      <c r="A433" t="s">
        <v>480</v>
      </c>
      <c r="B433" t="s">
        <v>5018</v>
      </c>
      <c r="C433" t="s">
        <v>22</v>
      </c>
      <c r="D433" s="1">
        <v>44964</v>
      </c>
      <c r="E433" s="1">
        <v>44981</v>
      </c>
      <c r="F433" s="1">
        <v>44985</v>
      </c>
      <c r="G433" t="s">
        <v>13</v>
      </c>
      <c r="H433" t="s">
        <v>4965</v>
      </c>
      <c r="I433">
        <v>30</v>
      </c>
      <c r="J433">
        <v>99</v>
      </c>
      <c r="K433" t="s">
        <v>4996</v>
      </c>
      <c r="L433">
        <v>1</v>
      </c>
      <c r="M433" s="3">
        <v>0.05</v>
      </c>
      <c r="N433" s="2">
        <v>1762.1</v>
      </c>
      <c r="O433" s="2">
        <v>1251.0909999999999</v>
      </c>
      <c r="P433" s="2">
        <v>1762.1</v>
      </c>
      <c r="Q433" s="2">
        <f t="shared" si="13"/>
        <v>485.45855</v>
      </c>
      <c r="R433" s="19" t="str">
        <f t="shared" si="14"/>
        <v>5–10%</v>
      </c>
    </row>
    <row r="434" spans="1:18">
      <c r="A434" t="s">
        <v>481</v>
      </c>
      <c r="B434" t="s">
        <v>5018</v>
      </c>
      <c r="C434" t="s">
        <v>19</v>
      </c>
      <c r="D434" s="1">
        <v>44964</v>
      </c>
      <c r="E434" s="1">
        <v>44989</v>
      </c>
      <c r="F434" s="1">
        <v>44994</v>
      </c>
      <c r="G434" t="s">
        <v>46</v>
      </c>
      <c r="H434" t="s">
        <v>4967</v>
      </c>
      <c r="I434">
        <v>45</v>
      </c>
      <c r="J434">
        <v>30</v>
      </c>
      <c r="K434" t="s">
        <v>4998</v>
      </c>
      <c r="L434">
        <v>3</v>
      </c>
      <c r="M434" s="3">
        <v>0.05</v>
      </c>
      <c r="N434" s="2">
        <v>6398.5</v>
      </c>
      <c r="O434" s="2">
        <v>5118.8</v>
      </c>
      <c r="P434" s="2">
        <v>19195.5</v>
      </c>
      <c r="Q434" s="2">
        <f t="shared" si="13"/>
        <v>3647.1449999999995</v>
      </c>
      <c r="R434" s="19" t="str">
        <f t="shared" si="14"/>
        <v>5–10%</v>
      </c>
    </row>
    <row r="435" spans="1:18">
      <c r="A435" t="s">
        <v>482</v>
      </c>
      <c r="B435" t="s">
        <v>5017</v>
      </c>
      <c r="C435" t="s">
        <v>22</v>
      </c>
      <c r="D435" s="1">
        <v>44965</v>
      </c>
      <c r="E435" s="1">
        <v>44988</v>
      </c>
      <c r="F435" s="1">
        <v>44991</v>
      </c>
      <c r="G435" t="s">
        <v>45</v>
      </c>
      <c r="H435" t="s">
        <v>4965</v>
      </c>
      <c r="I435">
        <v>40</v>
      </c>
      <c r="J435">
        <v>130</v>
      </c>
      <c r="K435" t="s">
        <v>5012</v>
      </c>
      <c r="L435">
        <v>7</v>
      </c>
      <c r="M435" s="3">
        <v>0.2</v>
      </c>
      <c r="N435" s="2">
        <v>1963.1</v>
      </c>
      <c r="O435" s="2">
        <v>1197.491</v>
      </c>
      <c r="P435" s="2">
        <v>13741.699999999999</v>
      </c>
      <c r="Q435" s="2">
        <f t="shared" si="13"/>
        <v>4287.4103999999998</v>
      </c>
      <c r="R435" s="19" t="str">
        <f t="shared" si="14"/>
        <v>10%+</v>
      </c>
    </row>
    <row r="436" spans="1:18">
      <c r="A436" t="s">
        <v>483</v>
      </c>
      <c r="B436" t="s">
        <v>5018</v>
      </c>
      <c r="C436" t="s">
        <v>22</v>
      </c>
      <c r="D436" s="1">
        <v>44965</v>
      </c>
      <c r="E436" s="1">
        <v>44978</v>
      </c>
      <c r="F436" s="1">
        <v>44986</v>
      </c>
      <c r="G436" t="s">
        <v>28</v>
      </c>
      <c r="H436" t="s">
        <v>4966</v>
      </c>
      <c r="I436">
        <v>4</v>
      </c>
      <c r="J436">
        <v>127</v>
      </c>
      <c r="K436" t="s">
        <v>4975</v>
      </c>
      <c r="L436">
        <v>1</v>
      </c>
      <c r="M436" s="3">
        <v>0.1</v>
      </c>
      <c r="N436" s="2">
        <v>1038.5</v>
      </c>
      <c r="O436" s="2">
        <v>654.255</v>
      </c>
      <c r="P436" s="2">
        <v>1038.5</v>
      </c>
      <c r="Q436" s="2">
        <f t="shared" si="13"/>
        <v>345.82050000000004</v>
      </c>
      <c r="R436" s="19" t="str">
        <f t="shared" si="14"/>
        <v>10%+</v>
      </c>
    </row>
    <row r="437" spans="1:18">
      <c r="A437" t="s">
        <v>484</v>
      </c>
      <c r="B437" t="s">
        <v>5018</v>
      </c>
      <c r="C437" t="s">
        <v>19</v>
      </c>
      <c r="D437" s="1">
        <v>44965</v>
      </c>
      <c r="E437" s="1">
        <v>44989</v>
      </c>
      <c r="F437" s="1">
        <v>44996</v>
      </c>
      <c r="G437" t="s">
        <v>28</v>
      </c>
      <c r="H437" t="s">
        <v>4966</v>
      </c>
      <c r="I437">
        <v>49</v>
      </c>
      <c r="J437">
        <v>47</v>
      </c>
      <c r="K437" t="s">
        <v>4979</v>
      </c>
      <c r="L437">
        <v>7</v>
      </c>
      <c r="M437" s="3">
        <v>0.05</v>
      </c>
      <c r="N437" s="2">
        <v>1226.0999999999999</v>
      </c>
      <c r="O437" s="2">
        <v>674.35500000000002</v>
      </c>
      <c r="P437" s="2">
        <v>8582.6999999999989</v>
      </c>
      <c r="Q437" s="2">
        <f t="shared" si="13"/>
        <v>3669.104249999999</v>
      </c>
      <c r="R437" s="19" t="str">
        <f t="shared" si="14"/>
        <v>5–10%</v>
      </c>
    </row>
    <row r="438" spans="1:18">
      <c r="A438" t="s">
        <v>485</v>
      </c>
      <c r="B438" t="s">
        <v>5018</v>
      </c>
      <c r="C438" t="s">
        <v>26</v>
      </c>
      <c r="D438" s="1">
        <v>44965</v>
      </c>
      <c r="E438" s="1">
        <v>44968</v>
      </c>
      <c r="F438" s="1">
        <v>44969</v>
      </c>
      <c r="G438" t="s">
        <v>16</v>
      </c>
      <c r="H438" t="s">
        <v>4966</v>
      </c>
      <c r="I438">
        <v>47</v>
      </c>
      <c r="J438">
        <v>349</v>
      </c>
      <c r="K438" t="s">
        <v>4972</v>
      </c>
      <c r="L438">
        <v>1</v>
      </c>
      <c r="M438" s="3">
        <v>0.15</v>
      </c>
      <c r="N438" s="2">
        <v>1219.4000000000001</v>
      </c>
      <c r="O438" s="2">
        <v>841.38599999999997</v>
      </c>
      <c r="P438" s="2">
        <v>1219.4000000000001</v>
      </c>
      <c r="Q438" s="2">
        <f t="shared" si="13"/>
        <v>321.31190000000009</v>
      </c>
      <c r="R438" s="19" t="str">
        <f t="shared" si="14"/>
        <v>10%+</v>
      </c>
    </row>
    <row r="439" spans="1:18">
      <c r="A439" t="s">
        <v>486</v>
      </c>
      <c r="B439" t="s">
        <v>5018</v>
      </c>
      <c r="C439" t="s">
        <v>12</v>
      </c>
      <c r="D439" s="1">
        <v>44965</v>
      </c>
      <c r="E439" s="1">
        <v>44967</v>
      </c>
      <c r="F439" s="1">
        <v>44970</v>
      </c>
      <c r="G439" t="s">
        <v>25</v>
      </c>
      <c r="H439" t="s">
        <v>4967</v>
      </c>
      <c r="I439">
        <v>17</v>
      </c>
      <c r="J439">
        <v>242</v>
      </c>
      <c r="K439" t="s">
        <v>4989</v>
      </c>
      <c r="L439">
        <v>6</v>
      </c>
      <c r="M439" s="3">
        <v>0.3</v>
      </c>
      <c r="N439" s="2">
        <v>5748.6</v>
      </c>
      <c r="O439" s="2">
        <v>2989.2719999999999</v>
      </c>
      <c r="P439" s="2">
        <v>34491.600000000006</v>
      </c>
      <c r="Q439" s="2">
        <f t="shared" si="13"/>
        <v>11589.177599999999</v>
      </c>
      <c r="R439" s="19" t="str">
        <f t="shared" si="14"/>
        <v>10%+</v>
      </c>
    </row>
    <row r="440" spans="1:18">
      <c r="A440" t="s">
        <v>487</v>
      </c>
      <c r="B440" t="s">
        <v>5016</v>
      </c>
      <c r="C440" t="s">
        <v>26</v>
      </c>
      <c r="D440" s="1">
        <v>44965</v>
      </c>
      <c r="E440" s="1">
        <v>44977</v>
      </c>
      <c r="F440" s="1">
        <v>44980</v>
      </c>
      <c r="G440" t="s">
        <v>42</v>
      </c>
      <c r="H440" t="s">
        <v>4968</v>
      </c>
      <c r="I440">
        <v>33</v>
      </c>
      <c r="J440">
        <v>350</v>
      </c>
      <c r="K440" t="s">
        <v>4974</v>
      </c>
      <c r="L440">
        <v>6</v>
      </c>
      <c r="M440" s="3">
        <v>0.2</v>
      </c>
      <c r="N440" s="2">
        <v>777.2</v>
      </c>
      <c r="O440" s="2">
        <v>334.19600000000003</v>
      </c>
      <c r="P440" s="2">
        <v>4663.2000000000007</v>
      </c>
      <c r="Q440" s="2">
        <f t="shared" si="13"/>
        <v>2126.4192000000003</v>
      </c>
      <c r="R440" s="19" t="str">
        <f t="shared" si="14"/>
        <v>10%+</v>
      </c>
    </row>
    <row r="441" spans="1:18">
      <c r="A441" t="s">
        <v>488</v>
      </c>
      <c r="B441" t="s">
        <v>5018</v>
      </c>
      <c r="C441" t="s">
        <v>26</v>
      </c>
      <c r="D441" s="1">
        <v>44965</v>
      </c>
      <c r="E441" s="1">
        <v>44972</v>
      </c>
      <c r="F441" s="1">
        <v>44973</v>
      </c>
      <c r="G441" t="s">
        <v>30</v>
      </c>
      <c r="H441" t="s">
        <v>4967</v>
      </c>
      <c r="I441">
        <v>45</v>
      </c>
      <c r="J441">
        <v>367</v>
      </c>
      <c r="K441" t="s">
        <v>5007</v>
      </c>
      <c r="L441">
        <v>3</v>
      </c>
      <c r="M441" s="3">
        <v>0.15</v>
      </c>
      <c r="N441" s="2">
        <v>917.9</v>
      </c>
      <c r="O441" s="2">
        <v>761.85699999999997</v>
      </c>
      <c r="P441" s="2">
        <v>2753.7</v>
      </c>
      <c r="Q441" s="2">
        <f t="shared" si="13"/>
        <v>397.90965</v>
      </c>
      <c r="R441" s="19" t="str">
        <f t="shared" si="14"/>
        <v>10%+</v>
      </c>
    </row>
    <row r="442" spans="1:18">
      <c r="A442" t="s">
        <v>489</v>
      </c>
      <c r="B442" t="s">
        <v>5018</v>
      </c>
      <c r="C442" t="s">
        <v>22</v>
      </c>
      <c r="D442" s="1">
        <v>44965</v>
      </c>
      <c r="E442" s="1">
        <v>44992</v>
      </c>
      <c r="F442" s="1">
        <v>45000</v>
      </c>
      <c r="G442" t="s">
        <v>25</v>
      </c>
      <c r="H442" t="s">
        <v>4967</v>
      </c>
      <c r="I442">
        <v>31</v>
      </c>
      <c r="J442">
        <v>185</v>
      </c>
      <c r="K442" t="s">
        <v>4974</v>
      </c>
      <c r="L442">
        <v>6</v>
      </c>
      <c r="M442" s="3">
        <v>0.15</v>
      </c>
      <c r="N442" s="2">
        <v>1051.9000000000001</v>
      </c>
      <c r="O442" s="2">
        <v>462.83600000000001</v>
      </c>
      <c r="P442" s="2">
        <v>6311.4000000000005</v>
      </c>
      <c r="Q442" s="2">
        <f t="shared" si="13"/>
        <v>3004.2264000000005</v>
      </c>
      <c r="R442" s="19" t="str">
        <f t="shared" si="14"/>
        <v>10%+</v>
      </c>
    </row>
    <row r="443" spans="1:18">
      <c r="A443" t="s">
        <v>490</v>
      </c>
      <c r="B443" t="s">
        <v>5018</v>
      </c>
      <c r="C443" t="s">
        <v>14</v>
      </c>
      <c r="D443" s="1">
        <v>44965</v>
      </c>
      <c r="E443" s="1">
        <v>44988</v>
      </c>
      <c r="F443" s="1">
        <v>44992</v>
      </c>
      <c r="G443" t="s">
        <v>47</v>
      </c>
      <c r="H443" t="s">
        <v>4965</v>
      </c>
      <c r="I443">
        <v>10</v>
      </c>
      <c r="J443">
        <v>272</v>
      </c>
      <c r="K443" t="s">
        <v>4990</v>
      </c>
      <c r="L443">
        <v>5</v>
      </c>
      <c r="M443" s="3">
        <v>0.1</v>
      </c>
      <c r="N443" s="2">
        <v>1132.3</v>
      </c>
      <c r="O443" s="2">
        <v>679.38</v>
      </c>
      <c r="P443" s="2">
        <v>5661.5</v>
      </c>
      <c r="Q443" s="2">
        <f t="shared" si="13"/>
        <v>2038.1399999999999</v>
      </c>
      <c r="R443" s="19" t="str">
        <f t="shared" si="14"/>
        <v>10%+</v>
      </c>
    </row>
    <row r="444" spans="1:18">
      <c r="A444" t="s">
        <v>491</v>
      </c>
      <c r="B444" t="s">
        <v>5016</v>
      </c>
      <c r="C444" t="s">
        <v>14</v>
      </c>
      <c r="D444" s="1">
        <v>44965</v>
      </c>
      <c r="E444" s="1">
        <v>44970</v>
      </c>
      <c r="F444" s="1">
        <v>44979</v>
      </c>
      <c r="G444" t="s">
        <v>32</v>
      </c>
      <c r="H444" t="s">
        <v>4965</v>
      </c>
      <c r="I444">
        <v>28</v>
      </c>
      <c r="J444">
        <v>269</v>
      </c>
      <c r="K444" t="s">
        <v>4978</v>
      </c>
      <c r="L444">
        <v>1</v>
      </c>
      <c r="M444" s="3">
        <v>0.15</v>
      </c>
      <c r="N444" s="2">
        <v>6164</v>
      </c>
      <c r="O444" s="2">
        <v>3020.36</v>
      </c>
      <c r="P444" s="2">
        <v>6164</v>
      </c>
      <c r="Q444" s="2">
        <f t="shared" si="13"/>
        <v>2672.0939999999996</v>
      </c>
      <c r="R444" s="19" t="str">
        <f t="shared" si="14"/>
        <v>10%+</v>
      </c>
    </row>
    <row r="445" spans="1:18">
      <c r="A445" t="s">
        <v>492</v>
      </c>
      <c r="B445" t="s">
        <v>5018</v>
      </c>
      <c r="C445" t="s">
        <v>14</v>
      </c>
      <c r="D445" s="1">
        <v>44965</v>
      </c>
      <c r="E445" s="1">
        <v>44968</v>
      </c>
      <c r="F445" s="1">
        <v>44975</v>
      </c>
      <c r="G445" t="s">
        <v>25</v>
      </c>
      <c r="H445" t="s">
        <v>4967</v>
      </c>
      <c r="I445">
        <v>45</v>
      </c>
      <c r="J445">
        <v>311</v>
      </c>
      <c r="K445" t="s">
        <v>4995</v>
      </c>
      <c r="L445">
        <v>4</v>
      </c>
      <c r="M445" s="3">
        <v>0.05</v>
      </c>
      <c r="N445" s="2">
        <v>2539.3000000000002</v>
      </c>
      <c r="O445" s="2">
        <v>2082.2260000000001</v>
      </c>
      <c r="P445" s="2">
        <v>10157.200000000001</v>
      </c>
      <c r="Q445" s="2">
        <f t="shared" si="13"/>
        <v>1736.8812000000003</v>
      </c>
      <c r="R445" s="19" t="str">
        <f t="shared" si="14"/>
        <v>5–10%</v>
      </c>
    </row>
    <row r="446" spans="1:18">
      <c r="A446" t="s">
        <v>493</v>
      </c>
      <c r="B446" t="s">
        <v>5016</v>
      </c>
      <c r="C446" t="s">
        <v>12</v>
      </c>
      <c r="D446" s="1">
        <v>44966</v>
      </c>
      <c r="E446" s="1">
        <v>44986</v>
      </c>
      <c r="F446" s="1">
        <v>44992</v>
      </c>
      <c r="G446" t="s">
        <v>37</v>
      </c>
      <c r="H446" t="s">
        <v>4966</v>
      </c>
      <c r="I446">
        <v>32</v>
      </c>
      <c r="J446">
        <v>246</v>
      </c>
      <c r="K446" t="s">
        <v>4982</v>
      </c>
      <c r="L446">
        <v>5</v>
      </c>
      <c r="M446" s="3">
        <v>0.15</v>
      </c>
      <c r="N446" s="2">
        <v>6117.1</v>
      </c>
      <c r="O446" s="2">
        <v>3792.6019999999999</v>
      </c>
      <c r="P446" s="2">
        <v>30585.5</v>
      </c>
      <c r="Q446" s="2">
        <f t="shared" si="13"/>
        <v>9879.1165000000019</v>
      </c>
      <c r="R446" s="19" t="str">
        <f t="shared" si="14"/>
        <v>10%+</v>
      </c>
    </row>
    <row r="447" spans="1:18">
      <c r="A447" t="s">
        <v>494</v>
      </c>
      <c r="B447" t="s">
        <v>15</v>
      </c>
      <c r="C447" t="s">
        <v>22</v>
      </c>
      <c r="D447" s="1">
        <v>44966</v>
      </c>
      <c r="E447" s="1">
        <v>44974</v>
      </c>
      <c r="F447" s="1">
        <v>44983</v>
      </c>
      <c r="G447" t="s">
        <v>41</v>
      </c>
      <c r="H447" t="s">
        <v>4968</v>
      </c>
      <c r="I447">
        <v>19</v>
      </c>
      <c r="J447">
        <v>139</v>
      </c>
      <c r="K447" t="s">
        <v>4973</v>
      </c>
      <c r="L447">
        <v>1</v>
      </c>
      <c r="M447" s="3">
        <v>7.4999999999999997E-2</v>
      </c>
      <c r="N447" s="2">
        <v>3852.5</v>
      </c>
      <c r="O447" s="2">
        <v>2465.6</v>
      </c>
      <c r="P447" s="2">
        <v>3852.5</v>
      </c>
      <c r="Q447" s="2">
        <f t="shared" si="13"/>
        <v>1282.8825000000002</v>
      </c>
      <c r="R447" s="19" t="str">
        <f t="shared" si="14"/>
        <v>5–10%</v>
      </c>
    </row>
    <row r="448" spans="1:18">
      <c r="A448" t="s">
        <v>495</v>
      </c>
      <c r="B448" t="s">
        <v>15</v>
      </c>
      <c r="C448" t="s">
        <v>12</v>
      </c>
      <c r="D448" s="1">
        <v>44966</v>
      </c>
      <c r="E448" s="1">
        <v>44979</v>
      </c>
      <c r="F448" s="1">
        <v>44987</v>
      </c>
      <c r="G448" t="s">
        <v>23</v>
      </c>
      <c r="H448" t="s">
        <v>4966</v>
      </c>
      <c r="I448">
        <v>32</v>
      </c>
      <c r="J448">
        <v>239</v>
      </c>
      <c r="K448" t="s">
        <v>4985</v>
      </c>
      <c r="L448">
        <v>3</v>
      </c>
      <c r="M448" s="3">
        <v>0.05</v>
      </c>
      <c r="N448" s="2">
        <v>3832.4</v>
      </c>
      <c r="O448" s="2">
        <v>2069.4960000000001</v>
      </c>
      <c r="P448" s="2">
        <v>11497.2</v>
      </c>
      <c r="Q448" s="2">
        <f t="shared" si="13"/>
        <v>5024.2763999999997</v>
      </c>
      <c r="R448" s="19" t="str">
        <f t="shared" si="14"/>
        <v>5–10%</v>
      </c>
    </row>
    <row r="449" spans="1:18">
      <c r="A449" t="s">
        <v>496</v>
      </c>
      <c r="B449" t="s">
        <v>5018</v>
      </c>
      <c r="C449" t="s">
        <v>14</v>
      </c>
      <c r="D449" s="1">
        <v>44966</v>
      </c>
      <c r="E449" s="1">
        <v>44980</v>
      </c>
      <c r="F449" s="1">
        <v>44987</v>
      </c>
      <c r="G449" t="s">
        <v>47</v>
      </c>
      <c r="H449" t="s">
        <v>4965</v>
      </c>
      <c r="I449">
        <v>7</v>
      </c>
      <c r="J449">
        <v>300</v>
      </c>
      <c r="K449" t="s">
        <v>4993</v>
      </c>
      <c r="L449">
        <v>8</v>
      </c>
      <c r="M449" s="3">
        <v>0.1</v>
      </c>
      <c r="N449" s="2">
        <v>1125.5999999999999</v>
      </c>
      <c r="O449" s="2">
        <v>799.17600000000004</v>
      </c>
      <c r="P449" s="2">
        <v>9004.7999999999993</v>
      </c>
      <c r="Q449" s="2">
        <f t="shared" si="13"/>
        <v>2350.2527999999993</v>
      </c>
      <c r="R449" s="19" t="str">
        <f t="shared" si="14"/>
        <v>10%+</v>
      </c>
    </row>
    <row r="450" spans="1:18">
      <c r="A450" t="s">
        <v>497</v>
      </c>
      <c r="B450" t="s">
        <v>5018</v>
      </c>
      <c r="C450" t="s">
        <v>14</v>
      </c>
      <c r="D450" s="1">
        <v>44966</v>
      </c>
      <c r="E450" s="1">
        <v>44970</v>
      </c>
      <c r="F450" s="1">
        <v>44975</v>
      </c>
      <c r="G450" t="s">
        <v>18</v>
      </c>
      <c r="H450" t="s">
        <v>4966</v>
      </c>
      <c r="I450">
        <v>38</v>
      </c>
      <c r="J450">
        <v>297</v>
      </c>
      <c r="K450" t="s">
        <v>5009</v>
      </c>
      <c r="L450">
        <v>6</v>
      </c>
      <c r="M450" s="3">
        <v>0.05</v>
      </c>
      <c r="N450" s="2">
        <v>3088.7</v>
      </c>
      <c r="O450" s="2">
        <v>1420.8019999999999</v>
      </c>
      <c r="P450" s="2">
        <v>18532.199999999997</v>
      </c>
      <c r="Q450" s="2">
        <f t="shared" si="13"/>
        <v>9507.0185999999994</v>
      </c>
      <c r="R450" s="19" t="str">
        <f t="shared" si="14"/>
        <v>5–10%</v>
      </c>
    </row>
    <row r="451" spans="1:18">
      <c r="A451" t="s">
        <v>498</v>
      </c>
      <c r="B451" t="s">
        <v>5018</v>
      </c>
      <c r="C451" t="s">
        <v>19</v>
      </c>
      <c r="D451" s="1">
        <v>44966</v>
      </c>
      <c r="E451" s="1">
        <v>44982</v>
      </c>
      <c r="F451" s="1">
        <v>44986</v>
      </c>
      <c r="G451" t="s">
        <v>30</v>
      </c>
      <c r="H451" t="s">
        <v>4967</v>
      </c>
      <c r="I451">
        <v>29</v>
      </c>
      <c r="J451">
        <v>20</v>
      </c>
      <c r="K451" t="s">
        <v>4982</v>
      </c>
      <c r="L451">
        <v>6</v>
      </c>
      <c r="M451" s="3">
        <v>0.05</v>
      </c>
      <c r="N451" s="2">
        <v>1038.5</v>
      </c>
      <c r="O451" s="2">
        <v>841.18499999999995</v>
      </c>
      <c r="P451" s="2">
        <v>6231</v>
      </c>
      <c r="Q451" s="2">
        <f t="shared" ref="Q451:Q514" si="15">(N451-O451)*L451*(1-M451)</f>
        <v>1124.6955000000003</v>
      </c>
      <c r="R451" s="19" t="str">
        <f t="shared" ref="R451:R514" si="16">IF(M451&lt;0.05,"0–5%",IF(M451&lt;0.1,"5–10%","10%+"))</f>
        <v>5–10%</v>
      </c>
    </row>
    <row r="452" spans="1:18">
      <c r="A452" t="s">
        <v>499</v>
      </c>
      <c r="B452" t="s">
        <v>15</v>
      </c>
      <c r="C452" t="s">
        <v>12</v>
      </c>
      <c r="D452" s="1">
        <v>44966</v>
      </c>
      <c r="E452" s="1">
        <v>44979</v>
      </c>
      <c r="F452" s="1">
        <v>44985</v>
      </c>
      <c r="G452" t="s">
        <v>35</v>
      </c>
      <c r="H452" t="s">
        <v>4968</v>
      </c>
      <c r="I452">
        <v>27</v>
      </c>
      <c r="J452">
        <v>219</v>
      </c>
      <c r="K452" t="s">
        <v>4993</v>
      </c>
      <c r="L452">
        <v>7</v>
      </c>
      <c r="M452" s="3">
        <v>0.1</v>
      </c>
      <c r="N452" s="2">
        <v>757.1</v>
      </c>
      <c r="O452" s="2">
        <v>431.54700000000003</v>
      </c>
      <c r="P452" s="2">
        <v>5299.7</v>
      </c>
      <c r="Q452" s="2">
        <f t="shared" si="15"/>
        <v>2050.9839000000002</v>
      </c>
      <c r="R452" s="19" t="str">
        <f t="shared" si="16"/>
        <v>10%+</v>
      </c>
    </row>
    <row r="453" spans="1:18">
      <c r="A453" t="s">
        <v>500</v>
      </c>
      <c r="B453" t="s">
        <v>5016</v>
      </c>
      <c r="C453" t="s">
        <v>22</v>
      </c>
      <c r="D453" s="1">
        <v>44966</v>
      </c>
      <c r="E453" s="1">
        <v>44971</v>
      </c>
      <c r="F453" s="1">
        <v>44972</v>
      </c>
      <c r="G453" t="s">
        <v>32</v>
      </c>
      <c r="H453" t="s">
        <v>4965</v>
      </c>
      <c r="I453">
        <v>9</v>
      </c>
      <c r="J453">
        <v>121</v>
      </c>
      <c r="K453" t="s">
        <v>4993</v>
      </c>
      <c r="L453">
        <v>7</v>
      </c>
      <c r="M453" s="3">
        <v>0.05</v>
      </c>
      <c r="N453" s="2">
        <v>214.4</v>
      </c>
      <c r="O453" s="2">
        <v>100.768</v>
      </c>
      <c r="P453" s="2">
        <v>1500.8</v>
      </c>
      <c r="Q453" s="2">
        <f t="shared" si="15"/>
        <v>755.65279999999996</v>
      </c>
      <c r="R453" s="19" t="str">
        <f t="shared" si="16"/>
        <v>5–10%</v>
      </c>
    </row>
    <row r="454" spans="1:18">
      <c r="A454" t="s">
        <v>501</v>
      </c>
      <c r="B454" t="s">
        <v>5018</v>
      </c>
      <c r="C454" t="s">
        <v>22</v>
      </c>
      <c r="D454" s="1">
        <v>44967</v>
      </c>
      <c r="E454" s="1">
        <v>44991</v>
      </c>
      <c r="F454" s="1">
        <v>44993</v>
      </c>
      <c r="G454" t="s">
        <v>30</v>
      </c>
      <c r="H454" t="s">
        <v>4967</v>
      </c>
      <c r="I454">
        <v>39</v>
      </c>
      <c r="J454">
        <v>178</v>
      </c>
      <c r="K454" t="s">
        <v>4990</v>
      </c>
      <c r="L454">
        <v>4</v>
      </c>
      <c r="M454" s="3">
        <v>0.05</v>
      </c>
      <c r="N454" s="2">
        <v>750.4</v>
      </c>
      <c r="O454" s="2">
        <v>607.82399999999996</v>
      </c>
      <c r="P454" s="2">
        <v>3001.6</v>
      </c>
      <c r="Q454" s="2">
        <f t="shared" si="15"/>
        <v>541.78880000000004</v>
      </c>
      <c r="R454" s="19" t="str">
        <f t="shared" si="16"/>
        <v>5–10%</v>
      </c>
    </row>
    <row r="455" spans="1:18">
      <c r="A455" t="s">
        <v>502</v>
      </c>
      <c r="B455" t="s">
        <v>15</v>
      </c>
      <c r="C455" t="s">
        <v>12</v>
      </c>
      <c r="D455" s="1">
        <v>44967</v>
      </c>
      <c r="E455" s="1">
        <v>44994</v>
      </c>
      <c r="F455" s="1">
        <v>45000</v>
      </c>
      <c r="G455" t="s">
        <v>44</v>
      </c>
      <c r="H455" t="s">
        <v>4967</v>
      </c>
      <c r="I455">
        <v>28</v>
      </c>
      <c r="J455">
        <v>235</v>
      </c>
      <c r="K455" t="s">
        <v>5013</v>
      </c>
      <c r="L455">
        <v>6</v>
      </c>
      <c r="M455" s="3">
        <v>0.2</v>
      </c>
      <c r="N455" s="2">
        <v>1045.2</v>
      </c>
      <c r="O455" s="2">
        <v>606.21600000000001</v>
      </c>
      <c r="P455" s="2">
        <v>6271.2000000000007</v>
      </c>
      <c r="Q455" s="2">
        <f t="shared" si="15"/>
        <v>2107.1232000000005</v>
      </c>
      <c r="R455" s="19" t="str">
        <f t="shared" si="16"/>
        <v>10%+</v>
      </c>
    </row>
    <row r="456" spans="1:18">
      <c r="A456" t="s">
        <v>503</v>
      </c>
      <c r="B456" t="s">
        <v>15</v>
      </c>
      <c r="C456" t="s">
        <v>22</v>
      </c>
      <c r="D456" s="1">
        <v>44967</v>
      </c>
      <c r="E456" s="1">
        <v>44980</v>
      </c>
      <c r="F456" s="1">
        <v>44986</v>
      </c>
      <c r="G456" t="s">
        <v>41</v>
      </c>
      <c r="H456" t="s">
        <v>4968</v>
      </c>
      <c r="I456">
        <v>43</v>
      </c>
      <c r="J456">
        <v>91</v>
      </c>
      <c r="K456" t="s">
        <v>4983</v>
      </c>
      <c r="L456">
        <v>6</v>
      </c>
      <c r="M456" s="3">
        <v>0.05</v>
      </c>
      <c r="N456" s="2">
        <v>194.3</v>
      </c>
      <c r="O456" s="2">
        <v>163.21199999999999</v>
      </c>
      <c r="P456" s="2">
        <v>1165.8000000000002</v>
      </c>
      <c r="Q456" s="2">
        <f t="shared" si="15"/>
        <v>177.20160000000013</v>
      </c>
      <c r="R456" s="19" t="str">
        <f t="shared" si="16"/>
        <v>5–10%</v>
      </c>
    </row>
    <row r="457" spans="1:18">
      <c r="A457" t="s">
        <v>504</v>
      </c>
      <c r="B457" t="s">
        <v>5018</v>
      </c>
      <c r="C457" t="s">
        <v>22</v>
      </c>
      <c r="D457" s="1">
        <v>44967</v>
      </c>
      <c r="E457" s="1">
        <v>44990</v>
      </c>
      <c r="F457" s="1">
        <v>44991</v>
      </c>
      <c r="G457" t="s">
        <v>47</v>
      </c>
      <c r="H457" t="s">
        <v>4965</v>
      </c>
      <c r="I457">
        <v>38</v>
      </c>
      <c r="J457">
        <v>145</v>
      </c>
      <c r="K457" t="s">
        <v>48</v>
      </c>
      <c r="L457">
        <v>7</v>
      </c>
      <c r="M457" s="3">
        <v>7.4999999999999997E-2</v>
      </c>
      <c r="N457" s="2">
        <v>234.5</v>
      </c>
      <c r="O457" s="2">
        <v>147.73500000000001</v>
      </c>
      <c r="P457" s="2">
        <v>1641.5</v>
      </c>
      <c r="Q457" s="2">
        <f t="shared" si="15"/>
        <v>561.80337499999996</v>
      </c>
      <c r="R457" s="19" t="str">
        <f t="shared" si="16"/>
        <v>5–10%</v>
      </c>
    </row>
    <row r="458" spans="1:18">
      <c r="A458" t="s">
        <v>505</v>
      </c>
      <c r="B458" t="s">
        <v>5018</v>
      </c>
      <c r="C458" t="s">
        <v>22</v>
      </c>
      <c r="D458" s="1">
        <v>44967</v>
      </c>
      <c r="E458" s="1">
        <v>44979</v>
      </c>
      <c r="F458" s="1">
        <v>44980</v>
      </c>
      <c r="G458" t="s">
        <v>28</v>
      </c>
      <c r="H458" t="s">
        <v>4966</v>
      </c>
      <c r="I458">
        <v>29</v>
      </c>
      <c r="J458">
        <v>175</v>
      </c>
      <c r="K458" t="s">
        <v>4973</v>
      </c>
      <c r="L458">
        <v>4</v>
      </c>
      <c r="M458" s="3">
        <v>7.4999999999999997E-2</v>
      </c>
      <c r="N458" s="2">
        <v>3597.9</v>
      </c>
      <c r="O458" s="2">
        <v>2698.4250000000002</v>
      </c>
      <c r="P458" s="2">
        <v>14391.6</v>
      </c>
      <c r="Q458" s="2">
        <f t="shared" si="15"/>
        <v>3328.0574999999999</v>
      </c>
      <c r="R458" s="19" t="str">
        <f t="shared" si="16"/>
        <v>5–10%</v>
      </c>
    </row>
    <row r="459" spans="1:18">
      <c r="A459" t="s">
        <v>506</v>
      </c>
      <c r="B459" t="s">
        <v>15</v>
      </c>
      <c r="C459" t="s">
        <v>22</v>
      </c>
      <c r="D459" s="1">
        <v>44967</v>
      </c>
      <c r="E459" s="1">
        <v>44977</v>
      </c>
      <c r="F459" s="1">
        <v>44979</v>
      </c>
      <c r="G459" t="s">
        <v>23</v>
      </c>
      <c r="H459" t="s">
        <v>4966</v>
      </c>
      <c r="I459">
        <v>32</v>
      </c>
      <c r="J459">
        <v>134</v>
      </c>
      <c r="K459" t="s">
        <v>4975</v>
      </c>
      <c r="L459">
        <v>4</v>
      </c>
      <c r="M459" s="3">
        <v>0.1</v>
      </c>
      <c r="N459" s="2">
        <v>790.6</v>
      </c>
      <c r="O459" s="2">
        <v>387.39400000000001</v>
      </c>
      <c r="P459" s="2">
        <v>3162.4</v>
      </c>
      <c r="Q459" s="2">
        <f t="shared" si="15"/>
        <v>1451.5416</v>
      </c>
      <c r="R459" s="19" t="str">
        <f t="shared" si="16"/>
        <v>10%+</v>
      </c>
    </row>
    <row r="460" spans="1:18">
      <c r="A460" t="s">
        <v>507</v>
      </c>
      <c r="B460" t="s">
        <v>15</v>
      </c>
      <c r="C460" t="s">
        <v>33</v>
      </c>
      <c r="D460" s="1">
        <v>44967</v>
      </c>
      <c r="E460" s="1">
        <v>44976</v>
      </c>
      <c r="F460" s="1">
        <v>44978</v>
      </c>
      <c r="G460" t="s">
        <v>34</v>
      </c>
      <c r="H460" t="s">
        <v>4966</v>
      </c>
      <c r="I460">
        <v>17</v>
      </c>
      <c r="J460">
        <v>86</v>
      </c>
      <c r="K460" t="s">
        <v>4985</v>
      </c>
      <c r="L460">
        <v>5</v>
      </c>
      <c r="M460" s="3">
        <v>0.1</v>
      </c>
      <c r="N460" s="2">
        <v>6177.4</v>
      </c>
      <c r="O460" s="2">
        <v>3891.7620000000002</v>
      </c>
      <c r="P460" s="2">
        <v>30887</v>
      </c>
      <c r="Q460" s="2">
        <f t="shared" si="15"/>
        <v>10285.370999999997</v>
      </c>
      <c r="R460" s="19" t="str">
        <f t="shared" si="16"/>
        <v>10%+</v>
      </c>
    </row>
    <row r="461" spans="1:18">
      <c r="A461" t="s">
        <v>508</v>
      </c>
      <c r="B461" t="s">
        <v>15</v>
      </c>
      <c r="C461" t="s">
        <v>33</v>
      </c>
      <c r="D461" s="1">
        <v>44967</v>
      </c>
      <c r="E461" s="1">
        <v>44995</v>
      </c>
      <c r="F461" s="1">
        <v>45005</v>
      </c>
      <c r="G461" t="s">
        <v>41</v>
      </c>
      <c r="H461" t="s">
        <v>4968</v>
      </c>
      <c r="I461">
        <v>11</v>
      </c>
      <c r="J461">
        <v>72</v>
      </c>
      <c r="K461" t="s">
        <v>4984</v>
      </c>
      <c r="L461">
        <v>6</v>
      </c>
      <c r="M461" s="3">
        <v>7.4999999999999997E-2</v>
      </c>
      <c r="N461" s="2">
        <v>1112.2</v>
      </c>
      <c r="O461" s="2">
        <v>544.97799999999995</v>
      </c>
      <c r="P461" s="2">
        <v>6673.2000000000007</v>
      </c>
      <c r="Q461" s="2">
        <f t="shared" si="15"/>
        <v>3148.0821000000005</v>
      </c>
      <c r="R461" s="19" t="str">
        <f t="shared" si="16"/>
        <v>5–10%</v>
      </c>
    </row>
    <row r="462" spans="1:18">
      <c r="A462" t="s">
        <v>509</v>
      </c>
      <c r="B462" t="s">
        <v>5017</v>
      </c>
      <c r="C462" t="s">
        <v>19</v>
      </c>
      <c r="D462" s="1">
        <v>44967</v>
      </c>
      <c r="E462" s="1">
        <v>44975</v>
      </c>
      <c r="F462" s="1">
        <v>44982</v>
      </c>
      <c r="G462" t="s">
        <v>38</v>
      </c>
      <c r="H462" t="s">
        <v>4968</v>
      </c>
      <c r="I462">
        <v>30</v>
      </c>
      <c r="J462">
        <v>14</v>
      </c>
      <c r="K462" t="s">
        <v>4970</v>
      </c>
      <c r="L462">
        <v>1</v>
      </c>
      <c r="M462" s="3">
        <v>0.1</v>
      </c>
      <c r="N462" s="2">
        <v>1822.4</v>
      </c>
      <c r="O462" s="2">
        <v>1530.816</v>
      </c>
      <c r="P462" s="2">
        <v>1822.4</v>
      </c>
      <c r="Q462" s="2">
        <f t="shared" si="15"/>
        <v>262.42560000000009</v>
      </c>
      <c r="R462" s="19" t="str">
        <f t="shared" si="16"/>
        <v>10%+</v>
      </c>
    </row>
    <row r="463" spans="1:18">
      <c r="A463" t="s">
        <v>510</v>
      </c>
      <c r="B463" t="s">
        <v>15</v>
      </c>
      <c r="C463" t="s">
        <v>19</v>
      </c>
      <c r="D463" s="1">
        <v>44967</v>
      </c>
      <c r="E463" s="1">
        <v>44974</v>
      </c>
      <c r="F463" s="1">
        <v>44980</v>
      </c>
      <c r="G463" t="s">
        <v>35</v>
      </c>
      <c r="H463" t="s">
        <v>4968</v>
      </c>
      <c r="I463">
        <v>33</v>
      </c>
      <c r="J463">
        <v>6</v>
      </c>
      <c r="K463" t="s">
        <v>4969</v>
      </c>
      <c r="L463">
        <v>5</v>
      </c>
      <c r="M463" s="3">
        <v>0.05</v>
      </c>
      <c r="N463" s="2">
        <v>737</v>
      </c>
      <c r="O463" s="2">
        <v>302.17</v>
      </c>
      <c r="P463" s="2">
        <v>3685</v>
      </c>
      <c r="Q463" s="2">
        <f t="shared" si="15"/>
        <v>2065.4425000000001</v>
      </c>
      <c r="R463" s="19" t="str">
        <f t="shared" si="16"/>
        <v>5–10%</v>
      </c>
    </row>
    <row r="464" spans="1:18">
      <c r="A464" t="s">
        <v>511</v>
      </c>
      <c r="B464" t="s">
        <v>5018</v>
      </c>
      <c r="C464" t="s">
        <v>22</v>
      </c>
      <c r="D464" s="1">
        <v>44967</v>
      </c>
      <c r="E464" s="1">
        <v>44977</v>
      </c>
      <c r="F464" s="1">
        <v>44983</v>
      </c>
      <c r="G464" t="s">
        <v>13</v>
      </c>
      <c r="H464" t="s">
        <v>4965</v>
      </c>
      <c r="I464">
        <v>23</v>
      </c>
      <c r="J464">
        <v>189</v>
      </c>
      <c r="K464" t="s">
        <v>4992</v>
      </c>
      <c r="L464">
        <v>1</v>
      </c>
      <c r="M464" s="3">
        <v>0.1</v>
      </c>
      <c r="N464" s="2">
        <v>790.6</v>
      </c>
      <c r="O464" s="2">
        <v>656.19799999999998</v>
      </c>
      <c r="P464" s="2">
        <v>790.6</v>
      </c>
      <c r="Q464" s="2">
        <f t="shared" si="15"/>
        <v>120.96180000000004</v>
      </c>
      <c r="R464" s="19" t="str">
        <f t="shared" si="16"/>
        <v>10%+</v>
      </c>
    </row>
    <row r="465" spans="1:18">
      <c r="A465" t="s">
        <v>512</v>
      </c>
      <c r="B465" t="s">
        <v>5018</v>
      </c>
      <c r="C465" t="s">
        <v>26</v>
      </c>
      <c r="D465" s="1">
        <v>44967</v>
      </c>
      <c r="E465" s="1">
        <v>44988</v>
      </c>
      <c r="F465" s="1">
        <v>44991</v>
      </c>
      <c r="G465" t="s">
        <v>31</v>
      </c>
      <c r="H465" t="s">
        <v>4968</v>
      </c>
      <c r="I465">
        <v>40</v>
      </c>
      <c r="J465">
        <v>338</v>
      </c>
      <c r="K465" t="s">
        <v>21</v>
      </c>
      <c r="L465">
        <v>7</v>
      </c>
      <c r="M465" s="3">
        <v>0.05</v>
      </c>
      <c r="N465" s="2">
        <v>1011.7</v>
      </c>
      <c r="O465" s="2">
        <v>505.85</v>
      </c>
      <c r="P465" s="2">
        <v>7081.9000000000005</v>
      </c>
      <c r="Q465" s="2">
        <f t="shared" si="15"/>
        <v>3363.9025000000001</v>
      </c>
      <c r="R465" s="19" t="str">
        <f t="shared" si="16"/>
        <v>5–10%</v>
      </c>
    </row>
    <row r="466" spans="1:18">
      <c r="A466" t="s">
        <v>513</v>
      </c>
      <c r="B466" t="s">
        <v>5016</v>
      </c>
      <c r="C466" t="s">
        <v>22</v>
      </c>
      <c r="D466" s="1">
        <v>44968</v>
      </c>
      <c r="E466" s="1">
        <v>44994</v>
      </c>
      <c r="F466" s="1">
        <v>45003</v>
      </c>
      <c r="G466" t="s">
        <v>32</v>
      </c>
      <c r="H466" t="s">
        <v>4965</v>
      </c>
      <c r="I466">
        <v>20</v>
      </c>
      <c r="J466">
        <v>159</v>
      </c>
      <c r="K466" t="s">
        <v>4975</v>
      </c>
      <c r="L466">
        <v>2</v>
      </c>
      <c r="M466" s="3">
        <v>0.05</v>
      </c>
      <c r="N466" s="2">
        <v>1165.8</v>
      </c>
      <c r="O466" s="2">
        <v>489.63600000000002</v>
      </c>
      <c r="P466" s="2">
        <v>2331.6</v>
      </c>
      <c r="Q466" s="2">
        <f t="shared" si="15"/>
        <v>1284.7115999999999</v>
      </c>
      <c r="R466" s="19" t="str">
        <f t="shared" si="16"/>
        <v>5–10%</v>
      </c>
    </row>
    <row r="467" spans="1:18">
      <c r="A467" t="s">
        <v>514</v>
      </c>
      <c r="B467" t="s">
        <v>5018</v>
      </c>
      <c r="C467" t="s">
        <v>22</v>
      </c>
      <c r="D467" s="1">
        <v>44968</v>
      </c>
      <c r="E467" s="1">
        <v>44975</v>
      </c>
      <c r="F467" s="1">
        <v>44981</v>
      </c>
      <c r="G467" t="s">
        <v>20</v>
      </c>
      <c r="H467" t="s">
        <v>4965</v>
      </c>
      <c r="I467">
        <v>44</v>
      </c>
      <c r="J467">
        <v>141</v>
      </c>
      <c r="K467" t="s">
        <v>4972</v>
      </c>
      <c r="L467">
        <v>2</v>
      </c>
      <c r="M467" s="3">
        <v>7.4999999999999997E-2</v>
      </c>
      <c r="N467" s="2">
        <v>2211</v>
      </c>
      <c r="O467" s="2">
        <v>1392.93</v>
      </c>
      <c r="P467" s="2">
        <v>4422</v>
      </c>
      <c r="Q467" s="2">
        <f t="shared" si="15"/>
        <v>1513.4295</v>
      </c>
      <c r="R467" s="19" t="str">
        <f t="shared" si="16"/>
        <v>5–10%</v>
      </c>
    </row>
    <row r="468" spans="1:18">
      <c r="A468" t="s">
        <v>515</v>
      </c>
      <c r="B468" t="s">
        <v>5018</v>
      </c>
      <c r="C468" t="s">
        <v>19</v>
      </c>
      <c r="D468" s="1">
        <v>44968</v>
      </c>
      <c r="E468" s="1">
        <v>44977</v>
      </c>
      <c r="F468" s="1">
        <v>44987</v>
      </c>
      <c r="G468" t="s">
        <v>17</v>
      </c>
      <c r="H468" t="s">
        <v>4965</v>
      </c>
      <c r="I468">
        <v>4</v>
      </c>
      <c r="J468">
        <v>7</v>
      </c>
      <c r="K468" t="s">
        <v>4989</v>
      </c>
      <c r="L468">
        <v>2</v>
      </c>
      <c r="M468" s="3">
        <v>7.4999999999999997E-2</v>
      </c>
      <c r="N468" s="2">
        <v>750.4</v>
      </c>
      <c r="O468" s="2">
        <v>487.76</v>
      </c>
      <c r="P468" s="2">
        <v>1500.8</v>
      </c>
      <c r="Q468" s="2">
        <f t="shared" si="15"/>
        <v>485.88400000000001</v>
      </c>
      <c r="R468" s="19" t="str">
        <f t="shared" si="16"/>
        <v>5–10%</v>
      </c>
    </row>
    <row r="469" spans="1:18">
      <c r="A469" t="s">
        <v>516</v>
      </c>
      <c r="B469" t="s">
        <v>5018</v>
      </c>
      <c r="C469" t="s">
        <v>14</v>
      </c>
      <c r="D469" s="1">
        <v>44968</v>
      </c>
      <c r="E469" s="1">
        <v>44973</v>
      </c>
      <c r="F469" s="1">
        <v>44981</v>
      </c>
      <c r="G469" t="s">
        <v>25</v>
      </c>
      <c r="H469" t="s">
        <v>4967</v>
      </c>
      <c r="I469">
        <v>19</v>
      </c>
      <c r="J469">
        <v>306</v>
      </c>
      <c r="K469" t="s">
        <v>4989</v>
      </c>
      <c r="L469">
        <v>8</v>
      </c>
      <c r="M469" s="3">
        <v>7.4999999999999997E-2</v>
      </c>
      <c r="N469" s="2">
        <v>1051.9000000000001</v>
      </c>
      <c r="O469" s="2">
        <v>725.81100000000004</v>
      </c>
      <c r="P469" s="2">
        <v>8415.2000000000007</v>
      </c>
      <c r="Q469" s="2">
        <f t="shared" si="15"/>
        <v>2413.0586000000008</v>
      </c>
      <c r="R469" s="19" t="str">
        <f t="shared" si="16"/>
        <v>5–10%</v>
      </c>
    </row>
    <row r="470" spans="1:18">
      <c r="A470" t="s">
        <v>517</v>
      </c>
      <c r="B470" t="s">
        <v>5016</v>
      </c>
      <c r="C470" t="s">
        <v>12</v>
      </c>
      <c r="D470" s="1">
        <v>44968</v>
      </c>
      <c r="E470" s="1">
        <v>44984</v>
      </c>
      <c r="F470" s="1">
        <v>44994</v>
      </c>
      <c r="G470" t="s">
        <v>27</v>
      </c>
      <c r="H470" t="s">
        <v>4966</v>
      </c>
      <c r="I470">
        <v>33</v>
      </c>
      <c r="J470">
        <v>247</v>
      </c>
      <c r="K470" t="s">
        <v>5010</v>
      </c>
      <c r="L470">
        <v>7</v>
      </c>
      <c r="M470" s="3">
        <v>0.1</v>
      </c>
      <c r="N470" s="2">
        <v>5427</v>
      </c>
      <c r="O470" s="2">
        <v>3201.93</v>
      </c>
      <c r="P470" s="2">
        <v>37989</v>
      </c>
      <c r="Q470" s="2">
        <f t="shared" si="15"/>
        <v>14017.941000000003</v>
      </c>
      <c r="R470" s="19" t="str">
        <f t="shared" si="16"/>
        <v>10%+</v>
      </c>
    </row>
    <row r="471" spans="1:18">
      <c r="A471" t="s">
        <v>518</v>
      </c>
      <c r="B471" t="s">
        <v>15</v>
      </c>
      <c r="C471" t="s">
        <v>26</v>
      </c>
      <c r="D471" s="1">
        <v>44968</v>
      </c>
      <c r="E471" s="1">
        <v>44991</v>
      </c>
      <c r="F471" s="1">
        <v>44998</v>
      </c>
      <c r="G471" t="s">
        <v>35</v>
      </c>
      <c r="H471" t="s">
        <v>4968</v>
      </c>
      <c r="I471">
        <v>23</v>
      </c>
      <c r="J471">
        <v>358</v>
      </c>
      <c r="K471" t="s">
        <v>4996</v>
      </c>
      <c r="L471">
        <v>3</v>
      </c>
      <c r="M471" s="3">
        <v>0.1</v>
      </c>
      <c r="N471" s="2">
        <v>2505.8000000000002</v>
      </c>
      <c r="O471" s="2">
        <v>1854.2919999999999</v>
      </c>
      <c r="P471" s="2">
        <v>7517.4000000000005</v>
      </c>
      <c r="Q471" s="2">
        <f t="shared" si="15"/>
        <v>1759.0716000000007</v>
      </c>
      <c r="R471" s="19" t="str">
        <f t="shared" si="16"/>
        <v>10%+</v>
      </c>
    </row>
    <row r="472" spans="1:18">
      <c r="A472" t="s">
        <v>519</v>
      </c>
      <c r="B472" t="s">
        <v>5018</v>
      </c>
      <c r="C472" t="s">
        <v>22</v>
      </c>
      <c r="D472" s="1">
        <v>44968</v>
      </c>
      <c r="E472" s="1">
        <v>44976</v>
      </c>
      <c r="F472" s="1">
        <v>44980</v>
      </c>
      <c r="G472" t="s">
        <v>30</v>
      </c>
      <c r="H472" t="s">
        <v>4967</v>
      </c>
      <c r="I472">
        <v>28</v>
      </c>
      <c r="J472">
        <v>200</v>
      </c>
      <c r="K472" t="s">
        <v>4990</v>
      </c>
      <c r="L472">
        <v>3</v>
      </c>
      <c r="M472" s="3">
        <v>7.4999999999999997E-2</v>
      </c>
      <c r="N472" s="2">
        <v>3162.4</v>
      </c>
      <c r="O472" s="2">
        <v>2624.7919999999999</v>
      </c>
      <c r="P472" s="2">
        <v>9487.2000000000007</v>
      </c>
      <c r="Q472" s="2">
        <f t="shared" si="15"/>
        <v>1491.8622000000005</v>
      </c>
      <c r="R472" s="19" t="str">
        <f t="shared" si="16"/>
        <v>5–10%</v>
      </c>
    </row>
    <row r="473" spans="1:18">
      <c r="A473" t="s">
        <v>520</v>
      </c>
      <c r="B473" t="s">
        <v>5017</v>
      </c>
      <c r="C473" t="s">
        <v>12</v>
      </c>
      <c r="D473" s="1">
        <v>44968</v>
      </c>
      <c r="E473" s="1">
        <v>44975</v>
      </c>
      <c r="F473" s="1">
        <v>44983</v>
      </c>
      <c r="G473" t="s">
        <v>45</v>
      </c>
      <c r="H473" t="s">
        <v>4965</v>
      </c>
      <c r="I473">
        <v>22</v>
      </c>
      <c r="J473">
        <v>222</v>
      </c>
      <c r="K473" t="s">
        <v>4980</v>
      </c>
      <c r="L473">
        <v>1</v>
      </c>
      <c r="M473" s="3">
        <v>0.05</v>
      </c>
      <c r="N473" s="2">
        <v>3122.2</v>
      </c>
      <c r="O473" s="2">
        <v>1717.21</v>
      </c>
      <c r="P473" s="2">
        <v>3122.2</v>
      </c>
      <c r="Q473" s="2">
        <f t="shared" si="15"/>
        <v>1334.7404999999997</v>
      </c>
      <c r="R473" s="19" t="str">
        <f t="shared" si="16"/>
        <v>5–10%</v>
      </c>
    </row>
    <row r="474" spans="1:18">
      <c r="A474" t="s">
        <v>521</v>
      </c>
      <c r="B474" t="s">
        <v>15</v>
      </c>
      <c r="C474" t="s">
        <v>12</v>
      </c>
      <c r="D474" s="1">
        <v>44968</v>
      </c>
      <c r="E474" s="1">
        <v>44991</v>
      </c>
      <c r="F474" s="1">
        <v>44995</v>
      </c>
      <c r="G474" t="s">
        <v>39</v>
      </c>
      <c r="H474" t="s">
        <v>4967</v>
      </c>
      <c r="I474">
        <v>8</v>
      </c>
      <c r="J474">
        <v>206</v>
      </c>
      <c r="K474" t="s">
        <v>5004</v>
      </c>
      <c r="L474">
        <v>2</v>
      </c>
      <c r="M474" s="3">
        <v>0.15</v>
      </c>
      <c r="N474" s="2">
        <v>1125.5999999999999</v>
      </c>
      <c r="O474" s="2">
        <v>450.24</v>
      </c>
      <c r="P474" s="2">
        <v>2251.1999999999998</v>
      </c>
      <c r="Q474" s="2">
        <f t="shared" si="15"/>
        <v>1148.1119999999999</v>
      </c>
      <c r="R474" s="19" t="str">
        <f t="shared" si="16"/>
        <v>10%+</v>
      </c>
    </row>
    <row r="475" spans="1:18">
      <c r="A475" t="s">
        <v>522</v>
      </c>
      <c r="B475" t="s">
        <v>5018</v>
      </c>
      <c r="C475" t="s">
        <v>26</v>
      </c>
      <c r="D475" s="1">
        <v>44968</v>
      </c>
      <c r="E475" s="1">
        <v>44978</v>
      </c>
      <c r="F475" s="1">
        <v>44981</v>
      </c>
      <c r="G475" t="s">
        <v>28</v>
      </c>
      <c r="H475" t="s">
        <v>4966</v>
      </c>
      <c r="I475">
        <v>50</v>
      </c>
      <c r="J475">
        <v>352</v>
      </c>
      <c r="K475" t="s">
        <v>5002</v>
      </c>
      <c r="L475">
        <v>3</v>
      </c>
      <c r="M475" s="3">
        <v>0.05</v>
      </c>
      <c r="N475" s="2">
        <v>2385.1999999999998</v>
      </c>
      <c r="O475" s="2">
        <v>1311.86</v>
      </c>
      <c r="P475" s="2">
        <v>7155.5999999999995</v>
      </c>
      <c r="Q475" s="2">
        <f t="shared" si="15"/>
        <v>3059.0189999999993</v>
      </c>
      <c r="R475" s="19" t="str">
        <f t="shared" si="16"/>
        <v>5–10%</v>
      </c>
    </row>
    <row r="476" spans="1:18">
      <c r="A476" t="s">
        <v>523</v>
      </c>
      <c r="B476" t="s">
        <v>15</v>
      </c>
      <c r="C476" t="s">
        <v>14</v>
      </c>
      <c r="D476" s="1">
        <v>44968</v>
      </c>
      <c r="E476" s="1">
        <v>44994</v>
      </c>
      <c r="F476" s="1">
        <v>44998</v>
      </c>
      <c r="G476" t="s">
        <v>44</v>
      </c>
      <c r="H476" t="s">
        <v>4967</v>
      </c>
      <c r="I476">
        <v>49</v>
      </c>
      <c r="J476">
        <v>328</v>
      </c>
      <c r="K476" t="s">
        <v>4974</v>
      </c>
      <c r="L476">
        <v>8</v>
      </c>
      <c r="M476" s="3">
        <v>0.15</v>
      </c>
      <c r="N476" s="2">
        <v>3832.4</v>
      </c>
      <c r="O476" s="2">
        <v>2376.0880000000002</v>
      </c>
      <c r="P476" s="2">
        <v>30659.200000000001</v>
      </c>
      <c r="Q476" s="2">
        <f t="shared" si="15"/>
        <v>9902.9215999999997</v>
      </c>
      <c r="R476" s="19" t="str">
        <f t="shared" si="16"/>
        <v>10%+</v>
      </c>
    </row>
    <row r="477" spans="1:18">
      <c r="A477" t="s">
        <v>524</v>
      </c>
      <c r="B477" t="s">
        <v>5018</v>
      </c>
      <c r="C477" t="s">
        <v>14</v>
      </c>
      <c r="D477" s="1">
        <v>44968</v>
      </c>
      <c r="E477" s="1">
        <v>44989</v>
      </c>
      <c r="F477" s="1">
        <v>44994</v>
      </c>
      <c r="G477" t="s">
        <v>18</v>
      </c>
      <c r="H477" t="s">
        <v>4966</v>
      </c>
      <c r="I477">
        <v>16</v>
      </c>
      <c r="J477">
        <v>327</v>
      </c>
      <c r="K477" t="s">
        <v>4995</v>
      </c>
      <c r="L477">
        <v>1</v>
      </c>
      <c r="M477" s="3">
        <v>0.15</v>
      </c>
      <c r="N477" s="2">
        <v>1762.1</v>
      </c>
      <c r="O477" s="2">
        <v>722.46100000000001</v>
      </c>
      <c r="P477" s="2">
        <v>1762.1</v>
      </c>
      <c r="Q477" s="2">
        <f t="shared" si="15"/>
        <v>883.69314999999983</v>
      </c>
      <c r="R477" s="19" t="str">
        <f t="shared" si="16"/>
        <v>10%+</v>
      </c>
    </row>
    <row r="478" spans="1:18">
      <c r="A478" t="s">
        <v>525</v>
      </c>
      <c r="B478" t="s">
        <v>5018</v>
      </c>
      <c r="C478" t="s">
        <v>26</v>
      </c>
      <c r="D478" s="1">
        <v>44969</v>
      </c>
      <c r="E478" s="1">
        <v>44977</v>
      </c>
      <c r="F478" s="1">
        <v>44979</v>
      </c>
      <c r="G478" t="s">
        <v>20</v>
      </c>
      <c r="H478" t="s">
        <v>4965</v>
      </c>
      <c r="I478">
        <v>18</v>
      </c>
      <c r="J478">
        <v>344</v>
      </c>
      <c r="K478" t="s">
        <v>4996</v>
      </c>
      <c r="L478">
        <v>4</v>
      </c>
      <c r="M478" s="3">
        <v>7.4999999999999997E-2</v>
      </c>
      <c r="N478" s="2">
        <v>978.2</v>
      </c>
      <c r="O478" s="2">
        <v>469.536</v>
      </c>
      <c r="P478" s="2">
        <v>3912.8</v>
      </c>
      <c r="Q478" s="2">
        <f t="shared" si="15"/>
        <v>1882.0568000000003</v>
      </c>
      <c r="R478" s="19" t="str">
        <f t="shared" si="16"/>
        <v>5–10%</v>
      </c>
    </row>
    <row r="479" spans="1:18">
      <c r="A479" t="s">
        <v>526</v>
      </c>
      <c r="B479" t="s">
        <v>5018</v>
      </c>
      <c r="C479" t="s">
        <v>22</v>
      </c>
      <c r="D479" s="1">
        <v>44969</v>
      </c>
      <c r="E479" s="1">
        <v>44992</v>
      </c>
      <c r="F479" s="1">
        <v>45000</v>
      </c>
      <c r="G479" t="s">
        <v>17</v>
      </c>
      <c r="H479" t="s">
        <v>4965</v>
      </c>
      <c r="I479">
        <v>15</v>
      </c>
      <c r="J479">
        <v>138</v>
      </c>
      <c r="K479" t="s">
        <v>4995</v>
      </c>
      <c r="L479">
        <v>6</v>
      </c>
      <c r="M479" s="3">
        <v>0.1</v>
      </c>
      <c r="N479" s="2">
        <v>3825.7</v>
      </c>
      <c r="O479" s="2">
        <v>2218.9059999999999</v>
      </c>
      <c r="P479" s="2">
        <v>22954.199999999997</v>
      </c>
      <c r="Q479" s="2">
        <f t="shared" si="15"/>
        <v>8676.6875999999993</v>
      </c>
      <c r="R479" s="19" t="str">
        <f t="shared" si="16"/>
        <v>10%+</v>
      </c>
    </row>
    <row r="480" spans="1:18">
      <c r="A480" t="s">
        <v>527</v>
      </c>
      <c r="B480" t="s">
        <v>5018</v>
      </c>
      <c r="C480" t="s">
        <v>22</v>
      </c>
      <c r="D480" s="1">
        <v>44969</v>
      </c>
      <c r="E480" s="1">
        <v>44987</v>
      </c>
      <c r="F480" s="1">
        <v>44995</v>
      </c>
      <c r="G480" t="s">
        <v>40</v>
      </c>
      <c r="H480" t="s">
        <v>4968</v>
      </c>
      <c r="I480">
        <v>35</v>
      </c>
      <c r="J480">
        <v>98</v>
      </c>
      <c r="K480" t="s">
        <v>5012</v>
      </c>
      <c r="L480">
        <v>3</v>
      </c>
      <c r="M480" s="3">
        <v>0.05</v>
      </c>
      <c r="N480" s="2">
        <v>737</v>
      </c>
      <c r="O480" s="2">
        <v>582.23</v>
      </c>
      <c r="P480" s="2">
        <v>2211</v>
      </c>
      <c r="Q480" s="2">
        <f t="shared" si="15"/>
        <v>441.09449999999993</v>
      </c>
      <c r="R480" s="19" t="str">
        <f t="shared" si="16"/>
        <v>5–10%</v>
      </c>
    </row>
    <row r="481" spans="1:18">
      <c r="A481" t="s">
        <v>528</v>
      </c>
      <c r="B481" t="s">
        <v>5018</v>
      </c>
      <c r="C481" t="s">
        <v>33</v>
      </c>
      <c r="D481" s="1">
        <v>44969</v>
      </c>
      <c r="E481" s="1">
        <v>44992</v>
      </c>
      <c r="F481" s="1">
        <v>44997</v>
      </c>
      <c r="G481" t="s">
        <v>47</v>
      </c>
      <c r="H481" t="s">
        <v>4965</v>
      </c>
      <c r="I481">
        <v>27</v>
      </c>
      <c r="J481">
        <v>60</v>
      </c>
      <c r="K481" t="s">
        <v>4997</v>
      </c>
      <c r="L481">
        <v>3</v>
      </c>
      <c r="M481" s="3">
        <v>7.4999999999999997E-2</v>
      </c>
      <c r="N481" s="2">
        <v>1969.8</v>
      </c>
      <c r="O481" s="2">
        <v>1260.672</v>
      </c>
      <c r="P481" s="2">
        <v>5909.4</v>
      </c>
      <c r="Q481" s="2">
        <f t="shared" si="15"/>
        <v>1967.8302000000001</v>
      </c>
      <c r="R481" s="19" t="str">
        <f t="shared" si="16"/>
        <v>5–10%</v>
      </c>
    </row>
    <row r="482" spans="1:18">
      <c r="A482" t="s">
        <v>529</v>
      </c>
      <c r="B482" t="s">
        <v>5018</v>
      </c>
      <c r="C482" t="s">
        <v>33</v>
      </c>
      <c r="D482" s="1">
        <v>44969</v>
      </c>
      <c r="E482" s="1">
        <v>44989</v>
      </c>
      <c r="F482" s="1">
        <v>44992</v>
      </c>
      <c r="G482" t="s">
        <v>20</v>
      </c>
      <c r="H482" t="s">
        <v>4965</v>
      </c>
      <c r="I482">
        <v>43</v>
      </c>
      <c r="J482">
        <v>74</v>
      </c>
      <c r="K482" t="s">
        <v>48</v>
      </c>
      <c r="L482">
        <v>4</v>
      </c>
      <c r="M482" s="3">
        <v>0.05</v>
      </c>
      <c r="N482" s="2">
        <v>1058.5999999999999</v>
      </c>
      <c r="O482" s="2">
        <v>423.44</v>
      </c>
      <c r="P482" s="2">
        <v>4234.3999999999996</v>
      </c>
      <c r="Q482" s="2">
        <f t="shared" si="15"/>
        <v>2413.6079999999993</v>
      </c>
      <c r="R482" s="19" t="str">
        <f t="shared" si="16"/>
        <v>5–10%</v>
      </c>
    </row>
    <row r="483" spans="1:18">
      <c r="A483" t="s">
        <v>530</v>
      </c>
      <c r="B483" t="s">
        <v>5018</v>
      </c>
      <c r="C483" t="s">
        <v>12</v>
      </c>
      <c r="D483" s="1">
        <v>44969</v>
      </c>
      <c r="E483" s="1">
        <v>44975</v>
      </c>
      <c r="F483" s="1">
        <v>44985</v>
      </c>
      <c r="G483" t="s">
        <v>47</v>
      </c>
      <c r="H483" t="s">
        <v>4965</v>
      </c>
      <c r="I483">
        <v>27</v>
      </c>
      <c r="J483">
        <v>214</v>
      </c>
      <c r="K483" t="s">
        <v>5010</v>
      </c>
      <c r="L483">
        <v>7</v>
      </c>
      <c r="M483" s="3">
        <v>7.4999999999999997E-2</v>
      </c>
      <c r="N483" s="2">
        <v>180.9</v>
      </c>
      <c r="O483" s="2">
        <v>72.36</v>
      </c>
      <c r="P483" s="2">
        <v>1266.3</v>
      </c>
      <c r="Q483" s="2">
        <f t="shared" si="15"/>
        <v>702.79650000000015</v>
      </c>
      <c r="R483" s="19" t="str">
        <f t="shared" si="16"/>
        <v>5–10%</v>
      </c>
    </row>
    <row r="484" spans="1:18">
      <c r="A484" t="s">
        <v>531</v>
      </c>
      <c r="B484" t="s">
        <v>15</v>
      </c>
      <c r="C484" t="s">
        <v>14</v>
      </c>
      <c r="D484" s="1">
        <v>44969</v>
      </c>
      <c r="E484" s="1">
        <v>44972</v>
      </c>
      <c r="F484" s="1">
        <v>44975</v>
      </c>
      <c r="G484" t="s">
        <v>34</v>
      </c>
      <c r="H484" t="s">
        <v>4966</v>
      </c>
      <c r="I484">
        <v>2</v>
      </c>
      <c r="J484">
        <v>328</v>
      </c>
      <c r="K484" t="s">
        <v>4996</v>
      </c>
      <c r="L484">
        <v>8</v>
      </c>
      <c r="M484" s="3">
        <v>0.3</v>
      </c>
      <c r="N484" s="2">
        <v>2519.1999999999998</v>
      </c>
      <c r="O484" s="2">
        <v>1964.9760000000001</v>
      </c>
      <c r="P484" s="2">
        <v>20153.599999999999</v>
      </c>
      <c r="Q484" s="2">
        <f t="shared" si="15"/>
        <v>3103.6543999999981</v>
      </c>
      <c r="R484" s="19" t="str">
        <f t="shared" si="16"/>
        <v>10%+</v>
      </c>
    </row>
    <row r="485" spans="1:18">
      <c r="A485" t="s">
        <v>532</v>
      </c>
      <c r="B485" t="s">
        <v>15</v>
      </c>
      <c r="C485" t="s">
        <v>14</v>
      </c>
      <c r="D485" s="1">
        <v>44969</v>
      </c>
      <c r="E485" s="1">
        <v>44989</v>
      </c>
      <c r="F485" s="1">
        <v>44992</v>
      </c>
      <c r="G485" t="s">
        <v>44</v>
      </c>
      <c r="H485" t="s">
        <v>4967</v>
      </c>
      <c r="I485">
        <v>32</v>
      </c>
      <c r="J485">
        <v>288</v>
      </c>
      <c r="K485" t="s">
        <v>4993</v>
      </c>
      <c r="L485">
        <v>3</v>
      </c>
      <c r="M485" s="3">
        <v>7.4999999999999997E-2</v>
      </c>
      <c r="N485" s="2">
        <v>3839.1</v>
      </c>
      <c r="O485" s="2">
        <v>2073.114</v>
      </c>
      <c r="P485" s="2">
        <v>11517.3</v>
      </c>
      <c r="Q485" s="2">
        <f t="shared" si="15"/>
        <v>4900.6111499999997</v>
      </c>
      <c r="R485" s="19" t="str">
        <f t="shared" si="16"/>
        <v>5–10%</v>
      </c>
    </row>
    <row r="486" spans="1:18">
      <c r="A486" t="s">
        <v>533</v>
      </c>
      <c r="B486" t="s">
        <v>5017</v>
      </c>
      <c r="C486" t="s">
        <v>19</v>
      </c>
      <c r="D486" s="1">
        <v>44970</v>
      </c>
      <c r="E486" s="1">
        <v>44991</v>
      </c>
      <c r="F486" s="1">
        <v>44999</v>
      </c>
      <c r="G486" t="s">
        <v>29</v>
      </c>
      <c r="H486" t="s">
        <v>4967</v>
      </c>
      <c r="I486">
        <v>21</v>
      </c>
      <c r="J486">
        <v>30</v>
      </c>
      <c r="K486" t="s">
        <v>5008</v>
      </c>
      <c r="L486">
        <v>7</v>
      </c>
      <c r="M486" s="3">
        <v>7.4999999999999997E-2</v>
      </c>
      <c r="N486" s="2">
        <v>5226</v>
      </c>
      <c r="O486" s="2">
        <v>3814.98</v>
      </c>
      <c r="P486" s="2">
        <v>36582</v>
      </c>
      <c r="Q486" s="2">
        <f t="shared" si="15"/>
        <v>9136.3544999999995</v>
      </c>
      <c r="R486" s="19" t="str">
        <f t="shared" si="16"/>
        <v>5–10%</v>
      </c>
    </row>
    <row r="487" spans="1:18">
      <c r="A487" t="s">
        <v>534</v>
      </c>
      <c r="B487" t="s">
        <v>15</v>
      </c>
      <c r="C487" t="s">
        <v>26</v>
      </c>
      <c r="D487" s="1">
        <v>44970</v>
      </c>
      <c r="E487" s="1">
        <v>44993</v>
      </c>
      <c r="F487" s="1">
        <v>44996</v>
      </c>
      <c r="G487" t="s">
        <v>34</v>
      </c>
      <c r="H487" t="s">
        <v>4966</v>
      </c>
      <c r="I487">
        <v>25</v>
      </c>
      <c r="J487">
        <v>355</v>
      </c>
      <c r="K487" t="s">
        <v>4981</v>
      </c>
      <c r="L487">
        <v>1</v>
      </c>
      <c r="M487" s="3">
        <v>7.4999999999999997E-2</v>
      </c>
      <c r="N487" s="2">
        <v>268</v>
      </c>
      <c r="O487" s="2">
        <v>217.08</v>
      </c>
      <c r="P487" s="2">
        <v>268</v>
      </c>
      <c r="Q487" s="2">
        <f t="shared" si="15"/>
        <v>47.100999999999992</v>
      </c>
      <c r="R487" s="19" t="str">
        <f t="shared" si="16"/>
        <v>5–10%</v>
      </c>
    </row>
    <row r="488" spans="1:18">
      <c r="A488" t="s">
        <v>535</v>
      </c>
      <c r="B488" t="s">
        <v>5018</v>
      </c>
      <c r="C488" t="s">
        <v>26</v>
      </c>
      <c r="D488" s="1">
        <v>44970</v>
      </c>
      <c r="E488" s="1">
        <v>44979</v>
      </c>
      <c r="F488" s="1">
        <v>44980</v>
      </c>
      <c r="G488" t="s">
        <v>20</v>
      </c>
      <c r="H488" t="s">
        <v>4965</v>
      </c>
      <c r="I488">
        <v>19</v>
      </c>
      <c r="J488">
        <v>343</v>
      </c>
      <c r="K488" t="s">
        <v>5008</v>
      </c>
      <c r="L488">
        <v>3</v>
      </c>
      <c r="M488" s="3">
        <v>7.4999999999999997E-2</v>
      </c>
      <c r="N488" s="2">
        <v>1742</v>
      </c>
      <c r="O488" s="2">
        <v>1027.78</v>
      </c>
      <c r="P488" s="2">
        <v>5226</v>
      </c>
      <c r="Q488" s="2">
        <f t="shared" si="15"/>
        <v>1981.9604999999999</v>
      </c>
      <c r="R488" s="19" t="str">
        <f t="shared" si="16"/>
        <v>5–10%</v>
      </c>
    </row>
    <row r="489" spans="1:18">
      <c r="A489" t="s">
        <v>536</v>
      </c>
      <c r="B489" t="s">
        <v>15</v>
      </c>
      <c r="C489" t="s">
        <v>22</v>
      </c>
      <c r="D489" s="1">
        <v>44970</v>
      </c>
      <c r="E489" s="1">
        <v>44993</v>
      </c>
      <c r="F489" s="1">
        <v>44996</v>
      </c>
      <c r="G489" t="s">
        <v>41</v>
      </c>
      <c r="H489" t="s">
        <v>4968</v>
      </c>
      <c r="I489">
        <v>2</v>
      </c>
      <c r="J489">
        <v>124</v>
      </c>
      <c r="K489" t="s">
        <v>4976</v>
      </c>
      <c r="L489">
        <v>7</v>
      </c>
      <c r="M489" s="3">
        <v>0.05</v>
      </c>
      <c r="N489" s="2">
        <v>871</v>
      </c>
      <c r="O489" s="2">
        <v>435.5</v>
      </c>
      <c r="P489" s="2">
        <v>6097</v>
      </c>
      <c r="Q489" s="2">
        <f t="shared" si="15"/>
        <v>2896.0749999999998</v>
      </c>
      <c r="R489" s="19" t="str">
        <f t="shared" si="16"/>
        <v>5–10%</v>
      </c>
    </row>
    <row r="490" spans="1:18">
      <c r="A490" t="s">
        <v>537</v>
      </c>
      <c r="B490" t="s">
        <v>5018</v>
      </c>
      <c r="C490" t="s">
        <v>12</v>
      </c>
      <c r="D490" s="1">
        <v>44970</v>
      </c>
      <c r="E490" s="1">
        <v>44986</v>
      </c>
      <c r="F490" s="1">
        <v>44988</v>
      </c>
      <c r="G490" t="s">
        <v>13</v>
      </c>
      <c r="H490" t="s">
        <v>4965</v>
      </c>
      <c r="I490">
        <v>3</v>
      </c>
      <c r="J490">
        <v>235</v>
      </c>
      <c r="K490" t="s">
        <v>4974</v>
      </c>
      <c r="L490">
        <v>1</v>
      </c>
      <c r="M490" s="3">
        <v>0.2</v>
      </c>
      <c r="N490" s="2">
        <v>247.9</v>
      </c>
      <c r="O490" s="2">
        <v>138.82400000000001</v>
      </c>
      <c r="P490" s="2">
        <v>247.9</v>
      </c>
      <c r="Q490" s="2">
        <f t="shared" si="15"/>
        <v>87.260800000000003</v>
      </c>
      <c r="R490" s="19" t="str">
        <f t="shared" si="16"/>
        <v>10%+</v>
      </c>
    </row>
    <row r="491" spans="1:18">
      <c r="A491" t="s">
        <v>538</v>
      </c>
      <c r="B491" t="s">
        <v>5016</v>
      </c>
      <c r="C491" t="s">
        <v>14</v>
      </c>
      <c r="D491" s="1">
        <v>44970</v>
      </c>
      <c r="E491" s="1">
        <v>44985</v>
      </c>
      <c r="F491" s="1">
        <v>44987</v>
      </c>
      <c r="G491" t="s">
        <v>43</v>
      </c>
      <c r="H491" t="s">
        <v>4967</v>
      </c>
      <c r="I491">
        <v>13</v>
      </c>
      <c r="J491">
        <v>325</v>
      </c>
      <c r="K491" t="s">
        <v>4997</v>
      </c>
      <c r="L491">
        <v>2</v>
      </c>
      <c r="M491" s="3">
        <v>7.4999999999999997E-2</v>
      </c>
      <c r="N491" s="2">
        <v>1869.3</v>
      </c>
      <c r="O491" s="2">
        <v>915.95699999999999</v>
      </c>
      <c r="P491" s="2">
        <v>3738.6</v>
      </c>
      <c r="Q491" s="2">
        <f t="shared" si="15"/>
        <v>1763.6845499999999</v>
      </c>
      <c r="R491" s="19" t="str">
        <f t="shared" si="16"/>
        <v>5–10%</v>
      </c>
    </row>
    <row r="492" spans="1:18">
      <c r="A492" t="s">
        <v>539</v>
      </c>
      <c r="B492" t="s">
        <v>5018</v>
      </c>
      <c r="C492" t="s">
        <v>12</v>
      </c>
      <c r="D492" s="1">
        <v>44970</v>
      </c>
      <c r="E492" s="1">
        <v>44976</v>
      </c>
      <c r="F492" s="1">
        <v>44980</v>
      </c>
      <c r="G492" t="s">
        <v>17</v>
      </c>
      <c r="H492" t="s">
        <v>4965</v>
      </c>
      <c r="I492">
        <v>21</v>
      </c>
      <c r="J492">
        <v>228</v>
      </c>
      <c r="K492" t="s">
        <v>4998</v>
      </c>
      <c r="L492">
        <v>6</v>
      </c>
      <c r="M492" s="3">
        <v>0.05</v>
      </c>
      <c r="N492" s="2">
        <v>2579.5</v>
      </c>
      <c r="O492" s="2">
        <v>1160.7750000000001</v>
      </c>
      <c r="P492" s="2">
        <v>15477</v>
      </c>
      <c r="Q492" s="2">
        <f t="shared" si="15"/>
        <v>8086.7324999999983</v>
      </c>
      <c r="R492" s="19" t="str">
        <f t="shared" si="16"/>
        <v>5–10%</v>
      </c>
    </row>
    <row r="493" spans="1:18">
      <c r="A493" t="s">
        <v>540</v>
      </c>
      <c r="B493" t="s">
        <v>5018</v>
      </c>
      <c r="C493" t="s">
        <v>33</v>
      </c>
      <c r="D493" s="1">
        <v>44970</v>
      </c>
      <c r="E493" s="1">
        <v>44973</v>
      </c>
      <c r="F493" s="1">
        <v>44982</v>
      </c>
      <c r="G493" t="s">
        <v>31</v>
      </c>
      <c r="H493" t="s">
        <v>4968</v>
      </c>
      <c r="I493">
        <v>16</v>
      </c>
      <c r="J493">
        <v>73</v>
      </c>
      <c r="K493" t="s">
        <v>5007</v>
      </c>
      <c r="L493">
        <v>8</v>
      </c>
      <c r="M493" s="3">
        <v>7.4999999999999997E-2</v>
      </c>
      <c r="N493" s="2">
        <v>1956.4</v>
      </c>
      <c r="O493" s="2">
        <v>1212.9680000000001</v>
      </c>
      <c r="P493" s="2">
        <v>15651.2</v>
      </c>
      <c r="Q493" s="2">
        <f t="shared" si="15"/>
        <v>5501.3968000000004</v>
      </c>
      <c r="R493" s="19" t="str">
        <f t="shared" si="16"/>
        <v>5–10%</v>
      </c>
    </row>
    <row r="494" spans="1:18">
      <c r="A494" t="s">
        <v>541</v>
      </c>
      <c r="B494" t="s">
        <v>15</v>
      </c>
      <c r="C494" t="s">
        <v>12</v>
      </c>
      <c r="D494" s="1">
        <v>44970</v>
      </c>
      <c r="E494" s="1">
        <v>44984</v>
      </c>
      <c r="F494" s="1">
        <v>44989</v>
      </c>
      <c r="G494" t="s">
        <v>34</v>
      </c>
      <c r="H494" t="s">
        <v>4966</v>
      </c>
      <c r="I494">
        <v>20</v>
      </c>
      <c r="J494">
        <v>205</v>
      </c>
      <c r="K494" t="s">
        <v>4978</v>
      </c>
      <c r="L494">
        <v>1</v>
      </c>
      <c r="M494" s="3">
        <v>0.05</v>
      </c>
      <c r="N494" s="2">
        <v>2519.1999999999998</v>
      </c>
      <c r="O494" s="2">
        <v>1864.2080000000001</v>
      </c>
      <c r="P494" s="2">
        <v>2519.1999999999998</v>
      </c>
      <c r="Q494" s="2">
        <f t="shared" si="15"/>
        <v>622.24239999999975</v>
      </c>
      <c r="R494" s="19" t="str">
        <f t="shared" si="16"/>
        <v>5–10%</v>
      </c>
    </row>
    <row r="495" spans="1:18">
      <c r="A495" t="s">
        <v>542</v>
      </c>
      <c r="B495" t="s">
        <v>5018</v>
      </c>
      <c r="C495" t="s">
        <v>14</v>
      </c>
      <c r="D495" s="1">
        <v>44971</v>
      </c>
      <c r="E495" s="1">
        <v>44979</v>
      </c>
      <c r="F495" s="1">
        <v>44981</v>
      </c>
      <c r="G495" t="s">
        <v>31</v>
      </c>
      <c r="H495" t="s">
        <v>4968</v>
      </c>
      <c r="I495">
        <v>46</v>
      </c>
      <c r="J495">
        <v>325</v>
      </c>
      <c r="K495" t="s">
        <v>4998</v>
      </c>
      <c r="L495">
        <v>1</v>
      </c>
      <c r="M495" s="3">
        <v>0.4</v>
      </c>
      <c r="N495" s="2">
        <v>797.3</v>
      </c>
      <c r="O495" s="2">
        <v>597.97500000000002</v>
      </c>
      <c r="P495" s="2">
        <v>797.3</v>
      </c>
      <c r="Q495" s="2">
        <f t="shared" si="15"/>
        <v>119.59499999999996</v>
      </c>
      <c r="R495" s="19" t="str">
        <f t="shared" si="16"/>
        <v>10%+</v>
      </c>
    </row>
    <row r="496" spans="1:18">
      <c r="A496" t="s">
        <v>543</v>
      </c>
      <c r="B496" t="s">
        <v>15</v>
      </c>
      <c r="C496" t="s">
        <v>12</v>
      </c>
      <c r="D496" s="1">
        <v>44971</v>
      </c>
      <c r="E496" s="1">
        <v>44981</v>
      </c>
      <c r="F496" s="1">
        <v>44988</v>
      </c>
      <c r="G496" t="s">
        <v>35</v>
      </c>
      <c r="H496" t="s">
        <v>4968</v>
      </c>
      <c r="I496">
        <v>30</v>
      </c>
      <c r="J496">
        <v>233</v>
      </c>
      <c r="K496" t="s">
        <v>5012</v>
      </c>
      <c r="L496">
        <v>3</v>
      </c>
      <c r="M496" s="3">
        <v>7.4999999999999997E-2</v>
      </c>
      <c r="N496" s="2">
        <v>5366.7</v>
      </c>
      <c r="O496" s="2">
        <v>3542.0219999999999</v>
      </c>
      <c r="P496" s="2">
        <v>16100.099999999999</v>
      </c>
      <c r="Q496" s="2">
        <f t="shared" si="15"/>
        <v>5063.4814500000002</v>
      </c>
      <c r="R496" s="19" t="str">
        <f t="shared" si="16"/>
        <v>5–10%</v>
      </c>
    </row>
    <row r="497" spans="1:18">
      <c r="A497" t="s">
        <v>544</v>
      </c>
      <c r="B497" t="s">
        <v>5018</v>
      </c>
      <c r="C497" t="s">
        <v>22</v>
      </c>
      <c r="D497" s="1">
        <v>44971</v>
      </c>
      <c r="E497" s="1">
        <v>44983</v>
      </c>
      <c r="F497" s="1">
        <v>44986</v>
      </c>
      <c r="G497" t="s">
        <v>20</v>
      </c>
      <c r="H497" t="s">
        <v>4965</v>
      </c>
      <c r="I497">
        <v>30</v>
      </c>
      <c r="J497">
        <v>138</v>
      </c>
      <c r="K497" t="s">
        <v>4980</v>
      </c>
      <c r="L497">
        <v>3</v>
      </c>
      <c r="M497" s="3">
        <v>0.2</v>
      </c>
      <c r="N497" s="2">
        <v>3343.3</v>
      </c>
      <c r="O497" s="2">
        <v>1370.7529999999999</v>
      </c>
      <c r="P497" s="2">
        <v>10029.900000000001</v>
      </c>
      <c r="Q497" s="2">
        <f t="shared" si="15"/>
        <v>4734.1128000000008</v>
      </c>
      <c r="R497" s="19" t="str">
        <f t="shared" si="16"/>
        <v>10%+</v>
      </c>
    </row>
    <row r="498" spans="1:18">
      <c r="A498" t="s">
        <v>545</v>
      </c>
      <c r="B498" t="s">
        <v>5018</v>
      </c>
      <c r="C498" t="s">
        <v>12</v>
      </c>
      <c r="D498" s="1">
        <v>44971</v>
      </c>
      <c r="E498" s="1">
        <v>44985</v>
      </c>
      <c r="F498" s="1">
        <v>44990</v>
      </c>
      <c r="G498" t="s">
        <v>47</v>
      </c>
      <c r="H498" t="s">
        <v>4965</v>
      </c>
      <c r="I498">
        <v>20</v>
      </c>
      <c r="J498">
        <v>229</v>
      </c>
      <c r="K498" t="s">
        <v>4990</v>
      </c>
      <c r="L498">
        <v>2</v>
      </c>
      <c r="M498" s="3">
        <v>0.2</v>
      </c>
      <c r="N498" s="2">
        <v>3939.6</v>
      </c>
      <c r="O498" s="2">
        <v>2836.5120000000002</v>
      </c>
      <c r="P498" s="2">
        <v>7879.2</v>
      </c>
      <c r="Q498" s="2">
        <f t="shared" si="15"/>
        <v>1764.9407999999996</v>
      </c>
      <c r="R498" s="19" t="str">
        <f t="shared" si="16"/>
        <v>10%+</v>
      </c>
    </row>
    <row r="499" spans="1:18">
      <c r="A499" t="s">
        <v>546</v>
      </c>
      <c r="B499" t="s">
        <v>5016</v>
      </c>
      <c r="C499" t="s">
        <v>19</v>
      </c>
      <c r="D499" s="1">
        <v>44971</v>
      </c>
      <c r="E499" s="1">
        <v>44994</v>
      </c>
      <c r="F499" s="1">
        <v>44995</v>
      </c>
      <c r="G499" t="s">
        <v>27</v>
      </c>
      <c r="H499" t="s">
        <v>4966</v>
      </c>
      <c r="I499">
        <v>36</v>
      </c>
      <c r="J499">
        <v>52</v>
      </c>
      <c r="K499" t="s">
        <v>5002</v>
      </c>
      <c r="L499">
        <v>5</v>
      </c>
      <c r="M499" s="3">
        <v>7.4999999999999997E-2</v>
      </c>
      <c r="N499" s="2">
        <v>2659.9</v>
      </c>
      <c r="O499" s="2">
        <v>1542.742</v>
      </c>
      <c r="P499" s="2">
        <v>13299.5</v>
      </c>
      <c r="Q499" s="2">
        <f t="shared" si="15"/>
        <v>5166.8557500000006</v>
      </c>
      <c r="R499" s="19" t="str">
        <f t="shared" si="16"/>
        <v>5–10%</v>
      </c>
    </row>
    <row r="500" spans="1:18">
      <c r="A500" t="s">
        <v>547</v>
      </c>
      <c r="B500" t="s">
        <v>15</v>
      </c>
      <c r="C500" t="s">
        <v>14</v>
      </c>
      <c r="D500" s="1">
        <v>44972</v>
      </c>
      <c r="E500" s="1">
        <v>44981</v>
      </c>
      <c r="F500" s="1">
        <v>44984</v>
      </c>
      <c r="G500" t="s">
        <v>39</v>
      </c>
      <c r="H500" t="s">
        <v>4967</v>
      </c>
      <c r="I500">
        <v>49</v>
      </c>
      <c r="J500">
        <v>279</v>
      </c>
      <c r="K500" t="s">
        <v>5012</v>
      </c>
      <c r="L500">
        <v>4</v>
      </c>
      <c r="M500" s="3">
        <v>0.1</v>
      </c>
      <c r="N500" s="2">
        <v>737</v>
      </c>
      <c r="O500" s="2">
        <v>405.35</v>
      </c>
      <c r="P500" s="2">
        <v>2948</v>
      </c>
      <c r="Q500" s="2">
        <f t="shared" si="15"/>
        <v>1193.94</v>
      </c>
      <c r="R500" s="19" t="str">
        <f t="shared" si="16"/>
        <v>10%+</v>
      </c>
    </row>
    <row r="501" spans="1:18">
      <c r="A501" t="s">
        <v>548</v>
      </c>
      <c r="B501" t="s">
        <v>15</v>
      </c>
      <c r="C501" t="s">
        <v>12</v>
      </c>
      <c r="D501" s="1">
        <v>44972</v>
      </c>
      <c r="E501" s="1">
        <v>44978</v>
      </c>
      <c r="F501" s="1">
        <v>44986</v>
      </c>
      <c r="G501" t="s">
        <v>39</v>
      </c>
      <c r="H501" t="s">
        <v>4967</v>
      </c>
      <c r="I501">
        <v>13</v>
      </c>
      <c r="J501">
        <v>213</v>
      </c>
      <c r="K501" t="s">
        <v>4985</v>
      </c>
      <c r="L501">
        <v>4</v>
      </c>
      <c r="M501" s="3">
        <v>7.4999999999999997E-2</v>
      </c>
      <c r="N501" s="2">
        <v>3108.8</v>
      </c>
      <c r="O501" s="2">
        <v>2549.2159999999999</v>
      </c>
      <c r="P501" s="2">
        <v>12435.2</v>
      </c>
      <c r="Q501" s="2">
        <f t="shared" si="15"/>
        <v>2070.4608000000012</v>
      </c>
      <c r="R501" s="19" t="str">
        <f t="shared" si="16"/>
        <v>5–10%</v>
      </c>
    </row>
    <row r="502" spans="1:18">
      <c r="A502" t="s">
        <v>549</v>
      </c>
      <c r="B502" t="s">
        <v>5017</v>
      </c>
      <c r="C502" t="s">
        <v>22</v>
      </c>
      <c r="D502" s="1">
        <v>44972</v>
      </c>
      <c r="E502" s="1">
        <v>44989</v>
      </c>
      <c r="F502" s="1">
        <v>44994</v>
      </c>
      <c r="G502" t="s">
        <v>29</v>
      </c>
      <c r="H502" t="s">
        <v>4967</v>
      </c>
      <c r="I502">
        <v>9</v>
      </c>
      <c r="J502">
        <v>192</v>
      </c>
      <c r="K502" t="s">
        <v>4979</v>
      </c>
      <c r="L502">
        <v>5</v>
      </c>
      <c r="M502" s="3">
        <v>0.3</v>
      </c>
      <c r="N502" s="2">
        <v>3423.7</v>
      </c>
      <c r="O502" s="2">
        <v>2191.1680000000001</v>
      </c>
      <c r="P502" s="2">
        <v>17118.5</v>
      </c>
      <c r="Q502" s="2">
        <f t="shared" si="15"/>
        <v>4313.8619999999983</v>
      </c>
      <c r="R502" s="19" t="str">
        <f t="shared" si="16"/>
        <v>10%+</v>
      </c>
    </row>
    <row r="503" spans="1:18">
      <c r="A503" t="s">
        <v>550</v>
      </c>
      <c r="B503" t="s">
        <v>5018</v>
      </c>
      <c r="C503" t="s">
        <v>33</v>
      </c>
      <c r="D503" s="1">
        <v>44972</v>
      </c>
      <c r="E503" s="1">
        <v>44983</v>
      </c>
      <c r="F503" s="1">
        <v>44984</v>
      </c>
      <c r="G503" t="s">
        <v>25</v>
      </c>
      <c r="H503" t="s">
        <v>4967</v>
      </c>
      <c r="I503">
        <v>20</v>
      </c>
      <c r="J503">
        <v>60</v>
      </c>
      <c r="K503" t="s">
        <v>5003</v>
      </c>
      <c r="L503">
        <v>1</v>
      </c>
      <c r="M503" s="3">
        <v>0.05</v>
      </c>
      <c r="N503" s="2">
        <v>180.9</v>
      </c>
      <c r="O503" s="2">
        <v>121.203</v>
      </c>
      <c r="P503" s="2">
        <v>180.9</v>
      </c>
      <c r="Q503" s="2">
        <f t="shared" si="15"/>
        <v>56.712150000000001</v>
      </c>
      <c r="R503" s="19" t="str">
        <f t="shared" si="16"/>
        <v>5–10%</v>
      </c>
    </row>
    <row r="504" spans="1:18">
      <c r="A504" t="s">
        <v>551</v>
      </c>
      <c r="B504" t="s">
        <v>15</v>
      </c>
      <c r="C504" t="s">
        <v>14</v>
      </c>
      <c r="D504" s="1">
        <v>44972</v>
      </c>
      <c r="E504" s="1">
        <v>44991</v>
      </c>
      <c r="F504" s="1">
        <v>44996</v>
      </c>
      <c r="G504" t="s">
        <v>23</v>
      </c>
      <c r="H504" t="s">
        <v>4966</v>
      </c>
      <c r="I504">
        <v>12</v>
      </c>
      <c r="J504">
        <v>283</v>
      </c>
      <c r="K504" t="s">
        <v>4978</v>
      </c>
      <c r="L504">
        <v>8</v>
      </c>
      <c r="M504" s="3">
        <v>0.05</v>
      </c>
      <c r="N504" s="2">
        <v>1232.8</v>
      </c>
      <c r="O504" s="2">
        <v>505.44799999999998</v>
      </c>
      <c r="P504" s="2">
        <v>9862.4</v>
      </c>
      <c r="Q504" s="2">
        <f t="shared" si="15"/>
        <v>5527.8751999999995</v>
      </c>
      <c r="R504" s="19" t="str">
        <f t="shared" si="16"/>
        <v>5–10%</v>
      </c>
    </row>
    <row r="505" spans="1:18">
      <c r="A505" t="s">
        <v>552</v>
      </c>
      <c r="B505" t="s">
        <v>5016</v>
      </c>
      <c r="C505" t="s">
        <v>22</v>
      </c>
      <c r="D505" s="1">
        <v>44972</v>
      </c>
      <c r="E505" s="1">
        <v>44980</v>
      </c>
      <c r="F505" s="1">
        <v>44986</v>
      </c>
      <c r="G505" t="s">
        <v>24</v>
      </c>
      <c r="H505" t="s">
        <v>4966</v>
      </c>
      <c r="I505">
        <v>47</v>
      </c>
      <c r="J505">
        <v>202</v>
      </c>
      <c r="K505" t="s">
        <v>5010</v>
      </c>
      <c r="L505">
        <v>7</v>
      </c>
      <c r="M505" s="3">
        <v>7.4999999999999997E-2</v>
      </c>
      <c r="N505" s="2">
        <v>6311.4</v>
      </c>
      <c r="O505" s="2">
        <v>3218.8139999999999</v>
      </c>
      <c r="P505" s="2">
        <v>44179.799999999996</v>
      </c>
      <c r="Q505" s="2">
        <f t="shared" si="15"/>
        <v>20024.494350000001</v>
      </c>
      <c r="R505" s="19" t="str">
        <f t="shared" si="16"/>
        <v>5–10%</v>
      </c>
    </row>
    <row r="506" spans="1:18">
      <c r="A506" t="s">
        <v>553</v>
      </c>
      <c r="B506" t="s">
        <v>15</v>
      </c>
      <c r="C506" t="s">
        <v>14</v>
      </c>
      <c r="D506" s="1">
        <v>44972</v>
      </c>
      <c r="E506" s="1">
        <v>44978</v>
      </c>
      <c r="F506" s="1">
        <v>44979</v>
      </c>
      <c r="G506" t="s">
        <v>23</v>
      </c>
      <c r="H506" t="s">
        <v>4966</v>
      </c>
      <c r="I506">
        <v>7</v>
      </c>
      <c r="J506">
        <v>310</v>
      </c>
      <c r="K506" t="s">
        <v>4969</v>
      </c>
      <c r="L506">
        <v>4</v>
      </c>
      <c r="M506" s="3">
        <v>0.15</v>
      </c>
      <c r="N506" s="2">
        <v>1072</v>
      </c>
      <c r="O506" s="2">
        <v>728.96</v>
      </c>
      <c r="P506" s="2">
        <v>4288</v>
      </c>
      <c r="Q506" s="2">
        <f t="shared" si="15"/>
        <v>1166.3359999999998</v>
      </c>
      <c r="R506" s="19" t="str">
        <f t="shared" si="16"/>
        <v>10%+</v>
      </c>
    </row>
    <row r="507" spans="1:18">
      <c r="A507" t="s">
        <v>554</v>
      </c>
      <c r="B507" t="s">
        <v>5018</v>
      </c>
      <c r="C507" t="s">
        <v>14</v>
      </c>
      <c r="D507" s="1">
        <v>44972</v>
      </c>
      <c r="E507" s="1">
        <v>44996</v>
      </c>
      <c r="F507" s="1">
        <v>45001</v>
      </c>
      <c r="G507" t="s">
        <v>18</v>
      </c>
      <c r="H507" t="s">
        <v>4966</v>
      </c>
      <c r="I507">
        <v>36</v>
      </c>
      <c r="J507">
        <v>278</v>
      </c>
      <c r="K507" t="s">
        <v>4990</v>
      </c>
      <c r="L507">
        <v>7</v>
      </c>
      <c r="M507" s="3">
        <v>7.4999999999999997E-2</v>
      </c>
      <c r="N507" s="2">
        <v>268</v>
      </c>
      <c r="O507" s="2">
        <v>155.44</v>
      </c>
      <c r="P507" s="2">
        <v>1876</v>
      </c>
      <c r="Q507" s="2">
        <f t="shared" si="15"/>
        <v>728.82600000000014</v>
      </c>
      <c r="R507" s="19" t="str">
        <f t="shared" si="16"/>
        <v>5–10%</v>
      </c>
    </row>
    <row r="508" spans="1:18">
      <c r="A508" t="s">
        <v>555</v>
      </c>
      <c r="B508" t="s">
        <v>15</v>
      </c>
      <c r="C508" t="s">
        <v>12</v>
      </c>
      <c r="D508" s="1">
        <v>44973</v>
      </c>
      <c r="E508" s="1">
        <v>44978</v>
      </c>
      <c r="F508" s="1">
        <v>44983</v>
      </c>
      <c r="G508" t="s">
        <v>36</v>
      </c>
      <c r="H508" t="s">
        <v>4965</v>
      </c>
      <c r="I508">
        <v>42</v>
      </c>
      <c r="J508">
        <v>210</v>
      </c>
      <c r="K508" t="s">
        <v>4980</v>
      </c>
      <c r="L508">
        <v>7</v>
      </c>
      <c r="M508" s="3">
        <v>0.05</v>
      </c>
      <c r="N508" s="2">
        <v>951.4</v>
      </c>
      <c r="O508" s="2">
        <v>627.92399999999998</v>
      </c>
      <c r="P508" s="2">
        <v>6659.8</v>
      </c>
      <c r="Q508" s="2">
        <f t="shared" si="15"/>
        <v>2151.1153999999997</v>
      </c>
      <c r="R508" s="19" t="str">
        <f t="shared" si="16"/>
        <v>5–10%</v>
      </c>
    </row>
    <row r="509" spans="1:18">
      <c r="A509" t="s">
        <v>556</v>
      </c>
      <c r="B509" t="s">
        <v>15</v>
      </c>
      <c r="C509" t="s">
        <v>12</v>
      </c>
      <c r="D509" s="1">
        <v>44973</v>
      </c>
      <c r="E509" s="1">
        <v>44984</v>
      </c>
      <c r="F509" s="1">
        <v>44990</v>
      </c>
      <c r="G509" t="s">
        <v>36</v>
      </c>
      <c r="H509" t="s">
        <v>4965</v>
      </c>
      <c r="I509">
        <v>35</v>
      </c>
      <c r="J509">
        <v>235</v>
      </c>
      <c r="K509" t="s">
        <v>4970</v>
      </c>
      <c r="L509">
        <v>5</v>
      </c>
      <c r="M509" s="3">
        <v>0.1</v>
      </c>
      <c r="N509" s="2">
        <v>2592.9</v>
      </c>
      <c r="O509" s="2">
        <v>2203.9650000000001</v>
      </c>
      <c r="P509" s="2">
        <v>12964.5</v>
      </c>
      <c r="Q509" s="2">
        <f t="shared" si="15"/>
        <v>1750.2074999999998</v>
      </c>
      <c r="R509" s="19" t="str">
        <f t="shared" si="16"/>
        <v>10%+</v>
      </c>
    </row>
    <row r="510" spans="1:18">
      <c r="A510" t="s">
        <v>557</v>
      </c>
      <c r="B510" t="s">
        <v>15</v>
      </c>
      <c r="C510" t="s">
        <v>22</v>
      </c>
      <c r="D510" s="1">
        <v>44973</v>
      </c>
      <c r="E510" s="1">
        <v>44989</v>
      </c>
      <c r="F510" s="1">
        <v>44997</v>
      </c>
      <c r="G510" t="s">
        <v>34</v>
      </c>
      <c r="H510" t="s">
        <v>4966</v>
      </c>
      <c r="I510">
        <v>23</v>
      </c>
      <c r="J510">
        <v>124</v>
      </c>
      <c r="K510" t="s">
        <v>4980</v>
      </c>
      <c r="L510">
        <v>6</v>
      </c>
      <c r="M510" s="3">
        <v>7.4999999999999997E-2</v>
      </c>
      <c r="N510" s="2">
        <v>1159.0999999999999</v>
      </c>
      <c r="O510" s="2">
        <v>741.82399999999996</v>
      </c>
      <c r="P510" s="2">
        <v>6954.5999999999995</v>
      </c>
      <c r="Q510" s="2">
        <f t="shared" si="15"/>
        <v>2315.8818000000001</v>
      </c>
      <c r="R510" s="19" t="str">
        <f t="shared" si="16"/>
        <v>5–10%</v>
      </c>
    </row>
    <row r="511" spans="1:18">
      <c r="A511" t="s">
        <v>558</v>
      </c>
      <c r="B511" t="s">
        <v>15</v>
      </c>
      <c r="C511" t="s">
        <v>33</v>
      </c>
      <c r="D511" s="1">
        <v>44973</v>
      </c>
      <c r="E511" s="1">
        <v>44998</v>
      </c>
      <c r="F511" s="1">
        <v>45007</v>
      </c>
      <c r="G511" t="s">
        <v>39</v>
      </c>
      <c r="H511" t="s">
        <v>4967</v>
      </c>
      <c r="I511">
        <v>17</v>
      </c>
      <c r="J511">
        <v>81</v>
      </c>
      <c r="K511" t="s">
        <v>4982</v>
      </c>
      <c r="L511">
        <v>1</v>
      </c>
      <c r="M511" s="3">
        <v>7.4999999999999997E-2</v>
      </c>
      <c r="N511" s="2">
        <v>2532.6</v>
      </c>
      <c r="O511" s="2">
        <v>1646.19</v>
      </c>
      <c r="P511" s="2">
        <v>2532.6</v>
      </c>
      <c r="Q511" s="2">
        <f t="shared" si="15"/>
        <v>819.92924999999991</v>
      </c>
      <c r="R511" s="19" t="str">
        <f t="shared" si="16"/>
        <v>5–10%</v>
      </c>
    </row>
    <row r="512" spans="1:18">
      <c r="A512" t="s">
        <v>559</v>
      </c>
      <c r="B512" t="s">
        <v>5018</v>
      </c>
      <c r="C512" t="s">
        <v>12</v>
      </c>
      <c r="D512" s="1">
        <v>44973</v>
      </c>
      <c r="E512" s="1">
        <v>44997</v>
      </c>
      <c r="F512" s="1">
        <v>45003</v>
      </c>
      <c r="G512" t="s">
        <v>25</v>
      </c>
      <c r="H512" t="s">
        <v>4967</v>
      </c>
      <c r="I512">
        <v>33</v>
      </c>
      <c r="J512">
        <v>216</v>
      </c>
      <c r="K512" t="s">
        <v>5005</v>
      </c>
      <c r="L512">
        <v>6</v>
      </c>
      <c r="M512" s="3">
        <v>0.2</v>
      </c>
      <c r="N512" s="2">
        <v>1996.6</v>
      </c>
      <c r="O512" s="2">
        <v>1557.348</v>
      </c>
      <c r="P512" s="2">
        <v>11979.599999999999</v>
      </c>
      <c r="Q512" s="2">
        <f t="shared" si="15"/>
        <v>2108.4096</v>
      </c>
      <c r="R512" s="19" t="str">
        <f t="shared" si="16"/>
        <v>10%+</v>
      </c>
    </row>
    <row r="513" spans="1:18">
      <c r="A513" t="s">
        <v>560</v>
      </c>
      <c r="B513" t="s">
        <v>5017</v>
      </c>
      <c r="C513" t="s">
        <v>12</v>
      </c>
      <c r="D513" s="1">
        <v>44973</v>
      </c>
      <c r="E513" s="1">
        <v>44993</v>
      </c>
      <c r="F513" s="1">
        <v>44998</v>
      </c>
      <c r="G513" t="s">
        <v>29</v>
      </c>
      <c r="H513" t="s">
        <v>4967</v>
      </c>
      <c r="I513">
        <v>23</v>
      </c>
      <c r="J513">
        <v>236</v>
      </c>
      <c r="K513" t="s">
        <v>4971</v>
      </c>
      <c r="L513">
        <v>5</v>
      </c>
      <c r="M513" s="3">
        <v>7.4999999999999997E-2</v>
      </c>
      <c r="N513" s="2">
        <v>1051.9000000000001</v>
      </c>
      <c r="O513" s="2">
        <v>610.10199999999998</v>
      </c>
      <c r="P513" s="2">
        <v>5259.5</v>
      </c>
      <c r="Q513" s="2">
        <f t="shared" si="15"/>
        <v>2043.3157500000007</v>
      </c>
      <c r="R513" s="19" t="str">
        <f t="shared" si="16"/>
        <v>5–10%</v>
      </c>
    </row>
    <row r="514" spans="1:18">
      <c r="A514" t="s">
        <v>561</v>
      </c>
      <c r="B514" t="s">
        <v>15</v>
      </c>
      <c r="C514" t="s">
        <v>22</v>
      </c>
      <c r="D514" s="1">
        <v>44973</v>
      </c>
      <c r="E514" s="1">
        <v>44982</v>
      </c>
      <c r="F514" s="1">
        <v>44990</v>
      </c>
      <c r="G514" t="s">
        <v>39</v>
      </c>
      <c r="H514" t="s">
        <v>4967</v>
      </c>
      <c r="I514">
        <v>29</v>
      </c>
      <c r="J514">
        <v>165</v>
      </c>
      <c r="K514" t="s">
        <v>4979</v>
      </c>
      <c r="L514">
        <v>2</v>
      </c>
      <c r="M514" s="3">
        <v>0.15</v>
      </c>
      <c r="N514" s="2">
        <v>1842.5</v>
      </c>
      <c r="O514" s="2">
        <v>773.85</v>
      </c>
      <c r="P514" s="2">
        <v>3685</v>
      </c>
      <c r="Q514" s="2">
        <f t="shared" si="15"/>
        <v>1816.7050000000002</v>
      </c>
      <c r="R514" s="19" t="str">
        <f t="shared" si="16"/>
        <v>10%+</v>
      </c>
    </row>
    <row r="515" spans="1:18">
      <c r="A515" t="s">
        <v>562</v>
      </c>
      <c r="B515" t="s">
        <v>5016</v>
      </c>
      <c r="C515" t="s">
        <v>14</v>
      </c>
      <c r="D515" s="1">
        <v>44973</v>
      </c>
      <c r="E515" s="1">
        <v>44989</v>
      </c>
      <c r="F515" s="1">
        <v>44990</v>
      </c>
      <c r="G515" t="s">
        <v>24</v>
      </c>
      <c r="H515" t="s">
        <v>4966</v>
      </c>
      <c r="I515">
        <v>42</v>
      </c>
      <c r="J515">
        <v>291</v>
      </c>
      <c r="K515" t="s">
        <v>4978</v>
      </c>
      <c r="L515">
        <v>5</v>
      </c>
      <c r="M515" s="3">
        <v>0.1</v>
      </c>
      <c r="N515" s="2">
        <v>2438.8000000000002</v>
      </c>
      <c r="O515" s="2">
        <v>1926.652</v>
      </c>
      <c r="P515" s="2">
        <v>12194</v>
      </c>
      <c r="Q515" s="2">
        <f t="shared" ref="Q515:Q578" si="17">(N515-O515)*L515*(1-M515)</f>
        <v>2304.6660000000006</v>
      </c>
      <c r="R515" s="19" t="str">
        <f t="shared" ref="R515:R578" si="18">IF(M515&lt;0.05,"0–5%",IF(M515&lt;0.1,"5–10%","10%+"))</f>
        <v>10%+</v>
      </c>
    </row>
    <row r="516" spans="1:18">
      <c r="A516" t="s">
        <v>563</v>
      </c>
      <c r="B516" t="s">
        <v>15</v>
      </c>
      <c r="C516" t="s">
        <v>22</v>
      </c>
      <c r="D516" s="1">
        <v>44974</v>
      </c>
      <c r="E516" s="1">
        <v>44980</v>
      </c>
      <c r="F516" s="1">
        <v>44990</v>
      </c>
      <c r="G516" t="s">
        <v>23</v>
      </c>
      <c r="H516" t="s">
        <v>4966</v>
      </c>
      <c r="I516">
        <v>37</v>
      </c>
      <c r="J516">
        <v>147</v>
      </c>
      <c r="K516" t="s">
        <v>4973</v>
      </c>
      <c r="L516">
        <v>2</v>
      </c>
      <c r="M516" s="3">
        <v>0.15</v>
      </c>
      <c r="N516" s="2">
        <v>3999.9</v>
      </c>
      <c r="O516" s="2">
        <v>2279.9430000000002</v>
      </c>
      <c r="P516" s="2">
        <v>7999.8</v>
      </c>
      <c r="Q516" s="2">
        <f t="shared" si="17"/>
        <v>2923.9268999999999</v>
      </c>
      <c r="R516" s="19" t="str">
        <f t="shared" si="18"/>
        <v>10%+</v>
      </c>
    </row>
    <row r="517" spans="1:18">
      <c r="A517" t="s">
        <v>564</v>
      </c>
      <c r="B517" t="s">
        <v>5018</v>
      </c>
      <c r="C517" t="s">
        <v>14</v>
      </c>
      <c r="D517" s="1">
        <v>44974</v>
      </c>
      <c r="E517" s="1">
        <v>45002</v>
      </c>
      <c r="F517" s="1">
        <v>45006</v>
      </c>
      <c r="G517" t="s">
        <v>40</v>
      </c>
      <c r="H517" t="s">
        <v>4968</v>
      </c>
      <c r="I517">
        <v>39</v>
      </c>
      <c r="J517">
        <v>316</v>
      </c>
      <c r="K517" t="s">
        <v>4985</v>
      </c>
      <c r="L517">
        <v>6</v>
      </c>
      <c r="M517" s="3">
        <v>7.4999999999999997E-2</v>
      </c>
      <c r="N517" s="2">
        <v>3892.7</v>
      </c>
      <c r="O517" s="2">
        <v>2413.4740000000002</v>
      </c>
      <c r="P517" s="2">
        <v>23356.199999999997</v>
      </c>
      <c r="Q517" s="2">
        <f t="shared" si="17"/>
        <v>8209.7042999999976</v>
      </c>
      <c r="R517" s="19" t="str">
        <f t="shared" si="18"/>
        <v>5–10%</v>
      </c>
    </row>
    <row r="518" spans="1:18">
      <c r="A518" t="s">
        <v>565</v>
      </c>
      <c r="B518" t="s">
        <v>5018</v>
      </c>
      <c r="C518" t="s">
        <v>19</v>
      </c>
      <c r="D518" s="1">
        <v>44974</v>
      </c>
      <c r="E518" s="1">
        <v>44992</v>
      </c>
      <c r="F518" s="1">
        <v>45000</v>
      </c>
      <c r="G518" t="s">
        <v>16</v>
      </c>
      <c r="H518" t="s">
        <v>4966</v>
      </c>
      <c r="I518">
        <v>13</v>
      </c>
      <c r="J518">
        <v>25</v>
      </c>
      <c r="K518" t="s">
        <v>4996</v>
      </c>
      <c r="L518">
        <v>3</v>
      </c>
      <c r="M518" s="3">
        <v>0.1</v>
      </c>
      <c r="N518" s="2">
        <v>3959.7</v>
      </c>
      <c r="O518" s="2">
        <v>3048.9690000000001</v>
      </c>
      <c r="P518" s="2">
        <v>11879.099999999999</v>
      </c>
      <c r="Q518" s="2">
        <f t="shared" si="17"/>
        <v>2458.9736999999996</v>
      </c>
      <c r="R518" s="19" t="str">
        <f t="shared" si="18"/>
        <v>10%+</v>
      </c>
    </row>
    <row r="519" spans="1:18">
      <c r="A519" t="s">
        <v>566</v>
      </c>
      <c r="B519" t="s">
        <v>5018</v>
      </c>
      <c r="C519" t="s">
        <v>22</v>
      </c>
      <c r="D519" s="1">
        <v>44974</v>
      </c>
      <c r="E519" s="1">
        <v>44989</v>
      </c>
      <c r="F519" s="1">
        <v>44991</v>
      </c>
      <c r="G519" t="s">
        <v>31</v>
      </c>
      <c r="H519" t="s">
        <v>4968</v>
      </c>
      <c r="I519">
        <v>5</v>
      </c>
      <c r="J519">
        <v>135</v>
      </c>
      <c r="K519" t="s">
        <v>4986</v>
      </c>
      <c r="L519">
        <v>4</v>
      </c>
      <c r="M519" s="3">
        <v>0.05</v>
      </c>
      <c r="N519" s="2">
        <v>6204.2</v>
      </c>
      <c r="O519" s="2">
        <v>4963.3599999999997</v>
      </c>
      <c r="P519" s="2">
        <v>24816.799999999999</v>
      </c>
      <c r="Q519" s="2">
        <f t="shared" si="17"/>
        <v>4715.192</v>
      </c>
      <c r="R519" s="19" t="str">
        <f t="shared" si="18"/>
        <v>5–10%</v>
      </c>
    </row>
    <row r="520" spans="1:18">
      <c r="A520" t="s">
        <v>567</v>
      </c>
      <c r="B520" t="s">
        <v>5018</v>
      </c>
      <c r="C520" t="s">
        <v>12</v>
      </c>
      <c r="D520" s="1">
        <v>44974</v>
      </c>
      <c r="E520" s="1">
        <v>44984</v>
      </c>
      <c r="F520" s="1">
        <v>44993</v>
      </c>
      <c r="G520" t="s">
        <v>17</v>
      </c>
      <c r="H520" t="s">
        <v>4965</v>
      </c>
      <c r="I520">
        <v>11</v>
      </c>
      <c r="J520">
        <v>238</v>
      </c>
      <c r="K520" t="s">
        <v>5001</v>
      </c>
      <c r="L520">
        <v>2</v>
      </c>
      <c r="M520" s="3">
        <v>7.4999999999999997E-2</v>
      </c>
      <c r="N520" s="2">
        <v>1098.8</v>
      </c>
      <c r="O520" s="2">
        <v>791.13599999999997</v>
      </c>
      <c r="P520" s="2">
        <v>2197.6</v>
      </c>
      <c r="Q520" s="2">
        <f t="shared" si="17"/>
        <v>569.17840000000001</v>
      </c>
      <c r="R520" s="19" t="str">
        <f t="shared" si="18"/>
        <v>5–10%</v>
      </c>
    </row>
    <row r="521" spans="1:18">
      <c r="A521" t="s">
        <v>568</v>
      </c>
      <c r="B521" t="s">
        <v>5018</v>
      </c>
      <c r="C521" t="s">
        <v>22</v>
      </c>
      <c r="D521" s="1">
        <v>44974</v>
      </c>
      <c r="E521" s="1">
        <v>44989</v>
      </c>
      <c r="F521" s="1">
        <v>44990</v>
      </c>
      <c r="G521" t="s">
        <v>18</v>
      </c>
      <c r="H521" t="s">
        <v>4966</v>
      </c>
      <c r="I521">
        <v>36</v>
      </c>
      <c r="J521">
        <v>165</v>
      </c>
      <c r="K521" t="s">
        <v>5004</v>
      </c>
      <c r="L521">
        <v>4</v>
      </c>
      <c r="M521" s="3">
        <v>0.2</v>
      </c>
      <c r="N521" s="2">
        <v>1916.2</v>
      </c>
      <c r="O521" s="2">
        <v>1398.826</v>
      </c>
      <c r="P521" s="2">
        <v>7664.8</v>
      </c>
      <c r="Q521" s="2">
        <f t="shared" si="17"/>
        <v>1655.5968000000003</v>
      </c>
      <c r="R521" s="19" t="str">
        <f t="shared" si="18"/>
        <v>10%+</v>
      </c>
    </row>
    <row r="522" spans="1:18">
      <c r="A522" t="s">
        <v>569</v>
      </c>
      <c r="B522" t="s">
        <v>5018</v>
      </c>
      <c r="C522" t="s">
        <v>22</v>
      </c>
      <c r="D522" s="1">
        <v>44974</v>
      </c>
      <c r="E522" s="1">
        <v>44997</v>
      </c>
      <c r="F522" s="1">
        <v>45002</v>
      </c>
      <c r="G522" t="s">
        <v>28</v>
      </c>
      <c r="H522" t="s">
        <v>4966</v>
      </c>
      <c r="I522">
        <v>30</v>
      </c>
      <c r="J522">
        <v>201</v>
      </c>
      <c r="K522" t="s">
        <v>5001</v>
      </c>
      <c r="L522">
        <v>8</v>
      </c>
      <c r="M522" s="3">
        <v>0.1</v>
      </c>
      <c r="N522" s="2">
        <v>3986.5</v>
      </c>
      <c r="O522" s="2">
        <v>3149.335</v>
      </c>
      <c r="P522" s="2">
        <v>31892</v>
      </c>
      <c r="Q522" s="2">
        <f t="shared" si="17"/>
        <v>6027.5879999999997</v>
      </c>
      <c r="R522" s="19" t="str">
        <f t="shared" si="18"/>
        <v>10%+</v>
      </c>
    </row>
    <row r="523" spans="1:18">
      <c r="A523" t="s">
        <v>570</v>
      </c>
      <c r="B523" t="s">
        <v>15</v>
      </c>
      <c r="C523" t="s">
        <v>22</v>
      </c>
      <c r="D523" s="1">
        <v>44975</v>
      </c>
      <c r="E523" s="1">
        <v>44978</v>
      </c>
      <c r="F523" s="1">
        <v>44988</v>
      </c>
      <c r="G523" t="s">
        <v>36</v>
      </c>
      <c r="H523" t="s">
        <v>4965</v>
      </c>
      <c r="I523">
        <v>45</v>
      </c>
      <c r="J523">
        <v>161</v>
      </c>
      <c r="K523" t="s">
        <v>4977</v>
      </c>
      <c r="L523">
        <v>7</v>
      </c>
      <c r="M523" s="3">
        <v>0.15</v>
      </c>
      <c r="N523" s="2">
        <v>2532.6</v>
      </c>
      <c r="O523" s="2">
        <v>1874.124</v>
      </c>
      <c r="P523" s="2">
        <v>17728.2</v>
      </c>
      <c r="Q523" s="2">
        <f t="shared" si="17"/>
        <v>3917.9321999999993</v>
      </c>
      <c r="R523" s="19" t="str">
        <f t="shared" si="18"/>
        <v>10%+</v>
      </c>
    </row>
    <row r="524" spans="1:18">
      <c r="A524" t="s">
        <v>571</v>
      </c>
      <c r="B524" t="s">
        <v>5016</v>
      </c>
      <c r="C524" t="s">
        <v>33</v>
      </c>
      <c r="D524" s="1">
        <v>44975</v>
      </c>
      <c r="E524" s="1">
        <v>45001</v>
      </c>
      <c r="F524" s="1">
        <v>45006</v>
      </c>
      <c r="G524" t="s">
        <v>27</v>
      </c>
      <c r="H524" t="s">
        <v>4966</v>
      </c>
      <c r="I524">
        <v>34</v>
      </c>
      <c r="J524">
        <v>59</v>
      </c>
      <c r="K524" t="s">
        <v>4971</v>
      </c>
      <c r="L524">
        <v>4</v>
      </c>
      <c r="M524" s="3">
        <v>7.4999999999999997E-2</v>
      </c>
      <c r="N524" s="2">
        <v>1011.7</v>
      </c>
      <c r="O524" s="2">
        <v>566.55200000000002</v>
      </c>
      <c r="P524" s="2">
        <v>4046.8</v>
      </c>
      <c r="Q524" s="2">
        <f t="shared" si="17"/>
        <v>1647.0476000000001</v>
      </c>
      <c r="R524" s="19" t="str">
        <f t="shared" si="18"/>
        <v>5–10%</v>
      </c>
    </row>
    <row r="525" spans="1:18">
      <c r="A525" t="s">
        <v>572</v>
      </c>
      <c r="B525" t="s">
        <v>15</v>
      </c>
      <c r="C525" t="s">
        <v>26</v>
      </c>
      <c r="D525" s="1">
        <v>44975</v>
      </c>
      <c r="E525" s="1">
        <v>44984</v>
      </c>
      <c r="F525" s="1">
        <v>44987</v>
      </c>
      <c r="G525" t="s">
        <v>35</v>
      </c>
      <c r="H525" t="s">
        <v>4968</v>
      </c>
      <c r="I525">
        <v>4</v>
      </c>
      <c r="J525">
        <v>362</v>
      </c>
      <c r="K525" t="s">
        <v>5011</v>
      </c>
      <c r="L525">
        <v>8</v>
      </c>
      <c r="M525" s="3">
        <v>0.05</v>
      </c>
      <c r="N525" s="2">
        <v>6331.5</v>
      </c>
      <c r="O525" s="2">
        <v>2975.8049999999998</v>
      </c>
      <c r="P525" s="2">
        <v>50652</v>
      </c>
      <c r="Q525" s="2">
        <f t="shared" si="17"/>
        <v>25503.281999999999</v>
      </c>
      <c r="R525" s="19" t="str">
        <f t="shared" si="18"/>
        <v>5–10%</v>
      </c>
    </row>
    <row r="526" spans="1:18">
      <c r="A526" t="s">
        <v>573</v>
      </c>
      <c r="B526" t="s">
        <v>5016</v>
      </c>
      <c r="C526" t="s">
        <v>26</v>
      </c>
      <c r="D526" s="1">
        <v>44975</v>
      </c>
      <c r="E526" s="1">
        <v>45001</v>
      </c>
      <c r="F526" s="1">
        <v>45002</v>
      </c>
      <c r="G526" t="s">
        <v>32</v>
      </c>
      <c r="H526" t="s">
        <v>4965</v>
      </c>
      <c r="I526">
        <v>24</v>
      </c>
      <c r="J526">
        <v>358</v>
      </c>
      <c r="K526" t="s">
        <v>5007</v>
      </c>
      <c r="L526">
        <v>2</v>
      </c>
      <c r="M526" s="3">
        <v>0.3</v>
      </c>
      <c r="N526" s="2">
        <v>5413.6</v>
      </c>
      <c r="O526" s="2">
        <v>3735.384</v>
      </c>
      <c r="P526" s="2">
        <v>10827.2</v>
      </c>
      <c r="Q526" s="2">
        <f t="shared" si="17"/>
        <v>2349.5024000000003</v>
      </c>
      <c r="R526" s="19" t="str">
        <f t="shared" si="18"/>
        <v>10%+</v>
      </c>
    </row>
    <row r="527" spans="1:18">
      <c r="A527" t="s">
        <v>574</v>
      </c>
      <c r="B527" t="s">
        <v>5018</v>
      </c>
      <c r="C527" t="s">
        <v>22</v>
      </c>
      <c r="D527" s="1">
        <v>44975</v>
      </c>
      <c r="E527" s="1">
        <v>44993</v>
      </c>
      <c r="F527" s="1">
        <v>45001</v>
      </c>
      <c r="G527" t="s">
        <v>28</v>
      </c>
      <c r="H527" t="s">
        <v>4966</v>
      </c>
      <c r="I527">
        <v>31</v>
      </c>
      <c r="J527">
        <v>112</v>
      </c>
      <c r="K527" t="s">
        <v>5012</v>
      </c>
      <c r="L527">
        <v>8</v>
      </c>
      <c r="M527" s="3">
        <v>0.1</v>
      </c>
      <c r="N527" s="2">
        <v>234.5</v>
      </c>
      <c r="O527" s="2">
        <v>136.01</v>
      </c>
      <c r="P527" s="2">
        <v>1876</v>
      </c>
      <c r="Q527" s="2">
        <f t="shared" si="17"/>
        <v>709.12800000000004</v>
      </c>
      <c r="R527" s="19" t="str">
        <f t="shared" si="18"/>
        <v>10%+</v>
      </c>
    </row>
    <row r="528" spans="1:18">
      <c r="A528" t="s">
        <v>575</v>
      </c>
      <c r="B528" t="s">
        <v>5016</v>
      </c>
      <c r="C528" t="s">
        <v>22</v>
      </c>
      <c r="D528" s="1">
        <v>44975</v>
      </c>
      <c r="E528" s="1">
        <v>44980</v>
      </c>
      <c r="F528" s="1">
        <v>44989</v>
      </c>
      <c r="G528" t="s">
        <v>32</v>
      </c>
      <c r="H528" t="s">
        <v>4965</v>
      </c>
      <c r="I528">
        <v>33</v>
      </c>
      <c r="J528">
        <v>129</v>
      </c>
      <c r="K528" t="s">
        <v>4976</v>
      </c>
      <c r="L528">
        <v>5</v>
      </c>
      <c r="M528" s="3">
        <v>0.2</v>
      </c>
      <c r="N528" s="2">
        <v>241.2</v>
      </c>
      <c r="O528" s="2">
        <v>168.84</v>
      </c>
      <c r="P528" s="2">
        <v>1206</v>
      </c>
      <c r="Q528" s="2">
        <f t="shared" si="17"/>
        <v>289.44</v>
      </c>
      <c r="R528" s="19" t="str">
        <f t="shared" si="18"/>
        <v>10%+</v>
      </c>
    </row>
    <row r="529" spans="1:18">
      <c r="A529" t="s">
        <v>576</v>
      </c>
      <c r="B529" t="s">
        <v>5018</v>
      </c>
      <c r="C529" t="s">
        <v>22</v>
      </c>
      <c r="D529" s="1">
        <v>44975</v>
      </c>
      <c r="E529" s="1">
        <v>44994</v>
      </c>
      <c r="F529" s="1">
        <v>44997</v>
      </c>
      <c r="G529" t="s">
        <v>13</v>
      </c>
      <c r="H529" t="s">
        <v>4965</v>
      </c>
      <c r="I529">
        <v>44</v>
      </c>
      <c r="J529">
        <v>107</v>
      </c>
      <c r="K529" t="s">
        <v>4970</v>
      </c>
      <c r="L529">
        <v>5</v>
      </c>
      <c r="M529" s="3">
        <v>7.4999999999999997E-2</v>
      </c>
      <c r="N529" s="2">
        <v>247.9</v>
      </c>
      <c r="O529" s="2">
        <v>168.572</v>
      </c>
      <c r="P529" s="2">
        <v>1239.5</v>
      </c>
      <c r="Q529" s="2">
        <f t="shared" si="17"/>
        <v>366.892</v>
      </c>
      <c r="R529" s="19" t="str">
        <f t="shared" si="18"/>
        <v>5–10%</v>
      </c>
    </row>
    <row r="530" spans="1:18">
      <c r="A530" t="s">
        <v>577</v>
      </c>
      <c r="B530" t="s">
        <v>15</v>
      </c>
      <c r="C530" t="s">
        <v>12</v>
      </c>
      <c r="D530" s="1">
        <v>44975</v>
      </c>
      <c r="E530" s="1">
        <v>44995</v>
      </c>
      <c r="F530" s="1">
        <v>45004</v>
      </c>
      <c r="G530" t="s">
        <v>34</v>
      </c>
      <c r="H530" t="s">
        <v>4966</v>
      </c>
      <c r="I530">
        <v>9</v>
      </c>
      <c r="J530">
        <v>252</v>
      </c>
      <c r="K530" t="s">
        <v>5003</v>
      </c>
      <c r="L530">
        <v>6</v>
      </c>
      <c r="M530" s="3">
        <v>0.3</v>
      </c>
      <c r="N530" s="2">
        <v>6559.3</v>
      </c>
      <c r="O530" s="2">
        <v>3345.2429999999999</v>
      </c>
      <c r="P530" s="2">
        <v>39355.800000000003</v>
      </c>
      <c r="Q530" s="2">
        <f t="shared" si="17"/>
        <v>13499.0394</v>
      </c>
      <c r="R530" s="19" t="str">
        <f t="shared" si="18"/>
        <v>10%+</v>
      </c>
    </row>
    <row r="531" spans="1:18">
      <c r="A531" t="s">
        <v>578</v>
      </c>
      <c r="B531" t="s">
        <v>5018</v>
      </c>
      <c r="C531" t="s">
        <v>22</v>
      </c>
      <c r="D531" s="1">
        <v>44975</v>
      </c>
      <c r="E531" s="1">
        <v>44984</v>
      </c>
      <c r="F531" s="1">
        <v>44992</v>
      </c>
      <c r="G531" t="s">
        <v>46</v>
      </c>
      <c r="H531" t="s">
        <v>4967</v>
      </c>
      <c r="I531">
        <v>25</v>
      </c>
      <c r="J531">
        <v>194</v>
      </c>
      <c r="K531" t="s">
        <v>48</v>
      </c>
      <c r="L531">
        <v>3</v>
      </c>
      <c r="M531" s="3">
        <v>0.15</v>
      </c>
      <c r="N531" s="2">
        <v>1989.9</v>
      </c>
      <c r="O531" s="2">
        <v>1591.92</v>
      </c>
      <c r="P531" s="2">
        <v>5969.7000000000007</v>
      </c>
      <c r="Q531" s="2">
        <f t="shared" si="17"/>
        <v>1014.849</v>
      </c>
      <c r="R531" s="19" t="str">
        <f t="shared" si="18"/>
        <v>10%+</v>
      </c>
    </row>
    <row r="532" spans="1:18">
      <c r="A532" t="s">
        <v>579</v>
      </c>
      <c r="B532" t="s">
        <v>15</v>
      </c>
      <c r="C532" t="s">
        <v>14</v>
      </c>
      <c r="D532" s="1">
        <v>44975</v>
      </c>
      <c r="E532" s="1">
        <v>44992</v>
      </c>
      <c r="F532" s="1">
        <v>44998</v>
      </c>
      <c r="G532" t="s">
        <v>23</v>
      </c>
      <c r="H532" t="s">
        <v>4966</v>
      </c>
      <c r="I532">
        <v>18</v>
      </c>
      <c r="J532">
        <v>313</v>
      </c>
      <c r="K532" t="s">
        <v>4995</v>
      </c>
      <c r="L532">
        <v>8</v>
      </c>
      <c r="M532" s="3">
        <v>0.05</v>
      </c>
      <c r="N532" s="2">
        <v>964.8</v>
      </c>
      <c r="O532" s="2">
        <v>627.12</v>
      </c>
      <c r="P532" s="2">
        <v>7718.4</v>
      </c>
      <c r="Q532" s="2">
        <f t="shared" si="17"/>
        <v>2566.3679999999995</v>
      </c>
      <c r="R532" s="19" t="str">
        <f t="shared" si="18"/>
        <v>5–10%</v>
      </c>
    </row>
    <row r="533" spans="1:18">
      <c r="A533" t="s">
        <v>580</v>
      </c>
      <c r="B533" t="s">
        <v>5018</v>
      </c>
      <c r="C533" t="s">
        <v>22</v>
      </c>
      <c r="D533" s="1">
        <v>44976</v>
      </c>
      <c r="E533" s="1">
        <v>44982</v>
      </c>
      <c r="F533" s="1">
        <v>44989</v>
      </c>
      <c r="G533" t="s">
        <v>46</v>
      </c>
      <c r="H533" t="s">
        <v>4967</v>
      </c>
      <c r="I533">
        <v>1</v>
      </c>
      <c r="J533">
        <v>192</v>
      </c>
      <c r="K533" t="s">
        <v>4982</v>
      </c>
      <c r="L533">
        <v>8</v>
      </c>
      <c r="M533" s="3">
        <v>7.4999999999999997E-2</v>
      </c>
      <c r="N533" s="2">
        <v>1072</v>
      </c>
      <c r="O533" s="2">
        <v>536</v>
      </c>
      <c r="P533" s="2">
        <v>8576</v>
      </c>
      <c r="Q533" s="2">
        <f t="shared" si="17"/>
        <v>3966.4</v>
      </c>
      <c r="R533" s="19" t="str">
        <f t="shared" si="18"/>
        <v>5–10%</v>
      </c>
    </row>
    <row r="534" spans="1:18">
      <c r="A534" t="s">
        <v>581</v>
      </c>
      <c r="B534" t="s">
        <v>5017</v>
      </c>
      <c r="C534" t="s">
        <v>19</v>
      </c>
      <c r="D534" s="1">
        <v>44976</v>
      </c>
      <c r="E534" s="1">
        <v>44990</v>
      </c>
      <c r="F534" s="1">
        <v>45000</v>
      </c>
      <c r="G534" t="s">
        <v>29</v>
      </c>
      <c r="H534" t="s">
        <v>4967</v>
      </c>
      <c r="I534">
        <v>14</v>
      </c>
      <c r="J534">
        <v>11</v>
      </c>
      <c r="K534" t="s">
        <v>5000</v>
      </c>
      <c r="L534">
        <v>4</v>
      </c>
      <c r="M534" s="3">
        <v>0.05</v>
      </c>
      <c r="N534" s="2">
        <v>187.6</v>
      </c>
      <c r="O534" s="2">
        <v>146.328</v>
      </c>
      <c r="P534" s="2">
        <v>750.4</v>
      </c>
      <c r="Q534" s="2">
        <f t="shared" si="17"/>
        <v>156.83359999999996</v>
      </c>
      <c r="R534" s="19" t="str">
        <f t="shared" si="18"/>
        <v>5–10%</v>
      </c>
    </row>
    <row r="535" spans="1:18">
      <c r="A535" t="s">
        <v>582</v>
      </c>
      <c r="B535" t="s">
        <v>15</v>
      </c>
      <c r="C535" t="s">
        <v>12</v>
      </c>
      <c r="D535" s="1">
        <v>44977</v>
      </c>
      <c r="E535" s="1">
        <v>44985</v>
      </c>
      <c r="F535" s="1">
        <v>44991</v>
      </c>
      <c r="G535" t="s">
        <v>44</v>
      </c>
      <c r="H535" t="s">
        <v>4967</v>
      </c>
      <c r="I535">
        <v>41</v>
      </c>
      <c r="J535">
        <v>231</v>
      </c>
      <c r="K535" t="s">
        <v>4978</v>
      </c>
      <c r="L535">
        <v>6</v>
      </c>
      <c r="M535" s="3">
        <v>0.05</v>
      </c>
      <c r="N535" s="2">
        <v>3919.5</v>
      </c>
      <c r="O535" s="2">
        <v>1606.9949999999999</v>
      </c>
      <c r="P535" s="2">
        <v>23517</v>
      </c>
      <c r="Q535" s="2">
        <f t="shared" si="17"/>
        <v>13181.2785</v>
      </c>
      <c r="R535" s="19" t="str">
        <f t="shared" si="18"/>
        <v>5–10%</v>
      </c>
    </row>
    <row r="536" spans="1:18">
      <c r="A536" t="s">
        <v>583</v>
      </c>
      <c r="B536" t="s">
        <v>5016</v>
      </c>
      <c r="C536" t="s">
        <v>22</v>
      </c>
      <c r="D536" s="1">
        <v>44977</v>
      </c>
      <c r="E536" s="1">
        <v>45004</v>
      </c>
      <c r="F536" s="1">
        <v>45008</v>
      </c>
      <c r="G536" t="s">
        <v>32</v>
      </c>
      <c r="H536" t="s">
        <v>4965</v>
      </c>
      <c r="I536">
        <v>35</v>
      </c>
      <c r="J536">
        <v>152</v>
      </c>
      <c r="K536" t="s">
        <v>4994</v>
      </c>
      <c r="L536">
        <v>7</v>
      </c>
      <c r="M536" s="3">
        <v>0.05</v>
      </c>
      <c r="N536" s="2">
        <v>2418.6999999999998</v>
      </c>
      <c r="O536" s="2">
        <v>1547.9680000000001</v>
      </c>
      <c r="P536" s="2">
        <v>16930.899999999998</v>
      </c>
      <c r="Q536" s="2">
        <f t="shared" si="17"/>
        <v>5790.3677999999982</v>
      </c>
      <c r="R536" s="19" t="str">
        <f t="shared" si="18"/>
        <v>5–10%</v>
      </c>
    </row>
    <row r="537" spans="1:18">
      <c r="A537" t="s">
        <v>584</v>
      </c>
      <c r="B537" t="s">
        <v>5018</v>
      </c>
      <c r="C537" t="s">
        <v>22</v>
      </c>
      <c r="D537" s="1">
        <v>44977</v>
      </c>
      <c r="E537" s="1">
        <v>44986</v>
      </c>
      <c r="F537" s="1">
        <v>44995</v>
      </c>
      <c r="G537" t="s">
        <v>31</v>
      </c>
      <c r="H537" t="s">
        <v>4968</v>
      </c>
      <c r="I537">
        <v>14</v>
      </c>
      <c r="J537">
        <v>182</v>
      </c>
      <c r="K537" t="s">
        <v>5000</v>
      </c>
      <c r="L537">
        <v>8</v>
      </c>
      <c r="M537" s="3">
        <v>0.4</v>
      </c>
      <c r="N537" s="2">
        <v>3350</v>
      </c>
      <c r="O537" s="2">
        <v>1641.5</v>
      </c>
      <c r="P537" s="2">
        <v>26800</v>
      </c>
      <c r="Q537" s="2">
        <f t="shared" si="17"/>
        <v>8200.7999999999993</v>
      </c>
      <c r="R537" s="19" t="str">
        <f t="shared" si="18"/>
        <v>10%+</v>
      </c>
    </row>
    <row r="538" spans="1:18">
      <c r="A538" t="s">
        <v>585</v>
      </c>
      <c r="B538" t="s">
        <v>5018</v>
      </c>
      <c r="C538" t="s">
        <v>22</v>
      </c>
      <c r="D538" s="1">
        <v>44977</v>
      </c>
      <c r="E538" s="1">
        <v>44985</v>
      </c>
      <c r="F538" s="1">
        <v>44993</v>
      </c>
      <c r="G538" t="s">
        <v>17</v>
      </c>
      <c r="H538" t="s">
        <v>4965</v>
      </c>
      <c r="I538">
        <v>42</v>
      </c>
      <c r="J538">
        <v>140</v>
      </c>
      <c r="K538" t="s">
        <v>5009</v>
      </c>
      <c r="L538">
        <v>2</v>
      </c>
      <c r="M538" s="3">
        <v>7.4999999999999997E-2</v>
      </c>
      <c r="N538" s="2">
        <v>3966.4</v>
      </c>
      <c r="O538" s="2">
        <v>2221.1840000000002</v>
      </c>
      <c r="P538" s="2">
        <v>7932.8</v>
      </c>
      <c r="Q538" s="2">
        <f t="shared" si="17"/>
        <v>3228.6495999999997</v>
      </c>
      <c r="R538" s="19" t="str">
        <f t="shared" si="18"/>
        <v>5–10%</v>
      </c>
    </row>
    <row r="539" spans="1:18">
      <c r="A539" t="s">
        <v>586</v>
      </c>
      <c r="B539" t="s">
        <v>5016</v>
      </c>
      <c r="C539" t="s">
        <v>19</v>
      </c>
      <c r="D539" s="1">
        <v>44977</v>
      </c>
      <c r="E539" s="1">
        <v>44983</v>
      </c>
      <c r="F539" s="1">
        <v>44988</v>
      </c>
      <c r="G539" t="s">
        <v>27</v>
      </c>
      <c r="H539" t="s">
        <v>4966</v>
      </c>
      <c r="I539">
        <v>27</v>
      </c>
      <c r="J539">
        <v>15</v>
      </c>
      <c r="K539" t="s">
        <v>4998</v>
      </c>
      <c r="L539">
        <v>5</v>
      </c>
      <c r="M539" s="3">
        <v>0.2</v>
      </c>
      <c r="N539" s="2">
        <v>3999.9</v>
      </c>
      <c r="O539" s="2">
        <v>2279.9430000000002</v>
      </c>
      <c r="P539" s="2">
        <v>19999.5</v>
      </c>
      <c r="Q539" s="2">
        <f t="shared" si="17"/>
        <v>6879.8280000000004</v>
      </c>
      <c r="R539" s="19" t="str">
        <f t="shared" si="18"/>
        <v>10%+</v>
      </c>
    </row>
    <row r="540" spans="1:18">
      <c r="A540" t="s">
        <v>587</v>
      </c>
      <c r="B540" t="s">
        <v>5016</v>
      </c>
      <c r="C540" t="s">
        <v>19</v>
      </c>
      <c r="D540" s="1">
        <v>44977</v>
      </c>
      <c r="E540" s="1">
        <v>44988</v>
      </c>
      <c r="F540" s="1">
        <v>44998</v>
      </c>
      <c r="G540" t="s">
        <v>27</v>
      </c>
      <c r="H540" t="s">
        <v>4966</v>
      </c>
      <c r="I540">
        <v>32</v>
      </c>
      <c r="J540">
        <v>17</v>
      </c>
      <c r="K540" t="s">
        <v>5002</v>
      </c>
      <c r="L540">
        <v>6</v>
      </c>
      <c r="M540" s="3">
        <v>0.2</v>
      </c>
      <c r="N540" s="2">
        <v>1192.5999999999999</v>
      </c>
      <c r="O540" s="2">
        <v>536.66999999999996</v>
      </c>
      <c r="P540" s="2">
        <v>7155.5999999999995</v>
      </c>
      <c r="Q540" s="2">
        <f t="shared" si="17"/>
        <v>3148.4639999999999</v>
      </c>
      <c r="R540" s="19" t="str">
        <f t="shared" si="18"/>
        <v>10%+</v>
      </c>
    </row>
    <row r="541" spans="1:18">
      <c r="A541" t="s">
        <v>588</v>
      </c>
      <c r="B541" t="s">
        <v>15</v>
      </c>
      <c r="C541" t="s">
        <v>22</v>
      </c>
      <c r="D541" s="1">
        <v>44977</v>
      </c>
      <c r="E541" s="1">
        <v>44989</v>
      </c>
      <c r="F541" s="1">
        <v>44994</v>
      </c>
      <c r="G541" t="s">
        <v>36</v>
      </c>
      <c r="H541" t="s">
        <v>4965</v>
      </c>
      <c r="I541">
        <v>22</v>
      </c>
      <c r="J541">
        <v>93</v>
      </c>
      <c r="K541" t="s">
        <v>4973</v>
      </c>
      <c r="L541">
        <v>6</v>
      </c>
      <c r="M541" s="3">
        <v>0.15</v>
      </c>
      <c r="N541" s="2">
        <v>1085.4000000000001</v>
      </c>
      <c r="O541" s="2">
        <v>857.46600000000001</v>
      </c>
      <c r="P541" s="2">
        <v>6512.4000000000005</v>
      </c>
      <c r="Q541" s="2">
        <f t="shared" si="17"/>
        <v>1162.4634000000003</v>
      </c>
      <c r="R541" s="19" t="str">
        <f t="shared" si="18"/>
        <v>10%+</v>
      </c>
    </row>
    <row r="542" spans="1:18">
      <c r="A542" t="s">
        <v>589</v>
      </c>
      <c r="B542" t="s">
        <v>5018</v>
      </c>
      <c r="C542" t="s">
        <v>22</v>
      </c>
      <c r="D542" s="1">
        <v>44977</v>
      </c>
      <c r="E542" s="1">
        <v>44987</v>
      </c>
      <c r="F542" s="1">
        <v>44988</v>
      </c>
      <c r="G542" t="s">
        <v>13</v>
      </c>
      <c r="H542" t="s">
        <v>4965</v>
      </c>
      <c r="I542">
        <v>35</v>
      </c>
      <c r="J542">
        <v>149</v>
      </c>
      <c r="K542" t="s">
        <v>4971</v>
      </c>
      <c r="L542">
        <v>4</v>
      </c>
      <c r="M542" s="3">
        <v>0.05</v>
      </c>
      <c r="N542" s="2">
        <v>5728.5</v>
      </c>
      <c r="O542" s="2">
        <v>3437.1</v>
      </c>
      <c r="P542" s="2">
        <v>22914</v>
      </c>
      <c r="Q542" s="2">
        <f t="shared" si="17"/>
        <v>8707.32</v>
      </c>
      <c r="R542" s="19" t="str">
        <f t="shared" si="18"/>
        <v>5–10%</v>
      </c>
    </row>
    <row r="543" spans="1:18">
      <c r="A543" t="s">
        <v>590</v>
      </c>
      <c r="B543" t="s">
        <v>5018</v>
      </c>
      <c r="C543" t="s">
        <v>22</v>
      </c>
      <c r="D543" s="1">
        <v>44977</v>
      </c>
      <c r="E543" s="1">
        <v>44979</v>
      </c>
      <c r="F543" s="1">
        <v>44985</v>
      </c>
      <c r="G543" t="s">
        <v>25</v>
      </c>
      <c r="H543" t="s">
        <v>4967</v>
      </c>
      <c r="I543">
        <v>7</v>
      </c>
      <c r="J543">
        <v>117</v>
      </c>
      <c r="K543" t="s">
        <v>21</v>
      </c>
      <c r="L543">
        <v>4</v>
      </c>
      <c r="M543" s="3">
        <v>7.4999999999999997E-2</v>
      </c>
      <c r="N543" s="2">
        <v>1045.2</v>
      </c>
      <c r="O543" s="2">
        <v>533.05200000000002</v>
      </c>
      <c r="P543" s="2">
        <v>4180.8</v>
      </c>
      <c r="Q543" s="2">
        <f t="shared" si="17"/>
        <v>1894.9476000000002</v>
      </c>
      <c r="R543" s="19" t="str">
        <f t="shared" si="18"/>
        <v>5–10%</v>
      </c>
    </row>
    <row r="544" spans="1:18">
      <c r="A544" t="s">
        <v>591</v>
      </c>
      <c r="B544" t="s">
        <v>5018</v>
      </c>
      <c r="C544" t="s">
        <v>22</v>
      </c>
      <c r="D544" s="1">
        <v>44977</v>
      </c>
      <c r="E544" s="1">
        <v>44996</v>
      </c>
      <c r="F544" s="1">
        <v>44998</v>
      </c>
      <c r="G544" t="s">
        <v>18</v>
      </c>
      <c r="H544" t="s">
        <v>4966</v>
      </c>
      <c r="I544">
        <v>28</v>
      </c>
      <c r="J544">
        <v>145</v>
      </c>
      <c r="K544" t="s">
        <v>4977</v>
      </c>
      <c r="L544">
        <v>8</v>
      </c>
      <c r="M544" s="3">
        <v>0.05</v>
      </c>
      <c r="N544" s="2">
        <v>2633.1</v>
      </c>
      <c r="O544" s="2">
        <v>1474.5360000000001</v>
      </c>
      <c r="P544" s="2">
        <v>21064.799999999999</v>
      </c>
      <c r="Q544" s="2">
        <f t="shared" si="17"/>
        <v>8805.0863999999983</v>
      </c>
      <c r="R544" s="19" t="str">
        <f t="shared" si="18"/>
        <v>5–10%</v>
      </c>
    </row>
    <row r="545" spans="1:18">
      <c r="A545" t="s">
        <v>592</v>
      </c>
      <c r="B545" t="s">
        <v>15</v>
      </c>
      <c r="C545" t="s">
        <v>26</v>
      </c>
      <c r="D545" s="1">
        <v>44977</v>
      </c>
      <c r="E545" s="1">
        <v>44990</v>
      </c>
      <c r="F545" s="1">
        <v>45000</v>
      </c>
      <c r="G545" t="s">
        <v>35</v>
      </c>
      <c r="H545" t="s">
        <v>4968</v>
      </c>
      <c r="I545">
        <v>42</v>
      </c>
      <c r="J545">
        <v>333</v>
      </c>
      <c r="K545" t="s">
        <v>5003</v>
      </c>
      <c r="L545">
        <v>7</v>
      </c>
      <c r="M545" s="3">
        <v>0.05</v>
      </c>
      <c r="N545" s="2">
        <v>1855.9</v>
      </c>
      <c r="O545" s="2">
        <v>1447.6020000000001</v>
      </c>
      <c r="P545" s="2">
        <v>12991.300000000001</v>
      </c>
      <c r="Q545" s="2">
        <f t="shared" si="17"/>
        <v>2715.1817000000001</v>
      </c>
      <c r="R545" s="19" t="str">
        <f t="shared" si="18"/>
        <v>5–10%</v>
      </c>
    </row>
    <row r="546" spans="1:18">
      <c r="A546" t="s">
        <v>593</v>
      </c>
      <c r="B546" t="s">
        <v>5016</v>
      </c>
      <c r="C546" t="s">
        <v>12</v>
      </c>
      <c r="D546" s="1">
        <v>44977</v>
      </c>
      <c r="E546" s="1">
        <v>44997</v>
      </c>
      <c r="F546" s="1">
        <v>45003</v>
      </c>
      <c r="G546" t="s">
        <v>37</v>
      </c>
      <c r="H546" t="s">
        <v>4966</v>
      </c>
      <c r="I546">
        <v>11</v>
      </c>
      <c r="J546">
        <v>215</v>
      </c>
      <c r="K546" t="s">
        <v>5013</v>
      </c>
      <c r="L546">
        <v>2</v>
      </c>
      <c r="M546" s="3">
        <v>7.4999999999999997E-2</v>
      </c>
      <c r="N546" s="2">
        <v>2345</v>
      </c>
      <c r="O546" s="2">
        <v>1664.95</v>
      </c>
      <c r="P546" s="2">
        <v>4690</v>
      </c>
      <c r="Q546" s="2">
        <f t="shared" si="17"/>
        <v>1258.0925</v>
      </c>
      <c r="R546" s="19" t="str">
        <f t="shared" si="18"/>
        <v>5–10%</v>
      </c>
    </row>
    <row r="547" spans="1:18">
      <c r="A547" t="s">
        <v>594</v>
      </c>
      <c r="B547" t="s">
        <v>15</v>
      </c>
      <c r="C547" t="s">
        <v>12</v>
      </c>
      <c r="D547" s="1">
        <v>44978</v>
      </c>
      <c r="E547" s="1">
        <v>44984</v>
      </c>
      <c r="F547" s="1">
        <v>44988</v>
      </c>
      <c r="G547" t="s">
        <v>34</v>
      </c>
      <c r="H547" t="s">
        <v>4966</v>
      </c>
      <c r="I547">
        <v>32</v>
      </c>
      <c r="J547">
        <v>216</v>
      </c>
      <c r="K547" t="s">
        <v>4988</v>
      </c>
      <c r="L547">
        <v>4</v>
      </c>
      <c r="M547" s="3">
        <v>7.4999999999999997E-2</v>
      </c>
      <c r="N547" s="2">
        <v>5735.2</v>
      </c>
      <c r="O547" s="2">
        <v>2810.248</v>
      </c>
      <c r="P547" s="2">
        <v>22940.799999999999</v>
      </c>
      <c r="Q547" s="2">
        <f t="shared" si="17"/>
        <v>10822.322399999999</v>
      </c>
      <c r="R547" s="19" t="str">
        <f t="shared" si="18"/>
        <v>5–10%</v>
      </c>
    </row>
    <row r="548" spans="1:18">
      <c r="A548" t="s">
        <v>595</v>
      </c>
      <c r="B548" t="s">
        <v>15</v>
      </c>
      <c r="C548" t="s">
        <v>22</v>
      </c>
      <c r="D548" s="1">
        <v>44978</v>
      </c>
      <c r="E548" s="1">
        <v>45006</v>
      </c>
      <c r="F548" s="1">
        <v>45010</v>
      </c>
      <c r="G548" t="s">
        <v>34</v>
      </c>
      <c r="H548" t="s">
        <v>4966</v>
      </c>
      <c r="I548">
        <v>8</v>
      </c>
      <c r="J548">
        <v>146</v>
      </c>
      <c r="K548" t="s">
        <v>4997</v>
      </c>
      <c r="L548">
        <v>4</v>
      </c>
      <c r="M548" s="3">
        <v>0.05</v>
      </c>
      <c r="N548" s="2">
        <v>2271.3000000000002</v>
      </c>
      <c r="O548" s="2">
        <v>1612.623</v>
      </c>
      <c r="P548" s="2">
        <v>9085.2000000000007</v>
      </c>
      <c r="Q548" s="2">
        <f t="shared" si="17"/>
        <v>2502.9726000000005</v>
      </c>
      <c r="R548" s="19" t="str">
        <f t="shared" si="18"/>
        <v>5–10%</v>
      </c>
    </row>
    <row r="549" spans="1:18">
      <c r="A549" t="s">
        <v>596</v>
      </c>
      <c r="B549" t="s">
        <v>5017</v>
      </c>
      <c r="C549" t="s">
        <v>14</v>
      </c>
      <c r="D549" s="1">
        <v>44978</v>
      </c>
      <c r="E549" s="1">
        <v>44986</v>
      </c>
      <c r="F549" s="1">
        <v>44993</v>
      </c>
      <c r="G549" t="s">
        <v>38</v>
      </c>
      <c r="H549" t="s">
        <v>4968</v>
      </c>
      <c r="I549">
        <v>1</v>
      </c>
      <c r="J549">
        <v>261</v>
      </c>
      <c r="K549" t="s">
        <v>4984</v>
      </c>
      <c r="L549">
        <v>4</v>
      </c>
      <c r="M549" s="3">
        <v>0.05</v>
      </c>
      <c r="N549" s="2">
        <v>1849.2</v>
      </c>
      <c r="O549" s="2">
        <v>1312.932</v>
      </c>
      <c r="P549" s="2">
        <v>7396.8</v>
      </c>
      <c r="Q549" s="2">
        <f t="shared" si="17"/>
        <v>2037.8184000000001</v>
      </c>
      <c r="R549" s="19" t="str">
        <f t="shared" si="18"/>
        <v>5–10%</v>
      </c>
    </row>
    <row r="550" spans="1:18">
      <c r="A550" t="s">
        <v>597</v>
      </c>
      <c r="B550" t="s">
        <v>5016</v>
      </c>
      <c r="C550" t="s">
        <v>26</v>
      </c>
      <c r="D550" s="1">
        <v>44978</v>
      </c>
      <c r="E550" s="1">
        <v>44998</v>
      </c>
      <c r="F550" s="1">
        <v>45005</v>
      </c>
      <c r="G550" t="s">
        <v>32</v>
      </c>
      <c r="H550" t="s">
        <v>4965</v>
      </c>
      <c r="I550">
        <v>4</v>
      </c>
      <c r="J550">
        <v>359</v>
      </c>
      <c r="K550" t="s">
        <v>5005</v>
      </c>
      <c r="L550">
        <v>7</v>
      </c>
      <c r="M550" s="3">
        <v>0.1</v>
      </c>
      <c r="N550" s="2">
        <v>3832.4</v>
      </c>
      <c r="O550" s="2">
        <v>1647.932</v>
      </c>
      <c r="P550" s="2">
        <v>26826.799999999999</v>
      </c>
      <c r="Q550" s="2">
        <f t="shared" si="17"/>
        <v>13762.148399999998</v>
      </c>
      <c r="R550" s="19" t="str">
        <f t="shared" si="18"/>
        <v>10%+</v>
      </c>
    </row>
    <row r="551" spans="1:18">
      <c r="A551" t="s">
        <v>598</v>
      </c>
      <c r="B551" t="s">
        <v>5016</v>
      </c>
      <c r="C551" t="s">
        <v>22</v>
      </c>
      <c r="D551" s="1">
        <v>44978</v>
      </c>
      <c r="E551" s="1">
        <v>44997</v>
      </c>
      <c r="F551" s="1">
        <v>45004</v>
      </c>
      <c r="G551" t="s">
        <v>24</v>
      </c>
      <c r="H551" t="s">
        <v>4966</v>
      </c>
      <c r="I551">
        <v>1</v>
      </c>
      <c r="J551">
        <v>92</v>
      </c>
      <c r="K551" t="s">
        <v>5012</v>
      </c>
      <c r="L551">
        <v>6</v>
      </c>
      <c r="M551" s="3">
        <v>0.05</v>
      </c>
      <c r="N551" s="2">
        <v>2613</v>
      </c>
      <c r="O551" s="2">
        <v>1776.84</v>
      </c>
      <c r="P551" s="2">
        <v>15678</v>
      </c>
      <c r="Q551" s="2">
        <f t="shared" si="17"/>
        <v>4766.112000000001</v>
      </c>
      <c r="R551" s="19" t="str">
        <f t="shared" si="18"/>
        <v>5–10%</v>
      </c>
    </row>
    <row r="552" spans="1:18">
      <c r="A552" t="s">
        <v>599</v>
      </c>
      <c r="B552" t="s">
        <v>5016</v>
      </c>
      <c r="C552" t="s">
        <v>33</v>
      </c>
      <c r="D552" s="1">
        <v>44978</v>
      </c>
      <c r="E552" s="1">
        <v>45003</v>
      </c>
      <c r="F552" s="1">
        <v>45012</v>
      </c>
      <c r="G552" t="s">
        <v>32</v>
      </c>
      <c r="H552" t="s">
        <v>4965</v>
      </c>
      <c r="I552">
        <v>18</v>
      </c>
      <c r="J552">
        <v>62</v>
      </c>
      <c r="K552" t="s">
        <v>4980</v>
      </c>
      <c r="L552">
        <v>5</v>
      </c>
      <c r="M552" s="3">
        <v>0.15</v>
      </c>
      <c r="N552" s="2">
        <v>187.6</v>
      </c>
      <c r="O552" s="2">
        <v>157.584</v>
      </c>
      <c r="P552" s="2">
        <v>938</v>
      </c>
      <c r="Q552" s="2">
        <f t="shared" si="17"/>
        <v>127.56799999999996</v>
      </c>
      <c r="R552" s="19" t="str">
        <f t="shared" si="18"/>
        <v>10%+</v>
      </c>
    </row>
    <row r="553" spans="1:18">
      <c r="A553" t="s">
        <v>600</v>
      </c>
      <c r="B553" t="s">
        <v>15</v>
      </c>
      <c r="C553" t="s">
        <v>22</v>
      </c>
      <c r="D553" s="1">
        <v>44978</v>
      </c>
      <c r="E553" s="1">
        <v>44988</v>
      </c>
      <c r="F553" s="1">
        <v>44997</v>
      </c>
      <c r="G553" t="s">
        <v>35</v>
      </c>
      <c r="H553" t="s">
        <v>4968</v>
      </c>
      <c r="I553">
        <v>35</v>
      </c>
      <c r="J553">
        <v>143</v>
      </c>
      <c r="K553" t="s">
        <v>4971</v>
      </c>
      <c r="L553">
        <v>1</v>
      </c>
      <c r="M553" s="3">
        <v>0.3</v>
      </c>
      <c r="N553" s="2">
        <v>180.9</v>
      </c>
      <c r="O553" s="2">
        <v>115.776</v>
      </c>
      <c r="P553" s="2">
        <v>180.9</v>
      </c>
      <c r="Q553" s="2">
        <f t="shared" si="17"/>
        <v>45.586800000000004</v>
      </c>
      <c r="R553" s="19" t="str">
        <f t="shared" si="18"/>
        <v>10%+</v>
      </c>
    </row>
    <row r="554" spans="1:18">
      <c r="A554" t="s">
        <v>601</v>
      </c>
      <c r="B554" t="s">
        <v>5018</v>
      </c>
      <c r="C554" t="s">
        <v>33</v>
      </c>
      <c r="D554" s="1">
        <v>44978</v>
      </c>
      <c r="E554" s="1">
        <v>44995</v>
      </c>
      <c r="F554" s="1">
        <v>44996</v>
      </c>
      <c r="G554" t="s">
        <v>25</v>
      </c>
      <c r="H554" t="s">
        <v>4967</v>
      </c>
      <c r="I554">
        <v>26</v>
      </c>
      <c r="J554">
        <v>82</v>
      </c>
      <c r="K554" t="s">
        <v>4996</v>
      </c>
      <c r="L554">
        <v>3</v>
      </c>
      <c r="M554" s="3">
        <v>7.4999999999999997E-2</v>
      </c>
      <c r="N554" s="2">
        <v>5138.8999999999996</v>
      </c>
      <c r="O554" s="2">
        <v>3597.23</v>
      </c>
      <c r="P554" s="2">
        <v>15416.699999999999</v>
      </c>
      <c r="Q554" s="2">
        <f t="shared" si="17"/>
        <v>4278.1342499999992</v>
      </c>
      <c r="R554" s="19" t="str">
        <f t="shared" si="18"/>
        <v>5–10%</v>
      </c>
    </row>
    <row r="555" spans="1:18">
      <c r="A555" t="s">
        <v>602</v>
      </c>
      <c r="B555" t="s">
        <v>5018</v>
      </c>
      <c r="C555" t="s">
        <v>26</v>
      </c>
      <c r="D555" s="1">
        <v>44978</v>
      </c>
      <c r="E555" s="1">
        <v>44998</v>
      </c>
      <c r="F555" s="1">
        <v>45005</v>
      </c>
      <c r="G555" t="s">
        <v>13</v>
      </c>
      <c r="H555" t="s">
        <v>4965</v>
      </c>
      <c r="I555">
        <v>35</v>
      </c>
      <c r="J555">
        <v>341</v>
      </c>
      <c r="K555" t="s">
        <v>4975</v>
      </c>
      <c r="L555">
        <v>7</v>
      </c>
      <c r="M555" s="3">
        <v>0.05</v>
      </c>
      <c r="N555" s="2">
        <v>6210.9</v>
      </c>
      <c r="O555" s="2">
        <v>4223.4120000000003</v>
      </c>
      <c r="P555" s="2">
        <v>43476.299999999996</v>
      </c>
      <c r="Q555" s="2">
        <f t="shared" si="17"/>
        <v>13216.795199999995</v>
      </c>
      <c r="R555" s="19" t="str">
        <f t="shared" si="18"/>
        <v>5–10%</v>
      </c>
    </row>
    <row r="556" spans="1:18">
      <c r="A556" t="s">
        <v>603</v>
      </c>
      <c r="B556" t="s">
        <v>5016</v>
      </c>
      <c r="C556" t="s">
        <v>19</v>
      </c>
      <c r="D556" s="1">
        <v>44978</v>
      </c>
      <c r="E556" s="1">
        <v>44998</v>
      </c>
      <c r="F556" s="1">
        <v>45003</v>
      </c>
      <c r="G556" t="s">
        <v>37</v>
      </c>
      <c r="H556" t="s">
        <v>4966</v>
      </c>
      <c r="I556">
        <v>33</v>
      </c>
      <c r="J556">
        <v>51</v>
      </c>
      <c r="K556" t="s">
        <v>4996</v>
      </c>
      <c r="L556">
        <v>3</v>
      </c>
      <c r="M556" s="3">
        <v>7.4999999999999997E-2</v>
      </c>
      <c r="N556" s="2">
        <v>254.6</v>
      </c>
      <c r="O556" s="2">
        <v>201.13399999999999</v>
      </c>
      <c r="P556" s="2">
        <v>763.8</v>
      </c>
      <c r="Q556" s="2">
        <f t="shared" si="17"/>
        <v>148.36815000000004</v>
      </c>
      <c r="R556" s="19" t="str">
        <f t="shared" si="18"/>
        <v>5–10%</v>
      </c>
    </row>
    <row r="557" spans="1:18">
      <c r="A557" t="s">
        <v>604</v>
      </c>
      <c r="B557" t="s">
        <v>5016</v>
      </c>
      <c r="C557" t="s">
        <v>12</v>
      </c>
      <c r="D557" s="1">
        <v>44978</v>
      </c>
      <c r="E557" s="1">
        <v>44999</v>
      </c>
      <c r="F557" s="1">
        <v>45002</v>
      </c>
      <c r="G557" t="s">
        <v>24</v>
      </c>
      <c r="H557" t="s">
        <v>4966</v>
      </c>
      <c r="I557">
        <v>46</v>
      </c>
      <c r="J557">
        <v>261</v>
      </c>
      <c r="K557" t="s">
        <v>4976</v>
      </c>
      <c r="L557">
        <v>3</v>
      </c>
      <c r="M557" s="3">
        <v>0.1</v>
      </c>
      <c r="N557" s="2">
        <v>1005</v>
      </c>
      <c r="O557" s="2">
        <v>502.5</v>
      </c>
      <c r="P557" s="2">
        <v>3015</v>
      </c>
      <c r="Q557" s="2">
        <f t="shared" si="17"/>
        <v>1356.75</v>
      </c>
      <c r="R557" s="19" t="str">
        <f t="shared" si="18"/>
        <v>10%+</v>
      </c>
    </row>
    <row r="558" spans="1:18">
      <c r="A558" t="s">
        <v>605</v>
      </c>
      <c r="B558" t="s">
        <v>5016</v>
      </c>
      <c r="C558" t="s">
        <v>14</v>
      </c>
      <c r="D558" s="1">
        <v>44978</v>
      </c>
      <c r="E558" s="1">
        <v>44996</v>
      </c>
      <c r="F558" s="1">
        <v>45006</v>
      </c>
      <c r="G558" t="s">
        <v>42</v>
      </c>
      <c r="H558" t="s">
        <v>4968</v>
      </c>
      <c r="I558">
        <v>30</v>
      </c>
      <c r="J558">
        <v>302</v>
      </c>
      <c r="K558" t="s">
        <v>4999</v>
      </c>
      <c r="L558">
        <v>2</v>
      </c>
      <c r="M558" s="3">
        <v>0.05</v>
      </c>
      <c r="N558" s="2">
        <v>2432.1</v>
      </c>
      <c r="O558" s="2">
        <v>1580.865</v>
      </c>
      <c r="P558" s="2">
        <v>4864.2</v>
      </c>
      <c r="Q558" s="2">
        <f t="shared" si="17"/>
        <v>1617.3464999999997</v>
      </c>
      <c r="R558" s="19" t="str">
        <f t="shared" si="18"/>
        <v>5–10%</v>
      </c>
    </row>
    <row r="559" spans="1:18">
      <c r="A559" t="s">
        <v>606</v>
      </c>
      <c r="B559" t="s">
        <v>5017</v>
      </c>
      <c r="C559" t="s">
        <v>12</v>
      </c>
      <c r="D559" s="1">
        <v>44978</v>
      </c>
      <c r="E559" s="1">
        <v>44996</v>
      </c>
      <c r="F559" s="1">
        <v>44997</v>
      </c>
      <c r="G559" t="s">
        <v>45</v>
      </c>
      <c r="H559" t="s">
        <v>4965</v>
      </c>
      <c r="I559">
        <v>22</v>
      </c>
      <c r="J559">
        <v>251</v>
      </c>
      <c r="K559" t="s">
        <v>4984</v>
      </c>
      <c r="L559">
        <v>2</v>
      </c>
      <c r="M559" s="3">
        <v>7.4999999999999997E-2</v>
      </c>
      <c r="N559" s="2">
        <v>247.9</v>
      </c>
      <c r="O559" s="2">
        <v>126.429</v>
      </c>
      <c r="P559" s="2">
        <v>495.8</v>
      </c>
      <c r="Q559" s="2">
        <f t="shared" si="17"/>
        <v>224.72135000000003</v>
      </c>
      <c r="R559" s="19" t="str">
        <f t="shared" si="18"/>
        <v>5–10%</v>
      </c>
    </row>
    <row r="560" spans="1:18">
      <c r="A560" t="s">
        <v>607</v>
      </c>
      <c r="B560" t="s">
        <v>5017</v>
      </c>
      <c r="C560" t="s">
        <v>22</v>
      </c>
      <c r="D560" s="1">
        <v>44978</v>
      </c>
      <c r="E560" s="1">
        <v>44999</v>
      </c>
      <c r="F560" s="1">
        <v>45002</v>
      </c>
      <c r="G560" t="s">
        <v>38</v>
      </c>
      <c r="H560" t="s">
        <v>4968</v>
      </c>
      <c r="I560">
        <v>33</v>
      </c>
      <c r="J560">
        <v>163</v>
      </c>
      <c r="K560" t="s">
        <v>4999</v>
      </c>
      <c r="L560">
        <v>2</v>
      </c>
      <c r="M560" s="3">
        <v>0.1</v>
      </c>
      <c r="N560" s="2">
        <v>1132.3</v>
      </c>
      <c r="O560" s="2">
        <v>668.05700000000002</v>
      </c>
      <c r="P560" s="2">
        <v>2264.6</v>
      </c>
      <c r="Q560" s="2">
        <f t="shared" si="17"/>
        <v>835.63739999999996</v>
      </c>
      <c r="R560" s="19" t="str">
        <f t="shared" si="18"/>
        <v>10%+</v>
      </c>
    </row>
    <row r="561" spans="1:18">
      <c r="A561" t="s">
        <v>608</v>
      </c>
      <c r="B561" t="s">
        <v>5018</v>
      </c>
      <c r="C561" t="s">
        <v>22</v>
      </c>
      <c r="D561" s="1">
        <v>44979</v>
      </c>
      <c r="E561" s="1">
        <v>44990</v>
      </c>
      <c r="F561" s="1">
        <v>44998</v>
      </c>
      <c r="G561" t="s">
        <v>16</v>
      </c>
      <c r="H561" t="s">
        <v>4966</v>
      </c>
      <c r="I561">
        <v>29</v>
      </c>
      <c r="J561">
        <v>118</v>
      </c>
      <c r="K561" t="s">
        <v>5009</v>
      </c>
      <c r="L561">
        <v>8</v>
      </c>
      <c r="M561" s="3">
        <v>7.4999999999999997E-2</v>
      </c>
      <c r="N561" s="2">
        <v>1038.5</v>
      </c>
      <c r="O561" s="2">
        <v>664.64</v>
      </c>
      <c r="P561" s="2">
        <v>8308</v>
      </c>
      <c r="Q561" s="2">
        <f t="shared" si="17"/>
        <v>2766.5640000000003</v>
      </c>
      <c r="R561" s="19" t="str">
        <f t="shared" si="18"/>
        <v>5–10%</v>
      </c>
    </row>
    <row r="562" spans="1:18">
      <c r="A562" t="s">
        <v>609</v>
      </c>
      <c r="B562" t="s">
        <v>5017</v>
      </c>
      <c r="C562" t="s">
        <v>12</v>
      </c>
      <c r="D562" s="1">
        <v>44979</v>
      </c>
      <c r="E562" s="1">
        <v>44981</v>
      </c>
      <c r="F562" s="1">
        <v>44990</v>
      </c>
      <c r="G562" t="s">
        <v>38</v>
      </c>
      <c r="H562" t="s">
        <v>4968</v>
      </c>
      <c r="I562">
        <v>50</v>
      </c>
      <c r="J562">
        <v>240</v>
      </c>
      <c r="K562" t="s">
        <v>4970</v>
      </c>
      <c r="L562">
        <v>4</v>
      </c>
      <c r="M562" s="3">
        <v>0.05</v>
      </c>
      <c r="N562" s="2">
        <v>207.7</v>
      </c>
      <c r="O562" s="2">
        <v>89.311000000000007</v>
      </c>
      <c r="P562" s="2">
        <v>830.8</v>
      </c>
      <c r="Q562" s="2">
        <f t="shared" si="17"/>
        <v>449.87819999999994</v>
      </c>
      <c r="R562" s="19" t="str">
        <f t="shared" si="18"/>
        <v>5–10%</v>
      </c>
    </row>
    <row r="563" spans="1:18">
      <c r="A563" t="s">
        <v>610</v>
      </c>
      <c r="B563" t="s">
        <v>5017</v>
      </c>
      <c r="C563" t="s">
        <v>22</v>
      </c>
      <c r="D563" s="1">
        <v>44979</v>
      </c>
      <c r="E563" s="1">
        <v>44993</v>
      </c>
      <c r="F563" s="1">
        <v>45003</v>
      </c>
      <c r="G563" t="s">
        <v>38</v>
      </c>
      <c r="H563" t="s">
        <v>4968</v>
      </c>
      <c r="I563">
        <v>19</v>
      </c>
      <c r="J563">
        <v>168</v>
      </c>
      <c r="K563" t="s">
        <v>4987</v>
      </c>
      <c r="L563">
        <v>7</v>
      </c>
      <c r="M563" s="3">
        <v>0.05</v>
      </c>
      <c r="N563" s="2">
        <v>2311.5</v>
      </c>
      <c r="O563" s="2">
        <v>1733.625</v>
      </c>
      <c r="P563" s="2">
        <v>16180.5</v>
      </c>
      <c r="Q563" s="2">
        <f t="shared" si="17"/>
        <v>3842.8687499999996</v>
      </c>
      <c r="R563" s="19" t="str">
        <f t="shared" si="18"/>
        <v>5–10%</v>
      </c>
    </row>
    <row r="564" spans="1:18">
      <c r="A564" t="s">
        <v>611</v>
      </c>
      <c r="B564" t="s">
        <v>5018</v>
      </c>
      <c r="C564" t="s">
        <v>12</v>
      </c>
      <c r="D564" s="1">
        <v>44979</v>
      </c>
      <c r="E564" s="1">
        <v>45006</v>
      </c>
      <c r="F564" s="1">
        <v>45015</v>
      </c>
      <c r="G564" t="s">
        <v>47</v>
      </c>
      <c r="H564" t="s">
        <v>4965</v>
      </c>
      <c r="I564">
        <v>35</v>
      </c>
      <c r="J564">
        <v>211</v>
      </c>
      <c r="K564" t="s">
        <v>4979</v>
      </c>
      <c r="L564">
        <v>2</v>
      </c>
      <c r="M564" s="3">
        <v>7.4999999999999997E-2</v>
      </c>
      <c r="N564" s="2">
        <v>3001.6</v>
      </c>
      <c r="O564" s="2">
        <v>2341.248</v>
      </c>
      <c r="P564" s="2">
        <v>6003.2</v>
      </c>
      <c r="Q564" s="2">
        <f t="shared" si="17"/>
        <v>1221.6511999999998</v>
      </c>
      <c r="R564" s="19" t="str">
        <f t="shared" si="18"/>
        <v>5–10%</v>
      </c>
    </row>
    <row r="565" spans="1:18">
      <c r="A565" t="s">
        <v>612</v>
      </c>
      <c r="B565" t="s">
        <v>15</v>
      </c>
      <c r="C565" t="s">
        <v>14</v>
      </c>
      <c r="D565" s="1">
        <v>44979</v>
      </c>
      <c r="E565" s="1">
        <v>45005</v>
      </c>
      <c r="F565" s="1">
        <v>45006</v>
      </c>
      <c r="G565" t="s">
        <v>23</v>
      </c>
      <c r="H565" t="s">
        <v>4966</v>
      </c>
      <c r="I565">
        <v>4</v>
      </c>
      <c r="J565">
        <v>301</v>
      </c>
      <c r="K565" t="s">
        <v>4999</v>
      </c>
      <c r="L565">
        <v>2</v>
      </c>
      <c r="M565" s="3">
        <v>0.05</v>
      </c>
      <c r="N565" s="2">
        <v>167.5</v>
      </c>
      <c r="O565" s="2">
        <v>110.55</v>
      </c>
      <c r="P565" s="2">
        <v>335</v>
      </c>
      <c r="Q565" s="2">
        <f t="shared" si="17"/>
        <v>108.205</v>
      </c>
      <c r="R565" s="19" t="str">
        <f t="shared" si="18"/>
        <v>5–10%</v>
      </c>
    </row>
    <row r="566" spans="1:18">
      <c r="A566" t="s">
        <v>613</v>
      </c>
      <c r="B566" t="s">
        <v>5017</v>
      </c>
      <c r="C566" t="s">
        <v>14</v>
      </c>
      <c r="D566" s="1">
        <v>44979</v>
      </c>
      <c r="E566" s="1">
        <v>44999</v>
      </c>
      <c r="F566" s="1">
        <v>45006</v>
      </c>
      <c r="G566" t="s">
        <v>29</v>
      </c>
      <c r="H566" t="s">
        <v>4967</v>
      </c>
      <c r="I566">
        <v>38</v>
      </c>
      <c r="J566">
        <v>266</v>
      </c>
      <c r="K566" t="s">
        <v>4976</v>
      </c>
      <c r="L566">
        <v>4</v>
      </c>
      <c r="M566" s="3">
        <v>7.4999999999999997E-2</v>
      </c>
      <c r="N566" s="2">
        <v>3859.2</v>
      </c>
      <c r="O566" s="2">
        <v>2006.7840000000001</v>
      </c>
      <c r="P566" s="2">
        <v>15436.8</v>
      </c>
      <c r="Q566" s="2">
        <f t="shared" si="17"/>
        <v>6853.9391999999989</v>
      </c>
      <c r="R566" s="19" t="str">
        <f t="shared" si="18"/>
        <v>5–10%</v>
      </c>
    </row>
    <row r="567" spans="1:18">
      <c r="A567" t="s">
        <v>614</v>
      </c>
      <c r="B567" t="s">
        <v>5018</v>
      </c>
      <c r="C567" t="s">
        <v>14</v>
      </c>
      <c r="D567" s="1">
        <v>44979</v>
      </c>
      <c r="E567" s="1">
        <v>45005</v>
      </c>
      <c r="F567" s="1">
        <v>45009</v>
      </c>
      <c r="G567" t="s">
        <v>46</v>
      </c>
      <c r="H567" t="s">
        <v>4967</v>
      </c>
      <c r="I567">
        <v>19</v>
      </c>
      <c r="J567">
        <v>286</v>
      </c>
      <c r="K567" t="s">
        <v>4993</v>
      </c>
      <c r="L567">
        <v>3</v>
      </c>
      <c r="M567" s="3">
        <v>0.05</v>
      </c>
      <c r="N567" s="2">
        <v>234.5</v>
      </c>
      <c r="O567" s="2">
        <v>133.66499999999999</v>
      </c>
      <c r="P567" s="2">
        <v>703.5</v>
      </c>
      <c r="Q567" s="2">
        <f t="shared" si="17"/>
        <v>287.37975</v>
      </c>
      <c r="R567" s="19" t="str">
        <f t="shared" si="18"/>
        <v>5–10%</v>
      </c>
    </row>
    <row r="568" spans="1:18">
      <c r="A568" t="s">
        <v>615</v>
      </c>
      <c r="B568" t="s">
        <v>15</v>
      </c>
      <c r="C568" t="s">
        <v>22</v>
      </c>
      <c r="D568" s="1">
        <v>44979</v>
      </c>
      <c r="E568" s="1">
        <v>45000</v>
      </c>
      <c r="F568" s="1">
        <v>45008</v>
      </c>
      <c r="G568" t="s">
        <v>44</v>
      </c>
      <c r="H568" t="s">
        <v>4967</v>
      </c>
      <c r="I568">
        <v>1</v>
      </c>
      <c r="J568">
        <v>95</v>
      </c>
      <c r="K568" t="s">
        <v>5002</v>
      </c>
      <c r="L568">
        <v>4</v>
      </c>
      <c r="M568" s="3">
        <v>0.15</v>
      </c>
      <c r="N568" s="2">
        <v>1031.8</v>
      </c>
      <c r="O568" s="2">
        <v>691.30600000000004</v>
      </c>
      <c r="P568" s="2">
        <v>4127.2</v>
      </c>
      <c r="Q568" s="2">
        <f t="shared" si="17"/>
        <v>1157.6795999999997</v>
      </c>
      <c r="R568" s="19" t="str">
        <f t="shared" si="18"/>
        <v>10%+</v>
      </c>
    </row>
    <row r="569" spans="1:18">
      <c r="A569" t="s">
        <v>616</v>
      </c>
      <c r="B569" t="s">
        <v>5016</v>
      </c>
      <c r="C569" t="s">
        <v>19</v>
      </c>
      <c r="D569" s="1">
        <v>44979</v>
      </c>
      <c r="E569" s="1">
        <v>45007</v>
      </c>
      <c r="F569" s="1">
        <v>45010</v>
      </c>
      <c r="G569" t="s">
        <v>24</v>
      </c>
      <c r="H569" t="s">
        <v>4966</v>
      </c>
      <c r="I569">
        <v>18</v>
      </c>
      <c r="J569">
        <v>34</v>
      </c>
      <c r="K569" t="s">
        <v>5006</v>
      </c>
      <c r="L569">
        <v>5</v>
      </c>
      <c r="M569" s="3">
        <v>0.05</v>
      </c>
      <c r="N569" s="2">
        <v>3819</v>
      </c>
      <c r="O569" s="2">
        <v>2826.06</v>
      </c>
      <c r="P569" s="2">
        <v>19095</v>
      </c>
      <c r="Q569" s="2">
        <f t="shared" si="17"/>
        <v>4716.4650000000001</v>
      </c>
      <c r="R569" s="19" t="str">
        <f t="shared" si="18"/>
        <v>5–10%</v>
      </c>
    </row>
    <row r="570" spans="1:18">
      <c r="A570" t="s">
        <v>617</v>
      </c>
      <c r="B570" t="s">
        <v>5016</v>
      </c>
      <c r="C570" t="s">
        <v>33</v>
      </c>
      <c r="D570" s="1">
        <v>44979</v>
      </c>
      <c r="E570" s="1">
        <v>44983</v>
      </c>
      <c r="F570" s="1">
        <v>44992</v>
      </c>
      <c r="G570" t="s">
        <v>37</v>
      </c>
      <c r="H570" t="s">
        <v>4966</v>
      </c>
      <c r="I570">
        <v>27</v>
      </c>
      <c r="J570">
        <v>75</v>
      </c>
      <c r="K570" t="s">
        <v>4996</v>
      </c>
      <c r="L570">
        <v>7</v>
      </c>
      <c r="M570" s="3">
        <v>7.4999999999999997E-2</v>
      </c>
      <c r="N570" s="2">
        <v>3678.3</v>
      </c>
      <c r="O570" s="2">
        <v>2464.4609999999998</v>
      </c>
      <c r="P570" s="2">
        <v>25748.100000000002</v>
      </c>
      <c r="Q570" s="2">
        <f t="shared" si="17"/>
        <v>7859.6075250000031</v>
      </c>
      <c r="R570" s="19" t="str">
        <f t="shared" si="18"/>
        <v>5–10%</v>
      </c>
    </row>
    <row r="571" spans="1:18">
      <c r="A571" t="s">
        <v>618</v>
      </c>
      <c r="B571" t="s">
        <v>5018</v>
      </c>
      <c r="C571" t="s">
        <v>14</v>
      </c>
      <c r="D571" s="1">
        <v>44979</v>
      </c>
      <c r="E571" s="1">
        <v>44994</v>
      </c>
      <c r="F571" s="1">
        <v>44998</v>
      </c>
      <c r="G571" t="s">
        <v>40</v>
      </c>
      <c r="H571" t="s">
        <v>4968</v>
      </c>
      <c r="I571">
        <v>31</v>
      </c>
      <c r="J571">
        <v>262</v>
      </c>
      <c r="K571" t="s">
        <v>4998</v>
      </c>
      <c r="L571">
        <v>6</v>
      </c>
      <c r="M571" s="3">
        <v>7.4999999999999997E-2</v>
      </c>
      <c r="N571" s="2">
        <v>971.5</v>
      </c>
      <c r="O571" s="2">
        <v>417.745</v>
      </c>
      <c r="P571" s="2">
        <v>5829</v>
      </c>
      <c r="Q571" s="2">
        <f t="shared" si="17"/>
        <v>3073.3402499999997</v>
      </c>
      <c r="R571" s="19" t="str">
        <f t="shared" si="18"/>
        <v>5–10%</v>
      </c>
    </row>
    <row r="572" spans="1:18">
      <c r="A572" t="s">
        <v>619</v>
      </c>
      <c r="B572" t="s">
        <v>5018</v>
      </c>
      <c r="C572" t="s">
        <v>12</v>
      </c>
      <c r="D572" s="1">
        <v>44979</v>
      </c>
      <c r="E572" s="1">
        <v>44983</v>
      </c>
      <c r="F572" s="1">
        <v>44990</v>
      </c>
      <c r="G572" t="s">
        <v>13</v>
      </c>
      <c r="H572" t="s">
        <v>4965</v>
      </c>
      <c r="I572">
        <v>47</v>
      </c>
      <c r="J572">
        <v>219</v>
      </c>
      <c r="K572" t="s">
        <v>5007</v>
      </c>
      <c r="L572">
        <v>2</v>
      </c>
      <c r="M572" s="3">
        <v>0.4</v>
      </c>
      <c r="N572" s="2">
        <v>6009.9</v>
      </c>
      <c r="O572" s="2">
        <v>4507.4250000000002</v>
      </c>
      <c r="P572" s="2">
        <v>12019.8</v>
      </c>
      <c r="Q572" s="2">
        <f t="shared" si="17"/>
        <v>1802.9699999999993</v>
      </c>
      <c r="R572" s="19" t="str">
        <f t="shared" si="18"/>
        <v>10%+</v>
      </c>
    </row>
    <row r="573" spans="1:18">
      <c r="A573" t="s">
        <v>620</v>
      </c>
      <c r="B573" t="s">
        <v>15</v>
      </c>
      <c r="C573" t="s">
        <v>14</v>
      </c>
      <c r="D573" s="1">
        <v>44979</v>
      </c>
      <c r="E573" s="1">
        <v>45004</v>
      </c>
      <c r="F573" s="1">
        <v>45006</v>
      </c>
      <c r="G573" t="s">
        <v>44</v>
      </c>
      <c r="H573" t="s">
        <v>4967</v>
      </c>
      <c r="I573">
        <v>47</v>
      </c>
      <c r="J573">
        <v>323</v>
      </c>
      <c r="K573" t="s">
        <v>5002</v>
      </c>
      <c r="L573">
        <v>1</v>
      </c>
      <c r="M573" s="3">
        <v>0.4</v>
      </c>
      <c r="N573" s="2">
        <v>1118.9000000000001</v>
      </c>
      <c r="O573" s="2">
        <v>783.23</v>
      </c>
      <c r="P573" s="2">
        <v>1118.9000000000001</v>
      </c>
      <c r="Q573" s="2">
        <f t="shared" si="17"/>
        <v>201.40200000000004</v>
      </c>
      <c r="R573" s="19" t="str">
        <f t="shared" si="18"/>
        <v>10%+</v>
      </c>
    </row>
    <row r="574" spans="1:18">
      <c r="A574" t="s">
        <v>621</v>
      </c>
      <c r="B574" t="s">
        <v>5018</v>
      </c>
      <c r="C574" t="s">
        <v>12</v>
      </c>
      <c r="D574" s="1">
        <v>44979</v>
      </c>
      <c r="E574" s="1">
        <v>44982</v>
      </c>
      <c r="F574" s="1">
        <v>44986</v>
      </c>
      <c r="G574" t="s">
        <v>25</v>
      </c>
      <c r="H574" t="s">
        <v>4967</v>
      </c>
      <c r="I574">
        <v>45</v>
      </c>
      <c r="J574">
        <v>246</v>
      </c>
      <c r="K574" t="s">
        <v>4977</v>
      </c>
      <c r="L574">
        <v>7</v>
      </c>
      <c r="M574" s="3">
        <v>0.05</v>
      </c>
      <c r="N574" s="2">
        <v>2693.4</v>
      </c>
      <c r="O574" s="2">
        <v>2073.9180000000001</v>
      </c>
      <c r="P574" s="2">
        <v>18853.8</v>
      </c>
      <c r="Q574" s="2">
        <f t="shared" si="17"/>
        <v>4119.5553</v>
      </c>
      <c r="R574" s="19" t="str">
        <f t="shared" si="18"/>
        <v>5–10%</v>
      </c>
    </row>
    <row r="575" spans="1:18">
      <c r="A575" t="s">
        <v>622</v>
      </c>
      <c r="B575" t="s">
        <v>5018</v>
      </c>
      <c r="C575" t="s">
        <v>19</v>
      </c>
      <c r="D575" s="1">
        <v>44980</v>
      </c>
      <c r="E575" s="1">
        <v>45002</v>
      </c>
      <c r="F575" s="1">
        <v>45011</v>
      </c>
      <c r="G575" t="s">
        <v>20</v>
      </c>
      <c r="H575" t="s">
        <v>4965</v>
      </c>
      <c r="I575">
        <v>18</v>
      </c>
      <c r="J575">
        <v>29</v>
      </c>
      <c r="K575" t="s">
        <v>5005</v>
      </c>
      <c r="L575">
        <v>4</v>
      </c>
      <c r="M575" s="3">
        <v>0.05</v>
      </c>
      <c r="N575" s="2">
        <v>1748.7</v>
      </c>
      <c r="O575" s="2">
        <v>1346.499</v>
      </c>
      <c r="P575" s="2">
        <v>6994.8</v>
      </c>
      <c r="Q575" s="2">
        <f t="shared" si="17"/>
        <v>1528.3638000000001</v>
      </c>
      <c r="R575" s="19" t="str">
        <f t="shared" si="18"/>
        <v>5–10%</v>
      </c>
    </row>
    <row r="576" spans="1:18">
      <c r="A576" t="s">
        <v>623</v>
      </c>
      <c r="B576" t="s">
        <v>15</v>
      </c>
      <c r="C576" t="s">
        <v>22</v>
      </c>
      <c r="D576" s="1">
        <v>44980</v>
      </c>
      <c r="E576" s="1">
        <v>44985</v>
      </c>
      <c r="F576" s="1">
        <v>44991</v>
      </c>
      <c r="G576" t="s">
        <v>16</v>
      </c>
      <c r="H576" t="s">
        <v>4966</v>
      </c>
      <c r="I576">
        <v>22</v>
      </c>
      <c r="J576">
        <v>173</v>
      </c>
      <c r="K576" t="s">
        <v>5005</v>
      </c>
      <c r="L576">
        <v>2</v>
      </c>
      <c r="M576" s="3">
        <v>7.4999999999999997E-2</v>
      </c>
      <c r="N576" s="2">
        <v>1728.6</v>
      </c>
      <c r="O576" s="2">
        <v>1175.4480000000001</v>
      </c>
      <c r="P576" s="2">
        <v>3457.2</v>
      </c>
      <c r="Q576" s="2">
        <f t="shared" si="17"/>
        <v>1023.3311999999997</v>
      </c>
      <c r="R576" s="19" t="str">
        <f t="shared" si="18"/>
        <v>5–10%</v>
      </c>
    </row>
    <row r="577" spans="1:18">
      <c r="A577" t="s">
        <v>624</v>
      </c>
      <c r="B577" t="s">
        <v>5016</v>
      </c>
      <c r="C577" t="s">
        <v>12</v>
      </c>
      <c r="D577" s="1">
        <v>44980</v>
      </c>
      <c r="E577" s="1">
        <v>44984</v>
      </c>
      <c r="F577" s="1">
        <v>44989</v>
      </c>
      <c r="G577" t="s">
        <v>27</v>
      </c>
      <c r="H577" t="s">
        <v>4966</v>
      </c>
      <c r="I577">
        <v>28</v>
      </c>
      <c r="J577">
        <v>226</v>
      </c>
      <c r="K577" t="s">
        <v>4997</v>
      </c>
      <c r="L577">
        <v>1</v>
      </c>
      <c r="M577" s="3">
        <v>0.4</v>
      </c>
      <c r="N577" s="2">
        <v>3959.7</v>
      </c>
      <c r="O577" s="2">
        <v>2217.4319999999998</v>
      </c>
      <c r="P577" s="2">
        <v>3959.7</v>
      </c>
      <c r="Q577" s="2">
        <f t="shared" si="17"/>
        <v>1045.3607999999999</v>
      </c>
      <c r="R577" s="19" t="str">
        <f t="shared" si="18"/>
        <v>10%+</v>
      </c>
    </row>
    <row r="578" spans="1:18">
      <c r="A578" t="s">
        <v>625</v>
      </c>
      <c r="B578" t="s">
        <v>5016</v>
      </c>
      <c r="C578" t="s">
        <v>12</v>
      </c>
      <c r="D578" s="1">
        <v>44980</v>
      </c>
      <c r="E578" s="1">
        <v>45002</v>
      </c>
      <c r="F578" s="1">
        <v>45011</v>
      </c>
      <c r="G578" t="s">
        <v>42</v>
      </c>
      <c r="H578" t="s">
        <v>4968</v>
      </c>
      <c r="I578">
        <v>3</v>
      </c>
      <c r="J578">
        <v>236</v>
      </c>
      <c r="K578" t="s">
        <v>4982</v>
      </c>
      <c r="L578">
        <v>2</v>
      </c>
      <c r="M578" s="3">
        <v>0.05</v>
      </c>
      <c r="N578" s="2">
        <v>783.9</v>
      </c>
      <c r="O578" s="2">
        <v>423.30599999999998</v>
      </c>
      <c r="P578" s="2">
        <v>1567.8</v>
      </c>
      <c r="Q578" s="2">
        <f t="shared" si="17"/>
        <v>685.12860000000001</v>
      </c>
      <c r="R578" s="19" t="str">
        <f t="shared" si="18"/>
        <v>5–10%</v>
      </c>
    </row>
    <row r="579" spans="1:18">
      <c r="A579" t="s">
        <v>626</v>
      </c>
      <c r="B579" t="s">
        <v>5018</v>
      </c>
      <c r="C579" t="s">
        <v>14</v>
      </c>
      <c r="D579" s="1">
        <v>44980</v>
      </c>
      <c r="E579" s="1">
        <v>44985</v>
      </c>
      <c r="F579" s="1">
        <v>44993</v>
      </c>
      <c r="G579" t="s">
        <v>16</v>
      </c>
      <c r="H579" t="s">
        <v>4966</v>
      </c>
      <c r="I579">
        <v>6</v>
      </c>
      <c r="J579">
        <v>322</v>
      </c>
      <c r="K579" t="s">
        <v>5013</v>
      </c>
      <c r="L579">
        <v>7</v>
      </c>
      <c r="M579" s="3">
        <v>7.4999999999999997E-2</v>
      </c>
      <c r="N579" s="2">
        <v>1795.6</v>
      </c>
      <c r="O579" s="2">
        <v>1400.568</v>
      </c>
      <c r="P579" s="2">
        <v>12569.199999999999</v>
      </c>
      <c r="Q579" s="2">
        <f t="shared" ref="Q579:Q642" si="19">(N579-O579)*L579*(1-M579)</f>
        <v>2557.8321999999994</v>
      </c>
      <c r="R579" s="19" t="str">
        <f t="shared" ref="R579:R642" si="20">IF(M579&lt;0.05,"0–5%",IF(M579&lt;0.1,"5–10%","10%+"))</f>
        <v>5–10%</v>
      </c>
    </row>
    <row r="580" spans="1:18">
      <c r="A580" t="s">
        <v>627</v>
      </c>
      <c r="B580" t="s">
        <v>15</v>
      </c>
      <c r="C580" t="s">
        <v>33</v>
      </c>
      <c r="D580" s="1">
        <v>44980</v>
      </c>
      <c r="E580" s="1">
        <v>45008</v>
      </c>
      <c r="F580" s="1">
        <v>45018</v>
      </c>
      <c r="G580" t="s">
        <v>34</v>
      </c>
      <c r="H580" t="s">
        <v>4966</v>
      </c>
      <c r="I580">
        <v>41</v>
      </c>
      <c r="J580">
        <v>62</v>
      </c>
      <c r="K580" t="s">
        <v>5010</v>
      </c>
      <c r="L580">
        <v>4</v>
      </c>
      <c r="M580" s="3">
        <v>0.15</v>
      </c>
      <c r="N580" s="2">
        <v>5969.7</v>
      </c>
      <c r="O580" s="2">
        <v>3343.0320000000002</v>
      </c>
      <c r="P580" s="2">
        <v>23878.799999999999</v>
      </c>
      <c r="Q580" s="2">
        <f t="shared" si="19"/>
        <v>8930.6711999999989</v>
      </c>
      <c r="R580" s="19" t="str">
        <f t="shared" si="20"/>
        <v>10%+</v>
      </c>
    </row>
    <row r="581" spans="1:18">
      <c r="A581" t="s">
        <v>628</v>
      </c>
      <c r="B581" t="s">
        <v>5018</v>
      </c>
      <c r="C581" t="s">
        <v>22</v>
      </c>
      <c r="D581" s="1">
        <v>44980</v>
      </c>
      <c r="E581" s="1">
        <v>44988</v>
      </c>
      <c r="F581" s="1">
        <v>44992</v>
      </c>
      <c r="G581" t="s">
        <v>47</v>
      </c>
      <c r="H581" t="s">
        <v>4965</v>
      </c>
      <c r="I581">
        <v>38</v>
      </c>
      <c r="J581">
        <v>182</v>
      </c>
      <c r="K581" t="s">
        <v>5008</v>
      </c>
      <c r="L581">
        <v>2</v>
      </c>
      <c r="M581" s="3">
        <v>7.4999999999999997E-2</v>
      </c>
      <c r="N581" s="2">
        <v>2579.5</v>
      </c>
      <c r="O581" s="2">
        <v>2115.19</v>
      </c>
      <c r="P581" s="2">
        <v>5159</v>
      </c>
      <c r="Q581" s="2">
        <f t="shared" si="19"/>
        <v>858.97349999999994</v>
      </c>
      <c r="R581" s="19" t="str">
        <f t="shared" si="20"/>
        <v>5–10%</v>
      </c>
    </row>
    <row r="582" spans="1:18">
      <c r="A582" t="s">
        <v>629</v>
      </c>
      <c r="B582" t="s">
        <v>5018</v>
      </c>
      <c r="C582" t="s">
        <v>22</v>
      </c>
      <c r="D582" s="1">
        <v>44981</v>
      </c>
      <c r="E582" s="1">
        <v>45006</v>
      </c>
      <c r="F582" s="1">
        <v>45013</v>
      </c>
      <c r="G582" t="s">
        <v>13</v>
      </c>
      <c r="H582" t="s">
        <v>4965</v>
      </c>
      <c r="I582">
        <v>34</v>
      </c>
      <c r="J582">
        <v>125</v>
      </c>
      <c r="K582" t="s">
        <v>4975</v>
      </c>
      <c r="L582">
        <v>5</v>
      </c>
      <c r="M582" s="3">
        <v>0.3</v>
      </c>
      <c r="N582" s="2">
        <v>221.1</v>
      </c>
      <c r="O582" s="2">
        <v>128.238</v>
      </c>
      <c r="P582" s="2">
        <v>1105.5</v>
      </c>
      <c r="Q582" s="2">
        <f t="shared" si="19"/>
        <v>325.01699999999994</v>
      </c>
      <c r="R582" s="19" t="str">
        <f t="shared" si="20"/>
        <v>10%+</v>
      </c>
    </row>
    <row r="583" spans="1:18">
      <c r="A583" t="s">
        <v>630</v>
      </c>
      <c r="B583" t="s">
        <v>5018</v>
      </c>
      <c r="C583" t="s">
        <v>19</v>
      </c>
      <c r="D583" s="1">
        <v>44981</v>
      </c>
      <c r="E583" s="1">
        <v>44998</v>
      </c>
      <c r="F583" s="1">
        <v>45000</v>
      </c>
      <c r="G583" t="s">
        <v>46</v>
      </c>
      <c r="H583" t="s">
        <v>4967</v>
      </c>
      <c r="I583">
        <v>44</v>
      </c>
      <c r="J583">
        <v>7</v>
      </c>
      <c r="K583" t="s">
        <v>4999</v>
      </c>
      <c r="L583">
        <v>7</v>
      </c>
      <c r="M583" s="3">
        <v>0.1</v>
      </c>
      <c r="N583" s="2">
        <v>2445.5</v>
      </c>
      <c r="O583" s="2">
        <v>1393.9349999999999</v>
      </c>
      <c r="P583" s="2">
        <v>17118.5</v>
      </c>
      <c r="Q583" s="2">
        <f t="shared" si="19"/>
        <v>6624.8595000000005</v>
      </c>
      <c r="R583" s="19" t="str">
        <f t="shared" si="20"/>
        <v>10%+</v>
      </c>
    </row>
    <row r="584" spans="1:18">
      <c r="A584" t="s">
        <v>631</v>
      </c>
      <c r="B584" t="s">
        <v>5016</v>
      </c>
      <c r="C584" t="s">
        <v>22</v>
      </c>
      <c r="D584" s="1">
        <v>44981</v>
      </c>
      <c r="E584" s="1">
        <v>44992</v>
      </c>
      <c r="F584" s="1">
        <v>45002</v>
      </c>
      <c r="G584" t="s">
        <v>24</v>
      </c>
      <c r="H584" t="s">
        <v>4966</v>
      </c>
      <c r="I584">
        <v>42</v>
      </c>
      <c r="J584">
        <v>103</v>
      </c>
      <c r="K584" t="s">
        <v>5007</v>
      </c>
      <c r="L584">
        <v>6</v>
      </c>
      <c r="M584" s="3">
        <v>0.3</v>
      </c>
      <c r="N584" s="2">
        <v>1118.9000000000001</v>
      </c>
      <c r="O584" s="2">
        <v>626.58399999999995</v>
      </c>
      <c r="P584" s="2">
        <v>6713.4000000000005</v>
      </c>
      <c r="Q584" s="2">
        <f t="shared" si="19"/>
        <v>2067.7272000000003</v>
      </c>
      <c r="R584" s="19" t="str">
        <f t="shared" si="20"/>
        <v>10%+</v>
      </c>
    </row>
    <row r="585" spans="1:18">
      <c r="A585" t="s">
        <v>632</v>
      </c>
      <c r="B585" t="s">
        <v>15</v>
      </c>
      <c r="C585" t="s">
        <v>14</v>
      </c>
      <c r="D585" s="1">
        <v>44981</v>
      </c>
      <c r="E585" s="1">
        <v>44993</v>
      </c>
      <c r="F585" s="1">
        <v>45000</v>
      </c>
      <c r="G585" t="s">
        <v>35</v>
      </c>
      <c r="H585" t="s">
        <v>4968</v>
      </c>
      <c r="I585">
        <v>43</v>
      </c>
      <c r="J585">
        <v>298</v>
      </c>
      <c r="K585" t="s">
        <v>4974</v>
      </c>
      <c r="L585">
        <v>6</v>
      </c>
      <c r="M585" s="3">
        <v>0.15</v>
      </c>
      <c r="N585" s="2">
        <v>1246.2</v>
      </c>
      <c r="O585" s="2">
        <v>598.17600000000004</v>
      </c>
      <c r="P585" s="2">
        <v>7477.2000000000007</v>
      </c>
      <c r="Q585" s="2">
        <f t="shared" si="19"/>
        <v>3304.9223999999999</v>
      </c>
      <c r="R585" s="19" t="str">
        <f t="shared" si="20"/>
        <v>10%+</v>
      </c>
    </row>
    <row r="586" spans="1:18">
      <c r="A586" t="s">
        <v>633</v>
      </c>
      <c r="B586" t="s">
        <v>5016</v>
      </c>
      <c r="C586" t="s">
        <v>12</v>
      </c>
      <c r="D586" s="1">
        <v>44981</v>
      </c>
      <c r="E586" s="1">
        <v>44988</v>
      </c>
      <c r="F586" s="1">
        <v>44995</v>
      </c>
      <c r="G586" t="s">
        <v>43</v>
      </c>
      <c r="H586" t="s">
        <v>4967</v>
      </c>
      <c r="I586">
        <v>3</v>
      </c>
      <c r="J586">
        <v>257</v>
      </c>
      <c r="K586" t="s">
        <v>4972</v>
      </c>
      <c r="L586">
        <v>8</v>
      </c>
      <c r="M586" s="3">
        <v>0.05</v>
      </c>
      <c r="N586" s="2">
        <v>1199.3</v>
      </c>
      <c r="O586" s="2">
        <v>575.66399999999999</v>
      </c>
      <c r="P586" s="2">
        <v>9594.4</v>
      </c>
      <c r="Q586" s="2">
        <f t="shared" si="19"/>
        <v>4739.6335999999992</v>
      </c>
      <c r="R586" s="19" t="str">
        <f t="shared" si="20"/>
        <v>5–10%</v>
      </c>
    </row>
    <row r="587" spans="1:18">
      <c r="A587" t="s">
        <v>634</v>
      </c>
      <c r="B587" t="s">
        <v>15</v>
      </c>
      <c r="C587" t="s">
        <v>22</v>
      </c>
      <c r="D587" s="1">
        <v>44981</v>
      </c>
      <c r="E587" s="1">
        <v>44991</v>
      </c>
      <c r="F587" s="1">
        <v>44992</v>
      </c>
      <c r="G587" t="s">
        <v>34</v>
      </c>
      <c r="H587" t="s">
        <v>4966</v>
      </c>
      <c r="I587">
        <v>41</v>
      </c>
      <c r="J587">
        <v>96</v>
      </c>
      <c r="K587" t="s">
        <v>4988</v>
      </c>
      <c r="L587">
        <v>5</v>
      </c>
      <c r="M587" s="3">
        <v>7.4999999999999997E-2</v>
      </c>
      <c r="N587" s="2">
        <v>174.2</v>
      </c>
      <c r="O587" s="2">
        <v>116.714</v>
      </c>
      <c r="P587" s="2">
        <v>871</v>
      </c>
      <c r="Q587" s="2">
        <f t="shared" si="19"/>
        <v>265.87274999999994</v>
      </c>
      <c r="R587" s="19" t="str">
        <f t="shared" si="20"/>
        <v>5–10%</v>
      </c>
    </row>
    <row r="588" spans="1:18">
      <c r="A588" t="s">
        <v>635</v>
      </c>
      <c r="B588" t="s">
        <v>5016</v>
      </c>
      <c r="C588" t="s">
        <v>14</v>
      </c>
      <c r="D588" s="1">
        <v>44982</v>
      </c>
      <c r="E588" s="1">
        <v>44987</v>
      </c>
      <c r="F588" s="1">
        <v>44995</v>
      </c>
      <c r="G588" t="s">
        <v>32</v>
      </c>
      <c r="H588" t="s">
        <v>4965</v>
      </c>
      <c r="I588">
        <v>46</v>
      </c>
      <c r="J588">
        <v>306</v>
      </c>
      <c r="K588" t="s">
        <v>4985</v>
      </c>
      <c r="L588">
        <v>3</v>
      </c>
      <c r="M588" s="3">
        <v>7.4999999999999997E-2</v>
      </c>
      <c r="N588" s="2">
        <v>5976.4</v>
      </c>
      <c r="O588" s="2">
        <v>3227.2559999999999</v>
      </c>
      <c r="P588" s="2">
        <v>17929.199999999997</v>
      </c>
      <c r="Q588" s="2">
        <f t="shared" si="19"/>
        <v>7628.8745999999992</v>
      </c>
      <c r="R588" s="19" t="str">
        <f t="shared" si="20"/>
        <v>5–10%</v>
      </c>
    </row>
    <row r="589" spans="1:18">
      <c r="A589" t="s">
        <v>636</v>
      </c>
      <c r="B589" t="s">
        <v>5017</v>
      </c>
      <c r="C589" t="s">
        <v>22</v>
      </c>
      <c r="D589" s="1">
        <v>44982</v>
      </c>
      <c r="E589" s="1">
        <v>44989</v>
      </c>
      <c r="F589" s="1">
        <v>44996</v>
      </c>
      <c r="G589" t="s">
        <v>38</v>
      </c>
      <c r="H589" t="s">
        <v>4968</v>
      </c>
      <c r="I589">
        <v>11</v>
      </c>
      <c r="J589">
        <v>195</v>
      </c>
      <c r="K589" t="s">
        <v>5009</v>
      </c>
      <c r="L589">
        <v>7</v>
      </c>
      <c r="M589" s="3">
        <v>7.4999999999999997E-2</v>
      </c>
      <c r="N589" s="2">
        <v>3423.7</v>
      </c>
      <c r="O589" s="2">
        <v>2533.538</v>
      </c>
      <c r="P589" s="2">
        <v>23965.899999999998</v>
      </c>
      <c r="Q589" s="2">
        <f t="shared" si="19"/>
        <v>5763.7989499999985</v>
      </c>
      <c r="R589" s="19" t="str">
        <f t="shared" si="20"/>
        <v>5–10%</v>
      </c>
    </row>
    <row r="590" spans="1:18">
      <c r="A590" t="s">
        <v>637</v>
      </c>
      <c r="B590" t="s">
        <v>5017</v>
      </c>
      <c r="C590" t="s">
        <v>12</v>
      </c>
      <c r="D590" s="1">
        <v>44982</v>
      </c>
      <c r="E590" s="1">
        <v>44994</v>
      </c>
      <c r="F590" s="1">
        <v>44997</v>
      </c>
      <c r="G590" t="s">
        <v>29</v>
      </c>
      <c r="H590" t="s">
        <v>4967</v>
      </c>
      <c r="I590">
        <v>28</v>
      </c>
      <c r="J590">
        <v>233</v>
      </c>
      <c r="K590" t="s">
        <v>4989</v>
      </c>
      <c r="L590">
        <v>2</v>
      </c>
      <c r="M590" s="3">
        <v>0.2</v>
      </c>
      <c r="N590" s="2">
        <v>1025.0999999999999</v>
      </c>
      <c r="O590" s="2">
        <v>584.30700000000002</v>
      </c>
      <c r="P590" s="2">
        <v>2050.1999999999998</v>
      </c>
      <c r="Q590" s="2">
        <f t="shared" si="19"/>
        <v>705.26879999999983</v>
      </c>
      <c r="R590" s="19" t="str">
        <f t="shared" si="20"/>
        <v>10%+</v>
      </c>
    </row>
    <row r="591" spans="1:18">
      <c r="A591" t="s">
        <v>638</v>
      </c>
      <c r="B591" t="s">
        <v>5016</v>
      </c>
      <c r="C591" t="s">
        <v>22</v>
      </c>
      <c r="D591" s="1">
        <v>44982</v>
      </c>
      <c r="E591" s="1">
        <v>44991</v>
      </c>
      <c r="F591" s="1">
        <v>44995</v>
      </c>
      <c r="G591" t="s">
        <v>42</v>
      </c>
      <c r="H591" t="s">
        <v>4968</v>
      </c>
      <c r="I591">
        <v>50</v>
      </c>
      <c r="J591">
        <v>156</v>
      </c>
      <c r="K591" t="s">
        <v>5001</v>
      </c>
      <c r="L591">
        <v>5</v>
      </c>
      <c r="M591" s="3">
        <v>0.05</v>
      </c>
      <c r="N591" s="2">
        <v>3979.8</v>
      </c>
      <c r="O591" s="2">
        <v>2626.6680000000001</v>
      </c>
      <c r="P591" s="2">
        <v>19899</v>
      </c>
      <c r="Q591" s="2">
        <f t="shared" si="19"/>
        <v>6427.3769999999995</v>
      </c>
      <c r="R591" s="19" t="str">
        <f t="shared" si="20"/>
        <v>5–10%</v>
      </c>
    </row>
    <row r="592" spans="1:18">
      <c r="A592" t="s">
        <v>639</v>
      </c>
      <c r="B592" t="s">
        <v>15</v>
      </c>
      <c r="C592" t="s">
        <v>12</v>
      </c>
      <c r="D592" s="1">
        <v>44982</v>
      </c>
      <c r="E592" s="1">
        <v>45005</v>
      </c>
      <c r="F592" s="1">
        <v>45007</v>
      </c>
      <c r="G592" t="s">
        <v>34</v>
      </c>
      <c r="H592" t="s">
        <v>4966</v>
      </c>
      <c r="I592">
        <v>32</v>
      </c>
      <c r="J592">
        <v>257</v>
      </c>
      <c r="K592" t="s">
        <v>4969</v>
      </c>
      <c r="L592">
        <v>5</v>
      </c>
      <c r="M592" s="3">
        <v>0.05</v>
      </c>
      <c r="N592" s="2">
        <v>3825.7</v>
      </c>
      <c r="O592" s="2">
        <v>3213.5880000000002</v>
      </c>
      <c r="P592" s="2">
        <v>19128.5</v>
      </c>
      <c r="Q592" s="2">
        <f t="shared" si="19"/>
        <v>2907.5319999999979</v>
      </c>
      <c r="R592" s="19" t="str">
        <f t="shared" si="20"/>
        <v>5–10%</v>
      </c>
    </row>
    <row r="593" spans="1:18">
      <c r="A593" t="s">
        <v>640</v>
      </c>
      <c r="B593" t="s">
        <v>15</v>
      </c>
      <c r="C593" t="s">
        <v>19</v>
      </c>
      <c r="D593" s="1">
        <v>44982</v>
      </c>
      <c r="E593" s="1">
        <v>44993</v>
      </c>
      <c r="F593" s="1">
        <v>45000</v>
      </c>
      <c r="G593" t="s">
        <v>34</v>
      </c>
      <c r="H593" t="s">
        <v>4966</v>
      </c>
      <c r="I593">
        <v>28</v>
      </c>
      <c r="J593">
        <v>45</v>
      </c>
      <c r="K593" t="s">
        <v>4991</v>
      </c>
      <c r="L593">
        <v>5</v>
      </c>
      <c r="M593" s="3">
        <v>0.05</v>
      </c>
      <c r="N593" s="2">
        <v>3892.7</v>
      </c>
      <c r="O593" s="2">
        <v>2063.1309999999999</v>
      </c>
      <c r="P593" s="2">
        <v>19463.5</v>
      </c>
      <c r="Q593" s="2">
        <f t="shared" si="19"/>
        <v>8690.4527499999986</v>
      </c>
      <c r="R593" s="19" t="str">
        <f t="shared" si="20"/>
        <v>5–10%</v>
      </c>
    </row>
    <row r="594" spans="1:18">
      <c r="A594" t="s">
        <v>641</v>
      </c>
      <c r="B594" t="s">
        <v>5016</v>
      </c>
      <c r="C594" t="s">
        <v>12</v>
      </c>
      <c r="D594" s="1">
        <v>44982</v>
      </c>
      <c r="E594" s="1">
        <v>45003</v>
      </c>
      <c r="F594" s="1">
        <v>45006</v>
      </c>
      <c r="G594" t="s">
        <v>27</v>
      </c>
      <c r="H594" t="s">
        <v>4966</v>
      </c>
      <c r="I594">
        <v>8</v>
      </c>
      <c r="J594">
        <v>204</v>
      </c>
      <c r="K594" t="s">
        <v>48</v>
      </c>
      <c r="L594">
        <v>7</v>
      </c>
      <c r="M594" s="3">
        <v>0.05</v>
      </c>
      <c r="N594" s="2">
        <v>1018.4</v>
      </c>
      <c r="O594" s="2">
        <v>672.14400000000001</v>
      </c>
      <c r="P594" s="2">
        <v>7128.8</v>
      </c>
      <c r="Q594" s="2">
        <f t="shared" si="19"/>
        <v>2302.6023999999998</v>
      </c>
      <c r="R594" s="19" t="str">
        <f t="shared" si="20"/>
        <v>5–10%</v>
      </c>
    </row>
    <row r="595" spans="1:18">
      <c r="A595" t="s">
        <v>642</v>
      </c>
      <c r="B595" t="s">
        <v>5018</v>
      </c>
      <c r="C595" t="s">
        <v>14</v>
      </c>
      <c r="D595" s="1">
        <v>44983</v>
      </c>
      <c r="E595" s="1">
        <v>45004</v>
      </c>
      <c r="F595" s="1">
        <v>45013</v>
      </c>
      <c r="G595" t="s">
        <v>31</v>
      </c>
      <c r="H595" t="s">
        <v>4968</v>
      </c>
      <c r="I595">
        <v>25</v>
      </c>
      <c r="J595">
        <v>305</v>
      </c>
      <c r="K595" t="s">
        <v>4989</v>
      </c>
      <c r="L595">
        <v>6</v>
      </c>
      <c r="M595" s="3">
        <v>0.2</v>
      </c>
      <c r="N595" s="2">
        <v>1005</v>
      </c>
      <c r="O595" s="2">
        <v>783.9</v>
      </c>
      <c r="P595" s="2">
        <v>6030</v>
      </c>
      <c r="Q595" s="2">
        <f t="shared" si="19"/>
        <v>1061.2800000000002</v>
      </c>
      <c r="R595" s="19" t="str">
        <f t="shared" si="20"/>
        <v>10%+</v>
      </c>
    </row>
    <row r="596" spans="1:18">
      <c r="A596" t="s">
        <v>643</v>
      </c>
      <c r="B596" t="s">
        <v>5017</v>
      </c>
      <c r="C596" t="s">
        <v>33</v>
      </c>
      <c r="D596" s="1">
        <v>44983</v>
      </c>
      <c r="E596" s="1">
        <v>45008</v>
      </c>
      <c r="F596" s="1">
        <v>45015</v>
      </c>
      <c r="G596" t="s">
        <v>38</v>
      </c>
      <c r="H596" t="s">
        <v>4968</v>
      </c>
      <c r="I596">
        <v>28</v>
      </c>
      <c r="J596">
        <v>78</v>
      </c>
      <c r="K596" t="s">
        <v>4995</v>
      </c>
      <c r="L596">
        <v>1</v>
      </c>
      <c r="M596" s="3">
        <v>0.05</v>
      </c>
      <c r="N596" s="2">
        <v>5333.2</v>
      </c>
      <c r="O596" s="2">
        <v>4159.8959999999997</v>
      </c>
      <c r="P596" s="2">
        <v>5333.2</v>
      </c>
      <c r="Q596" s="2">
        <f t="shared" si="19"/>
        <v>1114.6387999999999</v>
      </c>
      <c r="R596" s="19" t="str">
        <f t="shared" si="20"/>
        <v>5–10%</v>
      </c>
    </row>
    <row r="597" spans="1:18">
      <c r="A597" t="s">
        <v>644</v>
      </c>
      <c r="B597" t="s">
        <v>5017</v>
      </c>
      <c r="C597" t="s">
        <v>12</v>
      </c>
      <c r="D597" s="1">
        <v>44983</v>
      </c>
      <c r="E597" s="1">
        <v>45000</v>
      </c>
      <c r="F597" s="1">
        <v>45001</v>
      </c>
      <c r="G597" t="s">
        <v>38</v>
      </c>
      <c r="H597" t="s">
        <v>4968</v>
      </c>
      <c r="I597">
        <v>43</v>
      </c>
      <c r="J597">
        <v>231</v>
      </c>
      <c r="K597" t="s">
        <v>4979</v>
      </c>
      <c r="L597">
        <v>8</v>
      </c>
      <c r="M597" s="3">
        <v>7.4999999999999997E-2</v>
      </c>
      <c r="N597" s="2">
        <v>2378.5</v>
      </c>
      <c r="O597" s="2">
        <v>2021.7249999999999</v>
      </c>
      <c r="P597" s="2">
        <v>19028</v>
      </c>
      <c r="Q597" s="2">
        <f t="shared" si="19"/>
        <v>2640.1350000000007</v>
      </c>
      <c r="R597" s="19" t="str">
        <f t="shared" si="20"/>
        <v>5–10%</v>
      </c>
    </row>
    <row r="598" spans="1:18">
      <c r="A598" t="s">
        <v>645</v>
      </c>
      <c r="B598" t="s">
        <v>5018</v>
      </c>
      <c r="C598" t="s">
        <v>19</v>
      </c>
      <c r="D598" s="1">
        <v>44983</v>
      </c>
      <c r="E598" s="1">
        <v>45005</v>
      </c>
      <c r="F598" s="1">
        <v>45010</v>
      </c>
      <c r="G598" t="s">
        <v>20</v>
      </c>
      <c r="H598" t="s">
        <v>4965</v>
      </c>
      <c r="I598">
        <v>20</v>
      </c>
      <c r="J598">
        <v>52</v>
      </c>
      <c r="K598" t="s">
        <v>5001</v>
      </c>
      <c r="L598">
        <v>5</v>
      </c>
      <c r="M598" s="3">
        <v>0.05</v>
      </c>
      <c r="N598" s="2">
        <v>1989.9</v>
      </c>
      <c r="O598" s="2">
        <v>1452.627</v>
      </c>
      <c r="P598" s="2">
        <v>9949.5</v>
      </c>
      <c r="Q598" s="2">
        <f t="shared" si="19"/>
        <v>2552.0467500000004</v>
      </c>
      <c r="R598" s="19" t="str">
        <f t="shared" si="20"/>
        <v>5–10%</v>
      </c>
    </row>
    <row r="599" spans="1:18">
      <c r="A599" t="s">
        <v>646</v>
      </c>
      <c r="B599" t="s">
        <v>15</v>
      </c>
      <c r="C599" t="s">
        <v>19</v>
      </c>
      <c r="D599" s="1">
        <v>44983</v>
      </c>
      <c r="E599" s="1">
        <v>44986</v>
      </c>
      <c r="F599" s="1">
        <v>44987</v>
      </c>
      <c r="G599" t="s">
        <v>16</v>
      </c>
      <c r="H599" t="s">
        <v>4966</v>
      </c>
      <c r="I599">
        <v>37</v>
      </c>
      <c r="J599">
        <v>7</v>
      </c>
      <c r="K599" t="s">
        <v>4974</v>
      </c>
      <c r="L599">
        <v>6</v>
      </c>
      <c r="M599" s="3">
        <v>0.05</v>
      </c>
      <c r="N599" s="2">
        <v>2479</v>
      </c>
      <c r="O599" s="2">
        <v>2007.99</v>
      </c>
      <c r="P599" s="2">
        <v>14874</v>
      </c>
      <c r="Q599" s="2">
        <f t="shared" si="19"/>
        <v>2684.7569999999996</v>
      </c>
      <c r="R599" s="19" t="str">
        <f t="shared" si="20"/>
        <v>5–10%</v>
      </c>
    </row>
    <row r="600" spans="1:18">
      <c r="A600" t="s">
        <v>647</v>
      </c>
      <c r="B600" t="s">
        <v>5018</v>
      </c>
      <c r="C600" t="s">
        <v>19</v>
      </c>
      <c r="D600" s="1">
        <v>44983</v>
      </c>
      <c r="E600" s="1">
        <v>44993</v>
      </c>
      <c r="F600" s="1">
        <v>44994</v>
      </c>
      <c r="G600" t="s">
        <v>25</v>
      </c>
      <c r="H600" t="s">
        <v>4967</v>
      </c>
      <c r="I600">
        <v>10</v>
      </c>
      <c r="J600">
        <v>30</v>
      </c>
      <c r="K600" t="s">
        <v>4990</v>
      </c>
      <c r="L600">
        <v>7</v>
      </c>
      <c r="M600" s="3">
        <v>7.4999999999999997E-2</v>
      </c>
      <c r="N600" s="2">
        <v>984.9</v>
      </c>
      <c r="O600" s="2">
        <v>551.54399999999998</v>
      </c>
      <c r="P600" s="2">
        <v>6894.3</v>
      </c>
      <c r="Q600" s="2">
        <f t="shared" si="19"/>
        <v>2805.9801000000002</v>
      </c>
      <c r="R600" s="19" t="str">
        <f t="shared" si="20"/>
        <v>5–10%</v>
      </c>
    </row>
    <row r="601" spans="1:18">
      <c r="A601" t="s">
        <v>648</v>
      </c>
      <c r="B601" t="s">
        <v>15</v>
      </c>
      <c r="C601" t="s">
        <v>19</v>
      </c>
      <c r="D601" s="1">
        <v>44983</v>
      </c>
      <c r="E601" s="1">
        <v>45011</v>
      </c>
      <c r="F601" s="1">
        <v>45013</v>
      </c>
      <c r="G601" t="s">
        <v>36</v>
      </c>
      <c r="H601" t="s">
        <v>4965</v>
      </c>
      <c r="I601">
        <v>5</v>
      </c>
      <c r="J601">
        <v>1</v>
      </c>
      <c r="K601" t="s">
        <v>4974</v>
      </c>
      <c r="L601">
        <v>7</v>
      </c>
      <c r="M601" s="3">
        <v>0.05</v>
      </c>
      <c r="N601" s="2">
        <v>891.1</v>
      </c>
      <c r="O601" s="2">
        <v>516.83799999999997</v>
      </c>
      <c r="P601" s="2">
        <v>6237.7</v>
      </c>
      <c r="Q601" s="2">
        <f t="shared" si="19"/>
        <v>2488.8423000000003</v>
      </c>
      <c r="R601" s="19" t="str">
        <f t="shared" si="20"/>
        <v>5–10%</v>
      </c>
    </row>
    <row r="602" spans="1:18">
      <c r="A602" t="s">
        <v>649</v>
      </c>
      <c r="B602" t="s">
        <v>5018</v>
      </c>
      <c r="C602" t="s">
        <v>22</v>
      </c>
      <c r="D602" s="1">
        <v>44983</v>
      </c>
      <c r="E602" s="1">
        <v>45000</v>
      </c>
      <c r="F602" s="1">
        <v>45010</v>
      </c>
      <c r="G602" t="s">
        <v>31</v>
      </c>
      <c r="H602" t="s">
        <v>4968</v>
      </c>
      <c r="I602">
        <v>26</v>
      </c>
      <c r="J602">
        <v>126</v>
      </c>
      <c r="K602" t="s">
        <v>21</v>
      </c>
      <c r="L602">
        <v>7</v>
      </c>
      <c r="M602" s="3">
        <v>0.1</v>
      </c>
      <c r="N602" s="2">
        <v>4013.3</v>
      </c>
      <c r="O602" s="2">
        <v>2969.8420000000001</v>
      </c>
      <c r="P602" s="2">
        <v>28093.100000000002</v>
      </c>
      <c r="Q602" s="2">
        <f t="shared" si="19"/>
        <v>6573.7854000000007</v>
      </c>
      <c r="R602" s="19" t="str">
        <f t="shared" si="20"/>
        <v>10%+</v>
      </c>
    </row>
    <row r="603" spans="1:18">
      <c r="A603" t="s">
        <v>650</v>
      </c>
      <c r="B603" t="s">
        <v>5018</v>
      </c>
      <c r="C603" t="s">
        <v>12</v>
      </c>
      <c r="D603" s="1">
        <v>44983</v>
      </c>
      <c r="E603" s="1">
        <v>45000</v>
      </c>
      <c r="F603" s="1">
        <v>45005</v>
      </c>
      <c r="G603" t="s">
        <v>18</v>
      </c>
      <c r="H603" t="s">
        <v>4966</v>
      </c>
      <c r="I603">
        <v>5</v>
      </c>
      <c r="J603">
        <v>252</v>
      </c>
      <c r="K603" t="s">
        <v>4984</v>
      </c>
      <c r="L603">
        <v>7</v>
      </c>
      <c r="M603" s="3">
        <v>7.4999999999999997E-2</v>
      </c>
      <c r="N603" s="2">
        <v>6331.5</v>
      </c>
      <c r="O603" s="2">
        <v>3292.38</v>
      </c>
      <c r="P603" s="2">
        <v>44320.5</v>
      </c>
      <c r="Q603" s="2">
        <f t="shared" si="19"/>
        <v>19678.302</v>
      </c>
      <c r="R603" s="19" t="str">
        <f t="shared" si="20"/>
        <v>5–10%</v>
      </c>
    </row>
    <row r="604" spans="1:18">
      <c r="A604" t="s">
        <v>651</v>
      </c>
      <c r="B604" t="s">
        <v>15</v>
      </c>
      <c r="C604" t="s">
        <v>22</v>
      </c>
      <c r="D604" s="1">
        <v>44983</v>
      </c>
      <c r="E604" s="1">
        <v>45009</v>
      </c>
      <c r="F604" s="1">
        <v>45016</v>
      </c>
      <c r="G604" t="s">
        <v>44</v>
      </c>
      <c r="H604" t="s">
        <v>4967</v>
      </c>
      <c r="I604">
        <v>14</v>
      </c>
      <c r="J604">
        <v>186</v>
      </c>
      <c r="K604" t="s">
        <v>5002</v>
      </c>
      <c r="L604">
        <v>2</v>
      </c>
      <c r="M604" s="3">
        <v>7.4999999999999997E-2</v>
      </c>
      <c r="N604" s="2">
        <v>5286.3</v>
      </c>
      <c r="O604" s="2">
        <v>2537.424</v>
      </c>
      <c r="P604" s="2">
        <v>10572.6</v>
      </c>
      <c r="Q604" s="2">
        <f t="shared" si="19"/>
        <v>5085.4206000000004</v>
      </c>
      <c r="R604" s="19" t="str">
        <f t="shared" si="20"/>
        <v>5–10%</v>
      </c>
    </row>
    <row r="605" spans="1:18">
      <c r="A605" t="s">
        <v>652</v>
      </c>
      <c r="B605" t="s">
        <v>5016</v>
      </c>
      <c r="C605" t="s">
        <v>12</v>
      </c>
      <c r="D605" s="1">
        <v>44983</v>
      </c>
      <c r="E605" s="1">
        <v>44992</v>
      </c>
      <c r="F605" s="1">
        <v>44995</v>
      </c>
      <c r="G605" t="s">
        <v>32</v>
      </c>
      <c r="H605" t="s">
        <v>4965</v>
      </c>
      <c r="I605">
        <v>32</v>
      </c>
      <c r="J605">
        <v>251</v>
      </c>
      <c r="K605" t="s">
        <v>5008</v>
      </c>
      <c r="L605">
        <v>3</v>
      </c>
      <c r="M605" s="3">
        <v>0.05</v>
      </c>
      <c r="N605" s="2">
        <v>1715.2</v>
      </c>
      <c r="O605" s="2">
        <v>1011.968</v>
      </c>
      <c r="P605" s="2">
        <v>5145.6000000000004</v>
      </c>
      <c r="Q605" s="2">
        <f t="shared" si="19"/>
        <v>2004.2112000000002</v>
      </c>
      <c r="R605" s="19" t="str">
        <f t="shared" si="20"/>
        <v>5–10%</v>
      </c>
    </row>
    <row r="606" spans="1:18">
      <c r="A606" t="s">
        <v>653</v>
      </c>
      <c r="B606" t="s">
        <v>5017</v>
      </c>
      <c r="C606" t="s">
        <v>12</v>
      </c>
      <c r="D606" s="1">
        <v>44983</v>
      </c>
      <c r="E606" s="1">
        <v>44992</v>
      </c>
      <c r="F606" s="1">
        <v>44996</v>
      </c>
      <c r="G606" t="s">
        <v>38</v>
      </c>
      <c r="H606" t="s">
        <v>4968</v>
      </c>
      <c r="I606">
        <v>41</v>
      </c>
      <c r="J606">
        <v>242</v>
      </c>
      <c r="K606" t="s">
        <v>5011</v>
      </c>
      <c r="L606">
        <v>5</v>
      </c>
      <c r="M606" s="3">
        <v>7.4999999999999997E-2</v>
      </c>
      <c r="N606" s="2">
        <v>1065.3</v>
      </c>
      <c r="O606" s="2">
        <v>703.09799999999996</v>
      </c>
      <c r="P606" s="2">
        <v>5326.5</v>
      </c>
      <c r="Q606" s="2">
        <f t="shared" si="19"/>
        <v>1675.18425</v>
      </c>
      <c r="R606" s="19" t="str">
        <f t="shared" si="20"/>
        <v>5–10%</v>
      </c>
    </row>
    <row r="607" spans="1:18">
      <c r="A607" t="s">
        <v>654</v>
      </c>
      <c r="B607" t="s">
        <v>15</v>
      </c>
      <c r="C607" t="s">
        <v>26</v>
      </c>
      <c r="D607" s="1">
        <v>44984</v>
      </c>
      <c r="E607" s="1">
        <v>44989</v>
      </c>
      <c r="F607" s="1">
        <v>44998</v>
      </c>
      <c r="G607" t="s">
        <v>23</v>
      </c>
      <c r="H607" t="s">
        <v>4966</v>
      </c>
      <c r="I607">
        <v>34</v>
      </c>
      <c r="J607">
        <v>332</v>
      </c>
      <c r="K607" t="s">
        <v>5001</v>
      </c>
      <c r="L607">
        <v>1</v>
      </c>
      <c r="M607" s="3">
        <v>7.4999999999999997E-2</v>
      </c>
      <c r="N607" s="2">
        <v>2505.8000000000002</v>
      </c>
      <c r="O607" s="2">
        <v>1553.596</v>
      </c>
      <c r="P607" s="2">
        <v>2505.8000000000002</v>
      </c>
      <c r="Q607" s="2">
        <f t="shared" si="19"/>
        <v>880.78870000000018</v>
      </c>
      <c r="R607" s="19" t="str">
        <f t="shared" si="20"/>
        <v>5–10%</v>
      </c>
    </row>
    <row r="608" spans="1:18">
      <c r="A608" t="s">
        <v>655</v>
      </c>
      <c r="B608" t="s">
        <v>5018</v>
      </c>
      <c r="C608" t="s">
        <v>12</v>
      </c>
      <c r="D608" s="1">
        <v>44984</v>
      </c>
      <c r="E608" s="1">
        <v>44997</v>
      </c>
      <c r="F608" s="1">
        <v>45000</v>
      </c>
      <c r="G608" t="s">
        <v>25</v>
      </c>
      <c r="H608" t="s">
        <v>4967</v>
      </c>
      <c r="I608">
        <v>15</v>
      </c>
      <c r="J608">
        <v>220</v>
      </c>
      <c r="K608" t="s">
        <v>5003</v>
      </c>
      <c r="L608">
        <v>6</v>
      </c>
      <c r="M608" s="3">
        <v>7.4999999999999997E-2</v>
      </c>
      <c r="N608" s="2">
        <v>1005</v>
      </c>
      <c r="O608" s="2">
        <v>743.7</v>
      </c>
      <c r="P608" s="2">
        <v>6030</v>
      </c>
      <c r="Q608" s="2">
        <f t="shared" si="19"/>
        <v>1450.2149999999999</v>
      </c>
      <c r="R608" s="19" t="str">
        <f t="shared" si="20"/>
        <v>5–10%</v>
      </c>
    </row>
    <row r="609" spans="1:18">
      <c r="A609" t="s">
        <v>656</v>
      </c>
      <c r="B609" t="s">
        <v>5018</v>
      </c>
      <c r="C609" t="s">
        <v>22</v>
      </c>
      <c r="D609" s="1">
        <v>44984</v>
      </c>
      <c r="E609" s="1">
        <v>44996</v>
      </c>
      <c r="F609" s="1">
        <v>45002</v>
      </c>
      <c r="G609" t="s">
        <v>28</v>
      </c>
      <c r="H609" t="s">
        <v>4966</v>
      </c>
      <c r="I609">
        <v>28</v>
      </c>
      <c r="J609">
        <v>156</v>
      </c>
      <c r="K609" t="s">
        <v>4977</v>
      </c>
      <c r="L609">
        <v>6</v>
      </c>
      <c r="M609" s="3">
        <v>7.4999999999999997E-2</v>
      </c>
      <c r="N609" s="2">
        <v>1005</v>
      </c>
      <c r="O609" s="2">
        <v>623.1</v>
      </c>
      <c r="P609" s="2">
        <v>6030</v>
      </c>
      <c r="Q609" s="2">
        <f t="shared" si="19"/>
        <v>2119.5449999999996</v>
      </c>
      <c r="R609" s="19" t="str">
        <f t="shared" si="20"/>
        <v>5–10%</v>
      </c>
    </row>
    <row r="610" spans="1:18">
      <c r="A610" t="s">
        <v>657</v>
      </c>
      <c r="B610" t="s">
        <v>5018</v>
      </c>
      <c r="C610" t="s">
        <v>12</v>
      </c>
      <c r="D610" s="1">
        <v>44984</v>
      </c>
      <c r="E610" s="1">
        <v>44992</v>
      </c>
      <c r="F610" s="1">
        <v>44993</v>
      </c>
      <c r="G610" t="s">
        <v>30</v>
      </c>
      <c r="H610" t="s">
        <v>4967</v>
      </c>
      <c r="I610">
        <v>18</v>
      </c>
      <c r="J610">
        <v>238</v>
      </c>
      <c r="K610" t="s">
        <v>5001</v>
      </c>
      <c r="L610">
        <v>5</v>
      </c>
      <c r="M610" s="3">
        <v>0.15</v>
      </c>
      <c r="N610" s="2">
        <v>1755.4</v>
      </c>
      <c r="O610" s="2">
        <v>947.91600000000005</v>
      </c>
      <c r="P610" s="2">
        <v>8777</v>
      </c>
      <c r="Q610" s="2">
        <f t="shared" si="19"/>
        <v>3431.8069999999998</v>
      </c>
      <c r="R610" s="19" t="str">
        <f t="shared" si="20"/>
        <v>10%+</v>
      </c>
    </row>
    <row r="611" spans="1:18">
      <c r="A611" t="s">
        <v>658</v>
      </c>
      <c r="B611" t="s">
        <v>15</v>
      </c>
      <c r="C611" t="s">
        <v>12</v>
      </c>
      <c r="D611" s="1">
        <v>44985</v>
      </c>
      <c r="E611" s="1">
        <v>44997</v>
      </c>
      <c r="F611" s="1">
        <v>45002</v>
      </c>
      <c r="G611" t="s">
        <v>16</v>
      </c>
      <c r="H611" t="s">
        <v>4966</v>
      </c>
      <c r="I611">
        <v>20</v>
      </c>
      <c r="J611">
        <v>207</v>
      </c>
      <c r="K611" t="s">
        <v>4997</v>
      </c>
      <c r="L611">
        <v>1</v>
      </c>
      <c r="M611" s="3">
        <v>7.4999999999999997E-2</v>
      </c>
      <c r="N611" s="2">
        <v>1815.7</v>
      </c>
      <c r="O611" s="2">
        <v>1143.8910000000001</v>
      </c>
      <c r="P611" s="2">
        <v>1815.7</v>
      </c>
      <c r="Q611" s="2">
        <f t="shared" si="19"/>
        <v>621.42332499999998</v>
      </c>
      <c r="R611" s="19" t="str">
        <f t="shared" si="20"/>
        <v>5–10%</v>
      </c>
    </row>
    <row r="612" spans="1:18">
      <c r="A612" t="s">
        <v>659</v>
      </c>
      <c r="B612" t="s">
        <v>5018</v>
      </c>
      <c r="C612" t="s">
        <v>26</v>
      </c>
      <c r="D612" s="1">
        <v>44985</v>
      </c>
      <c r="E612" s="1">
        <v>44988</v>
      </c>
      <c r="F612" s="1">
        <v>44991</v>
      </c>
      <c r="G612" t="s">
        <v>31</v>
      </c>
      <c r="H612" t="s">
        <v>4968</v>
      </c>
      <c r="I612">
        <v>13</v>
      </c>
      <c r="J612">
        <v>365</v>
      </c>
      <c r="K612" t="s">
        <v>4993</v>
      </c>
      <c r="L612">
        <v>8</v>
      </c>
      <c r="M612" s="3">
        <v>0.05</v>
      </c>
      <c r="N612" s="2">
        <v>2479</v>
      </c>
      <c r="O612" s="2">
        <v>1090.76</v>
      </c>
      <c r="P612" s="2">
        <v>19832</v>
      </c>
      <c r="Q612" s="2">
        <f t="shared" si="19"/>
        <v>10550.624</v>
      </c>
      <c r="R612" s="19" t="str">
        <f t="shared" si="20"/>
        <v>5–10%</v>
      </c>
    </row>
    <row r="613" spans="1:18">
      <c r="A613" t="s">
        <v>660</v>
      </c>
      <c r="B613" t="s">
        <v>5016</v>
      </c>
      <c r="C613" t="s">
        <v>22</v>
      </c>
      <c r="D613" s="1">
        <v>44985</v>
      </c>
      <c r="E613" s="1">
        <v>44997</v>
      </c>
      <c r="F613" s="1">
        <v>45007</v>
      </c>
      <c r="G613" t="s">
        <v>37</v>
      </c>
      <c r="H613" t="s">
        <v>4966</v>
      </c>
      <c r="I613">
        <v>20</v>
      </c>
      <c r="J613">
        <v>134</v>
      </c>
      <c r="K613" t="s">
        <v>4991</v>
      </c>
      <c r="L613">
        <v>5</v>
      </c>
      <c r="M613" s="3">
        <v>7.4999999999999997E-2</v>
      </c>
      <c r="N613" s="2">
        <v>2405.3000000000002</v>
      </c>
      <c r="O613" s="2">
        <v>1250.7560000000001</v>
      </c>
      <c r="P613" s="2">
        <v>12026.5</v>
      </c>
      <c r="Q613" s="2">
        <f t="shared" si="19"/>
        <v>5339.7660000000005</v>
      </c>
      <c r="R613" s="19" t="str">
        <f t="shared" si="20"/>
        <v>5–10%</v>
      </c>
    </row>
    <row r="614" spans="1:18">
      <c r="A614" t="s">
        <v>661</v>
      </c>
      <c r="B614" t="s">
        <v>5016</v>
      </c>
      <c r="C614" t="s">
        <v>12</v>
      </c>
      <c r="D614" s="1">
        <v>44985</v>
      </c>
      <c r="E614" s="1">
        <v>44997</v>
      </c>
      <c r="F614" s="1">
        <v>45007</v>
      </c>
      <c r="G614" t="s">
        <v>27</v>
      </c>
      <c r="H614" t="s">
        <v>4966</v>
      </c>
      <c r="I614">
        <v>40</v>
      </c>
      <c r="J614">
        <v>254</v>
      </c>
      <c r="K614" t="s">
        <v>4971</v>
      </c>
      <c r="L614">
        <v>4</v>
      </c>
      <c r="M614" s="3">
        <v>0.15</v>
      </c>
      <c r="N614" s="2">
        <v>5480.6</v>
      </c>
      <c r="O614" s="2">
        <v>3946.0320000000002</v>
      </c>
      <c r="P614" s="2">
        <v>21922.400000000001</v>
      </c>
      <c r="Q614" s="2">
        <f t="shared" si="19"/>
        <v>5217.5312000000004</v>
      </c>
      <c r="R614" s="19" t="str">
        <f t="shared" si="20"/>
        <v>10%+</v>
      </c>
    </row>
    <row r="615" spans="1:18">
      <c r="A615" t="s">
        <v>662</v>
      </c>
      <c r="B615" t="s">
        <v>5018</v>
      </c>
      <c r="C615" t="s">
        <v>19</v>
      </c>
      <c r="D615" s="1">
        <v>44985</v>
      </c>
      <c r="E615" s="1">
        <v>45009</v>
      </c>
      <c r="F615" s="1">
        <v>45011</v>
      </c>
      <c r="G615" t="s">
        <v>47</v>
      </c>
      <c r="H615" t="s">
        <v>4965</v>
      </c>
      <c r="I615">
        <v>19</v>
      </c>
      <c r="J615">
        <v>29</v>
      </c>
      <c r="K615" t="s">
        <v>4997</v>
      </c>
      <c r="L615">
        <v>5</v>
      </c>
      <c r="M615" s="3">
        <v>0.1</v>
      </c>
      <c r="N615" s="2">
        <v>268</v>
      </c>
      <c r="O615" s="2">
        <v>166.16</v>
      </c>
      <c r="P615" s="2">
        <v>1340</v>
      </c>
      <c r="Q615" s="2">
        <f t="shared" si="19"/>
        <v>458.28000000000003</v>
      </c>
      <c r="R615" s="19" t="str">
        <f t="shared" si="20"/>
        <v>10%+</v>
      </c>
    </row>
    <row r="616" spans="1:18">
      <c r="A616" t="s">
        <v>663</v>
      </c>
      <c r="B616" t="s">
        <v>5018</v>
      </c>
      <c r="C616" t="s">
        <v>14</v>
      </c>
      <c r="D616" s="1">
        <v>44985</v>
      </c>
      <c r="E616" s="1">
        <v>44999</v>
      </c>
      <c r="F616" s="1">
        <v>45006</v>
      </c>
      <c r="G616" t="s">
        <v>28</v>
      </c>
      <c r="H616" t="s">
        <v>4966</v>
      </c>
      <c r="I616">
        <v>36</v>
      </c>
      <c r="J616">
        <v>279</v>
      </c>
      <c r="K616" t="s">
        <v>4974</v>
      </c>
      <c r="L616">
        <v>6</v>
      </c>
      <c r="M616" s="3">
        <v>7.4999999999999997E-2</v>
      </c>
      <c r="N616" s="2">
        <v>6331.5</v>
      </c>
      <c r="O616" s="2">
        <v>2595.915</v>
      </c>
      <c r="P616" s="2">
        <v>37989</v>
      </c>
      <c r="Q616" s="2">
        <f t="shared" si="19"/>
        <v>20732.496750000002</v>
      </c>
      <c r="R616" s="19" t="str">
        <f t="shared" si="20"/>
        <v>5–10%</v>
      </c>
    </row>
    <row r="617" spans="1:18">
      <c r="A617" t="s">
        <v>664</v>
      </c>
      <c r="B617" t="s">
        <v>5018</v>
      </c>
      <c r="C617" t="s">
        <v>22</v>
      </c>
      <c r="D617" s="1">
        <v>44985</v>
      </c>
      <c r="E617" s="1">
        <v>44998</v>
      </c>
      <c r="F617" s="1">
        <v>45004</v>
      </c>
      <c r="G617" t="s">
        <v>47</v>
      </c>
      <c r="H617" t="s">
        <v>4965</v>
      </c>
      <c r="I617">
        <v>8</v>
      </c>
      <c r="J617">
        <v>137</v>
      </c>
      <c r="K617" t="s">
        <v>4975</v>
      </c>
      <c r="L617">
        <v>4</v>
      </c>
      <c r="M617" s="3">
        <v>0.2</v>
      </c>
      <c r="N617" s="2">
        <v>730.3</v>
      </c>
      <c r="O617" s="2">
        <v>365.15</v>
      </c>
      <c r="P617" s="2">
        <v>2921.2</v>
      </c>
      <c r="Q617" s="2">
        <f t="shared" si="19"/>
        <v>1168.48</v>
      </c>
      <c r="R617" s="19" t="str">
        <f t="shared" si="20"/>
        <v>10%+</v>
      </c>
    </row>
    <row r="618" spans="1:18">
      <c r="A618" t="s">
        <v>665</v>
      </c>
      <c r="B618" t="s">
        <v>5018</v>
      </c>
      <c r="C618" t="s">
        <v>19</v>
      </c>
      <c r="D618" s="1">
        <v>44985</v>
      </c>
      <c r="E618" s="1">
        <v>44989</v>
      </c>
      <c r="F618" s="1">
        <v>44998</v>
      </c>
      <c r="G618" t="s">
        <v>30</v>
      </c>
      <c r="H618" t="s">
        <v>4967</v>
      </c>
      <c r="I618">
        <v>27</v>
      </c>
      <c r="J618">
        <v>4</v>
      </c>
      <c r="K618" t="s">
        <v>4985</v>
      </c>
      <c r="L618">
        <v>3</v>
      </c>
      <c r="M618" s="3">
        <v>7.4999999999999997E-2</v>
      </c>
      <c r="N618" s="2">
        <v>187.6</v>
      </c>
      <c r="O618" s="2">
        <v>146.328</v>
      </c>
      <c r="P618" s="2">
        <v>562.79999999999995</v>
      </c>
      <c r="Q618" s="2">
        <f t="shared" si="19"/>
        <v>114.52979999999998</v>
      </c>
      <c r="R618" s="19" t="str">
        <f t="shared" si="20"/>
        <v>5–10%</v>
      </c>
    </row>
    <row r="619" spans="1:18">
      <c r="A619" t="s">
        <v>666</v>
      </c>
      <c r="B619" t="s">
        <v>15</v>
      </c>
      <c r="C619" t="s">
        <v>22</v>
      </c>
      <c r="D619" s="1">
        <v>44985</v>
      </c>
      <c r="E619" s="1">
        <v>44990</v>
      </c>
      <c r="F619" s="1">
        <v>44995</v>
      </c>
      <c r="G619" t="s">
        <v>36</v>
      </c>
      <c r="H619" t="s">
        <v>4965</v>
      </c>
      <c r="I619">
        <v>22</v>
      </c>
      <c r="J619">
        <v>127</v>
      </c>
      <c r="K619" t="s">
        <v>4986</v>
      </c>
      <c r="L619">
        <v>4</v>
      </c>
      <c r="M619" s="3">
        <v>0.3</v>
      </c>
      <c r="N619" s="2">
        <v>3819</v>
      </c>
      <c r="O619" s="2">
        <v>2329.59</v>
      </c>
      <c r="P619" s="2">
        <v>15276</v>
      </c>
      <c r="Q619" s="2">
        <f t="shared" si="19"/>
        <v>4170.347999999999</v>
      </c>
      <c r="R619" s="19" t="str">
        <f t="shared" si="20"/>
        <v>10%+</v>
      </c>
    </row>
    <row r="620" spans="1:18">
      <c r="A620" t="s">
        <v>667</v>
      </c>
      <c r="B620" t="s">
        <v>5016</v>
      </c>
      <c r="C620" t="s">
        <v>22</v>
      </c>
      <c r="D620" s="1">
        <v>44985</v>
      </c>
      <c r="E620" s="1">
        <v>45005</v>
      </c>
      <c r="F620" s="1">
        <v>45007</v>
      </c>
      <c r="G620" t="s">
        <v>24</v>
      </c>
      <c r="H620" t="s">
        <v>4966</v>
      </c>
      <c r="I620">
        <v>48</v>
      </c>
      <c r="J620">
        <v>194</v>
      </c>
      <c r="K620" t="s">
        <v>4985</v>
      </c>
      <c r="L620">
        <v>2</v>
      </c>
      <c r="M620" s="3">
        <v>0.1</v>
      </c>
      <c r="N620" s="2">
        <v>241.2</v>
      </c>
      <c r="O620" s="2">
        <v>135.072</v>
      </c>
      <c r="P620" s="2">
        <v>482.4</v>
      </c>
      <c r="Q620" s="2">
        <f t="shared" si="19"/>
        <v>191.03039999999999</v>
      </c>
      <c r="R620" s="19" t="str">
        <f t="shared" si="20"/>
        <v>10%+</v>
      </c>
    </row>
    <row r="621" spans="1:18">
      <c r="A621" t="s">
        <v>668</v>
      </c>
      <c r="B621" t="s">
        <v>15</v>
      </c>
      <c r="C621" t="s">
        <v>12</v>
      </c>
      <c r="D621" s="1">
        <v>44985</v>
      </c>
      <c r="E621" s="1">
        <v>44990</v>
      </c>
      <c r="F621" s="1">
        <v>44999</v>
      </c>
      <c r="G621" t="s">
        <v>39</v>
      </c>
      <c r="H621" t="s">
        <v>4967</v>
      </c>
      <c r="I621">
        <v>19</v>
      </c>
      <c r="J621">
        <v>223</v>
      </c>
      <c r="K621" t="s">
        <v>4993</v>
      </c>
      <c r="L621">
        <v>8</v>
      </c>
      <c r="M621" s="3">
        <v>0.2</v>
      </c>
      <c r="N621" s="2">
        <v>1299.8</v>
      </c>
      <c r="O621" s="2">
        <v>961.85199999999998</v>
      </c>
      <c r="P621" s="2">
        <v>10398.4</v>
      </c>
      <c r="Q621" s="2">
        <f t="shared" si="19"/>
        <v>2162.8672000000001</v>
      </c>
      <c r="R621" s="19" t="str">
        <f t="shared" si="20"/>
        <v>10%+</v>
      </c>
    </row>
    <row r="622" spans="1:18">
      <c r="A622" t="s">
        <v>669</v>
      </c>
      <c r="B622" t="s">
        <v>5018</v>
      </c>
      <c r="C622" t="s">
        <v>26</v>
      </c>
      <c r="D622" s="1">
        <v>44985</v>
      </c>
      <c r="E622" s="1">
        <v>45013</v>
      </c>
      <c r="F622" s="1">
        <v>45020</v>
      </c>
      <c r="G622" t="s">
        <v>18</v>
      </c>
      <c r="H622" t="s">
        <v>4966</v>
      </c>
      <c r="I622">
        <v>7</v>
      </c>
      <c r="J622">
        <v>344</v>
      </c>
      <c r="K622" t="s">
        <v>4997</v>
      </c>
      <c r="L622">
        <v>3</v>
      </c>
      <c r="M622" s="3">
        <v>0.1</v>
      </c>
      <c r="N622" s="2">
        <v>1112.2</v>
      </c>
      <c r="O622" s="2">
        <v>456.00200000000001</v>
      </c>
      <c r="P622" s="2">
        <v>3336.6000000000004</v>
      </c>
      <c r="Q622" s="2">
        <f t="shared" si="19"/>
        <v>1771.7346000000002</v>
      </c>
      <c r="R622" s="19" t="str">
        <f t="shared" si="20"/>
        <v>10%+</v>
      </c>
    </row>
    <row r="623" spans="1:18">
      <c r="A623" t="s">
        <v>670</v>
      </c>
      <c r="B623" t="s">
        <v>15</v>
      </c>
      <c r="C623" t="s">
        <v>26</v>
      </c>
      <c r="D623" s="1">
        <v>44985</v>
      </c>
      <c r="E623" s="1">
        <v>45003</v>
      </c>
      <c r="F623" s="1">
        <v>45007</v>
      </c>
      <c r="G623" t="s">
        <v>36</v>
      </c>
      <c r="H623" t="s">
        <v>4965</v>
      </c>
      <c r="I623">
        <v>49</v>
      </c>
      <c r="J623">
        <v>344</v>
      </c>
      <c r="K623" t="s">
        <v>5005</v>
      </c>
      <c r="L623">
        <v>8</v>
      </c>
      <c r="M623" s="3">
        <v>7.4999999999999997E-2</v>
      </c>
      <c r="N623" s="2">
        <v>4006.6</v>
      </c>
      <c r="O623" s="2">
        <v>2844.6860000000001</v>
      </c>
      <c r="P623" s="2">
        <v>32052.799999999999</v>
      </c>
      <c r="Q623" s="2">
        <f t="shared" si="19"/>
        <v>8598.163599999998</v>
      </c>
      <c r="R623" s="19" t="str">
        <f t="shared" si="20"/>
        <v>5–10%</v>
      </c>
    </row>
    <row r="624" spans="1:18">
      <c r="A624" t="s">
        <v>671</v>
      </c>
      <c r="B624" t="s">
        <v>5017</v>
      </c>
      <c r="C624" t="s">
        <v>14</v>
      </c>
      <c r="D624" s="1">
        <v>44986</v>
      </c>
      <c r="E624" s="1">
        <v>45001</v>
      </c>
      <c r="F624" s="1">
        <v>45002</v>
      </c>
      <c r="G624" t="s">
        <v>29</v>
      </c>
      <c r="H624" t="s">
        <v>4967</v>
      </c>
      <c r="I624">
        <v>32</v>
      </c>
      <c r="J624">
        <v>328</v>
      </c>
      <c r="K624" t="s">
        <v>5003</v>
      </c>
      <c r="L624">
        <v>8</v>
      </c>
      <c r="M624" s="3">
        <v>0.05</v>
      </c>
      <c r="N624" s="2">
        <v>978.2</v>
      </c>
      <c r="O624" s="2">
        <v>596.702</v>
      </c>
      <c r="P624" s="2">
        <v>7825.6</v>
      </c>
      <c r="Q624" s="2">
        <f t="shared" si="19"/>
        <v>2899.3848000000003</v>
      </c>
      <c r="R624" s="19" t="str">
        <f t="shared" si="20"/>
        <v>5–10%</v>
      </c>
    </row>
    <row r="625" spans="1:18">
      <c r="A625" t="s">
        <v>672</v>
      </c>
      <c r="B625" t="s">
        <v>5018</v>
      </c>
      <c r="C625" t="s">
        <v>22</v>
      </c>
      <c r="D625" s="1">
        <v>44986</v>
      </c>
      <c r="E625" s="1">
        <v>44990</v>
      </c>
      <c r="F625" s="1">
        <v>44993</v>
      </c>
      <c r="G625" t="s">
        <v>28</v>
      </c>
      <c r="H625" t="s">
        <v>4966</v>
      </c>
      <c r="I625">
        <v>38</v>
      </c>
      <c r="J625">
        <v>129</v>
      </c>
      <c r="K625" t="s">
        <v>4978</v>
      </c>
      <c r="L625">
        <v>4</v>
      </c>
      <c r="M625" s="3">
        <v>0.05</v>
      </c>
      <c r="N625" s="2">
        <v>1045.2</v>
      </c>
      <c r="O625" s="2">
        <v>616.66800000000001</v>
      </c>
      <c r="P625" s="2">
        <v>4180.8</v>
      </c>
      <c r="Q625" s="2">
        <f t="shared" si="19"/>
        <v>1628.4216000000001</v>
      </c>
      <c r="R625" s="19" t="str">
        <f t="shared" si="20"/>
        <v>5–10%</v>
      </c>
    </row>
    <row r="626" spans="1:18">
      <c r="A626" t="s">
        <v>673</v>
      </c>
      <c r="B626" t="s">
        <v>5017</v>
      </c>
      <c r="C626" t="s">
        <v>22</v>
      </c>
      <c r="D626" s="1">
        <v>44986</v>
      </c>
      <c r="E626" s="1">
        <v>44989</v>
      </c>
      <c r="F626" s="1">
        <v>44993</v>
      </c>
      <c r="G626" t="s">
        <v>29</v>
      </c>
      <c r="H626" t="s">
        <v>4967</v>
      </c>
      <c r="I626">
        <v>47</v>
      </c>
      <c r="J626">
        <v>156</v>
      </c>
      <c r="K626" t="s">
        <v>4983</v>
      </c>
      <c r="L626">
        <v>3</v>
      </c>
      <c r="M626" s="3">
        <v>0.15</v>
      </c>
      <c r="N626" s="2">
        <v>5621.3</v>
      </c>
      <c r="O626" s="2">
        <v>2754.4369999999999</v>
      </c>
      <c r="P626" s="2">
        <v>16863.900000000001</v>
      </c>
      <c r="Q626" s="2">
        <f t="shared" si="19"/>
        <v>7310.50065</v>
      </c>
      <c r="R626" s="19" t="str">
        <f t="shared" si="20"/>
        <v>10%+</v>
      </c>
    </row>
    <row r="627" spans="1:18">
      <c r="A627" t="s">
        <v>674</v>
      </c>
      <c r="B627" t="s">
        <v>15</v>
      </c>
      <c r="C627" t="s">
        <v>12</v>
      </c>
      <c r="D627" s="1">
        <v>44986</v>
      </c>
      <c r="E627" s="1">
        <v>45001</v>
      </c>
      <c r="F627" s="1">
        <v>45009</v>
      </c>
      <c r="G627" t="s">
        <v>39</v>
      </c>
      <c r="H627" t="s">
        <v>4967</v>
      </c>
      <c r="I627">
        <v>50</v>
      </c>
      <c r="J627">
        <v>205</v>
      </c>
      <c r="K627" t="s">
        <v>4993</v>
      </c>
      <c r="L627">
        <v>1</v>
      </c>
      <c r="M627" s="3">
        <v>0.3</v>
      </c>
      <c r="N627" s="2">
        <v>1092.0999999999999</v>
      </c>
      <c r="O627" s="2">
        <v>862.75900000000001</v>
      </c>
      <c r="P627" s="2">
        <v>1092.0999999999999</v>
      </c>
      <c r="Q627" s="2">
        <f t="shared" si="19"/>
        <v>160.53869999999992</v>
      </c>
      <c r="R627" s="19" t="str">
        <f t="shared" si="20"/>
        <v>10%+</v>
      </c>
    </row>
    <row r="628" spans="1:18">
      <c r="A628" t="s">
        <v>675</v>
      </c>
      <c r="B628" t="s">
        <v>5018</v>
      </c>
      <c r="C628" t="s">
        <v>19</v>
      </c>
      <c r="D628" s="1">
        <v>44986</v>
      </c>
      <c r="E628" s="1">
        <v>44989</v>
      </c>
      <c r="F628" s="1">
        <v>44994</v>
      </c>
      <c r="G628" t="s">
        <v>40</v>
      </c>
      <c r="H628" t="s">
        <v>4968</v>
      </c>
      <c r="I628">
        <v>24</v>
      </c>
      <c r="J628">
        <v>17</v>
      </c>
      <c r="K628" t="s">
        <v>4983</v>
      </c>
      <c r="L628">
        <v>4</v>
      </c>
      <c r="M628" s="3">
        <v>7.4999999999999997E-2</v>
      </c>
      <c r="N628" s="2">
        <v>877.7</v>
      </c>
      <c r="O628" s="2">
        <v>438.85</v>
      </c>
      <c r="P628" s="2">
        <v>3510.8</v>
      </c>
      <c r="Q628" s="2">
        <f t="shared" si="19"/>
        <v>1623.7450000000001</v>
      </c>
      <c r="R628" s="19" t="str">
        <f t="shared" si="20"/>
        <v>5–10%</v>
      </c>
    </row>
    <row r="629" spans="1:18">
      <c r="A629" t="s">
        <v>676</v>
      </c>
      <c r="B629" t="s">
        <v>15</v>
      </c>
      <c r="C629" t="s">
        <v>19</v>
      </c>
      <c r="D629" s="1">
        <v>44986</v>
      </c>
      <c r="E629" s="1">
        <v>45007</v>
      </c>
      <c r="F629" s="1">
        <v>45011</v>
      </c>
      <c r="G629" t="s">
        <v>41</v>
      </c>
      <c r="H629" t="s">
        <v>4968</v>
      </c>
      <c r="I629">
        <v>36</v>
      </c>
      <c r="J629">
        <v>38</v>
      </c>
      <c r="K629" t="s">
        <v>21</v>
      </c>
      <c r="L629">
        <v>5</v>
      </c>
      <c r="M629" s="3">
        <v>7.4999999999999997E-2</v>
      </c>
      <c r="N629" s="2">
        <v>1889.4</v>
      </c>
      <c r="O629" s="2">
        <v>1190.3219999999999</v>
      </c>
      <c r="P629" s="2">
        <v>9447</v>
      </c>
      <c r="Q629" s="2">
        <f t="shared" si="19"/>
        <v>3233.2357500000012</v>
      </c>
      <c r="R629" s="19" t="str">
        <f t="shared" si="20"/>
        <v>5–10%</v>
      </c>
    </row>
    <row r="630" spans="1:18">
      <c r="A630" t="s">
        <v>677</v>
      </c>
      <c r="B630" t="s">
        <v>15</v>
      </c>
      <c r="C630" t="s">
        <v>14</v>
      </c>
      <c r="D630" s="1">
        <v>44987</v>
      </c>
      <c r="E630" s="1">
        <v>44996</v>
      </c>
      <c r="F630" s="1">
        <v>45005</v>
      </c>
      <c r="G630" t="s">
        <v>36</v>
      </c>
      <c r="H630" t="s">
        <v>4965</v>
      </c>
      <c r="I630">
        <v>48</v>
      </c>
      <c r="J630">
        <v>297</v>
      </c>
      <c r="K630" t="s">
        <v>4991</v>
      </c>
      <c r="L630">
        <v>8</v>
      </c>
      <c r="M630" s="3">
        <v>7.4999999999999997E-2</v>
      </c>
      <c r="N630" s="2">
        <v>1078.7</v>
      </c>
      <c r="O630" s="2">
        <v>485.41500000000002</v>
      </c>
      <c r="P630" s="2">
        <v>8629.6</v>
      </c>
      <c r="Q630" s="2">
        <f t="shared" si="19"/>
        <v>4390.3090000000011</v>
      </c>
      <c r="R630" s="19" t="str">
        <f t="shared" si="20"/>
        <v>5–10%</v>
      </c>
    </row>
    <row r="631" spans="1:18">
      <c r="A631" t="s">
        <v>678</v>
      </c>
      <c r="B631" t="s">
        <v>5018</v>
      </c>
      <c r="C631" t="s">
        <v>14</v>
      </c>
      <c r="D631" s="1">
        <v>44987</v>
      </c>
      <c r="E631" s="1">
        <v>44998</v>
      </c>
      <c r="F631" s="1">
        <v>44999</v>
      </c>
      <c r="G631" t="s">
        <v>17</v>
      </c>
      <c r="H631" t="s">
        <v>4965</v>
      </c>
      <c r="I631">
        <v>27</v>
      </c>
      <c r="J631">
        <v>277</v>
      </c>
      <c r="K631" t="s">
        <v>5013</v>
      </c>
      <c r="L631">
        <v>6</v>
      </c>
      <c r="M631" s="3">
        <v>7.4999999999999997E-2</v>
      </c>
      <c r="N631" s="2">
        <v>1145.7</v>
      </c>
      <c r="O631" s="2">
        <v>928.01700000000005</v>
      </c>
      <c r="P631" s="2">
        <v>6874.2000000000007</v>
      </c>
      <c r="Q631" s="2">
        <f t="shared" si="19"/>
        <v>1208.1406500000001</v>
      </c>
      <c r="R631" s="19" t="str">
        <f t="shared" si="20"/>
        <v>5–10%</v>
      </c>
    </row>
    <row r="632" spans="1:18">
      <c r="A632" t="s">
        <v>679</v>
      </c>
      <c r="B632" t="s">
        <v>5018</v>
      </c>
      <c r="C632" t="s">
        <v>12</v>
      </c>
      <c r="D632" s="1">
        <v>44987</v>
      </c>
      <c r="E632" s="1">
        <v>45011</v>
      </c>
      <c r="F632" s="1">
        <v>45021</v>
      </c>
      <c r="G632" t="s">
        <v>28</v>
      </c>
      <c r="H632" t="s">
        <v>4966</v>
      </c>
      <c r="I632">
        <v>13</v>
      </c>
      <c r="J632">
        <v>244</v>
      </c>
      <c r="K632" t="s">
        <v>5005</v>
      </c>
      <c r="L632">
        <v>4</v>
      </c>
      <c r="M632" s="3">
        <v>0.1</v>
      </c>
      <c r="N632" s="2">
        <v>924.6</v>
      </c>
      <c r="O632" s="2">
        <v>369.84</v>
      </c>
      <c r="P632" s="2">
        <v>3698.4</v>
      </c>
      <c r="Q632" s="2">
        <f t="shared" si="19"/>
        <v>1997.136</v>
      </c>
      <c r="R632" s="19" t="str">
        <f t="shared" si="20"/>
        <v>10%+</v>
      </c>
    </row>
    <row r="633" spans="1:18">
      <c r="A633" t="s">
        <v>680</v>
      </c>
      <c r="B633" t="s">
        <v>15</v>
      </c>
      <c r="C633" t="s">
        <v>14</v>
      </c>
      <c r="D633" s="1">
        <v>44987</v>
      </c>
      <c r="E633" s="1">
        <v>45014</v>
      </c>
      <c r="F633" s="1">
        <v>45024</v>
      </c>
      <c r="G633" t="s">
        <v>35</v>
      </c>
      <c r="H633" t="s">
        <v>4968</v>
      </c>
      <c r="I633">
        <v>20</v>
      </c>
      <c r="J633">
        <v>323</v>
      </c>
      <c r="K633" t="s">
        <v>5002</v>
      </c>
      <c r="L633">
        <v>6</v>
      </c>
      <c r="M633" s="3">
        <v>0.1</v>
      </c>
      <c r="N633" s="2">
        <v>1105.5</v>
      </c>
      <c r="O633" s="2">
        <v>795.96</v>
      </c>
      <c r="P633" s="2">
        <v>6633</v>
      </c>
      <c r="Q633" s="2">
        <f t="shared" si="19"/>
        <v>1671.5159999999998</v>
      </c>
      <c r="R633" s="19" t="str">
        <f t="shared" si="20"/>
        <v>10%+</v>
      </c>
    </row>
    <row r="634" spans="1:18">
      <c r="A634" t="s">
        <v>681</v>
      </c>
      <c r="B634" t="s">
        <v>15</v>
      </c>
      <c r="C634" t="s">
        <v>14</v>
      </c>
      <c r="D634" s="1">
        <v>44987</v>
      </c>
      <c r="E634" s="1">
        <v>45012</v>
      </c>
      <c r="F634" s="1">
        <v>45019</v>
      </c>
      <c r="G634" t="s">
        <v>39</v>
      </c>
      <c r="H634" t="s">
        <v>4967</v>
      </c>
      <c r="I634">
        <v>3</v>
      </c>
      <c r="J634">
        <v>306</v>
      </c>
      <c r="K634" t="s">
        <v>5001</v>
      </c>
      <c r="L634">
        <v>7</v>
      </c>
      <c r="M634" s="3">
        <v>0.15</v>
      </c>
      <c r="N634" s="2">
        <v>991.6</v>
      </c>
      <c r="O634" s="2">
        <v>495.8</v>
      </c>
      <c r="P634" s="2">
        <v>6941.2</v>
      </c>
      <c r="Q634" s="2">
        <f t="shared" si="19"/>
        <v>2950.0099999999998</v>
      </c>
      <c r="R634" s="19" t="str">
        <f t="shared" si="20"/>
        <v>10%+</v>
      </c>
    </row>
    <row r="635" spans="1:18">
      <c r="A635" t="s">
        <v>682</v>
      </c>
      <c r="B635" t="s">
        <v>5018</v>
      </c>
      <c r="C635" t="s">
        <v>14</v>
      </c>
      <c r="D635" s="1">
        <v>44987</v>
      </c>
      <c r="E635" s="1">
        <v>45001</v>
      </c>
      <c r="F635" s="1">
        <v>45003</v>
      </c>
      <c r="G635" t="s">
        <v>46</v>
      </c>
      <c r="H635" t="s">
        <v>4967</v>
      </c>
      <c r="I635">
        <v>7</v>
      </c>
      <c r="J635">
        <v>315</v>
      </c>
      <c r="K635" t="s">
        <v>4974</v>
      </c>
      <c r="L635">
        <v>3</v>
      </c>
      <c r="M635" s="3">
        <v>0.15</v>
      </c>
      <c r="N635" s="2">
        <v>897.8</v>
      </c>
      <c r="O635" s="2">
        <v>664.37199999999996</v>
      </c>
      <c r="P635" s="2">
        <v>2693.3999999999996</v>
      </c>
      <c r="Q635" s="2">
        <f t="shared" si="19"/>
        <v>595.2414</v>
      </c>
      <c r="R635" s="19" t="str">
        <f t="shared" si="20"/>
        <v>10%+</v>
      </c>
    </row>
    <row r="636" spans="1:18">
      <c r="A636" t="s">
        <v>683</v>
      </c>
      <c r="B636" t="s">
        <v>5016</v>
      </c>
      <c r="C636" t="s">
        <v>19</v>
      </c>
      <c r="D636" s="1">
        <v>44987</v>
      </c>
      <c r="E636" s="1">
        <v>45009</v>
      </c>
      <c r="F636" s="1">
        <v>45011</v>
      </c>
      <c r="G636" t="s">
        <v>37</v>
      </c>
      <c r="H636" t="s">
        <v>4966</v>
      </c>
      <c r="I636">
        <v>8</v>
      </c>
      <c r="J636">
        <v>21</v>
      </c>
      <c r="K636" t="s">
        <v>4981</v>
      </c>
      <c r="L636">
        <v>3</v>
      </c>
      <c r="M636" s="3">
        <v>7.4999999999999997E-2</v>
      </c>
      <c r="N636" s="2">
        <v>3946.3</v>
      </c>
      <c r="O636" s="2">
        <v>1617.9829999999999</v>
      </c>
      <c r="P636" s="2">
        <v>11838.900000000001</v>
      </c>
      <c r="Q636" s="2">
        <f t="shared" si="19"/>
        <v>6461.079675</v>
      </c>
      <c r="R636" s="19" t="str">
        <f t="shared" si="20"/>
        <v>5–10%</v>
      </c>
    </row>
    <row r="637" spans="1:18">
      <c r="A637" t="s">
        <v>684</v>
      </c>
      <c r="B637" t="s">
        <v>15</v>
      </c>
      <c r="C637" t="s">
        <v>14</v>
      </c>
      <c r="D637" s="1">
        <v>44987</v>
      </c>
      <c r="E637" s="1">
        <v>44989</v>
      </c>
      <c r="F637" s="1">
        <v>44993</v>
      </c>
      <c r="G637" t="s">
        <v>39</v>
      </c>
      <c r="H637" t="s">
        <v>4967</v>
      </c>
      <c r="I637">
        <v>45</v>
      </c>
      <c r="J637">
        <v>300</v>
      </c>
      <c r="K637" t="s">
        <v>4972</v>
      </c>
      <c r="L637">
        <v>2</v>
      </c>
      <c r="M637" s="3">
        <v>0.05</v>
      </c>
      <c r="N637" s="2">
        <v>6150.6</v>
      </c>
      <c r="O637" s="2">
        <v>2890.7820000000002</v>
      </c>
      <c r="P637" s="2">
        <v>12301.2</v>
      </c>
      <c r="Q637" s="2">
        <f t="shared" si="19"/>
        <v>6193.6541999999999</v>
      </c>
      <c r="R637" s="19" t="str">
        <f t="shared" si="20"/>
        <v>5–10%</v>
      </c>
    </row>
    <row r="638" spans="1:18">
      <c r="A638" t="s">
        <v>685</v>
      </c>
      <c r="B638" t="s">
        <v>5018</v>
      </c>
      <c r="C638" t="s">
        <v>26</v>
      </c>
      <c r="D638" s="1">
        <v>44987</v>
      </c>
      <c r="E638" s="1">
        <v>44993</v>
      </c>
      <c r="F638" s="1">
        <v>44999</v>
      </c>
      <c r="G638" t="s">
        <v>28</v>
      </c>
      <c r="H638" t="s">
        <v>4966</v>
      </c>
      <c r="I638">
        <v>12</v>
      </c>
      <c r="J638">
        <v>334</v>
      </c>
      <c r="K638" t="s">
        <v>4995</v>
      </c>
      <c r="L638">
        <v>8</v>
      </c>
      <c r="M638" s="3">
        <v>7.4999999999999997E-2</v>
      </c>
      <c r="N638" s="2">
        <v>214.4</v>
      </c>
      <c r="O638" s="2">
        <v>145.792</v>
      </c>
      <c r="P638" s="2">
        <v>1715.2</v>
      </c>
      <c r="Q638" s="2">
        <f t="shared" si="19"/>
        <v>507.69920000000008</v>
      </c>
      <c r="R638" s="19" t="str">
        <f t="shared" si="20"/>
        <v>5–10%</v>
      </c>
    </row>
    <row r="639" spans="1:18">
      <c r="A639" t="s">
        <v>686</v>
      </c>
      <c r="B639" t="s">
        <v>5017</v>
      </c>
      <c r="C639" t="s">
        <v>33</v>
      </c>
      <c r="D639" s="1">
        <v>44988</v>
      </c>
      <c r="E639" s="1">
        <v>44991</v>
      </c>
      <c r="F639" s="1">
        <v>44993</v>
      </c>
      <c r="G639" t="s">
        <v>45</v>
      </c>
      <c r="H639" t="s">
        <v>4965</v>
      </c>
      <c r="I639">
        <v>36</v>
      </c>
      <c r="J639">
        <v>74</v>
      </c>
      <c r="K639" t="s">
        <v>4972</v>
      </c>
      <c r="L639">
        <v>3</v>
      </c>
      <c r="M639" s="3">
        <v>0.15</v>
      </c>
      <c r="N639" s="2">
        <v>247.9</v>
      </c>
      <c r="O639" s="2">
        <v>163.614</v>
      </c>
      <c r="P639" s="2">
        <v>743.7</v>
      </c>
      <c r="Q639" s="2">
        <f t="shared" si="19"/>
        <v>214.92930000000001</v>
      </c>
      <c r="R639" s="19" t="str">
        <f t="shared" si="20"/>
        <v>10%+</v>
      </c>
    </row>
    <row r="640" spans="1:18">
      <c r="A640" t="s">
        <v>687</v>
      </c>
      <c r="B640" t="s">
        <v>5018</v>
      </c>
      <c r="C640" t="s">
        <v>12</v>
      </c>
      <c r="D640" s="1">
        <v>44988</v>
      </c>
      <c r="E640" s="1">
        <v>45002</v>
      </c>
      <c r="F640" s="1">
        <v>45009</v>
      </c>
      <c r="G640" t="s">
        <v>13</v>
      </c>
      <c r="H640" t="s">
        <v>4965</v>
      </c>
      <c r="I640">
        <v>10</v>
      </c>
      <c r="J640">
        <v>205</v>
      </c>
      <c r="K640" t="s">
        <v>4978</v>
      </c>
      <c r="L640">
        <v>8</v>
      </c>
      <c r="M640" s="3">
        <v>0.1</v>
      </c>
      <c r="N640" s="2">
        <v>3959.7</v>
      </c>
      <c r="O640" s="2">
        <v>3207.357</v>
      </c>
      <c r="P640" s="2">
        <v>31677.599999999999</v>
      </c>
      <c r="Q640" s="2">
        <f t="shared" si="19"/>
        <v>5416.8695999999991</v>
      </c>
      <c r="R640" s="19" t="str">
        <f t="shared" si="20"/>
        <v>10%+</v>
      </c>
    </row>
    <row r="641" spans="1:18">
      <c r="A641" t="s">
        <v>688</v>
      </c>
      <c r="B641" t="s">
        <v>5016</v>
      </c>
      <c r="C641" t="s">
        <v>26</v>
      </c>
      <c r="D641" s="1">
        <v>44988</v>
      </c>
      <c r="E641" s="1">
        <v>44994</v>
      </c>
      <c r="F641" s="1">
        <v>45003</v>
      </c>
      <c r="G641" t="s">
        <v>27</v>
      </c>
      <c r="H641" t="s">
        <v>4966</v>
      </c>
      <c r="I641">
        <v>35</v>
      </c>
      <c r="J641">
        <v>363</v>
      </c>
      <c r="K641" t="s">
        <v>5001</v>
      </c>
      <c r="L641">
        <v>6</v>
      </c>
      <c r="M641" s="3">
        <v>7.4999999999999997E-2</v>
      </c>
      <c r="N641" s="2">
        <v>3798.9</v>
      </c>
      <c r="O641" s="2">
        <v>2887.1640000000002</v>
      </c>
      <c r="P641" s="2">
        <v>22793.4</v>
      </c>
      <c r="Q641" s="2">
        <f t="shared" si="19"/>
        <v>5060.1347999999998</v>
      </c>
      <c r="R641" s="19" t="str">
        <f t="shared" si="20"/>
        <v>5–10%</v>
      </c>
    </row>
    <row r="642" spans="1:18">
      <c r="A642" t="s">
        <v>689</v>
      </c>
      <c r="B642" t="s">
        <v>5016</v>
      </c>
      <c r="C642" t="s">
        <v>12</v>
      </c>
      <c r="D642" s="1">
        <v>44988</v>
      </c>
      <c r="E642" s="1">
        <v>45000</v>
      </c>
      <c r="F642" s="1">
        <v>45003</v>
      </c>
      <c r="G642" t="s">
        <v>37</v>
      </c>
      <c r="H642" t="s">
        <v>4966</v>
      </c>
      <c r="I642">
        <v>21</v>
      </c>
      <c r="J642">
        <v>234</v>
      </c>
      <c r="K642" t="s">
        <v>5000</v>
      </c>
      <c r="L642">
        <v>1</v>
      </c>
      <c r="M642" s="3">
        <v>0.2</v>
      </c>
      <c r="N642" s="2">
        <v>3912.8</v>
      </c>
      <c r="O642" s="2">
        <v>1799.8879999999999</v>
      </c>
      <c r="P642" s="2">
        <v>3912.8</v>
      </c>
      <c r="Q642" s="2">
        <f t="shared" si="19"/>
        <v>1690.3296000000003</v>
      </c>
      <c r="R642" s="19" t="str">
        <f t="shared" si="20"/>
        <v>10%+</v>
      </c>
    </row>
    <row r="643" spans="1:18">
      <c r="A643" t="s">
        <v>690</v>
      </c>
      <c r="B643" t="s">
        <v>15</v>
      </c>
      <c r="C643" t="s">
        <v>12</v>
      </c>
      <c r="D643" s="1">
        <v>44988</v>
      </c>
      <c r="E643" s="1">
        <v>44991</v>
      </c>
      <c r="F643" s="1">
        <v>44997</v>
      </c>
      <c r="G643" t="s">
        <v>36</v>
      </c>
      <c r="H643" t="s">
        <v>4965</v>
      </c>
      <c r="I643">
        <v>34</v>
      </c>
      <c r="J643">
        <v>204</v>
      </c>
      <c r="K643" t="s">
        <v>4992</v>
      </c>
      <c r="L643">
        <v>6</v>
      </c>
      <c r="M643" s="3">
        <v>0.05</v>
      </c>
      <c r="N643" s="2">
        <v>261.3</v>
      </c>
      <c r="O643" s="2">
        <v>109.746</v>
      </c>
      <c r="P643" s="2">
        <v>1567.8000000000002</v>
      </c>
      <c r="Q643" s="2">
        <f t="shared" ref="Q643:Q706" si="21">(N643-O643)*L643*(1-M643)</f>
        <v>863.85780000000011</v>
      </c>
      <c r="R643" s="19" t="str">
        <f t="shared" ref="R643:R706" si="22">IF(M643&lt;0.05,"0–5%",IF(M643&lt;0.1,"5–10%","10%+"))</f>
        <v>5–10%</v>
      </c>
    </row>
    <row r="644" spans="1:18">
      <c r="A644" t="s">
        <v>691</v>
      </c>
      <c r="B644" t="s">
        <v>5017</v>
      </c>
      <c r="C644" t="s">
        <v>19</v>
      </c>
      <c r="D644" s="1">
        <v>44988</v>
      </c>
      <c r="E644" s="1">
        <v>45013</v>
      </c>
      <c r="F644" s="1">
        <v>45014</v>
      </c>
      <c r="G644" t="s">
        <v>29</v>
      </c>
      <c r="H644" t="s">
        <v>4967</v>
      </c>
      <c r="I644">
        <v>1</v>
      </c>
      <c r="J644">
        <v>57</v>
      </c>
      <c r="K644" t="s">
        <v>4979</v>
      </c>
      <c r="L644">
        <v>7</v>
      </c>
      <c r="M644" s="3">
        <v>0.05</v>
      </c>
      <c r="N644" s="2">
        <v>2331.6</v>
      </c>
      <c r="O644" s="2">
        <v>1515.54</v>
      </c>
      <c r="P644" s="2">
        <v>16321.199999999999</v>
      </c>
      <c r="Q644" s="2">
        <f t="shared" si="21"/>
        <v>5426.799</v>
      </c>
      <c r="R644" s="19" t="str">
        <f t="shared" si="22"/>
        <v>5–10%</v>
      </c>
    </row>
    <row r="645" spans="1:18">
      <c r="A645" t="s">
        <v>692</v>
      </c>
      <c r="B645" t="s">
        <v>15</v>
      </c>
      <c r="C645" t="s">
        <v>22</v>
      </c>
      <c r="D645" s="1">
        <v>44989</v>
      </c>
      <c r="E645" s="1">
        <v>44995</v>
      </c>
      <c r="F645" s="1">
        <v>44998</v>
      </c>
      <c r="G645" t="s">
        <v>44</v>
      </c>
      <c r="H645" t="s">
        <v>4967</v>
      </c>
      <c r="I645">
        <v>17</v>
      </c>
      <c r="J645">
        <v>177</v>
      </c>
      <c r="K645" t="s">
        <v>4999</v>
      </c>
      <c r="L645">
        <v>3</v>
      </c>
      <c r="M645" s="3">
        <v>0.2</v>
      </c>
      <c r="N645" s="2">
        <v>1098.8</v>
      </c>
      <c r="O645" s="2">
        <v>802.12400000000002</v>
      </c>
      <c r="P645" s="2">
        <v>3296.3999999999996</v>
      </c>
      <c r="Q645" s="2">
        <f t="shared" si="21"/>
        <v>712.02239999999983</v>
      </c>
      <c r="R645" s="19" t="str">
        <f t="shared" si="22"/>
        <v>10%+</v>
      </c>
    </row>
    <row r="646" spans="1:18">
      <c r="A646" t="s">
        <v>693</v>
      </c>
      <c r="B646" t="s">
        <v>5017</v>
      </c>
      <c r="C646" t="s">
        <v>12</v>
      </c>
      <c r="D646" s="1">
        <v>44989</v>
      </c>
      <c r="E646" s="1">
        <v>45011</v>
      </c>
      <c r="F646" s="1">
        <v>45018</v>
      </c>
      <c r="G646" t="s">
        <v>38</v>
      </c>
      <c r="H646" t="s">
        <v>4968</v>
      </c>
      <c r="I646">
        <v>12</v>
      </c>
      <c r="J646">
        <v>205</v>
      </c>
      <c r="K646" t="s">
        <v>4999</v>
      </c>
      <c r="L646">
        <v>4</v>
      </c>
      <c r="M646" s="3">
        <v>7.4999999999999997E-2</v>
      </c>
      <c r="N646" s="2">
        <v>3946.3</v>
      </c>
      <c r="O646" s="2">
        <v>3196.5030000000002</v>
      </c>
      <c r="P646" s="2">
        <v>15785.2</v>
      </c>
      <c r="Q646" s="2">
        <f t="shared" si="21"/>
        <v>2774.2489</v>
      </c>
      <c r="R646" s="19" t="str">
        <f t="shared" si="22"/>
        <v>5–10%</v>
      </c>
    </row>
    <row r="647" spans="1:18">
      <c r="A647" t="s">
        <v>694</v>
      </c>
      <c r="B647" t="s">
        <v>5017</v>
      </c>
      <c r="C647" t="s">
        <v>14</v>
      </c>
      <c r="D647" s="1">
        <v>44989</v>
      </c>
      <c r="E647" s="1">
        <v>45010</v>
      </c>
      <c r="F647" s="1">
        <v>45018</v>
      </c>
      <c r="G647" t="s">
        <v>29</v>
      </c>
      <c r="H647" t="s">
        <v>4967</v>
      </c>
      <c r="I647">
        <v>8</v>
      </c>
      <c r="J647">
        <v>309</v>
      </c>
      <c r="K647" t="s">
        <v>5012</v>
      </c>
      <c r="L647">
        <v>1</v>
      </c>
      <c r="M647" s="3">
        <v>0.1</v>
      </c>
      <c r="N647" s="2">
        <v>1855.9</v>
      </c>
      <c r="O647" s="2">
        <v>890.83199999999999</v>
      </c>
      <c r="P647" s="2">
        <v>1855.9</v>
      </c>
      <c r="Q647" s="2">
        <f t="shared" si="21"/>
        <v>868.5612000000001</v>
      </c>
      <c r="R647" s="19" t="str">
        <f t="shared" si="22"/>
        <v>10%+</v>
      </c>
    </row>
    <row r="648" spans="1:18">
      <c r="A648" t="s">
        <v>695</v>
      </c>
      <c r="B648" t="s">
        <v>5017</v>
      </c>
      <c r="C648" t="s">
        <v>22</v>
      </c>
      <c r="D648" s="1">
        <v>44989</v>
      </c>
      <c r="E648" s="1">
        <v>44997</v>
      </c>
      <c r="F648" s="1">
        <v>45002</v>
      </c>
      <c r="G648" t="s">
        <v>38</v>
      </c>
      <c r="H648" t="s">
        <v>4968</v>
      </c>
      <c r="I648">
        <v>50</v>
      </c>
      <c r="J648">
        <v>144</v>
      </c>
      <c r="K648" t="s">
        <v>4999</v>
      </c>
      <c r="L648">
        <v>2</v>
      </c>
      <c r="M648" s="3">
        <v>0.15</v>
      </c>
      <c r="N648" s="2">
        <v>5768.7</v>
      </c>
      <c r="O648" s="2">
        <v>2711.2890000000002</v>
      </c>
      <c r="P648" s="2">
        <v>11537.4</v>
      </c>
      <c r="Q648" s="2">
        <f t="shared" si="21"/>
        <v>5197.5986999999996</v>
      </c>
      <c r="R648" s="19" t="str">
        <f t="shared" si="22"/>
        <v>10%+</v>
      </c>
    </row>
    <row r="649" spans="1:18">
      <c r="A649" t="s">
        <v>696</v>
      </c>
      <c r="B649" t="s">
        <v>15</v>
      </c>
      <c r="C649" t="s">
        <v>14</v>
      </c>
      <c r="D649" s="1">
        <v>44989</v>
      </c>
      <c r="E649" s="1">
        <v>44992</v>
      </c>
      <c r="F649" s="1">
        <v>44998</v>
      </c>
      <c r="G649" t="s">
        <v>34</v>
      </c>
      <c r="H649" t="s">
        <v>4966</v>
      </c>
      <c r="I649">
        <v>23</v>
      </c>
      <c r="J649">
        <v>268</v>
      </c>
      <c r="K649" t="s">
        <v>4993</v>
      </c>
      <c r="L649">
        <v>5</v>
      </c>
      <c r="M649" s="3">
        <v>0.1</v>
      </c>
      <c r="N649" s="2">
        <v>737</v>
      </c>
      <c r="O649" s="2">
        <v>346.39</v>
      </c>
      <c r="P649" s="2">
        <v>3685</v>
      </c>
      <c r="Q649" s="2">
        <f t="shared" si="21"/>
        <v>1757.7450000000001</v>
      </c>
      <c r="R649" s="19" t="str">
        <f t="shared" si="22"/>
        <v>10%+</v>
      </c>
    </row>
    <row r="650" spans="1:18">
      <c r="A650" t="s">
        <v>697</v>
      </c>
      <c r="B650" t="s">
        <v>5016</v>
      </c>
      <c r="C650" t="s">
        <v>33</v>
      </c>
      <c r="D650" s="1">
        <v>44989</v>
      </c>
      <c r="E650" s="1">
        <v>45005</v>
      </c>
      <c r="F650" s="1">
        <v>45007</v>
      </c>
      <c r="G650" t="s">
        <v>32</v>
      </c>
      <c r="H650" t="s">
        <v>4965</v>
      </c>
      <c r="I650">
        <v>11</v>
      </c>
      <c r="J650">
        <v>69</v>
      </c>
      <c r="K650" t="s">
        <v>4985</v>
      </c>
      <c r="L650">
        <v>8</v>
      </c>
      <c r="M650" s="3">
        <v>0.05</v>
      </c>
      <c r="N650" s="2">
        <v>5996.5</v>
      </c>
      <c r="O650" s="2">
        <v>2398.6</v>
      </c>
      <c r="P650" s="2">
        <v>47972</v>
      </c>
      <c r="Q650" s="2">
        <f t="shared" si="21"/>
        <v>27344.04</v>
      </c>
      <c r="R650" s="19" t="str">
        <f t="shared" si="22"/>
        <v>5–10%</v>
      </c>
    </row>
    <row r="651" spans="1:18">
      <c r="A651" t="s">
        <v>698</v>
      </c>
      <c r="B651" t="s">
        <v>15</v>
      </c>
      <c r="C651" t="s">
        <v>19</v>
      </c>
      <c r="D651" s="1">
        <v>44989</v>
      </c>
      <c r="E651" s="1">
        <v>45001</v>
      </c>
      <c r="F651" s="1">
        <v>45006</v>
      </c>
      <c r="G651" t="s">
        <v>23</v>
      </c>
      <c r="H651" t="s">
        <v>4966</v>
      </c>
      <c r="I651">
        <v>35</v>
      </c>
      <c r="J651">
        <v>32</v>
      </c>
      <c r="K651" t="s">
        <v>5009</v>
      </c>
      <c r="L651">
        <v>7</v>
      </c>
      <c r="M651" s="3">
        <v>0.1</v>
      </c>
      <c r="N651" s="2">
        <v>1058.5999999999999</v>
      </c>
      <c r="O651" s="2">
        <v>899.81</v>
      </c>
      <c r="P651" s="2">
        <v>7410.1999999999989</v>
      </c>
      <c r="Q651" s="2">
        <f t="shared" si="21"/>
        <v>1000.3769999999998</v>
      </c>
      <c r="R651" s="19" t="str">
        <f t="shared" si="22"/>
        <v>10%+</v>
      </c>
    </row>
    <row r="652" spans="1:18">
      <c r="A652" t="s">
        <v>699</v>
      </c>
      <c r="B652" t="s">
        <v>15</v>
      </c>
      <c r="C652" t="s">
        <v>22</v>
      </c>
      <c r="D652" s="1">
        <v>44989</v>
      </c>
      <c r="E652" s="1">
        <v>45007</v>
      </c>
      <c r="F652" s="1">
        <v>45016</v>
      </c>
      <c r="G652" t="s">
        <v>44</v>
      </c>
      <c r="H652" t="s">
        <v>4967</v>
      </c>
      <c r="I652">
        <v>16</v>
      </c>
      <c r="J652">
        <v>185</v>
      </c>
      <c r="K652" t="s">
        <v>5002</v>
      </c>
      <c r="L652">
        <v>6</v>
      </c>
      <c r="M652" s="3">
        <v>7.4999999999999997E-2</v>
      </c>
      <c r="N652" s="2">
        <v>897.8</v>
      </c>
      <c r="O652" s="2">
        <v>619.48199999999997</v>
      </c>
      <c r="P652" s="2">
        <v>5386.7999999999993</v>
      </c>
      <c r="Q652" s="2">
        <f t="shared" si="21"/>
        <v>1544.6649</v>
      </c>
      <c r="R652" s="19" t="str">
        <f t="shared" si="22"/>
        <v>5–10%</v>
      </c>
    </row>
    <row r="653" spans="1:18">
      <c r="A653" t="s">
        <v>700</v>
      </c>
      <c r="B653" t="s">
        <v>15</v>
      </c>
      <c r="C653" t="s">
        <v>19</v>
      </c>
      <c r="D653" s="1">
        <v>44990</v>
      </c>
      <c r="E653" s="1">
        <v>44998</v>
      </c>
      <c r="F653" s="1">
        <v>45002</v>
      </c>
      <c r="G653" t="s">
        <v>41</v>
      </c>
      <c r="H653" t="s">
        <v>4968</v>
      </c>
      <c r="I653">
        <v>43</v>
      </c>
      <c r="J653">
        <v>33</v>
      </c>
      <c r="K653" t="s">
        <v>5012</v>
      </c>
      <c r="L653">
        <v>5</v>
      </c>
      <c r="M653" s="3">
        <v>7.4999999999999997E-2</v>
      </c>
      <c r="N653" s="2">
        <v>2613</v>
      </c>
      <c r="O653" s="2">
        <v>1332.63</v>
      </c>
      <c r="P653" s="2">
        <v>13065</v>
      </c>
      <c r="Q653" s="2">
        <f t="shared" si="21"/>
        <v>5921.7112499999994</v>
      </c>
      <c r="R653" s="19" t="str">
        <f t="shared" si="22"/>
        <v>5–10%</v>
      </c>
    </row>
    <row r="654" spans="1:18">
      <c r="A654" t="s">
        <v>701</v>
      </c>
      <c r="B654" t="s">
        <v>5016</v>
      </c>
      <c r="C654" t="s">
        <v>22</v>
      </c>
      <c r="D654" s="1">
        <v>44990</v>
      </c>
      <c r="E654" s="1">
        <v>45010</v>
      </c>
      <c r="F654" s="1">
        <v>45013</v>
      </c>
      <c r="G654" t="s">
        <v>32</v>
      </c>
      <c r="H654" t="s">
        <v>4965</v>
      </c>
      <c r="I654">
        <v>5</v>
      </c>
      <c r="J654">
        <v>98</v>
      </c>
      <c r="K654" t="s">
        <v>4969</v>
      </c>
      <c r="L654">
        <v>5</v>
      </c>
      <c r="M654" s="3">
        <v>0.1</v>
      </c>
      <c r="N654" s="2">
        <v>5621.3</v>
      </c>
      <c r="O654" s="2">
        <v>3316.567</v>
      </c>
      <c r="P654" s="2">
        <v>28106.5</v>
      </c>
      <c r="Q654" s="2">
        <f t="shared" si="21"/>
        <v>10371.298500000001</v>
      </c>
      <c r="R654" s="19" t="str">
        <f t="shared" si="22"/>
        <v>10%+</v>
      </c>
    </row>
    <row r="655" spans="1:18">
      <c r="A655" t="s">
        <v>702</v>
      </c>
      <c r="B655" t="s">
        <v>15</v>
      </c>
      <c r="C655" t="s">
        <v>12</v>
      </c>
      <c r="D655" s="1">
        <v>44990</v>
      </c>
      <c r="E655" s="1">
        <v>45002</v>
      </c>
      <c r="F655" s="1">
        <v>45009</v>
      </c>
      <c r="G655" t="s">
        <v>41</v>
      </c>
      <c r="H655" t="s">
        <v>4968</v>
      </c>
      <c r="I655">
        <v>1</v>
      </c>
      <c r="J655">
        <v>229</v>
      </c>
      <c r="K655" t="s">
        <v>4991</v>
      </c>
      <c r="L655">
        <v>4</v>
      </c>
      <c r="M655" s="3">
        <v>0.05</v>
      </c>
      <c r="N655" s="2">
        <v>951.4</v>
      </c>
      <c r="O655" s="2">
        <v>732.57799999999997</v>
      </c>
      <c r="P655" s="2">
        <v>3805.6</v>
      </c>
      <c r="Q655" s="2">
        <f t="shared" si="21"/>
        <v>831.52359999999999</v>
      </c>
      <c r="R655" s="19" t="str">
        <f t="shared" si="22"/>
        <v>5–10%</v>
      </c>
    </row>
    <row r="656" spans="1:18">
      <c r="A656" t="s">
        <v>703</v>
      </c>
      <c r="B656" t="s">
        <v>15</v>
      </c>
      <c r="C656" t="s">
        <v>14</v>
      </c>
      <c r="D656" s="1">
        <v>44990</v>
      </c>
      <c r="E656" s="1">
        <v>45000</v>
      </c>
      <c r="F656" s="1">
        <v>45010</v>
      </c>
      <c r="G656" t="s">
        <v>43</v>
      </c>
      <c r="H656" t="s">
        <v>4967</v>
      </c>
      <c r="I656">
        <v>35</v>
      </c>
      <c r="J656">
        <v>298</v>
      </c>
      <c r="K656" t="s">
        <v>4972</v>
      </c>
      <c r="L656">
        <v>5</v>
      </c>
      <c r="M656" s="3">
        <v>0.05</v>
      </c>
      <c r="N656" s="2">
        <v>187.6</v>
      </c>
      <c r="O656" s="2">
        <v>80.668000000000006</v>
      </c>
      <c r="P656" s="2">
        <v>938</v>
      </c>
      <c r="Q656" s="2">
        <f t="shared" si="21"/>
        <v>507.92699999999996</v>
      </c>
      <c r="R656" s="19" t="str">
        <f t="shared" si="22"/>
        <v>5–10%</v>
      </c>
    </row>
    <row r="657" spans="1:18">
      <c r="A657" t="s">
        <v>704</v>
      </c>
      <c r="B657" t="s">
        <v>15</v>
      </c>
      <c r="C657" t="s">
        <v>12</v>
      </c>
      <c r="D657" s="1">
        <v>44990</v>
      </c>
      <c r="E657" s="1">
        <v>44993</v>
      </c>
      <c r="F657" s="1">
        <v>44998</v>
      </c>
      <c r="G657" t="s">
        <v>44</v>
      </c>
      <c r="H657" t="s">
        <v>4967</v>
      </c>
      <c r="I657">
        <v>4</v>
      </c>
      <c r="J657">
        <v>244</v>
      </c>
      <c r="K657" t="s">
        <v>4999</v>
      </c>
      <c r="L657">
        <v>7</v>
      </c>
      <c r="M657" s="3">
        <v>0.15</v>
      </c>
      <c r="N657" s="2">
        <v>3886</v>
      </c>
      <c r="O657" s="2">
        <v>2409.3200000000002</v>
      </c>
      <c r="P657" s="2">
        <v>27202</v>
      </c>
      <c r="Q657" s="2">
        <f t="shared" si="21"/>
        <v>8786.2459999999992</v>
      </c>
      <c r="R657" s="19" t="str">
        <f t="shared" si="22"/>
        <v>10%+</v>
      </c>
    </row>
    <row r="658" spans="1:18">
      <c r="A658" t="s">
        <v>705</v>
      </c>
      <c r="B658" t="s">
        <v>5017</v>
      </c>
      <c r="C658" t="s">
        <v>22</v>
      </c>
      <c r="D658" s="1">
        <v>44990</v>
      </c>
      <c r="E658" s="1">
        <v>44997</v>
      </c>
      <c r="F658" s="1">
        <v>45007</v>
      </c>
      <c r="G658" t="s">
        <v>29</v>
      </c>
      <c r="H658" t="s">
        <v>4967</v>
      </c>
      <c r="I658">
        <v>31</v>
      </c>
      <c r="J658">
        <v>106</v>
      </c>
      <c r="K658" t="s">
        <v>4988</v>
      </c>
      <c r="L658">
        <v>6</v>
      </c>
      <c r="M658" s="3">
        <v>0.05</v>
      </c>
      <c r="N658" s="2">
        <v>1815.7</v>
      </c>
      <c r="O658" s="2">
        <v>980.47799999999995</v>
      </c>
      <c r="P658" s="2">
        <v>10894.2</v>
      </c>
      <c r="Q658" s="2">
        <f t="shared" si="21"/>
        <v>4760.7654000000002</v>
      </c>
      <c r="R658" s="19" t="str">
        <f t="shared" si="22"/>
        <v>5–10%</v>
      </c>
    </row>
    <row r="659" spans="1:18">
      <c r="A659" t="s">
        <v>706</v>
      </c>
      <c r="B659" t="s">
        <v>5018</v>
      </c>
      <c r="C659" t="s">
        <v>22</v>
      </c>
      <c r="D659" s="1">
        <v>44990</v>
      </c>
      <c r="E659" s="1">
        <v>45000</v>
      </c>
      <c r="F659" s="1">
        <v>45004</v>
      </c>
      <c r="G659" t="s">
        <v>18</v>
      </c>
      <c r="H659" t="s">
        <v>4966</v>
      </c>
      <c r="I659">
        <v>4</v>
      </c>
      <c r="J659">
        <v>199</v>
      </c>
      <c r="K659" t="s">
        <v>4981</v>
      </c>
      <c r="L659">
        <v>4</v>
      </c>
      <c r="M659" s="3">
        <v>0.2</v>
      </c>
      <c r="N659" s="2">
        <v>2834.1</v>
      </c>
      <c r="O659" s="2">
        <v>1927.1880000000001</v>
      </c>
      <c r="P659" s="2">
        <v>11336.4</v>
      </c>
      <c r="Q659" s="2">
        <f t="shared" si="21"/>
        <v>2902.1183999999994</v>
      </c>
      <c r="R659" s="19" t="str">
        <f t="shared" si="22"/>
        <v>10%+</v>
      </c>
    </row>
    <row r="660" spans="1:18">
      <c r="A660" t="s">
        <v>707</v>
      </c>
      <c r="B660" t="s">
        <v>15</v>
      </c>
      <c r="C660" t="s">
        <v>22</v>
      </c>
      <c r="D660" s="1">
        <v>44991</v>
      </c>
      <c r="E660" s="1">
        <v>45013</v>
      </c>
      <c r="F660" s="1">
        <v>45020</v>
      </c>
      <c r="G660" t="s">
        <v>41</v>
      </c>
      <c r="H660" t="s">
        <v>4968</v>
      </c>
      <c r="I660">
        <v>49</v>
      </c>
      <c r="J660">
        <v>130</v>
      </c>
      <c r="K660" t="s">
        <v>4997</v>
      </c>
      <c r="L660">
        <v>7</v>
      </c>
      <c r="M660" s="3">
        <v>0.05</v>
      </c>
      <c r="N660" s="2">
        <v>971.5</v>
      </c>
      <c r="O660" s="2">
        <v>670.33500000000004</v>
      </c>
      <c r="P660" s="2">
        <v>6800.5</v>
      </c>
      <c r="Q660" s="2">
        <f t="shared" si="21"/>
        <v>2002.7472499999997</v>
      </c>
      <c r="R660" s="19" t="str">
        <f t="shared" si="22"/>
        <v>5–10%</v>
      </c>
    </row>
    <row r="661" spans="1:18">
      <c r="A661" t="s">
        <v>708</v>
      </c>
      <c r="B661" t="s">
        <v>5017</v>
      </c>
      <c r="C661" t="s">
        <v>22</v>
      </c>
      <c r="D661" s="1">
        <v>44991</v>
      </c>
      <c r="E661" s="1">
        <v>45019</v>
      </c>
      <c r="F661" s="1">
        <v>45023</v>
      </c>
      <c r="G661" t="s">
        <v>45</v>
      </c>
      <c r="H661" t="s">
        <v>4965</v>
      </c>
      <c r="I661">
        <v>5</v>
      </c>
      <c r="J661">
        <v>146</v>
      </c>
      <c r="K661" t="s">
        <v>4998</v>
      </c>
      <c r="L661">
        <v>7</v>
      </c>
      <c r="M661" s="3">
        <v>0.1</v>
      </c>
      <c r="N661" s="2">
        <v>180.9</v>
      </c>
      <c r="O661" s="2">
        <v>86.831999999999994</v>
      </c>
      <c r="P661" s="2">
        <v>1266.3</v>
      </c>
      <c r="Q661" s="2">
        <f t="shared" si="21"/>
        <v>592.62840000000017</v>
      </c>
      <c r="R661" s="19" t="str">
        <f t="shared" si="22"/>
        <v>10%+</v>
      </c>
    </row>
    <row r="662" spans="1:18">
      <c r="A662" t="s">
        <v>709</v>
      </c>
      <c r="B662" t="s">
        <v>15</v>
      </c>
      <c r="C662" t="s">
        <v>22</v>
      </c>
      <c r="D662" s="1">
        <v>44991</v>
      </c>
      <c r="E662" s="1">
        <v>45014</v>
      </c>
      <c r="F662" s="1">
        <v>45022</v>
      </c>
      <c r="G662" t="s">
        <v>44</v>
      </c>
      <c r="H662" t="s">
        <v>4967</v>
      </c>
      <c r="I662">
        <v>12</v>
      </c>
      <c r="J662">
        <v>95</v>
      </c>
      <c r="K662" t="s">
        <v>4996</v>
      </c>
      <c r="L662">
        <v>5</v>
      </c>
      <c r="M662" s="3">
        <v>0.15</v>
      </c>
      <c r="N662" s="2">
        <v>207.7</v>
      </c>
      <c r="O662" s="2">
        <v>114.235</v>
      </c>
      <c r="P662" s="2">
        <v>1038.5</v>
      </c>
      <c r="Q662" s="2">
        <f t="shared" si="21"/>
        <v>397.22624999999994</v>
      </c>
      <c r="R662" s="19" t="str">
        <f t="shared" si="22"/>
        <v>10%+</v>
      </c>
    </row>
    <row r="663" spans="1:18">
      <c r="A663" t="s">
        <v>710</v>
      </c>
      <c r="B663" t="s">
        <v>15</v>
      </c>
      <c r="C663" t="s">
        <v>22</v>
      </c>
      <c r="D663" s="1">
        <v>44991</v>
      </c>
      <c r="E663" s="1">
        <v>45002</v>
      </c>
      <c r="F663" s="1">
        <v>45005</v>
      </c>
      <c r="G663" t="s">
        <v>34</v>
      </c>
      <c r="H663" t="s">
        <v>4966</v>
      </c>
      <c r="I663">
        <v>23</v>
      </c>
      <c r="J663">
        <v>144</v>
      </c>
      <c r="K663" t="s">
        <v>4995</v>
      </c>
      <c r="L663">
        <v>3</v>
      </c>
      <c r="M663" s="3">
        <v>0.05</v>
      </c>
      <c r="N663" s="2">
        <v>3979.8</v>
      </c>
      <c r="O663" s="2">
        <v>2706.2640000000001</v>
      </c>
      <c r="P663" s="2">
        <v>11939.400000000001</v>
      </c>
      <c r="Q663" s="2">
        <f t="shared" si="21"/>
        <v>3629.5776000000001</v>
      </c>
      <c r="R663" s="19" t="str">
        <f t="shared" si="22"/>
        <v>5–10%</v>
      </c>
    </row>
    <row r="664" spans="1:18">
      <c r="A664" t="s">
        <v>711</v>
      </c>
      <c r="B664" t="s">
        <v>5018</v>
      </c>
      <c r="C664" t="s">
        <v>14</v>
      </c>
      <c r="D664" s="1">
        <v>44991</v>
      </c>
      <c r="E664" s="1">
        <v>45001</v>
      </c>
      <c r="F664" s="1">
        <v>45007</v>
      </c>
      <c r="G664" t="s">
        <v>46</v>
      </c>
      <c r="H664" t="s">
        <v>4967</v>
      </c>
      <c r="I664">
        <v>13</v>
      </c>
      <c r="J664">
        <v>290</v>
      </c>
      <c r="K664" t="s">
        <v>5011</v>
      </c>
      <c r="L664">
        <v>4</v>
      </c>
      <c r="M664" s="3">
        <v>0.3</v>
      </c>
      <c r="N664" s="2">
        <v>221.1</v>
      </c>
      <c r="O664" s="2">
        <v>154.77000000000001</v>
      </c>
      <c r="P664" s="2">
        <v>884.4</v>
      </c>
      <c r="Q664" s="2">
        <f t="shared" si="21"/>
        <v>185.72399999999993</v>
      </c>
      <c r="R664" s="19" t="str">
        <f t="shared" si="22"/>
        <v>10%+</v>
      </c>
    </row>
    <row r="665" spans="1:18">
      <c r="A665" t="s">
        <v>712</v>
      </c>
      <c r="B665" t="s">
        <v>5016</v>
      </c>
      <c r="C665" t="s">
        <v>22</v>
      </c>
      <c r="D665" s="1">
        <v>44991</v>
      </c>
      <c r="E665" s="1">
        <v>45002</v>
      </c>
      <c r="F665" s="1">
        <v>45004</v>
      </c>
      <c r="G665" t="s">
        <v>32</v>
      </c>
      <c r="H665" t="s">
        <v>4965</v>
      </c>
      <c r="I665">
        <v>9</v>
      </c>
      <c r="J665">
        <v>139</v>
      </c>
      <c r="K665" t="s">
        <v>5013</v>
      </c>
      <c r="L665">
        <v>5</v>
      </c>
      <c r="M665" s="3">
        <v>0.2</v>
      </c>
      <c r="N665" s="2">
        <v>1058.5999999999999</v>
      </c>
      <c r="O665" s="2">
        <v>497.54199999999997</v>
      </c>
      <c r="P665" s="2">
        <v>5293</v>
      </c>
      <c r="Q665" s="2">
        <f t="shared" si="21"/>
        <v>2244.232</v>
      </c>
      <c r="R665" s="19" t="str">
        <f t="shared" si="22"/>
        <v>10%+</v>
      </c>
    </row>
    <row r="666" spans="1:18">
      <c r="A666" t="s">
        <v>713</v>
      </c>
      <c r="B666" t="s">
        <v>15</v>
      </c>
      <c r="C666" t="s">
        <v>12</v>
      </c>
      <c r="D666" s="1">
        <v>44991</v>
      </c>
      <c r="E666" s="1">
        <v>45001</v>
      </c>
      <c r="F666" s="1">
        <v>45009</v>
      </c>
      <c r="G666" t="s">
        <v>35</v>
      </c>
      <c r="H666" t="s">
        <v>4968</v>
      </c>
      <c r="I666">
        <v>22</v>
      </c>
      <c r="J666">
        <v>258</v>
      </c>
      <c r="K666" t="s">
        <v>5000</v>
      </c>
      <c r="L666">
        <v>3</v>
      </c>
      <c r="M666" s="3">
        <v>0.15</v>
      </c>
      <c r="N666" s="2">
        <v>5929.5</v>
      </c>
      <c r="O666" s="2">
        <v>3557.7</v>
      </c>
      <c r="P666" s="2">
        <v>17788.5</v>
      </c>
      <c r="Q666" s="2">
        <f t="shared" si="21"/>
        <v>6048.09</v>
      </c>
      <c r="R666" s="19" t="str">
        <f t="shared" si="22"/>
        <v>10%+</v>
      </c>
    </row>
    <row r="667" spans="1:18">
      <c r="A667" t="s">
        <v>714</v>
      </c>
      <c r="B667" t="s">
        <v>5016</v>
      </c>
      <c r="C667" t="s">
        <v>19</v>
      </c>
      <c r="D667" s="1">
        <v>44991</v>
      </c>
      <c r="E667" s="1">
        <v>45014</v>
      </c>
      <c r="F667" s="1">
        <v>45024</v>
      </c>
      <c r="G667" t="s">
        <v>32</v>
      </c>
      <c r="H667" t="s">
        <v>4965</v>
      </c>
      <c r="I667">
        <v>46</v>
      </c>
      <c r="J667">
        <v>53</v>
      </c>
      <c r="K667" t="s">
        <v>4988</v>
      </c>
      <c r="L667">
        <v>4</v>
      </c>
      <c r="M667" s="3">
        <v>0.4</v>
      </c>
      <c r="N667" s="2">
        <v>904.5</v>
      </c>
      <c r="O667" s="2">
        <v>479.38499999999999</v>
      </c>
      <c r="P667" s="2">
        <v>3618</v>
      </c>
      <c r="Q667" s="2">
        <f t="shared" si="21"/>
        <v>1020.276</v>
      </c>
      <c r="R667" s="19" t="str">
        <f t="shared" si="22"/>
        <v>10%+</v>
      </c>
    </row>
    <row r="668" spans="1:18">
      <c r="A668" t="s">
        <v>715</v>
      </c>
      <c r="B668" t="s">
        <v>5017</v>
      </c>
      <c r="C668" t="s">
        <v>22</v>
      </c>
      <c r="D668" s="1">
        <v>44991</v>
      </c>
      <c r="E668" s="1">
        <v>45004</v>
      </c>
      <c r="F668" s="1">
        <v>45008</v>
      </c>
      <c r="G668" t="s">
        <v>38</v>
      </c>
      <c r="H668" t="s">
        <v>4968</v>
      </c>
      <c r="I668">
        <v>7</v>
      </c>
      <c r="J668">
        <v>194</v>
      </c>
      <c r="K668" t="s">
        <v>5004</v>
      </c>
      <c r="L668">
        <v>5</v>
      </c>
      <c r="M668" s="3">
        <v>0.05</v>
      </c>
      <c r="N668" s="2">
        <v>2331.6</v>
      </c>
      <c r="O668" s="2">
        <v>1911.912</v>
      </c>
      <c r="P668" s="2">
        <v>11658</v>
      </c>
      <c r="Q668" s="2">
        <f t="shared" si="21"/>
        <v>1993.5179999999996</v>
      </c>
      <c r="R668" s="19" t="str">
        <f t="shared" si="22"/>
        <v>5–10%</v>
      </c>
    </row>
    <row r="669" spans="1:18">
      <c r="A669" t="s">
        <v>716</v>
      </c>
      <c r="B669" t="s">
        <v>5017</v>
      </c>
      <c r="C669" t="s">
        <v>22</v>
      </c>
      <c r="D669" s="1">
        <v>44991</v>
      </c>
      <c r="E669" s="1">
        <v>45003</v>
      </c>
      <c r="F669" s="1">
        <v>45008</v>
      </c>
      <c r="G669" t="s">
        <v>45</v>
      </c>
      <c r="H669" t="s">
        <v>4965</v>
      </c>
      <c r="I669">
        <v>8</v>
      </c>
      <c r="J669">
        <v>161</v>
      </c>
      <c r="K669" t="s">
        <v>4988</v>
      </c>
      <c r="L669">
        <v>2</v>
      </c>
      <c r="M669" s="3">
        <v>0.3</v>
      </c>
      <c r="N669" s="2">
        <v>1976.5</v>
      </c>
      <c r="O669" s="2">
        <v>1620.73</v>
      </c>
      <c r="P669" s="2">
        <v>3953</v>
      </c>
      <c r="Q669" s="2">
        <f t="shared" si="21"/>
        <v>498.07799999999992</v>
      </c>
      <c r="R669" s="19" t="str">
        <f t="shared" si="22"/>
        <v>10%+</v>
      </c>
    </row>
    <row r="670" spans="1:18">
      <c r="A670" t="s">
        <v>717</v>
      </c>
      <c r="B670" t="s">
        <v>15</v>
      </c>
      <c r="C670" t="s">
        <v>26</v>
      </c>
      <c r="D670" s="1">
        <v>44991</v>
      </c>
      <c r="E670" s="1">
        <v>45013</v>
      </c>
      <c r="F670" s="1">
        <v>45021</v>
      </c>
      <c r="G670" t="s">
        <v>44</v>
      </c>
      <c r="H670" t="s">
        <v>4967</v>
      </c>
      <c r="I670">
        <v>47</v>
      </c>
      <c r="J670">
        <v>349</v>
      </c>
      <c r="K670" t="s">
        <v>4978</v>
      </c>
      <c r="L670">
        <v>8</v>
      </c>
      <c r="M670" s="3">
        <v>0.05</v>
      </c>
      <c r="N670" s="2">
        <v>5748.6</v>
      </c>
      <c r="O670" s="2">
        <v>4483.9080000000004</v>
      </c>
      <c r="P670" s="2">
        <v>45988.800000000003</v>
      </c>
      <c r="Q670" s="2">
        <f t="shared" si="21"/>
        <v>9611.6592000000001</v>
      </c>
      <c r="R670" s="19" t="str">
        <f t="shared" si="22"/>
        <v>5–10%</v>
      </c>
    </row>
    <row r="671" spans="1:18">
      <c r="A671" t="s">
        <v>718</v>
      </c>
      <c r="B671" t="s">
        <v>5017</v>
      </c>
      <c r="C671" t="s">
        <v>22</v>
      </c>
      <c r="D671" s="1">
        <v>44991</v>
      </c>
      <c r="E671" s="1">
        <v>45015</v>
      </c>
      <c r="F671" s="1">
        <v>45016</v>
      </c>
      <c r="G671" t="s">
        <v>29</v>
      </c>
      <c r="H671" t="s">
        <v>4967</v>
      </c>
      <c r="I671">
        <v>9</v>
      </c>
      <c r="J671">
        <v>139</v>
      </c>
      <c r="K671" t="s">
        <v>5010</v>
      </c>
      <c r="L671">
        <v>8</v>
      </c>
      <c r="M671" s="3">
        <v>0.15</v>
      </c>
      <c r="N671" s="2">
        <v>1319.9</v>
      </c>
      <c r="O671" s="2">
        <v>725.94500000000005</v>
      </c>
      <c r="P671" s="2">
        <v>10559.2</v>
      </c>
      <c r="Q671" s="2">
        <f t="shared" si="21"/>
        <v>4038.8940000000002</v>
      </c>
      <c r="R671" s="19" t="str">
        <f t="shared" si="22"/>
        <v>10%+</v>
      </c>
    </row>
    <row r="672" spans="1:18">
      <c r="A672" t="s">
        <v>719</v>
      </c>
      <c r="B672" t="s">
        <v>15</v>
      </c>
      <c r="C672" t="s">
        <v>19</v>
      </c>
      <c r="D672" s="1">
        <v>44992</v>
      </c>
      <c r="E672" s="1">
        <v>45005</v>
      </c>
      <c r="F672" s="1">
        <v>45011</v>
      </c>
      <c r="G672" t="s">
        <v>44</v>
      </c>
      <c r="H672" t="s">
        <v>4967</v>
      </c>
      <c r="I672">
        <v>7</v>
      </c>
      <c r="J672">
        <v>47</v>
      </c>
      <c r="K672" t="s">
        <v>5011</v>
      </c>
      <c r="L672">
        <v>8</v>
      </c>
      <c r="M672" s="3">
        <v>0.05</v>
      </c>
      <c r="N672" s="2">
        <v>958.1</v>
      </c>
      <c r="O672" s="2">
        <v>488.63099999999997</v>
      </c>
      <c r="P672" s="2">
        <v>7664.8</v>
      </c>
      <c r="Q672" s="2">
        <f t="shared" si="21"/>
        <v>3567.9644000000003</v>
      </c>
      <c r="R672" s="19" t="str">
        <f t="shared" si="22"/>
        <v>5–10%</v>
      </c>
    </row>
    <row r="673" spans="1:18">
      <c r="A673" t="s">
        <v>720</v>
      </c>
      <c r="B673" t="s">
        <v>5018</v>
      </c>
      <c r="C673" t="s">
        <v>26</v>
      </c>
      <c r="D673" s="1">
        <v>44992</v>
      </c>
      <c r="E673" s="1">
        <v>45014</v>
      </c>
      <c r="F673" s="1">
        <v>45023</v>
      </c>
      <c r="G673" t="s">
        <v>25</v>
      </c>
      <c r="H673" t="s">
        <v>4967</v>
      </c>
      <c r="I673">
        <v>46</v>
      </c>
      <c r="J673">
        <v>355</v>
      </c>
      <c r="K673" t="s">
        <v>4997</v>
      </c>
      <c r="L673">
        <v>3</v>
      </c>
      <c r="M673" s="3">
        <v>0.05</v>
      </c>
      <c r="N673" s="2">
        <v>5641.4</v>
      </c>
      <c r="O673" s="2">
        <v>4174.6360000000004</v>
      </c>
      <c r="P673" s="2">
        <v>16924.199999999997</v>
      </c>
      <c r="Q673" s="2">
        <f t="shared" si="21"/>
        <v>4180.2773999999972</v>
      </c>
      <c r="R673" s="19" t="str">
        <f t="shared" si="22"/>
        <v>5–10%</v>
      </c>
    </row>
    <row r="674" spans="1:18">
      <c r="A674" t="s">
        <v>721</v>
      </c>
      <c r="B674" t="s">
        <v>5017</v>
      </c>
      <c r="C674" t="s">
        <v>12</v>
      </c>
      <c r="D674" s="1">
        <v>44992</v>
      </c>
      <c r="E674" s="1">
        <v>45000</v>
      </c>
      <c r="F674" s="1">
        <v>45009</v>
      </c>
      <c r="G674" t="s">
        <v>29</v>
      </c>
      <c r="H674" t="s">
        <v>4967</v>
      </c>
      <c r="I674">
        <v>27</v>
      </c>
      <c r="J674">
        <v>234</v>
      </c>
      <c r="K674" t="s">
        <v>5005</v>
      </c>
      <c r="L674">
        <v>8</v>
      </c>
      <c r="M674" s="3">
        <v>7.4999999999999997E-2</v>
      </c>
      <c r="N674" s="2">
        <v>743.7</v>
      </c>
      <c r="O674" s="2">
        <v>349.53899999999999</v>
      </c>
      <c r="P674" s="2">
        <v>5949.6</v>
      </c>
      <c r="Q674" s="2">
        <f t="shared" si="21"/>
        <v>2916.7914000000005</v>
      </c>
      <c r="R674" s="19" t="str">
        <f t="shared" si="22"/>
        <v>5–10%</v>
      </c>
    </row>
    <row r="675" spans="1:18">
      <c r="A675" t="s">
        <v>722</v>
      </c>
      <c r="B675" t="s">
        <v>5017</v>
      </c>
      <c r="C675" t="s">
        <v>14</v>
      </c>
      <c r="D675" s="1">
        <v>44992</v>
      </c>
      <c r="E675" s="1">
        <v>44994</v>
      </c>
      <c r="F675" s="1">
        <v>45001</v>
      </c>
      <c r="G675" t="s">
        <v>45</v>
      </c>
      <c r="H675" t="s">
        <v>4965</v>
      </c>
      <c r="I675">
        <v>5</v>
      </c>
      <c r="J675">
        <v>278</v>
      </c>
      <c r="K675" t="s">
        <v>5006</v>
      </c>
      <c r="L675">
        <v>1</v>
      </c>
      <c r="M675" s="3">
        <v>0.15</v>
      </c>
      <c r="N675" s="2">
        <v>3819</v>
      </c>
      <c r="O675" s="2">
        <v>1909.5</v>
      </c>
      <c r="P675" s="2">
        <v>3819</v>
      </c>
      <c r="Q675" s="2">
        <f t="shared" si="21"/>
        <v>1623.075</v>
      </c>
      <c r="R675" s="19" t="str">
        <f t="shared" si="22"/>
        <v>10%+</v>
      </c>
    </row>
    <row r="676" spans="1:18">
      <c r="A676" t="s">
        <v>723</v>
      </c>
      <c r="B676" t="s">
        <v>5018</v>
      </c>
      <c r="C676" t="s">
        <v>26</v>
      </c>
      <c r="D676" s="1">
        <v>44992</v>
      </c>
      <c r="E676" s="1">
        <v>45012</v>
      </c>
      <c r="F676" s="1">
        <v>45019</v>
      </c>
      <c r="G676" t="s">
        <v>25</v>
      </c>
      <c r="H676" t="s">
        <v>4967</v>
      </c>
      <c r="I676">
        <v>32</v>
      </c>
      <c r="J676">
        <v>342</v>
      </c>
      <c r="K676" t="s">
        <v>21</v>
      </c>
      <c r="L676">
        <v>6</v>
      </c>
      <c r="M676" s="3">
        <v>0.15</v>
      </c>
      <c r="N676" s="2">
        <v>2653.2</v>
      </c>
      <c r="O676" s="2">
        <v>1485.7919999999999</v>
      </c>
      <c r="P676" s="2">
        <v>15919.199999999999</v>
      </c>
      <c r="Q676" s="2">
        <f t="shared" si="21"/>
        <v>5953.7807999999995</v>
      </c>
      <c r="R676" s="19" t="str">
        <f t="shared" si="22"/>
        <v>10%+</v>
      </c>
    </row>
    <row r="677" spans="1:18">
      <c r="A677" t="s">
        <v>724</v>
      </c>
      <c r="B677" t="s">
        <v>15</v>
      </c>
      <c r="C677" t="s">
        <v>26</v>
      </c>
      <c r="D677" s="1">
        <v>44992</v>
      </c>
      <c r="E677" s="1">
        <v>45017</v>
      </c>
      <c r="F677" s="1">
        <v>45023</v>
      </c>
      <c r="G677" t="s">
        <v>34</v>
      </c>
      <c r="H677" t="s">
        <v>4966</v>
      </c>
      <c r="I677">
        <v>1</v>
      </c>
      <c r="J677">
        <v>366</v>
      </c>
      <c r="K677" t="s">
        <v>4996</v>
      </c>
      <c r="L677">
        <v>2</v>
      </c>
      <c r="M677" s="3">
        <v>0.1</v>
      </c>
      <c r="N677" s="2">
        <v>1943</v>
      </c>
      <c r="O677" s="2">
        <v>1088.08</v>
      </c>
      <c r="P677" s="2">
        <v>3886</v>
      </c>
      <c r="Q677" s="2">
        <f t="shared" si="21"/>
        <v>1538.8560000000002</v>
      </c>
      <c r="R677" s="19" t="str">
        <f t="shared" si="22"/>
        <v>10%+</v>
      </c>
    </row>
    <row r="678" spans="1:18">
      <c r="A678" t="s">
        <v>725</v>
      </c>
      <c r="B678" t="s">
        <v>15</v>
      </c>
      <c r="C678" t="s">
        <v>22</v>
      </c>
      <c r="D678" s="1">
        <v>44992</v>
      </c>
      <c r="E678" s="1">
        <v>44995</v>
      </c>
      <c r="F678" s="1">
        <v>44996</v>
      </c>
      <c r="G678" t="s">
        <v>34</v>
      </c>
      <c r="H678" t="s">
        <v>4966</v>
      </c>
      <c r="I678">
        <v>40</v>
      </c>
      <c r="J678">
        <v>174</v>
      </c>
      <c r="K678" t="s">
        <v>4980</v>
      </c>
      <c r="L678">
        <v>7</v>
      </c>
      <c r="M678" s="3">
        <v>0.05</v>
      </c>
      <c r="N678" s="2">
        <v>1929.6</v>
      </c>
      <c r="O678" s="2">
        <v>1543.68</v>
      </c>
      <c r="P678" s="2">
        <v>13507.199999999999</v>
      </c>
      <c r="Q678" s="2">
        <f t="shared" si="21"/>
        <v>2566.3679999999986</v>
      </c>
      <c r="R678" s="19" t="str">
        <f t="shared" si="22"/>
        <v>5–10%</v>
      </c>
    </row>
    <row r="679" spans="1:18">
      <c r="A679" t="s">
        <v>726</v>
      </c>
      <c r="B679" t="s">
        <v>15</v>
      </c>
      <c r="C679" t="s">
        <v>12</v>
      </c>
      <c r="D679" s="1">
        <v>44992</v>
      </c>
      <c r="E679" s="1">
        <v>45015</v>
      </c>
      <c r="F679" s="1">
        <v>45019</v>
      </c>
      <c r="G679" t="s">
        <v>44</v>
      </c>
      <c r="H679" t="s">
        <v>4967</v>
      </c>
      <c r="I679">
        <v>44</v>
      </c>
      <c r="J679">
        <v>260</v>
      </c>
      <c r="K679" t="s">
        <v>4972</v>
      </c>
      <c r="L679">
        <v>2</v>
      </c>
      <c r="M679" s="3">
        <v>7.4999999999999997E-2</v>
      </c>
      <c r="N679" s="2">
        <v>1809</v>
      </c>
      <c r="O679" s="2">
        <v>1338.66</v>
      </c>
      <c r="P679" s="2">
        <v>3618</v>
      </c>
      <c r="Q679" s="2">
        <f t="shared" si="21"/>
        <v>870.12899999999991</v>
      </c>
      <c r="R679" s="19" t="str">
        <f t="shared" si="22"/>
        <v>5–10%</v>
      </c>
    </row>
    <row r="680" spans="1:18">
      <c r="A680" t="s">
        <v>727</v>
      </c>
      <c r="B680" t="s">
        <v>5017</v>
      </c>
      <c r="C680" t="s">
        <v>26</v>
      </c>
      <c r="D680" s="1">
        <v>44992</v>
      </c>
      <c r="E680" s="1">
        <v>45017</v>
      </c>
      <c r="F680" s="1">
        <v>45026</v>
      </c>
      <c r="G680" t="s">
        <v>29</v>
      </c>
      <c r="H680" t="s">
        <v>4967</v>
      </c>
      <c r="I680">
        <v>36</v>
      </c>
      <c r="J680">
        <v>351</v>
      </c>
      <c r="K680" t="s">
        <v>48</v>
      </c>
      <c r="L680">
        <v>2</v>
      </c>
      <c r="M680" s="3">
        <v>7.4999999999999997E-2</v>
      </c>
      <c r="N680" s="2">
        <v>1005</v>
      </c>
      <c r="O680" s="2">
        <v>814.05</v>
      </c>
      <c r="P680" s="2">
        <v>2010</v>
      </c>
      <c r="Q680" s="2">
        <f t="shared" si="21"/>
        <v>353.25750000000011</v>
      </c>
      <c r="R680" s="19" t="str">
        <f t="shared" si="22"/>
        <v>5–10%</v>
      </c>
    </row>
    <row r="681" spans="1:18">
      <c r="A681" t="s">
        <v>728</v>
      </c>
      <c r="B681" t="s">
        <v>5017</v>
      </c>
      <c r="C681" t="s">
        <v>22</v>
      </c>
      <c r="D681" s="1">
        <v>44992</v>
      </c>
      <c r="E681" s="1">
        <v>45012</v>
      </c>
      <c r="F681" s="1">
        <v>45015</v>
      </c>
      <c r="G681" t="s">
        <v>45</v>
      </c>
      <c r="H681" t="s">
        <v>4965</v>
      </c>
      <c r="I681">
        <v>34</v>
      </c>
      <c r="J681">
        <v>197</v>
      </c>
      <c r="K681" t="s">
        <v>4982</v>
      </c>
      <c r="L681">
        <v>2</v>
      </c>
      <c r="M681" s="3">
        <v>7.4999999999999997E-2</v>
      </c>
      <c r="N681" s="2">
        <v>1721.9</v>
      </c>
      <c r="O681" s="2">
        <v>1102.0160000000001</v>
      </c>
      <c r="P681" s="2">
        <v>3443.8</v>
      </c>
      <c r="Q681" s="2">
        <f t="shared" si="21"/>
        <v>1146.7854</v>
      </c>
      <c r="R681" s="19" t="str">
        <f t="shared" si="22"/>
        <v>5–10%</v>
      </c>
    </row>
    <row r="682" spans="1:18">
      <c r="A682" t="s">
        <v>729</v>
      </c>
      <c r="B682" t="s">
        <v>15</v>
      </c>
      <c r="C682" t="s">
        <v>22</v>
      </c>
      <c r="D682" s="1">
        <v>44993</v>
      </c>
      <c r="E682" s="1">
        <v>45014</v>
      </c>
      <c r="F682" s="1">
        <v>45019</v>
      </c>
      <c r="G682" t="s">
        <v>35</v>
      </c>
      <c r="H682" t="s">
        <v>4968</v>
      </c>
      <c r="I682">
        <v>18</v>
      </c>
      <c r="J682">
        <v>95</v>
      </c>
      <c r="K682" t="s">
        <v>4986</v>
      </c>
      <c r="L682">
        <v>2</v>
      </c>
      <c r="M682" s="3">
        <v>0.2</v>
      </c>
      <c r="N682" s="2">
        <v>837.5</v>
      </c>
      <c r="O682" s="2">
        <v>368.5</v>
      </c>
      <c r="P682" s="2">
        <v>1675</v>
      </c>
      <c r="Q682" s="2">
        <f t="shared" si="21"/>
        <v>750.40000000000009</v>
      </c>
      <c r="R682" s="19" t="str">
        <f t="shared" si="22"/>
        <v>10%+</v>
      </c>
    </row>
    <row r="683" spans="1:18">
      <c r="A683" t="s">
        <v>730</v>
      </c>
      <c r="B683" t="s">
        <v>5018</v>
      </c>
      <c r="C683" t="s">
        <v>22</v>
      </c>
      <c r="D683" s="1">
        <v>44993</v>
      </c>
      <c r="E683" s="1">
        <v>44999</v>
      </c>
      <c r="F683" s="1">
        <v>45004</v>
      </c>
      <c r="G683" t="s">
        <v>13</v>
      </c>
      <c r="H683" t="s">
        <v>4965</v>
      </c>
      <c r="I683">
        <v>39</v>
      </c>
      <c r="J683">
        <v>143</v>
      </c>
      <c r="K683" t="s">
        <v>4996</v>
      </c>
      <c r="L683">
        <v>2</v>
      </c>
      <c r="M683" s="3">
        <v>0.05</v>
      </c>
      <c r="N683" s="2">
        <v>3852.5</v>
      </c>
      <c r="O683" s="2">
        <v>3236.1</v>
      </c>
      <c r="P683" s="2">
        <v>7705</v>
      </c>
      <c r="Q683" s="2">
        <f t="shared" si="21"/>
        <v>1171.1600000000001</v>
      </c>
      <c r="R683" s="19" t="str">
        <f t="shared" si="22"/>
        <v>5–10%</v>
      </c>
    </row>
    <row r="684" spans="1:18">
      <c r="A684" t="s">
        <v>731</v>
      </c>
      <c r="B684" t="s">
        <v>5018</v>
      </c>
      <c r="C684" t="s">
        <v>19</v>
      </c>
      <c r="D684" s="1">
        <v>44993</v>
      </c>
      <c r="E684" s="1">
        <v>44996</v>
      </c>
      <c r="F684" s="1">
        <v>45004</v>
      </c>
      <c r="G684" t="s">
        <v>20</v>
      </c>
      <c r="H684" t="s">
        <v>4965</v>
      </c>
      <c r="I684">
        <v>27</v>
      </c>
      <c r="J684">
        <v>15</v>
      </c>
      <c r="K684" t="s">
        <v>4974</v>
      </c>
      <c r="L684">
        <v>5</v>
      </c>
      <c r="M684" s="3">
        <v>7.4999999999999997E-2</v>
      </c>
      <c r="N684" s="2">
        <v>3644.8</v>
      </c>
      <c r="O684" s="2">
        <v>2842.944</v>
      </c>
      <c r="P684" s="2">
        <v>18224</v>
      </c>
      <c r="Q684" s="2">
        <f t="shared" si="21"/>
        <v>3708.5840000000012</v>
      </c>
      <c r="R684" s="19" t="str">
        <f t="shared" si="22"/>
        <v>5–10%</v>
      </c>
    </row>
    <row r="685" spans="1:18">
      <c r="A685" t="s">
        <v>732</v>
      </c>
      <c r="B685" t="s">
        <v>5016</v>
      </c>
      <c r="C685" t="s">
        <v>19</v>
      </c>
      <c r="D685" s="1">
        <v>44993</v>
      </c>
      <c r="E685" s="1">
        <v>45005</v>
      </c>
      <c r="F685" s="1">
        <v>45008</v>
      </c>
      <c r="G685" t="s">
        <v>24</v>
      </c>
      <c r="H685" t="s">
        <v>4966</v>
      </c>
      <c r="I685">
        <v>50</v>
      </c>
      <c r="J685">
        <v>50</v>
      </c>
      <c r="K685" t="s">
        <v>4989</v>
      </c>
      <c r="L685">
        <v>2</v>
      </c>
      <c r="M685" s="3">
        <v>7.4999999999999997E-2</v>
      </c>
      <c r="N685" s="2">
        <v>227.8</v>
      </c>
      <c r="O685" s="2">
        <v>120.73399999999999</v>
      </c>
      <c r="P685" s="2">
        <v>455.6</v>
      </c>
      <c r="Q685" s="2">
        <f t="shared" si="21"/>
        <v>198.07210000000003</v>
      </c>
      <c r="R685" s="19" t="str">
        <f t="shared" si="22"/>
        <v>5–10%</v>
      </c>
    </row>
    <row r="686" spans="1:18">
      <c r="A686" t="s">
        <v>733</v>
      </c>
      <c r="B686" t="s">
        <v>5016</v>
      </c>
      <c r="C686" t="s">
        <v>19</v>
      </c>
      <c r="D686" s="1">
        <v>44993</v>
      </c>
      <c r="E686" s="1">
        <v>45004</v>
      </c>
      <c r="F686" s="1">
        <v>45007</v>
      </c>
      <c r="G686" t="s">
        <v>37</v>
      </c>
      <c r="H686" t="s">
        <v>4966</v>
      </c>
      <c r="I686">
        <v>12</v>
      </c>
      <c r="J686">
        <v>56</v>
      </c>
      <c r="K686" t="s">
        <v>4984</v>
      </c>
      <c r="L686">
        <v>7</v>
      </c>
      <c r="M686" s="3">
        <v>7.4999999999999997E-2</v>
      </c>
      <c r="N686" s="2">
        <v>3370.1</v>
      </c>
      <c r="O686" s="2">
        <v>2055.761</v>
      </c>
      <c r="P686" s="2">
        <v>23590.7</v>
      </c>
      <c r="Q686" s="2">
        <f t="shared" si="21"/>
        <v>8510.3450250000005</v>
      </c>
      <c r="R686" s="19" t="str">
        <f t="shared" si="22"/>
        <v>5–10%</v>
      </c>
    </row>
    <row r="687" spans="1:18">
      <c r="A687" t="s">
        <v>734</v>
      </c>
      <c r="B687" t="s">
        <v>15</v>
      </c>
      <c r="C687" t="s">
        <v>14</v>
      </c>
      <c r="D687" s="1">
        <v>44993</v>
      </c>
      <c r="E687" s="1">
        <v>45001</v>
      </c>
      <c r="F687" s="1">
        <v>45008</v>
      </c>
      <c r="G687" t="s">
        <v>44</v>
      </c>
      <c r="H687" t="s">
        <v>4967</v>
      </c>
      <c r="I687">
        <v>40</v>
      </c>
      <c r="J687">
        <v>328</v>
      </c>
      <c r="K687" t="s">
        <v>5007</v>
      </c>
      <c r="L687">
        <v>7</v>
      </c>
      <c r="M687" s="3">
        <v>0.05</v>
      </c>
      <c r="N687" s="2">
        <v>1051.9000000000001</v>
      </c>
      <c r="O687" s="2">
        <v>557.50699999999995</v>
      </c>
      <c r="P687" s="2">
        <v>7363.3000000000011</v>
      </c>
      <c r="Q687" s="2">
        <f t="shared" si="21"/>
        <v>3287.7134500000011</v>
      </c>
      <c r="R687" s="19" t="str">
        <f t="shared" si="22"/>
        <v>5–10%</v>
      </c>
    </row>
    <row r="688" spans="1:18">
      <c r="A688" t="s">
        <v>735</v>
      </c>
      <c r="B688" t="s">
        <v>5018</v>
      </c>
      <c r="C688" t="s">
        <v>33</v>
      </c>
      <c r="D688" s="1">
        <v>44993</v>
      </c>
      <c r="E688" s="1">
        <v>45013</v>
      </c>
      <c r="F688" s="1">
        <v>45018</v>
      </c>
      <c r="G688" t="s">
        <v>46</v>
      </c>
      <c r="H688" t="s">
        <v>4967</v>
      </c>
      <c r="I688">
        <v>41</v>
      </c>
      <c r="J688">
        <v>85</v>
      </c>
      <c r="K688" t="s">
        <v>4990</v>
      </c>
      <c r="L688">
        <v>6</v>
      </c>
      <c r="M688" s="3">
        <v>0.05</v>
      </c>
      <c r="N688" s="2">
        <v>3966.4</v>
      </c>
      <c r="O688" s="2">
        <v>3331.7759999999998</v>
      </c>
      <c r="P688" s="2">
        <v>23798.400000000001</v>
      </c>
      <c r="Q688" s="2">
        <f t="shared" si="21"/>
        <v>3617.3568000000014</v>
      </c>
      <c r="R688" s="19" t="str">
        <f t="shared" si="22"/>
        <v>5–10%</v>
      </c>
    </row>
    <row r="689" spans="1:18">
      <c r="A689" t="s">
        <v>736</v>
      </c>
      <c r="B689" t="s">
        <v>5018</v>
      </c>
      <c r="C689" t="s">
        <v>14</v>
      </c>
      <c r="D689" s="1">
        <v>44994</v>
      </c>
      <c r="E689" s="1">
        <v>45012</v>
      </c>
      <c r="F689" s="1">
        <v>45016</v>
      </c>
      <c r="G689" t="s">
        <v>17</v>
      </c>
      <c r="H689" t="s">
        <v>4965</v>
      </c>
      <c r="I689">
        <v>22</v>
      </c>
      <c r="J689">
        <v>264</v>
      </c>
      <c r="K689" t="s">
        <v>4971</v>
      </c>
      <c r="L689">
        <v>7</v>
      </c>
      <c r="M689" s="3">
        <v>7.4999999999999997E-2</v>
      </c>
      <c r="N689" s="2">
        <v>241.2</v>
      </c>
      <c r="O689" s="2">
        <v>96.48</v>
      </c>
      <c r="P689" s="2">
        <v>1688.3999999999999</v>
      </c>
      <c r="Q689" s="2">
        <f t="shared" si="21"/>
        <v>937.06199999999978</v>
      </c>
      <c r="R689" s="19" t="str">
        <f t="shared" si="22"/>
        <v>5–10%</v>
      </c>
    </row>
    <row r="690" spans="1:18">
      <c r="A690" t="s">
        <v>737</v>
      </c>
      <c r="B690" t="s">
        <v>15</v>
      </c>
      <c r="C690" t="s">
        <v>33</v>
      </c>
      <c r="D690" s="1">
        <v>44994</v>
      </c>
      <c r="E690" s="1">
        <v>45013</v>
      </c>
      <c r="F690" s="1">
        <v>45016</v>
      </c>
      <c r="G690" t="s">
        <v>23</v>
      </c>
      <c r="H690" t="s">
        <v>4966</v>
      </c>
      <c r="I690">
        <v>23</v>
      </c>
      <c r="J690">
        <v>67</v>
      </c>
      <c r="K690" t="s">
        <v>4971</v>
      </c>
      <c r="L690">
        <v>3</v>
      </c>
      <c r="M690" s="3">
        <v>7.4999999999999997E-2</v>
      </c>
      <c r="N690" s="2">
        <v>3149</v>
      </c>
      <c r="O690" s="2">
        <v>1731.95</v>
      </c>
      <c r="P690" s="2">
        <v>9447</v>
      </c>
      <c r="Q690" s="2">
        <f t="shared" si="21"/>
        <v>3932.3137499999998</v>
      </c>
      <c r="R690" s="19" t="str">
        <f t="shared" si="22"/>
        <v>5–10%</v>
      </c>
    </row>
    <row r="691" spans="1:18">
      <c r="A691" t="s">
        <v>738</v>
      </c>
      <c r="B691" t="s">
        <v>15</v>
      </c>
      <c r="C691" t="s">
        <v>12</v>
      </c>
      <c r="D691" s="1">
        <v>44994</v>
      </c>
      <c r="E691" s="1">
        <v>45009</v>
      </c>
      <c r="F691" s="1">
        <v>45018</v>
      </c>
      <c r="G691" t="s">
        <v>43</v>
      </c>
      <c r="H691" t="s">
        <v>4967</v>
      </c>
      <c r="I691">
        <v>43</v>
      </c>
      <c r="J691">
        <v>253</v>
      </c>
      <c r="K691" t="s">
        <v>5010</v>
      </c>
      <c r="L691">
        <v>3</v>
      </c>
      <c r="M691" s="3">
        <v>7.4999999999999997E-2</v>
      </c>
      <c r="N691" s="2">
        <v>911.2</v>
      </c>
      <c r="O691" s="2">
        <v>728.96</v>
      </c>
      <c r="P691" s="2">
        <v>2733.6000000000004</v>
      </c>
      <c r="Q691" s="2">
        <f t="shared" si="21"/>
        <v>505.71600000000007</v>
      </c>
      <c r="R691" s="19" t="str">
        <f t="shared" si="22"/>
        <v>5–10%</v>
      </c>
    </row>
    <row r="692" spans="1:18">
      <c r="A692" t="s">
        <v>739</v>
      </c>
      <c r="B692" t="s">
        <v>5018</v>
      </c>
      <c r="C692" t="s">
        <v>22</v>
      </c>
      <c r="D692" s="1">
        <v>44994</v>
      </c>
      <c r="E692" s="1">
        <v>44996</v>
      </c>
      <c r="F692" s="1">
        <v>44997</v>
      </c>
      <c r="G692" t="s">
        <v>13</v>
      </c>
      <c r="H692" t="s">
        <v>4965</v>
      </c>
      <c r="I692">
        <v>29</v>
      </c>
      <c r="J692">
        <v>154</v>
      </c>
      <c r="K692" t="s">
        <v>4978</v>
      </c>
      <c r="L692">
        <v>3</v>
      </c>
      <c r="M692" s="3">
        <v>0.15</v>
      </c>
      <c r="N692" s="2">
        <v>2345</v>
      </c>
      <c r="O692" s="2">
        <v>1758.75</v>
      </c>
      <c r="P692" s="2">
        <v>7035</v>
      </c>
      <c r="Q692" s="2">
        <f t="shared" si="21"/>
        <v>1494.9375</v>
      </c>
      <c r="R692" s="19" t="str">
        <f t="shared" si="22"/>
        <v>10%+</v>
      </c>
    </row>
    <row r="693" spans="1:18">
      <c r="A693" t="s">
        <v>740</v>
      </c>
      <c r="B693" t="s">
        <v>5018</v>
      </c>
      <c r="C693" t="s">
        <v>12</v>
      </c>
      <c r="D693" s="1">
        <v>44994</v>
      </c>
      <c r="E693" s="1">
        <v>45000</v>
      </c>
      <c r="F693" s="1">
        <v>45005</v>
      </c>
      <c r="G693" t="s">
        <v>40</v>
      </c>
      <c r="H693" t="s">
        <v>4968</v>
      </c>
      <c r="I693">
        <v>20</v>
      </c>
      <c r="J693">
        <v>247</v>
      </c>
      <c r="K693" t="s">
        <v>4986</v>
      </c>
      <c r="L693">
        <v>5</v>
      </c>
      <c r="M693" s="3">
        <v>0.05</v>
      </c>
      <c r="N693" s="2">
        <v>5313.1</v>
      </c>
      <c r="O693" s="2">
        <v>2125.2399999999998</v>
      </c>
      <c r="P693" s="2">
        <v>26565.5</v>
      </c>
      <c r="Q693" s="2">
        <f t="shared" si="21"/>
        <v>15142.335000000003</v>
      </c>
      <c r="R693" s="19" t="str">
        <f t="shared" si="22"/>
        <v>5–10%</v>
      </c>
    </row>
    <row r="694" spans="1:18">
      <c r="A694" t="s">
        <v>741</v>
      </c>
      <c r="B694" t="s">
        <v>5018</v>
      </c>
      <c r="C694" t="s">
        <v>19</v>
      </c>
      <c r="D694" s="1">
        <v>44994</v>
      </c>
      <c r="E694" s="1">
        <v>45018</v>
      </c>
      <c r="F694" s="1">
        <v>45027</v>
      </c>
      <c r="G694" t="s">
        <v>46</v>
      </c>
      <c r="H694" t="s">
        <v>4967</v>
      </c>
      <c r="I694">
        <v>1</v>
      </c>
      <c r="J694">
        <v>8</v>
      </c>
      <c r="K694" t="s">
        <v>4998</v>
      </c>
      <c r="L694">
        <v>3</v>
      </c>
      <c r="M694" s="3">
        <v>7.4999999999999997E-2</v>
      </c>
      <c r="N694" s="2">
        <v>2512.5</v>
      </c>
      <c r="O694" s="2">
        <v>1331.625</v>
      </c>
      <c r="P694" s="2">
        <v>7537.5</v>
      </c>
      <c r="Q694" s="2">
        <f t="shared" si="21"/>
        <v>3276.9281250000004</v>
      </c>
      <c r="R694" s="19" t="str">
        <f t="shared" si="22"/>
        <v>5–10%</v>
      </c>
    </row>
    <row r="695" spans="1:18">
      <c r="A695" t="s">
        <v>742</v>
      </c>
      <c r="B695" t="s">
        <v>5018</v>
      </c>
      <c r="C695" t="s">
        <v>22</v>
      </c>
      <c r="D695" s="1">
        <v>44994</v>
      </c>
      <c r="E695" s="1">
        <v>45004</v>
      </c>
      <c r="F695" s="1">
        <v>45010</v>
      </c>
      <c r="G695" t="s">
        <v>30</v>
      </c>
      <c r="H695" t="s">
        <v>4967</v>
      </c>
      <c r="I695">
        <v>7</v>
      </c>
      <c r="J695">
        <v>125</v>
      </c>
      <c r="K695" t="s">
        <v>4977</v>
      </c>
      <c r="L695">
        <v>5</v>
      </c>
      <c r="M695" s="3">
        <v>0.05</v>
      </c>
      <c r="N695" s="2">
        <v>4020</v>
      </c>
      <c r="O695" s="2">
        <v>2291.4</v>
      </c>
      <c r="P695" s="2">
        <v>20100</v>
      </c>
      <c r="Q695" s="2">
        <f t="shared" si="21"/>
        <v>8210.85</v>
      </c>
      <c r="R695" s="19" t="str">
        <f t="shared" si="22"/>
        <v>5–10%</v>
      </c>
    </row>
    <row r="696" spans="1:18">
      <c r="A696" t="s">
        <v>743</v>
      </c>
      <c r="B696" t="s">
        <v>5018</v>
      </c>
      <c r="C696" t="s">
        <v>22</v>
      </c>
      <c r="D696" s="1">
        <v>44994</v>
      </c>
      <c r="E696" s="1">
        <v>45003</v>
      </c>
      <c r="F696" s="1">
        <v>45011</v>
      </c>
      <c r="G696" t="s">
        <v>47</v>
      </c>
      <c r="H696" t="s">
        <v>4965</v>
      </c>
      <c r="I696">
        <v>11</v>
      </c>
      <c r="J696">
        <v>88</v>
      </c>
      <c r="K696" t="s">
        <v>4979</v>
      </c>
      <c r="L696">
        <v>2</v>
      </c>
      <c r="M696" s="3">
        <v>0.4</v>
      </c>
      <c r="N696" s="2">
        <v>194.3</v>
      </c>
      <c r="O696" s="2">
        <v>122.40900000000001</v>
      </c>
      <c r="P696" s="2">
        <v>388.6</v>
      </c>
      <c r="Q696" s="2">
        <f t="shared" si="21"/>
        <v>86.269199999999998</v>
      </c>
      <c r="R696" s="19" t="str">
        <f t="shared" si="22"/>
        <v>10%+</v>
      </c>
    </row>
    <row r="697" spans="1:18">
      <c r="A697" t="s">
        <v>744</v>
      </c>
      <c r="B697" t="s">
        <v>15</v>
      </c>
      <c r="C697" t="s">
        <v>19</v>
      </c>
      <c r="D697" s="1">
        <v>44995</v>
      </c>
      <c r="E697" s="1">
        <v>45022</v>
      </c>
      <c r="F697" s="1">
        <v>45028</v>
      </c>
      <c r="G697" t="s">
        <v>43</v>
      </c>
      <c r="H697" t="s">
        <v>4967</v>
      </c>
      <c r="I697">
        <v>16</v>
      </c>
      <c r="J697">
        <v>58</v>
      </c>
      <c r="K697" t="s">
        <v>4972</v>
      </c>
      <c r="L697">
        <v>4</v>
      </c>
      <c r="M697" s="3">
        <v>7.4999999999999997E-2</v>
      </c>
      <c r="N697" s="2">
        <v>790.6</v>
      </c>
      <c r="O697" s="2">
        <v>434.83</v>
      </c>
      <c r="P697" s="2">
        <v>3162.4</v>
      </c>
      <c r="Q697" s="2">
        <f t="shared" si="21"/>
        <v>1316.3490000000002</v>
      </c>
      <c r="R697" s="19" t="str">
        <f t="shared" si="22"/>
        <v>5–10%</v>
      </c>
    </row>
    <row r="698" spans="1:18">
      <c r="A698" t="s">
        <v>745</v>
      </c>
      <c r="B698" t="s">
        <v>15</v>
      </c>
      <c r="C698" t="s">
        <v>26</v>
      </c>
      <c r="D698" s="1">
        <v>44995</v>
      </c>
      <c r="E698" s="1">
        <v>45006</v>
      </c>
      <c r="F698" s="1">
        <v>45011</v>
      </c>
      <c r="G698" t="s">
        <v>35</v>
      </c>
      <c r="H698" t="s">
        <v>4968</v>
      </c>
      <c r="I698">
        <v>47</v>
      </c>
      <c r="J698">
        <v>361</v>
      </c>
      <c r="K698" t="s">
        <v>4996</v>
      </c>
      <c r="L698">
        <v>8</v>
      </c>
      <c r="M698" s="3">
        <v>7.4999999999999997E-2</v>
      </c>
      <c r="N698" s="2">
        <v>3242.8</v>
      </c>
      <c r="O698" s="2">
        <v>2464.5279999999998</v>
      </c>
      <c r="P698" s="2">
        <v>25942.400000000001</v>
      </c>
      <c r="Q698" s="2">
        <f t="shared" si="21"/>
        <v>5759.212800000003</v>
      </c>
      <c r="R698" s="19" t="str">
        <f t="shared" si="22"/>
        <v>5–10%</v>
      </c>
    </row>
    <row r="699" spans="1:18">
      <c r="A699" t="s">
        <v>746</v>
      </c>
      <c r="B699" t="s">
        <v>5018</v>
      </c>
      <c r="C699" t="s">
        <v>22</v>
      </c>
      <c r="D699" s="1">
        <v>44995</v>
      </c>
      <c r="E699" s="1">
        <v>44998</v>
      </c>
      <c r="F699" s="1">
        <v>45007</v>
      </c>
      <c r="G699" t="s">
        <v>25</v>
      </c>
      <c r="H699" t="s">
        <v>4967</v>
      </c>
      <c r="I699">
        <v>28</v>
      </c>
      <c r="J699">
        <v>163</v>
      </c>
      <c r="K699" t="s">
        <v>4985</v>
      </c>
      <c r="L699">
        <v>7</v>
      </c>
      <c r="M699" s="3">
        <v>0.15</v>
      </c>
      <c r="N699" s="2">
        <v>234.5</v>
      </c>
      <c r="O699" s="2">
        <v>164.15</v>
      </c>
      <c r="P699" s="2">
        <v>1641.5</v>
      </c>
      <c r="Q699" s="2">
        <f t="shared" si="21"/>
        <v>418.58249999999992</v>
      </c>
      <c r="R699" s="19" t="str">
        <f t="shared" si="22"/>
        <v>10%+</v>
      </c>
    </row>
    <row r="700" spans="1:18">
      <c r="A700" t="s">
        <v>747</v>
      </c>
      <c r="B700" t="s">
        <v>5016</v>
      </c>
      <c r="C700" t="s">
        <v>33</v>
      </c>
      <c r="D700" s="1">
        <v>44995</v>
      </c>
      <c r="E700" s="1">
        <v>45001</v>
      </c>
      <c r="F700" s="1">
        <v>45011</v>
      </c>
      <c r="G700" t="s">
        <v>24</v>
      </c>
      <c r="H700" t="s">
        <v>4966</v>
      </c>
      <c r="I700">
        <v>36</v>
      </c>
      <c r="J700">
        <v>74</v>
      </c>
      <c r="K700" t="s">
        <v>5013</v>
      </c>
      <c r="L700">
        <v>5</v>
      </c>
      <c r="M700" s="3">
        <v>0.05</v>
      </c>
      <c r="N700" s="2">
        <v>5494</v>
      </c>
      <c r="O700" s="2">
        <v>3626.04</v>
      </c>
      <c r="P700" s="2">
        <v>27470</v>
      </c>
      <c r="Q700" s="2">
        <f t="shared" si="21"/>
        <v>8872.81</v>
      </c>
      <c r="R700" s="19" t="str">
        <f t="shared" si="22"/>
        <v>5–10%</v>
      </c>
    </row>
    <row r="701" spans="1:18">
      <c r="A701" t="s">
        <v>748</v>
      </c>
      <c r="B701" t="s">
        <v>15</v>
      </c>
      <c r="C701" t="s">
        <v>12</v>
      </c>
      <c r="D701" s="1">
        <v>44995</v>
      </c>
      <c r="E701" s="1">
        <v>45017</v>
      </c>
      <c r="F701" s="1">
        <v>45027</v>
      </c>
      <c r="G701" t="s">
        <v>23</v>
      </c>
      <c r="H701" t="s">
        <v>4966</v>
      </c>
      <c r="I701">
        <v>41</v>
      </c>
      <c r="J701">
        <v>257</v>
      </c>
      <c r="K701" t="s">
        <v>4982</v>
      </c>
      <c r="L701">
        <v>1</v>
      </c>
      <c r="M701" s="3">
        <v>7.4999999999999997E-2</v>
      </c>
      <c r="N701" s="2">
        <v>2613</v>
      </c>
      <c r="O701" s="2">
        <v>1907.49</v>
      </c>
      <c r="P701" s="2">
        <v>2613</v>
      </c>
      <c r="Q701" s="2">
        <f t="shared" si="21"/>
        <v>652.59675000000004</v>
      </c>
      <c r="R701" s="19" t="str">
        <f t="shared" si="22"/>
        <v>5–10%</v>
      </c>
    </row>
    <row r="702" spans="1:18">
      <c r="A702" t="s">
        <v>749</v>
      </c>
      <c r="B702" t="s">
        <v>5016</v>
      </c>
      <c r="C702" t="s">
        <v>22</v>
      </c>
      <c r="D702" s="1">
        <v>44995</v>
      </c>
      <c r="E702" s="1">
        <v>45003</v>
      </c>
      <c r="F702" s="1">
        <v>45007</v>
      </c>
      <c r="G702" t="s">
        <v>42</v>
      </c>
      <c r="H702" t="s">
        <v>4968</v>
      </c>
      <c r="I702">
        <v>36</v>
      </c>
      <c r="J702">
        <v>115</v>
      </c>
      <c r="K702" t="s">
        <v>4974</v>
      </c>
      <c r="L702">
        <v>5</v>
      </c>
      <c r="M702" s="3">
        <v>0.05</v>
      </c>
      <c r="N702" s="2">
        <v>1159.0999999999999</v>
      </c>
      <c r="O702" s="2">
        <v>544.77700000000004</v>
      </c>
      <c r="P702" s="2">
        <v>5795.5</v>
      </c>
      <c r="Q702" s="2">
        <f t="shared" si="21"/>
        <v>2918.0342499999992</v>
      </c>
      <c r="R702" s="19" t="str">
        <f t="shared" si="22"/>
        <v>5–10%</v>
      </c>
    </row>
    <row r="703" spans="1:18">
      <c r="A703" t="s">
        <v>750</v>
      </c>
      <c r="B703" t="s">
        <v>5018</v>
      </c>
      <c r="C703" t="s">
        <v>14</v>
      </c>
      <c r="D703" s="1">
        <v>44995</v>
      </c>
      <c r="E703" s="1">
        <v>45019</v>
      </c>
      <c r="F703" s="1">
        <v>45023</v>
      </c>
      <c r="G703" t="s">
        <v>20</v>
      </c>
      <c r="H703" t="s">
        <v>4965</v>
      </c>
      <c r="I703">
        <v>34</v>
      </c>
      <c r="J703">
        <v>309</v>
      </c>
      <c r="K703" t="s">
        <v>4970</v>
      </c>
      <c r="L703">
        <v>1</v>
      </c>
      <c r="M703" s="3">
        <v>7.4999999999999997E-2</v>
      </c>
      <c r="N703" s="2">
        <v>1809</v>
      </c>
      <c r="O703" s="2">
        <v>777.87</v>
      </c>
      <c r="P703" s="2">
        <v>1809</v>
      </c>
      <c r="Q703" s="2">
        <f t="shared" si="21"/>
        <v>953.79525000000012</v>
      </c>
      <c r="R703" s="19" t="str">
        <f t="shared" si="22"/>
        <v>5–10%</v>
      </c>
    </row>
    <row r="704" spans="1:18">
      <c r="A704" t="s">
        <v>751</v>
      </c>
      <c r="B704" t="s">
        <v>5016</v>
      </c>
      <c r="C704" t="s">
        <v>19</v>
      </c>
      <c r="D704" s="1">
        <v>44995</v>
      </c>
      <c r="E704" s="1">
        <v>45001</v>
      </c>
      <c r="F704" s="1">
        <v>45006</v>
      </c>
      <c r="G704" t="s">
        <v>37</v>
      </c>
      <c r="H704" t="s">
        <v>4966</v>
      </c>
      <c r="I704">
        <v>10</v>
      </c>
      <c r="J704">
        <v>34</v>
      </c>
      <c r="K704" t="s">
        <v>4987</v>
      </c>
      <c r="L704">
        <v>2</v>
      </c>
      <c r="M704" s="3">
        <v>0.05</v>
      </c>
      <c r="N704" s="2">
        <v>1018.4</v>
      </c>
      <c r="O704" s="2">
        <v>855.45600000000002</v>
      </c>
      <c r="P704" s="2">
        <v>2036.8</v>
      </c>
      <c r="Q704" s="2">
        <f t="shared" si="21"/>
        <v>309.59359999999992</v>
      </c>
      <c r="R704" s="19" t="str">
        <f t="shared" si="22"/>
        <v>5–10%</v>
      </c>
    </row>
    <row r="705" spans="1:18">
      <c r="A705" t="s">
        <v>752</v>
      </c>
      <c r="B705" t="s">
        <v>5018</v>
      </c>
      <c r="C705" t="s">
        <v>19</v>
      </c>
      <c r="D705" s="1">
        <v>44995</v>
      </c>
      <c r="E705" s="1">
        <v>45023</v>
      </c>
      <c r="F705" s="1">
        <v>45024</v>
      </c>
      <c r="G705" t="s">
        <v>28</v>
      </c>
      <c r="H705" t="s">
        <v>4966</v>
      </c>
      <c r="I705">
        <v>6</v>
      </c>
      <c r="J705">
        <v>4</v>
      </c>
      <c r="K705" t="s">
        <v>21</v>
      </c>
      <c r="L705">
        <v>5</v>
      </c>
      <c r="M705" s="3">
        <v>0.05</v>
      </c>
      <c r="N705" s="2">
        <v>1273</v>
      </c>
      <c r="O705" s="2">
        <v>1043.8599999999999</v>
      </c>
      <c r="P705" s="2">
        <v>6365</v>
      </c>
      <c r="Q705" s="2">
        <f t="shared" si="21"/>
        <v>1088.4150000000004</v>
      </c>
      <c r="R705" s="19" t="str">
        <f t="shared" si="22"/>
        <v>5–10%</v>
      </c>
    </row>
    <row r="706" spans="1:18">
      <c r="A706" t="s">
        <v>753</v>
      </c>
      <c r="B706" t="s">
        <v>15</v>
      </c>
      <c r="C706" t="s">
        <v>12</v>
      </c>
      <c r="D706" s="1">
        <v>44995</v>
      </c>
      <c r="E706" s="1">
        <v>45017</v>
      </c>
      <c r="F706" s="1">
        <v>45024</v>
      </c>
      <c r="G706" t="s">
        <v>23</v>
      </c>
      <c r="H706" t="s">
        <v>4966</v>
      </c>
      <c r="I706">
        <v>48</v>
      </c>
      <c r="J706">
        <v>250</v>
      </c>
      <c r="K706" t="s">
        <v>5009</v>
      </c>
      <c r="L706">
        <v>7</v>
      </c>
      <c r="M706" s="3">
        <v>0.2</v>
      </c>
      <c r="N706" s="2">
        <v>207.7</v>
      </c>
      <c r="O706" s="2">
        <v>157.852</v>
      </c>
      <c r="P706" s="2">
        <v>1453.8999999999999</v>
      </c>
      <c r="Q706" s="2">
        <f t="shared" si="21"/>
        <v>279.14879999999994</v>
      </c>
      <c r="R706" s="19" t="str">
        <f t="shared" si="22"/>
        <v>10%+</v>
      </c>
    </row>
    <row r="707" spans="1:18">
      <c r="A707" t="s">
        <v>754</v>
      </c>
      <c r="B707" t="s">
        <v>15</v>
      </c>
      <c r="C707" t="s">
        <v>19</v>
      </c>
      <c r="D707" s="1">
        <v>44996</v>
      </c>
      <c r="E707" s="1">
        <v>45006</v>
      </c>
      <c r="F707" s="1">
        <v>45007</v>
      </c>
      <c r="G707" t="s">
        <v>44</v>
      </c>
      <c r="H707" t="s">
        <v>4967</v>
      </c>
      <c r="I707">
        <v>40</v>
      </c>
      <c r="J707">
        <v>29</v>
      </c>
      <c r="K707" t="s">
        <v>4977</v>
      </c>
      <c r="L707">
        <v>4</v>
      </c>
      <c r="M707" s="3">
        <v>7.4999999999999997E-2</v>
      </c>
      <c r="N707" s="2">
        <v>857.6</v>
      </c>
      <c r="O707" s="2">
        <v>651.77599999999995</v>
      </c>
      <c r="P707" s="2">
        <v>3430.4</v>
      </c>
      <c r="Q707" s="2">
        <f t="shared" ref="Q707:Q770" si="23">(N707-O707)*L707*(1-M707)</f>
        <v>761.54880000000026</v>
      </c>
      <c r="R707" s="19" t="str">
        <f t="shared" ref="R707:R770" si="24">IF(M707&lt;0.05,"0–5%",IF(M707&lt;0.1,"5–10%","10%+"))</f>
        <v>5–10%</v>
      </c>
    </row>
    <row r="708" spans="1:18">
      <c r="A708" t="s">
        <v>755</v>
      </c>
      <c r="B708" t="s">
        <v>5018</v>
      </c>
      <c r="C708" t="s">
        <v>12</v>
      </c>
      <c r="D708" s="1">
        <v>44996</v>
      </c>
      <c r="E708" s="1">
        <v>45018</v>
      </c>
      <c r="F708" s="1">
        <v>45024</v>
      </c>
      <c r="G708" t="s">
        <v>20</v>
      </c>
      <c r="H708" t="s">
        <v>4965</v>
      </c>
      <c r="I708">
        <v>31</v>
      </c>
      <c r="J708">
        <v>222</v>
      </c>
      <c r="K708" t="s">
        <v>4995</v>
      </c>
      <c r="L708">
        <v>4</v>
      </c>
      <c r="M708" s="3">
        <v>0.4</v>
      </c>
      <c r="N708" s="2">
        <v>1246.2</v>
      </c>
      <c r="O708" s="2">
        <v>610.63800000000003</v>
      </c>
      <c r="P708" s="2">
        <v>4984.8</v>
      </c>
      <c r="Q708" s="2">
        <f t="shared" si="23"/>
        <v>1525.3488</v>
      </c>
      <c r="R708" s="19" t="str">
        <f t="shared" si="24"/>
        <v>10%+</v>
      </c>
    </row>
    <row r="709" spans="1:18">
      <c r="A709" t="s">
        <v>756</v>
      </c>
      <c r="B709" t="s">
        <v>5018</v>
      </c>
      <c r="C709" t="s">
        <v>19</v>
      </c>
      <c r="D709" s="1">
        <v>44996</v>
      </c>
      <c r="E709" s="1">
        <v>45004</v>
      </c>
      <c r="F709" s="1">
        <v>45006</v>
      </c>
      <c r="G709" t="s">
        <v>47</v>
      </c>
      <c r="H709" t="s">
        <v>4965</v>
      </c>
      <c r="I709">
        <v>40</v>
      </c>
      <c r="J709">
        <v>26</v>
      </c>
      <c r="K709" t="s">
        <v>4999</v>
      </c>
      <c r="L709">
        <v>5</v>
      </c>
      <c r="M709" s="3">
        <v>0.15</v>
      </c>
      <c r="N709" s="2">
        <v>1681.7</v>
      </c>
      <c r="O709" s="2">
        <v>790.399</v>
      </c>
      <c r="P709" s="2">
        <v>8408.5</v>
      </c>
      <c r="Q709" s="2">
        <f t="shared" si="23"/>
        <v>3788.02925</v>
      </c>
      <c r="R709" s="19" t="str">
        <f t="shared" si="24"/>
        <v>10%+</v>
      </c>
    </row>
    <row r="710" spans="1:18">
      <c r="A710" t="s">
        <v>757</v>
      </c>
      <c r="B710" t="s">
        <v>5016</v>
      </c>
      <c r="C710" t="s">
        <v>26</v>
      </c>
      <c r="D710" s="1">
        <v>44996</v>
      </c>
      <c r="E710" s="1">
        <v>45009</v>
      </c>
      <c r="F710" s="1">
        <v>45017</v>
      </c>
      <c r="G710" t="s">
        <v>27</v>
      </c>
      <c r="H710" t="s">
        <v>4966</v>
      </c>
      <c r="I710">
        <v>12</v>
      </c>
      <c r="J710">
        <v>355</v>
      </c>
      <c r="K710" t="s">
        <v>5013</v>
      </c>
      <c r="L710">
        <v>3</v>
      </c>
      <c r="M710" s="3">
        <v>7.4999999999999997E-2</v>
      </c>
      <c r="N710" s="2">
        <v>3953</v>
      </c>
      <c r="O710" s="2">
        <v>2569.4499999999998</v>
      </c>
      <c r="P710" s="2">
        <v>11859</v>
      </c>
      <c r="Q710" s="2">
        <f t="shared" si="23"/>
        <v>3839.3512500000006</v>
      </c>
      <c r="R710" s="19" t="str">
        <f t="shared" si="24"/>
        <v>5–10%</v>
      </c>
    </row>
    <row r="711" spans="1:18">
      <c r="A711" t="s">
        <v>758</v>
      </c>
      <c r="B711" t="s">
        <v>5018</v>
      </c>
      <c r="C711" t="s">
        <v>19</v>
      </c>
      <c r="D711" s="1">
        <v>44997</v>
      </c>
      <c r="E711" s="1">
        <v>45019</v>
      </c>
      <c r="F711" s="1">
        <v>45021</v>
      </c>
      <c r="G711" t="s">
        <v>25</v>
      </c>
      <c r="H711" t="s">
        <v>4967</v>
      </c>
      <c r="I711">
        <v>10</v>
      </c>
      <c r="J711">
        <v>32</v>
      </c>
      <c r="K711" t="s">
        <v>4983</v>
      </c>
      <c r="L711">
        <v>6</v>
      </c>
      <c r="M711" s="3">
        <v>7.4999999999999997E-2</v>
      </c>
      <c r="N711" s="2">
        <v>3765.4</v>
      </c>
      <c r="O711" s="2">
        <v>2372.2020000000002</v>
      </c>
      <c r="P711" s="2">
        <v>22592.400000000001</v>
      </c>
      <c r="Q711" s="2">
        <f t="shared" si="23"/>
        <v>7732.2488999999987</v>
      </c>
      <c r="R711" s="19" t="str">
        <f t="shared" si="24"/>
        <v>5–10%</v>
      </c>
    </row>
    <row r="712" spans="1:18">
      <c r="A712" t="s">
        <v>759</v>
      </c>
      <c r="B712" t="s">
        <v>5017</v>
      </c>
      <c r="C712" t="s">
        <v>33</v>
      </c>
      <c r="D712" s="1">
        <v>44997</v>
      </c>
      <c r="E712" s="1">
        <v>45011</v>
      </c>
      <c r="F712" s="1">
        <v>45017</v>
      </c>
      <c r="G712" t="s">
        <v>38</v>
      </c>
      <c r="H712" t="s">
        <v>4968</v>
      </c>
      <c r="I712">
        <v>46</v>
      </c>
      <c r="J712">
        <v>86</v>
      </c>
      <c r="K712" t="s">
        <v>5008</v>
      </c>
      <c r="L712">
        <v>8</v>
      </c>
      <c r="M712" s="3">
        <v>0.05</v>
      </c>
      <c r="N712" s="2">
        <v>1072</v>
      </c>
      <c r="O712" s="2">
        <v>621.76</v>
      </c>
      <c r="P712" s="2">
        <v>8576</v>
      </c>
      <c r="Q712" s="2">
        <f t="shared" si="23"/>
        <v>3421.8240000000001</v>
      </c>
      <c r="R712" s="19" t="str">
        <f t="shared" si="24"/>
        <v>5–10%</v>
      </c>
    </row>
    <row r="713" spans="1:18">
      <c r="A713" t="s">
        <v>760</v>
      </c>
      <c r="B713" t="s">
        <v>5018</v>
      </c>
      <c r="C713" t="s">
        <v>22</v>
      </c>
      <c r="D713" s="1">
        <v>44997</v>
      </c>
      <c r="E713" s="1">
        <v>45014</v>
      </c>
      <c r="F713" s="1">
        <v>45018</v>
      </c>
      <c r="G713" t="s">
        <v>17</v>
      </c>
      <c r="H713" t="s">
        <v>4965</v>
      </c>
      <c r="I713">
        <v>36</v>
      </c>
      <c r="J713">
        <v>166</v>
      </c>
      <c r="K713" t="s">
        <v>5012</v>
      </c>
      <c r="L713">
        <v>4</v>
      </c>
      <c r="M713" s="3">
        <v>0.1</v>
      </c>
      <c r="N713" s="2">
        <v>1822.4</v>
      </c>
      <c r="O713" s="2">
        <v>1457.92</v>
      </c>
      <c r="P713" s="2">
        <v>7289.6</v>
      </c>
      <c r="Q713" s="2">
        <f t="shared" si="23"/>
        <v>1312.1280000000002</v>
      </c>
      <c r="R713" s="19" t="str">
        <f t="shared" si="24"/>
        <v>10%+</v>
      </c>
    </row>
    <row r="714" spans="1:18">
      <c r="A714" t="s">
        <v>761</v>
      </c>
      <c r="B714" t="s">
        <v>5016</v>
      </c>
      <c r="C714" t="s">
        <v>22</v>
      </c>
      <c r="D714" s="1">
        <v>44997</v>
      </c>
      <c r="E714" s="1">
        <v>45021</v>
      </c>
      <c r="F714" s="1">
        <v>45022</v>
      </c>
      <c r="G714" t="s">
        <v>43</v>
      </c>
      <c r="H714" t="s">
        <v>4967</v>
      </c>
      <c r="I714">
        <v>15</v>
      </c>
      <c r="J714">
        <v>94</v>
      </c>
      <c r="K714" t="s">
        <v>4985</v>
      </c>
      <c r="L714">
        <v>7</v>
      </c>
      <c r="M714" s="3">
        <v>0.1</v>
      </c>
      <c r="N714" s="2">
        <v>951.4</v>
      </c>
      <c r="O714" s="2">
        <v>618.41</v>
      </c>
      <c r="P714" s="2">
        <v>6659.8</v>
      </c>
      <c r="Q714" s="2">
        <f t="shared" si="23"/>
        <v>2097.8370000000004</v>
      </c>
      <c r="R714" s="19" t="str">
        <f t="shared" si="24"/>
        <v>10%+</v>
      </c>
    </row>
    <row r="715" spans="1:18">
      <c r="A715" t="s">
        <v>762</v>
      </c>
      <c r="B715" t="s">
        <v>5016</v>
      </c>
      <c r="C715" t="s">
        <v>33</v>
      </c>
      <c r="D715" s="1">
        <v>44997</v>
      </c>
      <c r="E715" s="1">
        <v>45014</v>
      </c>
      <c r="F715" s="1">
        <v>45018</v>
      </c>
      <c r="G715" t="s">
        <v>24</v>
      </c>
      <c r="H715" t="s">
        <v>4966</v>
      </c>
      <c r="I715">
        <v>39</v>
      </c>
      <c r="J715">
        <v>60</v>
      </c>
      <c r="K715" t="s">
        <v>4977</v>
      </c>
      <c r="L715">
        <v>7</v>
      </c>
      <c r="M715" s="3">
        <v>0.4</v>
      </c>
      <c r="N715" s="2">
        <v>1882.7</v>
      </c>
      <c r="O715" s="2">
        <v>903.69600000000003</v>
      </c>
      <c r="P715" s="2">
        <v>13178.9</v>
      </c>
      <c r="Q715" s="2">
        <f t="shared" si="23"/>
        <v>4111.8167999999996</v>
      </c>
      <c r="R715" s="19" t="str">
        <f t="shared" si="24"/>
        <v>10%+</v>
      </c>
    </row>
    <row r="716" spans="1:18">
      <c r="A716" t="s">
        <v>763</v>
      </c>
      <c r="B716" t="s">
        <v>5018</v>
      </c>
      <c r="C716" t="s">
        <v>22</v>
      </c>
      <c r="D716" s="1">
        <v>44997</v>
      </c>
      <c r="E716" s="1">
        <v>45011</v>
      </c>
      <c r="F716" s="1">
        <v>45014</v>
      </c>
      <c r="G716" t="s">
        <v>16</v>
      </c>
      <c r="H716" t="s">
        <v>4966</v>
      </c>
      <c r="I716">
        <v>7</v>
      </c>
      <c r="J716">
        <v>155</v>
      </c>
      <c r="K716" t="s">
        <v>4983</v>
      </c>
      <c r="L716">
        <v>5</v>
      </c>
      <c r="M716" s="3">
        <v>0.1</v>
      </c>
      <c r="N716" s="2">
        <v>917.9</v>
      </c>
      <c r="O716" s="2">
        <v>614.99300000000005</v>
      </c>
      <c r="P716" s="2">
        <v>4589.5</v>
      </c>
      <c r="Q716" s="2">
        <f t="shared" si="23"/>
        <v>1363.0814999999998</v>
      </c>
      <c r="R716" s="19" t="str">
        <f t="shared" si="24"/>
        <v>10%+</v>
      </c>
    </row>
    <row r="717" spans="1:18">
      <c r="A717" t="s">
        <v>764</v>
      </c>
      <c r="B717" t="s">
        <v>5018</v>
      </c>
      <c r="C717" t="s">
        <v>26</v>
      </c>
      <c r="D717" s="1">
        <v>44997</v>
      </c>
      <c r="E717" s="1">
        <v>45013</v>
      </c>
      <c r="F717" s="1">
        <v>45017</v>
      </c>
      <c r="G717" t="s">
        <v>17</v>
      </c>
      <c r="H717" t="s">
        <v>4965</v>
      </c>
      <c r="I717">
        <v>13</v>
      </c>
      <c r="J717">
        <v>332</v>
      </c>
      <c r="K717" t="s">
        <v>5007</v>
      </c>
      <c r="L717">
        <v>5</v>
      </c>
      <c r="M717" s="3">
        <v>7.4999999999999997E-2</v>
      </c>
      <c r="N717" s="2">
        <v>5648.1</v>
      </c>
      <c r="O717" s="2">
        <v>4574.9610000000002</v>
      </c>
      <c r="P717" s="2">
        <v>28240.5</v>
      </c>
      <c r="Q717" s="2">
        <f t="shared" si="23"/>
        <v>4963.2678750000005</v>
      </c>
      <c r="R717" s="19" t="str">
        <f t="shared" si="24"/>
        <v>5–10%</v>
      </c>
    </row>
    <row r="718" spans="1:18">
      <c r="A718" t="s">
        <v>765</v>
      </c>
      <c r="B718" t="s">
        <v>15</v>
      </c>
      <c r="C718" t="s">
        <v>19</v>
      </c>
      <c r="D718" s="1">
        <v>44997</v>
      </c>
      <c r="E718" s="1">
        <v>45004</v>
      </c>
      <c r="F718" s="1">
        <v>45011</v>
      </c>
      <c r="G718" t="s">
        <v>39</v>
      </c>
      <c r="H718" t="s">
        <v>4967</v>
      </c>
      <c r="I718">
        <v>17</v>
      </c>
      <c r="J718">
        <v>46</v>
      </c>
      <c r="K718" t="s">
        <v>48</v>
      </c>
      <c r="L718">
        <v>3</v>
      </c>
      <c r="M718" s="3">
        <v>0.15</v>
      </c>
      <c r="N718" s="2">
        <v>1916.2</v>
      </c>
      <c r="O718" s="2">
        <v>804.80399999999997</v>
      </c>
      <c r="P718" s="2">
        <v>5748.6</v>
      </c>
      <c r="Q718" s="2">
        <f t="shared" si="23"/>
        <v>2834.0598000000005</v>
      </c>
      <c r="R718" s="19" t="str">
        <f t="shared" si="24"/>
        <v>10%+</v>
      </c>
    </row>
    <row r="719" spans="1:18">
      <c r="A719" t="s">
        <v>766</v>
      </c>
      <c r="B719" t="s">
        <v>5016</v>
      </c>
      <c r="C719" t="s">
        <v>19</v>
      </c>
      <c r="D719" s="1">
        <v>44997</v>
      </c>
      <c r="E719" s="1">
        <v>45001</v>
      </c>
      <c r="F719" s="1">
        <v>45007</v>
      </c>
      <c r="G719" t="s">
        <v>27</v>
      </c>
      <c r="H719" t="s">
        <v>4966</v>
      </c>
      <c r="I719">
        <v>47</v>
      </c>
      <c r="J719">
        <v>56</v>
      </c>
      <c r="K719" t="s">
        <v>4989</v>
      </c>
      <c r="L719">
        <v>8</v>
      </c>
      <c r="M719" s="3">
        <v>0.05</v>
      </c>
      <c r="N719" s="2">
        <v>1876</v>
      </c>
      <c r="O719" s="2">
        <v>1050.56</v>
      </c>
      <c r="P719" s="2">
        <v>15008</v>
      </c>
      <c r="Q719" s="2">
        <f t="shared" si="23"/>
        <v>6273.3440000000001</v>
      </c>
      <c r="R719" s="19" t="str">
        <f t="shared" si="24"/>
        <v>5–10%</v>
      </c>
    </row>
    <row r="720" spans="1:18">
      <c r="A720" t="s">
        <v>767</v>
      </c>
      <c r="B720" t="s">
        <v>15</v>
      </c>
      <c r="C720" t="s">
        <v>26</v>
      </c>
      <c r="D720" s="1">
        <v>44997</v>
      </c>
      <c r="E720" s="1">
        <v>45005</v>
      </c>
      <c r="F720" s="1">
        <v>45008</v>
      </c>
      <c r="G720" t="s">
        <v>44</v>
      </c>
      <c r="H720" t="s">
        <v>4967</v>
      </c>
      <c r="I720">
        <v>2</v>
      </c>
      <c r="J720">
        <v>343</v>
      </c>
      <c r="K720" t="s">
        <v>5005</v>
      </c>
      <c r="L720">
        <v>5</v>
      </c>
      <c r="M720" s="3">
        <v>7.4999999999999997E-2</v>
      </c>
      <c r="N720" s="2">
        <v>797.3</v>
      </c>
      <c r="O720" s="2">
        <v>414.596</v>
      </c>
      <c r="P720" s="2">
        <v>3986.5</v>
      </c>
      <c r="Q720" s="2">
        <f t="shared" si="23"/>
        <v>1770.0059999999999</v>
      </c>
      <c r="R720" s="19" t="str">
        <f t="shared" si="24"/>
        <v>5–10%</v>
      </c>
    </row>
    <row r="721" spans="1:18">
      <c r="A721" t="s">
        <v>768</v>
      </c>
      <c r="B721" t="s">
        <v>15</v>
      </c>
      <c r="C721" t="s">
        <v>33</v>
      </c>
      <c r="D721" s="1">
        <v>44997</v>
      </c>
      <c r="E721" s="1">
        <v>45008</v>
      </c>
      <c r="F721" s="1">
        <v>45012</v>
      </c>
      <c r="G721" t="s">
        <v>36</v>
      </c>
      <c r="H721" t="s">
        <v>4965</v>
      </c>
      <c r="I721">
        <v>35</v>
      </c>
      <c r="J721">
        <v>63</v>
      </c>
      <c r="K721" t="s">
        <v>5006</v>
      </c>
      <c r="L721">
        <v>6</v>
      </c>
      <c r="M721" s="3">
        <v>7.4999999999999997E-2</v>
      </c>
      <c r="N721" s="2">
        <v>1058.5999999999999</v>
      </c>
      <c r="O721" s="2">
        <v>656.33199999999999</v>
      </c>
      <c r="P721" s="2">
        <v>6351.5999999999995</v>
      </c>
      <c r="Q721" s="2">
        <f t="shared" si="23"/>
        <v>2232.5873999999994</v>
      </c>
      <c r="R721" s="19" t="str">
        <f t="shared" si="24"/>
        <v>5–10%</v>
      </c>
    </row>
    <row r="722" spans="1:18">
      <c r="A722" t="s">
        <v>769</v>
      </c>
      <c r="B722" t="s">
        <v>5018</v>
      </c>
      <c r="C722" t="s">
        <v>19</v>
      </c>
      <c r="D722" s="1">
        <v>44997</v>
      </c>
      <c r="E722" s="1">
        <v>45010</v>
      </c>
      <c r="F722" s="1">
        <v>45020</v>
      </c>
      <c r="G722" t="s">
        <v>40</v>
      </c>
      <c r="H722" t="s">
        <v>4968</v>
      </c>
      <c r="I722">
        <v>39</v>
      </c>
      <c r="J722">
        <v>51</v>
      </c>
      <c r="K722" t="s">
        <v>4995</v>
      </c>
      <c r="L722">
        <v>6</v>
      </c>
      <c r="M722" s="3">
        <v>0.2</v>
      </c>
      <c r="N722" s="2">
        <v>3725.2</v>
      </c>
      <c r="O722" s="2">
        <v>2644.8919999999998</v>
      </c>
      <c r="P722" s="2">
        <v>22351.199999999997</v>
      </c>
      <c r="Q722" s="2">
        <f t="shared" si="23"/>
        <v>5185.4784</v>
      </c>
      <c r="R722" s="19" t="str">
        <f t="shared" si="24"/>
        <v>10%+</v>
      </c>
    </row>
    <row r="723" spans="1:18">
      <c r="A723" t="s">
        <v>770</v>
      </c>
      <c r="B723" t="s">
        <v>5017</v>
      </c>
      <c r="C723" t="s">
        <v>26</v>
      </c>
      <c r="D723" s="1">
        <v>44998</v>
      </c>
      <c r="E723" s="1">
        <v>45013</v>
      </c>
      <c r="F723" s="1">
        <v>45015</v>
      </c>
      <c r="G723" t="s">
        <v>38</v>
      </c>
      <c r="H723" t="s">
        <v>4968</v>
      </c>
      <c r="I723">
        <v>26</v>
      </c>
      <c r="J723">
        <v>334</v>
      </c>
      <c r="K723" t="s">
        <v>4999</v>
      </c>
      <c r="L723">
        <v>8</v>
      </c>
      <c r="M723" s="3">
        <v>0.05</v>
      </c>
      <c r="N723" s="2">
        <v>1098.8</v>
      </c>
      <c r="O723" s="2">
        <v>670.26800000000003</v>
      </c>
      <c r="P723" s="2">
        <v>8790.4</v>
      </c>
      <c r="Q723" s="2">
        <f t="shared" si="23"/>
        <v>3256.8431999999993</v>
      </c>
      <c r="R723" s="19" t="str">
        <f t="shared" si="24"/>
        <v>5–10%</v>
      </c>
    </row>
    <row r="724" spans="1:18">
      <c r="A724" t="s">
        <v>771</v>
      </c>
      <c r="B724" t="s">
        <v>5016</v>
      </c>
      <c r="C724" t="s">
        <v>22</v>
      </c>
      <c r="D724" s="1">
        <v>44998</v>
      </c>
      <c r="E724" s="1">
        <v>45015</v>
      </c>
      <c r="F724" s="1">
        <v>45024</v>
      </c>
      <c r="G724" t="s">
        <v>27</v>
      </c>
      <c r="H724" t="s">
        <v>4966</v>
      </c>
      <c r="I724">
        <v>41</v>
      </c>
      <c r="J724">
        <v>192</v>
      </c>
      <c r="K724" t="s">
        <v>4998</v>
      </c>
      <c r="L724">
        <v>5</v>
      </c>
      <c r="M724" s="3">
        <v>0.05</v>
      </c>
      <c r="N724" s="2">
        <v>3825.7</v>
      </c>
      <c r="O724" s="2">
        <v>1912.85</v>
      </c>
      <c r="P724" s="2">
        <v>19128.5</v>
      </c>
      <c r="Q724" s="2">
        <f t="shared" si="23"/>
        <v>9086.0375000000004</v>
      </c>
      <c r="R724" s="19" t="str">
        <f t="shared" si="24"/>
        <v>5–10%</v>
      </c>
    </row>
    <row r="725" spans="1:18">
      <c r="A725" t="s">
        <v>772</v>
      </c>
      <c r="B725" t="s">
        <v>15</v>
      </c>
      <c r="C725" t="s">
        <v>19</v>
      </c>
      <c r="D725" s="1">
        <v>44998</v>
      </c>
      <c r="E725" s="1">
        <v>45012</v>
      </c>
      <c r="F725" s="1">
        <v>45019</v>
      </c>
      <c r="G725" t="s">
        <v>34</v>
      </c>
      <c r="H725" t="s">
        <v>4966</v>
      </c>
      <c r="I725">
        <v>1</v>
      </c>
      <c r="J725">
        <v>31</v>
      </c>
      <c r="K725" t="s">
        <v>4972</v>
      </c>
      <c r="L725">
        <v>2</v>
      </c>
      <c r="M725" s="3">
        <v>0.05</v>
      </c>
      <c r="N725" s="2">
        <v>6492.3</v>
      </c>
      <c r="O725" s="2">
        <v>2661.8429999999998</v>
      </c>
      <c r="P725" s="2">
        <v>12984.6</v>
      </c>
      <c r="Q725" s="2">
        <f t="shared" si="23"/>
        <v>7277.8683000000001</v>
      </c>
      <c r="R725" s="19" t="str">
        <f t="shared" si="24"/>
        <v>5–10%</v>
      </c>
    </row>
    <row r="726" spans="1:18">
      <c r="A726" t="s">
        <v>773</v>
      </c>
      <c r="B726" t="s">
        <v>15</v>
      </c>
      <c r="C726" t="s">
        <v>12</v>
      </c>
      <c r="D726" s="1">
        <v>44998</v>
      </c>
      <c r="E726" s="1">
        <v>45002</v>
      </c>
      <c r="F726" s="1">
        <v>45011</v>
      </c>
      <c r="G726" t="s">
        <v>39</v>
      </c>
      <c r="H726" t="s">
        <v>4967</v>
      </c>
      <c r="I726">
        <v>3</v>
      </c>
      <c r="J726">
        <v>231</v>
      </c>
      <c r="K726" t="s">
        <v>4982</v>
      </c>
      <c r="L726">
        <v>4</v>
      </c>
      <c r="M726" s="3">
        <v>7.4999999999999997E-2</v>
      </c>
      <c r="N726" s="2">
        <v>1085.4000000000001</v>
      </c>
      <c r="O726" s="2">
        <v>879.17399999999998</v>
      </c>
      <c r="P726" s="2">
        <v>4341.6000000000004</v>
      </c>
      <c r="Q726" s="2">
        <f t="shared" si="23"/>
        <v>763.03620000000046</v>
      </c>
      <c r="R726" s="19" t="str">
        <f t="shared" si="24"/>
        <v>5–10%</v>
      </c>
    </row>
    <row r="727" spans="1:18">
      <c r="A727" t="s">
        <v>774</v>
      </c>
      <c r="B727" t="s">
        <v>5018</v>
      </c>
      <c r="C727" t="s">
        <v>19</v>
      </c>
      <c r="D727" s="1">
        <v>44998</v>
      </c>
      <c r="E727" s="1">
        <v>45011</v>
      </c>
      <c r="F727" s="1">
        <v>45018</v>
      </c>
      <c r="G727" t="s">
        <v>46</v>
      </c>
      <c r="H727" t="s">
        <v>4967</v>
      </c>
      <c r="I727">
        <v>12</v>
      </c>
      <c r="J727">
        <v>1</v>
      </c>
      <c r="K727" t="s">
        <v>5005</v>
      </c>
      <c r="L727">
        <v>1</v>
      </c>
      <c r="M727" s="3">
        <v>0.4</v>
      </c>
      <c r="N727" s="2">
        <v>1728.6</v>
      </c>
      <c r="O727" s="2">
        <v>1019.874</v>
      </c>
      <c r="P727" s="2">
        <v>1728.6</v>
      </c>
      <c r="Q727" s="2">
        <f t="shared" si="23"/>
        <v>425.23559999999992</v>
      </c>
      <c r="R727" s="19" t="str">
        <f t="shared" si="24"/>
        <v>10%+</v>
      </c>
    </row>
    <row r="728" spans="1:18">
      <c r="A728" t="s">
        <v>775</v>
      </c>
      <c r="B728" t="s">
        <v>15</v>
      </c>
      <c r="C728" t="s">
        <v>14</v>
      </c>
      <c r="D728" s="1">
        <v>44998</v>
      </c>
      <c r="E728" s="1">
        <v>45005</v>
      </c>
      <c r="F728" s="1">
        <v>45010</v>
      </c>
      <c r="G728" t="s">
        <v>34</v>
      </c>
      <c r="H728" t="s">
        <v>4966</v>
      </c>
      <c r="I728">
        <v>8</v>
      </c>
      <c r="J728">
        <v>291</v>
      </c>
      <c r="K728" t="s">
        <v>4984</v>
      </c>
      <c r="L728">
        <v>8</v>
      </c>
      <c r="M728" s="3">
        <v>0.05</v>
      </c>
      <c r="N728" s="2">
        <v>1916.2</v>
      </c>
      <c r="O728" s="2">
        <v>1379.664</v>
      </c>
      <c r="P728" s="2">
        <v>15329.6</v>
      </c>
      <c r="Q728" s="2">
        <f t="shared" si="23"/>
        <v>4077.6736000000001</v>
      </c>
      <c r="R728" s="19" t="str">
        <f t="shared" si="24"/>
        <v>5–10%</v>
      </c>
    </row>
    <row r="729" spans="1:18">
      <c r="A729" t="s">
        <v>776</v>
      </c>
      <c r="B729" t="s">
        <v>5018</v>
      </c>
      <c r="C729" t="s">
        <v>14</v>
      </c>
      <c r="D729" s="1">
        <v>44998</v>
      </c>
      <c r="E729" s="1">
        <v>45006</v>
      </c>
      <c r="F729" s="1">
        <v>45008</v>
      </c>
      <c r="G729" t="s">
        <v>18</v>
      </c>
      <c r="H729" t="s">
        <v>4966</v>
      </c>
      <c r="I729">
        <v>37</v>
      </c>
      <c r="J729">
        <v>321</v>
      </c>
      <c r="K729" t="s">
        <v>5000</v>
      </c>
      <c r="L729">
        <v>6</v>
      </c>
      <c r="M729" s="3">
        <v>0.1</v>
      </c>
      <c r="N729" s="2">
        <v>3336.6</v>
      </c>
      <c r="O729" s="2">
        <v>2469.0839999999998</v>
      </c>
      <c r="P729" s="2">
        <v>20019.599999999999</v>
      </c>
      <c r="Q729" s="2">
        <f t="shared" si="23"/>
        <v>4684.5864000000001</v>
      </c>
      <c r="R729" s="19" t="str">
        <f t="shared" si="24"/>
        <v>10%+</v>
      </c>
    </row>
    <row r="730" spans="1:18">
      <c r="A730" t="s">
        <v>777</v>
      </c>
      <c r="B730" t="s">
        <v>5018</v>
      </c>
      <c r="C730" t="s">
        <v>12</v>
      </c>
      <c r="D730" s="1">
        <v>44998</v>
      </c>
      <c r="E730" s="1">
        <v>45011</v>
      </c>
      <c r="F730" s="1">
        <v>45012</v>
      </c>
      <c r="G730" t="s">
        <v>20</v>
      </c>
      <c r="H730" t="s">
        <v>4965</v>
      </c>
      <c r="I730">
        <v>42</v>
      </c>
      <c r="J730">
        <v>260</v>
      </c>
      <c r="K730" t="s">
        <v>4999</v>
      </c>
      <c r="L730">
        <v>8</v>
      </c>
      <c r="M730" s="3">
        <v>0.05</v>
      </c>
      <c r="N730" s="2">
        <v>227.8</v>
      </c>
      <c r="O730" s="2">
        <v>161.738</v>
      </c>
      <c r="P730" s="2">
        <v>1822.4</v>
      </c>
      <c r="Q730" s="2">
        <f t="shared" si="23"/>
        <v>502.07120000000009</v>
      </c>
      <c r="R730" s="19" t="str">
        <f t="shared" si="24"/>
        <v>5–10%</v>
      </c>
    </row>
    <row r="731" spans="1:18">
      <c r="A731" t="s">
        <v>778</v>
      </c>
      <c r="B731" t="s">
        <v>15</v>
      </c>
      <c r="C731" t="s">
        <v>12</v>
      </c>
      <c r="D731" s="1">
        <v>44998</v>
      </c>
      <c r="E731" s="1">
        <v>45016</v>
      </c>
      <c r="F731" s="1">
        <v>45025</v>
      </c>
      <c r="G731" t="s">
        <v>41</v>
      </c>
      <c r="H731" t="s">
        <v>4968</v>
      </c>
      <c r="I731">
        <v>12</v>
      </c>
      <c r="J731">
        <v>244</v>
      </c>
      <c r="K731" t="s">
        <v>4986</v>
      </c>
      <c r="L731">
        <v>6</v>
      </c>
      <c r="M731" s="3">
        <v>0.2</v>
      </c>
      <c r="N731" s="2">
        <v>2666.6</v>
      </c>
      <c r="O731" s="2">
        <v>1839.954</v>
      </c>
      <c r="P731" s="2">
        <v>15999.599999999999</v>
      </c>
      <c r="Q731" s="2">
        <f t="shared" si="23"/>
        <v>3967.9008000000003</v>
      </c>
      <c r="R731" s="19" t="str">
        <f t="shared" si="24"/>
        <v>10%+</v>
      </c>
    </row>
    <row r="732" spans="1:18">
      <c r="A732" t="s">
        <v>779</v>
      </c>
      <c r="B732" t="s">
        <v>5018</v>
      </c>
      <c r="C732" t="s">
        <v>22</v>
      </c>
      <c r="D732" s="1">
        <v>44998</v>
      </c>
      <c r="E732" s="1">
        <v>45022</v>
      </c>
      <c r="F732" s="1">
        <v>45023</v>
      </c>
      <c r="G732" t="s">
        <v>13</v>
      </c>
      <c r="H732" t="s">
        <v>4965</v>
      </c>
      <c r="I732">
        <v>23</v>
      </c>
      <c r="J732">
        <v>132</v>
      </c>
      <c r="K732" t="s">
        <v>4984</v>
      </c>
      <c r="L732">
        <v>1</v>
      </c>
      <c r="M732" s="3">
        <v>0.1</v>
      </c>
      <c r="N732" s="2">
        <v>167.5</v>
      </c>
      <c r="O732" s="2">
        <v>112.22499999999999</v>
      </c>
      <c r="P732" s="2">
        <v>167.5</v>
      </c>
      <c r="Q732" s="2">
        <f t="shared" si="23"/>
        <v>49.747500000000009</v>
      </c>
      <c r="R732" s="19" t="str">
        <f t="shared" si="24"/>
        <v>10%+</v>
      </c>
    </row>
    <row r="733" spans="1:18">
      <c r="A733" t="s">
        <v>780</v>
      </c>
      <c r="B733" t="s">
        <v>5018</v>
      </c>
      <c r="C733" t="s">
        <v>14</v>
      </c>
      <c r="D733" s="1">
        <v>44999</v>
      </c>
      <c r="E733" s="1">
        <v>45014</v>
      </c>
      <c r="F733" s="1">
        <v>45021</v>
      </c>
      <c r="G733" t="s">
        <v>16</v>
      </c>
      <c r="H733" t="s">
        <v>4966</v>
      </c>
      <c r="I733">
        <v>13</v>
      </c>
      <c r="J733">
        <v>280</v>
      </c>
      <c r="K733" t="s">
        <v>4995</v>
      </c>
      <c r="L733">
        <v>5</v>
      </c>
      <c r="M733" s="3">
        <v>7.4999999999999997E-2</v>
      </c>
      <c r="N733" s="2">
        <v>3812.3</v>
      </c>
      <c r="O733" s="2">
        <v>2630.4870000000001</v>
      </c>
      <c r="P733" s="2">
        <v>19061.5</v>
      </c>
      <c r="Q733" s="2">
        <f t="shared" si="23"/>
        <v>5465.8851250000007</v>
      </c>
      <c r="R733" s="19" t="str">
        <f t="shared" si="24"/>
        <v>5–10%</v>
      </c>
    </row>
    <row r="734" spans="1:18">
      <c r="A734" t="s">
        <v>781</v>
      </c>
      <c r="B734" t="s">
        <v>5018</v>
      </c>
      <c r="C734" t="s">
        <v>22</v>
      </c>
      <c r="D734" s="1">
        <v>44999</v>
      </c>
      <c r="E734" s="1">
        <v>45012</v>
      </c>
      <c r="F734" s="1">
        <v>45019</v>
      </c>
      <c r="G734" t="s">
        <v>31</v>
      </c>
      <c r="H734" t="s">
        <v>4968</v>
      </c>
      <c r="I734">
        <v>17</v>
      </c>
      <c r="J734">
        <v>194</v>
      </c>
      <c r="K734" t="s">
        <v>5011</v>
      </c>
      <c r="L734">
        <v>8</v>
      </c>
      <c r="M734" s="3">
        <v>0.1</v>
      </c>
      <c r="N734" s="2">
        <v>3149</v>
      </c>
      <c r="O734" s="2">
        <v>1952.38</v>
      </c>
      <c r="P734" s="2">
        <v>25192</v>
      </c>
      <c r="Q734" s="2">
        <f t="shared" si="23"/>
        <v>8615.6639999999989</v>
      </c>
      <c r="R734" s="19" t="str">
        <f t="shared" si="24"/>
        <v>10%+</v>
      </c>
    </row>
    <row r="735" spans="1:18">
      <c r="A735" t="s">
        <v>782</v>
      </c>
      <c r="B735" t="s">
        <v>5017</v>
      </c>
      <c r="C735" t="s">
        <v>26</v>
      </c>
      <c r="D735" s="1">
        <v>44999</v>
      </c>
      <c r="E735" s="1">
        <v>45019</v>
      </c>
      <c r="F735" s="1">
        <v>45023</v>
      </c>
      <c r="G735" t="s">
        <v>45</v>
      </c>
      <c r="H735" t="s">
        <v>4965</v>
      </c>
      <c r="I735">
        <v>45</v>
      </c>
      <c r="J735">
        <v>366</v>
      </c>
      <c r="K735" t="s">
        <v>21</v>
      </c>
      <c r="L735">
        <v>3</v>
      </c>
      <c r="M735" s="3">
        <v>0.05</v>
      </c>
      <c r="N735" s="2">
        <v>3886</v>
      </c>
      <c r="O735" s="2">
        <v>1632.12</v>
      </c>
      <c r="P735" s="2">
        <v>11658</v>
      </c>
      <c r="Q735" s="2">
        <f t="shared" si="23"/>
        <v>6423.558</v>
      </c>
      <c r="R735" s="19" t="str">
        <f t="shared" si="24"/>
        <v>5–10%</v>
      </c>
    </row>
    <row r="736" spans="1:18">
      <c r="A736" t="s">
        <v>783</v>
      </c>
      <c r="B736" t="s">
        <v>5018</v>
      </c>
      <c r="C736" t="s">
        <v>33</v>
      </c>
      <c r="D736" s="1">
        <v>44999</v>
      </c>
      <c r="E736" s="1">
        <v>45022</v>
      </c>
      <c r="F736" s="1">
        <v>45026</v>
      </c>
      <c r="G736" t="s">
        <v>30</v>
      </c>
      <c r="H736" t="s">
        <v>4967</v>
      </c>
      <c r="I736">
        <v>18</v>
      </c>
      <c r="J736">
        <v>85</v>
      </c>
      <c r="K736" t="s">
        <v>5001</v>
      </c>
      <c r="L736">
        <v>8</v>
      </c>
      <c r="M736" s="3">
        <v>0.15</v>
      </c>
      <c r="N736" s="2">
        <v>5293</v>
      </c>
      <c r="O736" s="2">
        <v>2487.71</v>
      </c>
      <c r="P736" s="2">
        <v>42344</v>
      </c>
      <c r="Q736" s="2">
        <f t="shared" si="23"/>
        <v>19075.971999999998</v>
      </c>
      <c r="R736" s="19" t="str">
        <f t="shared" si="24"/>
        <v>10%+</v>
      </c>
    </row>
    <row r="737" spans="1:18">
      <c r="A737" t="s">
        <v>784</v>
      </c>
      <c r="B737" t="s">
        <v>5016</v>
      </c>
      <c r="C737" t="s">
        <v>14</v>
      </c>
      <c r="D737" s="1">
        <v>44999</v>
      </c>
      <c r="E737" s="1">
        <v>45022</v>
      </c>
      <c r="F737" s="1">
        <v>45029</v>
      </c>
      <c r="G737" t="s">
        <v>32</v>
      </c>
      <c r="H737" t="s">
        <v>4965</v>
      </c>
      <c r="I737">
        <v>10</v>
      </c>
      <c r="J737">
        <v>287</v>
      </c>
      <c r="K737" t="s">
        <v>4972</v>
      </c>
      <c r="L737">
        <v>7</v>
      </c>
      <c r="M737" s="3">
        <v>0.1</v>
      </c>
      <c r="N737" s="2">
        <v>1045.2</v>
      </c>
      <c r="O737" s="2">
        <v>825.70799999999997</v>
      </c>
      <c r="P737" s="2">
        <v>7316.4000000000005</v>
      </c>
      <c r="Q737" s="2">
        <f t="shared" si="23"/>
        <v>1382.7996000000005</v>
      </c>
      <c r="R737" s="19" t="str">
        <f t="shared" si="24"/>
        <v>10%+</v>
      </c>
    </row>
    <row r="738" spans="1:18">
      <c r="A738" t="s">
        <v>785</v>
      </c>
      <c r="B738" t="s">
        <v>5017</v>
      </c>
      <c r="C738" t="s">
        <v>14</v>
      </c>
      <c r="D738" s="1">
        <v>44999</v>
      </c>
      <c r="E738" s="1">
        <v>45006</v>
      </c>
      <c r="F738" s="1">
        <v>45014</v>
      </c>
      <c r="G738" t="s">
        <v>29</v>
      </c>
      <c r="H738" t="s">
        <v>4967</v>
      </c>
      <c r="I738">
        <v>49</v>
      </c>
      <c r="J738">
        <v>295</v>
      </c>
      <c r="K738" t="s">
        <v>4991</v>
      </c>
      <c r="L738">
        <v>4</v>
      </c>
      <c r="M738" s="3">
        <v>7.4999999999999997E-2</v>
      </c>
      <c r="N738" s="2">
        <v>3376.8</v>
      </c>
      <c r="O738" s="2">
        <v>2026.08</v>
      </c>
      <c r="P738" s="2">
        <v>13507.2</v>
      </c>
      <c r="Q738" s="2">
        <f t="shared" si="23"/>
        <v>4997.6640000000016</v>
      </c>
      <c r="R738" s="19" t="str">
        <f t="shared" si="24"/>
        <v>5–10%</v>
      </c>
    </row>
    <row r="739" spans="1:18">
      <c r="A739" t="s">
        <v>786</v>
      </c>
      <c r="B739" t="s">
        <v>5018</v>
      </c>
      <c r="C739" t="s">
        <v>22</v>
      </c>
      <c r="D739" s="1">
        <v>44999</v>
      </c>
      <c r="E739" s="1">
        <v>45011</v>
      </c>
      <c r="F739" s="1">
        <v>45018</v>
      </c>
      <c r="G739" t="s">
        <v>16</v>
      </c>
      <c r="H739" t="s">
        <v>4966</v>
      </c>
      <c r="I739">
        <v>47</v>
      </c>
      <c r="J739">
        <v>155</v>
      </c>
      <c r="K739" t="s">
        <v>4989</v>
      </c>
      <c r="L739">
        <v>4</v>
      </c>
      <c r="M739" s="3">
        <v>7.4999999999999997E-2</v>
      </c>
      <c r="N739" s="2">
        <v>1768.8</v>
      </c>
      <c r="O739" s="2">
        <v>1167.4079999999999</v>
      </c>
      <c r="P739" s="2">
        <v>7075.2</v>
      </c>
      <c r="Q739" s="2">
        <f t="shared" si="23"/>
        <v>2225.1504000000004</v>
      </c>
      <c r="R739" s="19" t="str">
        <f t="shared" si="24"/>
        <v>5–10%</v>
      </c>
    </row>
    <row r="740" spans="1:18">
      <c r="A740" t="s">
        <v>787</v>
      </c>
      <c r="B740" t="s">
        <v>15</v>
      </c>
      <c r="C740" t="s">
        <v>22</v>
      </c>
      <c r="D740" s="1">
        <v>45000</v>
      </c>
      <c r="E740" s="1">
        <v>45009</v>
      </c>
      <c r="F740" s="1">
        <v>45017</v>
      </c>
      <c r="G740" t="s">
        <v>39</v>
      </c>
      <c r="H740" t="s">
        <v>4967</v>
      </c>
      <c r="I740">
        <v>26</v>
      </c>
      <c r="J740">
        <v>168</v>
      </c>
      <c r="K740" t="s">
        <v>4985</v>
      </c>
      <c r="L740">
        <v>7</v>
      </c>
      <c r="M740" s="3">
        <v>0.2</v>
      </c>
      <c r="N740" s="2">
        <v>2331.6</v>
      </c>
      <c r="O740" s="2">
        <v>1678.752</v>
      </c>
      <c r="P740" s="2">
        <v>16321.199999999999</v>
      </c>
      <c r="Q740" s="2">
        <f t="shared" si="23"/>
        <v>3655.9488000000001</v>
      </c>
      <c r="R740" s="19" t="str">
        <f t="shared" si="24"/>
        <v>10%+</v>
      </c>
    </row>
    <row r="741" spans="1:18">
      <c r="A741" t="s">
        <v>788</v>
      </c>
      <c r="B741" t="s">
        <v>5018</v>
      </c>
      <c r="C741" t="s">
        <v>14</v>
      </c>
      <c r="D741" s="1">
        <v>45000</v>
      </c>
      <c r="E741" s="1">
        <v>45018</v>
      </c>
      <c r="F741" s="1">
        <v>45022</v>
      </c>
      <c r="G741" t="s">
        <v>28</v>
      </c>
      <c r="H741" t="s">
        <v>4966</v>
      </c>
      <c r="I741">
        <v>5</v>
      </c>
      <c r="J741">
        <v>314</v>
      </c>
      <c r="K741" t="s">
        <v>4976</v>
      </c>
      <c r="L741">
        <v>4</v>
      </c>
      <c r="M741" s="3">
        <v>0.05</v>
      </c>
      <c r="N741" s="2">
        <v>1092.0999999999999</v>
      </c>
      <c r="O741" s="2">
        <v>513.28700000000003</v>
      </c>
      <c r="P741" s="2">
        <v>4368.3999999999996</v>
      </c>
      <c r="Q741" s="2">
        <f t="shared" si="23"/>
        <v>2199.4893999999995</v>
      </c>
      <c r="R741" s="19" t="str">
        <f t="shared" si="24"/>
        <v>5–10%</v>
      </c>
    </row>
    <row r="742" spans="1:18">
      <c r="A742" t="s">
        <v>789</v>
      </c>
      <c r="B742" t="s">
        <v>5017</v>
      </c>
      <c r="C742" t="s">
        <v>12</v>
      </c>
      <c r="D742" s="1">
        <v>45000</v>
      </c>
      <c r="E742" s="1">
        <v>45006</v>
      </c>
      <c r="F742" s="1">
        <v>45016</v>
      </c>
      <c r="G742" t="s">
        <v>29</v>
      </c>
      <c r="H742" t="s">
        <v>4967</v>
      </c>
      <c r="I742">
        <v>17</v>
      </c>
      <c r="J742">
        <v>210</v>
      </c>
      <c r="K742" t="s">
        <v>4991</v>
      </c>
      <c r="L742">
        <v>2</v>
      </c>
      <c r="M742" s="3">
        <v>0.05</v>
      </c>
      <c r="N742" s="2">
        <v>2432.1</v>
      </c>
      <c r="O742" s="2">
        <v>1897.038</v>
      </c>
      <c r="P742" s="2">
        <v>4864.2</v>
      </c>
      <c r="Q742" s="2">
        <f t="shared" si="23"/>
        <v>1016.6177999999998</v>
      </c>
      <c r="R742" s="19" t="str">
        <f t="shared" si="24"/>
        <v>5–10%</v>
      </c>
    </row>
    <row r="743" spans="1:18">
      <c r="A743" t="s">
        <v>790</v>
      </c>
      <c r="B743" t="s">
        <v>15</v>
      </c>
      <c r="C743" t="s">
        <v>22</v>
      </c>
      <c r="D743" s="1">
        <v>45000</v>
      </c>
      <c r="E743" s="1">
        <v>45021</v>
      </c>
      <c r="F743" s="1">
        <v>45030</v>
      </c>
      <c r="G743" t="s">
        <v>35</v>
      </c>
      <c r="H743" t="s">
        <v>4968</v>
      </c>
      <c r="I743">
        <v>37</v>
      </c>
      <c r="J743">
        <v>141</v>
      </c>
      <c r="K743" t="s">
        <v>4979</v>
      </c>
      <c r="L743">
        <v>5</v>
      </c>
      <c r="M743" s="3">
        <v>0.1</v>
      </c>
      <c r="N743" s="2">
        <v>737</v>
      </c>
      <c r="O743" s="2">
        <v>523.27</v>
      </c>
      <c r="P743" s="2">
        <v>3685</v>
      </c>
      <c r="Q743" s="2">
        <f t="shared" si="23"/>
        <v>961.78500000000008</v>
      </c>
      <c r="R743" s="19" t="str">
        <f t="shared" si="24"/>
        <v>10%+</v>
      </c>
    </row>
    <row r="744" spans="1:18">
      <c r="A744" t="s">
        <v>791</v>
      </c>
      <c r="B744" t="s">
        <v>5018</v>
      </c>
      <c r="C744" t="s">
        <v>19</v>
      </c>
      <c r="D744" s="1">
        <v>45000</v>
      </c>
      <c r="E744" s="1">
        <v>45026</v>
      </c>
      <c r="F744" s="1">
        <v>45033</v>
      </c>
      <c r="G744" t="s">
        <v>17</v>
      </c>
      <c r="H744" t="s">
        <v>4965</v>
      </c>
      <c r="I744">
        <v>31</v>
      </c>
      <c r="J744">
        <v>4</v>
      </c>
      <c r="K744" t="s">
        <v>4971</v>
      </c>
      <c r="L744">
        <v>1</v>
      </c>
      <c r="M744" s="3">
        <v>7.4999999999999997E-2</v>
      </c>
      <c r="N744" s="2">
        <v>1105.5</v>
      </c>
      <c r="O744" s="2">
        <v>851.23500000000001</v>
      </c>
      <c r="P744" s="2">
        <v>1105.5</v>
      </c>
      <c r="Q744" s="2">
        <f t="shared" si="23"/>
        <v>235.19512499999999</v>
      </c>
      <c r="R744" s="19" t="str">
        <f t="shared" si="24"/>
        <v>5–10%</v>
      </c>
    </row>
    <row r="745" spans="1:18">
      <c r="A745" t="s">
        <v>792</v>
      </c>
      <c r="B745" t="s">
        <v>15</v>
      </c>
      <c r="C745" t="s">
        <v>19</v>
      </c>
      <c r="D745" s="1">
        <v>45000</v>
      </c>
      <c r="E745" s="1">
        <v>45007</v>
      </c>
      <c r="F745" s="1">
        <v>45015</v>
      </c>
      <c r="G745" t="s">
        <v>43</v>
      </c>
      <c r="H745" t="s">
        <v>4967</v>
      </c>
      <c r="I745">
        <v>25</v>
      </c>
      <c r="J745">
        <v>48</v>
      </c>
      <c r="K745" t="s">
        <v>4992</v>
      </c>
      <c r="L745">
        <v>5</v>
      </c>
      <c r="M745" s="3">
        <v>0.1</v>
      </c>
      <c r="N745" s="2">
        <v>2807.3</v>
      </c>
      <c r="O745" s="2">
        <v>2049.3290000000002</v>
      </c>
      <c r="P745" s="2">
        <v>14036.5</v>
      </c>
      <c r="Q745" s="2">
        <f t="shared" si="23"/>
        <v>3410.8695000000002</v>
      </c>
      <c r="R745" s="19" t="str">
        <f t="shared" si="24"/>
        <v>10%+</v>
      </c>
    </row>
    <row r="746" spans="1:18">
      <c r="A746" t="s">
        <v>793</v>
      </c>
      <c r="B746" t="s">
        <v>15</v>
      </c>
      <c r="C746" t="s">
        <v>33</v>
      </c>
      <c r="D746" s="1">
        <v>45001</v>
      </c>
      <c r="E746" s="1">
        <v>45023</v>
      </c>
      <c r="F746" s="1">
        <v>45031</v>
      </c>
      <c r="G746" t="s">
        <v>44</v>
      </c>
      <c r="H746" t="s">
        <v>4967</v>
      </c>
      <c r="I746">
        <v>13</v>
      </c>
      <c r="J746">
        <v>78</v>
      </c>
      <c r="K746" t="s">
        <v>5007</v>
      </c>
      <c r="L746">
        <v>3</v>
      </c>
      <c r="M746" s="3">
        <v>0.05</v>
      </c>
      <c r="N746" s="2">
        <v>2284.6999999999998</v>
      </c>
      <c r="O746" s="2">
        <v>1690.6780000000001</v>
      </c>
      <c r="P746" s="2">
        <v>6854.0999999999995</v>
      </c>
      <c r="Q746" s="2">
        <f t="shared" si="23"/>
        <v>1692.9626999999991</v>
      </c>
      <c r="R746" s="19" t="str">
        <f t="shared" si="24"/>
        <v>5–10%</v>
      </c>
    </row>
    <row r="747" spans="1:18">
      <c r="A747" t="s">
        <v>794</v>
      </c>
      <c r="B747" t="s">
        <v>5018</v>
      </c>
      <c r="C747" t="s">
        <v>22</v>
      </c>
      <c r="D747" s="1">
        <v>45001</v>
      </c>
      <c r="E747" s="1">
        <v>45006</v>
      </c>
      <c r="F747" s="1">
        <v>45007</v>
      </c>
      <c r="G747" t="s">
        <v>13</v>
      </c>
      <c r="H747" t="s">
        <v>4965</v>
      </c>
      <c r="I747">
        <v>46</v>
      </c>
      <c r="J747">
        <v>114</v>
      </c>
      <c r="K747" t="s">
        <v>4986</v>
      </c>
      <c r="L747">
        <v>3</v>
      </c>
      <c r="M747" s="3">
        <v>0.2</v>
      </c>
      <c r="N747" s="2">
        <v>1118.9000000000001</v>
      </c>
      <c r="O747" s="2">
        <v>648.96199999999999</v>
      </c>
      <c r="P747" s="2">
        <v>3356.7000000000003</v>
      </c>
      <c r="Q747" s="2">
        <f t="shared" si="23"/>
        <v>1127.8512000000003</v>
      </c>
      <c r="R747" s="19" t="str">
        <f t="shared" si="24"/>
        <v>10%+</v>
      </c>
    </row>
    <row r="748" spans="1:18">
      <c r="A748" t="s">
        <v>795</v>
      </c>
      <c r="B748" t="s">
        <v>5018</v>
      </c>
      <c r="C748" t="s">
        <v>26</v>
      </c>
      <c r="D748" s="1">
        <v>45001</v>
      </c>
      <c r="E748" s="1">
        <v>45020</v>
      </c>
      <c r="F748" s="1">
        <v>45024</v>
      </c>
      <c r="G748" t="s">
        <v>25</v>
      </c>
      <c r="H748" t="s">
        <v>4967</v>
      </c>
      <c r="I748">
        <v>32</v>
      </c>
      <c r="J748">
        <v>340</v>
      </c>
      <c r="K748" t="s">
        <v>4981</v>
      </c>
      <c r="L748">
        <v>5</v>
      </c>
      <c r="M748" s="3">
        <v>0.1</v>
      </c>
      <c r="N748" s="2">
        <v>2224.4</v>
      </c>
      <c r="O748" s="2">
        <v>1468.104</v>
      </c>
      <c r="P748" s="2">
        <v>11122</v>
      </c>
      <c r="Q748" s="2">
        <f t="shared" si="23"/>
        <v>3403.3320000000003</v>
      </c>
      <c r="R748" s="19" t="str">
        <f t="shared" si="24"/>
        <v>10%+</v>
      </c>
    </row>
    <row r="749" spans="1:18">
      <c r="A749" t="s">
        <v>796</v>
      </c>
      <c r="B749" t="s">
        <v>5016</v>
      </c>
      <c r="C749" t="s">
        <v>22</v>
      </c>
      <c r="D749" s="1">
        <v>45001</v>
      </c>
      <c r="E749" s="1">
        <v>45023</v>
      </c>
      <c r="F749" s="1">
        <v>45031</v>
      </c>
      <c r="G749" t="s">
        <v>27</v>
      </c>
      <c r="H749" t="s">
        <v>4966</v>
      </c>
      <c r="I749">
        <v>1</v>
      </c>
      <c r="J749">
        <v>201</v>
      </c>
      <c r="K749" t="s">
        <v>4980</v>
      </c>
      <c r="L749">
        <v>3</v>
      </c>
      <c r="M749" s="3">
        <v>0.1</v>
      </c>
      <c r="N749" s="2">
        <v>1983.2</v>
      </c>
      <c r="O749" s="2">
        <v>872.60799999999995</v>
      </c>
      <c r="P749" s="2">
        <v>5949.6</v>
      </c>
      <c r="Q749" s="2">
        <f t="shared" si="23"/>
        <v>2998.5984000000003</v>
      </c>
      <c r="R749" s="19" t="str">
        <f t="shared" si="24"/>
        <v>10%+</v>
      </c>
    </row>
    <row r="750" spans="1:18">
      <c r="A750" t="s">
        <v>797</v>
      </c>
      <c r="B750" t="s">
        <v>5016</v>
      </c>
      <c r="C750" t="s">
        <v>14</v>
      </c>
      <c r="D750" s="1">
        <v>45001</v>
      </c>
      <c r="E750" s="1">
        <v>45018</v>
      </c>
      <c r="F750" s="1">
        <v>45027</v>
      </c>
      <c r="G750" t="s">
        <v>27</v>
      </c>
      <c r="H750" t="s">
        <v>4966</v>
      </c>
      <c r="I750">
        <v>9</v>
      </c>
      <c r="J750">
        <v>262</v>
      </c>
      <c r="K750" t="s">
        <v>4969</v>
      </c>
      <c r="L750">
        <v>8</v>
      </c>
      <c r="M750" s="3">
        <v>0.05</v>
      </c>
      <c r="N750" s="2">
        <v>1132.3</v>
      </c>
      <c r="O750" s="2">
        <v>486.88900000000001</v>
      </c>
      <c r="P750" s="2">
        <v>9058.4</v>
      </c>
      <c r="Q750" s="2">
        <f t="shared" si="23"/>
        <v>4905.123599999999</v>
      </c>
      <c r="R750" s="19" t="str">
        <f t="shared" si="24"/>
        <v>5–10%</v>
      </c>
    </row>
    <row r="751" spans="1:18">
      <c r="A751" t="s">
        <v>798</v>
      </c>
      <c r="B751" t="s">
        <v>5018</v>
      </c>
      <c r="C751" t="s">
        <v>14</v>
      </c>
      <c r="D751" s="1">
        <v>45001</v>
      </c>
      <c r="E751" s="1">
        <v>45016</v>
      </c>
      <c r="F751" s="1">
        <v>45017</v>
      </c>
      <c r="G751" t="s">
        <v>17</v>
      </c>
      <c r="H751" t="s">
        <v>4965</v>
      </c>
      <c r="I751">
        <v>7</v>
      </c>
      <c r="J751">
        <v>295</v>
      </c>
      <c r="K751" t="s">
        <v>4991</v>
      </c>
      <c r="L751">
        <v>7</v>
      </c>
      <c r="M751" s="3">
        <v>0.05</v>
      </c>
      <c r="N751" s="2">
        <v>1929.6</v>
      </c>
      <c r="O751" s="2">
        <v>1041.9839999999999</v>
      </c>
      <c r="P751" s="2">
        <v>13507.199999999999</v>
      </c>
      <c r="Q751" s="2">
        <f t="shared" si="23"/>
        <v>5902.6463999999996</v>
      </c>
      <c r="R751" s="19" t="str">
        <f t="shared" si="24"/>
        <v>5–10%</v>
      </c>
    </row>
    <row r="752" spans="1:18">
      <c r="A752" t="s">
        <v>799</v>
      </c>
      <c r="B752" t="s">
        <v>15</v>
      </c>
      <c r="C752" t="s">
        <v>12</v>
      </c>
      <c r="D752" s="1">
        <v>45001</v>
      </c>
      <c r="E752" s="1">
        <v>45021</v>
      </c>
      <c r="F752" s="1">
        <v>45029</v>
      </c>
      <c r="G752" t="s">
        <v>34</v>
      </c>
      <c r="H752" t="s">
        <v>4966</v>
      </c>
      <c r="I752">
        <v>20</v>
      </c>
      <c r="J752">
        <v>259</v>
      </c>
      <c r="K752" t="s">
        <v>48</v>
      </c>
      <c r="L752">
        <v>5</v>
      </c>
      <c r="M752" s="3">
        <v>0.05</v>
      </c>
      <c r="N752" s="2">
        <v>3993.2</v>
      </c>
      <c r="O752" s="2">
        <v>1836.8720000000001</v>
      </c>
      <c r="P752" s="2">
        <v>19966</v>
      </c>
      <c r="Q752" s="2">
        <f t="shared" si="23"/>
        <v>10242.557999999997</v>
      </c>
      <c r="R752" s="19" t="str">
        <f t="shared" si="24"/>
        <v>5–10%</v>
      </c>
    </row>
    <row r="753" spans="1:18">
      <c r="A753" t="s">
        <v>800</v>
      </c>
      <c r="B753" t="s">
        <v>5017</v>
      </c>
      <c r="C753" t="s">
        <v>12</v>
      </c>
      <c r="D753" s="1">
        <v>45001</v>
      </c>
      <c r="E753" s="1">
        <v>45003</v>
      </c>
      <c r="F753" s="1">
        <v>45008</v>
      </c>
      <c r="G753" t="s">
        <v>38</v>
      </c>
      <c r="H753" t="s">
        <v>4968</v>
      </c>
      <c r="I753">
        <v>41</v>
      </c>
      <c r="J753">
        <v>248</v>
      </c>
      <c r="K753" t="s">
        <v>21</v>
      </c>
      <c r="L753">
        <v>5</v>
      </c>
      <c r="M753" s="3">
        <v>0.05</v>
      </c>
      <c r="N753" s="2">
        <v>207.7</v>
      </c>
      <c r="O753" s="2">
        <v>128.774</v>
      </c>
      <c r="P753" s="2">
        <v>1038.5</v>
      </c>
      <c r="Q753" s="2">
        <f t="shared" si="23"/>
        <v>374.8984999999999</v>
      </c>
      <c r="R753" s="19" t="str">
        <f t="shared" si="24"/>
        <v>5–10%</v>
      </c>
    </row>
    <row r="754" spans="1:18">
      <c r="A754" t="s">
        <v>801</v>
      </c>
      <c r="B754" t="s">
        <v>15</v>
      </c>
      <c r="C754" t="s">
        <v>33</v>
      </c>
      <c r="D754" s="1">
        <v>45002</v>
      </c>
      <c r="E754" s="1">
        <v>45023</v>
      </c>
      <c r="F754" s="1">
        <v>45028</v>
      </c>
      <c r="G754" t="s">
        <v>35</v>
      </c>
      <c r="H754" t="s">
        <v>4968</v>
      </c>
      <c r="I754">
        <v>42</v>
      </c>
      <c r="J754">
        <v>67</v>
      </c>
      <c r="K754" t="s">
        <v>5009</v>
      </c>
      <c r="L754">
        <v>4</v>
      </c>
      <c r="M754" s="3">
        <v>0.05</v>
      </c>
      <c r="N754" s="2">
        <v>1072</v>
      </c>
      <c r="O754" s="2">
        <v>793.28</v>
      </c>
      <c r="P754" s="2">
        <v>4288</v>
      </c>
      <c r="Q754" s="2">
        <f t="shared" si="23"/>
        <v>1059.136</v>
      </c>
      <c r="R754" s="19" t="str">
        <f t="shared" si="24"/>
        <v>5–10%</v>
      </c>
    </row>
    <row r="755" spans="1:18">
      <c r="A755" t="s">
        <v>802</v>
      </c>
      <c r="B755" t="s">
        <v>5017</v>
      </c>
      <c r="C755" t="s">
        <v>19</v>
      </c>
      <c r="D755" s="1">
        <v>45002</v>
      </c>
      <c r="E755" s="1">
        <v>45014</v>
      </c>
      <c r="F755" s="1">
        <v>45020</v>
      </c>
      <c r="G755" t="s">
        <v>38</v>
      </c>
      <c r="H755" t="s">
        <v>4968</v>
      </c>
      <c r="I755">
        <v>10</v>
      </c>
      <c r="J755">
        <v>38</v>
      </c>
      <c r="K755" t="s">
        <v>4978</v>
      </c>
      <c r="L755">
        <v>7</v>
      </c>
      <c r="M755" s="3">
        <v>7.4999999999999997E-2</v>
      </c>
      <c r="N755" s="2">
        <v>6532.5</v>
      </c>
      <c r="O755" s="2">
        <v>2939.625</v>
      </c>
      <c r="P755" s="2">
        <v>45727.5</v>
      </c>
      <c r="Q755" s="2">
        <f t="shared" si="23"/>
        <v>23263.865625000002</v>
      </c>
      <c r="R755" s="19" t="str">
        <f t="shared" si="24"/>
        <v>5–10%</v>
      </c>
    </row>
    <row r="756" spans="1:18">
      <c r="A756" t="s">
        <v>803</v>
      </c>
      <c r="B756" t="s">
        <v>5018</v>
      </c>
      <c r="C756" t="s">
        <v>26</v>
      </c>
      <c r="D756" s="1">
        <v>45002</v>
      </c>
      <c r="E756" s="1">
        <v>45016</v>
      </c>
      <c r="F756" s="1">
        <v>45022</v>
      </c>
      <c r="G756" t="s">
        <v>31</v>
      </c>
      <c r="H756" t="s">
        <v>4968</v>
      </c>
      <c r="I756">
        <v>12</v>
      </c>
      <c r="J756">
        <v>347</v>
      </c>
      <c r="K756" t="s">
        <v>5009</v>
      </c>
      <c r="L756">
        <v>3</v>
      </c>
      <c r="M756" s="3">
        <v>0.3</v>
      </c>
      <c r="N756" s="2">
        <v>1983.2</v>
      </c>
      <c r="O756" s="2">
        <v>1427.904</v>
      </c>
      <c r="P756" s="2">
        <v>5949.6</v>
      </c>
      <c r="Q756" s="2">
        <f t="shared" si="23"/>
        <v>1166.1215999999999</v>
      </c>
      <c r="R756" s="19" t="str">
        <f t="shared" si="24"/>
        <v>10%+</v>
      </c>
    </row>
    <row r="757" spans="1:18">
      <c r="A757" t="s">
        <v>804</v>
      </c>
      <c r="B757" t="s">
        <v>5018</v>
      </c>
      <c r="C757" t="s">
        <v>14</v>
      </c>
      <c r="D757" s="1">
        <v>45002</v>
      </c>
      <c r="E757" s="1">
        <v>45006</v>
      </c>
      <c r="F757" s="1">
        <v>45008</v>
      </c>
      <c r="G757" t="s">
        <v>28</v>
      </c>
      <c r="H757" t="s">
        <v>4966</v>
      </c>
      <c r="I757">
        <v>18</v>
      </c>
      <c r="J757">
        <v>288</v>
      </c>
      <c r="K757" t="s">
        <v>4994</v>
      </c>
      <c r="L757">
        <v>4</v>
      </c>
      <c r="M757" s="3">
        <v>0.05</v>
      </c>
      <c r="N757" s="2">
        <v>1916.2</v>
      </c>
      <c r="O757" s="2">
        <v>1015.586</v>
      </c>
      <c r="P757" s="2">
        <v>7664.8</v>
      </c>
      <c r="Q757" s="2">
        <f t="shared" si="23"/>
        <v>3422.3332</v>
      </c>
      <c r="R757" s="19" t="str">
        <f t="shared" si="24"/>
        <v>5–10%</v>
      </c>
    </row>
    <row r="758" spans="1:18">
      <c r="A758" t="s">
        <v>805</v>
      </c>
      <c r="B758" t="s">
        <v>5016</v>
      </c>
      <c r="C758" t="s">
        <v>12</v>
      </c>
      <c r="D758" s="1">
        <v>45002</v>
      </c>
      <c r="E758" s="1">
        <v>45016</v>
      </c>
      <c r="F758" s="1">
        <v>45020</v>
      </c>
      <c r="G758" t="s">
        <v>24</v>
      </c>
      <c r="H758" t="s">
        <v>4966</v>
      </c>
      <c r="I758">
        <v>9</v>
      </c>
      <c r="J758">
        <v>225</v>
      </c>
      <c r="K758" t="s">
        <v>4972</v>
      </c>
      <c r="L758">
        <v>7</v>
      </c>
      <c r="M758" s="3">
        <v>7.4999999999999997E-2</v>
      </c>
      <c r="N758" s="2">
        <v>3919.5</v>
      </c>
      <c r="O758" s="2">
        <v>1685.385</v>
      </c>
      <c r="P758" s="2">
        <v>27436.5</v>
      </c>
      <c r="Q758" s="2">
        <f t="shared" si="23"/>
        <v>14465.894624999999</v>
      </c>
      <c r="R758" s="19" t="str">
        <f t="shared" si="24"/>
        <v>5–10%</v>
      </c>
    </row>
    <row r="759" spans="1:18">
      <c r="A759" t="s">
        <v>806</v>
      </c>
      <c r="B759" t="s">
        <v>5018</v>
      </c>
      <c r="C759" t="s">
        <v>14</v>
      </c>
      <c r="D759" s="1">
        <v>45002</v>
      </c>
      <c r="E759" s="1">
        <v>45009</v>
      </c>
      <c r="F759" s="1">
        <v>45018</v>
      </c>
      <c r="G759" t="s">
        <v>18</v>
      </c>
      <c r="H759" t="s">
        <v>4966</v>
      </c>
      <c r="I759">
        <v>21</v>
      </c>
      <c r="J759">
        <v>288</v>
      </c>
      <c r="K759" t="s">
        <v>4989</v>
      </c>
      <c r="L759">
        <v>8</v>
      </c>
      <c r="M759" s="3">
        <v>0.1</v>
      </c>
      <c r="N759" s="2">
        <v>6277.9</v>
      </c>
      <c r="O759" s="2">
        <v>2636.7179999999998</v>
      </c>
      <c r="P759" s="2">
        <v>50223.199999999997</v>
      </c>
      <c r="Q759" s="2">
        <f t="shared" si="23"/>
        <v>26216.510399999999</v>
      </c>
      <c r="R759" s="19" t="str">
        <f t="shared" si="24"/>
        <v>10%+</v>
      </c>
    </row>
    <row r="760" spans="1:18">
      <c r="A760" t="s">
        <v>807</v>
      </c>
      <c r="B760" t="s">
        <v>5017</v>
      </c>
      <c r="C760" t="s">
        <v>33</v>
      </c>
      <c r="D760" s="1">
        <v>45002</v>
      </c>
      <c r="E760" s="1">
        <v>45030</v>
      </c>
      <c r="F760" s="1">
        <v>45038</v>
      </c>
      <c r="G760" t="s">
        <v>45</v>
      </c>
      <c r="H760" t="s">
        <v>4965</v>
      </c>
      <c r="I760">
        <v>7</v>
      </c>
      <c r="J760">
        <v>85</v>
      </c>
      <c r="K760" t="s">
        <v>5011</v>
      </c>
      <c r="L760">
        <v>1</v>
      </c>
      <c r="M760" s="3">
        <v>0.05</v>
      </c>
      <c r="N760" s="2">
        <v>1031.8</v>
      </c>
      <c r="O760" s="2">
        <v>588.12599999999998</v>
      </c>
      <c r="P760" s="2">
        <v>1031.8</v>
      </c>
      <c r="Q760" s="2">
        <f t="shared" si="23"/>
        <v>421.49029999999993</v>
      </c>
      <c r="R760" s="19" t="str">
        <f t="shared" si="24"/>
        <v>5–10%</v>
      </c>
    </row>
    <row r="761" spans="1:18">
      <c r="A761" t="s">
        <v>808</v>
      </c>
      <c r="B761" t="s">
        <v>5018</v>
      </c>
      <c r="C761" t="s">
        <v>33</v>
      </c>
      <c r="D761" s="1">
        <v>45002</v>
      </c>
      <c r="E761" s="1">
        <v>45012</v>
      </c>
      <c r="F761" s="1">
        <v>45015</v>
      </c>
      <c r="G761" t="s">
        <v>20</v>
      </c>
      <c r="H761" t="s">
        <v>4965</v>
      </c>
      <c r="I761">
        <v>18</v>
      </c>
      <c r="J761">
        <v>67</v>
      </c>
      <c r="K761" t="s">
        <v>4983</v>
      </c>
      <c r="L761">
        <v>2</v>
      </c>
      <c r="M761" s="3">
        <v>0.15</v>
      </c>
      <c r="N761" s="2">
        <v>2606.3000000000002</v>
      </c>
      <c r="O761" s="2">
        <v>2137.1660000000002</v>
      </c>
      <c r="P761" s="2">
        <v>5212.6000000000004</v>
      </c>
      <c r="Q761" s="2">
        <f t="shared" si="23"/>
        <v>797.52779999999996</v>
      </c>
      <c r="R761" s="19" t="str">
        <f t="shared" si="24"/>
        <v>10%+</v>
      </c>
    </row>
    <row r="762" spans="1:18">
      <c r="A762" t="s">
        <v>809</v>
      </c>
      <c r="B762" t="s">
        <v>5016</v>
      </c>
      <c r="C762" t="s">
        <v>26</v>
      </c>
      <c r="D762" s="1">
        <v>45002</v>
      </c>
      <c r="E762" s="1">
        <v>45016</v>
      </c>
      <c r="F762" s="1">
        <v>45020</v>
      </c>
      <c r="G762" t="s">
        <v>24</v>
      </c>
      <c r="H762" t="s">
        <v>4966</v>
      </c>
      <c r="I762">
        <v>22</v>
      </c>
      <c r="J762">
        <v>332</v>
      </c>
      <c r="K762" t="s">
        <v>4992</v>
      </c>
      <c r="L762">
        <v>2</v>
      </c>
      <c r="M762" s="3">
        <v>0.05</v>
      </c>
      <c r="N762" s="2">
        <v>2003.3</v>
      </c>
      <c r="O762" s="2">
        <v>1282.1120000000001</v>
      </c>
      <c r="P762" s="2">
        <v>4006.6</v>
      </c>
      <c r="Q762" s="2">
        <f t="shared" si="23"/>
        <v>1370.2571999999998</v>
      </c>
      <c r="R762" s="19" t="str">
        <f t="shared" si="24"/>
        <v>5–10%</v>
      </c>
    </row>
    <row r="763" spans="1:18">
      <c r="A763" t="s">
        <v>810</v>
      </c>
      <c r="B763" t="s">
        <v>5017</v>
      </c>
      <c r="C763" t="s">
        <v>14</v>
      </c>
      <c r="D763" s="1">
        <v>45002</v>
      </c>
      <c r="E763" s="1">
        <v>45022</v>
      </c>
      <c r="F763" s="1">
        <v>45025</v>
      </c>
      <c r="G763" t="s">
        <v>38</v>
      </c>
      <c r="H763" t="s">
        <v>4968</v>
      </c>
      <c r="I763">
        <v>5</v>
      </c>
      <c r="J763">
        <v>262</v>
      </c>
      <c r="K763" t="s">
        <v>5007</v>
      </c>
      <c r="L763">
        <v>5</v>
      </c>
      <c r="M763" s="3">
        <v>0.15</v>
      </c>
      <c r="N763" s="2">
        <v>5601.2</v>
      </c>
      <c r="O763" s="2">
        <v>2296.4920000000002</v>
      </c>
      <c r="P763" s="2">
        <v>28006</v>
      </c>
      <c r="Q763" s="2">
        <f t="shared" si="23"/>
        <v>14045.008999999996</v>
      </c>
      <c r="R763" s="19" t="str">
        <f t="shared" si="24"/>
        <v>10%+</v>
      </c>
    </row>
    <row r="764" spans="1:18">
      <c r="A764" t="s">
        <v>811</v>
      </c>
      <c r="B764" t="s">
        <v>5018</v>
      </c>
      <c r="C764" t="s">
        <v>22</v>
      </c>
      <c r="D764" s="1">
        <v>45003</v>
      </c>
      <c r="E764" s="1">
        <v>45027</v>
      </c>
      <c r="F764" s="1">
        <v>45032</v>
      </c>
      <c r="G764" t="s">
        <v>40</v>
      </c>
      <c r="H764" t="s">
        <v>4968</v>
      </c>
      <c r="I764">
        <v>44</v>
      </c>
      <c r="J764">
        <v>103</v>
      </c>
      <c r="K764" t="s">
        <v>4969</v>
      </c>
      <c r="L764">
        <v>1</v>
      </c>
      <c r="M764" s="3">
        <v>0.15</v>
      </c>
      <c r="N764" s="2">
        <v>2525.9</v>
      </c>
      <c r="O764" s="2">
        <v>1793.3889999999999</v>
      </c>
      <c r="P764" s="2">
        <v>2525.9</v>
      </c>
      <c r="Q764" s="2">
        <f t="shared" si="23"/>
        <v>622.63435000000015</v>
      </c>
      <c r="R764" s="19" t="str">
        <f t="shared" si="24"/>
        <v>10%+</v>
      </c>
    </row>
    <row r="765" spans="1:18">
      <c r="A765" t="s">
        <v>812</v>
      </c>
      <c r="B765" t="s">
        <v>5017</v>
      </c>
      <c r="C765" t="s">
        <v>14</v>
      </c>
      <c r="D765" s="1">
        <v>45003</v>
      </c>
      <c r="E765" s="1">
        <v>45009</v>
      </c>
      <c r="F765" s="1">
        <v>45016</v>
      </c>
      <c r="G765" t="s">
        <v>45</v>
      </c>
      <c r="H765" t="s">
        <v>4965</v>
      </c>
      <c r="I765">
        <v>46</v>
      </c>
      <c r="J765">
        <v>286</v>
      </c>
      <c r="K765" t="s">
        <v>5013</v>
      </c>
      <c r="L765">
        <v>2</v>
      </c>
      <c r="M765" s="3">
        <v>0.05</v>
      </c>
      <c r="N765" s="2">
        <v>2304.8000000000002</v>
      </c>
      <c r="O765" s="2">
        <v>1590.3119999999999</v>
      </c>
      <c r="P765" s="2">
        <v>4609.6000000000004</v>
      </c>
      <c r="Q765" s="2">
        <f t="shared" si="23"/>
        <v>1357.5272000000004</v>
      </c>
      <c r="R765" s="19" t="str">
        <f t="shared" si="24"/>
        <v>5–10%</v>
      </c>
    </row>
    <row r="766" spans="1:18">
      <c r="A766" t="s">
        <v>813</v>
      </c>
      <c r="B766" t="s">
        <v>5018</v>
      </c>
      <c r="C766" t="s">
        <v>19</v>
      </c>
      <c r="D766" s="1">
        <v>45003</v>
      </c>
      <c r="E766" s="1">
        <v>45022</v>
      </c>
      <c r="F766" s="1">
        <v>45026</v>
      </c>
      <c r="G766" t="s">
        <v>18</v>
      </c>
      <c r="H766" t="s">
        <v>4966</v>
      </c>
      <c r="I766">
        <v>29</v>
      </c>
      <c r="J766">
        <v>46</v>
      </c>
      <c r="K766" t="s">
        <v>4983</v>
      </c>
      <c r="L766">
        <v>7</v>
      </c>
      <c r="M766" s="3">
        <v>0.15</v>
      </c>
      <c r="N766" s="2">
        <v>2010</v>
      </c>
      <c r="O766" s="2">
        <v>1447.2</v>
      </c>
      <c r="P766" s="2">
        <v>14070</v>
      </c>
      <c r="Q766" s="2">
        <f t="shared" si="23"/>
        <v>3348.6599999999994</v>
      </c>
      <c r="R766" s="19" t="str">
        <f t="shared" si="24"/>
        <v>10%+</v>
      </c>
    </row>
    <row r="767" spans="1:18">
      <c r="A767" t="s">
        <v>814</v>
      </c>
      <c r="B767" t="s">
        <v>5017</v>
      </c>
      <c r="C767" t="s">
        <v>22</v>
      </c>
      <c r="D767" s="1">
        <v>45003</v>
      </c>
      <c r="E767" s="1">
        <v>45011</v>
      </c>
      <c r="F767" s="1">
        <v>45019</v>
      </c>
      <c r="G767" t="s">
        <v>45</v>
      </c>
      <c r="H767" t="s">
        <v>4965</v>
      </c>
      <c r="I767">
        <v>24</v>
      </c>
      <c r="J767">
        <v>92</v>
      </c>
      <c r="K767" t="s">
        <v>4978</v>
      </c>
      <c r="L767">
        <v>7</v>
      </c>
      <c r="M767" s="3">
        <v>0.1</v>
      </c>
      <c r="N767" s="2">
        <v>167.5</v>
      </c>
      <c r="O767" s="2">
        <v>110.55</v>
      </c>
      <c r="P767" s="2">
        <v>1172.5</v>
      </c>
      <c r="Q767" s="2">
        <f t="shared" si="23"/>
        <v>358.78500000000003</v>
      </c>
      <c r="R767" s="19" t="str">
        <f t="shared" si="24"/>
        <v>10%+</v>
      </c>
    </row>
    <row r="768" spans="1:18">
      <c r="A768" t="s">
        <v>815</v>
      </c>
      <c r="B768" t="s">
        <v>15</v>
      </c>
      <c r="C768" t="s">
        <v>22</v>
      </c>
      <c r="D768" s="1">
        <v>45003</v>
      </c>
      <c r="E768" s="1">
        <v>45024</v>
      </c>
      <c r="F768" s="1">
        <v>45033</v>
      </c>
      <c r="G768" t="s">
        <v>44</v>
      </c>
      <c r="H768" t="s">
        <v>4967</v>
      </c>
      <c r="I768">
        <v>34</v>
      </c>
      <c r="J768">
        <v>121</v>
      </c>
      <c r="K768" t="s">
        <v>4976</v>
      </c>
      <c r="L768">
        <v>3</v>
      </c>
      <c r="M768" s="3">
        <v>0.1</v>
      </c>
      <c r="N768" s="2">
        <v>2525.9</v>
      </c>
      <c r="O768" s="2">
        <v>1010.36</v>
      </c>
      <c r="P768" s="2">
        <v>7577.7000000000007</v>
      </c>
      <c r="Q768" s="2">
        <f t="shared" si="23"/>
        <v>4091.9580000000001</v>
      </c>
      <c r="R768" s="19" t="str">
        <f t="shared" si="24"/>
        <v>10%+</v>
      </c>
    </row>
    <row r="769" spans="1:18">
      <c r="A769" t="s">
        <v>816</v>
      </c>
      <c r="B769" t="s">
        <v>5018</v>
      </c>
      <c r="C769" t="s">
        <v>26</v>
      </c>
      <c r="D769" s="1">
        <v>45004</v>
      </c>
      <c r="E769" s="1">
        <v>45010</v>
      </c>
      <c r="F769" s="1">
        <v>45020</v>
      </c>
      <c r="G769" t="s">
        <v>16</v>
      </c>
      <c r="H769" t="s">
        <v>4966</v>
      </c>
      <c r="I769">
        <v>3</v>
      </c>
      <c r="J769">
        <v>343</v>
      </c>
      <c r="K769" t="s">
        <v>4978</v>
      </c>
      <c r="L769">
        <v>1</v>
      </c>
      <c r="M769" s="3">
        <v>7.4999999999999997E-2</v>
      </c>
      <c r="N769" s="2">
        <v>1192.5999999999999</v>
      </c>
      <c r="O769" s="2">
        <v>500.892</v>
      </c>
      <c r="P769" s="2">
        <v>1192.5999999999999</v>
      </c>
      <c r="Q769" s="2">
        <f t="shared" si="23"/>
        <v>639.82989999999995</v>
      </c>
      <c r="R769" s="19" t="str">
        <f t="shared" si="24"/>
        <v>5–10%</v>
      </c>
    </row>
    <row r="770" spans="1:18">
      <c r="A770" t="s">
        <v>817</v>
      </c>
      <c r="B770" t="s">
        <v>5018</v>
      </c>
      <c r="C770" t="s">
        <v>19</v>
      </c>
      <c r="D770" s="1">
        <v>45004</v>
      </c>
      <c r="E770" s="1">
        <v>45025</v>
      </c>
      <c r="F770" s="1">
        <v>45032</v>
      </c>
      <c r="G770" t="s">
        <v>40</v>
      </c>
      <c r="H770" t="s">
        <v>4968</v>
      </c>
      <c r="I770">
        <v>44</v>
      </c>
      <c r="J770">
        <v>11</v>
      </c>
      <c r="K770" t="s">
        <v>4989</v>
      </c>
      <c r="L770">
        <v>1</v>
      </c>
      <c r="M770" s="3">
        <v>0.1</v>
      </c>
      <c r="N770" s="2">
        <v>268</v>
      </c>
      <c r="O770" s="2">
        <v>171.52</v>
      </c>
      <c r="P770" s="2">
        <v>268</v>
      </c>
      <c r="Q770" s="2">
        <f t="shared" si="23"/>
        <v>86.831999999999994</v>
      </c>
      <c r="R770" s="19" t="str">
        <f t="shared" si="24"/>
        <v>10%+</v>
      </c>
    </row>
    <row r="771" spans="1:18">
      <c r="A771" t="s">
        <v>818</v>
      </c>
      <c r="B771" t="s">
        <v>15</v>
      </c>
      <c r="C771" t="s">
        <v>12</v>
      </c>
      <c r="D771" s="1">
        <v>45004</v>
      </c>
      <c r="E771" s="1">
        <v>45030</v>
      </c>
      <c r="F771" s="1">
        <v>45035</v>
      </c>
      <c r="G771" t="s">
        <v>44</v>
      </c>
      <c r="H771" t="s">
        <v>4967</v>
      </c>
      <c r="I771">
        <v>35</v>
      </c>
      <c r="J771">
        <v>255</v>
      </c>
      <c r="K771" t="s">
        <v>4974</v>
      </c>
      <c r="L771">
        <v>4</v>
      </c>
      <c r="M771" s="3">
        <v>0.15</v>
      </c>
      <c r="N771" s="2">
        <v>1132.3</v>
      </c>
      <c r="O771" s="2">
        <v>611.44200000000001</v>
      </c>
      <c r="P771" s="2">
        <v>4529.2</v>
      </c>
      <c r="Q771" s="2">
        <f t="shared" ref="Q771:Q834" si="25">(N771-O771)*L771*(1-M771)</f>
        <v>1770.9171999999999</v>
      </c>
      <c r="R771" s="19" t="str">
        <f t="shared" ref="R771:R834" si="26">IF(M771&lt;0.05,"0–5%",IF(M771&lt;0.1,"5–10%","10%+"))</f>
        <v>10%+</v>
      </c>
    </row>
    <row r="772" spans="1:18">
      <c r="A772" t="s">
        <v>819</v>
      </c>
      <c r="B772" t="s">
        <v>5018</v>
      </c>
      <c r="C772" t="s">
        <v>14</v>
      </c>
      <c r="D772" s="1">
        <v>45004</v>
      </c>
      <c r="E772" s="1">
        <v>45016</v>
      </c>
      <c r="F772" s="1">
        <v>45021</v>
      </c>
      <c r="G772" t="s">
        <v>13</v>
      </c>
      <c r="H772" t="s">
        <v>4965</v>
      </c>
      <c r="I772">
        <v>42</v>
      </c>
      <c r="J772">
        <v>283</v>
      </c>
      <c r="K772" t="s">
        <v>4979</v>
      </c>
      <c r="L772">
        <v>5</v>
      </c>
      <c r="M772" s="3">
        <v>0.1</v>
      </c>
      <c r="N772" s="2">
        <v>1809</v>
      </c>
      <c r="O772" s="2">
        <v>1175.8499999999999</v>
      </c>
      <c r="P772" s="2">
        <v>9045</v>
      </c>
      <c r="Q772" s="2">
        <f t="shared" si="25"/>
        <v>2849.1750000000006</v>
      </c>
      <c r="R772" s="19" t="str">
        <f t="shared" si="26"/>
        <v>10%+</v>
      </c>
    </row>
    <row r="773" spans="1:18">
      <c r="A773" t="s">
        <v>820</v>
      </c>
      <c r="B773" t="s">
        <v>15</v>
      </c>
      <c r="C773" t="s">
        <v>22</v>
      </c>
      <c r="D773" s="1">
        <v>45004</v>
      </c>
      <c r="E773" s="1">
        <v>45013</v>
      </c>
      <c r="F773" s="1">
        <v>45020</v>
      </c>
      <c r="G773" t="s">
        <v>35</v>
      </c>
      <c r="H773" t="s">
        <v>4968</v>
      </c>
      <c r="I773">
        <v>18</v>
      </c>
      <c r="J773">
        <v>188</v>
      </c>
      <c r="K773" t="s">
        <v>5009</v>
      </c>
      <c r="L773">
        <v>2</v>
      </c>
      <c r="M773" s="3">
        <v>7.4999999999999997E-2</v>
      </c>
      <c r="N773" s="2">
        <v>1118.9000000000001</v>
      </c>
      <c r="O773" s="2">
        <v>671.34</v>
      </c>
      <c r="P773" s="2">
        <v>2237.8000000000002</v>
      </c>
      <c r="Q773" s="2">
        <f t="shared" si="25"/>
        <v>827.9860000000001</v>
      </c>
      <c r="R773" s="19" t="str">
        <f t="shared" si="26"/>
        <v>5–10%</v>
      </c>
    </row>
    <row r="774" spans="1:18">
      <c r="A774" t="s">
        <v>821</v>
      </c>
      <c r="B774" t="s">
        <v>5018</v>
      </c>
      <c r="C774" t="s">
        <v>14</v>
      </c>
      <c r="D774" s="1">
        <v>45004</v>
      </c>
      <c r="E774" s="1">
        <v>45029</v>
      </c>
      <c r="F774" s="1">
        <v>45038</v>
      </c>
      <c r="G774" t="s">
        <v>13</v>
      </c>
      <c r="H774" t="s">
        <v>4965</v>
      </c>
      <c r="I774">
        <v>45</v>
      </c>
      <c r="J774">
        <v>300</v>
      </c>
      <c r="K774" t="s">
        <v>5008</v>
      </c>
      <c r="L774">
        <v>4</v>
      </c>
      <c r="M774" s="3">
        <v>0.05</v>
      </c>
      <c r="N774" s="2">
        <v>1025.0999999999999</v>
      </c>
      <c r="O774" s="2">
        <v>697.06799999999998</v>
      </c>
      <c r="P774" s="2">
        <v>4100.3999999999996</v>
      </c>
      <c r="Q774" s="2">
        <f t="shared" si="25"/>
        <v>1246.5215999999996</v>
      </c>
      <c r="R774" s="19" t="str">
        <f t="shared" si="26"/>
        <v>5–10%</v>
      </c>
    </row>
    <row r="775" spans="1:18">
      <c r="A775" t="s">
        <v>822</v>
      </c>
      <c r="B775" t="s">
        <v>5018</v>
      </c>
      <c r="C775" t="s">
        <v>19</v>
      </c>
      <c r="D775" s="1">
        <v>45005</v>
      </c>
      <c r="E775" s="1">
        <v>45023</v>
      </c>
      <c r="F775" s="1">
        <v>45026</v>
      </c>
      <c r="G775" t="s">
        <v>18</v>
      </c>
      <c r="H775" t="s">
        <v>4966</v>
      </c>
      <c r="I775">
        <v>10</v>
      </c>
      <c r="J775">
        <v>2</v>
      </c>
      <c r="K775" t="s">
        <v>5004</v>
      </c>
      <c r="L775">
        <v>6</v>
      </c>
      <c r="M775" s="3">
        <v>7.4999999999999997E-2</v>
      </c>
      <c r="N775" s="2">
        <v>3088.7</v>
      </c>
      <c r="O775" s="2">
        <v>2069.4290000000001</v>
      </c>
      <c r="P775" s="2">
        <v>18532.199999999997</v>
      </c>
      <c r="Q775" s="2">
        <f t="shared" si="25"/>
        <v>5656.9540499999985</v>
      </c>
      <c r="R775" s="19" t="str">
        <f t="shared" si="26"/>
        <v>5–10%</v>
      </c>
    </row>
    <row r="776" spans="1:18">
      <c r="A776" t="s">
        <v>823</v>
      </c>
      <c r="B776" t="s">
        <v>5016</v>
      </c>
      <c r="C776" t="s">
        <v>19</v>
      </c>
      <c r="D776" s="1">
        <v>45005</v>
      </c>
      <c r="E776" s="1">
        <v>45012</v>
      </c>
      <c r="F776" s="1">
        <v>45016</v>
      </c>
      <c r="G776" t="s">
        <v>42</v>
      </c>
      <c r="H776" t="s">
        <v>4968</v>
      </c>
      <c r="I776">
        <v>43</v>
      </c>
      <c r="J776">
        <v>22</v>
      </c>
      <c r="K776" t="s">
        <v>4976</v>
      </c>
      <c r="L776">
        <v>4</v>
      </c>
      <c r="M776" s="3">
        <v>7.4999999999999997E-2</v>
      </c>
      <c r="N776" s="2">
        <v>978.2</v>
      </c>
      <c r="O776" s="2">
        <v>528.22799999999995</v>
      </c>
      <c r="P776" s="2">
        <v>3912.8</v>
      </c>
      <c r="Q776" s="2">
        <f t="shared" si="25"/>
        <v>1664.8964000000005</v>
      </c>
      <c r="R776" s="19" t="str">
        <f t="shared" si="26"/>
        <v>5–10%</v>
      </c>
    </row>
    <row r="777" spans="1:18">
      <c r="A777" t="s">
        <v>824</v>
      </c>
      <c r="B777" t="s">
        <v>15</v>
      </c>
      <c r="C777" t="s">
        <v>33</v>
      </c>
      <c r="D777" s="1">
        <v>45005</v>
      </c>
      <c r="E777" s="1">
        <v>45033</v>
      </c>
      <c r="F777" s="1">
        <v>45036</v>
      </c>
      <c r="G777" t="s">
        <v>36</v>
      </c>
      <c r="H777" t="s">
        <v>4965</v>
      </c>
      <c r="I777">
        <v>47</v>
      </c>
      <c r="J777">
        <v>85</v>
      </c>
      <c r="K777" t="s">
        <v>48</v>
      </c>
      <c r="L777">
        <v>5</v>
      </c>
      <c r="M777" s="3">
        <v>0.15</v>
      </c>
      <c r="N777" s="2">
        <v>261.3</v>
      </c>
      <c r="O777" s="2">
        <v>177.684</v>
      </c>
      <c r="P777" s="2">
        <v>1306.5</v>
      </c>
      <c r="Q777" s="2">
        <f t="shared" si="25"/>
        <v>355.36800000000005</v>
      </c>
      <c r="R777" s="19" t="str">
        <f t="shared" si="26"/>
        <v>10%+</v>
      </c>
    </row>
    <row r="778" spans="1:18">
      <c r="A778" t="s">
        <v>825</v>
      </c>
      <c r="B778" t="s">
        <v>5016</v>
      </c>
      <c r="C778" t="s">
        <v>33</v>
      </c>
      <c r="D778" s="1">
        <v>45005</v>
      </c>
      <c r="E778" s="1">
        <v>45008</v>
      </c>
      <c r="F778" s="1">
        <v>45015</v>
      </c>
      <c r="G778" t="s">
        <v>37</v>
      </c>
      <c r="H778" t="s">
        <v>4966</v>
      </c>
      <c r="I778">
        <v>28</v>
      </c>
      <c r="J778">
        <v>59</v>
      </c>
      <c r="K778" t="s">
        <v>4992</v>
      </c>
      <c r="L778">
        <v>2</v>
      </c>
      <c r="M778" s="3">
        <v>0.05</v>
      </c>
      <c r="N778" s="2">
        <v>1159.0999999999999</v>
      </c>
      <c r="O778" s="2">
        <v>498.41300000000001</v>
      </c>
      <c r="P778" s="2">
        <v>2318.1999999999998</v>
      </c>
      <c r="Q778" s="2">
        <f t="shared" si="25"/>
        <v>1255.3052999999998</v>
      </c>
      <c r="R778" s="19" t="str">
        <f t="shared" si="26"/>
        <v>5–10%</v>
      </c>
    </row>
    <row r="779" spans="1:18">
      <c r="A779" t="s">
        <v>826</v>
      </c>
      <c r="B779" t="s">
        <v>15</v>
      </c>
      <c r="C779" t="s">
        <v>14</v>
      </c>
      <c r="D779" s="1">
        <v>45005</v>
      </c>
      <c r="E779" s="1">
        <v>45024</v>
      </c>
      <c r="F779" s="1">
        <v>45025</v>
      </c>
      <c r="G779" t="s">
        <v>44</v>
      </c>
      <c r="H779" t="s">
        <v>4967</v>
      </c>
      <c r="I779">
        <v>16</v>
      </c>
      <c r="J779">
        <v>272</v>
      </c>
      <c r="K779" t="s">
        <v>4980</v>
      </c>
      <c r="L779">
        <v>8</v>
      </c>
      <c r="M779" s="3">
        <v>0.1</v>
      </c>
      <c r="N779" s="2">
        <v>6197.5</v>
      </c>
      <c r="O779" s="2">
        <v>3594.55</v>
      </c>
      <c r="P779" s="2">
        <v>49580</v>
      </c>
      <c r="Q779" s="2">
        <f t="shared" si="25"/>
        <v>18741.239999999998</v>
      </c>
      <c r="R779" s="19" t="str">
        <f t="shared" si="26"/>
        <v>10%+</v>
      </c>
    </row>
    <row r="780" spans="1:18">
      <c r="A780" t="s">
        <v>827</v>
      </c>
      <c r="B780" t="s">
        <v>15</v>
      </c>
      <c r="C780" t="s">
        <v>14</v>
      </c>
      <c r="D780" s="1">
        <v>45005</v>
      </c>
      <c r="E780" s="1">
        <v>45017</v>
      </c>
      <c r="F780" s="1">
        <v>45023</v>
      </c>
      <c r="G780" t="s">
        <v>41</v>
      </c>
      <c r="H780" t="s">
        <v>4968</v>
      </c>
      <c r="I780">
        <v>30</v>
      </c>
      <c r="J780">
        <v>307</v>
      </c>
      <c r="K780" t="s">
        <v>5003</v>
      </c>
      <c r="L780">
        <v>3</v>
      </c>
      <c r="M780" s="3">
        <v>0.2</v>
      </c>
      <c r="N780" s="2">
        <v>5581.1</v>
      </c>
      <c r="O780" s="2">
        <v>3237.038</v>
      </c>
      <c r="P780" s="2">
        <v>16743.300000000003</v>
      </c>
      <c r="Q780" s="2">
        <f t="shared" si="25"/>
        <v>5625.7488000000012</v>
      </c>
      <c r="R780" s="19" t="str">
        <f t="shared" si="26"/>
        <v>10%+</v>
      </c>
    </row>
    <row r="781" spans="1:18">
      <c r="A781" t="s">
        <v>828</v>
      </c>
      <c r="B781" t="s">
        <v>15</v>
      </c>
      <c r="C781" t="s">
        <v>33</v>
      </c>
      <c r="D781" s="1">
        <v>45005</v>
      </c>
      <c r="E781" s="1">
        <v>45024</v>
      </c>
      <c r="F781" s="1">
        <v>45031</v>
      </c>
      <c r="G781" t="s">
        <v>39</v>
      </c>
      <c r="H781" t="s">
        <v>4967</v>
      </c>
      <c r="I781">
        <v>34</v>
      </c>
      <c r="J781">
        <v>83</v>
      </c>
      <c r="K781" t="s">
        <v>4990</v>
      </c>
      <c r="L781">
        <v>1</v>
      </c>
      <c r="M781" s="3">
        <v>0.1</v>
      </c>
      <c r="N781" s="2">
        <v>1051.9000000000001</v>
      </c>
      <c r="O781" s="2">
        <v>862.55799999999999</v>
      </c>
      <c r="P781" s="2">
        <v>1051.9000000000001</v>
      </c>
      <c r="Q781" s="2">
        <f t="shared" si="25"/>
        <v>170.40780000000009</v>
      </c>
      <c r="R781" s="19" t="str">
        <f t="shared" si="26"/>
        <v>10%+</v>
      </c>
    </row>
    <row r="782" spans="1:18">
      <c r="A782" t="s">
        <v>829</v>
      </c>
      <c r="B782" t="s">
        <v>5018</v>
      </c>
      <c r="C782" t="s">
        <v>22</v>
      </c>
      <c r="D782" s="1">
        <v>45005</v>
      </c>
      <c r="E782" s="1">
        <v>45014</v>
      </c>
      <c r="F782" s="1">
        <v>45018</v>
      </c>
      <c r="G782" t="s">
        <v>13</v>
      </c>
      <c r="H782" t="s">
        <v>4965</v>
      </c>
      <c r="I782">
        <v>26</v>
      </c>
      <c r="J782">
        <v>167</v>
      </c>
      <c r="K782" t="s">
        <v>4991</v>
      </c>
      <c r="L782">
        <v>6</v>
      </c>
      <c r="M782" s="3">
        <v>0.05</v>
      </c>
      <c r="N782" s="2">
        <v>221.1</v>
      </c>
      <c r="O782" s="2">
        <v>137.08199999999999</v>
      </c>
      <c r="P782" s="2">
        <v>1326.6</v>
      </c>
      <c r="Q782" s="2">
        <f t="shared" si="25"/>
        <v>478.90260000000001</v>
      </c>
      <c r="R782" s="19" t="str">
        <f t="shared" si="26"/>
        <v>5–10%</v>
      </c>
    </row>
    <row r="783" spans="1:18">
      <c r="A783" t="s">
        <v>830</v>
      </c>
      <c r="B783" t="s">
        <v>5016</v>
      </c>
      <c r="C783" t="s">
        <v>22</v>
      </c>
      <c r="D783" s="1">
        <v>45005</v>
      </c>
      <c r="E783" s="1">
        <v>45021</v>
      </c>
      <c r="F783" s="1">
        <v>45030</v>
      </c>
      <c r="G783" t="s">
        <v>24</v>
      </c>
      <c r="H783" t="s">
        <v>4966</v>
      </c>
      <c r="I783">
        <v>1</v>
      </c>
      <c r="J783">
        <v>95</v>
      </c>
      <c r="K783" t="s">
        <v>4973</v>
      </c>
      <c r="L783">
        <v>3</v>
      </c>
      <c r="M783" s="3">
        <v>0.05</v>
      </c>
      <c r="N783" s="2">
        <v>3879.3</v>
      </c>
      <c r="O783" s="2">
        <v>2366.373</v>
      </c>
      <c r="P783" s="2">
        <v>11637.900000000001</v>
      </c>
      <c r="Q783" s="2">
        <f t="shared" si="25"/>
        <v>4311.8419500000009</v>
      </c>
      <c r="R783" s="19" t="str">
        <f t="shared" si="26"/>
        <v>5–10%</v>
      </c>
    </row>
    <row r="784" spans="1:18">
      <c r="A784" t="s">
        <v>831</v>
      </c>
      <c r="B784" t="s">
        <v>5018</v>
      </c>
      <c r="C784" t="s">
        <v>22</v>
      </c>
      <c r="D784" s="1">
        <v>45005</v>
      </c>
      <c r="E784" s="1">
        <v>45027</v>
      </c>
      <c r="F784" s="1">
        <v>45028</v>
      </c>
      <c r="G784" t="s">
        <v>30</v>
      </c>
      <c r="H784" t="s">
        <v>4967</v>
      </c>
      <c r="I784">
        <v>47</v>
      </c>
      <c r="J784">
        <v>119</v>
      </c>
      <c r="K784" t="s">
        <v>5013</v>
      </c>
      <c r="L784">
        <v>8</v>
      </c>
      <c r="M784" s="3">
        <v>0.15</v>
      </c>
      <c r="N784" s="2">
        <v>1139</v>
      </c>
      <c r="O784" s="2">
        <v>854.25</v>
      </c>
      <c r="P784" s="2">
        <v>9112</v>
      </c>
      <c r="Q784" s="2">
        <f t="shared" si="25"/>
        <v>1936.3</v>
      </c>
      <c r="R784" s="19" t="str">
        <f t="shared" si="26"/>
        <v>10%+</v>
      </c>
    </row>
    <row r="785" spans="1:18">
      <c r="A785" t="s">
        <v>832</v>
      </c>
      <c r="B785" t="s">
        <v>5016</v>
      </c>
      <c r="C785" t="s">
        <v>14</v>
      </c>
      <c r="D785" s="1">
        <v>45005</v>
      </c>
      <c r="E785" s="1">
        <v>45016</v>
      </c>
      <c r="F785" s="1">
        <v>45025</v>
      </c>
      <c r="G785" t="s">
        <v>27</v>
      </c>
      <c r="H785" t="s">
        <v>4966</v>
      </c>
      <c r="I785">
        <v>33</v>
      </c>
      <c r="J785">
        <v>326</v>
      </c>
      <c r="K785" t="s">
        <v>4991</v>
      </c>
      <c r="L785">
        <v>5</v>
      </c>
      <c r="M785" s="3">
        <v>0.05</v>
      </c>
      <c r="N785" s="2">
        <v>938</v>
      </c>
      <c r="O785" s="2">
        <v>590.94000000000005</v>
      </c>
      <c r="P785" s="2">
        <v>4690</v>
      </c>
      <c r="Q785" s="2">
        <f t="shared" si="25"/>
        <v>1648.5349999999996</v>
      </c>
      <c r="R785" s="19" t="str">
        <f t="shared" si="26"/>
        <v>5–10%</v>
      </c>
    </row>
    <row r="786" spans="1:18">
      <c r="A786" t="s">
        <v>833</v>
      </c>
      <c r="B786" t="s">
        <v>15</v>
      </c>
      <c r="C786" t="s">
        <v>22</v>
      </c>
      <c r="D786" s="1">
        <v>45006</v>
      </c>
      <c r="E786" s="1">
        <v>45030</v>
      </c>
      <c r="F786" s="1">
        <v>45035</v>
      </c>
      <c r="G786" t="s">
        <v>35</v>
      </c>
      <c r="H786" t="s">
        <v>4968</v>
      </c>
      <c r="I786">
        <v>46</v>
      </c>
      <c r="J786">
        <v>128</v>
      </c>
      <c r="K786" t="s">
        <v>4979</v>
      </c>
      <c r="L786">
        <v>1</v>
      </c>
      <c r="M786" s="3">
        <v>0.2</v>
      </c>
      <c r="N786" s="2">
        <v>201</v>
      </c>
      <c r="O786" s="2">
        <v>166.83</v>
      </c>
      <c r="P786" s="2">
        <v>201</v>
      </c>
      <c r="Q786" s="2">
        <f t="shared" si="25"/>
        <v>27.335999999999991</v>
      </c>
      <c r="R786" s="19" t="str">
        <f t="shared" si="26"/>
        <v>10%+</v>
      </c>
    </row>
    <row r="787" spans="1:18">
      <c r="A787" t="s">
        <v>834</v>
      </c>
      <c r="B787" t="s">
        <v>15</v>
      </c>
      <c r="C787" t="s">
        <v>33</v>
      </c>
      <c r="D787" s="1">
        <v>45006</v>
      </c>
      <c r="E787" s="1">
        <v>45028</v>
      </c>
      <c r="F787" s="1">
        <v>45038</v>
      </c>
      <c r="G787" t="s">
        <v>43</v>
      </c>
      <c r="H787" t="s">
        <v>4967</v>
      </c>
      <c r="I787">
        <v>3</v>
      </c>
      <c r="J787">
        <v>67</v>
      </c>
      <c r="K787" t="s">
        <v>4973</v>
      </c>
      <c r="L787">
        <v>4</v>
      </c>
      <c r="M787" s="3">
        <v>7.4999999999999997E-2</v>
      </c>
      <c r="N787" s="2">
        <v>1768.8</v>
      </c>
      <c r="O787" s="2">
        <v>1220.472</v>
      </c>
      <c r="P787" s="2">
        <v>7075.2</v>
      </c>
      <c r="Q787" s="2">
        <f t="shared" si="25"/>
        <v>2028.8136</v>
      </c>
      <c r="R787" s="19" t="str">
        <f t="shared" si="26"/>
        <v>5–10%</v>
      </c>
    </row>
    <row r="788" spans="1:18">
      <c r="A788" t="s">
        <v>835</v>
      </c>
      <c r="B788" t="s">
        <v>5016</v>
      </c>
      <c r="C788" t="s">
        <v>26</v>
      </c>
      <c r="D788" s="1">
        <v>45006</v>
      </c>
      <c r="E788" s="1">
        <v>45011</v>
      </c>
      <c r="F788" s="1">
        <v>45013</v>
      </c>
      <c r="G788" t="s">
        <v>32</v>
      </c>
      <c r="H788" t="s">
        <v>4965</v>
      </c>
      <c r="I788">
        <v>19</v>
      </c>
      <c r="J788">
        <v>356</v>
      </c>
      <c r="K788" t="s">
        <v>5008</v>
      </c>
      <c r="L788">
        <v>4</v>
      </c>
      <c r="M788" s="3">
        <v>0.1</v>
      </c>
      <c r="N788" s="2">
        <v>1715.2</v>
      </c>
      <c r="O788" s="2">
        <v>1337.856</v>
      </c>
      <c r="P788" s="2">
        <v>6860.8</v>
      </c>
      <c r="Q788" s="2">
        <f t="shared" si="25"/>
        <v>1358.4384000000002</v>
      </c>
      <c r="R788" s="19" t="str">
        <f t="shared" si="26"/>
        <v>10%+</v>
      </c>
    </row>
    <row r="789" spans="1:18">
      <c r="A789" t="s">
        <v>836</v>
      </c>
      <c r="B789" t="s">
        <v>5016</v>
      </c>
      <c r="C789" t="s">
        <v>26</v>
      </c>
      <c r="D789" s="1">
        <v>45006</v>
      </c>
      <c r="E789" s="1">
        <v>45029</v>
      </c>
      <c r="F789" s="1">
        <v>45038</v>
      </c>
      <c r="G789" t="s">
        <v>37</v>
      </c>
      <c r="H789" t="s">
        <v>4966</v>
      </c>
      <c r="I789">
        <v>43</v>
      </c>
      <c r="J789">
        <v>343</v>
      </c>
      <c r="K789" t="s">
        <v>4977</v>
      </c>
      <c r="L789">
        <v>1</v>
      </c>
      <c r="M789" s="3">
        <v>0.05</v>
      </c>
      <c r="N789" s="2">
        <v>1145.7</v>
      </c>
      <c r="O789" s="2">
        <v>893.64599999999996</v>
      </c>
      <c r="P789" s="2">
        <v>1145.7</v>
      </c>
      <c r="Q789" s="2">
        <f t="shared" si="25"/>
        <v>239.45130000000006</v>
      </c>
      <c r="R789" s="19" t="str">
        <f t="shared" si="26"/>
        <v>5–10%</v>
      </c>
    </row>
    <row r="790" spans="1:18">
      <c r="A790" t="s">
        <v>837</v>
      </c>
      <c r="B790" t="s">
        <v>5018</v>
      </c>
      <c r="C790" t="s">
        <v>22</v>
      </c>
      <c r="D790" s="1">
        <v>45007</v>
      </c>
      <c r="E790" s="1">
        <v>45025</v>
      </c>
      <c r="F790" s="1">
        <v>45029</v>
      </c>
      <c r="G790" t="s">
        <v>20</v>
      </c>
      <c r="H790" t="s">
        <v>4965</v>
      </c>
      <c r="I790">
        <v>6</v>
      </c>
      <c r="J790">
        <v>185</v>
      </c>
      <c r="K790" t="s">
        <v>5013</v>
      </c>
      <c r="L790">
        <v>5</v>
      </c>
      <c r="M790" s="3">
        <v>0.05</v>
      </c>
      <c r="N790" s="2">
        <v>3932.9</v>
      </c>
      <c r="O790" s="2">
        <v>2792.3589999999999</v>
      </c>
      <c r="P790" s="2">
        <v>19664.5</v>
      </c>
      <c r="Q790" s="2">
        <f t="shared" si="25"/>
        <v>5417.5697500000006</v>
      </c>
      <c r="R790" s="19" t="str">
        <f t="shared" si="26"/>
        <v>5–10%</v>
      </c>
    </row>
    <row r="791" spans="1:18">
      <c r="A791" t="s">
        <v>838</v>
      </c>
      <c r="B791" t="s">
        <v>5018</v>
      </c>
      <c r="C791" t="s">
        <v>19</v>
      </c>
      <c r="D791" s="1">
        <v>45007</v>
      </c>
      <c r="E791" s="1">
        <v>45013</v>
      </c>
      <c r="F791" s="1">
        <v>45018</v>
      </c>
      <c r="G791" t="s">
        <v>30</v>
      </c>
      <c r="H791" t="s">
        <v>4967</v>
      </c>
      <c r="I791">
        <v>16</v>
      </c>
      <c r="J791">
        <v>36</v>
      </c>
      <c r="K791" t="s">
        <v>4983</v>
      </c>
      <c r="L791">
        <v>1</v>
      </c>
      <c r="M791" s="3">
        <v>7.4999999999999997E-2</v>
      </c>
      <c r="N791" s="2">
        <v>2599.6</v>
      </c>
      <c r="O791" s="2">
        <v>1715.7360000000001</v>
      </c>
      <c r="P791" s="2">
        <v>2599.6</v>
      </c>
      <c r="Q791" s="2">
        <f t="shared" si="25"/>
        <v>817.57419999999991</v>
      </c>
      <c r="R791" s="19" t="str">
        <f t="shared" si="26"/>
        <v>5–10%</v>
      </c>
    </row>
    <row r="792" spans="1:18">
      <c r="A792" t="s">
        <v>839</v>
      </c>
      <c r="B792" t="s">
        <v>5016</v>
      </c>
      <c r="C792" t="s">
        <v>22</v>
      </c>
      <c r="D792" s="1">
        <v>45007</v>
      </c>
      <c r="E792" s="1">
        <v>45031</v>
      </c>
      <c r="F792" s="1">
        <v>45038</v>
      </c>
      <c r="G792" t="s">
        <v>32</v>
      </c>
      <c r="H792" t="s">
        <v>4965</v>
      </c>
      <c r="I792">
        <v>8</v>
      </c>
      <c r="J792">
        <v>125</v>
      </c>
      <c r="K792" t="s">
        <v>4985</v>
      </c>
      <c r="L792">
        <v>6</v>
      </c>
      <c r="M792" s="3">
        <v>7.4999999999999997E-2</v>
      </c>
      <c r="N792" s="2">
        <v>6478.9</v>
      </c>
      <c r="O792" s="2">
        <v>4664.808</v>
      </c>
      <c r="P792" s="2">
        <v>38873.399999999994</v>
      </c>
      <c r="Q792" s="2">
        <f t="shared" si="25"/>
        <v>10068.210599999999</v>
      </c>
      <c r="R792" s="19" t="str">
        <f t="shared" si="26"/>
        <v>5–10%</v>
      </c>
    </row>
    <row r="793" spans="1:18">
      <c r="A793" t="s">
        <v>840</v>
      </c>
      <c r="B793" t="s">
        <v>5018</v>
      </c>
      <c r="C793" t="s">
        <v>14</v>
      </c>
      <c r="D793" s="1">
        <v>45007</v>
      </c>
      <c r="E793" s="1">
        <v>45013</v>
      </c>
      <c r="F793" s="1">
        <v>45023</v>
      </c>
      <c r="G793" t="s">
        <v>13</v>
      </c>
      <c r="H793" t="s">
        <v>4965</v>
      </c>
      <c r="I793">
        <v>4</v>
      </c>
      <c r="J793">
        <v>270</v>
      </c>
      <c r="K793" t="s">
        <v>4975</v>
      </c>
      <c r="L793">
        <v>3</v>
      </c>
      <c r="M793" s="3">
        <v>7.4999999999999997E-2</v>
      </c>
      <c r="N793" s="2">
        <v>1715.2</v>
      </c>
      <c r="O793" s="2">
        <v>977.66399999999999</v>
      </c>
      <c r="P793" s="2">
        <v>5145.6000000000004</v>
      </c>
      <c r="Q793" s="2">
        <f t="shared" si="25"/>
        <v>2046.6624000000002</v>
      </c>
      <c r="R793" s="19" t="str">
        <f t="shared" si="26"/>
        <v>5–10%</v>
      </c>
    </row>
    <row r="794" spans="1:18">
      <c r="A794" t="s">
        <v>841</v>
      </c>
      <c r="B794" t="s">
        <v>5018</v>
      </c>
      <c r="C794" t="s">
        <v>12</v>
      </c>
      <c r="D794" s="1">
        <v>45007</v>
      </c>
      <c r="E794" s="1">
        <v>45022</v>
      </c>
      <c r="F794" s="1">
        <v>45028</v>
      </c>
      <c r="G794" t="s">
        <v>46</v>
      </c>
      <c r="H794" t="s">
        <v>4967</v>
      </c>
      <c r="I794">
        <v>50</v>
      </c>
      <c r="J794">
        <v>223</v>
      </c>
      <c r="K794" t="s">
        <v>4974</v>
      </c>
      <c r="L794">
        <v>1</v>
      </c>
      <c r="M794" s="3">
        <v>0.05</v>
      </c>
      <c r="N794" s="2">
        <v>6512.4</v>
      </c>
      <c r="O794" s="2">
        <v>4754.0519999999997</v>
      </c>
      <c r="P794" s="2">
        <v>6512.4</v>
      </c>
      <c r="Q794" s="2">
        <f t="shared" si="25"/>
        <v>1670.4305999999999</v>
      </c>
      <c r="R794" s="19" t="str">
        <f t="shared" si="26"/>
        <v>5–10%</v>
      </c>
    </row>
    <row r="795" spans="1:18">
      <c r="A795" t="s">
        <v>842</v>
      </c>
      <c r="B795" t="s">
        <v>5018</v>
      </c>
      <c r="C795" t="s">
        <v>22</v>
      </c>
      <c r="D795" s="1">
        <v>45007</v>
      </c>
      <c r="E795" s="1">
        <v>45024</v>
      </c>
      <c r="F795" s="1">
        <v>45026</v>
      </c>
      <c r="G795" t="s">
        <v>20</v>
      </c>
      <c r="H795" t="s">
        <v>4965</v>
      </c>
      <c r="I795">
        <v>16</v>
      </c>
      <c r="J795">
        <v>183</v>
      </c>
      <c r="K795" t="s">
        <v>4976</v>
      </c>
      <c r="L795">
        <v>7</v>
      </c>
      <c r="M795" s="3">
        <v>7.4999999999999997E-2</v>
      </c>
      <c r="N795" s="2">
        <v>884.4</v>
      </c>
      <c r="O795" s="2">
        <v>601.39200000000005</v>
      </c>
      <c r="P795" s="2">
        <v>6190.8</v>
      </c>
      <c r="Q795" s="2">
        <f t="shared" si="25"/>
        <v>1832.4767999999997</v>
      </c>
      <c r="R795" s="19" t="str">
        <f t="shared" si="26"/>
        <v>5–10%</v>
      </c>
    </row>
    <row r="796" spans="1:18">
      <c r="A796" t="s">
        <v>843</v>
      </c>
      <c r="B796" t="s">
        <v>15</v>
      </c>
      <c r="C796" t="s">
        <v>22</v>
      </c>
      <c r="D796" s="1">
        <v>45007</v>
      </c>
      <c r="E796" s="1">
        <v>45016</v>
      </c>
      <c r="F796" s="1">
        <v>45025</v>
      </c>
      <c r="G796" t="s">
        <v>36</v>
      </c>
      <c r="H796" t="s">
        <v>4965</v>
      </c>
      <c r="I796">
        <v>26</v>
      </c>
      <c r="J796">
        <v>92</v>
      </c>
      <c r="K796" t="s">
        <v>4990</v>
      </c>
      <c r="L796">
        <v>1</v>
      </c>
      <c r="M796" s="3">
        <v>7.4999999999999997E-2</v>
      </c>
      <c r="N796" s="2">
        <v>1005</v>
      </c>
      <c r="O796" s="2">
        <v>613.04999999999995</v>
      </c>
      <c r="P796" s="2">
        <v>1005</v>
      </c>
      <c r="Q796" s="2">
        <f t="shared" si="25"/>
        <v>362.55375000000004</v>
      </c>
      <c r="R796" s="19" t="str">
        <f t="shared" si="26"/>
        <v>5–10%</v>
      </c>
    </row>
    <row r="797" spans="1:18">
      <c r="A797" t="s">
        <v>844</v>
      </c>
      <c r="B797" t="s">
        <v>5018</v>
      </c>
      <c r="C797" t="s">
        <v>26</v>
      </c>
      <c r="D797" s="1">
        <v>45007</v>
      </c>
      <c r="E797" s="1">
        <v>45035</v>
      </c>
      <c r="F797" s="1">
        <v>45039</v>
      </c>
      <c r="G797" t="s">
        <v>31</v>
      </c>
      <c r="H797" t="s">
        <v>4968</v>
      </c>
      <c r="I797">
        <v>10</v>
      </c>
      <c r="J797">
        <v>333</v>
      </c>
      <c r="K797" t="s">
        <v>4972</v>
      </c>
      <c r="L797">
        <v>6</v>
      </c>
      <c r="M797" s="3">
        <v>0.05</v>
      </c>
      <c r="N797" s="2">
        <v>174.2</v>
      </c>
      <c r="O797" s="2">
        <v>134.13399999999999</v>
      </c>
      <c r="P797" s="2">
        <v>1045.1999999999998</v>
      </c>
      <c r="Q797" s="2">
        <f t="shared" si="25"/>
        <v>228.37620000000001</v>
      </c>
      <c r="R797" s="19" t="str">
        <f t="shared" si="26"/>
        <v>5–10%</v>
      </c>
    </row>
    <row r="798" spans="1:18">
      <c r="A798" t="s">
        <v>845</v>
      </c>
      <c r="B798" t="s">
        <v>15</v>
      </c>
      <c r="C798" t="s">
        <v>12</v>
      </c>
      <c r="D798" s="1">
        <v>45007</v>
      </c>
      <c r="E798" s="1">
        <v>45033</v>
      </c>
      <c r="F798" s="1">
        <v>45039</v>
      </c>
      <c r="G798" t="s">
        <v>41</v>
      </c>
      <c r="H798" t="s">
        <v>4968</v>
      </c>
      <c r="I798">
        <v>12</v>
      </c>
      <c r="J798">
        <v>235</v>
      </c>
      <c r="K798" t="s">
        <v>4989</v>
      </c>
      <c r="L798">
        <v>5</v>
      </c>
      <c r="M798" s="3">
        <v>0.4</v>
      </c>
      <c r="N798" s="2">
        <v>1005</v>
      </c>
      <c r="O798" s="2">
        <v>743.7</v>
      </c>
      <c r="P798" s="2">
        <v>5025</v>
      </c>
      <c r="Q798" s="2">
        <f t="shared" si="25"/>
        <v>783.89999999999986</v>
      </c>
      <c r="R798" s="19" t="str">
        <f t="shared" si="26"/>
        <v>10%+</v>
      </c>
    </row>
    <row r="799" spans="1:18">
      <c r="A799" t="s">
        <v>846</v>
      </c>
      <c r="B799" t="s">
        <v>15</v>
      </c>
      <c r="C799" t="s">
        <v>19</v>
      </c>
      <c r="D799" s="1">
        <v>45007</v>
      </c>
      <c r="E799" s="1">
        <v>45027</v>
      </c>
      <c r="F799" s="1">
        <v>45034</v>
      </c>
      <c r="G799" t="s">
        <v>43</v>
      </c>
      <c r="H799" t="s">
        <v>4967</v>
      </c>
      <c r="I799">
        <v>4</v>
      </c>
      <c r="J799">
        <v>2</v>
      </c>
      <c r="K799" t="s">
        <v>5004</v>
      </c>
      <c r="L799">
        <v>3</v>
      </c>
      <c r="M799" s="3">
        <v>7.4999999999999997E-2</v>
      </c>
      <c r="N799" s="2">
        <v>6170.7</v>
      </c>
      <c r="O799" s="2">
        <v>4998.2669999999998</v>
      </c>
      <c r="P799" s="2">
        <v>18512.099999999999</v>
      </c>
      <c r="Q799" s="2">
        <f t="shared" si="25"/>
        <v>3253.5015750000002</v>
      </c>
      <c r="R799" s="19" t="str">
        <f t="shared" si="26"/>
        <v>5–10%</v>
      </c>
    </row>
    <row r="800" spans="1:18">
      <c r="A800" t="s">
        <v>847</v>
      </c>
      <c r="B800" t="s">
        <v>5016</v>
      </c>
      <c r="C800" t="s">
        <v>33</v>
      </c>
      <c r="D800" s="1">
        <v>45007</v>
      </c>
      <c r="E800" s="1">
        <v>45011</v>
      </c>
      <c r="F800" s="1">
        <v>45020</v>
      </c>
      <c r="G800" t="s">
        <v>42</v>
      </c>
      <c r="H800" t="s">
        <v>4968</v>
      </c>
      <c r="I800">
        <v>9</v>
      </c>
      <c r="J800">
        <v>60</v>
      </c>
      <c r="K800" t="s">
        <v>5000</v>
      </c>
      <c r="L800">
        <v>7</v>
      </c>
      <c r="M800" s="3">
        <v>0.05</v>
      </c>
      <c r="N800" s="2">
        <v>187.6</v>
      </c>
      <c r="O800" s="2">
        <v>133.196</v>
      </c>
      <c r="P800" s="2">
        <v>1313.2</v>
      </c>
      <c r="Q800" s="2">
        <f t="shared" si="25"/>
        <v>361.78659999999996</v>
      </c>
      <c r="R800" s="19" t="str">
        <f t="shared" si="26"/>
        <v>5–10%</v>
      </c>
    </row>
    <row r="801" spans="1:18">
      <c r="A801" t="s">
        <v>848</v>
      </c>
      <c r="B801" t="s">
        <v>5018</v>
      </c>
      <c r="C801" t="s">
        <v>19</v>
      </c>
      <c r="D801" s="1">
        <v>45008</v>
      </c>
      <c r="E801" s="1">
        <v>45014</v>
      </c>
      <c r="F801" s="1">
        <v>45016</v>
      </c>
      <c r="G801" t="s">
        <v>17</v>
      </c>
      <c r="H801" t="s">
        <v>4965</v>
      </c>
      <c r="I801">
        <v>31</v>
      </c>
      <c r="J801">
        <v>45</v>
      </c>
      <c r="K801" t="s">
        <v>4970</v>
      </c>
      <c r="L801">
        <v>5</v>
      </c>
      <c r="M801" s="3">
        <v>0.05</v>
      </c>
      <c r="N801" s="2">
        <v>234.5</v>
      </c>
      <c r="O801" s="2">
        <v>98.49</v>
      </c>
      <c r="P801" s="2">
        <v>1172.5</v>
      </c>
      <c r="Q801" s="2">
        <f t="shared" si="25"/>
        <v>646.0474999999999</v>
      </c>
      <c r="R801" s="19" t="str">
        <f t="shared" si="26"/>
        <v>5–10%</v>
      </c>
    </row>
    <row r="802" spans="1:18">
      <c r="A802" t="s">
        <v>849</v>
      </c>
      <c r="B802" t="s">
        <v>15</v>
      </c>
      <c r="C802" t="s">
        <v>22</v>
      </c>
      <c r="D802" s="1">
        <v>45008</v>
      </c>
      <c r="E802" s="1">
        <v>45028</v>
      </c>
      <c r="F802" s="1">
        <v>45035</v>
      </c>
      <c r="G802" t="s">
        <v>41</v>
      </c>
      <c r="H802" t="s">
        <v>4968</v>
      </c>
      <c r="I802">
        <v>48</v>
      </c>
      <c r="J802">
        <v>145</v>
      </c>
      <c r="K802" t="s">
        <v>5008</v>
      </c>
      <c r="L802">
        <v>3</v>
      </c>
      <c r="M802" s="3">
        <v>0.05</v>
      </c>
      <c r="N802" s="2">
        <v>1092.0999999999999</v>
      </c>
      <c r="O802" s="2">
        <v>655.26</v>
      </c>
      <c r="P802" s="2">
        <v>3276.2999999999997</v>
      </c>
      <c r="Q802" s="2">
        <f t="shared" si="25"/>
        <v>1244.9939999999997</v>
      </c>
      <c r="R802" s="19" t="str">
        <f t="shared" si="26"/>
        <v>5–10%</v>
      </c>
    </row>
    <row r="803" spans="1:18">
      <c r="A803" t="s">
        <v>850</v>
      </c>
      <c r="B803" t="s">
        <v>5017</v>
      </c>
      <c r="C803" t="s">
        <v>14</v>
      </c>
      <c r="D803" s="1">
        <v>45008</v>
      </c>
      <c r="E803" s="1">
        <v>45018</v>
      </c>
      <c r="F803" s="1">
        <v>45025</v>
      </c>
      <c r="G803" t="s">
        <v>29</v>
      </c>
      <c r="H803" t="s">
        <v>4967</v>
      </c>
      <c r="I803">
        <v>10</v>
      </c>
      <c r="J803">
        <v>296</v>
      </c>
      <c r="K803" t="s">
        <v>5006</v>
      </c>
      <c r="L803">
        <v>6</v>
      </c>
      <c r="M803" s="3">
        <v>0.4</v>
      </c>
      <c r="N803" s="2">
        <v>1031.8</v>
      </c>
      <c r="O803" s="2">
        <v>784.16800000000001</v>
      </c>
      <c r="P803" s="2">
        <v>6190.7999999999993</v>
      </c>
      <c r="Q803" s="2">
        <f t="shared" si="25"/>
        <v>891.47519999999975</v>
      </c>
      <c r="R803" s="19" t="str">
        <f t="shared" si="26"/>
        <v>10%+</v>
      </c>
    </row>
    <row r="804" spans="1:18">
      <c r="A804" t="s">
        <v>851</v>
      </c>
      <c r="B804" t="s">
        <v>5018</v>
      </c>
      <c r="C804" t="s">
        <v>14</v>
      </c>
      <c r="D804" s="1">
        <v>45008</v>
      </c>
      <c r="E804" s="1">
        <v>45029</v>
      </c>
      <c r="F804" s="1">
        <v>45038</v>
      </c>
      <c r="G804" t="s">
        <v>18</v>
      </c>
      <c r="H804" t="s">
        <v>4966</v>
      </c>
      <c r="I804">
        <v>7</v>
      </c>
      <c r="J804">
        <v>303</v>
      </c>
      <c r="K804" t="s">
        <v>4976</v>
      </c>
      <c r="L804">
        <v>5</v>
      </c>
      <c r="M804" s="3">
        <v>0.3</v>
      </c>
      <c r="N804" s="2">
        <v>221.1</v>
      </c>
      <c r="O804" s="2">
        <v>128.238</v>
      </c>
      <c r="P804" s="2">
        <v>1105.5</v>
      </c>
      <c r="Q804" s="2">
        <f t="shared" si="25"/>
        <v>325.01699999999994</v>
      </c>
      <c r="R804" s="19" t="str">
        <f t="shared" si="26"/>
        <v>10%+</v>
      </c>
    </row>
    <row r="805" spans="1:18">
      <c r="A805" t="s">
        <v>852</v>
      </c>
      <c r="B805" t="s">
        <v>5018</v>
      </c>
      <c r="C805" t="s">
        <v>33</v>
      </c>
      <c r="D805" s="1">
        <v>45008</v>
      </c>
      <c r="E805" s="1">
        <v>45033</v>
      </c>
      <c r="F805" s="1">
        <v>45043</v>
      </c>
      <c r="G805" t="s">
        <v>31</v>
      </c>
      <c r="H805" t="s">
        <v>4968</v>
      </c>
      <c r="I805">
        <v>47</v>
      </c>
      <c r="J805">
        <v>71</v>
      </c>
      <c r="K805" t="s">
        <v>4995</v>
      </c>
      <c r="L805">
        <v>5</v>
      </c>
      <c r="M805" s="3">
        <v>0.3</v>
      </c>
      <c r="N805" s="2">
        <v>268</v>
      </c>
      <c r="O805" s="2">
        <v>227.8</v>
      </c>
      <c r="P805" s="2">
        <v>1340</v>
      </c>
      <c r="Q805" s="2">
        <f t="shared" si="25"/>
        <v>140.69999999999996</v>
      </c>
      <c r="R805" s="19" t="str">
        <f t="shared" si="26"/>
        <v>10%+</v>
      </c>
    </row>
    <row r="806" spans="1:18">
      <c r="A806" t="s">
        <v>853</v>
      </c>
      <c r="B806" t="s">
        <v>15</v>
      </c>
      <c r="C806" t="s">
        <v>33</v>
      </c>
      <c r="D806" s="1">
        <v>45008</v>
      </c>
      <c r="E806" s="1">
        <v>45025</v>
      </c>
      <c r="F806" s="1">
        <v>45029</v>
      </c>
      <c r="G806" t="s">
        <v>44</v>
      </c>
      <c r="H806" t="s">
        <v>4967</v>
      </c>
      <c r="I806">
        <v>34</v>
      </c>
      <c r="J806">
        <v>87</v>
      </c>
      <c r="K806" t="s">
        <v>5010</v>
      </c>
      <c r="L806">
        <v>8</v>
      </c>
      <c r="M806" s="3">
        <v>0.05</v>
      </c>
      <c r="N806" s="2">
        <v>214.4</v>
      </c>
      <c r="O806" s="2">
        <v>165.08799999999999</v>
      </c>
      <c r="P806" s="2">
        <v>1715.2</v>
      </c>
      <c r="Q806" s="2">
        <f t="shared" si="25"/>
        <v>374.77120000000008</v>
      </c>
      <c r="R806" s="19" t="str">
        <f t="shared" si="26"/>
        <v>5–10%</v>
      </c>
    </row>
    <row r="807" spans="1:18">
      <c r="A807" t="s">
        <v>854</v>
      </c>
      <c r="B807" t="s">
        <v>15</v>
      </c>
      <c r="C807" t="s">
        <v>22</v>
      </c>
      <c r="D807" s="1">
        <v>45008</v>
      </c>
      <c r="E807" s="1">
        <v>45025</v>
      </c>
      <c r="F807" s="1">
        <v>45035</v>
      </c>
      <c r="G807" t="s">
        <v>44</v>
      </c>
      <c r="H807" t="s">
        <v>4967</v>
      </c>
      <c r="I807">
        <v>11</v>
      </c>
      <c r="J807">
        <v>132</v>
      </c>
      <c r="K807" t="s">
        <v>5008</v>
      </c>
      <c r="L807">
        <v>1</v>
      </c>
      <c r="M807" s="3">
        <v>7.4999999999999997E-2</v>
      </c>
      <c r="N807" s="2">
        <v>174.2</v>
      </c>
      <c r="O807" s="2">
        <v>109.746</v>
      </c>
      <c r="P807" s="2">
        <v>174.2</v>
      </c>
      <c r="Q807" s="2">
        <f t="shared" si="25"/>
        <v>59.619949999999996</v>
      </c>
      <c r="R807" s="19" t="str">
        <f t="shared" si="26"/>
        <v>5–10%</v>
      </c>
    </row>
    <row r="808" spans="1:18">
      <c r="A808" t="s">
        <v>855</v>
      </c>
      <c r="B808" t="s">
        <v>5016</v>
      </c>
      <c r="C808" t="s">
        <v>33</v>
      </c>
      <c r="D808" s="1">
        <v>45009</v>
      </c>
      <c r="E808" s="1">
        <v>45035</v>
      </c>
      <c r="F808" s="1">
        <v>45039</v>
      </c>
      <c r="G808" t="s">
        <v>32</v>
      </c>
      <c r="H808" t="s">
        <v>4965</v>
      </c>
      <c r="I808">
        <v>33</v>
      </c>
      <c r="J808">
        <v>62</v>
      </c>
      <c r="K808" t="s">
        <v>4983</v>
      </c>
      <c r="L808">
        <v>5</v>
      </c>
      <c r="M808" s="3">
        <v>0.05</v>
      </c>
      <c r="N808" s="2">
        <v>5105.3999999999996</v>
      </c>
      <c r="O808" s="2">
        <v>2042.16</v>
      </c>
      <c r="P808" s="2">
        <v>25527</v>
      </c>
      <c r="Q808" s="2">
        <f t="shared" si="25"/>
        <v>14550.389999999998</v>
      </c>
      <c r="R808" s="19" t="str">
        <f t="shared" si="26"/>
        <v>5–10%</v>
      </c>
    </row>
    <row r="809" spans="1:18">
      <c r="A809" t="s">
        <v>856</v>
      </c>
      <c r="B809" t="s">
        <v>15</v>
      </c>
      <c r="C809" t="s">
        <v>22</v>
      </c>
      <c r="D809" s="1">
        <v>45009</v>
      </c>
      <c r="E809" s="1">
        <v>45035</v>
      </c>
      <c r="F809" s="1">
        <v>45043</v>
      </c>
      <c r="G809" t="s">
        <v>34</v>
      </c>
      <c r="H809" t="s">
        <v>4966</v>
      </c>
      <c r="I809">
        <v>45</v>
      </c>
      <c r="J809">
        <v>149</v>
      </c>
      <c r="K809" t="s">
        <v>4999</v>
      </c>
      <c r="L809">
        <v>7</v>
      </c>
      <c r="M809" s="3">
        <v>0.15</v>
      </c>
      <c r="N809" s="2">
        <v>3209.3</v>
      </c>
      <c r="O809" s="2">
        <v>1347.9059999999999</v>
      </c>
      <c r="P809" s="2">
        <v>22465.100000000002</v>
      </c>
      <c r="Q809" s="2">
        <f t="shared" si="25"/>
        <v>11075.294300000001</v>
      </c>
      <c r="R809" s="19" t="str">
        <f t="shared" si="26"/>
        <v>10%+</v>
      </c>
    </row>
    <row r="810" spans="1:18">
      <c r="A810" t="s">
        <v>857</v>
      </c>
      <c r="B810" t="s">
        <v>5018</v>
      </c>
      <c r="C810" t="s">
        <v>19</v>
      </c>
      <c r="D810" s="1">
        <v>45009</v>
      </c>
      <c r="E810" s="1">
        <v>45034</v>
      </c>
      <c r="F810" s="1">
        <v>45042</v>
      </c>
      <c r="G810" t="s">
        <v>13</v>
      </c>
      <c r="H810" t="s">
        <v>4965</v>
      </c>
      <c r="I810">
        <v>23</v>
      </c>
      <c r="J810">
        <v>47</v>
      </c>
      <c r="K810" t="s">
        <v>5012</v>
      </c>
      <c r="L810">
        <v>8</v>
      </c>
      <c r="M810" s="3">
        <v>7.4999999999999997E-2</v>
      </c>
      <c r="N810" s="2">
        <v>1996.6</v>
      </c>
      <c r="O810" s="2">
        <v>1697.11</v>
      </c>
      <c r="P810" s="2">
        <v>15972.8</v>
      </c>
      <c r="Q810" s="2">
        <f t="shared" si="25"/>
        <v>2216.2260000000001</v>
      </c>
      <c r="R810" s="19" t="str">
        <f t="shared" si="26"/>
        <v>5–10%</v>
      </c>
    </row>
    <row r="811" spans="1:18">
      <c r="A811" t="s">
        <v>858</v>
      </c>
      <c r="B811" t="s">
        <v>5016</v>
      </c>
      <c r="C811" t="s">
        <v>22</v>
      </c>
      <c r="D811" s="1">
        <v>45009</v>
      </c>
      <c r="E811" s="1">
        <v>45014</v>
      </c>
      <c r="F811" s="1">
        <v>45023</v>
      </c>
      <c r="G811" t="s">
        <v>42</v>
      </c>
      <c r="H811" t="s">
        <v>4968</v>
      </c>
      <c r="I811">
        <v>7</v>
      </c>
      <c r="J811">
        <v>131</v>
      </c>
      <c r="K811" t="s">
        <v>4973</v>
      </c>
      <c r="L811">
        <v>2</v>
      </c>
      <c r="M811" s="3">
        <v>0.1</v>
      </c>
      <c r="N811" s="2">
        <v>3470.6</v>
      </c>
      <c r="O811" s="2">
        <v>2950.01</v>
      </c>
      <c r="P811" s="2">
        <v>6941.2</v>
      </c>
      <c r="Q811" s="2">
        <f t="shared" si="25"/>
        <v>937.06199999999944</v>
      </c>
      <c r="R811" s="19" t="str">
        <f t="shared" si="26"/>
        <v>10%+</v>
      </c>
    </row>
    <row r="812" spans="1:18">
      <c r="A812" t="s">
        <v>859</v>
      </c>
      <c r="B812" t="s">
        <v>5018</v>
      </c>
      <c r="C812" t="s">
        <v>22</v>
      </c>
      <c r="D812" s="1">
        <v>45009</v>
      </c>
      <c r="E812" s="1">
        <v>45028</v>
      </c>
      <c r="F812" s="1">
        <v>45033</v>
      </c>
      <c r="G812" t="s">
        <v>31</v>
      </c>
      <c r="H812" t="s">
        <v>4968</v>
      </c>
      <c r="I812">
        <v>27</v>
      </c>
      <c r="J812">
        <v>159</v>
      </c>
      <c r="K812" t="s">
        <v>4994</v>
      </c>
      <c r="L812">
        <v>6</v>
      </c>
      <c r="M812" s="3">
        <v>0.05</v>
      </c>
      <c r="N812" s="2">
        <v>5768.7</v>
      </c>
      <c r="O812" s="2">
        <v>4384.2120000000004</v>
      </c>
      <c r="P812" s="2">
        <v>34612.199999999997</v>
      </c>
      <c r="Q812" s="2">
        <f t="shared" si="25"/>
        <v>7891.5815999999959</v>
      </c>
      <c r="R812" s="19" t="str">
        <f t="shared" si="26"/>
        <v>5–10%</v>
      </c>
    </row>
    <row r="813" spans="1:18">
      <c r="A813" t="s">
        <v>860</v>
      </c>
      <c r="B813" t="s">
        <v>5018</v>
      </c>
      <c r="C813" t="s">
        <v>19</v>
      </c>
      <c r="D813" s="1">
        <v>45009</v>
      </c>
      <c r="E813" s="1">
        <v>45025</v>
      </c>
      <c r="F813" s="1">
        <v>45027</v>
      </c>
      <c r="G813" t="s">
        <v>46</v>
      </c>
      <c r="H813" t="s">
        <v>4967</v>
      </c>
      <c r="I813">
        <v>33</v>
      </c>
      <c r="J813">
        <v>35</v>
      </c>
      <c r="K813" t="s">
        <v>4971</v>
      </c>
      <c r="L813">
        <v>4</v>
      </c>
      <c r="M813" s="3">
        <v>7.4999999999999997E-2</v>
      </c>
      <c r="N813" s="2">
        <v>4020</v>
      </c>
      <c r="O813" s="2">
        <v>2371.8000000000002</v>
      </c>
      <c r="P813" s="2">
        <v>16080</v>
      </c>
      <c r="Q813" s="2">
        <f t="shared" si="25"/>
        <v>6098.3399999999992</v>
      </c>
      <c r="R813" s="19" t="str">
        <f t="shared" si="26"/>
        <v>5–10%</v>
      </c>
    </row>
    <row r="814" spans="1:18">
      <c r="A814" t="s">
        <v>861</v>
      </c>
      <c r="B814" t="s">
        <v>15</v>
      </c>
      <c r="C814" t="s">
        <v>14</v>
      </c>
      <c r="D814" s="1">
        <v>45009</v>
      </c>
      <c r="E814" s="1">
        <v>45028</v>
      </c>
      <c r="F814" s="1">
        <v>45036</v>
      </c>
      <c r="G814" t="s">
        <v>41</v>
      </c>
      <c r="H814" t="s">
        <v>4968</v>
      </c>
      <c r="I814">
        <v>9</v>
      </c>
      <c r="J814">
        <v>321</v>
      </c>
      <c r="K814" t="s">
        <v>4999</v>
      </c>
      <c r="L814">
        <v>7</v>
      </c>
      <c r="M814" s="3">
        <v>0.15</v>
      </c>
      <c r="N814" s="2">
        <v>2572.8000000000002</v>
      </c>
      <c r="O814" s="2">
        <v>1183.4880000000001</v>
      </c>
      <c r="P814" s="2">
        <v>18009.600000000002</v>
      </c>
      <c r="Q814" s="2">
        <f t="shared" si="25"/>
        <v>8266.4063999999998</v>
      </c>
      <c r="R814" s="19" t="str">
        <f t="shared" si="26"/>
        <v>10%+</v>
      </c>
    </row>
    <row r="815" spans="1:18">
      <c r="A815" t="s">
        <v>862</v>
      </c>
      <c r="B815" t="s">
        <v>5018</v>
      </c>
      <c r="C815" t="s">
        <v>26</v>
      </c>
      <c r="D815" s="1">
        <v>45009</v>
      </c>
      <c r="E815" s="1">
        <v>45034</v>
      </c>
      <c r="F815" s="1">
        <v>45038</v>
      </c>
      <c r="G815" t="s">
        <v>16</v>
      </c>
      <c r="H815" t="s">
        <v>4966</v>
      </c>
      <c r="I815">
        <v>12</v>
      </c>
      <c r="J815">
        <v>337</v>
      </c>
      <c r="K815" t="s">
        <v>4980</v>
      </c>
      <c r="L815">
        <v>4</v>
      </c>
      <c r="M815" s="3">
        <v>7.4999999999999997E-2</v>
      </c>
      <c r="N815" s="2">
        <v>3169.1</v>
      </c>
      <c r="O815" s="2">
        <v>1331.0219999999999</v>
      </c>
      <c r="P815" s="2">
        <v>12676.4</v>
      </c>
      <c r="Q815" s="2">
        <f t="shared" si="25"/>
        <v>6800.8886000000002</v>
      </c>
      <c r="R815" s="19" t="str">
        <f t="shared" si="26"/>
        <v>5–10%</v>
      </c>
    </row>
    <row r="816" spans="1:18">
      <c r="A816" t="s">
        <v>863</v>
      </c>
      <c r="B816" t="s">
        <v>15</v>
      </c>
      <c r="C816" t="s">
        <v>12</v>
      </c>
      <c r="D816" s="1">
        <v>45009</v>
      </c>
      <c r="E816" s="1">
        <v>45012</v>
      </c>
      <c r="F816" s="1">
        <v>45016</v>
      </c>
      <c r="G816" t="s">
        <v>39</v>
      </c>
      <c r="H816" t="s">
        <v>4967</v>
      </c>
      <c r="I816">
        <v>34</v>
      </c>
      <c r="J816">
        <v>209</v>
      </c>
      <c r="K816" t="s">
        <v>4998</v>
      </c>
      <c r="L816">
        <v>1</v>
      </c>
      <c r="M816" s="3">
        <v>0.05</v>
      </c>
      <c r="N816" s="2">
        <v>1112.2</v>
      </c>
      <c r="O816" s="2">
        <v>589.46600000000001</v>
      </c>
      <c r="P816" s="2">
        <v>1112.2</v>
      </c>
      <c r="Q816" s="2">
        <f t="shared" si="25"/>
        <v>496.59730000000002</v>
      </c>
      <c r="R816" s="19" t="str">
        <f t="shared" si="26"/>
        <v>5–10%</v>
      </c>
    </row>
    <row r="817" spans="1:18">
      <c r="A817" t="s">
        <v>864</v>
      </c>
      <c r="B817" t="s">
        <v>5018</v>
      </c>
      <c r="C817" t="s">
        <v>22</v>
      </c>
      <c r="D817" s="1">
        <v>45009</v>
      </c>
      <c r="E817" s="1">
        <v>45034</v>
      </c>
      <c r="F817" s="1">
        <v>45041</v>
      </c>
      <c r="G817" t="s">
        <v>20</v>
      </c>
      <c r="H817" t="s">
        <v>4965</v>
      </c>
      <c r="I817">
        <v>8</v>
      </c>
      <c r="J817">
        <v>171</v>
      </c>
      <c r="K817" t="s">
        <v>5003</v>
      </c>
      <c r="L817">
        <v>7</v>
      </c>
      <c r="M817" s="3">
        <v>0.15</v>
      </c>
      <c r="N817" s="2">
        <v>1072</v>
      </c>
      <c r="O817" s="2">
        <v>482.4</v>
      </c>
      <c r="P817" s="2">
        <v>7504</v>
      </c>
      <c r="Q817" s="2">
        <f t="shared" si="25"/>
        <v>3508.12</v>
      </c>
      <c r="R817" s="19" t="str">
        <f t="shared" si="26"/>
        <v>10%+</v>
      </c>
    </row>
    <row r="818" spans="1:18">
      <c r="A818" t="s">
        <v>865</v>
      </c>
      <c r="B818" t="s">
        <v>5016</v>
      </c>
      <c r="C818" t="s">
        <v>12</v>
      </c>
      <c r="D818" s="1">
        <v>45009</v>
      </c>
      <c r="E818" s="1">
        <v>45026</v>
      </c>
      <c r="F818" s="1">
        <v>45033</v>
      </c>
      <c r="G818" t="s">
        <v>32</v>
      </c>
      <c r="H818" t="s">
        <v>4965</v>
      </c>
      <c r="I818">
        <v>15</v>
      </c>
      <c r="J818">
        <v>246</v>
      </c>
      <c r="K818" t="s">
        <v>4970</v>
      </c>
      <c r="L818">
        <v>2</v>
      </c>
      <c r="M818" s="3">
        <v>0.05</v>
      </c>
      <c r="N818" s="2">
        <v>2425.4</v>
      </c>
      <c r="O818" s="2">
        <v>1722.0340000000001</v>
      </c>
      <c r="P818" s="2">
        <v>4850.8</v>
      </c>
      <c r="Q818" s="2">
        <f t="shared" si="25"/>
        <v>1336.3953999999999</v>
      </c>
      <c r="R818" s="19" t="str">
        <f t="shared" si="26"/>
        <v>5–10%</v>
      </c>
    </row>
    <row r="819" spans="1:18">
      <c r="A819" t="s">
        <v>866</v>
      </c>
      <c r="B819" t="s">
        <v>5018</v>
      </c>
      <c r="C819" t="s">
        <v>19</v>
      </c>
      <c r="D819" s="1">
        <v>45010</v>
      </c>
      <c r="E819" s="1">
        <v>45013</v>
      </c>
      <c r="F819" s="1">
        <v>45023</v>
      </c>
      <c r="G819" t="s">
        <v>28</v>
      </c>
      <c r="H819" t="s">
        <v>4966</v>
      </c>
      <c r="I819">
        <v>13</v>
      </c>
      <c r="J819">
        <v>19</v>
      </c>
      <c r="K819" t="s">
        <v>5007</v>
      </c>
      <c r="L819">
        <v>1</v>
      </c>
      <c r="M819" s="3">
        <v>0.1</v>
      </c>
      <c r="N819" s="2">
        <v>3825.7</v>
      </c>
      <c r="O819" s="2">
        <v>2907.5320000000002</v>
      </c>
      <c r="P819" s="2">
        <v>3825.7</v>
      </c>
      <c r="Q819" s="2">
        <f t="shared" si="25"/>
        <v>826.35119999999972</v>
      </c>
      <c r="R819" s="19" t="str">
        <f t="shared" si="26"/>
        <v>10%+</v>
      </c>
    </row>
    <row r="820" spans="1:18">
      <c r="A820" t="s">
        <v>867</v>
      </c>
      <c r="B820" t="s">
        <v>5017</v>
      </c>
      <c r="C820" t="s">
        <v>14</v>
      </c>
      <c r="D820" s="1">
        <v>45010</v>
      </c>
      <c r="E820" s="1">
        <v>45035</v>
      </c>
      <c r="F820" s="1">
        <v>45039</v>
      </c>
      <c r="G820" t="s">
        <v>38</v>
      </c>
      <c r="H820" t="s">
        <v>4968</v>
      </c>
      <c r="I820">
        <v>37</v>
      </c>
      <c r="J820">
        <v>322</v>
      </c>
      <c r="K820" t="s">
        <v>4985</v>
      </c>
      <c r="L820">
        <v>5</v>
      </c>
      <c r="M820" s="3">
        <v>0.3</v>
      </c>
      <c r="N820" s="2">
        <v>1139</v>
      </c>
      <c r="O820" s="2">
        <v>603.66999999999996</v>
      </c>
      <c r="P820" s="2">
        <v>5695</v>
      </c>
      <c r="Q820" s="2">
        <f t="shared" si="25"/>
        <v>1873.655</v>
      </c>
      <c r="R820" s="19" t="str">
        <f t="shared" si="26"/>
        <v>10%+</v>
      </c>
    </row>
    <row r="821" spans="1:18">
      <c r="A821" t="s">
        <v>868</v>
      </c>
      <c r="B821" t="s">
        <v>5018</v>
      </c>
      <c r="C821" t="s">
        <v>12</v>
      </c>
      <c r="D821" s="1">
        <v>45011</v>
      </c>
      <c r="E821" s="1">
        <v>45037</v>
      </c>
      <c r="F821" s="1">
        <v>45040</v>
      </c>
      <c r="G821" t="s">
        <v>28</v>
      </c>
      <c r="H821" t="s">
        <v>4966</v>
      </c>
      <c r="I821">
        <v>44</v>
      </c>
      <c r="J821">
        <v>252</v>
      </c>
      <c r="K821" t="s">
        <v>4999</v>
      </c>
      <c r="L821">
        <v>6</v>
      </c>
      <c r="M821" s="3">
        <v>0.05</v>
      </c>
      <c r="N821" s="2">
        <v>187.6</v>
      </c>
      <c r="O821" s="2">
        <v>129.44399999999999</v>
      </c>
      <c r="P821" s="2">
        <v>1125.5999999999999</v>
      </c>
      <c r="Q821" s="2">
        <f t="shared" si="25"/>
        <v>331.48920000000004</v>
      </c>
      <c r="R821" s="19" t="str">
        <f t="shared" si="26"/>
        <v>5–10%</v>
      </c>
    </row>
    <row r="822" spans="1:18">
      <c r="A822" t="s">
        <v>869</v>
      </c>
      <c r="B822" t="s">
        <v>5016</v>
      </c>
      <c r="C822" t="s">
        <v>14</v>
      </c>
      <c r="D822" s="1">
        <v>45011</v>
      </c>
      <c r="E822" s="1">
        <v>45039</v>
      </c>
      <c r="F822" s="1">
        <v>45045</v>
      </c>
      <c r="G822" t="s">
        <v>32</v>
      </c>
      <c r="H822" t="s">
        <v>4965</v>
      </c>
      <c r="I822">
        <v>35</v>
      </c>
      <c r="J822">
        <v>306</v>
      </c>
      <c r="K822" t="s">
        <v>5008</v>
      </c>
      <c r="L822">
        <v>6</v>
      </c>
      <c r="M822" s="3">
        <v>0.1</v>
      </c>
      <c r="N822" s="2">
        <v>864.3</v>
      </c>
      <c r="O822" s="2">
        <v>613.65300000000002</v>
      </c>
      <c r="P822" s="2">
        <v>5185.7999999999993</v>
      </c>
      <c r="Q822" s="2">
        <f t="shared" si="25"/>
        <v>1353.4937999999997</v>
      </c>
      <c r="R822" s="19" t="str">
        <f t="shared" si="26"/>
        <v>10%+</v>
      </c>
    </row>
    <row r="823" spans="1:18">
      <c r="A823" t="s">
        <v>870</v>
      </c>
      <c r="B823" t="s">
        <v>5017</v>
      </c>
      <c r="C823" t="s">
        <v>22</v>
      </c>
      <c r="D823" s="1">
        <v>45011</v>
      </c>
      <c r="E823" s="1">
        <v>45021</v>
      </c>
      <c r="F823" s="1">
        <v>45024</v>
      </c>
      <c r="G823" t="s">
        <v>29</v>
      </c>
      <c r="H823" t="s">
        <v>4967</v>
      </c>
      <c r="I823">
        <v>31</v>
      </c>
      <c r="J823">
        <v>126</v>
      </c>
      <c r="K823" t="s">
        <v>4995</v>
      </c>
      <c r="L823">
        <v>3</v>
      </c>
      <c r="M823" s="3">
        <v>0.05</v>
      </c>
      <c r="N823" s="2">
        <v>5701.7</v>
      </c>
      <c r="O823" s="2">
        <v>2850.85</v>
      </c>
      <c r="P823" s="2">
        <v>17105.099999999999</v>
      </c>
      <c r="Q823" s="2">
        <f t="shared" si="25"/>
        <v>8124.9224999999988</v>
      </c>
      <c r="R823" s="19" t="str">
        <f t="shared" si="26"/>
        <v>5–10%</v>
      </c>
    </row>
    <row r="824" spans="1:18">
      <c r="A824" t="s">
        <v>871</v>
      </c>
      <c r="B824" t="s">
        <v>5018</v>
      </c>
      <c r="C824" t="s">
        <v>14</v>
      </c>
      <c r="D824" s="1">
        <v>45011</v>
      </c>
      <c r="E824" s="1">
        <v>45029</v>
      </c>
      <c r="F824" s="1">
        <v>45038</v>
      </c>
      <c r="G824" t="s">
        <v>30</v>
      </c>
      <c r="H824" t="s">
        <v>4967</v>
      </c>
      <c r="I824">
        <v>13</v>
      </c>
      <c r="J824">
        <v>329</v>
      </c>
      <c r="K824" t="s">
        <v>4989</v>
      </c>
      <c r="L824">
        <v>2</v>
      </c>
      <c r="M824" s="3">
        <v>7.4999999999999997E-2</v>
      </c>
      <c r="N824" s="2">
        <v>904.5</v>
      </c>
      <c r="O824" s="2">
        <v>714.55499999999995</v>
      </c>
      <c r="P824" s="2">
        <v>1809</v>
      </c>
      <c r="Q824" s="2">
        <f t="shared" si="25"/>
        <v>351.39825000000013</v>
      </c>
      <c r="R824" s="19" t="str">
        <f t="shared" si="26"/>
        <v>5–10%</v>
      </c>
    </row>
    <row r="825" spans="1:18">
      <c r="A825" t="s">
        <v>872</v>
      </c>
      <c r="B825" t="s">
        <v>5018</v>
      </c>
      <c r="C825" t="s">
        <v>33</v>
      </c>
      <c r="D825" s="1">
        <v>45011</v>
      </c>
      <c r="E825" s="1">
        <v>45021</v>
      </c>
      <c r="F825" s="1">
        <v>45025</v>
      </c>
      <c r="G825" t="s">
        <v>13</v>
      </c>
      <c r="H825" t="s">
        <v>4965</v>
      </c>
      <c r="I825">
        <v>39</v>
      </c>
      <c r="J825">
        <v>72</v>
      </c>
      <c r="K825" t="s">
        <v>4988</v>
      </c>
      <c r="L825">
        <v>1</v>
      </c>
      <c r="M825" s="3">
        <v>0.4</v>
      </c>
      <c r="N825" s="2">
        <v>1159.0999999999999</v>
      </c>
      <c r="O825" s="2">
        <v>822.96100000000001</v>
      </c>
      <c r="P825" s="2">
        <v>1159.0999999999999</v>
      </c>
      <c r="Q825" s="2">
        <f t="shared" si="25"/>
        <v>201.68339999999992</v>
      </c>
      <c r="R825" s="19" t="str">
        <f t="shared" si="26"/>
        <v>10%+</v>
      </c>
    </row>
    <row r="826" spans="1:18">
      <c r="A826" t="s">
        <v>873</v>
      </c>
      <c r="B826" t="s">
        <v>5017</v>
      </c>
      <c r="C826" t="s">
        <v>14</v>
      </c>
      <c r="D826" s="1">
        <v>45011</v>
      </c>
      <c r="E826" s="1">
        <v>45014</v>
      </c>
      <c r="F826" s="1">
        <v>45016</v>
      </c>
      <c r="G826" t="s">
        <v>42</v>
      </c>
      <c r="H826" t="s">
        <v>4968</v>
      </c>
      <c r="I826">
        <v>41</v>
      </c>
      <c r="J826">
        <v>311</v>
      </c>
      <c r="K826" t="s">
        <v>4990</v>
      </c>
      <c r="L826">
        <v>1</v>
      </c>
      <c r="M826" s="3">
        <v>0.15</v>
      </c>
      <c r="N826" s="2">
        <v>247.9</v>
      </c>
      <c r="O826" s="2">
        <v>176.00899999999999</v>
      </c>
      <c r="P826" s="2">
        <v>247.9</v>
      </c>
      <c r="Q826" s="2">
        <f t="shared" si="25"/>
        <v>61.107350000000018</v>
      </c>
      <c r="R826" s="19" t="str">
        <f t="shared" si="26"/>
        <v>10%+</v>
      </c>
    </row>
    <row r="827" spans="1:18">
      <c r="A827" t="s">
        <v>874</v>
      </c>
      <c r="B827" t="s">
        <v>5018</v>
      </c>
      <c r="C827" t="s">
        <v>26</v>
      </c>
      <c r="D827" s="1">
        <v>45011</v>
      </c>
      <c r="E827" s="1">
        <v>45025</v>
      </c>
      <c r="F827" s="1">
        <v>45030</v>
      </c>
      <c r="G827" t="s">
        <v>28</v>
      </c>
      <c r="H827" t="s">
        <v>4966</v>
      </c>
      <c r="I827">
        <v>2</v>
      </c>
      <c r="J827">
        <v>339</v>
      </c>
      <c r="K827" t="s">
        <v>21</v>
      </c>
      <c r="L827">
        <v>7</v>
      </c>
      <c r="M827" s="3">
        <v>0.05</v>
      </c>
      <c r="N827" s="2">
        <v>3919.5</v>
      </c>
      <c r="O827" s="2">
        <v>1802.97</v>
      </c>
      <c r="P827" s="2">
        <v>27436.5</v>
      </c>
      <c r="Q827" s="2">
        <f t="shared" si="25"/>
        <v>14074.924499999999</v>
      </c>
      <c r="R827" s="19" t="str">
        <f t="shared" si="26"/>
        <v>5–10%</v>
      </c>
    </row>
    <row r="828" spans="1:18">
      <c r="A828" t="s">
        <v>875</v>
      </c>
      <c r="B828" t="s">
        <v>5018</v>
      </c>
      <c r="C828" t="s">
        <v>22</v>
      </c>
      <c r="D828" s="1">
        <v>45011</v>
      </c>
      <c r="E828" s="1">
        <v>45035</v>
      </c>
      <c r="F828" s="1">
        <v>45040</v>
      </c>
      <c r="G828" t="s">
        <v>16</v>
      </c>
      <c r="H828" t="s">
        <v>4966</v>
      </c>
      <c r="I828">
        <v>45</v>
      </c>
      <c r="J828">
        <v>200</v>
      </c>
      <c r="K828" t="s">
        <v>5001</v>
      </c>
      <c r="L828">
        <v>1</v>
      </c>
      <c r="M828" s="3">
        <v>0.2</v>
      </c>
      <c r="N828" s="2">
        <v>2559.4</v>
      </c>
      <c r="O828" s="2">
        <v>1714.798</v>
      </c>
      <c r="P828" s="2">
        <v>2559.4</v>
      </c>
      <c r="Q828" s="2">
        <f t="shared" si="25"/>
        <v>675.68160000000012</v>
      </c>
      <c r="R828" s="19" t="str">
        <f t="shared" si="26"/>
        <v>10%+</v>
      </c>
    </row>
    <row r="829" spans="1:18">
      <c r="A829" t="s">
        <v>876</v>
      </c>
      <c r="B829" t="s">
        <v>5018</v>
      </c>
      <c r="C829" t="s">
        <v>22</v>
      </c>
      <c r="D829" s="1">
        <v>45011</v>
      </c>
      <c r="E829" s="1">
        <v>45021</v>
      </c>
      <c r="F829" s="1">
        <v>45024</v>
      </c>
      <c r="G829" t="s">
        <v>47</v>
      </c>
      <c r="H829" t="s">
        <v>4965</v>
      </c>
      <c r="I829">
        <v>25</v>
      </c>
      <c r="J829">
        <v>112</v>
      </c>
      <c r="K829" t="s">
        <v>5010</v>
      </c>
      <c r="L829">
        <v>6</v>
      </c>
      <c r="M829" s="3">
        <v>7.4999999999999997E-2</v>
      </c>
      <c r="N829" s="2">
        <v>2572.8000000000002</v>
      </c>
      <c r="O829" s="2">
        <v>1183.4880000000001</v>
      </c>
      <c r="P829" s="2">
        <v>15436.800000000001</v>
      </c>
      <c r="Q829" s="2">
        <f t="shared" si="25"/>
        <v>7710.6816000000017</v>
      </c>
      <c r="R829" s="19" t="str">
        <f t="shared" si="26"/>
        <v>5–10%</v>
      </c>
    </row>
    <row r="830" spans="1:18">
      <c r="A830" t="s">
        <v>877</v>
      </c>
      <c r="B830" t="s">
        <v>15</v>
      </c>
      <c r="C830" t="s">
        <v>12</v>
      </c>
      <c r="D830" s="1">
        <v>45011</v>
      </c>
      <c r="E830" s="1">
        <v>45026</v>
      </c>
      <c r="F830" s="1">
        <v>45028</v>
      </c>
      <c r="G830" t="s">
        <v>35</v>
      </c>
      <c r="H830" t="s">
        <v>4968</v>
      </c>
      <c r="I830">
        <v>4</v>
      </c>
      <c r="J830">
        <v>221</v>
      </c>
      <c r="K830" t="s">
        <v>5002</v>
      </c>
      <c r="L830">
        <v>1</v>
      </c>
      <c r="M830" s="3">
        <v>7.4999999999999997E-2</v>
      </c>
      <c r="N830" s="2">
        <v>2767.1</v>
      </c>
      <c r="O830" s="2">
        <v>1743.2729999999999</v>
      </c>
      <c r="P830" s="2">
        <v>2767.1</v>
      </c>
      <c r="Q830" s="2">
        <f t="shared" si="25"/>
        <v>947.03997500000003</v>
      </c>
      <c r="R830" s="19" t="str">
        <f t="shared" si="26"/>
        <v>5–10%</v>
      </c>
    </row>
    <row r="831" spans="1:18">
      <c r="A831" t="s">
        <v>878</v>
      </c>
      <c r="B831" t="s">
        <v>15</v>
      </c>
      <c r="C831" t="s">
        <v>12</v>
      </c>
      <c r="D831" s="1">
        <v>45012</v>
      </c>
      <c r="E831" s="1">
        <v>45030</v>
      </c>
      <c r="F831" s="1">
        <v>45033</v>
      </c>
      <c r="G831" t="s">
        <v>35</v>
      </c>
      <c r="H831" t="s">
        <v>4968</v>
      </c>
      <c r="I831">
        <v>18</v>
      </c>
      <c r="J831">
        <v>247</v>
      </c>
      <c r="K831" t="s">
        <v>4996</v>
      </c>
      <c r="L831">
        <v>7</v>
      </c>
      <c r="M831" s="3">
        <v>7.4999999999999997E-2</v>
      </c>
      <c r="N831" s="2">
        <v>1916.2</v>
      </c>
      <c r="O831" s="2">
        <v>1034.748</v>
      </c>
      <c r="P831" s="2">
        <v>13413.4</v>
      </c>
      <c r="Q831" s="2">
        <f t="shared" si="25"/>
        <v>5707.4017000000003</v>
      </c>
      <c r="R831" s="19" t="str">
        <f t="shared" si="26"/>
        <v>5–10%</v>
      </c>
    </row>
    <row r="832" spans="1:18">
      <c r="A832" t="s">
        <v>879</v>
      </c>
      <c r="B832" t="s">
        <v>15</v>
      </c>
      <c r="C832" t="s">
        <v>22</v>
      </c>
      <c r="D832" s="1">
        <v>45012</v>
      </c>
      <c r="E832" s="1">
        <v>45029</v>
      </c>
      <c r="F832" s="1">
        <v>45035</v>
      </c>
      <c r="G832" t="s">
        <v>35</v>
      </c>
      <c r="H832" t="s">
        <v>4968</v>
      </c>
      <c r="I832">
        <v>45</v>
      </c>
      <c r="J832">
        <v>189</v>
      </c>
      <c r="K832" t="s">
        <v>5009</v>
      </c>
      <c r="L832">
        <v>5</v>
      </c>
      <c r="M832" s="3">
        <v>0.05</v>
      </c>
      <c r="N832" s="2">
        <v>1715.2</v>
      </c>
      <c r="O832" s="2">
        <v>943.36</v>
      </c>
      <c r="P832" s="2">
        <v>8576</v>
      </c>
      <c r="Q832" s="2">
        <f t="shared" si="25"/>
        <v>3666.2400000000002</v>
      </c>
      <c r="R832" s="19" t="str">
        <f t="shared" si="26"/>
        <v>5–10%</v>
      </c>
    </row>
    <row r="833" spans="1:18">
      <c r="A833" t="s">
        <v>880</v>
      </c>
      <c r="B833" t="s">
        <v>15</v>
      </c>
      <c r="C833" t="s">
        <v>19</v>
      </c>
      <c r="D833" s="1">
        <v>45012</v>
      </c>
      <c r="E833" s="1">
        <v>45032</v>
      </c>
      <c r="F833" s="1">
        <v>45037</v>
      </c>
      <c r="G833" t="s">
        <v>39</v>
      </c>
      <c r="H833" t="s">
        <v>4967</v>
      </c>
      <c r="I833">
        <v>39</v>
      </c>
      <c r="J833">
        <v>2</v>
      </c>
      <c r="K833" t="s">
        <v>4981</v>
      </c>
      <c r="L833">
        <v>3</v>
      </c>
      <c r="M833" s="3">
        <v>7.4999999999999997E-2</v>
      </c>
      <c r="N833" s="2">
        <v>1011.7</v>
      </c>
      <c r="O833" s="2">
        <v>586.78599999999994</v>
      </c>
      <c r="P833" s="2">
        <v>3035.1000000000004</v>
      </c>
      <c r="Q833" s="2">
        <f t="shared" si="25"/>
        <v>1179.1363500000002</v>
      </c>
      <c r="R833" s="19" t="str">
        <f t="shared" si="26"/>
        <v>5–10%</v>
      </c>
    </row>
    <row r="834" spans="1:18">
      <c r="A834" t="s">
        <v>881</v>
      </c>
      <c r="B834" t="s">
        <v>5018</v>
      </c>
      <c r="C834" t="s">
        <v>26</v>
      </c>
      <c r="D834" s="1">
        <v>45012</v>
      </c>
      <c r="E834" s="1">
        <v>45020</v>
      </c>
      <c r="F834" s="1">
        <v>45022</v>
      </c>
      <c r="G834" t="s">
        <v>17</v>
      </c>
      <c r="H834" t="s">
        <v>4965</v>
      </c>
      <c r="I834">
        <v>23</v>
      </c>
      <c r="J834">
        <v>341</v>
      </c>
      <c r="K834" t="s">
        <v>5003</v>
      </c>
      <c r="L834">
        <v>6</v>
      </c>
      <c r="M834" s="3">
        <v>0.05</v>
      </c>
      <c r="N834" s="2">
        <v>1025.0999999999999</v>
      </c>
      <c r="O834" s="2">
        <v>676.56600000000003</v>
      </c>
      <c r="P834" s="2">
        <v>6150.5999999999995</v>
      </c>
      <c r="Q834" s="2">
        <f t="shared" si="25"/>
        <v>1986.6437999999991</v>
      </c>
      <c r="R834" s="19" t="str">
        <f t="shared" si="26"/>
        <v>5–10%</v>
      </c>
    </row>
    <row r="835" spans="1:18">
      <c r="A835" t="s">
        <v>882</v>
      </c>
      <c r="B835" t="s">
        <v>5016</v>
      </c>
      <c r="C835" t="s">
        <v>12</v>
      </c>
      <c r="D835" s="1">
        <v>45013</v>
      </c>
      <c r="E835" s="1">
        <v>45019</v>
      </c>
      <c r="F835" s="1">
        <v>45028</v>
      </c>
      <c r="G835" t="s">
        <v>37</v>
      </c>
      <c r="H835" t="s">
        <v>4966</v>
      </c>
      <c r="I835">
        <v>32</v>
      </c>
      <c r="J835">
        <v>241</v>
      </c>
      <c r="K835" t="s">
        <v>4991</v>
      </c>
      <c r="L835">
        <v>6</v>
      </c>
      <c r="M835" s="3">
        <v>0.1</v>
      </c>
      <c r="N835" s="2">
        <v>1065.3</v>
      </c>
      <c r="O835" s="2">
        <v>830.93399999999997</v>
      </c>
      <c r="P835" s="2">
        <v>6391.7999999999993</v>
      </c>
      <c r="Q835" s="2">
        <f t="shared" ref="Q835:Q898" si="27">(N835-O835)*L835*(1-M835)</f>
        <v>1265.5763999999999</v>
      </c>
      <c r="R835" s="19" t="str">
        <f t="shared" ref="R835:R898" si="28">IF(M835&lt;0.05,"0–5%",IF(M835&lt;0.1,"5–10%","10%+"))</f>
        <v>10%+</v>
      </c>
    </row>
    <row r="836" spans="1:18">
      <c r="A836" t="s">
        <v>883</v>
      </c>
      <c r="B836" t="s">
        <v>15</v>
      </c>
      <c r="C836" t="s">
        <v>26</v>
      </c>
      <c r="D836" s="1">
        <v>45013</v>
      </c>
      <c r="E836" s="1">
        <v>45031</v>
      </c>
      <c r="F836" s="1">
        <v>45040</v>
      </c>
      <c r="G836" t="s">
        <v>39</v>
      </c>
      <c r="H836" t="s">
        <v>4967</v>
      </c>
      <c r="I836">
        <v>47</v>
      </c>
      <c r="J836">
        <v>332</v>
      </c>
      <c r="K836" t="s">
        <v>5006</v>
      </c>
      <c r="L836">
        <v>6</v>
      </c>
      <c r="M836" s="3">
        <v>0.05</v>
      </c>
      <c r="N836" s="2">
        <v>1132.3</v>
      </c>
      <c r="O836" s="2">
        <v>905.84</v>
      </c>
      <c r="P836" s="2">
        <v>6793.7999999999993</v>
      </c>
      <c r="Q836" s="2">
        <f t="shared" si="27"/>
        <v>1290.8219999999994</v>
      </c>
      <c r="R836" s="19" t="str">
        <f t="shared" si="28"/>
        <v>5–10%</v>
      </c>
    </row>
    <row r="837" spans="1:18">
      <c r="A837" t="s">
        <v>884</v>
      </c>
      <c r="B837" t="s">
        <v>5016</v>
      </c>
      <c r="C837" t="s">
        <v>19</v>
      </c>
      <c r="D837" s="1">
        <v>45013</v>
      </c>
      <c r="E837" s="1">
        <v>45028</v>
      </c>
      <c r="F837" s="1">
        <v>45037</v>
      </c>
      <c r="G837" t="s">
        <v>24</v>
      </c>
      <c r="H837" t="s">
        <v>4966</v>
      </c>
      <c r="I837">
        <v>13</v>
      </c>
      <c r="J837">
        <v>21</v>
      </c>
      <c r="K837" t="s">
        <v>5000</v>
      </c>
      <c r="L837">
        <v>2</v>
      </c>
      <c r="M837" s="3">
        <v>0.05</v>
      </c>
      <c r="N837" s="2">
        <v>884.4</v>
      </c>
      <c r="O837" s="2">
        <v>689.83199999999999</v>
      </c>
      <c r="P837" s="2">
        <v>1768.8</v>
      </c>
      <c r="Q837" s="2">
        <f t="shared" si="27"/>
        <v>369.67919999999992</v>
      </c>
      <c r="R837" s="19" t="str">
        <f t="shared" si="28"/>
        <v>5–10%</v>
      </c>
    </row>
    <row r="838" spans="1:18">
      <c r="A838" t="s">
        <v>885</v>
      </c>
      <c r="B838" t="s">
        <v>5018</v>
      </c>
      <c r="C838" t="s">
        <v>22</v>
      </c>
      <c r="D838" s="1">
        <v>45013</v>
      </c>
      <c r="E838" s="1">
        <v>45018</v>
      </c>
      <c r="F838" s="1">
        <v>45027</v>
      </c>
      <c r="G838" t="s">
        <v>25</v>
      </c>
      <c r="H838" t="s">
        <v>4967</v>
      </c>
      <c r="I838">
        <v>24</v>
      </c>
      <c r="J838">
        <v>133</v>
      </c>
      <c r="K838" t="s">
        <v>5001</v>
      </c>
      <c r="L838">
        <v>8</v>
      </c>
      <c r="M838" s="3">
        <v>0.1</v>
      </c>
      <c r="N838" s="2">
        <v>971.5</v>
      </c>
      <c r="O838" s="2">
        <v>524.61</v>
      </c>
      <c r="P838" s="2">
        <v>7772</v>
      </c>
      <c r="Q838" s="2">
        <f t="shared" si="27"/>
        <v>3217.6080000000002</v>
      </c>
      <c r="R838" s="19" t="str">
        <f t="shared" si="28"/>
        <v>10%+</v>
      </c>
    </row>
    <row r="839" spans="1:18">
      <c r="A839" t="s">
        <v>886</v>
      </c>
      <c r="B839" t="s">
        <v>5018</v>
      </c>
      <c r="C839" t="s">
        <v>14</v>
      </c>
      <c r="D839" s="1">
        <v>45013</v>
      </c>
      <c r="E839" s="1">
        <v>45025</v>
      </c>
      <c r="F839" s="1">
        <v>45031</v>
      </c>
      <c r="G839" t="s">
        <v>46</v>
      </c>
      <c r="H839" t="s">
        <v>4967</v>
      </c>
      <c r="I839">
        <v>23</v>
      </c>
      <c r="J839">
        <v>311</v>
      </c>
      <c r="K839" t="s">
        <v>5006</v>
      </c>
      <c r="L839">
        <v>4</v>
      </c>
      <c r="M839" s="3">
        <v>7.4999999999999997E-2</v>
      </c>
      <c r="N839" s="2">
        <v>1782.2</v>
      </c>
      <c r="O839" s="2">
        <v>1301.0060000000001</v>
      </c>
      <c r="P839" s="2">
        <v>7128.8</v>
      </c>
      <c r="Q839" s="2">
        <f t="shared" si="27"/>
        <v>1780.4177999999999</v>
      </c>
      <c r="R839" s="19" t="str">
        <f t="shared" si="28"/>
        <v>5–10%</v>
      </c>
    </row>
    <row r="840" spans="1:18">
      <c r="A840" t="s">
        <v>887</v>
      </c>
      <c r="B840" t="s">
        <v>5018</v>
      </c>
      <c r="C840" t="s">
        <v>19</v>
      </c>
      <c r="D840" s="1">
        <v>45013</v>
      </c>
      <c r="E840" s="1">
        <v>45025</v>
      </c>
      <c r="F840" s="1">
        <v>45034</v>
      </c>
      <c r="G840" t="s">
        <v>20</v>
      </c>
      <c r="H840" t="s">
        <v>4965</v>
      </c>
      <c r="I840">
        <v>3</v>
      </c>
      <c r="J840">
        <v>43</v>
      </c>
      <c r="K840" t="s">
        <v>5003</v>
      </c>
      <c r="L840">
        <v>6</v>
      </c>
      <c r="M840" s="3">
        <v>0.3</v>
      </c>
      <c r="N840" s="2">
        <v>1112.2</v>
      </c>
      <c r="O840" s="2">
        <v>500.49</v>
      </c>
      <c r="P840" s="2">
        <v>6673.2000000000007</v>
      </c>
      <c r="Q840" s="2">
        <f t="shared" si="27"/>
        <v>2569.1819999999998</v>
      </c>
      <c r="R840" s="19" t="str">
        <f t="shared" si="28"/>
        <v>10%+</v>
      </c>
    </row>
    <row r="841" spans="1:18">
      <c r="A841" t="s">
        <v>888</v>
      </c>
      <c r="B841" t="s">
        <v>5018</v>
      </c>
      <c r="C841" t="s">
        <v>22</v>
      </c>
      <c r="D841" s="1">
        <v>45013</v>
      </c>
      <c r="E841" s="1">
        <v>45037</v>
      </c>
      <c r="F841" s="1">
        <v>45039</v>
      </c>
      <c r="G841" t="s">
        <v>25</v>
      </c>
      <c r="H841" t="s">
        <v>4967</v>
      </c>
      <c r="I841">
        <v>17</v>
      </c>
      <c r="J841">
        <v>116</v>
      </c>
      <c r="K841" t="s">
        <v>4979</v>
      </c>
      <c r="L841">
        <v>2</v>
      </c>
      <c r="M841" s="3">
        <v>0.15</v>
      </c>
      <c r="N841" s="2">
        <v>2412</v>
      </c>
      <c r="O841" s="2">
        <v>1616.04</v>
      </c>
      <c r="P841" s="2">
        <v>4824</v>
      </c>
      <c r="Q841" s="2">
        <f t="shared" si="27"/>
        <v>1353.1320000000001</v>
      </c>
      <c r="R841" s="19" t="str">
        <f t="shared" si="28"/>
        <v>10%+</v>
      </c>
    </row>
    <row r="842" spans="1:18">
      <c r="A842" t="s">
        <v>889</v>
      </c>
      <c r="B842" t="s">
        <v>5018</v>
      </c>
      <c r="C842" t="s">
        <v>19</v>
      </c>
      <c r="D842" s="1">
        <v>45013</v>
      </c>
      <c r="E842" s="1">
        <v>45037</v>
      </c>
      <c r="F842" s="1">
        <v>45039</v>
      </c>
      <c r="G842" t="s">
        <v>28</v>
      </c>
      <c r="H842" t="s">
        <v>4966</v>
      </c>
      <c r="I842">
        <v>13</v>
      </c>
      <c r="J842">
        <v>53</v>
      </c>
      <c r="K842" t="s">
        <v>4983</v>
      </c>
      <c r="L842">
        <v>1</v>
      </c>
      <c r="M842" s="3">
        <v>0.15</v>
      </c>
      <c r="N842" s="2">
        <v>3899.4</v>
      </c>
      <c r="O842" s="2">
        <v>3080.5259999999998</v>
      </c>
      <c r="P842" s="2">
        <v>3899.4</v>
      </c>
      <c r="Q842" s="2">
        <f t="shared" si="27"/>
        <v>696.04290000000015</v>
      </c>
      <c r="R842" s="19" t="str">
        <f t="shared" si="28"/>
        <v>10%+</v>
      </c>
    </row>
    <row r="843" spans="1:18">
      <c r="A843" t="s">
        <v>890</v>
      </c>
      <c r="B843" t="s">
        <v>5018</v>
      </c>
      <c r="C843" t="s">
        <v>19</v>
      </c>
      <c r="D843" s="1">
        <v>45013</v>
      </c>
      <c r="E843" s="1">
        <v>45037</v>
      </c>
      <c r="F843" s="1">
        <v>45038</v>
      </c>
      <c r="G843" t="s">
        <v>13</v>
      </c>
      <c r="H843" t="s">
        <v>4965</v>
      </c>
      <c r="I843">
        <v>27</v>
      </c>
      <c r="J843">
        <v>25</v>
      </c>
      <c r="K843" t="s">
        <v>4976</v>
      </c>
      <c r="L843">
        <v>3</v>
      </c>
      <c r="M843" s="3">
        <v>0.1</v>
      </c>
      <c r="N843" s="2">
        <v>3979.8</v>
      </c>
      <c r="O843" s="2">
        <v>3263.4360000000001</v>
      </c>
      <c r="P843" s="2">
        <v>11939.400000000001</v>
      </c>
      <c r="Q843" s="2">
        <f t="shared" si="27"/>
        <v>1934.1828</v>
      </c>
      <c r="R843" s="19" t="str">
        <f t="shared" si="28"/>
        <v>10%+</v>
      </c>
    </row>
    <row r="844" spans="1:18">
      <c r="A844" t="s">
        <v>891</v>
      </c>
      <c r="B844" t="s">
        <v>15</v>
      </c>
      <c r="C844" t="s">
        <v>26</v>
      </c>
      <c r="D844" s="1">
        <v>45014</v>
      </c>
      <c r="E844" s="1">
        <v>45031</v>
      </c>
      <c r="F844" s="1">
        <v>45041</v>
      </c>
      <c r="G844" t="s">
        <v>16</v>
      </c>
      <c r="H844" t="s">
        <v>4966</v>
      </c>
      <c r="I844">
        <v>50</v>
      </c>
      <c r="J844">
        <v>366</v>
      </c>
      <c r="K844" t="s">
        <v>4979</v>
      </c>
      <c r="L844">
        <v>2</v>
      </c>
      <c r="M844" s="3">
        <v>0.1</v>
      </c>
      <c r="N844" s="2">
        <v>2519.1999999999998</v>
      </c>
      <c r="O844" s="2">
        <v>1410.752</v>
      </c>
      <c r="P844" s="2">
        <v>5038.3999999999996</v>
      </c>
      <c r="Q844" s="2">
        <f t="shared" si="27"/>
        <v>1995.2063999999998</v>
      </c>
      <c r="R844" s="19" t="str">
        <f t="shared" si="28"/>
        <v>10%+</v>
      </c>
    </row>
    <row r="845" spans="1:18">
      <c r="A845" t="s">
        <v>892</v>
      </c>
      <c r="B845" t="s">
        <v>5018</v>
      </c>
      <c r="C845" t="s">
        <v>22</v>
      </c>
      <c r="D845" s="1">
        <v>45014</v>
      </c>
      <c r="E845" s="1">
        <v>45035</v>
      </c>
      <c r="F845" s="1">
        <v>45045</v>
      </c>
      <c r="G845" t="s">
        <v>17</v>
      </c>
      <c r="H845" t="s">
        <v>4965</v>
      </c>
      <c r="I845">
        <v>19</v>
      </c>
      <c r="J845">
        <v>113</v>
      </c>
      <c r="K845" t="s">
        <v>4988</v>
      </c>
      <c r="L845">
        <v>1</v>
      </c>
      <c r="M845" s="3">
        <v>0.05</v>
      </c>
      <c r="N845" s="2">
        <v>850.9</v>
      </c>
      <c r="O845" s="2">
        <v>570.10299999999995</v>
      </c>
      <c r="P845" s="2">
        <v>850.9</v>
      </c>
      <c r="Q845" s="2">
        <f t="shared" si="27"/>
        <v>266.75715000000002</v>
      </c>
      <c r="R845" s="19" t="str">
        <f t="shared" si="28"/>
        <v>5–10%</v>
      </c>
    </row>
    <row r="846" spans="1:18">
      <c r="A846" t="s">
        <v>893</v>
      </c>
      <c r="B846" t="s">
        <v>5018</v>
      </c>
      <c r="C846" t="s">
        <v>22</v>
      </c>
      <c r="D846" s="1">
        <v>45014</v>
      </c>
      <c r="E846" s="1">
        <v>45032</v>
      </c>
      <c r="F846" s="1">
        <v>45035</v>
      </c>
      <c r="G846" t="s">
        <v>28</v>
      </c>
      <c r="H846" t="s">
        <v>4966</v>
      </c>
      <c r="I846">
        <v>45</v>
      </c>
      <c r="J846">
        <v>187</v>
      </c>
      <c r="K846" t="s">
        <v>5001</v>
      </c>
      <c r="L846">
        <v>2</v>
      </c>
      <c r="M846" s="3">
        <v>7.4999999999999997E-2</v>
      </c>
      <c r="N846" s="2">
        <v>1969.8</v>
      </c>
      <c r="O846" s="2">
        <v>1654.6320000000001</v>
      </c>
      <c r="P846" s="2">
        <v>3939.6</v>
      </c>
      <c r="Q846" s="2">
        <f t="shared" si="27"/>
        <v>583.06079999999986</v>
      </c>
      <c r="R846" s="19" t="str">
        <f t="shared" si="28"/>
        <v>5–10%</v>
      </c>
    </row>
    <row r="847" spans="1:18">
      <c r="A847" t="s">
        <v>894</v>
      </c>
      <c r="B847" t="s">
        <v>15</v>
      </c>
      <c r="C847" t="s">
        <v>33</v>
      </c>
      <c r="D847" s="1">
        <v>45014</v>
      </c>
      <c r="E847" s="1">
        <v>45035</v>
      </c>
      <c r="F847" s="1">
        <v>45042</v>
      </c>
      <c r="G847" t="s">
        <v>36</v>
      </c>
      <c r="H847" t="s">
        <v>4965</v>
      </c>
      <c r="I847">
        <v>24</v>
      </c>
      <c r="J847">
        <v>71</v>
      </c>
      <c r="K847" t="s">
        <v>4994</v>
      </c>
      <c r="L847">
        <v>8</v>
      </c>
      <c r="M847" s="3">
        <v>0.4</v>
      </c>
      <c r="N847" s="2">
        <v>1078.7</v>
      </c>
      <c r="O847" s="2">
        <v>614.85900000000004</v>
      </c>
      <c r="P847" s="2">
        <v>8629.6</v>
      </c>
      <c r="Q847" s="2">
        <f t="shared" si="27"/>
        <v>2226.4367999999999</v>
      </c>
      <c r="R847" s="19" t="str">
        <f t="shared" si="28"/>
        <v>10%+</v>
      </c>
    </row>
    <row r="848" spans="1:18">
      <c r="A848" t="s">
        <v>895</v>
      </c>
      <c r="B848" t="s">
        <v>5018</v>
      </c>
      <c r="C848" t="s">
        <v>33</v>
      </c>
      <c r="D848" s="1">
        <v>45014</v>
      </c>
      <c r="E848" s="1">
        <v>45042</v>
      </c>
      <c r="F848" s="1">
        <v>45045</v>
      </c>
      <c r="G848" t="s">
        <v>25</v>
      </c>
      <c r="H848" t="s">
        <v>4967</v>
      </c>
      <c r="I848">
        <v>32</v>
      </c>
      <c r="J848">
        <v>82</v>
      </c>
      <c r="K848" t="s">
        <v>5011</v>
      </c>
      <c r="L848">
        <v>1</v>
      </c>
      <c r="M848" s="3">
        <v>7.4999999999999997E-2</v>
      </c>
      <c r="N848" s="2">
        <v>1876</v>
      </c>
      <c r="O848" s="2">
        <v>1482.04</v>
      </c>
      <c r="P848" s="2">
        <v>1876</v>
      </c>
      <c r="Q848" s="2">
        <f t="shared" si="27"/>
        <v>364.41300000000007</v>
      </c>
      <c r="R848" s="19" t="str">
        <f t="shared" si="28"/>
        <v>5–10%</v>
      </c>
    </row>
    <row r="849" spans="1:18">
      <c r="A849" t="s">
        <v>896</v>
      </c>
      <c r="B849" t="s">
        <v>15</v>
      </c>
      <c r="C849" t="s">
        <v>19</v>
      </c>
      <c r="D849" s="1">
        <v>45014</v>
      </c>
      <c r="E849" s="1">
        <v>45020</v>
      </c>
      <c r="F849" s="1">
        <v>45025</v>
      </c>
      <c r="G849" t="s">
        <v>44</v>
      </c>
      <c r="H849" t="s">
        <v>4967</v>
      </c>
      <c r="I849">
        <v>11</v>
      </c>
      <c r="J849">
        <v>25</v>
      </c>
      <c r="K849" t="s">
        <v>5010</v>
      </c>
      <c r="L849">
        <v>4</v>
      </c>
      <c r="M849" s="3">
        <v>7.4999999999999997E-2</v>
      </c>
      <c r="N849" s="2">
        <v>1775.5</v>
      </c>
      <c r="O849" s="2">
        <v>1384.89</v>
      </c>
      <c r="P849" s="2">
        <v>7102</v>
      </c>
      <c r="Q849" s="2">
        <f t="shared" si="27"/>
        <v>1445.2569999999996</v>
      </c>
      <c r="R849" s="19" t="str">
        <f t="shared" si="28"/>
        <v>5–10%</v>
      </c>
    </row>
    <row r="850" spans="1:18">
      <c r="A850" t="s">
        <v>897</v>
      </c>
      <c r="B850" t="s">
        <v>15</v>
      </c>
      <c r="C850" t="s">
        <v>33</v>
      </c>
      <c r="D850" s="1">
        <v>45015</v>
      </c>
      <c r="E850" s="1">
        <v>45035</v>
      </c>
      <c r="F850" s="1">
        <v>45037</v>
      </c>
      <c r="G850" t="s">
        <v>43</v>
      </c>
      <c r="H850" t="s">
        <v>4967</v>
      </c>
      <c r="I850">
        <v>13</v>
      </c>
      <c r="J850">
        <v>65</v>
      </c>
      <c r="K850" t="s">
        <v>4996</v>
      </c>
      <c r="L850">
        <v>1</v>
      </c>
      <c r="M850" s="3">
        <v>7.4999999999999997E-2</v>
      </c>
      <c r="N850" s="2">
        <v>844.2</v>
      </c>
      <c r="O850" s="2">
        <v>464.31</v>
      </c>
      <c r="P850" s="2">
        <v>844.2</v>
      </c>
      <c r="Q850" s="2">
        <f t="shared" si="27"/>
        <v>351.39825000000008</v>
      </c>
      <c r="R850" s="19" t="str">
        <f t="shared" si="28"/>
        <v>5–10%</v>
      </c>
    </row>
    <row r="851" spans="1:18">
      <c r="A851" t="s">
        <v>898</v>
      </c>
      <c r="B851" t="s">
        <v>5016</v>
      </c>
      <c r="C851" t="s">
        <v>12</v>
      </c>
      <c r="D851" s="1">
        <v>45015</v>
      </c>
      <c r="E851" s="1">
        <v>45035</v>
      </c>
      <c r="F851" s="1">
        <v>45040</v>
      </c>
      <c r="G851" t="s">
        <v>37</v>
      </c>
      <c r="H851" t="s">
        <v>4966</v>
      </c>
      <c r="I851">
        <v>48</v>
      </c>
      <c r="J851">
        <v>225</v>
      </c>
      <c r="K851" t="s">
        <v>5000</v>
      </c>
      <c r="L851">
        <v>1</v>
      </c>
      <c r="M851" s="3">
        <v>0.1</v>
      </c>
      <c r="N851" s="2">
        <v>167.5</v>
      </c>
      <c r="O851" s="2">
        <v>95.474999999999994</v>
      </c>
      <c r="P851" s="2">
        <v>167.5</v>
      </c>
      <c r="Q851" s="2">
        <f t="shared" si="27"/>
        <v>64.822500000000005</v>
      </c>
      <c r="R851" s="19" t="str">
        <f t="shared" si="28"/>
        <v>10%+</v>
      </c>
    </row>
    <row r="852" spans="1:18">
      <c r="A852" t="s">
        <v>899</v>
      </c>
      <c r="B852" t="s">
        <v>5016</v>
      </c>
      <c r="C852" t="s">
        <v>26</v>
      </c>
      <c r="D852" s="1">
        <v>45015</v>
      </c>
      <c r="E852" s="1">
        <v>45017</v>
      </c>
      <c r="F852" s="1">
        <v>45024</v>
      </c>
      <c r="G852" t="s">
        <v>24</v>
      </c>
      <c r="H852" t="s">
        <v>4966</v>
      </c>
      <c r="I852">
        <v>43</v>
      </c>
      <c r="J852">
        <v>347</v>
      </c>
      <c r="K852" t="s">
        <v>4978</v>
      </c>
      <c r="L852">
        <v>5</v>
      </c>
      <c r="M852" s="3">
        <v>0.05</v>
      </c>
      <c r="N852" s="2">
        <v>1105.5</v>
      </c>
      <c r="O852" s="2">
        <v>807.01499999999999</v>
      </c>
      <c r="P852" s="2">
        <v>5527.5</v>
      </c>
      <c r="Q852" s="2">
        <f t="shared" si="27"/>
        <v>1417.80375</v>
      </c>
      <c r="R852" s="19" t="str">
        <f t="shared" si="28"/>
        <v>5–10%</v>
      </c>
    </row>
    <row r="853" spans="1:18">
      <c r="A853" t="s">
        <v>900</v>
      </c>
      <c r="B853" t="s">
        <v>5018</v>
      </c>
      <c r="C853" t="s">
        <v>33</v>
      </c>
      <c r="D853" s="1">
        <v>45015</v>
      </c>
      <c r="E853" s="1">
        <v>45023</v>
      </c>
      <c r="F853" s="1">
        <v>45027</v>
      </c>
      <c r="G853" t="s">
        <v>46</v>
      </c>
      <c r="H853" t="s">
        <v>4967</v>
      </c>
      <c r="I853">
        <v>44</v>
      </c>
      <c r="J853">
        <v>73</v>
      </c>
      <c r="K853" t="s">
        <v>4995</v>
      </c>
      <c r="L853">
        <v>7</v>
      </c>
      <c r="M853" s="3">
        <v>0.05</v>
      </c>
      <c r="N853" s="2">
        <v>3082</v>
      </c>
      <c r="O853" s="2">
        <v>2342.3200000000002</v>
      </c>
      <c r="P853" s="2">
        <v>21574</v>
      </c>
      <c r="Q853" s="2">
        <f t="shared" si="27"/>
        <v>4918.8719999999985</v>
      </c>
      <c r="R853" s="19" t="str">
        <f t="shared" si="28"/>
        <v>5–10%</v>
      </c>
    </row>
    <row r="854" spans="1:18">
      <c r="A854" t="s">
        <v>901</v>
      </c>
      <c r="B854" t="s">
        <v>5016</v>
      </c>
      <c r="C854" t="s">
        <v>19</v>
      </c>
      <c r="D854" s="1">
        <v>45015</v>
      </c>
      <c r="E854" s="1">
        <v>45030</v>
      </c>
      <c r="F854" s="1">
        <v>45031</v>
      </c>
      <c r="G854" t="s">
        <v>37</v>
      </c>
      <c r="H854" t="s">
        <v>4966</v>
      </c>
      <c r="I854">
        <v>33</v>
      </c>
      <c r="J854">
        <v>50</v>
      </c>
      <c r="K854" t="s">
        <v>5006</v>
      </c>
      <c r="L854">
        <v>2</v>
      </c>
      <c r="M854" s="3">
        <v>0.1</v>
      </c>
      <c r="N854" s="2">
        <v>864.3</v>
      </c>
      <c r="O854" s="2">
        <v>717.36900000000003</v>
      </c>
      <c r="P854" s="2">
        <v>1728.6</v>
      </c>
      <c r="Q854" s="2">
        <f t="shared" si="27"/>
        <v>264.47579999999988</v>
      </c>
      <c r="R854" s="19" t="str">
        <f t="shared" si="28"/>
        <v>10%+</v>
      </c>
    </row>
    <row r="855" spans="1:18">
      <c r="A855" t="s">
        <v>902</v>
      </c>
      <c r="B855" t="s">
        <v>15</v>
      </c>
      <c r="C855" t="s">
        <v>26</v>
      </c>
      <c r="D855" s="1">
        <v>45015</v>
      </c>
      <c r="E855" s="1">
        <v>45034</v>
      </c>
      <c r="F855" s="1">
        <v>45036</v>
      </c>
      <c r="G855" t="s">
        <v>41</v>
      </c>
      <c r="H855" t="s">
        <v>4968</v>
      </c>
      <c r="I855">
        <v>48</v>
      </c>
      <c r="J855">
        <v>340</v>
      </c>
      <c r="K855" t="s">
        <v>5007</v>
      </c>
      <c r="L855">
        <v>6</v>
      </c>
      <c r="M855" s="3">
        <v>0.05</v>
      </c>
      <c r="N855" s="2">
        <v>2646.5</v>
      </c>
      <c r="O855" s="2">
        <v>1402.645</v>
      </c>
      <c r="P855" s="2">
        <v>15879</v>
      </c>
      <c r="Q855" s="2">
        <f t="shared" si="27"/>
        <v>7089.9735000000001</v>
      </c>
      <c r="R855" s="19" t="str">
        <f t="shared" si="28"/>
        <v>5–10%</v>
      </c>
    </row>
    <row r="856" spans="1:18">
      <c r="A856" t="s">
        <v>903</v>
      </c>
      <c r="B856" t="s">
        <v>5018</v>
      </c>
      <c r="C856" t="s">
        <v>12</v>
      </c>
      <c r="D856" s="1">
        <v>45016</v>
      </c>
      <c r="E856" s="1">
        <v>45039</v>
      </c>
      <c r="F856" s="1">
        <v>45044</v>
      </c>
      <c r="G856" t="s">
        <v>46</v>
      </c>
      <c r="H856" t="s">
        <v>4967</v>
      </c>
      <c r="I856">
        <v>24</v>
      </c>
      <c r="J856">
        <v>250</v>
      </c>
      <c r="K856" t="s">
        <v>4993</v>
      </c>
      <c r="L856">
        <v>7</v>
      </c>
      <c r="M856" s="3">
        <v>0.15</v>
      </c>
      <c r="N856" s="2">
        <v>1748.7</v>
      </c>
      <c r="O856" s="2">
        <v>1451.421</v>
      </c>
      <c r="P856" s="2">
        <v>12240.9</v>
      </c>
      <c r="Q856" s="2">
        <f t="shared" si="27"/>
        <v>1768.8100499999998</v>
      </c>
      <c r="R856" s="19" t="str">
        <f t="shared" si="28"/>
        <v>10%+</v>
      </c>
    </row>
    <row r="857" spans="1:18">
      <c r="A857" t="s">
        <v>904</v>
      </c>
      <c r="B857" t="s">
        <v>5017</v>
      </c>
      <c r="C857" t="s">
        <v>33</v>
      </c>
      <c r="D857" s="1">
        <v>45016</v>
      </c>
      <c r="E857" s="1">
        <v>45044</v>
      </c>
      <c r="F857" s="1">
        <v>45054</v>
      </c>
      <c r="G857" t="s">
        <v>45</v>
      </c>
      <c r="H857" t="s">
        <v>4965</v>
      </c>
      <c r="I857">
        <v>20</v>
      </c>
      <c r="J857">
        <v>80</v>
      </c>
      <c r="K857" t="s">
        <v>4999</v>
      </c>
      <c r="L857">
        <v>6</v>
      </c>
      <c r="M857" s="3">
        <v>0.15</v>
      </c>
      <c r="N857" s="2">
        <v>1755.4</v>
      </c>
      <c r="O857" s="2">
        <v>983.024</v>
      </c>
      <c r="P857" s="2">
        <v>10532.400000000001</v>
      </c>
      <c r="Q857" s="2">
        <f t="shared" si="27"/>
        <v>3939.1176</v>
      </c>
      <c r="R857" s="19" t="str">
        <f t="shared" si="28"/>
        <v>10%+</v>
      </c>
    </row>
    <row r="858" spans="1:18">
      <c r="A858" t="s">
        <v>905</v>
      </c>
      <c r="B858" t="s">
        <v>5016</v>
      </c>
      <c r="C858" t="s">
        <v>12</v>
      </c>
      <c r="D858" s="1">
        <v>45016</v>
      </c>
      <c r="E858" s="1">
        <v>45044</v>
      </c>
      <c r="F858" s="1">
        <v>45047</v>
      </c>
      <c r="G858" t="s">
        <v>32</v>
      </c>
      <c r="H858" t="s">
        <v>4965</v>
      </c>
      <c r="I858">
        <v>8</v>
      </c>
      <c r="J858">
        <v>240</v>
      </c>
      <c r="K858" t="s">
        <v>21</v>
      </c>
      <c r="L858">
        <v>6</v>
      </c>
      <c r="M858" s="3">
        <v>0.2</v>
      </c>
      <c r="N858" s="2">
        <v>1105.5</v>
      </c>
      <c r="O858" s="2">
        <v>851.23500000000001</v>
      </c>
      <c r="P858" s="2">
        <v>6633</v>
      </c>
      <c r="Q858" s="2">
        <f t="shared" si="27"/>
        <v>1220.472</v>
      </c>
      <c r="R858" s="19" t="str">
        <f t="shared" si="28"/>
        <v>10%+</v>
      </c>
    </row>
    <row r="859" spans="1:18">
      <c r="A859" t="s">
        <v>906</v>
      </c>
      <c r="B859" t="s">
        <v>15</v>
      </c>
      <c r="C859" t="s">
        <v>26</v>
      </c>
      <c r="D859" s="1">
        <v>45017</v>
      </c>
      <c r="E859" s="1">
        <v>45021</v>
      </c>
      <c r="F859" s="1">
        <v>45025</v>
      </c>
      <c r="G859" t="s">
        <v>23</v>
      </c>
      <c r="H859" t="s">
        <v>4966</v>
      </c>
      <c r="I859">
        <v>20</v>
      </c>
      <c r="J859">
        <v>329</v>
      </c>
      <c r="K859" t="s">
        <v>4969</v>
      </c>
      <c r="L859">
        <v>1</v>
      </c>
      <c r="M859" s="3">
        <v>0.1</v>
      </c>
      <c r="N859" s="2">
        <v>1105.5</v>
      </c>
      <c r="O859" s="2">
        <v>652.245</v>
      </c>
      <c r="P859" s="2">
        <v>1105.5</v>
      </c>
      <c r="Q859" s="2">
        <f t="shared" si="27"/>
        <v>407.92950000000002</v>
      </c>
      <c r="R859" s="19" t="str">
        <f t="shared" si="28"/>
        <v>10%+</v>
      </c>
    </row>
    <row r="860" spans="1:18">
      <c r="A860" t="s">
        <v>907</v>
      </c>
      <c r="B860" t="s">
        <v>15</v>
      </c>
      <c r="C860" t="s">
        <v>22</v>
      </c>
      <c r="D860" s="1">
        <v>45017</v>
      </c>
      <c r="E860" s="1">
        <v>45036</v>
      </c>
      <c r="F860" s="1">
        <v>45045</v>
      </c>
      <c r="G860" t="s">
        <v>39</v>
      </c>
      <c r="H860" t="s">
        <v>4967</v>
      </c>
      <c r="I860">
        <v>27</v>
      </c>
      <c r="J860">
        <v>165</v>
      </c>
      <c r="K860" t="s">
        <v>4999</v>
      </c>
      <c r="L860">
        <v>6</v>
      </c>
      <c r="M860" s="3">
        <v>0.4</v>
      </c>
      <c r="N860" s="2">
        <v>3953</v>
      </c>
      <c r="O860" s="2">
        <v>2925.22</v>
      </c>
      <c r="P860" s="2">
        <v>23718</v>
      </c>
      <c r="Q860" s="2">
        <f t="shared" si="27"/>
        <v>3700.0080000000007</v>
      </c>
      <c r="R860" s="19" t="str">
        <f t="shared" si="28"/>
        <v>10%+</v>
      </c>
    </row>
    <row r="861" spans="1:18">
      <c r="A861" t="s">
        <v>908</v>
      </c>
      <c r="B861" t="s">
        <v>5018</v>
      </c>
      <c r="C861" t="s">
        <v>19</v>
      </c>
      <c r="D861" s="1">
        <v>45017</v>
      </c>
      <c r="E861" s="1">
        <v>45022</v>
      </c>
      <c r="F861" s="1">
        <v>45028</v>
      </c>
      <c r="G861" t="s">
        <v>40</v>
      </c>
      <c r="H861" t="s">
        <v>4968</v>
      </c>
      <c r="I861">
        <v>11</v>
      </c>
      <c r="J861">
        <v>46</v>
      </c>
      <c r="K861" t="s">
        <v>5000</v>
      </c>
      <c r="L861">
        <v>7</v>
      </c>
      <c r="M861" s="3">
        <v>0.2</v>
      </c>
      <c r="N861" s="2">
        <v>5815.6</v>
      </c>
      <c r="O861" s="2">
        <v>4129.076</v>
      </c>
      <c r="P861" s="2">
        <v>40709.200000000004</v>
      </c>
      <c r="Q861" s="2">
        <f t="shared" si="27"/>
        <v>9444.5344000000023</v>
      </c>
      <c r="R861" s="19" t="str">
        <f t="shared" si="28"/>
        <v>10%+</v>
      </c>
    </row>
    <row r="862" spans="1:18">
      <c r="A862" t="s">
        <v>909</v>
      </c>
      <c r="B862" t="s">
        <v>15</v>
      </c>
      <c r="C862" t="s">
        <v>22</v>
      </c>
      <c r="D862" s="1">
        <v>45017</v>
      </c>
      <c r="E862" s="1">
        <v>45036</v>
      </c>
      <c r="F862" s="1">
        <v>45044</v>
      </c>
      <c r="G862" t="s">
        <v>34</v>
      </c>
      <c r="H862" t="s">
        <v>4966</v>
      </c>
      <c r="I862">
        <v>45</v>
      </c>
      <c r="J862">
        <v>198</v>
      </c>
      <c r="K862" t="s">
        <v>4995</v>
      </c>
      <c r="L862">
        <v>3</v>
      </c>
      <c r="M862" s="3">
        <v>0.1</v>
      </c>
      <c r="N862" s="2">
        <v>3209.3</v>
      </c>
      <c r="O862" s="2">
        <v>2599.5329999999999</v>
      </c>
      <c r="P862" s="2">
        <v>9627.9000000000015</v>
      </c>
      <c r="Q862" s="2">
        <f t="shared" si="27"/>
        <v>1646.3709000000008</v>
      </c>
      <c r="R862" s="19" t="str">
        <f t="shared" si="28"/>
        <v>10%+</v>
      </c>
    </row>
    <row r="863" spans="1:18">
      <c r="A863" t="s">
        <v>910</v>
      </c>
      <c r="B863" t="s">
        <v>15</v>
      </c>
      <c r="C863" t="s">
        <v>12</v>
      </c>
      <c r="D863" s="1">
        <v>45017</v>
      </c>
      <c r="E863" s="1">
        <v>45025</v>
      </c>
      <c r="F863" s="1">
        <v>45031</v>
      </c>
      <c r="G863" t="s">
        <v>39</v>
      </c>
      <c r="H863" t="s">
        <v>4967</v>
      </c>
      <c r="I863">
        <v>48</v>
      </c>
      <c r="J863">
        <v>241</v>
      </c>
      <c r="K863" t="s">
        <v>5009</v>
      </c>
      <c r="L863">
        <v>3</v>
      </c>
      <c r="M863" s="3">
        <v>0.2</v>
      </c>
      <c r="N863" s="2">
        <v>2298.1</v>
      </c>
      <c r="O863" s="2">
        <v>1034.145</v>
      </c>
      <c r="P863" s="2">
        <v>6894.2999999999993</v>
      </c>
      <c r="Q863" s="2">
        <f t="shared" si="27"/>
        <v>3033.4920000000002</v>
      </c>
      <c r="R863" s="19" t="str">
        <f t="shared" si="28"/>
        <v>10%+</v>
      </c>
    </row>
    <row r="864" spans="1:18">
      <c r="A864" t="s">
        <v>911</v>
      </c>
      <c r="B864" t="s">
        <v>5018</v>
      </c>
      <c r="C864" t="s">
        <v>33</v>
      </c>
      <c r="D864" s="1">
        <v>45017</v>
      </c>
      <c r="E864" s="1">
        <v>45021</v>
      </c>
      <c r="F864" s="1">
        <v>45030</v>
      </c>
      <c r="G864" t="s">
        <v>31</v>
      </c>
      <c r="H864" t="s">
        <v>4968</v>
      </c>
      <c r="I864">
        <v>44</v>
      </c>
      <c r="J864">
        <v>61</v>
      </c>
      <c r="K864" t="s">
        <v>5000</v>
      </c>
      <c r="L864">
        <v>7</v>
      </c>
      <c r="M864" s="3">
        <v>0.4</v>
      </c>
      <c r="N864" s="2">
        <v>3946.3</v>
      </c>
      <c r="O864" s="2">
        <v>1736.3720000000001</v>
      </c>
      <c r="P864" s="2">
        <v>27624.100000000002</v>
      </c>
      <c r="Q864" s="2">
        <f t="shared" si="27"/>
        <v>9281.6975999999995</v>
      </c>
      <c r="R864" s="19" t="str">
        <f t="shared" si="28"/>
        <v>10%+</v>
      </c>
    </row>
    <row r="865" spans="1:18">
      <c r="A865" t="s">
        <v>912</v>
      </c>
      <c r="B865" t="s">
        <v>5018</v>
      </c>
      <c r="C865" t="s">
        <v>33</v>
      </c>
      <c r="D865" s="1">
        <v>45017</v>
      </c>
      <c r="E865" s="1">
        <v>45033</v>
      </c>
      <c r="F865" s="1">
        <v>45038</v>
      </c>
      <c r="G865" t="s">
        <v>31</v>
      </c>
      <c r="H865" t="s">
        <v>4968</v>
      </c>
      <c r="I865">
        <v>23</v>
      </c>
      <c r="J865">
        <v>87</v>
      </c>
      <c r="K865" t="s">
        <v>5003</v>
      </c>
      <c r="L865">
        <v>6</v>
      </c>
      <c r="M865" s="3">
        <v>0.05</v>
      </c>
      <c r="N865" s="2">
        <v>3932.9</v>
      </c>
      <c r="O865" s="2">
        <v>2674.3719999999998</v>
      </c>
      <c r="P865" s="2">
        <v>23597.4</v>
      </c>
      <c r="Q865" s="2">
        <f t="shared" si="27"/>
        <v>7173.6096000000007</v>
      </c>
      <c r="R865" s="19" t="str">
        <f t="shared" si="28"/>
        <v>5–10%</v>
      </c>
    </row>
    <row r="866" spans="1:18">
      <c r="A866" t="s">
        <v>913</v>
      </c>
      <c r="B866" t="s">
        <v>5018</v>
      </c>
      <c r="C866" t="s">
        <v>12</v>
      </c>
      <c r="D866" s="1">
        <v>45017</v>
      </c>
      <c r="E866" s="1">
        <v>45037</v>
      </c>
      <c r="F866" s="1">
        <v>45044</v>
      </c>
      <c r="G866" t="s">
        <v>20</v>
      </c>
      <c r="H866" t="s">
        <v>4965</v>
      </c>
      <c r="I866">
        <v>35</v>
      </c>
      <c r="J866">
        <v>244</v>
      </c>
      <c r="K866" t="s">
        <v>4973</v>
      </c>
      <c r="L866">
        <v>7</v>
      </c>
      <c r="M866" s="3">
        <v>0.05</v>
      </c>
      <c r="N866" s="2">
        <v>1005</v>
      </c>
      <c r="O866" s="2">
        <v>572.85</v>
      </c>
      <c r="P866" s="2">
        <v>7035</v>
      </c>
      <c r="Q866" s="2">
        <f t="shared" si="27"/>
        <v>2873.7974999999997</v>
      </c>
      <c r="R866" s="19" t="str">
        <f t="shared" si="28"/>
        <v>5–10%</v>
      </c>
    </row>
    <row r="867" spans="1:18">
      <c r="A867" t="s">
        <v>914</v>
      </c>
      <c r="B867" t="s">
        <v>5017</v>
      </c>
      <c r="C867" t="s">
        <v>19</v>
      </c>
      <c r="D867" s="1">
        <v>45017</v>
      </c>
      <c r="E867" s="1">
        <v>45033</v>
      </c>
      <c r="F867" s="1">
        <v>45034</v>
      </c>
      <c r="G867" t="s">
        <v>29</v>
      </c>
      <c r="H867" t="s">
        <v>4967</v>
      </c>
      <c r="I867">
        <v>7</v>
      </c>
      <c r="J867">
        <v>58</v>
      </c>
      <c r="K867" t="s">
        <v>4980</v>
      </c>
      <c r="L867">
        <v>8</v>
      </c>
      <c r="M867" s="3">
        <v>7.4999999999999997E-2</v>
      </c>
      <c r="N867" s="2">
        <v>2592.9</v>
      </c>
      <c r="O867" s="2">
        <v>1218.663</v>
      </c>
      <c r="P867" s="2">
        <v>20743.2</v>
      </c>
      <c r="Q867" s="2">
        <f t="shared" si="27"/>
        <v>10169.353800000001</v>
      </c>
      <c r="R867" s="19" t="str">
        <f t="shared" si="28"/>
        <v>5–10%</v>
      </c>
    </row>
    <row r="868" spans="1:18">
      <c r="A868" t="s">
        <v>915</v>
      </c>
      <c r="B868" t="s">
        <v>5016</v>
      </c>
      <c r="C868" t="s">
        <v>22</v>
      </c>
      <c r="D868" s="1">
        <v>45017</v>
      </c>
      <c r="E868" s="1">
        <v>45035</v>
      </c>
      <c r="F868" s="1">
        <v>45038</v>
      </c>
      <c r="G868" t="s">
        <v>37</v>
      </c>
      <c r="H868" t="s">
        <v>4966</v>
      </c>
      <c r="I868">
        <v>39</v>
      </c>
      <c r="J868">
        <v>105</v>
      </c>
      <c r="K868" t="s">
        <v>48</v>
      </c>
      <c r="L868">
        <v>4</v>
      </c>
      <c r="M868" s="3">
        <v>0.05</v>
      </c>
      <c r="N868" s="2">
        <v>1145.7</v>
      </c>
      <c r="O868" s="2">
        <v>801.99</v>
      </c>
      <c r="P868" s="2">
        <v>4582.8</v>
      </c>
      <c r="Q868" s="2">
        <f t="shared" si="27"/>
        <v>1306.0980000000002</v>
      </c>
      <c r="R868" s="19" t="str">
        <f t="shared" si="28"/>
        <v>5–10%</v>
      </c>
    </row>
    <row r="869" spans="1:18">
      <c r="A869" t="s">
        <v>916</v>
      </c>
      <c r="B869" t="s">
        <v>5018</v>
      </c>
      <c r="C869" t="s">
        <v>22</v>
      </c>
      <c r="D869" s="1">
        <v>45017</v>
      </c>
      <c r="E869" s="1">
        <v>45045</v>
      </c>
      <c r="F869" s="1">
        <v>45048</v>
      </c>
      <c r="G869" t="s">
        <v>47</v>
      </c>
      <c r="H869" t="s">
        <v>4965</v>
      </c>
      <c r="I869">
        <v>38</v>
      </c>
      <c r="J869">
        <v>94</v>
      </c>
      <c r="K869" t="s">
        <v>5012</v>
      </c>
      <c r="L869">
        <v>7</v>
      </c>
      <c r="M869" s="3">
        <v>7.4999999999999997E-2</v>
      </c>
      <c r="N869" s="2">
        <v>1159.0999999999999</v>
      </c>
      <c r="O869" s="2">
        <v>475.23099999999999</v>
      </c>
      <c r="P869" s="2">
        <v>8113.6999999999989</v>
      </c>
      <c r="Q869" s="2">
        <f t="shared" si="27"/>
        <v>4428.0517749999999</v>
      </c>
      <c r="R869" s="19" t="str">
        <f t="shared" si="28"/>
        <v>5–10%</v>
      </c>
    </row>
    <row r="870" spans="1:18">
      <c r="A870" t="s">
        <v>917</v>
      </c>
      <c r="B870" t="s">
        <v>15</v>
      </c>
      <c r="C870" t="s">
        <v>14</v>
      </c>
      <c r="D870" s="1">
        <v>45017</v>
      </c>
      <c r="E870" s="1">
        <v>45035</v>
      </c>
      <c r="F870" s="1">
        <v>45037</v>
      </c>
      <c r="G870" t="s">
        <v>39</v>
      </c>
      <c r="H870" t="s">
        <v>4967</v>
      </c>
      <c r="I870">
        <v>4</v>
      </c>
      <c r="J870">
        <v>265</v>
      </c>
      <c r="K870" t="s">
        <v>4982</v>
      </c>
      <c r="L870">
        <v>2</v>
      </c>
      <c r="M870" s="3">
        <v>0.2</v>
      </c>
      <c r="N870" s="2">
        <v>1092.0999999999999</v>
      </c>
      <c r="O870" s="2">
        <v>469.60300000000001</v>
      </c>
      <c r="P870" s="2">
        <v>2184.1999999999998</v>
      </c>
      <c r="Q870" s="2">
        <f t="shared" si="27"/>
        <v>995.99519999999984</v>
      </c>
      <c r="R870" s="19" t="str">
        <f t="shared" si="28"/>
        <v>10%+</v>
      </c>
    </row>
    <row r="871" spans="1:18">
      <c r="A871" t="s">
        <v>918</v>
      </c>
      <c r="B871" t="s">
        <v>15</v>
      </c>
      <c r="C871" t="s">
        <v>14</v>
      </c>
      <c r="D871" s="1">
        <v>45017</v>
      </c>
      <c r="E871" s="1">
        <v>45032</v>
      </c>
      <c r="F871" s="1">
        <v>45040</v>
      </c>
      <c r="G871" t="s">
        <v>39</v>
      </c>
      <c r="H871" t="s">
        <v>4967</v>
      </c>
      <c r="I871">
        <v>29</v>
      </c>
      <c r="J871">
        <v>323</v>
      </c>
      <c r="K871" t="s">
        <v>4969</v>
      </c>
      <c r="L871">
        <v>7</v>
      </c>
      <c r="M871" s="3">
        <v>7.4999999999999997E-2</v>
      </c>
      <c r="N871" s="2">
        <v>917.9</v>
      </c>
      <c r="O871" s="2">
        <v>578.27700000000004</v>
      </c>
      <c r="P871" s="2">
        <v>6425.3</v>
      </c>
      <c r="Q871" s="2">
        <f t="shared" si="27"/>
        <v>2199.0589249999994</v>
      </c>
      <c r="R871" s="19" t="str">
        <f t="shared" si="28"/>
        <v>5–10%</v>
      </c>
    </row>
    <row r="872" spans="1:18">
      <c r="A872" t="s">
        <v>919</v>
      </c>
      <c r="B872" t="s">
        <v>5018</v>
      </c>
      <c r="C872" t="s">
        <v>12</v>
      </c>
      <c r="D872" s="1">
        <v>45017</v>
      </c>
      <c r="E872" s="1">
        <v>45030</v>
      </c>
      <c r="F872" s="1">
        <v>45031</v>
      </c>
      <c r="G872" t="s">
        <v>31</v>
      </c>
      <c r="H872" t="s">
        <v>4968</v>
      </c>
      <c r="I872">
        <v>5</v>
      </c>
      <c r="J872">
        <v>251</v>
      </c>
      <c r="K872" t="s">
        <v>4996</v>
      </c>
      <c r="L872">
        <v>1</v>
      </c>
      <c r="M872" s="3">
        <v>0.05</v>
      </c>
      <c r="N872" s="2">
        <v>261.3</v>
      </c>
      <c r="O872" s="2">
        <v>193.36199999999999</v>
      </c>
      <c r="P872" s="2">
        <v>261.3</v>
      </c>
      <c r="Q872" s="2">
        <f t="shared" si="27"/>
        <v>64.541100000000014</v>
      </c>
      <c r="R872" s="19" t="str">
        <f t="shared" si="28"/>
        <v>5–10%</v>
      </c>
    </row>
    <row r="873" spans="1:18">
      <c r="A873" t="s">
        <v>920</v>
      </c>
      <c r="B873" t="s">
        <v>15</v>
      </c>
      <c r="C873" t="s">
        <v>12</v>
      </c>
      <c r="D873" s="1">
        <v>45017</v>
      </c>
      <c r="E873" s="1">
        <v>45039</v>
      </c>
      <c r="F873" s="1">
        <v>45046</v>
      </c>
      <c r="G873" t="s">
        <v>35</v>
      </c>
      <c r="H873" t="s">
        <v>4968</v>
      </c>
      <c r="I873">
        <v>6</v>
      </c>
      <c r="J873">
        <v>225</v>
      </c>
      <c r="K873" t="s">
        <v>5010</v>
      </c>
      <c r="L873">
        <v>1</v>
      </c>
      <c r="M873" s="3">
        <v>0.05</v>
      </c>
      <c r="N873" s="2">
        <v>1963.1</v>
      </c>
      <c r="O873" s="2">
        <v>1472.325</v>
      </c>
      <c r="P873" s="2">
        <v>1963.1</v>
      </c>
      <c r="Q873" s="2">
        <f t="shared" si="27"/>
        <v>466.23624999999987</v>
      </c>
      <c r="R873" s="19" t="str">
        <f t="shared" si="28"/>
        <v>5–10%</v>
      </c>
    </row>
    <row r="874" spans="1:18">
      <c r="A874" t="s">
        <v>921</v>
      </c>
      <c r="B874" t="s">
        <v>5016</v>
      </c>
      <c r="C874" t="s">
        <v>22</v>
      </c>
      <c r="D874" s="1">
        <v>45018</v>
      </c>
      <c r="E874" s="1">
        <v>45026</v>
      </c>
      <c r="F874" s="1">
        <v>45032</v>
      </c>
      <c r="G874" t="s">
        <v>27</v>
      </c>
      <c r="H874" t="s">
        <v>4966</v>
      </c>
      <c r="I874">
        <v>11</v>
      </c>
      <c r="J874">
        <v>91</v>
      </c>
      <c r="K874" t="s">
        <v>4994</v>
      </c>
      <c r="L874">
        <v>1</v>
      </c>
      <c r="M874" s="3">
        <v>0.4</v>
      </c>
      <c r="N874" s="2">
        <v>5969.7</v>
      </c>
      <c r="O874" s="2">
        <v>2626.6680000000001</v>
      </c>
      <c r="P874" s="2">
        <v>5969.7</v>
      </c>
      <c r="Q874" s="2">
        <f t="shared" si="27"/>
        <v>2005.8191999999997</v>
      </c>
      <c r="R874" s="19" t="str">
        <f t="shared" si="28"/>
        <v>10%+</v>
      </c>
    </row>
    <row r="875" spans="1:18">
      <c r="A875" t="s">
        <v>922</v>
      </c>
      <c r="B875" t="s">
        <v>15</v>
      </c>
      <c r="C875" t="s">
        <v>14</v>
      </c>
      <c r="D875" s="1">
        <v>45018</v>
      </c>
      <c r="E875" s="1">
        <v>45033</v>
      </c>
      <c r="F875" s="1">
        <v>45040</v>
      </c>
      <c r="G875" t="s">
        <v>23</v>
      </c>
      <c r="H875" t="s">
        <v>4966</v>
      </c>
      <c r="I875">
        <v>34</v>
      </c>
      <c r="J875">
        <v>286</v>
      </c>
      <c r="K875" t="s">
        <v>4994</v>
      </c>
      <c r="L875">
        <v>8</v>
      </c>
      <c r="M875" s="3">
        <v>7.4999999999999997E-2</v>
      </c>
      <c r="N875" s="2">
        <v>3048.5</v>
      </c>
      <c r="O875" s="2">
        <v>1219.4000000000001</v>
      </c>
      <c r="P875" s="2">
        <v>24388</v>
      </c>
      <c r="Q875" s="2">
        <f t="shared" si="27"/>
        <v>13535.34</v>
      </c>
      <c r="R875" s="19" t="str">
        <f t="shared" si="28"/>
        <v>5–10%</v>
      </c>
    </row>
    <row r="876" spans="1:18">
      <c r="A876" t="s">
        <v>923</v>
      </c>
      <c r="B876" t="s">
        <v>15</v>
      </c>
      <c r="C876" t="s">
        <v>14</v>
      </c>
      <c r="D876" s="1">
        <v>45018</v>
      </c>
      <c r="E876" s="1">
        <v>45028</v>
      </c>
      <c r="F876" s="1">
        <v>45033</v>
      </c>
      <c r="G876" t="s">
        <v>43</v>
      </c>
      <c r="H876" t="s">
        <v>4967</v>
      </c>
      <c r="I876">
        <v>24</v>
      </c>
      <c r="J876">
        <v>298</v>
      </c>
      <c r="K876" t="s">
        <v>4984</v>
      </c>
      <c r="L876">
        <v>8</v>
      </c>
      <c r="M876" s="3">
        <v>7.4999999999999997E-2</v>
      </c>
      <c r="N876" s="2">
        <v>877.7</v>
      </c>
      <c r="O876" s="2">
        <v>649.49800000000005</v>
      </c>
      <c r="P876" s="2">
        <v>7021.6</v>
      </c>
      <c r="Q876" s="2">
        <f t="shared" si="27"/>
        <v>1688.6948</v>
      </c>
      <c r="R876" s="19" t="str">
        <f t="shared" si="28"/>
        <v>5–10%</v>
      </c>
    </row>
    <row r="877" spans="1:18">
      <c r="A877" t="s">
        <v>924</v>
      </c>
      <c r="B877" t="s">
        <v>15</v>
      </c>
      <c r="C877" t="s">
        <v>19</v>
      </c>
      <c r="D877" s="1">
        <v>45018</v>
      </c>
      <c r="E877" s="1">
        <v>45030</v>
      </c>
      <c r="F877" s="1">
        <v>45037</v>
      </c>
      <c r="G877" t="s">
        <v>41</v>
      </c>
      <c r="H877" t="s">
        <v>4968</v>
      </c>
      <c r="I877">
        <v>10</v>
      </c>
      <c r="J877">
        <v>9</v>
      </c>
      <c r="K877" t="s">
        <v>5003</v>
      </c>
      <c r="L877">
        <v>7</v>
      </c>
      <c r="M877" s="3">
        <v>0.1</v>
      </c>
      <c r="N877" s="2">
        <v>1943</v>
      </c>
      <c r="O877" s="2">
        <v>1224.0899999999999</v>
      </c>
      <c r="P877" s="2">
        <v>13601</v>
      </c>
      <c r="Q877" s="2">
        <f t="shared" si="27"/>
        <v>4529.1330000000007</v>
      </c>
      <c r="R877" s="19" t="str">
        <f t="shared" si="28"/>
        <v>10%+</v>
      </c>
    </row>
    <row r="878" spans="1:18">
      <c r="A878" t="s">
        <v>925</v>
      </c>
      <c r="B878" t="s">
        <v>5018</v>
      </c>
      <c r="C878" t="s">
        <v>14</v>
      </c>
      <c r="D878" s="1">
        <v>45018</v>
      </c>
      <c r="E878" s="1">
        <v>45020</v>
      </c>
      <c r="F878" s="1">
        <v>45026</v>
      </c>
      <c r="G878" t="s">
        <v>31</v>
      </c>
      <c r="H878" t="s">
        <v>4968</v>
      </c>
      <c r="I878">
        <v>25</v>
      </c>
      <c r="J878">
        <v>325</v>
      </c>
      <c r="K878" t="s">
        <v>4979</v>
      </c>
      <c r="L878">
        <v>7</v>
      </c>
      <c r="M878" s="3">
        <v>0.05</v>
      </c>
      <c r="N878" s="2">
        <v>2257.9</v>
      </c>
      <c r="O878" s="2">
        <v>1806.32</v>
      </c>
      <c r="P878" s="2">
        <v>15805.300000000001</v>
      </c>
      <c r="Q878" s="2">
        <f t="shared" si="27"/>
        <v>3003.007000000001</v>
      </c>
      <c r="R878" s="19" t="str">
        <f t="shared" si="28"/>
        <v>5–10%</v>
      </c>
    </row>
    <row r="879" spans="1:18">
      <c r="A879" t="s">
        <v>926</v>
      </c>
      <c r="B879" t="s">
        <v>5016</v>
      </c>
      <c r="C879" t="s">
        <v>22</v>
      </c>
      <c r="D879" s="1">
        <v>45018</v>
      </c>
      <c r="E879" s="1">
        <v>45026</v>
      </c>
      <c r="F879" s="1">
        <v>45035</v>
      </c>
      <c r="G879" t="s">
        <v>37</v>
      </c>
      <c r="H879" t="s">
        <v>4966</v>
      </c>
      <c r="I879">
        <v>19</v>
      </c>
      <c r="J879">
        <v>179</v>
      </c>
      <c r="K879" t="s">
        <v>4974</v>
      </c>
      <c r="L879">
        <v>6</v>
      </c>
      <c r="M879" s="3">
        <v>0.05</v>
      </c>
      <c r="N879" s="2">
        <v>1105.5</v>
      </c>
      <c r="O879" s="2">
        <v>795.96</v>
      </c>
      <c r="P879" s="2">
        <v>6633</v>
      </c>
      <c r="Q879" s="2">
        <f t="shared" si="27"/>
        <v>1764.3779999999997</v>
      </c>
      <c r="R879" s="19" t="str">
        <f t="shared" si="28"/>
        <v>5–10%</v>
      </c>
    </row>
    <row r="880" spans="1:18">
      <c r="A880" t="s">
        <v>927</v>
      </c>
      <c r="B880" t="s">
        <v>5018</v>
      </c>
      <c r="C880" t="s">
        <v>19</v>
      </c>
      <c r="D880" s="1">
        <v>45018</v>
      </c>
      <c r="E880" s="1">
        <v>45040</v>
      </c>
      <c r="F880" s="1">
        <v>45045</v>
      </c>
      <c r="G880" t="s">
        <v>13</v>
      </c>
      <c r="H880" t="s">
        <v>4965</v>
      </c>
      <c r="I880">
        <v>43</v>
      </c>
      <c r="J880">
        <v>25</v>
      </c>
      <c r="K880" t="s">
        <v>4985</v>
      </c>
      <c r="L880">
        <v>2</v>
      </c>
      <c r="M880" s="3">
        <v>0.05</v>
      </c>
      <c r="N880" s="2">
        <v>1085.4000000000001</v>
      </c>
      <c r="O880" s="2">
        <v>738.072</v>
      </c>
      <c r="P880" s="2">
        <v>2170.8000000000002</v>
      </c>
      <c r="Q880" s="2">
        <f t="shared" si="27"/>
        <v>659.92320000000018</v>
      </c>
      <c r="R880" s="19" t="str">
        <f t="shared" si="28"/>
        <v>5–10%</v>
      </c>
    </row>
    <row r="881" spans="1:18">
      <c r="A881" t="s">
        <v>928</v>
      </c>
      <c r="B881" t="s">
        <v>5017</v>
      </c>
      <c r="C881" t="s">
        <v>22</v>
      </c>
      <c r="D881" s="1">
        <v>45018</v>
      </c>
      <c r="E881" s="1">
        <v>45029</v>
      </c>
      <c r="F881" s="1">
        <v>45034</v>
      </c>
      <c r="G881" t="s">
        <v>45</v>
      </c>
      <c r="H881" t="s">
        <v>4965</v>
      </c>
      <c r="I881">
        <v>37</v>
      </c>
      <c r="J881">
        <v>127</v>
      </c>
      <c r="K881" t="s">
        <v>5009</v>
      </c>
      <c r="L881">
        <v>7</v>
      </c>
      <c r="M881" s="3">
        <v>0.1</v>
      </c>
      <c r="N881" s="2">
        <v>6472.2</v>
      </c>
      <c r="O881" s="2">
        <v>3106.6559999999999</v>
      </c>
      <c r="P881" s="2">
        <v>45305.4</v>
      </c>
      <c r="Q881" s="2">
        <f t="shared" si="27"/>
        <v>21202.927199999998</v>
      </c>
      <c r="R881" s="19" t="str">
        <f t="shared" si="28"/>
        <v>10%+</v>
      </c>
    </row>
    <row r="882" spans="1:18">
      <c r="A882" t="s">
        <v>929</v>
      </c>
      <c r="B882" t="s">
        <v>5018</v>
      </c>
      <c r="C882" t="s">
        <v>26</v>
      </c>
      <c r="D882" s="1">
        <v>45018</v>
      </c>
      <c r="E882" s="1">
        <v>45045</v>
      </c>
      <c r="F882" s="1">
        <v>45047</v>
      </c>
      <c r="G882" t="s">
        <v>17</v>
      </c>
      <c r="H882" t="s">
        <v>4965</v>
      </c>
      <c r="I882">
        <v>5</v>
      </c>
      <c r="J882">
        <v>329</v>
      </c>
      <c r="K882" t="s">
        <v>5004</v>
      </c>
      <c r="L882">
        <v>5</v>
      </c>
      <c r="M882" s="3">
        <v>0.1</v>
      </c>
      <c r="N882" s="2">
        <v>5835.7</v>
      </c>
      <c r="O882" s="2">
        <v>3267.9920000000002</v>
      </c>
      <c r="P882" s="2">
        <v>29178.5</v>
      </c>
      <c r="Q882" s="2">
        <f t="shared" si="27"/>
        <v>11554.685999999998</v>
      </c>
      <c r="R882" s="19" t="str">
        <f t="shared" si="28"/>
        <v>10%+</v>
      </c>
    </row>
    <row r="883" spans="1:18">
      <c r="A883" t="s">
        <v>930</v>
      </c>
      <c r="B883" t="s">
        <v>5018</v>
      </c>
      <c r="C883" t="s">
        <v>14</v>
      </c>
      <c r="D883" s="1">
        <v>45019</v>
      </c>
      <c r="E883" s="1">
        <v>45025</v>
      </c>
      <c r="F883" s="1">
        <v>45031</v>
      </c>
      <c r="G883" t="s">
        <v>13</v>
      </c>
      <c r="H883" t="s">
        <v>4965</v>
      </c>
      <c r="I883">
        <v>15</v>
      </c>
      <c r="J883">
        <v>286</v>
      </c>
      <c r="K883" t="s">
        <v>4993</v>
      </c>
      <c r="L883">
        <v>1</v>
      </c>
      <c r="M883" s="3">
        <v>0.05</v>
      </c>
      <c r="N883" s="2">
        <v>4013.3</v>
      </c>
      <c r="O883" s="2">
        <v>1886.251</v>
      </c>
      <c r="P883" s="2">
        <v>4013.3</v>
      </c>
      <c r="Q883" s="2">
        <f t="shared" si="27"/>
        <v>2020.6965499999999</v>
      </c>
      <c r="R883" s="19" t="str">
        <f t="shared" si="28"/>
        <v>5–10%</v>
      </c>
    </row>
    <row r="884" spans="1:18">
      <c r="A884" t="s">
        <v>931</v>
      </c>
      <c r="B884" t="s">
        <v>5018</v>
      </c>
      <c r="C884" t="s">
        <v>22</v>
      </c>
      <c r="D884" s="1">
        <v>45019</v>
      </c>
      <c r="E884" s="1">
        <v>45044</v>
      </c>
      <c r="F884" s="1">
        <v>45051</v>
      </c>
      <c r="G884" t="s">
        <v>46</v>
      </c>
      <c r="H884" t="s">
        <v>4967</v>
      </c>
      <c r="I884">
        <v>14</v>
      </c>
      <c r="J884">
        <v>169</v>
      </c>
      <c r="K884" t="s">
        <v>4977</v>
      </c>
      <c r="L884">
        <v>3</v>
      </c>
      <c r="M884" s="3">
        <v>0.05</v>
      </c>
      <c r="N884" s="2">
        <v>3102.1</v>
      </c>
      <c r="O884" s="2">
        <v>2357.596</v>
      </c>
      <c r="P884" s="2">
        <v>9306.2999999999993</v>
      </c>
      <c r="Q884" s="2">
        <f t="shared" si="27"/>
        <v>2121.8363999999997</v>
      </c>
      <c r="R884" s="19" t="str">
        <f t="shared" si="28"/>
        <v>5–10%</v>
      </c>
    </row>
    <row r="885" spans="1:18">
      <c r="A885" t="s">
        <v>932</v>
      </c>
      <c r="B885" t="s">
        <v>15</v>
      </c>
      <c r="C885" t="s">
        <v>12</v>
      </c>
      <c r="D885" s="1">
        <v>45019</v>
      </c>
      <c r="E885" s="1">
        <v>45043</v>
      </c>
      <c r="F885" s="1">
        <v>45053</v>
      </c>
      <c r="G885" t="s">
        <v>39</v>
      </c>
      <c r="H885" t="s">
        <v>4967</v>
      </c>
      <c r="I885">
        <v>10</v>
      </c>
      <c r="J885">
        <v>230</v>
      </c>
      <c r="K885" t="s">
        <v>4975</v>
      </c>
      <c r="L885">
        <v>3</v>
      </c>
      <c r="M885" s="3">
        <v>0.1</v>
      </c>
      <c r="N885" s="2">
        <v>1118.9000000000001</v>
      </c>
      <c r="O885" s="2">
        <v>593.01700000000005</v>
      </c>
      <c r="P885" s="2">
        <v>3356.7000000000003</v>
      </c>
      <c r="Q885" s="2">
        <f t="shared" si="27"/>
        <v>1419.8841000000002</v>
      </c>
      <c r="R885" s="19" t="str">
        <f t="shared" si="28"/>
        <v>10%+</v>
      </c>
    </row>
    <row r="886" spans="1:18">
      <c r="A886" t="s">
        <v>933</v>
      </c>
      <c r="B886" t="s">
        <v>15</v>
      </c>
      <c r="C886" t="s">
        <v>26</v>
      </c>
      <c r="D886" s="1">
        <v>45019</v>
      </c>
      <c r="E886" s="1">
        <v>45047</v>
      </c>
      <c r="F886" s="1">
        <v>45054</v>
      </c>
      <c r="G886" t="s">
        <v>16</v>
      </c>
      <c r="H886" t="s">
        <v>4966</v>
      </c>
      <c r="I886">
        <v>41</v>
      </c>
      <c r="J886">
        <v>344</v>
      </c>
      <c r="K886" t="s">
        <v>4990</v>
      </c>
      <c r="L886">
        <v>1</v>
      </c>
      <c r="M886" s="3">
        <v>0.1</v>
      </c>
      <c r="N886" s="2">
        <v>3906.1</v>
      </c>
      <c r="O886" s="2">
        <v>2265.538</v>
      </c>
      <c r="P886" s="2">
        <v>3906.1</v>
      </c>
      <c r="Q886" s="2">
        <f t="shared" si="27"/>
        <v>1476.5057999999999</v>
      </c>
      <c r="R886" s="19" t="str">
        <f t="shared" si="28"/>
        <v>10%+</v>
      </c>
    </row>
    <row r="887" spans="1:18">
      <c r="A887" t="s">
        <v>934</v>
      </c>
      <c r="B887" t="s">
        <v>5016</v>
      </c>
      <c r="C887" t="s">
        <v>22</v>
      </c>
      <c r="D887" s="1">
        <v>45019</v>
      </c>
      <c r="E887" s="1">
        <v>45041</v>
      </c>
      <c r="F887" s="1">
        <v>45049</v>
      </c>
      <c r="G887" t="s">
        <v>37</v>
      </c>
      <c r="H887" t="s">
        <v>4966</v>
      </c>
      <c r="I887">
        <v>50</v>
      </c>
      <c r="J887">
        <v>95</v>
      </c>
      <c r="K887" t="s">
        <v>4975</v>
      </c>
      <c r="L887">
        <v>8</v>
      </c>
      <c r="M887" s="3">
        <v>0.15</v>
      </c>
      <c r="N887" s="2">
        <v>3993.2</v>
      </c>
      <c r="O887" s="2">
        <v>1757.008</v>
      </c>
      <c r="P887" s="2">
        <v>31945.599999999999</v>
      </c>
      <c r="Q887" s="2">
        <f t="shared" si="27"/>
        <v>15206.105599999999</v>
      </c>
      <c r="R887" s="19" t="str">
        <f t="shared" si="28"/>
        <v>10%+</v>
      </c>
    </row>
    <row r="888" spans="1:18">
      <c r="A888" t="s">
        <v>935</v>
      </c>
      <c r="B888" t="s">
        <v>5018</v>
      </c>
      <c r="C888" t="s">
        <v>22</v>
      </c>
      <c r="D888" s="1">
        <v>45019</v>
      </c>
      <c r="E888" s="1">
        <v>45045</v>
      </c>
      <c r="F888" s="1">
        <v>45046</v>
      </c>
      <c r="G888" t="s">
        <v>16</v>
      </c>
      <c r="H888" t="s">
        <v>4966</v>
      </c>
      <c r="I888">
        <v>42</v>
      </c>
      <c r="J888">
        <v>175</v>
      </c>
      <c r="K888" t="s">
        <v>4976</v>
      </c>
      <c r="L888">
        <v>7</v>
      </c>
      <c r="M888" s="3">
        <v>0.4</v>
      </c>
      <c r="N888" s="2">
        <v>5447.1</v>
      </c>
      <c r="O888" s="2">
        <v>2614.6080000000002</v>
      </c>
      <c r="P888" s="2">
        <v>38129.700000000004</v>
      </c>
      <c r="Q888" s="2">
        <f t="shared" si="27"/>
        <v>11896.466400000001</v>
      </c>
      <c r="R888" s="19" t="str">
        <f t="shared" si="28"/>
        <v>10%+</v>
      </c>
    </row>
    <row r="889" spans="1:18">
      <c r="A889" t="s">
        <v>936</v>
      </c>
      <c r="B889" t="s">
        <v>5018</v>
      </c>
      <c r="C889" t="s">
        <v>22</v>
      </c>
      <c r="D889" s="1">
        <v>45019</v>
      </c>
      <c r="E889" s="1">
        <v>45041</v>
      </c>
      <c r="F889" s="1">
        <v>45042</v>
      </c>
      <c r="G889" t="s">
        <v>40</v>
      </c>
      <c r="H889" t="s">
        <v>4968</v>
      </c>
      <c r="I889">
        <v>42</v>
      </c>
      <c r="J889">
        <v>167</v>
      </c>
      <c r="K889" t="s">
        <v>4970</v>
      </c>
      <c r="L889">
        <v>3</v>
      </c>
      <c r="M889" s="3">
        <v>0.05</v>
      </c>
      <c r="N889" s="2">
        <v>1145.7</v>
      </c>
      <c r="O889" s="2">
        <v>928.01700000000005</v>
      </c>
      <c r="P889" s="2">
        <v>3437.1000000000004</v>
      </c>
      <c r="Q889" s="2">
        <f t="shared" si="27"/>
        <v>620.39654999999993</v>
      </c>
      <c r="R889" s="19" t="str">
        <f t="shared" si="28"/>
        <v>5–10%</v>
      </c>
    </row>
    <row r="890" spans="1:18">
      <c r="A890" t="s">
        <v>937</v>
      </c>
      <c r="B890" t="s">
        <v>5018</v>
      </c>
      <c r="C890" t="s">
        <v>19</v>
      </c>
      <c r="D890" s="1">
        <v>45020</v>
      </c>
      <c r="E890" s="1">
        <v>45031</v>
      </c>
      <c r="F890" s="1">
        <v>45037</v>
      </c>
      <c r="G890" t="s">
        <v>31</v>
      </c>
      <c r="H890" t="s">
        <v>4968</v>
      </c>
      <c r="I890">
        <v>16</v>
      </c>
      <c r="J890">
        <v>22</v>
      </c>
      <c r="K890" t="s">
        <v>5005</v>
      </c>
      <c r="L890">
        <v>5</v>
      </c>
      <c r="M890" s="3">
        <v>0.05</v>
      </c>
      <c r="N890" s="2">
        <v>6559.3</v>
      </c>
      <c r="O890" s="2">
        <v>4132.3590000000004</v>
      </c>
      <c r="P890" s="2">
        <v>32796.5</v>
      </c>
      <c r="Q890" s="2">
        <f t="shared" si="27"/>
        <v>11527.969749999998</v>
      </c>
      <c r="R890" s="19" t="str">
        <f t="shared" si="28"/>
        <v>5–10%</v>
      </c>
    </row>
    <row r="891" spans="1:18">
      <c r="A891" t="s">
        <v>938</v>
      </c>
      <c r="B891" t="s">
        <v>15</v>
      </c>
      <c r="C891" t="s">
        <v>22</v>
      </c>
      <c r="D891" s="1">
        <v>45020</v>
      </c>
      <c r="E891" s="1">
        <v>45027</v>
      </c>
      <c r="F891" s="1">
        <v>45031</v>
      </c>
      <c r="G891" t="s">
        <v>43</v>
      </c>
      <c r="H891" t="s">
        <v>4967</v>
      </c>
      <c r="I891">
        <v>30</v>
      </c>
      <c r="J891">
        <v>119</v>
      </c>
      <c r="K891" t="s">
        <v>5003</v>
      </c>
      <c r="L891">
        <v>8</v>
      </c>
      <c r="M891" s="3">
        <v>0.1</v>
      </c>
      <c r="N891" s="2">
        <v>850.9</v>
      </c>
      <c r="O891" s="2">
        <v>433.959</v>
      </c>
      <c r="P891" s="2">
        <v>6807.2</v>
      </c>
      <c r="Q891" s="2">
        <f t="shared" si="27"/>
        <v>3001.9751999999999</v>
      </c>
      <c r="R891" s="19" t="str">
        <f t="shared" si="28"/>
        <v>10%+</v>
      </c>
    </row>
    <row r="892" spans="1:18">
      <c r="A892" t="s">
        <v>939</v>
      </c>
      <c r="B892" t="s">
        <v>15</v>
      </c>
      <c r="C892" t="s">
        <v>22</v>
      </c>
      <c r="D892" s="1">
        <v>45020</v>
      </c>
      <c r="E892" s="1">
        <v>45046</v>
      </c>
      <c r="F892" s="1">
        <v>45054</v>
      </c>
      <c r="G892" t="s">
        <v>35</v>
      </c>
      <c r="H892" t="s">
        <v>4968</v>
      </c>
      <c r="I892">
        <v>50</v>
      </c>
      <c r="J892">
        <v>89</v>
      </c>
      <c r="K892" t="s">
        <v>4976</v>
      </c>
      <c r="L892">
        <v>7</v>
      </c>
      <c r="M892" s="3">
        <v>0.15</v>
      </c>
      <c r="N892" s="2">
        <v>1072</v>
      </c>
      <c r="O892" s="2">
        <v>707.52</v>
      </c>
      <c r="P892" s="2">
        <v>7504</v>
      </c>
      <c r="Q892" s="2">
        <f t="shared" si="27"/>
        <v>2168.6559999999999</v>
      </c>
      <c r="R892" s="19" t="str">
        <f t="shared" si="28"/>
        <v>10%+</v>
      </c>
    </row>
    <row r="893" spans="1:18">
      <c r="A893" t="s">
        <v>940</v>
      </c>
      <c r="B893" t="s">
        <v>5018</v>
      </c>
      <c r="C893" t="s">
        <v>22</v>
      </c>
      <c r="D893" s="1">
        <v>45020</v>
      </c>
      <c r="E893" s="1">
        <v>45024</v>
      </c>
      <c r="F893" s="1">
        <v>45027</v>
      </c>
      <c r="G893" t="s">
        <v>47</v>
      </c>
      <c r="H893" t="s">
        <v>4965</v>
      </c>
      <c r="I893">
        <v>39</v>
      </c>
      <c r="J893">
        <v>193</v>
      </c>
      <c r="K893" t="s">
        <v>4998</v>
      </c>
      <c r="L893">
        <v>6</v>
      </c>
      <c r="M893" s="3">
        <v>7.4999999999999997E-2</v>
      </c>
      <c r="N893" s="2">
        <v>1025.0999999999999</v>
      </c>
      <c r="O893" s="2">
        <v>625.31100000000004</v>
      </c>
      <c r="P893" s="2">
        <v>6150.5999999999995</v>
      </c>
      <c r="Q893" s="2">
        <f t="shared" si="27"/>
        <v>2218.8289499999996</v>
      </c>
      <c r="R893" s="19" t="str">
        <f t="shared" si="28"/>
        <v>5–10%</v>
      </c>
    </row>
    <row r="894" spans="1:18">
      <c r="A894" t="s">
        <v>941</v>
      </c>
      <c r="B894" t="s">
        <v>5018</v>
      </c>
      <c r="C894" t="s">
        <v>26</v>
      </c>
      <c r="D894" s="1">
        <v>45020</v>
      </c>
      <c r="E894" s="1">
        <v>45046</v>
      </c>
      <c r="F894" s="1">
        <v>45056</v>
      </c>
      <c r="G894" t="s">
        <v>30</v>
      </c>
      <c r="H894" t="s">
        <v>4967</v>
      </c>
      <c r="I894">
        <v>23</v>
      </c>
      <c r="J894">
        <v>362</v>
      </c>
      <c r="K894" t="s">
        <v>5002</v>
      </c>
      <c r="L894">
        <v>3</v>
      </c>
      <c r="M894" s="3">
        <v>0.1</v>
      </c>
      <c r="N894" s="2">
        <v>3926.2</v>
      </c>
      <c r="O894" s="2">
        <v>3023.174</v>
      </c>
      <c r="P894" s="2">
        <v>11778.599999999999</v>
      </c>
      <c r="Q894" s="2">
        <f t="shared" si="27"/>
        <v>2438.1701999999996</v>
      </c>
      <c r="R894" s="19" t="str">
        <f t="shared" si="28"/>
        <v>10%+</v>
      </c>
    </row>
    <row r="895" spans="1:18">
      <c r="A895" t="s">
        <v>942</v>
      </c>
      <c r="B895" t="s">
        <v>15</v>
      </c>
      <c r="C895" t="s">
        <v>22</v>
      </c>
      <c r="D895" s="1">
        <v>45020</v>
      </c>
      <c r="E895" s="1">
        <v>45027</v>
      </c>
      <c r="F895" s="1">
        <v>45036</v>
      </c>
      <c r="G895" t="s">
        <v>34</v>
      </c>
      <c r="H895" t="s">
        <v>4966</v>
      </c>
      <c r="I895">
        <v>29</v>
      </c>
      <c r="J895">
        <v>133</v>
      </c>
      <c r="K895" t="s">
        <v>4987</v>
      </c>
      <c r="L895">
        <v>4</v>
      </c>
      <c r="M895" s="3">
        <v>0.05</v>
      </c>
      <c r="N895" s="2">
        <v>207.7</v>
      </c>
      <c r="O895" s="2">
        <v>137.08199999999999</v>
      </c>
      <c r="P895" s="2">
        <v>830.8</v>
      </c>
      <c r="Q895" s="2">
        <f t="shared" si="27"/>
        <v>268.34839999999997</v>
      </c>
      <c r="R895" s="19" t="str">
        <f t="shared" si="28"/>
        <v>5–10%</v>
      </c>
    </row>
    <row r="896" spans="1:18">
      <c r="A896" t="s">
        <v>943</v>
      </c>
      <c r="B896" t="s">
        <v>5018</v>
      </c>
      <c r="C896" t="s">
        <v>26</v>
      </c>
      <c r="D896" s="1">
        <v>45020</v>
      </c>
      <c r="E896" s="1">
        <v>45036</v>
      </c>
      <c r="F896" s="1">
        <v>45046</v>
      </c>
      <c r="G896" t="s">
        <v>31</v>
      </c>
      <c r="H896" t="s">
        <v>4968</v>
      </c>
      <c r="I896">
        <v>6</v>
      </c>
      <c r="J896">
        <v>331</v>
      </c>
      <c r="K896" t="s">
        <v>4982</v>
      </c>
      <c r="L896">
        <v>8</v>
      </c>
      <c r="M896" s="3">
        <v>0.05</v>
      </c>
      <c r="N896" s="2">
        <v>2646.5</v>
      </c>
      <c r="O896" s="2">
        <v>1243.855</v>
      </c>
      <c r="P896" s="2">
        <v>21172</v>
      </c>
      <c r="Q896" s="2">
        <f t="shared" si="27"/>
        <v>10660.101999999999</v>
      </c>
      <c r="R896" s="19" t="str">
        <f t="shared" si="28"/>
        <v>5–10%</v>
      </c>
    </row>
    <row r="897" spans="1:18">
      <c r="A897" t="s">
        <v>944</v>
      </c>
      <c r="B897" t="s">
        <v>15</v>
      </c>
      <c r="C897" t="s">
        <v>22</v>
      </c>
      <c r="D897" s="1">
        <v>45021</v>
      </c>
      <c r="E897" s="1">
        <v>45028</v>
      </c>
      <c r="F897" s="1">
        <v>45033</v>
      </c>
      <c r="G897" t="s">
        <v>41</v>
      </c>
      <c r="H897" t="s">
        <v>4968</v>
      </c>
      <c r="I897">
        <v>27</v>
      </c>
      <c r="J897">
        <v>175</v>
      </c>
      <c r="K897" t="s">
        <v>4981</v>
      </c>
      <c r="L897">
        <v>6</v>
      </c>
      <c r="M897" s="3">
        <v>0.05</v>
      </c>
      <c r="N897" s="2">
        <v>723.6</v>
      </c>
      <c r="O897" s="2">
        <v>361.8</v>
      </c>
      <c r="P897" s="2">
        <v>4341.6000000000004</v>
      </c>
      <c r="Q897" s="2">
        <f t="shared" si="27"/>
        <v>2062.2600000000002</v>
      </c>
      <c r="R897" s="19" t="str">
        <f t="shared" si="28"/>
        <v>5–10%</v>
      </c>
    </row>
    <row r="898" spans="1:18">
      <c r="A898" t="s">
        <v>945</v>
      </c>
      <c r="B898" t="s">
        <v>15</v>
      </c>
      <c r="C898" t="s">
        <v>12</v>
      </c>
      <c r="D898" s="1">
        <v>45021</v>
      </c>
      <c r="E898" s="1">
        <v>45027</v>
      </c>
      <c r="F898" s="1">
        <v>45033</v>
      </c>
      <c r="G898" t="s">
        <v>39</v>
      </c>
      <c r="H898" t="s">
        <v>4967</v>
      </c>
      <c r="I898">
        <v>48</v>
      </c>
      <c r="J898">
        <v>231</v>
      </c>
      <c r="K898" t="s">
        <v>4983</v>
      </c>
      <c r="L898">
        <v>2</v>
      </c>
      <c r="M898" s="3">
        <v>0.15</v>
      </c>
      <c r="N898" s="2">
        <v>1139</v>
      </c>
      <c r="O898" s="2">
        <v>569.5</v>
      </c>
      <c r="P898" s="2">
        <v>2278</v>
      </c>
      <c r="Q898" s="2">
        <f t="shared" si="27"/>
        <v>968.15</v>
      </c>
      <c r="R898" s="19" t="str">
        <f t="shared" si="28"/>
        <v>10%+</v>
      </c>
    </row>
    <row r="899" spans="1:18">
      <c r="A899" t="s">
        <v>946</v>
      </c>
      <c r="B899" t="s">
        <v>15</v>
      </c>
      <c r="C899" t="s">
        <v>33</v>
      </c>
      <c r="D899" s="1">
        <v>45021</v>
      </c>
      <c r="E899" s="1">
        <v>45039</v>
      </c>
      <c r="F899" s="1">
        <v>45048</v>
      </c>
      <c r="G899" t="s">
        <v>36</v>
      </c>
      <c r="H899" t="s">
        <v>4965</v>
      </c>
      <c r="I899">
        <v>43</v>
      </c>
      <c r="J899">
        <v>79</v>
      </c>
      <c r="K899" t="s">
        <v>5005</v>
      </c>
      <c r="L899">
        <v>6</v>
      </c>
      <c r="M899" s="3">
        <v>0.3</v>
      </c>
      <c r="N899" s="2">
        <v>5956.3</v>
      </c>
      <c r="O899" s="2">
        <v>4050.2840000000001</v>
      </c>
      <c r="P899" s="2">
        <v>35737.800000000003</v>
      </c>
      <c r="Q899" s="2">
        <f t="shared" ref="Q899:Q962" si="29">(N899-O899)*L899*(1-M899)</f>
        <v>8005.2672000000002</v>
      </c>
      <c r="R899" s="19" t="str">
        <f t="shared" ref="R899:R962" si="30">IF(M899&lt;0.05,"0–5%",IF(M899&lt;0.1,"5–10%","10%+"))</f>
        <v>10%+</v>
      </c>
    </row>
    <row r="900" spans="1:18">
      <c r="A900" t="s">
        <v>947</v>
      </c>
      <c r="B900" t="s">
        <v>5018</v>
      </c>
      <c r="C900" t="s">
        <v>22</v>
      </c>
      <c r="D900" s="1">
        <v>45021</v>
      </c>
      <c r="E900" s="1">
        <v>45039</v>
      </c>
      <c r="F900" s="1">
        <v>45049</v>
      </c>
      <c r="G900" t="s">
        <v>40</v>
      </c>
      <c r="H900" t="s">
        <v>4968</v>
      </c>
      <c r="I900">
        <v>9</v>
      </c>
      <c r="J900">
        <v>93</v>
      </c>
      <c r="K900" t="s">
        <v>5004</v>
      </c>
      <c r="L900">
        <v>6</v>
      </c>
      <c r="M900" s="3">
        <v>0.2</v>
      </c>
      <c r="N900" s="2">
        <v>857.6</v>
      </c>
      <c r="O900" s="2">
        <v>505.98399999999998</v>
      </c>
      <c r="P900" s="2">
        <v>5145.6000000000004</v>
      </c>
      <c r="Q900" s="2">
        <f t="shared" si="29"/>
        <v>1687.7568000000003</v>
      </c>
      <c r="R900" s="19" t="str">
        <f t="shared" si="30"/>
        <v>10%+</v>
      </c>
    </row>
    <row r="901" spans="1:18">
      <c r="A901" t="s">
        <v>948</v>
      </c>
      <c r="B901" t="s">
        <v>15</v>
      </c>
      <c r="C901" t="s">
        <v>26</v>
      </c>
      <c r="D901" s="1">
        <v>45021</v>
      </c>
      <c r="E901" s="1">
        <v>45043</v>
      </c>
      <c r="F901" s="1">
        <v>45045</v>
      </c>
      <c r="G901" t="s">
        <v>34</v>
      </c>
      <c r="H901" t="s">
        <v>4966</v>
      </c>
      <c r="I901">
        <v>40</v>
      </c>
      <c r="J901">
        <v>350</v>
      </c>
      <c r="K901" t="s">
        <v>5003</v>
      </c>
      <c r="L901">
        <v>8</v>
      </c>
      <c r="M901" s="3">
        <v>7.4999999999999997E-2</v>
      </c>
      <c r="N901" s="2">
        <v>3899.4</v>
      </c>
      <c r="O901" s="2">
        <v>2612.598</v>
      </c>
      <c r="P901" s="2">
        <v>31195.200000000001</v>
      </c>
      <c r="Q901" s="2">
        <f t="shared" si="29"/>
        <v>9522.3348000000024</v>
      </c>
      <c r="R901" s="19" t="str">
        <f t="shared" si="30"/>
        <v>5–10%</v>
      </c>
    </row>
    <row r="902" spans="1:18">
      <c r="A902" t="s">
        <v>949</v>
      </c>
      <c r="B902" t="s">
        <v>5018</v>
      </c>
      <c r="C902" t="s">
        <v>14</v>
      </c>
      <c r="D902" s="1">
        <v>45021</v>
      </c>
      <c r="E902" s="1">
        <v>45038</v>
      </c>
      <c r="F902" s="1">
        <v>45040</v>
      </c>
      <c r="G902" t="s">
        <v>25</v>
      </c>
      <c r="H902" t="s">
        <v>4967</v>
      </c>
      <c r="I902">
        <v>12</v>
      </c>
      <c r="J902">
        <v>311</v>
      </c>
      <c r="K902" t="s">
        <v>4990</v>
      </c>
      <c r="L902">
        <v>1</v>
      </c>
      <c r="M902" s="3">
        <v>0.05</v>
      </c>
      <c r="N902" s="2">
        <v>1842.5</v>
      </c>
      <c r="O902" s="2">
        <v>1529.2750000000001</v>
      </c>
      <c r="P902" s="2">
        <v>1842.5</v>
      </c>
      <c r="Q902" s="2">
        <f t="shared" si="29"/>
        <v>297.56374999999991</v>
      </c>
      <c r="R902" s="19" t="str">
        <f t="shared" si="30"/>
        <v>5–10%</v>
      </c>
    </row>
    <row r="903" spans="1:18">
      <c r="A903" t="s">
        <v>950</v>
      </c>
      <c r="B903" t="s">
        <v>5018</v>
      </c>
      <c r="C903" t="s">
        <v>14</v>
      </c>
      <c r="D903" s="1">
        <v>45021</v>
      </c>
      <c r="E903" s="1">
        <v>45047</v>
      </c>
      <c r="F903" s="1">
        <v>45054</v>
      </c>
      <c r="G903" t="s">
        <v>20</v>
      </c>
      <c r="H903" t="s">
        <v>4965</v>
      </c>
      <c r="I903">
        <v>11</v>
      </c>
      <c r="J903">
        <v>317</v>
      </c>
      <c r="K903" t="s">
        <v>4996</v>
      </c>
      <c r="L903">
        <v>2</v>
      </c>
      <c r="M903" s="3">
        <v>0.05</v>
      </c>
      <c r="N903" s="2">
        <v>214.4</v>
      </c>
      <c r="O903" s="2">
        <v>96.48</v>
      </c>
      <c r="P903" s="2">
        <v>428.8</v>
      </c>
      <c r="Q903" s="2">
        <f t="shared" si="29"/>
        <v>224.048</v>
      </c>
      <c r="R903" s="19" t="str">
        <f t="shared" si="30"/>
        <v>5–10%</v>
      </c>
    </row>
    <row r="904" spans="1:18">
      <c r="A904" t="s">
        <v>951</v>
      </c>
      <c r="B904" t="s">
        <v>5017</v>
      </c>
      <c r="C904" t="s">
        <v>12</v>
      </c>
      <c r="D904" s="1">
        <v>45022</v>
      </c>
      <c r="E904" s="1">
        <v>45050</v>
      </c>
      <c r="F904" s="1">
        <v>45056</v>
      </c>
      <c r="G904" t="s">
        <v>42</v>
      </c>
      <c r="H904" t="s">
        <v>4968</v>
      </c>
      <c r="I904">
        <v>40</v>
      </c>
      <c r="J904">
        <v>240</v>
      </c>
      <c r="K904" t="s">
        <v>4975</v>
      </c>
      <c r="L904">
        <v>1</v>
      </c>
      <c r="M904" s="3">
        <v>0.15</v>
      </c>
      <c r="N904" s="2">
        <v>1139</v>
      </c>
      <c r="O904" s="2">
        <v>501.16</v>
      </c>
      <c r="P904" s="2">
        <v>1139</v>
      </c>
      <c r="Q904" s="2">
        <f t="shared" si="29"/>
        <v>542.16399999999987</v>
      </c>
      <c r="R904" s="19" t="str">
        <f t="shared" si="30"/>
        <v>10%+</v>
      </c>
    </row>
    <row r="905" spans="1:18">
      <c r="A905" t="s">
        <v>952</v>
      </c>
      <c r="B905" t="s">
        <v>15</v>
      </c>
      <c r="C905" t="s">
        <v>26</v>
      </c>
      <c r="D905" s="1">
        <v>45022</v>
      </c>
      <c r="E905" s="1">
        <v>45029</v>
      </c>
      <c r="F905" s="1">
        <v>45034</v>
      </c>
      <c r="G905" t="s">
        <v>39</v>
      </c>
      <c r="H905" t="s">
        <v>4967</v>
      </c>
      <c r="I905">
        <v>8</v>
      </c>
      <c r="J905">
        <v>350</v>
      </c>
      <c r="K905" t="s">
        <v>5000</v>
      </c>
      <c r="L905">
        <v>5</v>
      </c>
      <c r="M905" s="3">
        <v>7.4999999999999997E-2</v>
      </c>
      <c r="N905" s="2">
        <v>703.5</v>
      </c>
      <c r="O905" s="2">
        <v>302.505</v>
      </c>
      <c r="P905" s="2">
        <v>3517.5</v>
      </c>
      <c r="Q905" s="2">
        <f t="shared" si="29"/>
        <v>1854.6018750000001</v>
      </c>
      <c r="R905" s="19" t="str">
        <f t="shared" si="30"/>
        <v>5–10%</v>
      </c>
    </row>
    <row r="906" spans="1:18">
      <c r="A906" t="s">
        <v>953</v>
      </c>
      <c r="B906" t="s">
        <v>15</v>
      </c>
      <c r="C906" t="s">
        <v>22</v>
      </c>
      <c r="D906" s="1">
        <v>45022</v>
      </c>
      <c r="E906" s="1">
        <v>45028</v>
      </c>
      <c r="F906" s="1">
        <v>45038</v>
      </c>
      <c r="G906" t="s">
        <v>39</v>
      </c>
      <c r="H906" t="s">
        <v>4967</v>
      </c>
      <c r="I906">
        <v>32</v>
      </c>
      <c r="J906">
        <v>170</v>
      </c>
      <c r="K906" t="s">
        <v>4970</v>
      </c>
      <c r="L906">
        <v>6</v>
      </c>
      <c r="M906" s="3">
        <v>0.15</v>
      </c>
      <c r="N906" s="2">
        <v>6217.6</v>
      </c>
      <c r="O906" s="2">
        <v>2797.92</v>
      </c>
      <c r="P906" s="2">
        <v>37305.600000000006</v>
      </c>
      <c r="Q906" s="2">
        <f t="shared" si="29"/>
        <v>17440.368000000002</v>
      </c>
      <c r="R906" s="19" t="str">
        <f t="shared" si="30"/>
        <v>10%+</v>
      </c>
    </row>
    <row r="907" spans="1:18">
      <c r="A907" t="s">
        <v>954</v>
      </c>
      <c r="B907" t="s">
        <v>5016</v>
      </c>
      <c r="C907" t="s">
        <v>22</v>
      </c>
      <c r="D907" s="1">
        <v>45022</v>
      </c>
      <c r="E907" s="1">
        <v>45044</v>
      </c>
      <c r="F907" s="1">
        <v>45046</v>
      </c>
      <c r="G907" t="s">
        <v>27</v>
      </c>
      <c r="H907" t="s">
        <v>4966</v>
      </c>
      <c r="I907">
        <v>35</v>
      </c>
      <c r="J907">
        <v>145</v>
      </c>
      <c r="K907" t="s">
        <v>4977</v>
      </c>
      <c r="L907">
        <v>3</v>
      </c>
      <c r="M907" s="3">
        <v>7.4999999999999997E-2</v>
      </c>
      <c r="N907" s="2">
        <v>3624.7</v>
      </c>
      <c r="O907" s="2">
        <v>3080.9949999999999</v>
      </c>
      <c r="P907" s="2">
        <v>10874.099999999999</v>
      </c>
      <c r="Q907" s="2">
        <f t="shared" si="29"/>
        <v>1508.7813749999998</v>
      </c>
      <c r="R907" s="19" t="str">
        <f t="shared" si="30"/>
        <v>5–10%</v>
      </c>
    </row>
    <row r="908" spans="1:18">
      <c r="A908" t="s">
        <v>955</v>
      </c>
      <c r="B908" t="s">
        <v>5018</v>
      </c>
      <c r="C908" t="s">
        <v>19</v>
      </c>
      <c r="D908" s="1">
        <v>45022</v>
      </c>
      <c r="E908" s="1">
        <v>45043</v>
      </c>
      <c r="F908" s="1">
        <v>45047</v>
      </c>
      <c r="G908" t="s">
        <v>17</v>
      </c>
      <c r="H908" t="s">
        <v>4965</v>
      </c>
      <c r="I908">
        <v>27</v>
      </c>
      <c r="J908">
        <v>57</v>
      </c>
      <c r="K908" t="s">
        <v>4988</v>
      </c>
      <c r="L908">
        <v>4</v>
      </c>
      <c r="M908" s="3">
        <v>0.05</v>
      </c>
      <c r="N908" s="2">
        <v>1721.9</v>
      </c>
      <c r="O908" s="2">
        <v>1205.33</v>
      </c>
      <c r="P908" s="2">
        <v>6887.6</v>
      </c>
      <c r="Q908" s="2">
        <f t="shared" si="29"/>
        <v>1962.9660000000006</v>
      </c>
      <c r="R908" s="19" t="str">
        <f t="shared" si="30"/>
        <v>5–10%</v>
      </c>
    </row>
    <row r="909" spans="1:18">
      <c r="A909" t="s">
        <v>956</v>
      </c>
      <c r="B909" t="s">
        <v>5018</v>
      </c>
      <c r="C909" t="s">
        <v>22</v>
      </c>
      <c r="D909" s="1">
        <v>45022</v>
      </c>
      <c r="E909" s="1">
        <v>45046</v>
      </c>
      <c r="F909" s="1">
        <v>45056</v>
      </c>
      <c r="G909" t="s">
        <v>20</v>
      </c>
      <c r="H909" t="s">
        <v>4965</v>
      </c>
      <c r="I909">
        <v>29</v>
      </c>
      <c r="J909">
        <v>147</v>
      </c>
      <c r="K909" t="s">
        <v>4995</v>
      </c>
      <c r="L909">
        <v>2</v>
      </c>
      <c r="M909" s="3">
        <v>7.4999999999999997E-2</v>
      </c>
      <c r="N909" s="2">
        <v>1829.1</v>
      </c>
      <c r="O909" s="2">
        <v>877.96799999999996</v>
      </c>
      <c r="P909" s="2">
        <v>3658.2</v>
      </c>
      <c r="Q909" s="2">
        <f t="shared" si="29"/>
        <v>1759.5942</v>
      </c>
      <c r="R909" s="19" t="str">
        <f t="shared" si="30"/>
        <v>5–10%</v>
      </c>
    </row>
    <row r="910" spans="1:18">
      <c r="A910" t="s">
        <v>957</v>
      </c>
      <c r="B910" t="s">
        <v>5018</v>
      </c>
      <c r="C910" t="s">
        <v>22</v>
      </c>
      <c r="D910" s="1">
        <v>45022</v>
      </c>
      <c r="E910" s="1">
        <v>45041</v>
      </c>
      <c r="F910" s="1">
        <v>45043</v>
      </c>
      <c r="G910" t="s">
        <v>47</v>
      </c>
      <c r="H910" t="s">
        <v>4965</v>
      </c>
      <c r="I910">
        <v>37</v>
      </c>
      <c r="J910">
        <v>197</v>
      </c>
      <c r="K910" t="s">
        <v>4970</v>
      </c>
      <c r="L910">
        <v>7</v>
      </c>
      <c r="M910" s="3">
        <v>7.4999999999999997E-2</v>
      </c>
      <c r="N910" s="2">
        <v>6110.4</v>
      </c>
      <c r="O910" s="2">
        <v>4643.9040000000005</v>
      </c>
      <c r="P910" s="2">
        <v>42772.799999999996</v>
      </c>
      <c r="Q910" s="2">
        <f t="shared" si="29"/>
        <v>9495.5615999999955</v>
      </c>
      <c r="R910" s="19" t="str">
        <f t="shared" si="30"/>
        <v>5–10%</v>
      </c>
    </row>
    <row r="911" spans="1:18">
      <c r="A911" t="s">
        <v>958</v>
      </c>
      <c r="B911" t="s">
        <v>15</v>
      </c>
      <c r="C911" t="s">
        <v>33</v>
      </c>
      <c r="D911" s="1">
        <v>45022</v>
      </c>
      <c r="E911" s="1">
        <v>45042</v>
      </c>
      <c r="F911" s="1">
        <v>45047</v>
      </c>
      <c r="G911" t="s">
        <v>41</v>
      </c>
      <c r="H911" t="s">
        <v>4968</v>
      </c>
      <c r="I911">
        <v>30</v>
      </c>
      <c r="J911">
        <v>77</v>
      </c>
      <c r="K911" t="s">
        <v>4988</v>
      </c>
      <c r="L911">
        <v>7</v>
      </c>
      <c r="M911" s="3">
        <v>0.05</v>
      </c>
      <c r="N911" s="2">
        <v>3886</v>
      </c>
      <c r="O911" s="2">
        <v>2137.3000000000002</v>
      </c>
      <c r="P911" s="2">
        <v>27202</v>
      </c>
      <c r="Q911" s="2">
        <f t="shared" si="29"/>
        <v>11628.854999999998</v>
      </c>
      <c r="R911" s="19" t="str">
        <f t="shared" si="30"/>
        <v>5–10%</v>
      </c>
    </row>
    <row r="912" spans="1:18">
      <c r="A912" t="s">
        <v>959</v>
      </c>
      <c r="B912" t="s">
        <v>15</v>
      </c>
      <c r="C912" t="s">
        <v>14</v>
      </c>
      <c r="D912" s="1">
        <v>45022</v>
      </c>
      <c r="E912" s="1">
        <v>45030</v>
      </c>
      <c r="F912" s="1">
        <v>45040</v>
      </c>
      <c r="G912" t="s">
        <v>35</v>
      </c>
      <c r="H912" t="s">
        <v>4968</v>
      </c>
      <c r="I912">
        <v>20</v>
      </c>
      <c r="J912">
        <v>325</v>
      </c>
      <c r="K912" t="s">
        <v>4990</v>
      </c>
      <c r="L912">
        <v>8</v>
      </c>
      <c r="M912" s="3">
        <v>0.05</v>
      </c>
      <c r="N912" s="2">
        <v>5058.5</v>
      </c>
      <c r="O912" s="2">
        <v>3743.29</v>
      </c>
      <c r="P912" s="2">
        <v>40468</v>
      </c>
      <c r="Q912" s="2">
        <f t="shared" si="29"/>
        <v>9995.5959999999995</v>
      </c>
      <c r="R912" s="19" t="str">
        <f t="shared" si="30"/>
        <v>5–10%</v>
      </c>
    </row>
    <row r="913" spans="1:18">
      <c r="A913" t="s">
        <v>960</v>
      </c>
      <c r="B913" t="s">
        <v>5018</v>
      </c>
      <c r="C913" t="s">
        <v>26</v>
      </c>
      <c r="D913" s="1">
        <v>45022</v>
      </c>
      <c r="E913" s="1">
        <v>45042</v>
      </c>
      <c r="F913" s="1">
        <v>45045</v>
      </c>
      <c r="G913" t="s">
        <v>17</v>
      </c>
      <c r="H913" t="s">
        <v>4965</v>
      </c>
      <c r="I913">
        <v>31</v>
      </c>
      <c r="J913">
        <v>352</v>
      </c>
      <c r="K913" t="s">
        <v>5009</v>
      </c>
      <c r="L913">
        <v>7</v>
      </c>
      <c r="M913" s="3">
        <v>0.1</v>
      </c>
      <c r="N913" s="2">
        <v>1092.0999999999999</v>
      </c>
      <c r="O913" s="2">
        <v>775.39099999999996</v>
      </c>
      <c r="P913" s="2">
        <v>7644.6999999999989</v>
      </c>
      <c r="Q913" s="2">
        <f t="shared" si="29"/>
        <v>1995.2666999999999</v>
      </c>
      <c r="R913" s="19" t="str">
        <f t="shared" si="30"/>
        <v>10%+</v>
      </c>
    </row>
    <row r="914" spans="1:18">
      <c r="A914" t="s">
        <v>961</v>
      </c>
      <c r="B914" t="s">
        <v>15</v>
      </c>
      <c r="C914" t="s">
        <v>14</v>
      </c>
      <c r="D914" s="1">
        <v>45022</v>
      </c>
      <c r="E914" s="1">
        <v>45048</v>
      </c>
      <c r="F914" s="1">
        <v>45053</v>
      </c>
      <c r="G914" t="s">
        <v>34</v>
      </c>
      <c r="H914" t="s">
        <v>4966</v>
      </c>
      <c r="I914">
        <v>4</v>
      </c>
      <c r="J914">
        <v>318</v>
      </c>
      <c r="K914" t="s">
        <v>4979</v>
      </c>
      <c r="L914">
        <v>8</v>
      </c>
      <c r="M914" s="3">
        <v>7.4999999999999997E-2</v>
      </c>
      <c r="N914" s="2">
        <v>1949.7</v>
      </c>
      <c r="O914" s="2">
        <v>896.86199999999997</v>
      </c>
      <c r="P914" s="2">
        <v>15597.6</v>
      </c>
      <c r="Q914" s="2">
        <f t="shared" si="29"/>
        <v>7791.0012000000015</v>
      </c>
      <c r="R914" s="19" t="str">
        <f t="shared" si="30"/>
        <v>5–10%</v>
      </c>
    </row>
    <row r="915" spans="1:18">
      <c r="A915" t="s">
        <v>962</v>
      </c>
      <c r="B915" t="s">
        <v>15</v>
      </c>
      <c r="C915" t="s">
        <v>22</v>
      </c>
      <c r="D915" s="1">
        <v>45022</v>
      </c>
      <c r="E915" s="1">
        <v>45041</v>
      </c>
      <c r="F915" s="1">
        <v>45046</v>
      </c>
      <c r="G915" t="s">
        <v>34</v>
      </c>
      <c r="H915" t="s">
        <v>4966</v>
      </c>
      <c r="I915">
        <v>23</v>
      </c>
      <c r="J915">
        <v>166</v>
      </c>
      <c r="K915" t="s">
        <v>4972</v>
      </c>
      <c r="L915">
        <v>2</v>
      </c>
      <c r="M915" s="3">
        <v>0.15</v>
      </c>
      <c r="N915" s="2">
        <v>3886</v>
      </c>
      <c r="O915" s="2">
        <v>3225.38</v>
      </c>
      <c r="P915" s="2">
        <v>7772</v>
      </c>
      <c r="Q915" s="2">
        <f t="shared" si="29"/>
        <v>1123.0539999999999</v>
      </c>
      <c r="R915" s="19" t="str">
        <f t="shared" si="30"/>
        <v>10%+</v>
      </c>
    </row>
    <row r="916" spans="1:18">
      <c r="A916" t="s">
        <v>963</v>
      </c>
      <c r="B916" t="s">
        <v>5017</v>
      </c>
      <c r="C916" t="s">
        <v>12</v>
      </c>
      <c r="D916" s="1">
        <v>45023</v>
      </c>
      <c r="E916" s="1">
        <v>45036</v>
      </c>
      <c r="F916" s="1">
        <v>45038</v>
      </c>
      <c r="G916" t="s">
        <v>38</v>
      </c>
      <c r="H916" t="s">
        <v>4968</v>
      </c>
      <c r="I916">
        <v>27</v>
      </c>
      <c r="J916">
        <v>257</v>
      </c>
      <c r="K916" t="s">
        <v>4981</v>
      </c>
      <c r="L916">
        <v>4</v>
      </c>
      <c r="M916" s="3">
        <v>0.05</v>
      </c>
      <c r="N916" s="2">
        <v>3376.8</v>
      </c>
      <c r="O916" s="2">
        <v>1553.328</v>
      </c>
      <c r="P916" s="2">
        <v>13507.2</v>
      </c>
      <c r="Q916" s="2">
        <f t="shared" si="29"/>
        <v>6929.1936000000005</v>
      </c>
      <c r="R916" s="19" t="str">
        <f t="shared" si="30"/>
        <v>5–10%</v>
      </c>
    </row>
    <row r="917" spans="1:18">
      <c r="A917" t="s">
        <v>964</v>
      </c>
      <c r="B917" t="s">
        <v>15</v>
      </c>
      <c r="C917" t="s">
        <v>19</v>
      </c>
      <c r="D917" s="1">
        <v>45023</v>
      </c>
      <c r="E917" s="1">
        <v>45029</v>
      </c>
      <c r="F917" s="1">
        <v>45037</v>
      </c>
      <c r="G917" t="s">
        <v>41</v>
      </c>
      <c r="H917" t="s">
        <v>4968</v>
      </c>
      <c r="I917">
        <v>15</v>
      </c>
      <c r="J917">
        <v>47</v>
      </c>
      <c r="K917" t="s">
        <v>4991</v>
      </c>
      <c r="L917">
        <v>6</v>
      </c>
      <c r="M917" s="3">
        <v>0.05</v>
      </c>
      <c r="N917" s="2">
        <v>180.9</v>
      </c>
      <c r="O917" s="2">
        <v>86.831999999999994</v>
      </c>
      <c r="P917" s="2">
        <v>1085.4000000000001</v>
      </c>
      <c r="Q917" s="2">
        <f t="shared" si="29"/>
        <v>536.18760000000009</v>
      </c>
      <c r="R917" s="19" t="str">
        <f t="shared" si="30"/>
        <v>5–10%</v>
      </c>
    </row>
    <row r="918" spans="1:18">
      <c r="A918" t="s">
        <v>965</v>
      </c>
      <c r="B918" t="s">
        <v>5016</v>
      </c>
      <c r="C918" t="s">
        <v>14</v>
      </c>
      <c r="D918" s="1">
        <v>45023</v>
      </c>
      <c r="E918" s="1">
        <v>45034</v>
      </c>
      <c r="F918" s="1">
        <v>45043</v>
      </c>
      <c r="G918" t="s">
        <v>24</v>
      </c>
      <c r="H918" t="s">
        <v>4966</v>
      </c>
      <c r="I918">
        <v>47</v>
      </c>
      <c r="J918">
        <v>283</v>
      </c>
      <c r="K918" t="s">
        <v>4999</v>
      </c>
      <c r="L918">
        <v>5</v>
      </c>
      <c r="M918" s="3">
        <v>0.1</v>
      </c>
      <c r="N918" s="2">
        <v>247.9</v>
      </c>
      <c r="O918" s="2">
        <v>205.75700000000001</v>
      </c>
      <c r="P918" s="2">
        <v>1239.5</v>
      </c>
      <c r="Q918" s="2">
        <f t="shared" si="29"/>
        <v>189.64350000000002</v>
      </c>
      <c r="R918" s="19" t="str">
        <f t="shared" si="30"/>
        <v>10%+</v>
      </c>
    </row>
    <row r="919" spans="1:18">
      <c r="A919" t="s">
        <v>966</v>
      </c>
      <c r="B919" t="s">
        <v>5018</v>
      </c>
      <c r="C919" t="s">
        <v>14</v>
      </c>
      <c r="D919" s="1">
        <v>45023</v>
      </c>
      <c r="E919" s="1">
        <v>45045</v>
      </c>
      <c r="F919" s="1">
        <v>45047</v>
      </c>
      <c r="G919" t="s">
        <v>46</v>
      </c>
      <c r="H919" t="s">
        <v>4967</v>
      </c>
      <c r="I919">
        <v>20</v>
      </c>
      <c r="J919">
        <v>273</v>
      </c>
      <c r="K919" t="s">
        <v>4987</v>
      </c>
      <c r="L919">
        <v>1</v>
      </c>
      <c r="M919" s="3">
        <v>0.05</v>
      </c>
      <c r="N919" s="2">
        <v>3135.6</v>
      </c>
      <c r="O919" s="2">
        <v>2508.48</v>
      </c>
      <c r="P919" s="2">
        <v>3135.6</v>
      </c>
      <c r="Q919" s="2">
        <f t="shared" si="29"/>
        <v>595.7639999999999</v>
      </c>
      <c r="R919" s="19" t="str">
        <f t="shared" si="30"/>
        <v>5–10%</v>
      </c>
    </row>
    <row r="920" spans="1:18">
      <c r="A920" t="s">
        <v>967</v>
      </c>
      <c r="B920" t="s">
        <v>5016</v>
      </c>
      <c r="C920" t="s">
        <v>19</v>
      </c>
      <c r="D920" s="1">
        <v>45023</v>
      </c>
      <c r="E920" s="1">
        <v>45029</v>
      </c>
      <c r="F920" s="1">
        <v>45032</v>
      </c>
      <c r="G920" t="s">
        <v>24</v>
      </c>
      <c r="H920" t="s">
        <v>4966</v>
      </c>
      <c r="I920">
        <v>19</v>
      </c>
      <c r="J920">
        <v>24</v>
      </c>
      <c r="K920" t="s">
        <v>4971</v>
      </c>
      <c r="L920">
        <v>5</v>
      </c>
      <c r="M920" s="3">
        <v>0.1</v>
      </c>
      <c r="N920" s="2">
        <v>2485.6999999999998</v>
      </c>
      <c r="O920" s="2">
        <v>1739.99</v>
      </c>
      <c r="P920" s="2">
        <v>12428.5</v>
      </c>
      <c r="Q920" s="2">
        <f t="shared" si="29"/>
        <v>3355.6949999999993</v>
      </c>
      <c r="R920" s="19" t="str">
        <f t="shared" si="30"/>
        <v>10%+</v>
      </c>
    </row>
    <row r="921" spans="1:18">
      <c r="A921" t="s">
        <v>968</v>
      </c>
      <c r="B921" t="s">
        <v>15</v>
      </c>
      <c r="C921" t="s">
        <v>12</v>
      </c>
      <c r="D921" s="1">
        <v>45023</v>
      </c>
      <c r="E921" s="1">
        <v>45037</v>
      </c>
      <c r="F921" s="1">
        <v>45044</v>
      </c>
      <c r="G921" t="s">
        <v>43</v>
      </c>
      <c r="H921" t="s">
        <v>4967</v>
      </c>
      <c r="I921">
        <v>49</v>
      </c>
      <c r="J921">
        <v>208</v>
      </c>
      <c r="K921" t="s">
        <v>4989</v>
      </c>
      <c r="L921">
        <v>2</v>
      </c>
      <c r="M921" s="3">
        <v>0.15</v>
      </c>
      <c r="N921" s="2">
        <v>4013.3</v>
      </c>
      <c r="O921" s="2">
        <v>3210.64</v>
      </c>
      <c r="P921" s="2">
        <v>8026.6</v>
      </c>
      <c r="Q921" s="2">
        <f t="shared" si="29"/>
        <v>1364.5220000000004</v>
      </c>
      <c r="R921" s="19" t="str">
        <f t="shared" si="30"/>
        <v>10%+</v>
      </c>
    </row>
    <row r="922" spans="1:18">
      <c r="A922" t="s">
        <v>969</v>
      </c>
      <c r="B922" t="s">
        <v>5018</v>
      </c>
      <c r="C922" t="s">
        <v>19</v>
      </c>
      <c r="D922" s="1">
        <v>45023</v>
      </c>
      <c r="E922" s="1">
        <v>45049</v>
      </c>
      <c r="F922" s="1">
        <v>45050</v>
      </c>
      <c r="G922" t="s">
        <v>16</v>
      </c>
      <c r="H922" t="s">
        <v>4966</v>
      </c>
      <c r="I922">
        <v>29</v>
      </c>
      <c r="J922">
        <v>35</v>
      </c>
      <c r="K922" t="s">
        <v>5008</v>
      </c>
      <c r="L922">
        <v>2</v>
      </c>
      <c r="M922" s="3">
        <v>7.4999999999999997E-2</v>
      </c>
      <c r="N922" s="2">
        <v>6351.6</v>
      </c>
      <c r="O922" s="2">
        <v>3048.768</v>
      </c>
      <c r="P922" s="2">
        <v>12703.2</v>
      </c>
      <c r="Q922" s="2">
        <f t="shared" si="29"/>
        <v>6110.2392000000009</v>
      </c>
      <c r="R922" s="19" t="str">
        <f t="shared" si="30"/>
        <v>5–10%</v>
      </c>
    </row>
    <row r="923" spans="1:18">
      <c r="A923" t="s">
        <v>970</v>
      </c>
      <c r="B923" t="s">
        <v>5017</v>
      </c>
      <c r="C923" t="s">
        <v>19</v>
      </c>
      <c r="D923" s="1">
        <v>45023</v>
      </c>
      <c r="E923" s="1">
        <v>45036</v>
      </c>
      <c r="F923" s="1">
        <v>45044</v>
      </c>
      <c r="G923" t="s">
        <v>45</v>
      </c>
      <c r="H923" t="s">
        <v>4965</v>
      </c>
      <c r="I923">
        <v>38</v>
      </c>
      <c r="J923">
        <v>40</v>
      </c>
      <c r="K923" t="s">
        <v>5002</v>
      </c>
      <c r="L923">
        <v>6</v>
      </c>
      <c r="M923" s="3">
        <v>0.2</v>
      </c>
      <c r="N923" s="2">
        <v>1152.4000000000001</v>
      </c>
      <c r="O923" s="2">
        <v>645.34400000000005</v>
      </c>
      <c r="P923" s="2">
        <v>6914.4000000000005</v>
      </c>
      <c r="Q923" s="2">
        <f t="shared" si="29"/>
        <v>2433.8688000000002</v>
      </c>
      <c r="R923" s="19" t="str">
        <f t="shared" si="30"/>
        <v>10%+</v>
      </c>
    </row>
    <row r="924" spans="1:18">
      <c r="A924" t="s">
        <v>971</v>
      </c>
      <c r="B924" t="s">
        <v>5017</v>
      </c>
      <c r="C924" t="s">
        <v>33</v>
      </c>
      <c r="D924" s="1">
        <v>45024</v>
      </c>
      <c r="E924" s="1">
        <v>45048</v>
      </c>
      <c r="F924" s="1">
        <v>45058</v>
      </c>
      <c r="G924" t="s">
        <v>45</v>
      </c>
      <c r="H924" t="s">
        <v>4965</v>
      </c>
      <c r="I924">
        <v>40</v>
      </c>
      <c r="J924">
        <v>77</v>
      </c>
      <c r="K924" t="s">
        <v>4993</v>
      </c>
      <c r="L924">
        <v>2</v>
      </c>
      <c r="M924" s="3">
        <v>0.05</v>
      </c>
      <c r="N924" s="2">
        <v>1005</v>
      </c>
      <c r="O924" s="2">
        <v>723.6</v>
      </c>
      <c r="P924" s="2">
        <v>2010</v>
      </c>
      <c r="Q924" s="2">
        <f t="shared" si="29"/>
        <v>534.66</v>
      </c>
      <c r="R924" s="19" t="str">
        <f t="shared" si="30"/>
        <v>5–10%</v>
      </c>
    </row>
    <row r="925" spans="1:18">
      <c r="A925" t="s">
        <v>972</v>
      </c>
      <c r="B925" t="s">
        <v>5017</v>
      </c>
      <c r="C925" t="s">
        <v>12</v>
      </c>
      <c r="D925" s="1">
        <v>45024</v>
      </c>
      <c r="E925" s="1">
        <v>45029</v>
      </c>
      <c r="F925" s="1">
        <v>45034</v>
      </c>
      <c r="G925" t="s">
        <v>45</v>
      </c>
      <c r="H925" t="s">
        <v>4965</v>
      </c>
      <c r="I925">
        <v>28</v>
      </c>
      <c r="J925">
        <v>244</v>
      </c>
      <c r="K925" t="s">
        <v>5002</v>
      </c>
      <c r="L925">
        <v>1</v>
      </c>
      <c r="M925" s="3">
        <v>0.05</v>
      </c>
      <c r="N925" s="2">
        <v>3852.5</v>
      </c>
      <c r="O925" s="2">
        <v>2465.6</v>
      </c>
      <c r="P925" s="2">
        <v>3852.5</v>
      </c>
      <c r="Q925" s="2">
        <f t="shared" si="29"/>
        <v>1317.5550000000001</v>
      </c>
      <c r="R925" s="19" t="str">
        <f t="shared" si="30"/>
        <v>5–10%</v>
      </c>
    </row>
    <row r="926" spans="1:18">
      <c r="A926" t="s">
        <v>973</v>
      </c>
      <c r="B926" t="s">
        <v>5018</v>
      </c>
      <c r="C926" t="s">
        <v>22</v>
      </c>
      <c r="D926" s="1">
        <v>45024</v>
      </c>
      <c r="E926" s="1">
        <v>45026</v>
      </c>
      <c r="F926" s="1">
        <v>45032</v>
      </c>
      <c r="G926" t="s">
        <v>28</v>
      </c>
      <c r="H926" t="s">
        <v>4966</v>
      </c>
      <c r="I926">
        <v>28</v>
      </c>
      <c r="J926">
        <v>174</v>
      </c>
      <c r="K926" t="s">
        <v>4990</v>
      </c>
      <c r="L926">
        <v>2</v>
      </c>
      <c r="M926" s="3">
        <v>0.2</v>
      </c>
      <c r="N926" s="2">
        <v>1018.4</v>
      </c>
      <c r="O926" s="2">
        <v>478.64800000000002</v>
      </c>
      <c r="P926" s="2">
        <v>2036.8</v>
      </c>
      <c r="Q926" s="2">
        <f t="shared" si="29"/>
        <v>863.60320000000002</v>
      </c>
      <c r="R926" s="19" t="str">
        <f t="shared" si="30"/>
        <v>10%+</v>
      </c>
    </row>
    <row r="927" spans="1:18">
      <c r="A927" t="s">
        <v>974</v>
      </c>
      <c r="B927" t="s">
        <v>15</v>
      </c>
      <c r="C927" t="s">
        <v>33</v>
      </c>
      <c r="D927" s="1">
        <v>45025</v>
      </c>
      <c r="E927" s="1">
        <v>45034</v>
      </c>
      <c r="F927" s="1">
        <v>45040</v>
      </c>
      <c r="G927" t="s">
        <v>39</v>
      </c>
      <c r="H927" t="s">
        <v>4967</v>
      </c>
      <c r="I927">
        <v>41</v>
      </c>
      <c r="J927">
        <v>73</v>
      </c>
      <c r="K927" t="s">
        <v>48</v>
      </c>
      <c r="L927">
        <v>4</v>
      </c>
      <c r="M927" s="3">
        <v>0.3</v>
      </c>
      <c r="N927" s="2">
        <v>1112.2</v>
      </c>
      <c r="O927" s="2">
        <v>934.24800000000005</v>
      </c>
      <c r="P927" s="2">
        <v>4448.8</v>
      </c>
      <c r="Q927" s="2">
        <f t="shared" si="29"/>
        <v>498.26559999999995</v>
      </c>
      <c r="R927" s="19" t="str">
        <f t="shared" si="30"/>
        <v>10%+</v>
      </c>
    </row>
    <row r="928" spans="1:18">
      <c r="A928" t="s">
        <v>975</v>
      </c>
      <c r="B928" t="s">
        <v>5018</v>
      </c>
      <c r="C928" t="s">
        <v>22</v>
      </c>
      <c r="D928" s="1">
        <v>45025</v>
      </c>
      <c r="E928" s="1">
        <v>45046</v>
      </c>
      <c r="F928" s="1">
        <v>45051</v>
      </c>
      <c r="G928" t="s">
        <v>46</v>
      </c>
      <c r="H928" t="s">
        <v>4967</v>
      </c>
      <c r="I928">
        <v>34</v>
      </c>
      <c r="J928">
        <v>182</v>
      </c>
      <c r="K928" t="s">
        <v>48</v>
      </c>
      <c r="L928">
        <v>3</v>
      </c>
      <c r="M928" s="3">
        <v>0.05</v>
      </c>
      <c r="N928" s="2">
        <v>1775.5</v>
      </c>
      <c r="O928" s="2">
        <v>1242.8499999999999</v>
      </c>
      <c r="P928" s="2">
        <v>5326.5</v>
      </c>
      <c r="Q928" s="2">
        <f t="shared" si="29"/>
        <v>1518.0525000000002</v>
      </c>
      <c r="R928" s="19" t="str">
        <f t="shared" si="30"/>
        <v>5–10%</v>
      </c>
    </row>
    <row r="929" spans="1:18">
      <c r="A929" t="s">
        <v>976</v>
      </c>
      <c r="B929" t="s">
        <v>5018</v>
      </c>
      <c r="C929" t="s">
        <v>22</v>
      </c>
      <c r="D929" s="1">
        <v>45025</v>
      </c>
      <c r="E929" s="1">
        <v>45044</v>
      </c>
      <c r="F929" s="1">
        <v>45048</v>
      </c>
      <c r="G929" t="s">
        <v>47</v>
      </c>
      <c r="H929" t="s">
        <v>4965</v>
      </c>
      <c r="I929">
        <v>48</v>
      </c>
      <c r="J929">
        <v>138</v>
      </c>
      <c r="K929" t="s">
        <v>5000</v>
      </c>
      <c r="L929">
        <v>5</v>
      </c>
      <c r="M929" s="3">
        <v>0.15</v>
      </c>
      <c r="N929" s="2">
        <v>5507.4</v>
      </c>
      <c r="O929" s="2">
        <v>4075.4760000000001</v>
      </c>
      <c r="P929" s="2">
        <v>27537</v>
      </c>
      <c r="Q929" s="2">
        <f t="shared" si="29"/>
        <v>6085.6769999999979</v>
      </c>
      <c r="R929" s="19" t="str">
        <f t="shared" si="30"/>
        <v>10%+</v>
      </c>
    </row>
    <row r="930" spans="1:18">
      <c r="A930" t="s">
        <v>977</v>
      </c>
      <c r="B930" t="s">
        <v>5016</v>
      </c>
      <c r="C930" t="s">
        <v>14</v>
      </c>
      <c r="D930" s="1">
        <v>45025</v>
      </c>
      <c r="E930" s="1">
        <v>45037</v>
      </c>
      <c r="F930" s="1">
        <v>45040</v>
      </c>
      <c r="G930" t="s">
        <v>24</v>
      </c>
      <c r="H930" t="s">
        <v>4966</v>
      </c>
      <c r="I930">
        <v>25</v>
      </c>
      <c r="J930">
        <v>315</v>
      </c>
      <c r="K930" t="s">
        <v>5011</v>
      </c>
      <c r="L930">
        <v>3</v>
      </c>
      <c r="M930" s="3">
        <v>0.05</v>
      </c>
      <c r="N930" s="2">
        <v>3839.1</v>
      </c>
      <c r="O930" s="2">
        <v>2457.0239999999999</v>
      </c>
      <c r="P930" s="2">
        <v>11517.3</v>
      </c>
      <c r="Q930" s="2">
        <f t="shared" si="29"/>
        <v>3938.9166</v>
      </c>
      <c r="R930" s="19" t="str">
        <f t="shared" si="30"/>
        <v>5–10%</v>
      </c>
    </row>
    <row r="931" spans="1:18">
      <c r="A931" t="s">
        <v>978</v>
      </c>
      <c r="B931" t="s">
        <v>15</v>
      </c>
      <c r="C931" t="s">
        <v>14</v>
      </c>
      <c r="D931" s="1">
        <v>45025</v>
      </c>
      <c r="E931" s="1">
        <v>45027</v>
      </c>
      <c r="F931" s="1">
        <v>45032</v>
      </c>
      <c r="G931" t="s">
        <v>41</v>
      </c>
      <c r="H931" t="s">
        <v>4968</v>
      </c>
      <c r="I931">
        <v>49</v>
      </c>
      <c r="J931">
        <v>269</v>
      </c>
      <c r="K931" t="s">
        <v>4988</v>
      </c>
      <c r="L931">
        <v>3</v>
      </c>
      <c r="M931" s="3">
        <v>0.4</v>
      </c>
      <c r="N931" s="2">
        <v>2438.8000000000002</v>
      </c>
      <c r="O931" s="2">
        <v>1999.816</v>
      </c>
      <c r="P931" s="2">
        <v>7316.4000000000005</v>
      </c>
      <c r="Q931" s="2">
        <f t="shared" si="29"/>
        <v>790.17120000000023</v>
      </c>
      <c r="R931" s="19" t="str">
        <f t="shared" si="30"/>
        <v>10%+</v>
      </c>
    </row>
    <row r="932" spans="1:18">
      <c r="A932" t="s">
        <v>979</v>
      </c>
      <c r="B932" t="s">
        <v>15</v>
      </c>
      <c r="C932" t="s">
        <v>19</v>
      </c>
      <c r="D932" s="1">
        <v>45025</v>
      </c>
      <c r="E932" s="1">
        <v>45042</v>
      </c>
      <c r="F932" s="1">
        <v>45045</v>
      </c>
      <c r="G932" t="s">
        <v>39</v>
      </c>
      <c r="H932" t="s">
        <v>4967</v>
      </c>
      <c r="I932">
        <v>34</v>
      </c>
      <c r="J932">
        <v>32</v>
      </c>
      <c r="K932" t="s">
        <v>5003</v>
      </c>
      <c r="L932">
        <v>4</v>
      </c>
      <c r="M932" s="3">
        <v>0.1</v>
      </c>
      <c r="N932" s="2">
        <v>3765.4</v>
      </c>
      <c r="O932" s="2">
        <v>2824.05</v>
      </c>
      <c r="P932" s="2">
        <v>15061.6</v>
      </c>
      <c r="Q932" s="2">
        <f t="shared" si="29"/>
        <v>3388.8599999999997</v>
      </c>
      <c r="R932" s="19" t="str">
        <f t="shared" si="30"/>
        <v>10%+</v>
      </c>
    </row>
    <row r="933" spans="1:18">
      <c r="A933" t="s">
        <v>980</v>
      </c>
      <c r="B933" t="s">
        <v>15</v>
      </c>
      <c r="C933" t="s">
        <v>22</v>
      </c>
      <c r="D933" s="1">
        <v>45026</v>
      </c>
      <c r="E933" s="1">
        <v>45039</v>
      </c>
      <c r="F933" s="1">
        <v>45043</v>
      </c>
      <c r="G933" t="s">
        <v>23</v>
      </c>
      <c r="H933" t="s">
        <v>4966</v>
      </c>
      <c r="I933">
        <v>40</v>
      </c>
      <c r="J933">
        <v>110</v>
      </c>
      <c r="K933" t="s">
        <v>5000</v>
      </c>
      <c r="L933">
        <v>4</v>
      </c>
      <c r="M933" s="3">
        <v>0.15</v>
      </c>
      <c r="N933" s="2">
        <v>4020</v>
      </c>
      <c r="O933" s="2">
        <v>2653.2</v>
      </c>
      <c r="P933" s="2">
        <v>16080</v>
      </c>
      <c r="Q933" s="2">
        <f t="shared" si="29"/>
        <v>4647.1200000000008</v>
      </c>
      <c r="R933" s="19" t="str">
        <f t="shared" si="30"/>
        <v>10%+</v>
      </c>
    </row>
    <row r="934" spans="1:18">
      <c r="A934" t="s">
        <v>981</v>
      </c>
      <c r="B934" t="s">
        <v>5017</v>
      </c>
      <c r="C934" t="s">
        <v>22</v>
      </c>
      <c r="D934" s="1">
        <v>45026</v>
      </c>
      <c r="E934" s="1">
        <v>45039</v>
      </c>
      <c r="F934" s="1">
        <v>45040</v>
      </c>
      <c r="G934" t="s">
        <v>42</v>
      </c>
      <c r="H934" t="s">
        <v>4968</v>
      </c>
      <c r="I934">
        <v>38</v>
      </c>
      <c r="J934">
        <v>100</v>
      </c>
      <c r="K934" t="s">
        <v>4992</v>
      </c>
      <c r="L934">
        <v>3</v>
      </c>
      <c r="M934" s="3">
        <v>0.3</v>
      </c>
      <c r="N934" s="2">
        <v>884.4</v>
      </c>
      <c r="O934" s="2">
        <v>698.67600000000004</v>
      </c>
      <c r="P934" s="2">
        <v>2653.2</v>
      </c>
      <c r="Q934" s="2">
        <f t="shared" si="29"/>
        <v>390.02039999999982</v>
      </c>
      <c r="R934" s="19" t="str">
        <f t="shared" si="30"/>
        <v>10%+</v>
      </c>
    </row>
    <row r="935" spans="1:18">
      <c r="A935" t="s">
        <v>982</v>
      </c>
      <c r="B935" t="s">
        <v>15</v>
      </c>
      <c r="C935" t="s">
        <v>33</v>
      </c>
      <c r="D935" s="1">
        <v>45026</v>
      </c>
      <c r="E935" s="1">
        <v>45040</v>
      </c>
      <c r="F935" s="1">
        <v>45043</v>
      </c>
      <c r="G935" t="s">
        <v>35</v>
      </c>
      <c r="H935" t="s">
        <v>4968</v>
      </c>
      <c r="I935">
        <v>2</v>
      </c>
      <c r="J935">
        <v>74</v>
      </c>
      <c r="K935" t="s">
        <v>4971</v>
      </c>
      <c r="L935">
        <v>3</v>
      </c>
      <c r="M935" s="3">
        <v>0.05</v>
      </c>
      <c r="N935" s="2">
        <v>1989.9</v>
      </c>
      <c r="O935" s="2">
        <v>1591.92</v>
      </c>
      <c r="P935" s="2">
        <v>5969.7000000000007</v>
      </c>
      <c r="Q935" s="2">
        <f t="shared" si="29"/>
        <v>1134.2429999999999</v>
      </c>
      <c r="R935" s="19" t="str">
        <f t="shared" si="30"/>
        <v>5–10%</v>
      </c>
    </row>
    <row r="936" spans="1:18">
      <c r="A936" t="s">
        <v>983</v>
      </c>
      <c r="B936" t="s">
        <v>5018</v>
      </c>
      <c r="C936" t="s">
        <v>14</v>
      </c>
      <c r="D936" s="1">
        <v>45026</v>
      </c>
      <c r="E936" s="1">
        <v>45039</v>
      </c>
      <c r="F936" s="1">
        <v>45041</v>
      </c>
      <c r="G936" t="s">
        <v>20</v>
      </c>
      <c r="H936" t="s">
        <v>4965</v>
      </c>
      <c r="I936">
        <v>9</v>
      </c>
      <c r="J936">
        <v>296</v>
      </c>
      <c r="K936" t="s">
        <v>48</v>
      </c>
      <c r="L936">
        <v>8</v>
      </c>
      <c r="M936" s="3">
        <v>0.2</v>
      </c>
      <c r="N936" s="2">
        <v>3892.7</v>
      </c>
      <c r="O936" s="2">
        <v>2063.1309999999999</v>
      </c>
      <c r="P936" s="2">
        <v>31141.599999999999</v>
      </c>
      <c r="Q936" s="2">
        <f t="shared" si="29"/>
        <v>11709.241600000001</v>
      </c>
      <c r="R936" s="19" t="str">
        <f t="shared" si="30"/>
        <v>10%+</v>
      </c>
    </row>
    <row r="937" spans="1:18">
      <c r="A937" t="s">
        <v>984</v>
      </c>
      <c r="B937" t="s">
        <v>5018</v>
      </c>
      <c r="C937" t="s">
        <v>26</v>
      </c>
      <c r="D937" s="1">
        <v>45026</v>
      </c>
      <c r="E937" s="1">
        <v>45029</v>
      </c>
      <c r="F937" s="1">
        <v>45034</v>
      </c>
      <c r="G937" t="s">
        <v>16</v>
      </c>
      <c r="H937" t="s">
        <v>4966</v>
      </c>
      <c r="I937">
        <v>20</v>
      </c>
      <c r="J937">
        <v>367</v>
      </c>
      <c r="K937" t="s">
        <v>4970</v>
      </c>
      <c r="L937">
        <v>7</v>
      </c>
      <c r="M937" s="3">
        <v>0.05</v>
      </c>
      <c r="N937" s="2">
        <v>857.6</v>
      </c>
      <c r="O937" s="2">
        <v>377.34399999999999</v>
      </c>
      <c r="P937" s="2">
        <v>6003.2</v>
      </c>
      <c r="Q937" s="2">
        <f t="shared" si="29"/>
        <v>3193.7024000000001</v>
      </c>
      <c r="R937" s="19" t="str">
        <f t="shared" si="30"/>
        <v>5–10%</v>
      </c>
    </row>
    <row r="938" spans="1:18">
      <c r="A938" t="s">
        <v>985</v>
      </c>
      <c r="B938" t="s">
        <v>5016</v>
      </c>
      <c r="C938" t="s">
        <v>14</v>
      </c>
      <c r="D938" s="1">
        <v>45026</v>
      </c>
      <c r="E938" s="1">
        <v>45039</v>
      </c>
      <c r="F938" s="1">
        <v>45043</v>
      </c>
      <c r="G938" t="s">
        <v>37</v>
      </c>
      <c r="H938" t="s">
        <v>4966</v>
      </c>
      <c r="I938">
        <v>39</v>
      </c>
      <c r="J938">
        <v>303</v>
      </c>
      <c r="K938" t="s">
        <v>4991</v>
      </c>
      <c r="L938">
        <v>3</v>
      </c>
      <c r="M938" s="3">
        <v>0.05</v>
      </c>
      <c r="N938" s="2">
        <v>1025.0999999999999</v>
      </c>
      <c r="O938" s="2">
        <v>553.55399999999997</v>
      </c>
      <c r="P938" s="2">
        <v>3075.2999999999997</v>
      </c>
      <c r="Q938" s="2">
        <f t="shared" si="29"/>
        <v>1343.9060999999999</v>
      </c>
      <c r="R938" s="19" t="str">
        <f t="shared" si="30"/>
        <v>5–10%</v>
      </c>
    </row>
    <row r="939" spans="1:18">
      <c r="A939" t="s">
        <v>986</v>
      </c>
      <c r="B939" t="s">
        <v>5018</v>
      </c>
      <c r="C939" t="s">
        <v>14</v>
      </c>
      <c r="D939" s="1">
        <v>45026</v>
      </c>
      <c r="E939" s="1">
        <v>45034</v>
      </c>
      <c r="F939" s="1">
        <v>45041</v>
      </c>
      <c r="G939" t="s">
        <v>25</v>
      </c>
      <c r="H939" t="s">
        <v>4967</v>
      </c>
      <c r="I939">
        <v>39</v>
      </c>
      <c r="J939">
        <v>303</v>
      </c>
      <c r="K939" t="s">
        <v>5011</v>
      </c>
      <c r="L939">
        <v>7</v>
      </c>
      <c r="M939" s="3">
        <v>7.4999999999999997E-2</v>
      </c>
      <c r="N939" s="2">
        <v>5145.6000000000004</v>
      </c>
      <c r="O939" s="2">
        <v>3653.3760000000002</v>
      </c>
      <c r="P939" s="2">
        <v>36019.200000000004</v>
      </c>
      <c r="Q939" s="2">
        <f t="shared" si="29"/>
        <v>9662.1504000000023</v>
      </c>
      <c r="R939" s="19" t="str">
        <f t="shared" si="30"/>
        <v>5–10%</v>
      </c>
    </row>
    <row r="940" spans="1:18">
      <c r="A940" t="s">
        <v>987</v>
      </c>
      <c r="B940" t="s">
        <v>15</v>
      </c>
      <c r="C940" t="s">
        <v>22</v>
      </c>
      <c r="D940" s="1">
        <v>45026</v>
      </c>
      <c r="E940" s="1">
        <v>45050</v>
      </c>
      <c r="F940" s="1">
        <v>45057</v>
      </c>
      <c r="G940" t="s">
        <v>23</v>
      </c>
      <c r="H940" t="s">
        <v>4966</v>
      </c>
      <c r="I940">
        <v>35</v>
      </c>
      <c r="J940">
        <v>115</v>
      </c>
      <c r="K940" t="s">
        <v>21</v>
      </c>
      <c r="L940">
        <v>6</v>
      </c>
      <c r="M940" s="3">
        <v>7.4999999999999997E-2</v>
      </c>
      <c r="N940" s="2">
        <v>1319.9</v>
      </c>
      <c r="O940" s="2">
        <v>950.32799999999997</v>
      </c>
      <c r="P940" s="2">
        <v>7919.4000000000005</v>
      </c>
      <c r="Q940" s="2">
        <f t="shared" si="29"/>
        <v>2051.1246000000006</v>
      </c>
      <c r="R940" s="19" t="str">
        <f t="shared" si="30"/>
        <v>5–10%</v>
      </c>
    </row>
    <row r="941" spans="1:18">
      <c r="A941" t="s">
        <v>988</v>
      </c>
      <c r="B941" t="s">
        <v>5016</v>
      </c>
      <c r="C941" t="s">
        <v>12</v>
      </c>
      <c r="D941" s="1">
        <v>45026</v>
      </c>
      <c r="E941" s="1">
        <v>45031</v>
      </c>
      <c r="F941" s="1">
        <v>45038</v>
      </c>
      <c r="G941" t="s">
        <v>37</v>
      </c>
      <c r="H941" t="s">
        <v>4966</v>
      </c>
      <c r="I941">
        <v>45</v>
      </c>
      <c r="J941">
        <v>216</v>
      </c>
      <c r="K941" t="s">
        <v>21</v>
      </c>
      <c r="L941">
        <v>7</v>
      </c>
      <c r="M941" s="3">
        <v>0.2</v>
      </c>
      <c r="N941" s="2">
        <v>884.4</v>
      </c>
      <c r="O941" s="2">
        <v>610.23599999999999</v>
      </c>
      <c r="P941" s="2">
        <v>6190.8</v>
      </c>
      <c r="Q941" s="2">
        <f t="shared" si="29"/>
        <v>1535.3184000000001</v>
      </c>
      <c r="R941" s="19" t="str">
        <f t="shared" si="30"/>
        <v>10%+</v>
      </c>
    </row>
    <row r="942" spans="1:18">
      <c r="A942" t="s">
        <v>989</v>
      </c>
      <c r="B942" t="s">
        <v>5018</v>
      </c>
      <c r="C942" t="s">
        <v>26</v>
      </c>
      <c r="D942" s="1">
        <v>45026</v>
      </c>
      <c r="E942" s="1">
        <v>45048</v>
      </c>
      <c r="F942" s="1">
        <v>45051</v>
      </c>
      <c r="G942" t="s">
        <v>31</v>
      </c>
      <c r="H942" t="s">
        <v>4968</v>
      </c>
      <c r="I942">
        <v>21</v>
      </c>
      <c r="J942">
        <v>365</v>
      </c>
      <c r="K942" t="s">
        <v>5011</v>
      </c>
      <c r="L942">
        <v>1</v>
      </c>
      <c r="M942" s="3">
        <v>0.1</v>
      </c>
      <c r="N942" s="2">
        <v>1152.4000000000001</v>
      </c>
      <c r="O942" s="2">
        <v>760.58399999999995</v>
      </c>
      <c r="P942" s="2">
        <v>1152.4000000000001</v>
      </c>
      <c r="Q942" s="2">
        <f t="shared" si="29"/>
        <v>352.63440000000014</v>
      </c>
      <c r="R942" s="19" t="str">
        <f t="shared" si="30"/>
        <v>10%+</v>
      </c>
    </row>
    <row r="943" spans="1:18">
      <c r="A943" t="s">
        <v>990</v>
      </c>
      <c r="B943" t="s">
        <v>15</v>
      </c>
      <c r="C943" t="s">
        <v>14</v>
      </c>
      <c r="D943" s="1">
        <v>45027</v>
      </c>
      <c r="E943" s="1">
        <v>45033</v>
      </c>
      <c r="F943" s="1">
        <v>45043</v>
      </c>
      <c r="G943" t="s">
        <v>34</v>
      </c>
      <c r="H943" t="s">
        <v>4966</v>
      </c>
      <c r="I943">
        <v>40</v>
      </c>
      <c r="J943">
        <v>279</v>
      </c>
      <c r="K943" t="s">
        <v>5001</v>
      </c>
      <c r="L943">
        <v>1</v>
      </c>
      <c r="M943" s="3">
        <v>0.15</v>
      </c>
      <c r="N943" s="2">
        <v>3932.9</v>
      </c>
      <c r="O943" s="2">
        <v>2556.3850000000002</v>
      </c>
      <c r="P943" s="2">
        <v>3932.9</v>
      </c>
      <c r="Q943" s="2">
        <f t="shared" si="29"/>
        <v>1170.03775</v>
      </c>
      <c r="R943" s="19" t="str">
        <f t="shared" si="30"/>
        <v>10%+</v>
      </c>
    </row>
    <row r="944" spans="1:18">
      <c r="A944" t="s">
        <v>991</v>
      </c>
      <c r="B944" t="s">
        <v>5018</v>
      </c>
      <c r="C944" t="s">
        <v>22</v>
      </c>
      <c r="D944" s="1">
        <v>45027</v>
      </c>
      <c r="E944" s="1">
        <v>45032</v>
      </c>
      <c r="F944" s="1">
        <v>45036</v>
      </c>
      <c r="G944" t="s">
        <v>47</v>
      </c>
      <c r="H944" t="s">
        <v>4965</v>
      </c>
      <c r="I944">
        <v>12</v>
      </c>
      <c r="J944">
        <v>167</v>
      </c>
      <c r="K944" t="s">
        <v>4984</v>
      </c>
      <c r="L944">
        <v>4</v>
      </c>
      <c r="M944" s="3">
        <v>0.2</v>
      </c>
      <c r="N944" s="2">
        <v>891.1</v>
      </c>
      <c r="O944" s="2">
        <v>516.83799999999997</v>
      </c>
      <c r="P944" s="2">
        <v>3564.4</v>
      </c>
      <c r="Q944" s="2">
        <f t="shared" si="29"/>
        <v>1197.6384000000003</v>
      </c>
      <c r="R944" s="19" t="str">
        <f t="shared" si="30"/>
        <v>10%+</v>
      </c>
    </row>
    <row r="945" spans="1:18">
      <c r="A945" t="s">
        <v>992</v>
      </c>
      <c r="B945" t="s">
        <v>15</v>
      </c>
      <c r="C945" t="s">
        <v>12</v>
      </c>
      <c r="D945" s="1">
        <v>45027</v>
      </c>
      <c r="E945" s="1">
        <v>45046</v>
      </c>
      <c r="F945" s="1">
        <v>45055</v>
      </c>
      <c r="G945" t="s">
        <v>41</v>
      </c>
      <c r="H945" t="s">
        <v>4968</v>
      </c>
      <c r="I945">
        <v>39</v>
      </c>
      <c r="J945">
        <v>206</v>
      </c>
      <c r="K945" t="s">
        <v>5006</v>
      </c>
      <c r="L945">
        <v>7</v>
      </c>
      <c r="M945" s="3">
        <v>0.15</v>
      </c>
      <c r="N945" s="2">
        <v>3966.4</v>
      </c>
      <c r="O945" s="2">
        <v>3173.12</v>
      </c>
      <c r="P945" s="2">
        <v>27764.799999999999</v>
      </c>
      <c r="Q945" s="2">
        <f t="shared" si="29"/>
        <v>4720.0160000000005</v>
      </c>
      <c r="R945" s="19" t="str">
        <f t="shared" si="30"/>
        <v>10%+</v>
      </c>
    </row>
    <row r="946" spans="1:18">
      <c r="A946" t="s">
        <v>993</v>
      </c>
      <c r="B946" t="s">
        <v>5016</v>
      </c>
      <c r="C946" t="s">
        <v>19</v>
      </c>
      <c r="D946" s="1">
        <v>45027</v>
      </c>
      <c r="E946" s="1">
        <v>45031</v>
      </c>
      <c r="F946" s="1">
        <v>45032</v>
      </c>
      <c r="G946" t="s">
        <v>32</v>
      </c>
      <c r="H946" t="s">
        <v>4965</v>
      </c>
      <c r="I946">
        <v>24</v>
      </c>
      <c r="J946">
        <v>42</v>
      </c>
      <c r="K946" t="s">
        <v>5009</v>
      </c>
      <c r="L946">
        <v>7</v>
      </c>
      <c r="M946" s="3">
        <v>0.4</v>
      </c>
      <c r="N946" s="2">
        <v>757.1</v>
      </c>
      <c r="O946" s="2">
        <v>325.553</v>
      </c>
      <c r="P946" s="2">
        <v>5299.7</v>
      </c>
      <c r="Q946" s="2">
        <f t="shared" si="29"/>
        <v>1812.4974</v>
      </c>
      <c r="R946" s="19" t="str">
        <f t="shared" si="30"/>
        <v>10%+</v>
      </c>
    </row>
    <row r="947" spans="1:18">
      <c r="A947" t="s">
        <v>994</v>
      </c>
      <c r="B947" t="s">
        <v>5016</v>
      </c>
      <c r="C947" t="s">
        <v>22</v>
      </c>
      <c r="D947" s="1">
        <v>45027</v>
      </c>
      <c r="E947" s="1">
        <v>45045</v>
      </c>
      <c r="F947" s="1">
        <v>45049</v>
      </c>
      <c r="G947" t="s">
        <v>32</v>
      </c>
      <c r="H947" t="s">
        <v>4965</v>
      </c>
      <c r="I947">
        <v>29</v>
      </c>
      <c r="J947">
        <v>198</v>
      </c>
      <c r="K947" t="s">
        <v>4973</v>
      </c>
      <c r="L947">
        <v>1</v>
      </c>
      <c r="M947" s="3">
        <v>0.05</v>
      </c>
      <c r="N947" s="2">
        <v>180.9</v>
      </c>
      <c r="O947" s="2">
        <v>113.967</v>
      </c>
      <c r="P947" s="2">
        <v>180.9</v>
      </c>
      <c r="Q947" s="2">
        <f t="shared" si="29"/>
        <v>63.586350000000003</v>
      </c>
      <c r="R947" s="19" t="str">
        <f t="shared" si="30"/>
        <v>5–10%</v>
      </c>
    </row>
    <row r="948" spans="1:18">
      <c r="A948" t="s">
        <v>995</v>
      </c>
      <c r="B948" t="s">
        <v>5018</v>
      </c>
      <c r="C948" t="s">
        <v>26</v>
      </c>
      <c r="D948" s="1">
        <v>45027</v>
      </c>
      <c r="E948" s="1">
        <v>45030</v>
      </c>
      <c r="F948" s="1">
        <v>45034</v>
      </c>
      <c r="G948" t="s">
        <v>20</v>
      </c>
      <c r="H948" t="s">
        <v>4965</v>
      </c>
      <c r="I948">
        <v>7</v>
      </c>
      <c r="J948">
        <v>347</v>
      </c>
      <c r="K948" t="s">
        <v>4971</v>
      </c>
      <c r="L948">
        <v>7</v>
      </c>
      <c r="M948" s="3">
        <v>0.15</v>
      </c>
      <c r="N948" s="2">
        <v>1802.3</v>
      </c>
      <c r="O948" s="2">
        <v>1063.357</v>
      </c>
      <c r="P948" s="2">
        <v>12616.1</v>
      </c>
      <c r="Q948" s="2">
        <f t="shared" si="29"/>
        <v>4396.7108499999995</v>
      </c>
      <c r="R948" s="19" t="str">
        <f t="shared" si="30"/>
        <v>10%+</v>
      </c>
    </row>
    <row r="949" spans="1:18">
      <c r="A949" t="s">
        <v>996</v>
      </c>
      <c r="B949" t="s">
        <v>5017</v>
      </c>
      <c r="C949" t="s">
        <v>14</v>
      </c>
      <c r="D949" s="1">
        <v>45028</v>
      </c>
      <c r="E949" s="1">
        <v>45046</v>
      </c>
      <c r="F949" s="1">
        <v>45047</v>
      </c>
      <c r="G949" t="s">
        <v>45</v>
      </c>
      <c r="H949" t="s">
        <v>4965</v>
      </c>
      <c r="I949">
        <v>29</v>
      </c>
      <c r="J949">
        <v>315</v>
      </c>
      <c r="K949" t="s">
        <v>4985</v>
      </c>
      <c r="L949">
        <v>6</v>
      </c>
      <c r="M949" s="3">
        <v>0.3</v>
      </c>
      <c r="N949" s="2">
        <v>174.2</v>
      </c>
      <c r="O949" s="2">
        <v>108.004</v>
      </c>
      <c r="P949" s="2">
        <v>1045.1999999999998</v>
      </c>
      <c r="Q949" s="2">
        <f t="shared" si="29"/>
        <v>278.02319999999992</v>
      </c>
      <c r="R949" s="19" t="str">
        <f t="shared" si="30"/>
        <v>10%+</v>
      </c>
    </row>
    <row r="950" spans="1:18">
      <c r="A950" t="s">
        <v>997</v>
      </c>
      <c r="B950" t="s">
        <v>5017</v>
      </c>
      <c r="C950" t="s">
        <v>33</v>
      </c>
      <c r="D950" s="1">
        <v>45028</v>
      </c>
      <c r="E950" s="1">
        <v>45038</v>
      </c>
      <c r="F950" s="1">
        <v>45040</v>
      </c>
      <c r="G950" t="s">
        <v>45</v>
      </c>
      <c r="H950" t="s">
        <v>4965</v>
      </c>
      <c r="I950">
        <v>40</v>
      </c>
      <c r="J950">
        <v>62</v>
      </c>
      <c r="K950" t="s">
        <v>5005</v>
      </c>
      <c r="L950">
        <v>4</v>
      </c>
      <c r="M950" s="3">
        <v>7.4999999999999997E-2</v>
      </c>
      <c r="N950" s="2">
        <v>221.1</v>
      </c>
      <c r="O950" s="2">
        <v>134.87100000000001</v>
      </c>
      <c r="P950" s="2">
        <v>884.4</v>
      </c>
      <c r="Q950" s="2">
        <f t="shared" si="29"/>
        <v>319.04729999999995</v>
      </c>
      <c r="R950" s="19" t="str">
        <f t="shared" si="30"/>
        <v>5–10%</v>
      </c>
    </row>
    <row r="951" spans="1:18">
      <c r="A951" t="s">
        <v>998</v>
      </c>
      <c r="B951" t="s">
        <v>5017</v>
      </c>
      <c r="C951" t="s">
        <v>14</v>
      </c>
      <c r="D951" s="1">
        <v>45028</v>
      </c>
      <c r="E951" s="1">
        <v>45041</v>
      </c>
      <c r="F951" s="1">
        <v>45050</v>
      </c>
      <c r="G951" t="s">
        <v>29</v>
      </c>
      <c r="H951" t="s">
        <v>4967</v>
      </c>
      <c r="I951">
        <v>41</v>
      </c>
      <c r="J951">
        <v>289</v>
      </c>
      <c r="K951" t="s">
        <v>5008</v>
      </c>
      <c r="L951">
        <v>7</v>
      </c>
      <c r="M951" s="3">
        <v>0.4</v>
      </c>
      <c r="N951" s="2">
        <v>2224.4</v>
      </c>
      <c r="O951" s="2">
        <v>1846.252</v>
      </c>
      <c r="P951" s="2">
        <v>15570.800000000001</v>
      </c>
      <c r="Q951" s="2">
        <f t="shared" si="29"/>
        <v>1588.2216000000005</v>
      </c>
      <c r="R951" s="19" t="str">
        <f t="shared" si="30"/>
        <v>10%+</v>
      </c>
    </row>
    <row r="952" spans="1:18">
      <c r="A952" t="s">
        <v>999</v>
      </c>
      <c r="B952" t="s">
        <v>15</v>
      </c>
      <c r="C952" t="s">
        <v>33</v>
      </c>
      <c r="D952" s="1">
        <v>45028</v>
      </c>
      <c r="E952" s="1">
        <v>45038</v>
      </c>
      <c r="F952" s="1">
        <v>45039</v>
      </c>
      <c r="G952" t="s">
        <v>39</v>
      </c>
      <c r="H952" t="s">
        <v>4967</v>
      </c>
      <c r="I952">
        <v>6</v>
      </c>
      <c r="J952">
        <v>84</v>
      </c>
      <c r="K952" t="s">
        <v>4992</v>
      </c>
      <c r="L952">
        <v>2</v>
      </c>
      <c r="M952" s="3">
        <v>0.05</v>
      </c>
      <c r="N952" s="2">
        <v>3041.8</v>
      </c>
      <c r="O952" s="2">
        <v>2038.0060000000001</v>
      </c>
      <c r="P952" s="2">
        <v>6083.6</v>
      </c>
      <c r="Q952" s="2">
        <f t="shared" si="29"/>
        <v>1907.2086000000002</v>
      </c>
      <c r="R952" s="19" t="str">
        <f t="shared" si="30"/>
        <v>5–10%</v>
      </c>
    </row>
    <row r="953" spans="1:18">
      <c r="A953" t="s">
        <v>1000</v>
      </c>
      <c r="B953" t="s">
        <v>5018</v>
      </c>
      <c r="C953" t="s">
        <v>33</v>
      </c>
      <c r="D953" s="1">
        <v>45028</v>
      </c>
      <c r="E953" s="1">
        <v>45037</v>
      </c>
      <c r="F953" s="1">
        <v>45041</v>
      </c>
      <c r="G953" t="s">
        <v>25</v>
      </c>
      <c r="H953" t="s">
        <v>4967</v>
      </c>
      <c r="I953">
        <v>38</v>
      </c>
      <c r="J953">
        <v>76</v>
      </c>
      <c r="K953" t="s">
        <v>4992</v>
      </c>
      <c r="L953">
        <v>3</v>
      </c>
      <c r="M953" s="3">
        <v>0.15</v>
      </c>
      <c r="N953" s="2">
        <v>3953</v>
      </c>
      <c r="O953" s="2">
        <v>3043.81</v>
      </c>
      <c r="P953" s="2">
        <v>11859</v>
      </c>
      <c r="Q953" s="2">
        <f t="shared" si="29"/>
        <v>2318.4345000000003</v>
      </c>
      <c r="R953" s="19" t="str">
        <f t="shared" si="30"/>
        <v>10%+</v>
      </c>
    </row>
    <row r="954" spans="1:18">
      <c r="A954" t="s">
        <v>1001</v>
      </c>
      <c r="B954" t="s">
        <v>15</v>
      </c>
      <c r="C954" t="s">
        <v>14</v>
      </c>
      <c r="D954" s="1">
        <v>45028</v>
      </c>
      <c r="E954" s="1">
        <v>45032</v>
      </c>
      <c r="F954" s="1">
        <v>45040</v>
      </c>
      <c r="G954" t="s">
        <v>39</v>
      </c>
      <c r="H954" t="s">
        <v>4967</v>
      </c>
      <c r="I954">
        <v>10</v>
      </c>
      <c r="J954">
        <v>290</v>
      </c>
      <c r="K954" t="s">
        <v>4992</v>
      </c>
      <c r="L954">
        <v>2</v>
      </c>
      <c r="M954" s="3">
        <v>0.1</v>
      </c>
      <c r="N954" s="2">
        <v>1078.7</v>
      </c>
      <c r="O954" s="2">
        <v>560.92399999999998</v>
      </c>
      <c r="P954" s="2">
        <v>2157.4</v>
      </c>
      <c r="Q954" s="2">
        <f t="shared" si="29"/>
        <v>931.99680000000012</v>
      </c>
      <c r="R954" s="19" t="str">
        <f t="shared" si="30"/>
        <v>10%+</v>
      </c>
    </row>
    <row r="955" spans="1:18">
      <c r="A955" t="s">
        <v>1002</v>
      </c>
      <c r="B955" t="s">
        <v>5018</v>
      </c>
      <c r="C955" t="s">
        <v>33</v>
      </c>
      <c r="D955" s="1">
        <v>45028</v>
      </c>
      <c r="E955" s="1">
        <v>45032</v>
      </c>
      <c r="F955" s="1">
        <v>45037</v>
      </c>
      <c r="G955" t="s">
        <v>28</v>
      </c>
      <c r="H955" t="s">
        <v>4966</v>
      </c>
      <c r="I955">
        <v>2</v>
      </c>
      <c r="J955">
        <v>59</v>
      </c>
      <c r="K955" t="s">
        <v>4976</v>
      </c>
      <c r="L955">
        <v>7</v>
      </c>
      <c r="M955" s="3">
        <v>0.3</v>
      </c>
      <c r="N955" s="2">
        <v>268</v>
      </c>
      <c r="O955" s="2">
        <v>176.88</v>
      </c>
      <c r="P955" s="2">
        <v>1876</v>
      </c>
      <c r="Q955" s="2">
        <f t="shared" si="29"/>
        <v>446.488</v>
      </c>
      <c r="R955" s="19" t="str">
        <f t="shared" si="30"/>
        <v>10%+</v>
      </c>
    </row>
    <row r="956" spans="1:18">
      <c r="A956" t="s">
        <v>1003</v>
      </c>
      <c r="B956" t="s">
        <v>5018</v>
      </c>
      <c r="C956" t="s">
        <v>12</v>
      </c>
      <c r="D956" s="1">
        <v>45028</v>
      </c>
      <c r="E956" s="1">
        <v>45034</v>
      </c>
      <c r="F956" s="1">
        <v>45037</v>
      </c>
      <c r="G956" t="s">
        <v>13</v>
      </c>
      <c r="H956" t="s">
        <v>4965</v>
      </c>
      <c r="I956">
        <v>23</v>
      </c>
      <c r="J956">
        <v>230</v>
      </c>
      <c r="K956" t="s">
        <v>4996</v>
      </c>
      <c r="L956">
        <v>6</v>
      </c>
      <c r="M956" s="3">
        <v>0.1</v>
      </c>
      <c r="N956" s="2">
        <v>1299.8</v>
      </c>
      <c r="O956" s="2">
        <v>1013.8440000000001</v>
      </c>
      <c r="P956" s="2">
        <v>7798.7999999999993</v>
      </c>
      <c r="Q956" s="2">
        <f t="shared" si="29"/>
        <v>1544.1623999999995</v>
      </c>
      <c r="R956" s="19" t="str">
        <f t="shared" si="30"/>
        <v>10%+</v>
      </c>
    </row>
    <row r="957" spans="1:18">
      <c r="A957" t="s">
        <v>1004</v>
      </c>
      <c r="B957" t="s">
        <v>5018</v>
      </c>
      <c r="C957" t="s">
        <v>12</v>
      </c>
      <c r="D957" s="1">
        <v>45028</v>
      </c>
      <c r="E957" s="1">
        <v>45053</v>
      </c>
      <c r="F957" s="1">
        <v>45055</v>
      </c>
      <c r="G957" t="s">
        <v>13</v>
      </c>
      <c r="H957" t="s">
        <v>4965</v>
      </c>
      <c r="I957">
        <v>50</v>
      </c>
      <c r="J957">
        <v>255</v>
      </c>
      <c r="K957" t="s">
        <v>5008</v>
      </c>
      <c r="L957">
        <v>6</v>
      </c>
      <c r="M957" s="3">
        <v>0.15</v>
      </c>
      <c r="N957" s="2">
        <v>1085.4000000000001</v>
      </c>
      <c r="O957" s="2">
        <v>868.32</v>
      </c>
      <c r="P957" s="2">
        <v>6512.4000000000005</v>
      </c>
      <c r="Q957" s="2">
        <f t="shared" si="29"/>
        <v>1107.1080000000002</v>
      </c>
      <c r="R957" s="19" t="str">
        <f t="shared" si="30"/>
        <v>10%+</v>
      </c>
    </row>
    <row r="958" spans="1:18">
      <c r="A958" t="s">
        <v>1005</v>
      </c>
      <c r="B958" t="s">
        <v>15</v>
      </c>
      <c r="C958" t="s">
        <v>22</v>
      </c>
      <c r="D958" s="1">
        <v>45029</v>
      </c>
      <c r="E958" s="1">
        <v>45035</v>
      </c>
      <c r="F958" s="1">
        <v>45038</v>
      </c>
      <c r="G958" t="s">
        <v>36</v>
      </c>
      <c r="H958" t="s">
        <v>4965</v>
      </c>
      <c r="I958">
        <v>50</v>
      </c>
      <c r="J958">
        <v>196</v>
      </c>
      <c r="K958" t="s">
        <v>5011</v>
      </c>
      <c r="L958">
        <v>1</v>
      </c>
      <c r="M958" s="3">
        <v>7.4999999999999997E-2</v>
      </c>
      <c r="N958" s="2">
        <v>1105.5</v>
      </c>
      <c r="O958" s="2">
        <v>873.34500000000003</v>
      </c>
      <c r="P958" s="2">
        <v>1105.5</v>
      </c>
      <c r="Q958" s="2">
        <f t="shared" si="29"/>
        <v>214.74337499999999</v>
      </c>
      <c r="R958" s="19" t="str">
        <f t="shared" si="30"/>
        <v>5–10%</v>
      </c>
    </row>
    <row r="959" spans="1:18">
      <c r="A959" t="s">
        <v>1006</v>
      </c>
      <c r="B959" t="s">
        <v>5016</v>
      </c>
      <c r="C959" t="s">
        <v>12</v>
      </c>
      <c r="D959" s="1">
        <v>45029</v>
      </c>
      <c r="E959" s="1">
        <v>45048</v>
      </c>
      <c r="F959" s="1">
        <v>45054</v>
      </c>
      <c r="G959" t="s">
        <v>24</v>
      </c>
      <c r="H959" t="s">
        <v>4966</v>
      </c>
      <c r="I959">
        <v>19</v>
      </c>
      <c r="J959">
        <v>209</v>
      </c>
      <c r="K959" t="s">
        <v>5012</v>
      </c>
      <c r="L959">
        <v>8</v>
      </c>
      <c r="M959" s="3">
        <v>0.15</v>
      </c>
      <c r="N959" s="2">
        <v>1728.6</v>
      </c>
      <c r="O959" s="2">
        <v>1123.5899999999999</v>
      </c>
      <c r="P959" s="2">
        <v>13828.8</v>
      </c>
      <c r="Q959" s="2">
        <f t="shared" si="29"/>
        <v>4114.0680000000002</v>
      </c>
      <c r="R959" s="19" t="str">
        <f t="shared" si="30"/>
        <v>10%+</v>
      </c>
    </row>
    <row r="960" spans="1:18">
      <c r="A960" t="s">
        <v>1007</v>
      </c>
      <c r="B960" t="s">
        <v>5017</v>
      </c>
      <c r="C960" t="s">
        <v>14</v>
      </c>
      <c r="D960" s="1">
        <v>45029</v>
      </c>
      <c r="E960" s="1">
        <v>45034</v>
      </c>
      <c r="F960" s="1">
        <v>45039</v>
      </c>
      <c r="G960" t="s">
        <v>45</v>
      </c>
      <c r="H960" t="s">
        <v>4965</v>
      </c>
      <c r="I960">
        <v>29</v>
      </c>
      <c r="J960">
        <v>270</v>
      </c>
      <c r="K960" t="s">
        <v>4991</v>
      </c>
      <c r="L960">
        <v>1</v>
      </c>
      <c r="M960" s="3">
        <v>0.1</v>
      </c>
      <c r="N960" s="2">
        <v>2378.5</v>
      </c>
      <c r="O960" s="2">
        <v>1760.09</v>
      </c>
      <c r="P960" s="2">
        <v>2378.5</v>
      </c>
      <c r="Q960" s="2">
        <f t="shared" si="29"/>
        <v>556.56900000000007</v>
      </c>
      <c r="R960" s="19" t="str">
        <f t="shared" si="30"/>
        <v>10%+</v>
      </c>
    </row>
    <row r="961" spans="1:18">
      <c r="A961" t="s">
        <v>1008</v>
      </c>
      <c r="B961" t="s">
        <v>5018</v>
      </c>
      <c r="C961" t="s">
        <v>12</v>
      </c>
      <c r="D961" s="1">
        <v>45029</v>
      </c>
      <c r="E961" s="1">
        <v>45036</v>
      </c>
      <c r="F961" s="1">
        <v>45037</v>
      </c>
      <c r="G961" t="s">
        <v>25</v>
      </c>
      <c r="H961" t="s">
        <v>4967</v>
      </c>
      <c r="I961">
        <v>30</v>
      </c>
      <c r="J961">
        <v>219</v>
      </c>
      <c r="K961" t="s">
        <v>4990</v>
      </c>
      <c r="L961">
        <v>4</v>
      </c>
      <c r="M961" s="3">
        <v>0.05</v>
      </c>
      <c r="N961" s="2">
        <v>3195.9</v>
      </c>
      <c r="O961" s="2">
        <v>2364.9659999999999</v>
      </c>
      <c r="P961" s="2">
        <v>12783.6</v>
      </c>
      <c r="Q961" s="2">
        <f t="shared" si="29"/>
        <v>3157.5492000000004</v>
      </c>
      <c r="R961" s="19" t="str">
        <f t="shared" si="30"/>
        <v>5–10%</v>
      </c>
    </row>
    <row r="962" spans="1:18">
      <c r="A962" t="s">
        <v>1009</v>
      </c>
      <c r="B962" t="s">
        <v>15</v>
      </c>
      <c r="C962" t="s">
        <v>22</v>
      </c>
      <c r="D962" s="1">
        <v>45029</v>
      </c>
      <c r="E962" s="1">
        <v>45033</v>
      </c>
      <c r="F962" s="1">
        <v>45034</v>
      </c>
      <c r="G962" t="s">
        <v>41</v>
      </c>
      <c r="H962" t="s">
        <v>4968</v>
      </c>
      <c r="I962">
        <v>30</v>
      </c>
      <c r="J962">
        <v>141</v>
      </c>
      <c r="K962" t="s">
        <v>4986</v>
      </c>
      <c r="L962">
        <v>6</v>
      </c>
      <c r="M962" s="3">
        <v>0.2</v>
      </c>
      <c r="N962" s="2">
        <v>214.4</v>
      </c>
      <c r="O962" s="2">
        <v>154.36799999999999</v>
      </c>
      <c r="P962" s="2">
        <v>1286.4000000000001</v>
      </c>
      <c r="Q962" s="2">
        <f t="shared" si="29"/>
        <v>288.15360000000004</v>
      </c>
      <c r="R962" s="19" t="str">
        <f t="shared" si="30"/>
        <v>10%+</v>
      </c>
    </row>
    <row r="963" spans="1:18">
      <c r="A963" t="s">
        <v>1010</v>
      </c>
      <c r="B963" t="s">
        <v>5018</v>
      </c>
      <c r="C963" t="s">
        <v>12</v>
      </c>
      <c r="D963" s="1">
        <v>45029</v>
      </c>
      <c r="E963" s="1">
        <v>45038</v>
      </c>
      <c r="F963" s="1">
        <v>45042</v>
      </c>
      <c r="G963" t="s">
        <v>20</v>
      </c>
      <c r="H963" t="s">
        <v>4965</v>
      </c>
      <c r="I963">
        <v>32</v>
      </c>
      <c r="J963">
        <v>226</v>
      </c>
      <c r="K963" t="s">
        <v>4984</v>
      </c>
      <c r="L963">
        <v>4</v>
      </c>
      <c r="M963" s="3">
        <v>0.05</v>
      </c>
      <c r="N963" s="2">
        <v>984.9</v>
      </c>
      <c r="O963" s="2">
        <v>797.76900000000001</v>
      </c>
      <c r="P963" s="2">
        <v>3939.6</v>
      </c>
      <c r="Q963" s="2">
        <f t="shared" ref="Q963:Q1026" si="31">(N963-O963)*L963*(1-M963)</f>
        <v>711.09779999999989</v>
      </c>
      <c r="R963" s="19" t="str">
        <f t="shared" ref="R963:R1026" si="32">IF(M963&lt;0.05,"0–5%",IF(M963&lt;0.1,"5–10%","10%+"))</f>
        <v>5–10%</v>
      </c>
    </row>
    <row r="964" spans="1:18">
      <c r="A964" t="s">
        <v>1011</v>
      </c>
      <c r="B964" t="s">
        <v>15</v>
      </c>
      <c r="C964" t="s">
        <v>19</v>
      </c>
      <c r="D964" s="1">
        <v>45029</v>
      </c>
      <c r="E964" s="1">
        <v>45049</v>
      </c>
      <c r="F964" s="1">
        <v>45056</v>
      </c>
      <c r="G964" t="s">
        <v>44</v>
      </c>
      <c r="H964" t="s">
        <v>4967</v>
      </c>
      <c r="I964">
        <v>39</v>
      </c>
      <c r="J964">
        <v>24</v>
      </c>
      <c r="K964" t="s">
        <v>4997</v>
      </c>
      <c r="L964">
        <v>2</v>
      </c>
      <c r="M964" s="3">
        <v>0.05</v>
      </c>
      <c r="N964" s="2">
        <v>1889.4</v>
      </c>
      <c r="O964" s="2">
        <v>1095.8520000000001</v>
      </c>
      <c r="P964" s="2">
        <v>3778.8</v>
      </c>
      <c r="Q964" s="2">
        <f t="shared" si="31"/>
        <v>1507.7411999999999</v>
      </c>
      <c r="R964" s="19" t="str">
        <f t="shared" si="32"/>
        <v>5–10%</v>
      </c>
    </row>
    <row r="965" spans="1:18">
      <c r="A965" t="s">
        <v>1012</v>
      </c>
      <c r="B965" t="s">
        <v>5018</v>
      </c>
      <c r="C965" t="s">
        <v>22</v>
      </c>
      <c r="D965" s="1">
        <v>45029</v>
      </c>
      <c r="E965" s="1">
        <v>45040</v>
      </c>
      <c r="F965" s="1">
        <v>45042</v>
      </c>
      <c r="G965" t="s">
        <v>18</v>
      </c>
      <c r="H965" t="s">
        <v>4966</v>
      </c>
      <c r="I965">
        <v>9</v>
      </c>
      <c r="J965">
        <v>166</v>
      </c>
      <c r="K965" t="s">
        <v>4989</v>
      </c>
      <c r="L965">
        <v>7</v>
      </c>
      <c r="M965" s="3">
        <v>0.2</v>
      </c>
      <c r="N965" s="2">
        <v>891.1</v>
      </c>
      <c r="O965" s="2">
        <v>748.524</v>
      </c>
      <c r="P965" s="2">
        <v>6237.7</v>
      </c>
      <c r="Q965" s="2">
        <f t="shared" si="31"/>
        <v>798.42560000000014</v>
      </c>
      <c r="R965" s="19" t="str">
        <f t="shared" si="32"/>
        <v>10%+</v>
      </c>
    </row>
    <row r="966" spans="1:18">
      <c r="A966" t="s">
        <v>1013</v>
      </c>
      <c r="B966" t="s">
        <v>15</v>
      </c>
      <c r="C966" t="s">
        <v>22</v>
      </c>
      <c r="D966" s="1">
        <v>45030</v>
      </c>
      <c r="E966" s="1">
        <v>45049</v>
      </c>
      <c r="F966" s="1">
        <v>45058</v>
      </c>
      <c r="G966" t="s">
        <v>23</v>
      </c>
      <c r="H966" t="s">
        <v>4966</v>
      </c>
      <c r="I966">
        <v>20</v>
      </c>
      <c r="J966">
        <v>193</v>
      </c>
      <c r="K966" t="s">
        <v>4984</v>
      </c>
      <c r="L966">
        <v>1</v>
      </c>
      <c r="M966" s="3">
        <v>7.4999999999999997E-2</v>
      </c>
      <c r="N966" s="2">
        <v>1125.5999999999999</v>
      </c>
      <c r="O966" s="2">
        <v>821.68799999999999</v>
      </c>
      <c r="P966" s="2">
        <v>1125.5999999999999</v>
      </c>
      <c r="Q966" s="2">
        <f t="shared" si="31"/>
        <v>281.11859999999996</v>
      </c>
      <c r="R966" s="19" t="str">
        <f t="shared" si="32"/>
        <v>5–10%</v>
      </c>
    </row>
    <row r="967" spans="1:18">
      <c r="A967" t="s">
        <v>1014</v>
      </c>
      <c r="B967" t="s">
        <v>15</v>
      </c>
      <c r="C967" t="s">
        <v>22</v>
      </c>
      <c r="D967" s="1">
        <v>45030</v>
      </c>
      <c r="E967" s="1">
        <v>45054</v>
      </c>
      <c r="F967" s="1">
        <v>45062</v>
      </c>
      <c r="G967" t="s">
        <v>44</v>
      </c>
      <c r="H967" t="s">
        <v>4967</v>
      </c>
      <c r="I967">
        <v>36</v>
      </c>
      <c r="J967">
        <v>110</v>
      </c>
      <c r="K967" t="s">
        <v>4975</v>
      </c>
      <c r="L967">
        <v>1</v>
      </c>
      <c r="M967" s="3">
        <v>0.1</v>
      </c>
      <c r="N967" s="2">
        <v>6485.6</v>
      </c>
      <c r="O967" s="2">
        <v>2723.9520000000002</v>
      </c>
      <c r="P967" s="2">
        <v>6485.6</v>
      </c>
      <c r="Q967" s="2">
        <f t="shared" si="31"/>
        <v>3385.4832000000001</v>
      </c>
      <c r="R967" s="19" t="str">
        <f t="shared" si="32"/>
        <v>10%+</v>
      </c>
    </row>
    <row r="968" spans="1:18">
      <c r="A968" t="s">
        <v>1015</v>
      </c>
      <c r="B968" t="s">
        <v>15</v>
      </c>
      <c r="C968" t="s">
        <v>26</v>
      </c>
      <c r="D968" s="1">
        <v>45030</v>
      </c>
      <c r="E968" s="1">
        <v>45035</v>
      </c>
      <c r="F968" s="1">
        <v>45043</v>
      </c>
      <c r="G968" t="s">
        <v>16</v>
      </c>
      <c r="H968" t="s">
        <v>4966</v>
      </c>
      <c r="I968">
        <v>15</v>
      </c>
      <c r="J968">
        <v>339</v>
      </c>
      <c r="K968" t="s">
        <v>4987</v>
      </c>
      <c r="L968">
        <v>7</v>
      </c>
      <c r="M968" s="3">
        <v>0.05</v>
      </c>
      <c r="N968" s="2">
        <v>2284.6999999999998</v>
      </c>
      <c r="O968" s="2">
        <v>1416.5139999999999</v>
      </c>
      <c r="P968" s="2">
        <v>15992.899999999998</v>
      </c>
      <c r="Q968" s="2">
        <f t="shared" si="31"/>
        <v>5773.4368999999997</v>
      </c>
      <c r="R968" s="19" t="str">
        <f t="shared" si="32"/>
        <v>5–10%</v>
      </c>
    </row>
    <row r="969" spans="1:18">
      <c r="A969" t="s">
        <v>1016</v>
      </c>
      <c r="B969" t="s">
        <v>5018</v>
      </c>
      <c r="C969" t="s">
        <v>22</v>
      </c>
      <c r="D969" s="1">
        <v>45030</v>
      </c>
      <c r="E969" s="1">
        <v>45035</v>
      </c>
      <c r="F969" s="1">
        <v>45037</v>
      </c>
      <c r="G969" t="s">
        <v>28</v>
      </c>
      <c r="H969" t="s">
        <v>4966</v>
      </c>
      <c r="I969">
        <v>35</v>
      </c>
      <c r="J969">
        <v>147</v>
      </c>
      <c r="K969" t="s">
        <v>48</v>
      </c>
      <c r="L969">
        <v>7</v>
      </c>
      <c r="M969" s="3">
        <v>7.4999999999999997E-2</v>
      </c>
      <c r="N969" s="2">
        <v>6244.4</v>
      </c>
      <c r="O969" s="2">
        <v>3434.42</v>
      </c>
      <c r="P969" s="2">
        <v>43710.799999999996</v>
      </c>
      <c r="Q969" s="2">
        <f t="shared" si="31"/>
        <v>18194.620499999997</v>
      </c>
      <c r="R969" s="19" t="str">
        <f t="shared" si="32"/>
        <v>5–10%</v>
      </c>
    </row>
    <row r="970" spans="1:18">
      <c r="A970" t="s">
        <v>1017</v>
      </c>
      <c r="B970" t="s">
        <v>15</v>
      </c>
      <c r="C970" t="s">
        <v>22</v>
      </c>
      <c r="D970" s="1">
        <v>45030</v>
      </c>
      <c r="E970" s="1">
        <v>45053</v>
      </c>
      <c r="F970" s="1">
        <v>45055</v>
      </c>
      <c r="G970" t="s">
        <v>34</v>
      </c>
      <c r="H970" t="s">
        <v>4966</v>
      </c>
      <c r="I970">
        <v>48</v>
      </c>
      <c r="J970">
        <v>134</v>
      </c>
      <c r="K970" t="s">
        <v>4974</v>
      </c>
      <c r="L970">
        <v>4</v>
      </c>
      <c r="M970" s="3">
        <v>0.1</v>
      </c>
      <c r="N970" s="2">
        <v>5031.7</v>
      </c>
      <c r="O970" s="2">
        <v>2213.9479999999999</v>
      </c>
      <c r="P970" s="2">
        <v>20126.8</v>
      </c>
      <c r="Q970" s="2">
        <f t="shared" si="31"/>
        <v>10143.9072</v>
      </c>
      <c r="R970" s="19" t="str">
        <f t="shared" si="32"/>
        <v>10%+</v>
      </c>
    </row>
    <row r="971" spans="1:18">
      <c r="A971" t="s">
        <v>1018</v>
      </c>
      <c r="B971" t="s">
        <v>5016</v>
      </c>
      <c r="C971" t="s">
        <v>26</v>
      </c>
      <c r="D971" s="1">
        <v>45030</v>
      </c>
      <c r="E971" s="1">
        <v>45046</v>
      </c>
      <c r="F971" s="1">
        <v>45048</v>
      </c>
      <c r="G971" t="s">
        <v>27</v>
      </c>
      <c r="H971" t="s">
        <v>4966</v>
      </c>
      <c r="I971">
        <v>3</v>
      </c>
      <c r="J971">
        <v>358</v>
      </c>
      <c r="K971" t="s">
        <v>5011</v>
      </c>
      <c r="L971">
        <v>1</v>
      </c>
      <c r="M971" s="3">
        <v>0.05</v>
      </c>
      <c r="N971" s="2">
        <v>5989.8</v>
      </c>
      <c r="O971" s="2">
        <v>4731.942</v>
      </c>
      <c r="P971" s="2">
        <v>5989.8</v>
      </c>
      <c r="Q971" s="2">
        <f t="shared" si="31"/>
        <v>1194.9651000000001</v>
      </c>
      <c r="R971" s="19" t="str">
        <f t="shared" si="32"/>
        <v>5–10%</v>
      </c>
    </row>
    <row r="972" spans="1:18">
      <c r="A972" t="s">
        <v>1019</v>
      </c>
      <c r="B972" t="s">
        <v>5016</v>
      </c>
      <c r="C972" t="s">
        <v>12</v>
      </c>
      <c r="D972" s="1">
        <v>45030</v>
      </c>
      <c r="E972" s="1">
        <v>45047</v>
      </c>
      <c r="F972" s="1">
        <v>45050</v>
      </c>
      <c r="G972" t="s">
        <v>37</v>
      </c>
      <c r="H972" t="s">
        <v>4966</v>
      </c>
      <c r="I972">
        <v>25</v>
      </c>
      <c r="J972">
        <v>206</v>
      </c>
      <c r="K972" t="s">
        <v>5010</v>
      </c>
      <c r="L972">
        <v>3</v>
      </c>
      <c r="M972" s="3">
        <v>0.2</v>
      </c>
      <c r="N972" s="2">
        <v>3725.2</v>
      </c>
      <c r="O972" s="2">
        <v>2458.6320000000001</v>
      </c>
      <c r="P972" s="2">
        <v>11175.599999999999</v>
      </c>
      <c r="Q972" s="2">
        <f t="shared" si="31"/>
        <v>3039.7631999999994</v>
      </c>
      <c r="R972" s="19" t="str">
        <f t="shared" si="32"/>
        <v>10%+</v>
      </c>
    </row>
    <row r="973" spans="1:18">
      <c r="A973" t="s">
        <v>1020</v>
      </c>
      <c r="B973" t="s">
        <v>5017</v>
      </c>
      <c r="C973" t="s">
        <v>14</v>
      </c>
      <c r="D973" s="1">
        <v>45030</v>
      </c>
      <c r="E973" s="1">
        <v>45038</v>
      </c>
      <c r="F973" s="1">
        <v>45044</v>
      </c>
      <c r="G973" t="s">
        <v>38</v>
      </c>
      <c r="H973" t="s">
        <v>4968</v>
      </c>
      <c r="I973">
        <v>28</v>
      </c>
      <c r="J973">
        <v>275</v>
      </c>
      <c r="K973" t="s">
        <v>5001</v>
      </c>
      <c r="L973">
        <v>3</v>
      </c>
      <c r="M973" s="3">
        <v>0.1</v>
      </c>
      <c r="N973" s="2">
        <v>1085.4000000000001</v>
      </c>
      <c r="O973" s="2">
        <v>879.17399999999998</v>
      </c>
      <c r="P973" s="2">
        <v>3256.2000000000003</v>
      </c>
      <c r="Q973" s="2">
        <f t="shared" si="31"/>
        <v>556.81020000000035</v>
      </c>
      <c r="R973" s="19" t="str">
        <f t="shared" si="32"/>
        <v>10%+</v>
      </c>
    </row>
    <row r="974" spans="1:18">
      <c r="A974" t="s">
        <v>1021</v>
      </c>
      <c r="B974" t="s">
        <v>15</v>
      </c>
      <c r="C974" t="s">
        <v>14</v>
      </c>
      <c r="D974" s="1">
        <v>45031</v>
      </c>
      <c r="E974" s="1">
        <v>45035</v>
      </c>
      <c r="F974" s="1">
        <v>45039</v>
      </c>
      <c r="G974" t="s">
        <v>36</v>
      </c>
      <c r="H974" t="s">
        <v>4965</v>
      </c>
      <c r="I974">
        <v>14</v>
      </c>
      <c r="J974">
        <v>289</v>
      </c>
      <c r="K974" t="s">
        <v>5010</v>
      </c>
      <c r="L974">
        <v>7</v>
      </c>
      <c r="M974" s="3">
        <v>0.15</v>
      </c>
      <c r="N974" s="2">
        <v>5092</v>
      </c>
      <c r="O974" s="2">
        <v>2393.2399999999998</v>
      </c>
      <c r="P974" s="2">
        <v>35644</v>
      </c>
      <c r="Q974" s="2">
        <f t="shared" si="31"/>
        <v>16057.621999999999</v>
      </c>
      <c r="R974" s="19" t="str">
        <f t="shared" si="32"/>
        <v>10%+</v>
      </c>
    </row>
    <row r="975" spans="1:18">
      <c r="A975" t="s">
        <v>1022</v>
      </c>
      <c r="B975" t="s">
        <v>5018</v>
      </c>
      <c r="C975" t="s">
        <v>22</v>
      </c>
      <c r="D975" s="1">
        <v>45031</v>
      </c>
      <c r="E975" s="1">
        <v>45046</v>
      </c>
      <c r="F975" s="1">
        <v>45047</v>
      </c>
      <c r="G975" t="s">
        <v>46</v>
      </c>
      <c r="H975" t="s">
        <v>4967</v>
      </c>
      <c r="I975">
        <v>31</v>
      </c>
      <c r="J975">
        <v>203</v>
      </c>
      <c r="K975" t="s">
        <v>4981</v>
      </c>
      <c r="L975">
        <v>3</v>
      </c>
      <c r="M975" s="3">
        <v>7.4999999999999997E-2</v>
      </c>
      <c r="N975" s="2">
        <v>6036.7</v>
      </c>
      <c r="O975" s="2">
        <v>4104.9560000000001</v>
      </c>
      <c r="P975" s="2">
        <v>18110.099999999999</v>
      </c>
      <c r="Q975" s="2">
        <f t="shared" si="31"/>
        <v>5360.5895999999993</v>
      </c>
      <c r="R975" s="19" t="str">
        <f t="shared" si="32"/>
        <v>5–10%</v>
      </c>
    </row>
    <row r="976" spans="1:18">
      <c r="A976" t="s">
        <v>1023</v>
      </c>
      <c r="B976" t="s">
        <v>15</v>
      </c>
      <c r="C976" t="s">
        <v>12</v>
      </c>
      <c r="D976" s="1">
        <v>45031</v>
      </c>
      <c r="E976" s="1">
        <v>45059</v>
      </c>
      <c r="F976" s="1">
        <v>45061</v>
      </c>
      <c r="G976" t="s">
        <v>43</v>
      </c>
      <c r="H976" t="s">
        <v>4967</v>
      </c>
      <c r="I976">
        <v>22</v>
      </c>
      <c r="J976">
        <v>206</v>
      </c>
      <c r="K976" t="s">
        <v>4990</v>
      </c>
      <c r="L976">
        <v>8</v>
      </c>
      <c r="M976" s="3">
        <v>0.15</v>
      </c>
      <c r="N976" s="2">
        <v>3872.6</v>
      </c>
      <c r="O976" s="2">
        <v>2826.998</v>
      </c>
      <c r="P976" s="2">
        <v>30980.799999999999</v>
      </c>
      <c r="Q976" s="2">
        <f t="shared" si="31"/>
        <v>7110.0935999999992</v>
      </c>
      <c r="R976" s="19" t="str">
        <f t="shared" si="32"/>
        <v>10%+</v>
      </c>
    </row>
    <row r="977" spans="1:18">
      <c r="A977" t="s">
        <v>1024</v>
      </c>
      <c r="B977" t="s">
        <v>15</v>
      </c>
      <c r="C977" t="s">
        <v>14</v>
      </c>
      <c r="D977" s="1">
        <v>45031</v>
      </c>
      <c r="E977" s="1">
        <v>45056</v>
      </c>
      <c r="F977" s="1">
        <v>45058</v>
      </c>
      <c r="G977" t="s">
        <v>23</v>
      </c>
      <c r="H977" t="s">
        <v>4966</v>
      </c>
      <c r="I977">
        <v>6</v>
      </c>
      <c r="J977">
        <v>298</v>
      </c>
      <c r="K977" t="s">
        <v>4979</v>
      </c>
      <c r="L977">
        <v>7</v>
      </c>
      <c r="M977" s="3">
        <v>0.1</v>
      </c>
      <c r="N977" s="2">
        <v>2941.3</v>
      </c>
      <c r="O977" s="2">
        <v>1588.3019999999999</v>
      </c>
      <c r="P977" s="2">
        <v>20589.100000000002</v>
      </c>
      <c r="Q977" s="2">
        <f t="shared" si="31"/>
        <v>8523.8874000000033</v>
      </c>
      <c r="R977" s="19" t="str">
        <f t="shared" si="32"/>
        <v>10%+</v>
      </c>
    </row>
    <row r="978" spans="1:18">
      <c r="A978" t="s">
        <v>1025</v>
      </c>
      <c r="B978" t="s">
        <v>15</v>
      </c>
      <c r="C978" t="s">
        <v>12</v>
      </c>
      <c r="D978" s="1">
        <v>45031</v>
      </c>
      <c r="E978" s="1">
        <v>45039</v>
      </c>
      <c r="F978" s="1">
        <v>45044</v>
      </c>
      <c r="G978" t="s">
        <v>39</v>
      </c>
      <c r="H978" t="s">
        <v>4967</v>
      </c>
      <c r="I978">
        <v>30</v>
      </c>
      <c r="J978">
        <v>246</v>
      </c>
      <c r="K978" t="s">
        <v>5013</v>
      </c>
      <c r="L978">
        <v>7</v>
      </c>
      <c r="M978" s="3">
        <v>0.1</v>
      </c>
      <c r="N978" s="2">
        <v>241.2</v>
      </c>
      <c r="O978" s="2">
        <v>159.19200000000001</v>
      </c>
      <c r="P978" s="2">
        <v>1688.3999999999999</v>
      </c>
      <c r="Q978" s="2">
        <f t="shared" si="31"/>
        <v>516.65039999999988</v>
      </c>
      <c r="R978" s="19" t="str">
        <f t="shared" si="32"/>
        <v>10%+</v>
      </c>
    </row>
    <row r="979" spans="1:18">
      <c r="A979" t="s">
        <v>1026</v>
      </c>
      <c r="B979" t="s">
        <v>5018</v>
      </c>
      <c r="C979" t="s">
        <v>26</v>
      </c>
      <c r="D979" s="1">
        <v>45031</v>
      </c>
      <c r="E979" s="1">
        <v>45052</v>
      </c>
      <c r="F979" s="1">
        <v>45062</v>
      </c>
      <c r="G979" t="s">
        <v>47</v>
      </c>
      <c r="H979" t="s">
        <v>4965</v>
      </c>
      <c r="I979">
        <v>41</v>
      </c>
      <c r="J979">
        <v>348</v>
      </c>
      <c r="K979" t="s">
        <v>5006</v>
      </c>
      <c r="L979">
        <v>1</v>
      </c>
      <c r="M979" s="3">
        <v>0.05</v>
      </c>
      <c r="N979" s="2">
        <v>268</v>
      </c>
      <c r="O979" s="2">
        <v>179.56</v>
      </c>
      <c r="P979" s="2">
        <v>268</v>
      </c>
      <c r="Q979" s="2">
        <f t="shared" si="31"/>
        <v>84.018000000000001</v>
      </c>
      <c r="R979" s="19" t="str">
        <f t="shared" si="32"/>
        <v>5–10%</v>
      </c>
    </row>
    <row r="980" spans="1:18">
      <c r="A980" t="s">
        <v>1027</v>
      </c>
      <c r="B980" t="s">
        <v>15</v>
      </c>
      <c r="C980" t="s">
        <v>22</v>
      </c>
      <c r="D980" s="1">
        <v>45031</v>
      </c>
      <c r="E980" s="1">
        <v>45053</v>
      </c>
      <c r="F980" s="1">
        <v>45058</v>
      </c>
      <c r="G980" t="s">
        <v>41</v>
      </c>
      <c r="H980" t="s">
        <v>4968</v>
      </c>
      <c r="I980">
        <v>33</v>
      </c>
      <c r="J980">
        <v>177</v>
      </c>
      <c r="K980" t="s">
        <v>4980</v>
      </c>
      <c r="L980">
        <v>2</v>
      </c>
      <c r="M980" s="3">
        <v>7.4999999999999997E-2</v>
      </c>
      <c r="N980" s="2">
        <v>167.5</v>
      </c>
      <c r="O980" s="2">
        <v>90.45</v>
      </c>
      <c r="P980" s="2">
        <v>335</v>
      </c>
      <c r="Q980" s="2">
        <f t="shared" si="31"/>
        <v>142.54249999999999</v>
      </c>
      <c r="R980" s="19" t="str">
        <f t="shared" si="32"/>
        <v>5–10%</v>
      </c>
    </row>
    <row r="981" spans="1:18">
      <c r="A981" t="s">
        <v>1028</v>
      </c>
      <c r="B981" t="s">
        <v>15</v>
      </c>
      <c r="C981" t="s">
        <v>26</v>
      </c>
      <c r="D981" s="1">
        <v>45031</v>
      </c>
      <c r="E981" s="1">
        <v>45035</v>
      </c>
      <c r="F981" s="1">
        <v>45044</v>
      </c>
      <c r="G981" t="s">
        <v>43</v>
      </c>
      <c r="H981" t="s">
        <v>4967</v>
      </c>
      <c r="I981">
        <v>21</v>
      </c>
      <c r="J981">
        <v>357</v>
      </c>
      <c r="K981" t="s">
        <v>4974</v>
      </c>
      <c r="L981">
        <v>7</v>
      </c>
      <c r="M981" s="3">
        <v>7.4999999999999997E-2</v>
      </c>
      <c r="N981" s="2">
        <v>1949.7</v>
      </c>
      <c r="O981" s="2">
        <v>994.34699999999998</v>
      </c>
      <c r="P981" s="2">
        <v>13647.9</v>
      </c>
      <c r="Q981" s="2">
        <f t="shared" si="31"/>
        <v>6185.910675000001</v>
      </c>
      <c r="R981" s="19" t="str">
        <f t="shared" si="32"/>
        <v>5–10%</v>
      </c>
    </row>
    <row r="982" spans="1:18">
      <c r="A982" t="s">
        <v>1029</v>
      </c>
      <c r="B982" t="s">
        <v>5018</v>
      </c>
      <c r="C982" t="s">
        <v>12</v>
      </c>
      <c r="D982" s="1">
        <v>45031</v>
      </c>
      <c r="E982" s="1">
        <v>45048</v>
      </c>
      <c r="F982" s="1">
        <v>45055</v>
      </c>
      <c r="G982" t="s">
        <v>13</v>
      </c>
      <c r="H982" t="s">
        <v>4965</v>
      </c>
      <c r="I982">
        <v>9</v>
      </c>
      <c r="J982">
        <v>243</v>
      </c>
      <c r="K982" t="s">
        <v>4997</v>
      </c>
      <c r="L982">
        <v>7</v>
      </c>
      <c r="M982" s="3">
        <v>0.1</v>
      </c>
      <c r="N982" s="2">
        <v>2680</v>
      </c>
      <c r="O982" s="2">
        <v>2144</v>
      </c>
      <c r="P982" s="2">
        <v>18760</v>
      </c>
      <c r="Q982" s="2">
        <f t="shared" si="31"/>
        <v>3376.8</v>
      </c>
      <c r="R982" s="19" t="str">
        <f t="shared" si="32"/>
        <v>10%+</v>
      </c>
    </row>
    <row r="983" spans="1:18">
      <c r="A983" t="s">
        <v>1030</v>
      </c>
      <c r="B983" t="s">
        <v>5018</v>
      </c>
      <c r="C983" t="s">
        <v>14</v>
      </c>
      <c r="D983" s="1">
        <v>45031</v>
      </c>
      <c r="E983" s="1">
        <v>45041</v>
      </c>
      <c r="F983" s="1">
        <v>45047</v>
      </c>
      <c r="G983" t="s">
        <v>17</v>
      </c>
      <c r="H983" t="s">
        <v>4965</v>
      </c>
      <c r="I983">
        <v>46</v>
      </c>
      <c r="J983">
        <v>291</v>
      </c>
      <c r="K983" t="s">
        <v>5011</v>
      </c>
      <c r="L983">
        <v>4</v>
      </c>
      <c r="M983" s="3">
        <v>0.2</v>
      </c>
      <c r="N983" s="2">
        <v>3986.5</v>
      </c>
      <c r="O983" s="2">
        <v>2591.2249999999999</v>
      </c>
      <c r="P983" s="2">
        <v>15946</v>
      </c>
      <c r="Q983" s="2">
        <f t="shared" si="31"/>
        <v>4464.88</v>
      </c>
      <c r="R983" s="19" t="str">
        <f t="shared" si="32"/>
        <v>10%+</v>
      </c>
    </row>
    <row r="984" spans="1:18">
      <c r="A984" t="s">
        <v>1031</v>
      </c>
      <c r="B984" t="s">
        <v>5017</v>
      </c>
      <c r="C984" t="s">
        <v>14</v>
      </c>
      <c r="D984" s="1">
        <v>45031</v>
      </c>
      <c r="E984" s="1">
        <v>45034</v>
      </c>
      <c r="F984" s="1">
        <v>45039</v>
      </c>
      <c r="G984" t="s">
        <v>45</v>
      </c>
      <c r="H984" t="s">
        <v>4965</v>
      </c>
      <c r="I984">
        <v>5</v>
      </c>
      <c r="J984">
        <v>273</v>
      </c>
      <c r="K984" t="s">
        <v>4975</v>
      </c>
      <c r="L984">
        <v>2</v>
      </c>
      <c r="M984" s="3">
        <v>0.05</v>
      </c>
      <c r="N984" s="2">
        <v>167.5</v>
      </c>
      <c r="O984" s="2">
        <v>75.375</v>
      </c>
      <c r="P984" s="2">
        <v>335</v>
      </c>
      <c r="Q984" s="2">
        <f t="shared" si="31"/>
        <v>175.03749999999999</v>
      </c>
      <c r="R984" s="19" t="str">
        <f t="shared" si="32"/>
        <v>5–10%</v>
      </c>
    </row>
    <row r="985" spans="1:18">
      <c r="A985" t="s">
        <v>1032</v>
      </c>
      <c r="B985" t="s">
        <v>15</v>
      </c>
      <c r="C985" t="s">
        <v>19</v>
      </c>
      <c r="D985" s="1">
        <v>45031</v>
      </c>
      <c r="E985" s="1">
        <v>45058</v>
      </c>
      <c r="F985" s="1">
        <v>45064</v>
      </c>
      <c r="G985" t="s">
        <v>43</v>
      </c>
      <c r="H985" t="s">
        <v>4967</v>
      </c>
      <c r="I985">
        <v>3</v>
      </c>
      <c r="J985">
        <v>12</v>
      </c>
      <c r="K985" t="s">
        <v>4976</v>
      </c>
      <c r="L985">
        <v>8</v>
      </c>
      <c r="M985" s="3">
        <v>0.1</v>
      </c>
      <c r="N985" s="2">
        <v>194.3</v>
      </c>
      <c r="O985" s="2">
        <v>97.15</v>
      </c>
      <c r="P985" s="2">
        <v>1554.4</v>
      </c>
      <c r="Q985" s="2">
        <f t="shared" si="31"/>
        <v>699.48</v>
      </c>
      <c r="R985" s="19" t="str">
        <f t="shared" si="32"/>
        <v>10%+</v>
      </c>
    </row>
    <row r="986" spans="1:18">
      <c r="A986" t="s">
        <v>1033</v>
      </c>
      <c r="B986" t="s">
        <v>5018</v>
      </c>
      <c r="C986" t="s">
        <v>33</v>
      </c>
      <c r="D986" s="1">
        <v>45031</v>
      </c>
      <c r="E986" s="1">
        <v>45053</v>
      </c>
      <c r="F986" s="1">
        <v>45059</v>
      </c>
      <c r="G986" t="s">
        <v>18</v>
      </c>
      <c r="H986" t="s">
        <v>4966</v>
      </c>
      <c r="I986">
        <v>24</v>
      </c>
      <c r="J986">
        <v>66</v>
      </c>
      <c r="K986" t="s">
        <v>5004</v>
      </c>
      <c r="L986">
        <v>8</v>
      </c>
      <c r="M986" s="3">
        <v>7.4999999999999997E-2</v>
      </c>
      <c r="N986" s="2">
        <v>2385.1999999999998</v>
      </c>
      <c r="O986" s="2">
        <v>1073.3399999999999</v>
      </c>
      <c r="P986" s="2">
        <v>19081.599999999999</v>
      </c>
      <c r="Q986" s="2">
        <f t="shared" si="31"/>
        <v>9707.7639999999992</v>
      </c>
      <c r="R986" s="19" t="str">
        <f t="shared" si="32"/>
        <v>5–10%</v>
      </c>
    </row>
    <row r="987" spans="1:18">
      <c r="A987" t="s">
        <v>1034</v>
      </c>
      <c r="B987" t="s">
        <v>5016</v>
      </c>
      <c r="C987" t="s">
        <v>22</v>
      </c>
      <c r="D987" s="1">
        <v>45032</v>
      </c>
      <c r="E987" s="1">
        <v>45042</v>
      </c>
      <c r="F987" s="1">
        <v>45043</v>
      </c>
      <c r="G987" t="s">
        <v>37</v>
      </c>
      <c r="H987" t="s">
        <v>4966</v>
      </c>
      <c r="I987">
        <v>31</v>
      </c>
      <c r="J987">
        <v>141</v>
      </c>
      <c r="K987" t="s">
        <v>4978</v>
      </c>
      <c r="L987">
        <v>8</v>
      </c>
      <c r="M987" s="3">
        <v>7.4999999999999997E-2</v>
      </c>
      <c r="N987" s="2">
        <v>5219.3</v>
      </c>
      <c r="O987" s="2">
        <v>3601.317</v>
      </c>
      <c r="P987" s="2">
        <v>41754.400000000001</v>
      </c>
      <c r="Q987" s="2">
        <f t="shared" si="31"/>
        <v>11973.074200000003</v>
      </c>
      <c r="R987" s="19" t="str">
        <f t="shared" si="32"/>
        <v>5–10%</v>
      </c>
    </row>
    <row r="988" spans="1:18">
      <c r="A988" t="s">
        <v>1035</v>
      </c>
      <c r="B988" t="s">
        <v>5018</v>
      </c>
      <c r="C988" t="s">
        <v>14</v>
      </c>
      <c r="D988" s="1">
        <v>45032</v>
      </c>
      <c r="E988" s="1">
        <v>45060</v>
      </c>
      <c r="F988" s="1">
        <v>45070</v>
      </c>
      <c r="G988" t="s">
        <v>30</v>
      </c>
      <c r="H988" t="s">
        <v>4967</v>
      </c>
      <c r="I988">
        <v>26</v>
      </c>
      <c r="J988">
        <v>285</v>
      </c>
      <c r="K988" t="s">
        <v>4990</v>
      </c>
      <c r="L988">
        <v>8</v>
      </c>
      <c r="M988" s="3">
        <v>0.1</v>
      </c>
      <c r="N988" s="2">
        <v>2224.4</v>
      </c>
      <c r="O988" s="2">
        <v>1512.5920000000001</v>
      </c>
      <c r="P988" s="2">
        <v>17795.2</v>
      </c>
      <c r="Q988" s="2">
        <f t="shared" si="31"/>
        <v>5125.0176000000001</v>
      </c>
      <c r="R988" s="19" t="str">
        <f t="shared" si="32"/>
        <v>10%+</v>
      </c>
    </row>
    <row r="989" spans="1:18">
      <c r="A989" t="s">
        <v>1036</v>
      </c>
      <c r="B989" t="s">
        <v>5018</v>
      </c>
      <c r="C989" t="s">
        <v>14</v>
      </c>
      <c r="D989" s="1">
        <v>45032</v>
      </c>
      <c r="E989" s="1">
        <v>45047</v>
      </c>
      <c r="F989" s="1">
        <v>45049</v>
      </c>
      <c r="G989" t="s">
        <v>47</v>
      </c>
      <c r="H989" t="s">
        <v>4965</v>
      </c>
      <c r="I989">
        <v>24</v>
      </c>
      <c r="J989">
        <v>284</v>
      </c>
      <c r="K989" t="s">
        <v>5005</v>
      </c>
      <c r="L989">
        <v>8</v>
      </c>
      <c r="M989" s="3">
        <v>0.05</v>
      </c>
      <c r="N989" s="2">
        <v>2231.1</v>
      </c>
      <c r="O989" s="2">
        <v>1472.5260000000001</v>
      </c>
      <c r="P989" s="2">
        <v>17848.8</v>
      </c>
      <c r="Q989" s="2">
        <f t="shared" si="31"/>
        <v>5765.1623999999983</v>
      </c>
      <c r="R989" s="19" t="str">
        <f t="shared" si="32"/>
        <v>5–10%</v>
      </c>
    </row>
    <row r="990" spans="1:18">
      <c r="A990" t="s">
        <v>1037</v>
      </c>
      <c r="B990" t="s">
        <v>5018</v>
      </c>
      <c r="C990" t="s">
        <v>12</v>
      </c>
      <c r="D990" s="1">
        <v>45032</v>
      </c>
      <c r="E990" s="1">
        <v>45035</v>
      </c>
      <c r="F990" s="1">
        <v>45038</v>
      </c>
      <c r="G990" t="s">
        <v>28</v>
      </c>
      <c r="H990" t="s">
        <v>4966</v>
      </c>
      <c r="I990">
        <v>25</v>
      </c>
      <c r="J990">
        <v>255</v>
      </c>
      <c r="K990" t="s">
        <v>4989</v>
      </c>
      <c r="L990">
        <v>6</v>
      </c>
      <c r="M990" s="3">
        <v>0.15</v>
      </c>
      <c r="N990" s="2">
        <v>5896</v>
      </c>
      <c r="O990" s="2">
        <v>4539.92</v>
      </c>
      <c r="P990" s="2">
        <v>35376</v>
      </c>
      <c r="Q990" s="2">
        <f t="shared" si="31"/>
        <v>6916.0079999999998</v>
      </c>
      <c r="R990" s="19" t="str">
        <f t="shared" si="32"/>
        <v>10%+</v>
      </c>
    </row>
    <row r="991" spans="1:18">
      <c r="A991" t="s">
        <v>1038</v>
      </c>
      <c r="B991" t="s">
        <v>5017</v>
      </c>
      <c r="C991" t="s">
        <v>14</v>
      </c>
      <c r="D991" s="1">
        <v>45033</v>
      </c>
      <c r="E991" s="1">
        <v>45055</v>
      </c>
      <c r="F991" s="1">
        <v>45058</v>
      </c>
      <c r="G991" t="s">
        <v>45</v>
      </c>
      <c r="H991" t="s">
        <v>4965</v>
      </c>
      <c r="I991">
        <v>44</v>
      </c>
      <c r="J991">
        <v>324</v>
      </c>
      <c r="K991" t="s">
        <v>4993</v>
      </c>
      <c r="L991">
        <v>8</v>
      </c>
      <c r="M991" s="3">
        <v>0.15</v>
      </c>
      <c r="N991" s="2">
        <v>2639.8</v>
      </c>
      <c r="O991" s="2">
        <v>1847.86</v>
      </c>
      <c r="P991" s="2">
        <v>21118.400000000001</v>
      </c>
      <c r="Q991" s="2">
        <f t="shared" si="31"/>
        <v>5385.1920000000018</v>
      </c>
      <c r="R991" s="19" t="str">
        <f t="shared" si="32"/>
        <v>10%+</v>
      </c>
    </row>
    <row r="992" spans="1:18">
      <c r="A992" t="s">
        <v>1039</v>
      </c>
      <c r="B992" t="s">
        <v>5018</v>
      </c>
      <c r="C992" t="s">
        <v>22</v>
      </c>
      <c r="D992" s="1">
        <v>45033</v>
      </c>
      <c r="E992" s="1">
        <v>45053</v>
      </c>
      <c r="F992" s="1">
        <v>45054</v>
      </c>
      <c r="G992" t="s">
        <v>28</v>
      </c>
      <c r="H992" t="s">
        <v>4966</v>
      </c>
      <c r="I992">
        <v>42</v>
      </c>
      <c r="J992">
        <v>148</v>
      </c>
      <c r="K992" t="s">
        <v>5007</v>
      </c>
      <c r="L992">
        <v>4</v>
      </c>
      <c r="M992" s="3">
        <v>0.05</v>
      </c>
      <c r="N992" s="2">
        <v>1045.2</v>
      </c>
      <c r="O992" s="2">
        <v>700.28399999999999</v>
      </c>
      <c r="P992" s="2">
        <v>4180.8</v>
      </c>
      <c r="Q992" s="2">
        <f t="shared" si="31"/>
        <v>1310.6808000000001</v>
      </c>
      <c r="R992" s="19" t="str">
        <f t="shared" si="32"/>
        <v>5–10%</v>
      </c>
    </row>
    <row r="993" spans="1:18">
      <c r="A993" t="s">
        <v>1040</v>
      </c>
      <c r="B993" t="s">
        <v>5018</v>
      </c>
      <c r="C993" t="s">
        <v>14</v>
      </c>
      <c r="D993" s="1">
        <v>45033</v>
      </c>
      <c r="E993" s="1">
        <v>45036</v>
      </c>
      <c r="F993" s="1">
        <v>45038</v>
      </c>
      <c r="G993" t="s">
        <v>40</v>
      </c>
      <c r="H993" t="s">
        <v>4968</v>
      </c>
      <c r="I993">
        <v>18</v>
      </c>
      <c r="J993">
        <v>290</v>
      </c>
      <c r="K993" t="s">
        <v>5009</v>
      </c>
      <c r="L993">
        <v>4</v>
      </c>
      <c r="M993" s="3">
        <v>0.05</v>
      </c>
      <c r="N993" s="2">
        <v>1286.4000000000001</v>
      </c>
      <c r="O993" s="2">
        <v>951.93600000000004</v>
      </c>
      <c r="P993" s="2">
        <v>5145.6000000000004</v>
      </c>
      <c r="Q993" s="2">
        <f t="shared" si="31"/>
        <v>1270.9632000000001</v>
      </c>
      <c r="R993" s="19" t="str">
        <f t="shared" si="32"/>
        <v>5–10%</v>
      </c>
    </row>
    <row r="994" spans="1:18">
      <c r="A994" t="s">
        <v>1041</v>
      </c>
      <c r="B994" t="s">
        <v>5016</v>
      </c>
      <c r="C994" t="s">
        <v>33</v>
      </c>
      <c r="D994" s="1">
        <v>45033</v>
      </c>
      <c r="E994" s="1">
        <v>45044</v>
      </c>
      <c r="F994" s="1">
        <v>45046</v>
      </c>
      <c r="G994" t="s">
        <v>24</v>
      </c>
      <c r="H994" t="s">
        <v>4966</v>
      </c>
      <c r="I994">
        <v>28</v>
      </c>
      <c r="J994">
        <v>85</v>
      </c>
      <c r="K994" t="s">
        <v>5011</v>
      </c>
      <c r="L994">
        <v>7</v>
      </c>
      <c r="M994" s="3">
        <v>0.15</v>
      </c>
      <c r="N994" s="2">
        <v>3865.9</v>
      </c>
      <c r="O994" s="2">
        <v>1778.3140000000001</v>
      </c>
      <c r="P994" s="2">
        <v>27061.3</v>
      </c>
      <c r="Q994" s="2">
        <f t="shared" si="31"/>
        <v>12421.136700000003</v>
      </c>
      <c r="R994" s="19" t="str">
        <f t="shared" si="32"/>
        <v>10%+</v>
      </c>
    </row>
    <row r="995" spans="1:18">
      <c r="A995" t="s">
        <v>1042</v>
      </c>
      <c r="B995" t="s">
        <v>5018</v>
      </c>
      <c r="C995" t="s">
        <v>14</v>
      </c>
      <c r="D995" s="1">
        <v>45033</v>
      </c>
      <c r="E995" s="1">
        <v>45055</v>
      </c>
      <c r="F995" s="1">
        <v>45057</v>
      </c>
      <c r="G995" t="s">
        <v>20</v>
      </c>
      <c r="H995" t="s">
        <v>4965</v>
      </c>
      <c r="I995">
        <v>50</v>
      </c>
      <c r="J995">
        <v>284</v>
      </c>
      <c r="K995" t="s">
        <v>5010</v>
      </c>
      <c r="L995">
        <v>4</v>
      </c>
      <c r="M995" s="3">
        <v>0.05</v>
      </c>
      <c r="N995" s="2">
        <v>6519.1</v>
      </c>
      <c r="O995" s="2">
        <v>3520.3139999999999</v>
      </c>
      <c r="P995" s="2">
        <v>26076.400000000001</v>
      </c>
      <c r="Q995" s="2">
        <f t="shared" si="31"/>
        <v>11395.386800000002</v>
      </c>
      <c r="R995" s="19" t="str">
        <f t="shared" si="32"/>
        <v>5–10%</v>
      </c>
    </row>
    <row r="996" spans="1:18">
      <c r="A996" t="s">
        <v>1043</v>
      </c>
      <c r="B996" t="s">
        <v>15</v>
      </c>
      <c r="C996" t="s">
        <v>22</v>
      </c>
      <c r="D996" s="1">
        <v>45033</v>
      </c>
      <c r="E996" s="1">
        <v>45052</v>
      </c>
      <c r="F996" s="1">
        <v>45055</v>
      </c>
      <c r="G996" t="s">
        <v>16</v>
      </c>
      <c r="H996" t="s">
        <v>4966</v>
      </c>
      <c r="I996">
        <v>3</v>
      </c>
      <c r="J996">
        <v>175</v>
      </c>
      <c r="K996" t="s">
        <v>4996</v>
      </c>
      <c r="L996">
        <v>7</v>
      </c>
      <c r="M996" s="3">
        <v>0.1</v>
      </c>
      <c r="N996" s="2">
        <v>4006.6</v>
      </c>
      <c r="O996" s="2">
        <v>3365.5439999999999</v>
      </c>
      <c r="P996" s="2">
        <v>28046.2</v>
      </c>
      <c r="Q996" s="2">
        <f t="shared" si="31"/>
        <v>4038.6527999999998</v>
      </c>
      <c r="R996" s="19" t="str">
        <f t="shared" si="32"/>
        <v>10%+</v>
      </c>
    </row>
    <row r="997" spans="1:18">
      <c r="A997" t="s">
        <v>1044</v>
      </c>
      <c r="B997" t="s">
        <v>5017</v>
      </c>
      <c r="C997" t="s">
        <v>12</v>
      </c>
      <c r="D997" s="1">
        <v>45033</v>
      </c>
      <c r="E997" s="1">
        <v>45061</v>
      </c>
      <c r="F997" s="1">
        <v>45068</v>
      </c>
      <c r="G997" t="s">
        <v>29</v>
      </c>
      <c r="H997" t="s">
        <v>4967</v>
      </c>
      <c r="I997">
        <v>17</v>
      </c>
      <c r="J997">
        <v>209</v>
      </c>
      <c r="K997" t="s">
        <v>5005</v>
      </c>
      <c r="L997">
        <v>7</v>
      </c>
      <c r="M997" s="3">
        <v>7.4999999999999997E-2</v>
      </c>
      <c r="N997" s="2">
        <v>1078.7</v>
      </c>
      <c r="O997" s="2">
        <v>841.38599999999997</v>
      </c>
      <c r="P997" s="2">
        <v>7550.9000000000005</v>
      </c>
      <c r="Q997" s="2">
        <f t="shared" si="31"/>
        <v>1536.6081500000005</v>
      </c>
      <c r="R997" s="19" t="str">
        <f t="shared" si="32"/>
        <v>5–10%</v>
      </c>
    </row>
    <row r="998" spans="1:18">
      <c r="A998" t="s">
        <v>1045</v>
      </c>
      <c r="B998" t="s">
        <v>5018</v>
      </c>
      <c r="C998" t="s">
        <v>19</v>
      </c>
      <c r="D998" s="1">
        <v>45033</v>
      </c>
      <c r="E998" s="1">
        <v>45041</v>
      </c>
      <c r="F998" s="1">
        <v>45050</v>
      </c>
      <c r="G998" t="s">
        <v>40</v>
      </c>
      <c r="H998" t="s">
        <v>4968</v>
      </c>
      <c r="I998">
        <v>49</v>
      </c>
      <c r="J998">
        <v>52</v>
      </c>
      <c r="K998" t="s">
        <v>5003</v>
      </c>
      <c r="L998">
        <v>4</v>
      </c>
      <c r="M998" s="3">
        <v>0.1</v>
      </c>
      <c r="N998" s="2">
        <v>1125.5999999999999</v>
      </c>
      <c r="O998" s="2">
        <v>675.36</v>
      </c>
      <c r="P998" s="2">
        <v>4502.3999999999996</v>
      </c>
      <c r="Q998" s="2">
        <f t="shared" si="31"/>
        <v>1620.8639999999996</v>
      </c>
      <c r="R998" s="19" t="str">
        <f t="shared" si="32"/>
        <v>10%+</v>
      </c>
    </row>
    <row r="999" spans="1:18">
      <c r="A999" t="s">
        <v>1046</v>
      </c>
      <c r="B999" t="s">
        <v>5018</v>
      </c>
      <c r="C999" t="s">
        <v>12</v>
      </c>
      <c r="D999" s="1">
        <v>45033</v>
      </c>
      <c r="E999" s="1">
        <v>45059</v>
      </c>
      <c r="F999" s="1">
        <v>45067</v>
      </c>
      <c r="G999" t="s">
        <v>16</v>
      </c>
      <c r="H999" t="s">
        <v>4966</v>
      </c>
      <c r="I999">
        <v>44</v>
      </c>
      <c r="J999">
        <v>209</v>
      </c>
      <c r="K999" t="s">
        <v>4978</v>
      </c>
      <c r="L999">
        <v>5</v>
      </c>
      <c r="M999" s="3">
        <v>0.1</v>
      </c>
      <c r="N999" s="2">
        <v>247.9</v>
      </c>
      <c r="O999" s="2">
        <v>203.27799999999999</v>
      </c>
      <c r="P999" s="2">
        <v>1239.5</v>
      </c>
      <c r="Q999" s="2">
        <f t="shared" si="31"/>
        <v>200.79900000000006</v>
      </c>
      <c r="R999" s="19" t="str">
        <f t="shared" si="32"/>
        <v>10%+</v>
      </c>
    </row>
    <row r="1000" spans="1:18">
      <c r="A1000" t="s">
        <v>1047</v>
      </c>
      <c r="B1000" t="s">
        <v>5018</v>
      </c>
      <c r="C1000" t="s">
        <v>14</v>
      </c>
      <c r="D1000" s="1">
        <v>45034</v>
      </c>
      <c r="E1000" s="1">
        <v>45037</v>
      </c>
      <c r="F1000" s="1">
        <v>45047</v>
      </c>
      <c r="G1000" t="s">
        <v>18</v>
      </c>
      <c r="H1000" t="s">
        <v>4966</v>
      </c>
      <c r="I1000">
        <v>9</v>
      </c>
      <c r="J1000">
        <v>289</v>
      </c>
      <c r="K1000" t="s">
        <v>4973</v>
      </c>
      <c r="L1000">
        <v>1</v>
      </c>
      <c r="M1000" s="3">
        <v>0.05</v>
      </c>
      <c r="N1000" s="2">
        <v>2378.5</v>
      </c>
      <c r="O1000" s="2">
        <v>1879.0150000000001</v>
      </c>
      <c r="P1000" s="2">
        <v>2378.5</v>
      </c>
      <c r="Q1000" s="2">
        <f t="shared" si="31"/>
        <v>474.51074999999986</v>
      </c>
      <c r="R1000" s="19" t="str">
        <f t="shared" si="32"/>
        <v>5–10%</v>
      </c>
    </row>
    <row r="1001" spans="1:18">
      <c r="A1001" t="s">
        <v>1048</v>
      </c>
      <c r="B1001" t="s">
        <v>5017</v>
      </c>
      <c r="C1001" t="s">
        <v>14</v>
      </c>
      <c r="D1001" s="1">
        <v>45034</v>
      </c>
      <c r="E1001" s="1">
        <v>45040</v>
      </c>
      <c r="F1001" s="1">
        <v>45043</v>
      </c>
      <c r="G1001" t="s">
        <v>45</v>
      </c>
      <c r="H1001" t="s">
        <v>4965</v>
      </c>
      <c r="I1001">
        <v>49</v>
      </c>
      <c r="J1001">
        <v>299</v>
      </c>
      <c r="K1001" t="s">
        <v>4977</v>
      </c>
      <c r="L1001">
        <v>1</v>
      </c>
      <c r="M1001" s="3">
        <v>0.15</v>
      </c>
      <c r="N1001" s="2">
        <v>254.6</v>
      </c>
      <c r="O1001" s="2">
        <v>137.48400000000001</v>
      </c>
      <c r="P1001" s="2">
        <v>254.6</v>
      </c>
      <c r="Q1001" s="2">
        <f t="shared" si="31"/>
        <v>99.548599999999979</v>
      </c>
      <c r="R1001" s="19" t="str">
        <f t="shared" si="32"/>
        <v>10%+</v>
      </c>
    </row>
    <row r="1002" spans="1:18">
      <c r="A1002" t="s">
        <v>1049</v>
      </c>
      <c r="B1002" t="s">
        <v>5018</v>
      </c>
      <c r="C1002" t="s">
        <v>19</v>
      </c>
      <c r="D1002" s="1">
        <v>45034</v>
      </c>
      <c r="E1002" s="1">
        <v>45051</v>
      </c>
      <c r="F1002" s="1">
        <v>45052</v>
      </c>
      <c r="G1002" t="s">
        <v>25</v>
      </c>
      <c r="H1002" t="s">
        <v>4967</v>
      </c>
      <c r="I1002">
        <v>21</v>
      </c>
      <c r="J1002">
        <v>42</v>
      </c>
      <c r="K1002" t="s">
        <v>48</v>
      </c>
      <c r="L1002">
        <v>6</v>
      </c>
      <c r="M1002" s="3">
        <v>0.05</v>
      </c>
      <c r="N1002" s="2">
        <v>3309.8</v>
      </c>
      <c r="O1002" s="2">
        <v>2647.84</v>
      </c>
      <c r="P1002" s="2">
        <v>19858.800000000003</v>
      </c>
      <c r="Q1002" s="2">
        <f t="shared" si="31"/>
        <v>3773.172</v>
      </c>
      <c r="R1002" s="19" t="str">
        <f t="shared" si="32"/>
        <v>5–10%</v>
      </c>
    </row>
    <row r="1003" spans="1:18">
      <c r="A1003" t="s">
        <v>1050</v>
      </c>
      <c r="B1003" t="s">
        <v>15</v>
      </c>
      <c r="C1003" t="s">
        <v>14</v>
      </c>
      <c r="D1003" s="1">
        <v>45034</v>
      </c>
      <c r="E1003" s="1">
        <v>45045</v>
      </c>
      <c r="F1003" s="1">
        <v>45054</v>
      </c>
      <c r="G1003" t="s">
        <v>23</v>
      </c>
      <c r="H1003" t="s">
        <v>4966</v>
      </c>
      <c r="I1003">
        <v>36</v>
      </c>
      <c r="J1003">
        <v>275</v>
      </c>
      <c r="K1003" t="s">
        <v>4979</v>
      </c>
      <c r="L1003">
        <v>2</v>
      </c>
      <c r="M1003" s="3">
        <v>0.05</v>
      </c>
      <c r="N1003" s="2">
        <v>1896.1</v>
      </c>
      <c r="O1003" s="2">
        <v>1004.933</v>
      </c>
      <c r="P1003" s="2">
        <v>3792.2</v>
      </c>
      <c r="Q1003" s="2">
        <f t="shared" si="31"/>
        <v>1693.2172999999998</v>
      </c>
      <c r="R1003" s="19" t="str">
        <f t="shared" si="32"/>
        <v>5–10%</v>
      </c>
    </row>
    <row r="1004" spans="1:18">
      <c r="A1004" t="s">
        <v>1051</v>
      </c>
      <c r="B1004" t="s">
        <v>5017</v>
      </c>
      <c r="C1004" t="s">
        <v>33</v>
      </c>
      <c r="D1004" s="1">
        <v>45034</v>
      </c>
      <c r="E1004" s="1">
        <v>45062</v>
      </c>
      <c r="F1004" s="1">
        <v>45071</v>
      </c>
      <c r="G1004" t="s">
        <v>29</v>
      </c>
      <c r="H1004" t="s">
        <v>4967</v>
      </c>
      <c r="I1004">
        <v>23</v>
      </c>
      <c r="J1004">
        <v>68</v>
      </c>
      <c r="K1004" t="s">
        <v>4973</v>
      </c>
      <c r="L1004">
        <v>2</v>
      </c>
      <c r="M1004" s="3">
        <v>0.1</v>
      </c>
      <c r="N1004" s="2">
        <v>1172.5</v>
      </c>
      <c r="O1004" s="2">
        <v>949.72500000000002</v>
      </c>
      <c r="P1004" s="2">
        <v>2345</v>
      </c>
      <c r="Q1004" s="2">
        <f t="shared" si="31"/>
        <v>400.99499999999995</v>
      </c>
      <c r="R1004" s="19" t="str">
        <f t="shared" si="32"/>
        <v>10%+</v>
      </c>
    </row>
    <row r="1005" spans="1:18">
      <c r="A1005" t="s">
        <v>1052</v>
      </c>
      <c r="B1005" t="s">
        <v>5016</v>
      </c>
      <c r="C1005" t="s">
        <v>19</v>
      </c>
      <c r="D1005" s="1">
        <v>45034</v>
      </c>
      <c r="E1005" s="1">
        <v>45045</v>
      </c>
      <c r="F1005" s="1">
        <v>45052</v>
      </c>
      <c r="G1005" t="s">
        <v>32</v>
      </c>
      <c r="H1005" t="s">
        <v>4965</v>
      </c>
      <c r="I1005">
        <v>48</v>
      </c>
      <c r="J1005">
        <v>14</v>
      </c>
      <c r="K1005" t="s">
        <v>5008</v>
      </c>
      <c r="L1005">
        <v>5</v>
      </c>
      <c r="M1005" s="3">
        <v>0.15</v>
      </c>
      <c r="N1005" s="2">
        <v>3289.7</v>
      </c>
      <c r="O1005" s="2">
        <v>1348.777</v>
      </c>
      <c r="P1005" s="2">
        <v>16448.5</v>
      </c>
      <c r="Q1005" s="2">
        <f t="shared" si="31"/>
        <v>8248.9227499999979</v>
      </c>
      <c r="R1005" s="19" t="str">
        <f t="shared" si="32"/>
        <v>10%+</v>
      </c>
    </row>
    <row r="1006" spans="1:18">
      <c r="A1006" t="s">
        <v>1053</v>
      </c>
      <c r="B1006" t="s">
        <v>5016</v>
      </c>
      <c r="C1006" t="s">
        <v>22</v>
      </c>
      <c r="D1006" s="1">
        <v>45034</v>
      </c>
      <c r="E1006" s="1">
        <v>45051</v>
      </c>
      <c r="F1006" s="1">
        <v>45060</v>
      </c>
      <c r="G1006" t="s">
        <v>27</v>
      </c>
      <c r="H1006" t="s">
        <v>4966</v>
      </c>
      <c r="I1006">
        <v>7</v>
      </c>
      <c r="J1006">
        <v>165</v>
      </c>
      <c r="K1006" t="s">
        <v>4990</v>
      </c>
      <c r="L1006">
        <v>1</v>
      </c>
      <c r="M1006" s="3">
        <v>0.05</v>
      </c>
      <c r="N1006" s="2">
        <v>1038.5</v>
      </c>
      <c r="O1006" s="2">
        <v>623.1</v>
      </c>
      <c r="P1006" s="2">
        <v>1038.5</v>
      </c>
      <c r="Q1006" s="2">
        <f t="shared" si="31"/>
        <v>394.62999999999994</v>
      </c>
      <c r="R1006" s="19" t="str">
        <f t="shared" si="32"/>
        <v>5–10%</v>
      </c>
    </row>
    <row r="1007" spans="1:18">
      <c r="A1007" t="s">
        <v>1054</v>
      </c>
      <c r="B1007" t="s">
        <v>5016</v>
      </c>
      <c r="C1007" t="s">
        <v>26</v>
      </c>
      <c r="D1007" s="1">
        <v>45034</v>
      </c>
      <c r="E1007" s="1">
        <v>45055</v>
      </c>
      <c r="F1007" s="1">
        <v>45059</v>
      </c>
      <c r="G1007" t="s">
        <v>37</v>
      </c>
      <c r="H1007" t="s">
        <v>4966</v>
      </c>
      <c r="I1007">
        <v>37</v>
      </c>
      <c r="J1007">
        <v>363</v>
      </c>
      <c r="K1007" t="s">
        <v>4990</v>
      </c>
      <c r="L1007">
        <v>5</v>
      </c>
      <c r="M1007" s="3">
        <v>7.4999999999999997E-2</v>
      </c>
      <c r="N1007" s="2">
        <v>1125.5999999999999</v>
      </c>
      <c r="O1007" s="2">
        <v>877.96799999999996</v>
      </c>
      <c r="P1007" s="2">
        <v>5628</v>
      </c>
      <c r="Q1007" s="2">
        <f t="shared" si="31"/>
        <v>1145.298</v>
      </c>
      <c r="R1007" s="19" t="str">
        <f t="shared" si="32"/>
        <v>5–10%</v>
      </c>
    </row>
    <row r="1008" spans="1:18">
      <c r="A1008" t="s">
        <v>1055</v>
      </c>
      <c r="B1008" t="s">
        <v>5018</v>
      </c>
      <c r="C1008" t="s">
        <v>26</v>
      </c>
      <c r="D1008" s="1">
        <v>45034</v>
      </c>
      <c r="E1008" s="1">
        <v>45054</v>
      </c>
      <c r="F1008" s="1">
        <v>45063</v>
      </c>
      <c r="G1008" t="s">
        <v>20</v>
      </c>
      <c r="H1008" t="s">
        <v>4965</v>
      </c>
      <c r="I1008">
        <v>2</v>
      </c>
      <c r="J1008">
        <v>360</v>
      </c>
      <c r="K1008" t="s">
        <v>4984</v>
      </c>
      <c r="L1008">
        <v>8</v>
      </c>
      <c r="M1008" s="3">
        <v>7.4999999999999997E-2</v>
      </c>
      <c r="N1008" s="2">
        <v>1869.3</v>
      </c>
      <c r="O1008" s="2">
        <v>1495.44</v>
      </c>
      <c r="P1008" s="2">
        <v>14954.4</v>
      </c>
      <c r="Q1008" s="2">
        <f t="shared" si="31"/>
        <v>2766.5639999999994</v>
      </c>
      <c r="R1008" s="19" t="str">
        <f t="shared" si="32"/>
        <v>5–10%</v>
      </c>
    </row>
    <row r="1009" spans="1:18">
      <c r="A1009" t="s">
        <v>1056</v>
      </c>
      <c r="B1009" t="s">
        <v>5018</v>
      </c>
      <c r="C1009" t="s">
        <v>22</v>
      </c>
      <c r="D1009" s="1">
        <v>45035</v>
      </c>
      <c r="E1009" s="1">
        <v>45046</v>
      </c>
      <c r="F1009" s="1">
        <v>45053</v>
      </c>
      <c r="G1009" t="s">
        <v>16</v>
      </c>
      <c r="H1009" t="s">
        <v>4966</v>
      </c>
      <c r="I1009">
        <v>27</v>
      </c>
      <c r="J1009">
        <v>134</v>
      </c>
      <c r="K1009" t="s">
        <v>4979</v>
      </c>
      <c r="L1009">
        <v>8</v>
      </c>
      <c r="M1009" s="3">
        <v>0.1</v>
      </c>
      <c r="N1009" s="2">
        <v>1118.9000000000001</v>
      </c>
      <c r="O1009" s="2">
        <v>704.90700000000004</v>
      </c>
      <c r="P1009" s="2">
        <v>8951.2000000000007</v>
      </c>
      <c r="Q1009" s="2">
        <f t="shared" si="31"/>
        <v>2980.7496000000006</v>
      </c>
      <c r="R1009" s="19" t="str">
        <f t="shared" si="32"/>
        <v>10%+</v>
      </c>
    </row>
    <row r="1010" spans="1:18">
      <c r="A1010" t="s">
        <v>1057</v>
      </c>
      <c r="B1010" t="s">
        <v>5018</v>
      </c>
      <c r="C1010" t="s">
        <v>12</v>
      </c>
      <c r="D1010" s="1">
        <v>45035</v>
      </c>
      <c r="E1010" s="1">
        <v>45037</v>
      </c>
      <c r="F1010" s="1">
        <v>45038</v>
      </c>
      <c r="G1010" t="s">
        <v>40</v>
      </c>
      <c r="H1010" t="s">
        <v>4968</v>
      </c>
      <c r="I1010">
        <v>36</v>
      </c>
      <c r="J1010">
        <v>209</v>
      </c>
      <c r="K1010" t="s">
        <v>4980</v>
      </c>
      <c r="L1010">
        <v>4</v>
      </c>
      <c r="M1010" s="3">
        <v>7.4999999999999997E-2</v>
      </c>
      <c r="N1010" s="2">
        <v>1969.8</v>
      </c>
      <c r="O1010" s="2">
        <v>827.31600000000003</v>
      </c>
      <c r="P1010" s="2">
        <v>7879.2</v>
      </c>
      <c r="Q1010" s="2">
        <f t="shared" si="31"/>
        <v>4227.1908000000003</v>
      </c>
      <c r="R1010" s="19" t="str">
        <f t="shared" si="32"/>
        <v>5–10%</v>
      </c>
    </row>
    <row r="1011" spans="1:18">
      <c r="A1011" t="s">
        <v>1058</v>
      </c>
      <c r="B1011" t="s">
        <v>5018</v>
      </c>
      <c r="C1011" t="s">
        <v>12</v>
      </c>
      <c r="D1011" s="1">
        <v>45035</v>
      </c>
      <c r="E1011" s="1">
        <v>45056</v>
      </c>
      <c r="F1011" s="1">
        <v>45058</v>
      </c>
      <c r="G1011" t="s">
        <v>28</v>
      </c>
      <c r="H1011" t="s">
        <v>4966</v>
      </c>
      <c r="I1011">
        <v>16</v>
      </c>
      <c r="J1011">
        <v>214</v>
      </c>
      <c r="K1011" t="s">
        <v>4976</v>
      </c>
      <c r="L1011">
        <v>4</v>
      </c>
      <c r="M1011" s="3">
        <v>0.3</v>
      </c>
      <c r="N1011" s="2">
        <v>3932.9</v>
      </c>
      <c r="O1011" s="2">
        <v>1612.489</v>
      </c>
      <c r="P1011" s="2">
        <v>15731.6</v>
      </c>
      <c r="Q1011" s="2">
        <f t="shared" si="31"/>
        <v>6497.1507999999994</v>
      </c>
      <c r="R1011" s="19" t="str">
        <f t="shared" si="32"/>
        <v>10%+</v>
      </c>
    </row>
    <row r="1012" spans="1:18">
      <c r="A1012" t="s">
        <v>1059</v>
      </c>
      <c r="B1012" t="s">
        <v>5018</v>
      </c>
      <c r="C1012" t="s">
        <v>12</v>
      </c>
      <c r="D1012" s="1">
        <v>45035</v>
      </c>
      <c r="E1012" s="1">
        <v>45046</v>
      </c>
      <c r="F1012" s="1">
        <v>45053</v>
      </c>
      <c r="G1012" t="s">
        <v>28</v>
      </c>
      <c r="H1012" t="s">
        <v>4966</v>
      </c>
      <c r="I1012">
        <v>29</v>
      </c>
      <c r="J1012">
        <v>215</v>
      </c>
      <c r="K1012" t="s">
        <v>4982</v>
      </c>
      <c r="L1012">
        <v>3</v>
      </c>
      <c r="M1012" s="3">
        <v>0.05</v>
      </c>
      <c r="N1012" s="2">
        <v>1185.9000000000001</v>
      </c>
      <c r="O1012" s="2">
        <v>723.399</v>
      </c>
      <c r="P1012" s="2">
        <v>3557.7000000000003</v>
      </c>
      <c r="Q1012" s="2">
        <f t="shared" si="31"/>
        <v>1318.1278500000001</v>
      </c>
      <c r="R1012" s="19" t="str">
        <f t="shared" si="32"/>
        <v>5–10%</v>
      </c>
    </row>
    <row r="1013" spans="1:18">
      <c r="A1013" t="s">
        <v>1060</v>
      </c>
      <c r="B1013" t="s">
        <v>5018</v>
      </c>
      <c r="C1013" t="s">
        <v>12</v>
      </c>
      <c r="D1013" s="1">
        <v>45035</v>
      </c>
      <c r="E1013" s="1">
        <v>45055</v>
      </c>
      <c r="F1013" s="1">
        <v>45059</v>
      </c>
      <c r="G1013" t="s">
        <v>46</v>
      </c>
      <c r="H1013" t="s">
        <v>4967</v>
      </c>
      <c r="I1013">
        <v>12</v>
      </c>
      <c r="J1013">
        <v>231</v>
      </c>
      <c r="K1013" t="s">
        <v>4969</v>
      </c>
      <c r="L1013">
        <v>8</v>
      </c>
      <c r="M1013" s="3">
        <v>0.05</v>
      </c>
      <c r="N1013" s="2">
        <v>1078.7</v>
      </c>
      <c r="O1013" s="2">
        <v>668.79399999999998</v>
      </c>
      <c r="P1013" s="2">
        <v>8629.6</v>
      </c>
      <c r="Q1013" s="2">
        <f t="shared" si="31"/>
        <v>3115.2856000000002</v>
      </c>
      <c r="R1013" s="19" t="str">
        <f t="shared" si="32"/>
        <v>5–10%</v>
      </c>
    </row>
    <row r="1014" spans="1:18">
      <c r="A1014" t="s">
        <v>1061</v>
      </c>
      <c r="B1014" t="s">
        <v>15</v>
      </c>
      <c r="C1014" t="s">
        <v>14</v>
      </c>
      <c r="D1014" s="1">
        <v>45035</v>
      </c>
      <c r="E1014" s="1">
        <v>45060</v>
      </c>
      <c r="F1014" s="1">
        <v>45066</v>
      </c>
      <c r="G1014" t="s">
        <v>41</v>
      </c>
      <c r="H1014" t="s">
        <v>4968</v>
      </c>
      <c r="I1014">
        <v>44</v>
      </c>
      <c r="J1014">
        <v>286</v>
      </c>
      <c r="K1014" t="s">
        <v>4993</v>
      </c>
      <c r="L1014">
        <v>7</v>
      </c>
      <c r="M1014" s="3">
        <v>0.05</v>
      </c>
      <c r="N1014" s="2">
        <v>971.5</v>
      </c>
      <c r="O1014" s="2">
        <v>437.17500000000001</v>
      </c>
      <c r="P1014" s="2">
        <v>6800.5</v>
      </c>
      <c r="Q1014" s="2">
        <f t="shared" si="31"/>
        <v>3553.2612500000005</v>
      </c>
      <c r="R1014" s="19" t="str">
        <f t="shared" si="32"/>
        <v>5–10%</v>
      </c>
    </row>
    <row r="1015" spans="1:18">
      <c r="A1015" t="s">
        <v>1062</v>
      </c>
      <c r="B1015" t="s">
        <v>5016</v>
      </c>
      <c r="C1015" t="s">
        <v>33</v>
      </c>
      <c r="D1015" s="1">
        <v>45036</v>
      </c>
      <c r="E1015" s="1">
        <v>45063</v>
      </c>
      <c r="F1015" s="1">
        <v>45068</v>
      </c>
      <c r="G1015" t="s">
        <v>32</v>
      </c>
      <c r="H1015" t="s">
        <v>4965</v>
      </c>
      <c r="I1015">
        <v>16</v>
      </c>
      <c r="J1015">
        <v>64</v>
      </c>
      <c r="K1015" t="s">
        <v>4982</v>
      </c>
      <c r="L1015">
        <v>4</v>
      </c>
      <c r="M1015" s="3">
        <v>0.2</v>
      </c>
      <c r="N1015" s="2">
        <v>167.5</v>
      </c>
      <c r="O1015" s="2">
        <v>142.375</v>
      </c>
      <c r="P1015" s="2">
        <v>670</v>
      </c>
      <c r="Q1015" s="2">
        <f t="shared" si="31"/>
        <v>80.400000000000006</v>
      </c>
      <c r="R1015" s="19" t="str">
        <f t="shared" si="32"/>
        <v>10%+</v>
      </c>
    </row>
    <row r="1016" spans="1:18">
      <c r="A1016" t="s">
        <v>1063</v>
      </c>
      <c r="B1016" t="s">
        <v>15</v>
      </c>
      <c r="C1016" t="s">
        <v>22</v>
      </c>
      <c r="D1016" s="1">
        <v>45036</v>
      </c>
      <c r="E1016" s="1">
        <v>45051</v>
      </c>
      <c r="F1016" s="1">
        <v>45054</v>
      </c>
      <c r="G1016" t="s">
        <v>43</v>
      </c>
      <c r="H1016" t="s">
        <v>4967</v>
      </c>
      <c r="I1016">
        <v>18</v>
      </c>
      <c r="J1016">
        <v>146</v>
      </c>
      <c r="K1016" t="s">
        <v>4979</v>
      </c>
      <c r="L1016">
        <v>6</v>
      </c>
      <c r="M1016" s="3">
        <v>0.05</v>
      </c>
      <c r="N1016" s="2">
        <v>3946.3</v>
      </c>
      <c r="O1016" s="2">
        <v>2249.3910000000001</v>
      </c>
      <c r="P1016" s="2">
        <v>23677.800000000003</v>
      </c>
      <c r="Q1016" s="2">
        <f t="shared" si="31"/>
        <v>9672.3813000000009</v>
      </c>
      <c r="R1016" s="19" t="str">
        <f t="shared" si="32"/>
        <v>5–10%</v>
      </c>
    </row>
    <row r="1017" spans="1:18">
      <c r="A1017" t="s">
        <v>1064</v>
      </c>
      <c r="B1017" t="s">
        <v>5016</v>
      </c>
      <c r="C1017" t="s">
        <v>12</v>
      </c>
      <c r="D1017" s="1">
        <v>45036</v>
      </c>
      <c r="E1017" s="1">
        <v>45047</v>
      </c>
      <c r="F1017" s="1">
        <v>45055</v>
      </c>
      <c r="G1017" t="s">
        <v>32</v>
      </c>
      <c r="H1017" t="s">
        <v>4965</v>
      </c>
      <c r="I1017">
        <v>40</v>
      </c>
      <c r="J1017">
        <v>258</v>
      </c>
      <c r="K1017" t="s">
        <v>4970</v>
      </c>
      <c r="L1017">
        <v>2</v>
      </c>
      <c r="M1017" s="3">
        <v>0.2</v>
      </c>
      <c r="N1017" s="2">
        <v>1005</v>
      </c>
      <c r="O1017" s="2">
        <v>703.5</v>
      </c>
      <c r="P1017" s="2">
        <v>2010</v>
      </c>
      <c r="Q1017" s="2">
        <f t="shared" si="31"/>
        <v>482.40000000000003</v>
      </c>
      <c r="R1017" s="19" t="str">
        <f t="shared" si="32"/>
        <v>10%+</v>
      </c>
    </row>
    <row r="1018" spans="1:18">
      <c r="A1018" t="s">
        <v>1065</v>
      </c>
      <c r="B1018" t="s">
        <v>5018</v>
      </c>
      <c r="C1018" t="s">
        <v>22</v>
      </c>
      <c r="D1018" s="1">
        <v>45036</v>
      </c>
      <c r="E1018" s="1">
        <v>45053</v>
      </c>
      <c r="F1018" s="1">
        <v>45061</v>
      </c>
      <c r="G1018" t="s">
        <v>31</v>
      </c>
      <c r="H1018" t="s">
        <v>4968</v>
      </c>
      <c r="I1018">
        <v>34</v>
      </c>
      <c r="J1018">
        <v>108</v>
      </c>
      <c r="K1018" t="s">
        <v>4987</v>
      </c>
      <c r="L1018">
        <v>1</v>
      </c>
      <c r="M1018" s="3">
        <v>7.4999999999999997E-2</v>
      </c>
      <c r="N1018" s="2">
        <v>1011.7</v>
      </c>
      <c r="O1018" s="2">
        <v>485.61599999999999</v>
      </c>
      <c r="P1018" s="2">
        <v>1011.7</v>
      </c>
      <c r="Q1018" s="2">
        <f t="shared" si="31"/>
        <v>486.62770000000006</v>
      </c>
      <c r="R1018" s="19" t="str">
        <f t="shared" si="32"/>
        <v>5–10%</v>
      </c>
    </row>
    <row r="1019" spans="1:18">
      <c r="A1019" t="s">
        <v>1066</v>
      </c>
      <c r="B1019" t="s">
        <v>15</v>
      </c>
      <c r="C1019" t="s">
        <v>12</v>
      </c>
      <c r="D1019" s="1">
        <v>45036</v>
      </c>
      <c r="E1019" s="1">
        <v>45054</v>
      </c>
      <c r="F1019" s="1">
        <v>45057</v>
      </c>
      <c r="G1019" t="s">
        <v>39</v>
      </c>
      <c r="H1019" t="s">
        <v>4967</v>
      </c>
      <c r="I1019">
        <v>31</v>
      </c>
      <c r="J1019">
        <v>252</v>
      </c>
      <c r="K1019" t="s">
        <v>5000</v>
      </c>
      <c r="L1019">
        <v>1</v>
      </c>
      <c r="M1019" s="3">
        <v>0.05</v>
      </c>
      <c r="N1019" s="2">
        <v>2941.3</v>
      </c>
      <c r="O1019" s="2">
        <v>1676.5409999999999</v>
      </c>
      <c r="P1019" s="2">
        <v>2941.3</v>
      </c>
      <c r="Q1019" s="2">
        <f t="shared" si="31"/>
        <v>1201.5210500000003</v>
      </c>
      <c r="R1019" s="19" t="str">
        <f t="shared" si="32"/>
        <v>5–10%</v>
      </c>
    </row>
    <row r="1020" spans="1:18">
      <c r="A1020" t="s">
        <v>1067</v>
      </c>
      <c r="B1020" t="s">
        <v>5018</v>
      </c>
      <c r="C1020" t="s">
        <v>26</v>
      </c>
      <c r="D1020" s="1">
        <v>45036</v>
      </c>
      <c r="E1020" s="1">
        <v>45042</v>
      </c>
      <c r="F1020" s="1">
        <v>45049</v>
      </c>
      <c r="G1020" t="s">
        <v>25</v>
      </c>
      <c r="H1020" t="s">
        <v>4967</v>
      </c>
      <c r="I1020">
        <v>26</v>
      </c>
      <c r="J1020">
        <v>346</v>
      </c>
      <c r="K1020" t="s">
        <v>4978</v>
      </c>
      <c r="L1020">
        <v>7</v>
      </c>
      <c r="M1020" s="3">
        <v>0.1</v>
      </c>
      <c r="N1020" s="2">
        <v>3832.4</v>
      </c>
      <c r="O1020" s="2">
        <v>2721.0039999999999</v>
      </c>
      <c r="P1020" s="2">
        <v>26826.799999999999</v>
      </c>
      <c r="Q1020" s="2">
        <f t="shared" si="31"/>
        <v>7001.7948000000006</v>
      </c>
      <c r="R1020" s="19" t="str">
        <f t="shared" si="32"/>
        <v>10%+</v>
      </c>
    </row>
    <row r="1021" spans="1:18">
      <c r="A1021" t="s">
        <v>1068</v>
      </c>
      <c r="B1021" t="s">
        <v>5016</v>
      </c>
      <c r="C1021" t="s">
        <v>19</v>
      </c>
      <c r="D1021" s="1">
        <v>45036</v>
      </c>
      <c r="E1021" s="1">
        <v>45059</v>
      </c>
      <c r="F1021" s="1">
        <v>45067</v>
      </c>
      <c r="G1021" t="s">
        <v>24</v>
      </c>
      <c r="H1021" t="s">
        <v>4966</v>
      </c>
      <c r="I1021">
        <v>21</v>
      </c>
      <c r="J1021">
        <v>22</v>
      </c>
      <c r="K1021" t="s">
        <v>4988</v>
      </c>
      <c r="L1021">
        <v>6</v>
      </c>
      <c r="M1021" s="3">
        <v>7.4999999999999997E-2</v>
      </c>
      <c r="N1021" s="2">
        <v>3986.5</v>
      </c>
      <c r="O1021" s="2">
        <v>2710.82</v>
      </c>
      <c r="P1021" s="2">
        <v>23919</v>
      </c>
      <c r="Q1021" s="2">
        <f t="shared" si="31"/>
        <v>7080.0239999999994</v>
      </c>
      <c r="R1021" s="19" t="str">
        <f t="shared" si="32"/>
        <v>5–10%</v>
      </c>
    </row>
    <row r="1022" spans="1:18">
      <c r="A1022" t="s">
        <v>1069</v>
      </c>
      <c r="B1022" t="s">
        <v>15</v>
      </c>
      <c r="C1022" t="s">
        <v>22</v>
      </c>
      <c r="D1022" s="1">
        <v>45036</v>
      </c>
      <c r="E1022" s="1">
        <v>45041</v>
      </c>
      <c r="F1022" s="1">
        <v>45051</v>
      </c>
      <c r="G1022" t="s">
        <v>36</v>
      </c>
      <c r="H1022" t="s">
        <v>4965</v>
      </c>
      <c r="I1022">
        <v>45</v>
      </c>
      <c r="J1022">
        <v>181</v>
      </c>
      <c r="K1022" t="s">
        <v>5004</v>
      </c>
      <c r="L1022">
        <v>3</v>
      </c>
      <c r="M1022" s="3">
        <v>0.05</v>
      </c>
      <c r="N1022" s="2">
        <v>1011.7</v>
      </c>
      <c r="O1022" s="2">
        <v>829.59400000000005</v>
      </c>
      <c r="P1022" s="2">
        <v>3035.1000000000004</v>
      </c>
      <c r="Q1022" s="2">
        <f t="shared" si="31"/>
        <v>519.00209999999993</v>
      </c>
      <c r="R1022" s="19" t="str">
        <f t="shared" si="32"/>
        <v>5–10%</v>
      </c>
    </row>
    <row r="1023" spans="1:18">
      <c r="A1023" t="s">
        <v>1070</v>
      </c>
      <c r="B1023" t="s">
        <v>15</v>
      </c>
      <c r="C1023" t="s">
        <v>22</v>
      </c>
      <c r="D1023" s="1">
        <v>45036</v>
      </c>
      <c r="E1023" s="1">
        <v>45050</v>
      </c>
      <c r="F1023" s="1">
        <v>45058</v>
      </c>
      <c r="G1023" t="s">
        <v>36</v>
      </c>
      <c r="H1023" t="s">
        <v>4965</v>
      </c>
      <c r="I1023">
        <v>1</v>
      </c>
      <c r="J1023">
        <v>200</v>
      </c>
      <c r="K1023" t="s">
        <v>4979</v>
      </c>
      <c r="L1023">
        <v>4</v>
      </c>
      <c r="M1023" s="3">
        <v>0.2</v>
      </c>
      <c r="N1023" s="2">
        <v>2659.9</v>
      </c>
      <c r="O1023" s="2">
        <v>1728.9349999999999</v>
      </c>
      <c r="P1023" s="2">
        <v>10639.6</v>
      </c>
      <c r="Q1023" s="2">
        <f t="shared" si="31"/>
        <v>2979.0880000000006</v>
      </c>
      <c r="R1023" s="19" t="str">
        <f t="shared" si="32"/>
        <v>10%+</v>
      </c>
    </row>
    <row r="1024" spans="1:18">
      <c r="A1024" t="s">
        <v>1071</v>
      </c>
      <c r="B1024" t="s">
        <v>15</v>
      </c>
      <c r="C1024" t="s">
        <v>22</v>
      </c>
      <c r="D1024" s="1">
        <v>45036</v>
      </c>
      <c r="E1024" s="1">
        <v>45039</v>
      </c>
      <c r="F1024" s="1">
        <v>45046</v>
      </c>
      <c r="G1024" t="s">
        <v>41</v>
      </c>
      <c r="H1024" t="s">
        <v>4968</v>
      </c>
      <c r="I1024">
        <v>26</v>
      </c>
      <c r="J1024">
        <v>100</v>
      </c>
      <c r="K1024" t="s">
        <v>4970</v>
      </c>
      <c r="L1024">
        <v>8</v>
      </c>
      <c r="M1024" s="3">
        <v>0.05</v>
      </c>
      <c r="N1024" s="2">
        <v>1065.3</v>
      </c>
      <c r="O1024" s="2">
        <v>585.91499999999996</v>
      </c>
      <c r="P1024" s="2">
        <v>8522.4</v>
      </c>
      <c r="Q1024" s="2">
        <f t="shared" si="31"/>
        <v>3643.3259999999996</v>
      </c>
      <c r="R1024" s="19" t="str">
        <f t="shared" si="32"/>
        <v>5–10%</v>
      </c>
    </row>
    <row r="1025" spans="1:18">
      <c r="A1025" t="s">
        <v>1072</v>
      </c>
      <c r="B1025" t="s">
        <v>15</v>
      </c>
      <c r="C1025" t="s">
        <v>12</v>
      </c>
      <c r="D1025" s="1">
        <v>45036</v>
      </c>
      <c r="E1025" s="1">
        <v>45058</v>
      </c>
      <c r="F1025" s="1">
        <v>45065</v>
      </c>
      <c r="G1025" t="s">
        <v>44</v>
      </c>
      <c r="H1025" t="s">
        <v>4967</v>
      </c>
      <c r="I1025">
        <v>8</v>
      </c>
      <c r="J1025">
        <v>226</v>
      </c>
      <c r="K1025" t="s">
        <v>5013</v>
      </c>
      <c r="L1025">
        <v>6</v>
      </c>
      <c r="M1025" s="3">
        <v>0.15</v>
      </c>
      <c r="N1025" s="2">
        <v>1936.3</v>
      </c>
      <c r="O1025" s="2">
        <v>1006.876</v>
      </c>
      <c r="P1025" s="2">
        <v>11617.8</v>
      </c>
      <c r="Q1025" s="2">
        <f t="shared" si="31"/>
        <v>4740.0623999999998</v>
      </c>
      <c r="R1025" s="19" t="str">
        <f t="shared" si="32"/>
        <v>10%+</v>
      </c>
    </row>
    <row r="1026" spans="1:18">
      <c r="A1026" t="s">
        <v>1073</v>
      </c>
      <c r="B1026" t="s">
        <v>5016</v>
      </c>
      <c r="C1026" t="s">
        <v>22</v>
      </c>
      <c r="D1026" s="1">
        <v>45036</v>
      </c>
      <c r="E1026" s="1">
        <v>45041</v>
      </c>
      <c r="F1026" s="1">
        <v>45049</v>
      </c>
      <c r="G1026" t="s">
        <v>24</v>
      </c>
      <c r="H1026" t="s">
        <v>4966</v>
      </c>
      <c r="I1026">
        <v>32</v>
      </c>
      <c r="J1026">
        <v>161</v>
      </c>
      <c r="K1026" t="s">
        <v>21</v>
      </c>
      <c r="L1026">
        <v>4</v>
      </c>
      <c r="M1026" s="3">
        <v>7.4999999999999997E-2</v>
      </c>
      <c r="N1026" s="2">
        <v>221.1</v>
      </c>
      <c r="O1026" s="2">
        <v>112.761</v>
      </c>
      <c r="P1026" s="2">
        <v>884.4</v>
      </c>
      <c r="Q1026" s="2">
        <f t="shared" si="31"/>
        <v>400.85430000000002</v>
      </c>
      <c r="R1026" s="19" t="str">
        <f t="shared" si="32"/>
        <v>5–10%</v>
      </c>
    </row>
    <row r="1027" spans="1:18">
      <c r="A1027" t="s">
        <v>1074</v>
      </c>
      <c r="B1027" t="s">
        <v>15</v>
      </c>
      <c r="C1027" t="s">
        <v>19</v>
      </c>
      <c r="D1027" s="1">
        <v>45036</v>
      </c>
      <c r="E1027" s="1">
        <v>45050</v>
      </c>
      <c r="F1027" s="1">
        <v>45052</v>
      </c>
      <c r="G1027" t="s">
        <v>43</v>
      </c>
      <c r="H1027" t="s">
        <v>4967</v>
      </c>
      <c r="I1027">
        <v>10</v>
      </c>
      <c r="J1027">
        <v>42</v>
      </c>
      <c r="K1027" t="s">
        <v>4987</v>
      </c>
      <c r="L1027">
        <v>4</v>
      </c>
      <c r="M1027" s="3">
        <v>7.4999999999999997E-2</v>
      </c>
      <c r="N1027" s="2">
        <v>1293.0999999999999</v>
      </c>
      <c r="O1027" s="2">
        <v>1086.204</v>
      </c>
      <c r="P1027" s="2">
        <v>5172.3999999999996</v>
      </c>
      <c r="Q1027" s="2">
        <f t="shared" ref="Q1027:Q1090" si="33">(N1027-O1027)*L1027*(1-M1027)</f>
        <v>765.51519999999994</v>
      </c>
      <c r="R1027" s="19" t="str">
        <f t="shared" ref="R1027:R1090" si="34">IF(M1027&lt;0.05,"0–5%",IF(M1027&lt;0.1,"5–10%","10%+"))</f>
        <v>5–10%</v>
      </c>
    </row>
    <row r="1028" spans="1:18">
      <c r="A1028" t="s">
        <v>1075</v>
      </c>
      <c r="B1028" t="s">
        <v>5017</v>
      </c>
      <c r="C1028" t="s">
        <v>12</v>
      </c>
      <c r="D1028" s="1">
        <v>45037</v>
      </c>
      <c r="E1028" s="1">
        <v>45057</v>
      </c>
      <c r="F1028" s="1">
        <v>45064</v>
      </c>
      <c r="G1028" t="s">
        <v>38</v>
      </c>
      <c r="H1028" t="s">
        <v>4968</v>
      </c>
      <c r="I1028">
        <v>2</v>
      </c>
      <c r="J1028">
        <v>219</v>
      </c>
      <c r="K1028" t="s">
        <v>4971</v>
      </c>
      <c r="L1028">
        <v>2</v>
      </c>
      <c r="M1028" s="3">
        <v>0.05</v>
      </c>
      <c r="N1028" s="2">
        <v>2659.9</v>
      </c>
      <c r="O1028" s="2">
        <v>1196.9549999999999</v>
      </c>
      <c r="P1028" s="2">
        <v>5319.8</v>
      </c>
      <c r="Q1028" s="2">
        <f t="shared" si="33"/>
        <v>2779.5955000000004</v>
      </c>
      <c r="R1028" s="19" t="str">
        <f t="shared" si="34"/>
        <v>5–10%</v>
      </c>
    </row>
    <row r="1029" spans="1:18">
      <c r="A1029" t="s">
        <v>1076</v>
      </c>
      <c r="B1029" t="s">
        <v>5018</v>
      </c>
      <c r="C1029" t="s">
        <v>14</v>
      </c>
      <c r="D1029" s="1">
        <v>45037</v>
      </c>
      <c r="E1029" s="1">
        <v>45060</v>
      </c>
      <c r="F1029" s="1">
        <v>45067</v>
      </c>
      <c r="G1029" t="s">
        <v>46</v>
      </c>
      <c r="H1029" t="s">
        <v>4967</v>
      </c>
      <c r="I1029">
        <v>34</v>
      </c>
      <c r="J1029">
        <v>295</v>
      </c>
      <c r="K1029" t="s">
        <v>4974</v>
      </c>
      <c r="L1029">
        <v>8</v>
      </c>
      <c r="M1029" s="3">
        <v>0.05</v>
      </c>
      <c r="N1029" s="2">
        <v>1125.5999999999999</v>
      </c>
      <c r="O1029" s="2">
        <v>551.54399999999998</v>
      </c>
      <c r="P1029" s="2">
        <v>9004.7999999999993</v>
      </c>
      <c r="Q1029" s="2">
        <f t="shared" si="33"/>
        <v>4362.8255999999992</v>
      </c>
      <c r="R1029" s="19" t="str">
        <f t="shared" si="34"/>
        <v>5–10%</v>
      </c>
    </row>
    <row r="1030" spans="1:18">
      <c r="A1030" t="s">
        <v>1077</v>
      </c>
      <c r="B1030" t="s">
        <v>5018</v>
      </c>
      <c r="C1030" t="s">
        <v>12</v>
      </c>
      <c r="D1030" s="1">
        <v>45037</v>
      </c>
      <c r="E1030" s="1">
        <v>45061</v>
      </c>
      <c r="F1030" s="1">
        <v>45063</v>
      </c>
      <c r="G1030" t="s">
        <v>20</v>
      </c>
      <c r="H1030" t="s">
        <v>4965</v>
      </c>
      <c r="I1030">
        <v>12</v>
      </c>
      <c r="J1030">
        <v>237</v>
      </c>
      <c r="K1030" t="s">
        <v>4973</v>
      </c>
      <c r="L1030">
        <v>3</v>
      </c>
      <c r="M1030" s="3">
        <v>0.05</v>
      </c>
      <c r="N1030" s="2">
        <v>1065.3</v>
      </c>
      <c r="O1030" s="2">
        <v>862.89300000000003</v>
      </c>
      <c r="P1030" s="2">
        <v>3195.8999999999996</v>
      </c>
      <c r="Q1030" s="2">
        <f t="shared" si="33"/>
        <v>576.8599499999998</v>
      </c>
      <c r="R1030" s="19" t="str">
        <f t="shared" si="34"/>
        <v>5–10%</v>
      </c>
    </row>
    <row r="1031" spans="1:18">
      <c r="A1031" t="s">
        <v>1078</v>
      </c>
      <c r="B1031" t="s">
        <v>15</v>
      </c>
      <c r="C1031" t="s">
        <v>22</v>
      </c>
      <c r="D1031" s="1">
        <v>45037</v>
      </c>
      <c r="E1031" s="1">
        <v>45063</v>
      </c>
      <c r="F1031" s="1">
        <v>45065</v>
      </c>
      <c r="G1031" t="s">
        <v>35</v>
      </c>
      <c r="H1031" t="s">
        <v>4968</v>
      </c>
      <c r="I1031">
        <v>10</v>
      </c>
      <c r="J1031">
        <v>151</v>
      </c>
      <c r="K1031" t="s">
        <v>5002</v>
      </c>
      <c r="L1031">
        <v>4</v>
      </c>
      <c r="M1031" s="3">
        <v>0.05</v>
      </c>
      <c r="N1031" s="2">
        <v>6083.6</v>
      </c>
      <c r="O1031" s="2">
        <v>4562.7</v>
      </c>
      <c r="P1031" s="2">
        <v>24334.400000000001</v>
      </c>
      <c r="Q1031" s="2">
        <f t="shared" si="33"/>
        <v>5779.4200000000019</v>
      </c>
      <c r="R1031" s="19" t="str">
        <f t="shared" si="34"/>
        <v>5–10%</v>
      </c>
    </row>
    <row r="1032" spans="1:18">
      <c r="A1032" t="s">
        <v>1079</v>
      </c>
      <c r="B1032" t="s">
        <v>5017</v>
      </c>
      <c r="C1032" t="s">
        <v>33</v>
      </c>
      <c r="D1032" s="1">
        <v>45037</v>
      </c>
      <c r="E1032" s="1">
        <v>45061</v>
      </c>
      <c r="F1032" s="1">
        <v>45067</v>
      </c>
      <c r="G1032" t="s">
        <v>29</v>
      </c>
      <c r="H1032" t="s">
        <v>4967</v>
      </c>
      <c r="I1032">
        <v>41</v>
      </c>
      <c r="J1032">
        <v>64</v>
      </c>
      <c r="K1032" t="s">
        <v>4983</v>
      </c>
      <c r="L1032">
        <v>1</v>
      </c>
      <c r="M1032" s="3">
        <v>7.4999999999999997E-2</v>
      </c>
      <c r="N1032" s="2">
        <v>904.5</v>
      </c>
      <c r="O1032" s="2">
        <v>587.92499999999995</v>
      </c>
      <c r="P1032" s="2">
        <v>904.5</v>
      </c>
      <c r="Q1032" s="2">
        <f t="shared" si="33"/>
        <v>292.83187500000008</v>
      </c>
      <c r="R1032" s="19" t="str">
        <f t="shared" si="34"/>
        <v>5–10%</v>
      </c>
    </row>
    <row r="1033" spans="1:18">
      <c r="A1033" t="s">
        <v>1080</v>
      </c>
      <c r="B1033" t="s">
        <v>5018</v>
      </c>
      <c r="C1033" t="s">
        <v>26</v>
      </c>
      <c r="D1033" s="1">
        <v>45037</v>
      </c>
      <c r="E1033" s="1">
        <v>45039</v>
      </c>
      <c r="F1033" s="1">
        <v>45041</v>
      </c>
      <c r="G1033" t="s">
        <v>20</v>
      </c>
      <c r="H1033" t="s">
        <v>4965</v>
      </c>
      <c r="I1033">
        <v>8</v>
      </c>
      <c r="J1033">
        <v>331</v>
      </c>
      <c r="K1033" t="s">
        <v>5006</v>
      </c>
      <c r="L1033">
        <v>4</v>
      </c>
      <c r="M1033" s="3">
        <v>0.1</v>
      </c>
      <c r="N1033" s="2">
        <v>1882.7</v>
      </c>
      <c r="O1033" s="2">
        <v>1242.5820000000001</v>
      </c>
      <c r="P1033" s="2">
        <v>7530.8</v>
      </c>
      <c r="Q1033" s="2">
        <f t="shared" si="33"/>
        <v>2304.4247999999998</v>
      </c>
      <c r="R1033" s="19" t="str">
        <f t="shared" si="34"/>
        <v>10%+</v>
      </c>
    </row>
    <row r="1034" spans="1:18">
      <c r="A1034" t="s">
        <v>1081</v>
      </c>
      <c r="B1034" t="s">
        <v>15</v>
      </c>
      <c r="C1034" t="s">
        <v>19</v>
      </c>
      <c r="D1034" s="1">
        <v>45037</v>
      </c>
      <c r="E1034" s="1">
        <v>45059</v>
      </c>
      <c r="F1034" s="1">
        <v>45066</v>
      </c>
      <c r="G1034" t="s">
        <v>43</v>
      </c>
      <c r="H1034" t="s">
        <v>4967</v>
      </c>
      <c r="I1034">
        <v>23</v>
      </c>
      <c r="J1034">
        <v>37</v>
      </c>
      <c r="K1034" t="s">
        <v>4990</v>
      </c>
      <c r="L1034">
        <v>4</v>
      </c>
      <c r="M1034" s="3">
        <v>0.05</v>
      </c>
      <c r="N1034" s="2">
        <v>1715.2</v>
      </c>
      <c r="O1034" s="2">
        <v>737.53599999999994</v>
      </c>
      <c r="P1034" s="2">
        <v>6860.8</v>
      </c>
      <c r="Q1034" s="2">
        <f t="shared" si="33"/>
        <v>3715.1232</v>
      </c>
      <c r="R1034" s="19" t="str">
        <f t="shared" si="34"/>
        <v>5–10%</v>
      </c>
    </row>
    <row r="1035" spans="1:18">
      <c r="A1035" t="s">
        <v>1082</v>
      </c>
      <c r="B1035" t="s">
        <v>5018</v>
      </c>
      <c r="C1035" t="s">
        <v>19</v>
      </c>
      <c r="D1035" s="1">
        <v>45037</v>
      </c>
      <c r="E1035" s="1">
        <v>45044</v>
      </c>
      <c r="F1035" s="1">
        <v>45045</v>
      </c>
      <c r="G1035" t="s">
        <v>30</v>
      </c>
      <c r="H1035" t="s">
        <v>4967</v>
      </c>
      <c r="I1035">
        <v>44</v>
      </c>
      <c r="J1035">
        <v>21</v>
      </c>
      <c r="K1035" t="s">
        <v>4981</v>
      </c>
      <c r="L1035">
        <v>7</v>
      </c>
      <c r="M1035" s="3">
        <v>0.05</v>
      </c>
      <c r="N1035" s="2">
        <v>3899.4</v>
      </c>
      <c r="O1035" s="2">
        <v>2924.55</v>
      </c>
      <c r="P1035" s="2">
        <v>27295.8</v>
      </c>
      <c r="Q1035" s="2">
        <f t="shared" si="33"/>
        <v>6482.7524999999987</v>
      </c>
      <c r="R1035" s="19" t="str">
        <f t="shared" si="34"/>
        <v>5–10%</v>
      </c>
    </row>
    <row r="1036" spans="1:18">
      <c r="A1036" t="s">
        <v>1083</v>
      </c>
      <c r="B1036" t="s">
        <v>5017</v>
      </c>
      <c r="C1036" t="s">
        <v>22</v>
      </c>
      <c r="D1036" s="1">
        <v>45037</v>
      </c>
      <c r="E1036" s="1">
        <v>45050</v>
      </c>
      <c r="F1036" s="1">
        <v>45051</v>
      </c>
      <c r="G1036" t="s">
        <v>38</v>
      </c>
      <c r="H1036" t="s">
        <v>4968</v>
      </c>
      <c r="I1036">
        <v>6</v>
      </c>
      <c r="J1036">
        <v>170</v>
      </c>
      <c r="K1036" t="s">
        <v>4995</v>
      </c>
      <c r="L1036">
        <v>1</v>
      </c>
      <c r="M1036" s="3">
        <v>0.15</v>
      </c>
      <c r="N1036" s="2">
        <v>3510.8</v>
      </c>
      <c r="O1036" s="2">
        <v>1966.048</v>
      </c>
      <c r="P1036" s="2">
        <v>3510.8</v>
      </c>
      <c r="Q1036" s="2">
        <f t="shared" si="33"/>
        <v>1313.0392000000002</v>
      </c>
      <c r="R1036" s="19" t="str">
        <f t="shared" si="34"/>
        <v>10%+</v>
      </c>
    </row>
    <row r="1037" spans="1:18">
      <c r="A1037" t="s">
        <v>1084</v>
      </c>
      <c r="B1037" t="s">
        <v>15</v>
      </c>
      <c r="C1037" t="s">
        <v>12</v>
      </c>
      <c r="D1037" s="1">
        <v>45038</v>
      </c>
      <c r="E1037" s="1">
        <v>45046</v>
      </c>
      <c r="F1037" s="1">
        <v>45055</v>
      </c>
      <c r="G1037" t="s">
        <v>35</v>
      </c>
      <c r="H1037" t="s">
        <v>4968</v>
      </c>
      <c r="I1037">
        <v>27</v>
      </c>
      <c r="J1037">
        <v>223</v>
      </c>
      <c r="K1037" t="s">
        <v>4977</v>
      </c>
      <c r="L1037">
        <v>1</v>
      </c>
      <c r="M1037" s="3">
        <v>0.05</v>
      </c>
      <c r="N1037" s="2">
        <v>978.2</v>
      </c>
      <c r="O1037" s="2">
        <v>391.28</v>
      </c>
      <c r="P1037" s="2">
        <v>978.2</v>
      </c>
      <c r="Q1037" s="2">
        <f t="shared" si="33"/>
        <v>557.57400000000007</v>
      </c>
      <c r="R1037" s="19" t="str">
        <f t="shared" si="34"/>
        <v>5–10%</v>
      </c>
    </row>
    <row r="1038" spans="1:18">
      <c r="A1038" t="s">
        <v>1085</v>
      </c>
      <c r="B1038" t="s">
        <v>5018</v>
      </c>
      <c r="C1038" t="s">
        <v>22</v>
      </c>
      <c r="D1038" s="1">
        <v>45038</v>
      </c>
      <c r="E1038" s="1">
        <v>45052</v>
      </c>
      <c r="F1038" s="1">
        <v>45059</v>
      </c>
      <c r="G1038" t="s">
        <v>25</v>
      </c>
      <c r="H1038" t="s">
        <v>4967</v>
      </c>
      <c r="I1038">
        <v>38</v>
      </c>
      <c r="J1038">
        <v>188</v>
      </c>
      <c r="K1038" t="s">
        <v>4994</v>
      </c>
      <c r="L1038">
        <v>6</v>
      </c>
      <c r="M1038" s="3">
        <v>7.4999999999999997E-2</v>
      </c>
      <c r="N1038" s="2">
        <v>6391.8</v>
      </c>
      <c r="O1038" s="2">
        <v>3515.49</v>
      </c>
      <c r="P1038" s="2">
        <v>38350.800000000003</v>
      </c>
      <c r="Q1038" s="2">
        <f t="shared" si="33"/>
        <v>15963.520500000001</v>
      </c>
      <c r="R1038" s="19" t="str">
        <f t="shared" si="34"/>
        <v>5–10%</v>
      </c>
    </row>
    <row r="1039" spans="1:18">
      <c r="A1039" t="s">
        <v>1086</v>
      </c>
      <c r="B1039" t="s">
        <v>5018</v>
      </c>
      <c r="C1039" t="s">
        <v>22</v>
      </c>
      <c r="D1039" s="1">
        <v>45038</v>
      </c>
      <c r="E1039" s="1">
        <v>45045</v>
      </c>
      <c r="F1039" s="1">
        <v>45054</v>
      </c>
      <c r="G1039" t="s">
        <v>25</v>
      </c>
      <c r="H1039" t="s">
        <v>4967</v>
      </c>
      <c r="I1039">
        <v>40</v>
      </c>
      <c r="J1039">
        <v>175</v>
      </c>
      <c r="K1039" t="s">
        <v>4986</v>
      </c>
      <c r="L1039">
        <v>7</v>
      </c>
      <c r="M1039" s="3">
        <v>0.1</v>
      </c>
      <c r="N1039" s="2">
        <v>1842.5</v>
      </c>
      <c r="O1039" s="2">
        <v>1123.925</v>
      </c>
      <c r="P1039" s="2">
        <v>12897.5</v>
      </c>
      <c r="Q1039" s="2">
        <f t="shared" si="33"/>
        <v>4527.0225000000009</v>
      </c>
      <c r="R1039" s="19" t="str">
        <f t="shared" si="34"/>
        <v>10%+</v>
      </c>
    </row>
    <row r="1040" spans="1:18">
      <c r="A1040" t="s">
        <v>1087</v>
      </c>
      <c r="B1040" t="s">
        <v>15</v>
      </c>
      <c r="C1040" t="s">
        <v>22</v>
      </c>
      <c r="D1040" s="1">
        <v>45038</v>
      </c>
      <c r="E1040" s="1">
        <v>45065</v>
      </c>
      <c r="F1040" s="1">
        <v>45066</v>
      </c>
      <c r="G1040" t="s">
        <v>35</v>
      </c>
      <c r="H1040" t="s">
        <v>4968</v>
      </c>
      <c r="I1040">
        <v>3</v>
      </c>
      <c r="J1040">
        <v>183</v>
      </c>
      <c r="K1040" t="s">
        <v>5008</v>
      </c>
      <c r="L1040">
        <v>4</v>
      </c>
      <c r="M1040" s="3">
        <v>7.4999999999999997E-2</v>
      </c>
      <c r="N1040" s="2">
        <v>3886</v>
      </c>
      <c r="O1040" s="2">
        <v>1554.4</v>
      </c>
      <c r="P1040" s="2">
        <v>15544</v>
      </c>
      <c r="Q1040" s="2">
        <f t="shared" si="33"/>
        <v>8626.92</v>
      </c>
      <c r="R1040" s="19" t="str">
        <f t="shared" si="34"/>
        <v>5–10%</v>
      </c>
    </row>
    <row r="1041" spans="1:18">
      <c r="A1041" t="s">
        <v>1088</v>
      </c>
      <c r="B1041" t="s">
        <v>5018</v>
      </c>
      <c r="C1041" t="s">
        <v>14</v>
      </c>
      <c r="D1041" s="1">
        <v>45038</v>
      </c>
      <c r="E1041" s="1">
        <v>45063</v>
      </c>
      <c r="F1041" s="1">
        <v>45073</v>
      </c>
      <c r="G1041" t="s">
        <v>40</v>
      </c>
      <c r="H1041" t="s">
        <v>4968</v>
      </c>
      <c r="I1041">
        <v>48</v>
      </c>
      <c r="J1041">
        <v>321</v>
      </c>
      <c r="K1041" t="s">
        <v>4998</v>
      </c>
      <c r="L1041">
        <v>5</v>
      </c>
      <c r="M1041" s="3">
        <v>0.05</v>
      </c>
      <c r="N1041" s="2">
        <v>1809</v>
      </c>
      <c r="O1041" s="2">
        <v>1537.65</v>
      </c>
      <c r="P1041" s="2">
        <v>9045</v>
      </c>
      <c r="Q1041" s="2">
        <f t="shared" si="33"/>
        <v>1288.9124999999995</v>
      </c>
      <c r="R1041" s="19" t="str">
        <f t="shared" si="34"/>
        <v>5–10%</v>
      </c>
    </row>
    <row r="1042" spans="1:18">
      <c r="A1042" t="s">
        <v>1089</v>
      </c>
      <c r="B1042" t="s">
        <v>15</v>
      </c>
      <c r="C1042" t="s">
        <v>14</v>
      </c>
      <c r="D1042" s="1">
        <v>45038</v>
      </c>
      <c r="E1042" s="1">
        <v>45059</v>
      </c>
      <c r="F1042" s="1">
        <v>45060</v>
      </c>
      <c r="G1042" t="s">
        <v>35</v>
      </c>
      <c r="H1042" t="s">
        <v>4968</v>
      </c>
      <c r="I1042">
        <v>5</v>
      </c>
      <c r="J1042">
        <v>308</v>
      </c>
      <c r="K1042" t="s">
        <v>4972</v>
      </c>
      <c r="L1042">
        <v>1</v>
      </c>
      <c r="M1042" s="3">
        <v>0.05</v>
      </c>
      <c r="N1042" s="2">
        <v>6237.7</v>
      </c>
      <c r="O1042" s="2">
        <v>5052.5370000000003</v>
      </c>
      <c r="P1042" s="2">
        <v>6237.7</v>
      </c>
      <c r="Q1042" s="2">
        <f t="shared" si="33"/>
        <v>1125.9048499999994</v>
      </c>
      <c r="R1042" s="19" t="str">
        <f t="shared" si="34"/>
        <v>5–10%</v>
      </c>
    </row>
    <row r="1043" spans="1:18">
      <c r="A1043" t="s">
        <v>1090</v>
      </c>
      <c r="B1043" t="s">
        <v>15</v>
      </c>
      <c r="C1043" t="s">
        <v>22</v>
      </c>
      <c r="D1043" s="1">
        <v>45038</v>
      </c>
      <c r="E1043" s="1">
        <v>45042</v>
      </c>
      <c r="F1043" s="1">
        <v>45049</v>
      </c>
      <c r="G1043" t="s">
        <v>41</v>
      </c>
      <c r="H1043" t="s">
        <v>4968</v>
      </c>
      <c r="I1043">
        <v>13</v>
      </c>
      <c r="J1043">
        <v>129</v>
      </c>
      <c r="K1043" t="s">
        <v>5008</v>
      </c>
      <c r="L1043">
        <v>7</v>
      </c>
      <c r="M1043" s="3">
        <v>0.1</v>
      </c>
      <c r="N1043" s="2">
        <v>3859.2</v>
      </c>
      <c r="O1043" s="2">
        <v>2547.0720000000001</v>
      </c>
      <c r="P1043" s="2">
        <v>27014.399999999998</v>
      </c>
      <c r="Q1043" s="2">
        <f t="shared" si="33"/>
        <v>8266.406399999998</v>
      </c>
      <c r="R1043" s="19" t="str">
        <f t="shared" si="34"/>
        <v>10%+</v>
      </c>
    </row>
    <row r="1044" spans="1:18">
      <c r="A1044" t="s">
        <v>1091</v>
      </c>
      <c r="B1044" t="s">
        <v>5018</v>
      </c>
      <c r="C1044" t="s">
        <v>22</v>
      </c>
      <c r="D1044" s="1">
        <v>45038</v>
      </c>
      <c r="E1044" s="1">
        <v>45045</v>
      </c>
      <c r="F1044" s="1">
        <v>45054</v>
      </c>
      <c r="G1044" t="s">
        <v>46</v>
      </c>
      <c r="H1044" t="s">
        <v>4967</v>
      </c>
      <c r="I1044">
        <v>23</v>
      </c>
      <c r="J1044">
        <v>199</v>
      </c>
      <c r="K1044" t="s">
        <v>4991</v>
      </c>
      <c r="L1044">
        <v>1</v>
      </c>
      <c r="M1044" s="3">
        <v>0.15</v>
      </c>
      <c r="N1044" s="2">
        <v>1252.9000000000001</v>
      </c>
      <c r="O1044" s="2">
        <v>789.327</v>
      </c>
      <c r="P1044" s="2">
        <v>1252.9000000000001</v>
      </c>
      <c r="Q1044" s="2">
        <f t="shared" si="33"/>
        <v>394.03705000000008</v>
      </c>
      <c r="R1044" s="19" t="str">
        <f t="shared" si="34"/>
        <v>10%+</v>
      </c>
    </row>
    <row r="1045" spans="1:18">
      <c r="A1045" t="s">
        <v>1092</v>
      </c>
      <c r="B1045" t="s">
        <v>15</v>
      </c>
      <c r="C1045" t="s">
        <v>26</v>
      </c>
      <c r="D1045" s="1">
        <v>45039</v>
      </c>
      <c r="E1045" s="1">
        <v>45057</v>
      </c>
      <c r="F1045" s="1">
        <v>45059</v>
      </c>
      <c r="G1045" t="s">
        <v>23</v>
      </c>
      <c r="H1045" t="s">
        <v>4966</v>
      </c>
      <c r="I1045">
        <v>23</v>
      </c>
      <c r="J1045">
        <v>361</v>
      </c>
      <c r="K1045" t="s">
        <v>4996</v>
      </c>
      <c r="L1045">
        <v>5</v>
      </c>
      <c r="M1045" s="3">
        <v>7.4999999999999997E-2</v>
      </c>
      <c r="N1045" s="2">
        <v>1065.3</v>
      </c>
      <c r="O1045" s="2">
        <v>543.303</v>
      </c>
      <c r="P1045" s="2">
        <v>5326.5</v>
      </c>
      <c r="Q1045" s="2">
        <f t="shared" si="33"/>
        <v>2414.2361249999999</v>
      </c>
      <c r="R1045" s="19" t="str">
        <f t="shared" si="34"/>
        <v>5–10%</v>
      </c>
    </row>
    <row r="1046" spans="1:18">
      <c r="A1046" t="s">
        <v>1093</v>
      </c>
      <c r="B1046" t="s">
        <v>5018</v>
      </c>
      <c r="C1046" t="s">
        <v>19</v>
      </c>
      <c r="D1046" s="1">
        <v>45039</v>
      </c>
      <c r="E1046" s="1">
        <v>45059</v>
      </c>
      <c r="F1046" s="1">
        <v>45065</v>
      </c>
      <c r="G1046" t="s">
        <v>16</v>
      </c>
      <c r="H1046" t="s">
        <v>4966</v>
      </c>
      <c r="I1046">
        <v>33</v>
      </c>
      <c r="J1046">
        <v>21</v>
      </c>
      <c r="K1046" t="s">
        <v>5002</v>
      </c>
      <c r="L1046">
        <v>4</v>
      </c>
      <c r="M1046" s="3">
        <v>0.3</v>
      </c>
      <c r="N1046" s="2">
        <v>2673.3</v>
      </c>
      <c r="O1046" s="2">
        <v>1122.7860000000001</v>
      </c>
      <c r="P1046" s="2">
        <v>10693.2</v>
      </c>
      <c r="Q1046" s="2">
        <f t="shared" si="33"/>
        <v>4341.4391999999998</v>
      </c>
      <c r="R1046" s="19" t="str">
        <f t="shared" si="34"/>
        <v>10%+</v>
      </c>
    </row>
    <row r="1047" spans="1:18">
      <c r="A1047" t="s">
        <v>1094</v>
      </c>
      <c r="B1047" t="s">
        <v>5016</v>
      </c>
      <c r="C1047" t="s">
        <v>22</v>
      </c>
      <c r="D1047" s="1">
        <v>45039</v>
      </c>
      <c r="E1047" s="1">
        <v>45042</v>
      </c>
      <c r="F1047" s="1">
        <v>45047</v>
      </c>
      <c r="G1047" t="s">
        <v>24</v>
      </c>
      <c r="H1047" t="s">
        <v>4966</v>
      </c>
      <c r="I1047">
        <v>36</v>
      </c>
      <c r="J1047">
        <v>121</v>
      </c>
      <c r="K1047" t="s">
        <v>4983</v>
      </c>
      <c r="L1047">
        <v>1</v>
      </c>
      <c r="M1047" s="3">
        <v>0.05</v>
      </c>
      <c r="N1047" s="2">
        <v>3906.1</v>
      </c>
      <c r="O1047" s="2">
        <v>2538.9650000000001</v>
      </c>
      <c r="P1047" s="2">
        <v>3906.1</v>
      </c>
      <c r="Q1047" s="2">
        <f t="shared" si="33"/>
        <v>1298.7782499999996</v>
      </c>
      <c r="R1047" s="19" t="str">
        <f t="shared" si="34"/>
        <v>5–10%</v>
      </c>
    </row>
    <row r="1048" spans="1:18">
      <c r="A1048" t="s">
        <v>1095</v>
      </c>
      <c r="B1048" t="s">
        <v>5018</v>
      </c>
      <c r="C1048" t="s">
        <v>26</v>
      </c>
      <c r="D1048" s="1">
        <v>45039</v>
      </c>
      <c r="E1048" s="1">
        <v>45065</v>
      </c>
      <c r="F1048" s="1">
        <v>45075</v>
      </c>
      <c r="G1048" t="s">
        <v>47</v>
      </c>
      <c r="H1048" t="s">
        <v>4965</v>
      </c>
      <c r="I1048">
        <v>46</v>
      </c>
      <c r="J1048">
        <v>355</v>
      </c>
      <c r="K1048" t="s">
        <v>4971</v>
      </c>
      <c r="L1048">
        <v>8</v>
      </c>
      <c r="M1048" s="3">
        <v>0.1</v>
      </c>
      <c r="N1048" s="2">
        <v>5795.5</v>
      </c>
      <c r="O1048" s="2">
        <v>3709.12</v>
      </c>
      <c r="P1048" s="2">
        <v>46364</v>
      </c>
      <c r="Q1048" s="2">
        <f t="shared" si="33"/>
        <v>15021.936000000002</v>
      </c>
      <c r="R1048" s="19" t="str">
        <f t="shared" si="34"/>
        <v>10%+</v>
      </c>
    </row>
    <row r="1049" spans="1:18">
      <c r="A1049" t="s">
        <v>1096</v>
      </c>
      <c r="B1049" t="s">
        <v>5018</v>
      </c>
      <c r="C1049" t="s">
        <v>14</v>
      </c>
      <c r="D1049" s="1">
        <v>45039</v>
      </c>
      <c r="E1049" s="1">
        <v>45055</v>
      </c>
      <c r="F1049" s="1">
        <v>45064</v>
      </c>
      <c r="G1049" t="s">
        <v>18</v>
      </c>
      <c r="H1049" t="s">
        <v>4966</v>
      </c>
      <c r="I1049">
        <v>45</v>
      </c>
      <c r="J1049">
        <v>319</v>
      </c>
      <c r="K1049" t="s">
        <v>5007</v>
      </c>
      <c r="L1049">
        <v>2</v>
      </c>
      <c r="M1049" s="3">
        <v>0.15</v>
      </c>
      <c r="N1049" s="2">
        <v>1742</v>
      </c>
      <c r="O1049" s="2">
        <v>1201.98</v>
      </c>
      <c r="P1049" s="2">
        <v>3484</v>
      </c>
      <c r="Q1049" s="2">
        <f t="shared" si="33"/>
        <v>918.03399999999999</v>
      </c>
      <c r="R1049" s="19" t="str">
        <f t="shared" si="34"/>
        <v>10%+</v>
      </c>
    </row>
    <row r="1050" spans="1:18">
      <c r="A1050" t="s">
        <v>1097</v>
      </c>
      <c r="B1050" t="s">
        <v>15</v>
      </c>
      <c r="C1050" t="s">
        <v>33</v>
      </c>
      <c r="D1050" s="1">
        <v>45039</v>
      </c>
      <c r="E1050" s="1">
        <v>45041</v>
      </c>
      <c r="F1050" s="1">
        <v>45049</v>
      </c>
      <c r="G1050" t="s">
        <v>44</v>
      </c>
      <c r="H1050" t="s">
        <v>4967</v>
      </c>
      <c r="I1050">
        <v>6</v>
      </c>
      <c r="J1050">
        <v>60</v>
      </c>
      <c r="K1050" t="s">
        <v>4971</v>
      </c>
      <c r="L1050">
        <v>8</v>
      </c>
      <c r="M1050" s="3">
        <v>0.15</v>
      </c>
      <c r="N1050" s="2">
        <v>3872.6</v>
      </c>
      <c r="O1050" s="2">
        <v>3059.3539999999998</v>
      </c>
      <c r="P1050" s="2">
        <v>30980.799999999999</v>
      </c>
      <c r="Q1050" s="2">
        <f t="shared" si="33"/>
        <v>5530.0728000000008</v>
      </c>
      <c r="R1050" s="19" t="str">
        <f t="shared" si="34"/>
        <v>10%+</v>
      </c>
    </row>
    <row r="1051" spans="1:18">
      <c r="A1051" t="s">
        <v>1098</v>
      </c>
      <c r="B1051" t="s">
        <v>5018</v>
      </c>
      <c r="C1051" t="s">
        <v>26</v>
      </c>
      <c r="D1051" s="1">
        <v>45039</v>
      </c>
      <c r="E1051" s="1">
        <v>45047</v>
      </c>
      <c r="F1051" s="1">
        <v>45056</v>
      </c>
      <c r="G1051" t="s">
        <v>18</v>
      </c>
      <c r="H1051" t="s">
        <v>4966</v>
      </c>
      <c r="I1051">
        <v>12</v>
      </c>
      <c r="J1051">
        <v>357</v>
      </c>
      <c r="K1051" t="s">
        <v>5003</v>
      </c>
      <c r="L1051">
        <v>8</v>
      </c>
      <c r="M1051" s="3">
        <v>0.1</v>
      </c>
      <c r="N1051" s="2">
        <v>268</v>
      </c>
      <c r="O1051" s="2">
        <v>171.52</v>
      </c>
      <c r="P1051" s="2">
        <v>2144</v>
      </c>
      <c r="Q1051" s="2">
        <f t="shared" si="33"/>
        <v>694.65599999999995</v>
      </c>
      <c r="R1051" s="19" t="str">
        <f t="shared" si="34"/>
        <v>10%+</v>
      </c>
    </row>
    <row r="1052" spans="1:18">
      <c r="A1052" t="s">
        <v>1099</v>
      </c>
      <c r="B1052" t="s">
        <v>5017</v>
      </c>
      <c r="C1052" t="s">
        <v>22</v>
      </c>
      <c r="D1052" s="1">
        <v>45039</v>
      </c>
      <c r="E1052" s="1">
        <v>45061</v>
      </c>
      <c r="F1052" s="1">
        <v>45069</v>
      </c>
      <c r="G1052" t="s">
        <v>42</v>
      </c>
      <c r="H1052" t="s">
        <v>4968</v>
      </c>
      <c r="I1052">
        <v>48</v>
      </c>
      <c r="J1052">
        <v>149</v>
      </c>
      <c r="K1052" t="s">
        <v>5008</v>
      </c>
      <c r="L1052">
        <v>1</v>
      </c>
      <c r="M1052" s="3">
        <v>7.4999999999999997E-2</v>
      </c>
      <c r="N1052" s="2">
        <v>924.6</v>
      </c>
      <c r="O1052" s="2">
        <v>656.46600000000001</v>
      </c>
      <c r="P1052" s="2">
        <v>924.6</v>
      </c>
      <c r="Q1052" s="2">
        <f t="shared" si="33"/>
        <v>248.02395000000001</v>
      </c>
      <c r="R1052" s="19" t="str">
        <f t="shared" si="34"/>
        <v>5–10%</v>
      </c>
    </row>
    <row r="1053" spans="1:18">
      <c r="A1053" t="s">
        <v>1100</v>
      </c>
      <c r="B1053" t="s">
        <v>15</v>
      </c>
      <c r="C1053" t="s">
        <v>12</v>
      </c>
      <c r="D1053" s="1">
        <v>45039</v>
      </c>
      <c r="E1053" s="1">
        <v>45066</v>
      </c>
      <c r="F1053" s="1">
        <v>45075</v>
      </c>
      <c r="G1053" t="s">
        <v>41</v>
      </c>
      <c r="H1053" t="s">
        <v>4968</v>
      </c>
      <c r="I1053">
        <v>12</v>
      </c>
      <c r="J1053">
        <v>259</v>
      </c>
      <c r="K1053" t="s">
        <v>4985</v>
      </c>
      <c r="L1053">
        <v>5</v>
      </c>
      <c r="M1053" s="3">
        <v>7.4999999999999997E-2</v>
      </c>
      <c r="N1053" s="2">
        <v>3845.8</v>
      </c>
      <c r="O1053" s="2">
        <v>1653.694</v>
      </c>
      <c r="P1053" s="2">
        <v>19229</v>
      </c>
      <c r="Q1053" s="2">
        <f t="shared" si="33"/>
        <v>10138.490250000001</v>
      </c>
      <c r="R1053" s="19" t="str">
        <f t="shared" si="34"/>
        <v>5–10%</v>
      </c>
    </row>
    <row r="1054" spans="1:18">
      <c r="A1054" t="s">
        <v>1101</v>
      </c>
      <c r="B1054" t="s">
        <v>15</v>
      </c>
      <c r="C1054" t="s">
        <v>22</v>
      </c>
      <c r="D1054" s="1">
        <v>45040</v>
      </c>
      <c r="E1054" s="1">
        <v>45046</v>
      </c>
      <c r="F1054" s="1">
        <v>45047</v>
      </c>
      <c r="G1054" t="s">
        <v>43</v>
      </c>
      <c r="H1054" t="s">
        <v>4967</v>
      </c>
      <c r="I1054">
        <v>48</v>
      </c>
      <c r="J1054">
        <v>166</v>
      </c>
      <c r="K1054" t="s">
        <v>4981</v>
      </c>
      <c r="L1054">
        <v>8</v>
      </c>
      <c r="M1054" s="3">
        <v>0.1</v>
      </c>
      <c r="N1054" s="2">
        <v>1038.5</v>
      </c>
      <c r="O1054" s="2">
        <v>446.55500000000001</v>
      </c>
      <c r="P1054" s="2">
        <v>8308</v>
      </c>
      <c r="Q1054" s="2">
        <f t="shared" si="33"/>
        <v>4262.0039999999999</v>
      </c>
      <c r="R1054" s="19" t="str">
        <f t="shared" si="34"/>
        <v>10%+</v>
      </c>
    </row>
    <row r="1055" spans="1:18">
      <c r="A1055" t="s">
        <v>1102</v>
      </c>
      <c r="B1055" t="s">
        <v>5018</v>
      </c>
      <c r="C1055" t="s">
        <v>26</v>
      </c>
      <c r="D1055" s="1">
        <v>45040</v>
      </c>
      <c r="E1055" s="1">
        <v>45045</v>
      </c>
      <c r="F1055" s="1">
        <v>45048</v>
      </c>
      <c r="G1055" t="s">
        <v>13</v>
      </c>
      <c r="H1055" t="s">
        <v>4965</v>
      </c>
      <c r="I1055">
        <v>21</v>
      </c>
      <c r="J1055">
        <v>352</v>
      </c>
      <c r="K1055" t="s">
        <v>5008</v>
      </c>
      <c r="L1055">
        <v>2</v>
      </c>
      <c r="M1055" s="3">
        <v>7.4999999999999997E-2</v>
      </c>
      <c r="N1055" s="2">
        <v>1916.2</v>
      </c>
      <c r="O1055" s="2">
        <v>1207.2059999999999</v>
      </c>
      <c r="P1055" s="2">
        <v>3832.4</v>
      </c>
      <c r="Q1055" s="2">
        <f t="shared" si="33"/>
        <v>1311.6389000000004</v>
      </c>
      <c r="R1055" s="19" t="str">
        <f t="shared" si="34"/>
        <v>5–10%</v>
      </c>
    </row>
    <row r="1056" spans="1:18">
      <c r="A1056" t="s">
        <v>1103</v>
      </c>
      <c r="B1056" t="s">
        <v>5018</v>
      </c>
      <c r="C1056" t="s">
        <v>19</v>
      </c>
      <c r="D1056" s="1">
        <v>45040</v>
      </c>
      <c r="E1056" s="1">
        <v>45063</v>
      </c>
      <c r="F1056" s="1">
        <v>45064</v>
      </c>
      <c r="G1056" t="s">
        <v>25</v>
      </c>
      <c r="H1056" t="s">
        <v>4967</v>
      </c>
      <c r="I1056">
        <v>32</v>
      </c>
      <c r="J1056">
        <v>49</v>
      </c>
      <c r="K1056" t="s">
        <v>4993</v>
      </c>
      <c r="L1056">
        <v>5</v>
      </c>
      <c r="M1056" s="3">
        <v>0.4</v>
      </c>
      <c r="N1056" s="2">
        <v>1889.4</v>
      </c>
      <c r="O1056" s="2">
        <v>888.01800000000003</v>
      </c>
      <c r="P1056" s="2">
        <v>9447</v>
      </c>
      <c r="Q1056" s="2">
        <f t="shared" si="33"/>
        <v>3004.1459999999997</v>
      </c>
      <c r="R1056" s="19" t="str">
        <f t="shared" si="34"/>
        <v>10%+</v>
      </c>
    </row>
    <row r="1057" spans="1:18">
      <c r="A1057" t="s">
        <v>1104</v>
      </c>
      <c r="B1057" t="s">
        <v>5018</v>
      </c>
      <c r="C1057" t="s">
        <v>14</v>
      </c>
      <c r="D1057" s="1">
        <v>45040</v>
      </c>
      <c r="E1057" s="1">
        <v>45050</v>
      </c>
      <c r="F1057" s="1">
        <v>45051</v>
      </c>
      <c r="G1057" t="s">
        <v>20</v>
      </c>
      <c r="H1057" t="s">
        <v>4965</v>
      </c>
      <c r="I1057">
        <v>46</v>
      </c>
      <c r="J1057">
        <v>267</v>
      </c>
      <c r="K1057" t="s">
        <v>4998</v>
      </c>
      <c r="L1057">
        <v>4</v>
      </c>
      <c r="M1057" s="3">
        <v>7.4999999999999997E-2</v>
      </c>
      <c r="N1057" s="2">
        <v>1051.9000000000001</v>
      </c>
      <c r="O1057" s="2">
        <v>831.00099999999998</v>
      </c>
      <c r="P1057" s="2">
        <v>4207.6000000000004</v>
      </c>
      <c r="Q1057" s="2">
        <f t="shared" si="33"/>
        <v>817.32630000000051</v>
      </c>
      <c r="R1057" s="19" t="str">
        <f t="shared" si="34"/>
        <v>5–10%</v>
      </c>
    </row>
    <row r="1058" spans="1:18">
      <c r="A1058" t="s">
        <v>1105</v>
      </c>
      <c r="B1058" t="s">
        <v>5018</v>
      </c>
      <c r="C1058" t="s">
        <v>19</v>
      </c>
      <c r="D1058" s="1">
        <v>45040</v>
      </c>
      <c r="E1058" s="1">
        <v>45068</v>
      </c>
      <c r="F1058" s="1">
        <v>45076</v>
      </c>
      <c r="G1058" t="s">
        <v>30</v>
      </c>
      <c r="H1058" t="s">
        <v>4967</v>
      </c>
      <c r="I1058">
        <v>7</v>
      </c>
      <c r="J1058">
        <v>11</v>
      </c>
      <c r="K1058" t="s">
        <v>4979</v>
      </c>
      <c r="L1058">
        <v>8</v>
      </c>
      <c r="M1058" s="3">
        <v>0.05</v>
      </c>
      <c r="N1058" s="2">
        <v>1078.7</v>
      </c>
      <c r="O1058" s="2">
        <v>647.22</v>
      </c>
      <c r="P1058" s="2">
        <v>8629.6</v>
      </c>
      <c r="Q1058" s="2">
        <f t="shared" si="33"/>
        <v>3279.248</v>
      </c>
      <c r="R1058" s="19" t="str">
        <f t="shared" si="34"/>
        <v>5–10%</v>
      </c>
    </row>
    <row r="1059" spans="1:18">
      <c r="A1059" t="s">
        <v>1106</v>
      </c>
      <c r="B1059" t="s">
        <v>5016</v>
      </c>
      <c r="C1059" t="s">
        <v>22</v>
      </c>
      <c r="D1059" s="1">
        <v>45041</v>
      </c>
      <c r="E1059" s="1">
        <v>45046</v>
      </c>
      <c r="F1059" s="1">
        <v>45048</v>
      </c>
      <c r="G1059" t="s">
        <v>37</v>
      </c>
      <c r="H1059" t="s">
        <v>4966</v>
      </c>
      <c r="I1059">
        <v>21</v>
      </c>
      <c r="J1059">
        <v>197</v>
      </c>
      <c r="K1059" t="s">
        <v>4983</v>
      </c>
      <c r="L1059">
        <v>2</v>
      </c>
      <c r="M1059" s="3">
        <v>0.2</v>
      </c>
      <c r="N1059" s="2">
        <v>3926.2</v>
      </c>
      <c r="O1059" s="2">
        <v>2630.5540000000001</v>
      </c>
      <c r="P1059" s="2">
        <v>7852.4</v>
      </c>
      <c r="Q1059" s="2">
        <f t="shared" si="33"/>
        <v>2073.0335999999998</v>
      </c>
      <c r="R1059" s="19" t="str">
        <f t="shared" si="34"/>
        <v>10%+</v>
      </c>
    </row>
    <row r="1060" spans="1:18">
      <c r="A1060" t="s">
        <v>1107</v>
      </c>
      <c r="B1060" t="s">
        <v>5017</v>
      </c>
      <c r="C1060" t="s">
        <v>12</v>
      </c>
      <c r="D1060" s="1">
        <v>45041</v>
      </c>
      <c r="E1060" s="1">
        <v>45045</v>
      </c>
      <c r="F1060" s="1">
        <v>45054</v>
      </c>
      <c r="G1060" t="s">
        <v>45</v>
      </c>
      <c r="H1060" t="s">
        <v>4965</v>
      </c>
      <c r="I1060">
        <v>11</v>
      </c>
      <c r="J1060">
        <v>260</v>
      </c>
      <c r="K1060" t="s">
        <v>4984</v>
      </c>
      <c r="L1060">
        <v>8</v>
      </c>
      <c r="M1060" s="3">
        <v>0.1</v>
      </c>
      <c r="N1060" s="2">
        <v>1996.6</v>
      </c>
      <c r="O1060" s="2">
        <v>1257.8579999999999</v>
      </c>
      <c r="P1060" s="2">
        <v>15972.8</v>
      </c>
      <c r="Q1060" s="2">
        <f t="shared" si="33"/>
        <v>5318.9423999999999</v>
      </c>
      <c r="R1060" s="19" t="str">
        <f t="shared" si="34"/>
        <v>10%+</v>
      </c>
    </row>
    <row r="1061" spans="1:18">
      <c r="A1061" t="s">
        <v>1108</v>
      </c>
      <c r="B1061" t="s">
        <v>5016</v>
      </c>
      <c r="C1061" t="s">
        <v>22</v>
      </c>
      <c r="D1061" s="1">
        <v>45041</v>
      </c>
      <c r="E1061" s="1">
        <v>45053</v>
      </c>
      <c r="F1061" s="1">
        <v>45059</v>
      </c>
      <c r="G1061" t="s">
        <v>27</v>
      </c>
      <c r="H1061" t="s">
        <v>4966</v>
      </c>
      <c r="I1061">
        <v>31</v>
      </c>
      <c r="J1061">
        <v>116</v>
      </c>
      <c r="K1061" t="s">
        <v>4997</v>
      </c>
      <c r="L1061">
        <v>1</v>
      </c>
      <c r="M1061" s="3">
        <v>7.4999999999999997E-2</v>
      </c>
      <c r="N1061" s="2">
        <v>4006.6</v>
      </c>
      <c r="O1061" s="2">
        <v>1802.97</v>
      </c>
      <c r="P1061" s="2">
        <v>4006.6</v>
      </c>
      <c r="Q1061" s="2">
        <f t="shared" si="33"/>
        <v>2038.3577500000001</v>
      </c>
      <c r="R1061" s="19" t="str">
        <f t="shared" si="34"/>
        <v>5–10%</v>
      </c>
    </row>
    <row r="1062" spans="1:18">
      <c r="A1062" t="s">
        <v>1109</v>
      </c>
      <c r="B1062" t="s">
        <v>15</v>
      </c>
      <c r="C1062" t="s">
        <v>12</v>
      </c>
      <c r="D1062" s="1">
        <v>45041</v>
      </c>
      <c r="E1062" s="1">
        <v>45064</v>
      </c>
      <c r="F1062" s="1">
        <v>45065</v>
      </c>
      <c r="G1062" t="s">
        <v>23</v>
      </c>
      <c r="H1062" t="s">
        <v>4966</v>
      </c>
      <c r="I1062">
        <v>50</v>
      </c>
      <c r="J1062">
        <v>212</v>
      </c>
      <c r="K1062" t="s">
        <v>4984</v>
      </c>
      <c r="L1062">
        <v>7</v>
      </c>
      <c r="M1062" s="3">
        <v>0.3</v>
      </c>
      <c r="N1062" s="2">
        <v>2613</v>
      </c>
      <c r="O1062" s="2">
        <v>1097.46</v>
      </c>
      <c r="P1062" s="2">
        <v>18291</v>
      </c>
      <c r="Q1062" s="2">
        <f t="shared" si="33"/>
        <v>7426.1459999999988</v>
      </c>
      <c r="R1062" s="19" t="str">
        <f t="shared" si="34"/>
        <v>10%+</v>
      </c>
    </row>
    <row r="1063" spans="1:18">
      <c r="A1063" t="s">
        <v>1110</v>
      </c>
      <c r="B1063" t="s">
        <v>5017</v>
      </c>
      <c r="C1063" t="s">
        <v>33</v>
      </c>
      <c r="D1063" s="1">
        <v>45041</v>
      </c>
      <c r="E1063" s="1">
        <v>45052</v>
      </c>
      <c r="F1063" s="1">
        <v>45058</v>
      </c>
      <c r="G1063" t="s">
        <v>38</v>
      </c>
      <c r="H1063" t="s">
        <v>4968</v>
      </c>
      <c r="I1063">
        <v>17</v>
      </c>
      <c r="J1063">
        <v>86</v>
      </c>
      <c r="K1063" t="s">
        <v>5011</v>
      </c>
      <c r="L1063">
        <v>8</v>
      </c>
      <c r="M1063" s="3">
        <v>0.1</v>
      </c>
      <c r="N1063" s="2">
        <v>2639.8</v>
      </c>
      <c r="O1063" s="2">
        <v>2111.84</v>
      </c>
      <c r="P1063" s="2">
        <v>21118.400000000001</v>
      </c>
      <c r="Q1063" s="2">
        <f t="shared" si="33"/>
        <v>3801.3120000000004</v>
      </c>
      <c r="R1063" s="19" t="str">
        <f t="shared" si="34"/>
        <v>10%+</v>
      </c>
    </row>
    <row r="1064" spans="1:18">
      <c r="A1064" t="s">
        <v>1111</v>
      </c>
      <c r="B1064" t="s">
        <v>5018</v>
      </c>
      <c r="C1064" t="s">
        <v>14</v>
      </c>
      <c r="D1064" s="1">
        <v>45041</v>
      </c>
      <c r="E1064" s="1">
        <v>45059</v>
      </c>
      <c r="F1064" s="1">
        <v>45061</v>
      </c>
      <c r="G1064" t="s">
        <v>47</v>
      </c>
      <c r="H1064" t="s">
        <v>4965</v>
      </c>
      <c r="I1064">
        <v>15</v>
      </c>
      <c r="J1064">
        <v>320</v>
      </c>
      <c r="K1064" t="s">
        <v>4980</v>
      </c>
      <c r="L1064">
        <v>1</v>
      </c>
      <c r="M1064" s="3">
        <v>0.1</v>
      </c>
      <c r="N1064" s="2">
        <v>6458.8</v>
      </c>
      <c r="O1064" s="2">
        <v>4714.924</v>
      </c>
      <c r="P1064" s="2">
        <v>6458.8</v>
      </c>
      <c r="Q1064" s="2">
        <f t="shared" si="33"/>
        <v>1569.4884000000002</v>
      </c>
      <c r="R1064" s="19" t="str">
        <f t="shared" si="34"/>
        <v>10%+</v>
      </c>
    </row>
    <row r="1065" spans="1:18">
      <c r="A1065" t="s">
        <v>1112</v>
      </c>
      <c r="B1065" t="s">
        <v>15</v>
      </c>
      <c r="C1065" t="s">
        <v>22</v>
      </c>
      <c r="D1065" s="1">
        <v>45041</v>
      </c>
      <c r="E1065" s="1">
        <v>45058</v>
      </c>
      <c r="F1065" s="1">
        <v>45062</v>
      </c>
      <c r="G1065" t="s">
        <v>36</v>
      </c>
      <c r="H1065" t="s">
        <v>4965</v>
      </c>
      <c r="I1065">
        <v>7</v>
      </c>
      <c r="J1065">
        <v>115</v>
      </c>
      <c r="K1065" t="s">
        <v>4999</v>
      </c>
      <c r="L1065">
        <v>2</v>
      </c>
      <c r="M1065" s="3">
        <v>7.4999999999999997E-2</v>
      </c>
      <c r="N1065" s="2">
        <v>3095.4</v>
      </c>
      <c r="O1065" s="2">
        <v>2166.7800000000002</v>
      </c>
      <c r="P1065" s="2">
        <v>6190.8</v>
      </c>
      <c r="Q1065" s="2">
        <f t="shared" si="33"/>
        <v>1717.9469999999999</v>
      </c>
      <c r="R1065" s="19" t="str">
        <f t="shared" si="34"/>
        <v>5–10%</v>
      </c>
    </row>
    <row r="1066" spans="1:18">
      <c r="A1066" t="s">
        <v>1113</v>
      </c>
      <c r="B1066" t="s">
        <v>15</v>
      </c>
      <c r="C1066" t="s">
        <v>22</v>
      </c>
      <c r="D1066" s="1">
        <v>45041</v>
      </c>
      <c r="E1066" s="1">
        <v>45063</v>
      </c>
      <c r="F1066" s="1">
        <v>45072</v>
      </c>
      <c r="G1066" t="s">
        <v>23</v>
      </c>
      <c r="H1066" t="s">
        <v>4966</v>
      </c>
      <c r="I1066">
        <v>18</v>
      </c>
      <c r="J1066">
        <v>132</v>
      </c>
      <c r="K1066" t="s">
        <v>4972</v>
      </c>
      <c r="L1066">
        <v>4</v>
      </c>
      <c r="M1066" s="3">
        <v>0.4</v>
      </c>
      <c r="N1066" s="2">
        <v>1125.5999999999999</v>
      </c>
      <c r="O1066" s="2">
        <v>484.00799999999998</v>
      </c>
      <c r="P1066" s="2">
        <v>4502.3999999999996</v>
      </c>
      <c r="Q1066" s="2">
        <f t="shared" si="33"/>
        <v>1539.8207999999997</v>
      </c>
      <c r="R1066" s="19" t="str">
        <f t="shared" si="34"/>
        <v>10%+</v>
      </c>
    </row>
    <row r="1067" spans="1:18">
      <c r="A1067" t="s">
        <v>1114</v>
      </c>
      <c r="B1067" t="s">
        <v>5018</v>
      </c>
      <c r="C1067" t="s">
        <v>14</v>
      </c>
      <c r="D1067" s="1">
        <v>45041</v>
      </c>
      <c r="E1067" s="1">
        <v>45069</v>
      </c>
      <c r="F1067" s="1">
        <v>45070</v>
      </c>
      <c r="G1067" t="s">
        <v>16</v>
      </c>
      <c r="H1067" t="s">
        <v>4966</v>
      </c>
      <c r="I1067">
        <v>36</v>
      </c>
      <c r="J1067">
        <v>294</v>
      </c>
      <c r="K1067" t="s">
        <v>4987</v>
      </c>
      <c r="L1067">
        <v>3</v>
      </c>
      <c r="M1067" s="3">
        <v>0.2</v>
      </c>
      <c r="N1067" s="2">
        <v>1018.4</v>
      </c>
      <c r="O1067" s="2">
        <v>427.72800000000001</v>
      </c>
      <c r="P1067" s="2">
        <v>3055.2</v>
      </c>
      <c r="Q1067" s="2">
        <f t="shared" si="33"/>
        <v>1417.6128000000001</v>
      </c>
      <c r="R1067" s="19" t="str">
        <f t="shared" si="34"/>
        <v>10%+</v>
      </c>
    </row>
    <row r="1068" spans="1:18">
      <c r="A1068" t="s">
        <v>1115</v>
      </c>
      <c r="B1068" t="s">
        <v>15</v>
      </c>
      <c r="C1068" t="s">
        <v>12</v>
      </c>
      <c r="D1068" s="1">
        <v>45041</v>
      </c>
      <c r="E1068" s="1">
        <v>45045</v>
      </c>
      <c r="F1068" s="1">
        <v>45050</v>
      </c>
      <c r="G1068" t="s">
        <v>23</v>
      </c>
      <c r="H1068" t="s">
        <v>4966</v>
      </c>
      <c r="I1068">
        <v>50</v>
      </c>
      <c r="J1068">
        <v>249</v>
      </c>
      <c r="K1068" t="s">
        <v>4978</v>
      </c>
      <c r="L1068">
        <v>6</v>
      </c>
      <c r="M1068" s="3">
        <v>0.05</v>
      </c>
      <c r="N1068" s="2">
        <v>5333.2</v>
      </c>
      <c r="O1068" s="2">
        <v>3573.2440000000001</v>
      </c>
      <c r="P1068" s="2">
        <v>31999.199999999997</v>
      </c>
      <c r="Q1068" s="2">
        <f t="shared" si="33"/>
        <v>10031.749199999997</v>
      </c>
      <c r="R1068" s="19" t="str">
        <f t="shared" si="34"/>
        <v>5–10%</v>
      </c>
    </row>
    <row r="1069" spans="1:18">
      <c r="A1069" t="s">
        <v>1116</v>
      </c>
      <c r="B1069" t="s">
        <v>5016</v>
      </c>
      <c r="C1069" t="s">
        <v>12</v>
      </c>
      <c r="D1069" s="1">
        <v>45041</v>
      </c>
      <c r="E1069" s="1">
        <v>45065</v>
      </c>
      <c r="F1069" s="1">
        <v>45071</v>
      </c>
      <c r="G1069" t="s">
        <v>42</v>
      </c>
      <c r="H1069" t="s">
        <v>4968</v>
      </c>
      <c r="I1069">
        <v>34</v>
      </c>
      <c r="J1069">
        <v>227</v>
      </c>
      <c r="K1069" t="s">
        <v>4991</v>
      </c>
      <c r="L1069">
        <v>4</v>
      </c>
      <c r="M1069" s="3">
        <v>7.4999999999999997E-2</v>
      </c>
      <c r="N1069" s="2">
        <v>5842.4</v>
      </c>
      <c r="O1069" s="2">
        <v>4790.768</v>
      </c>
      <c r="P1069" s="2">
        <v>23369.599999999999</v>
      </c>
      <c r="Q1069" s="2">
        <f t="shared" si="33"/>
        <v>3891.0383999999985</v>
      </c>
      <c r="R1069" s="19" t="str">
        <f t="shared" si="34"/>
        <v>5–10%</v>
      </c>
    </row>
    <row r="1070" spans="1:18">
      <c r="A1070" t="s">
        <v>1117</v>
      </c>
      <c r="B1070" t="s">
        <v>5018</v>
      </c>
      <c r="C1070" t="s">
        <v>22</v>
      </c>
      <c r="D1070" s="1">
        <v>45042</v>
      </c>
      <c r="E1070" s="1">
        <v>45056</v>
      </c>
      <c r="F1070" s="1">
        <v>45063</v>
      </c>
      <c r="G1070" t="s">
        <v>47</v>
      </c>
      <c r="H1070" t="s">
        <v>4965</v>
      </c>
      <c r="I1070">
        <v>47</v>
      </c>
      <c r="J1070">
        <v>186</v>
      </c>
      <c r="K1070" t="s">
        <v>4969</v>
      </c>
      <c r="L1070">
        <v>6</v>
      </c>
      <c r="M1070" s="3">
        <v>7.4999999999999997E-2</v>
      </c>
      <c r="N1070" s="2">
        <v>750.4</v>
      </c>
      <c r="O1070" s="2">
        <v>555.29600000000005</v>
      </c>
      <c r="P1070" s="2">
        <v>4502.3999999999996</v>
      </c>
      <c r="Q1070" s="2">
        <f t="shared" si="33"/>
        <v>1082.8271999999997</v>
      </c>
      <c r="R1070" s="19" t="str">
        <f t="shared" si="34"/>
        <v>5–10%</v>
      </c>
    </row>
    <row r="1071" spans="1:18">
      <c r="A1071" t="s">
        <v>1118</v>
      </c>
      <c r="B1071" t="s">
        <v>5017</v>
      </c>
      <c r="C1071" t="s">
        <v>22</v>
      </c>
      <c r="D1071" s="1">
        <v>45042</v>
      </c>
      <c r="E1071" s="1">
        <v>45068</v>
      </c>
      <c r="F1071" s="1">
        <v>45073</v>
      </c>
      <c r="G1071" t="s">
        <v>38</v>
      </c>
      <c r="H1071" t="s">
        <v>4968</v>
      </c>
      <c r="I1071">
        <v>22</v>
      </c>
      <c r="J1071">
        <v>154</v>
      </c>
      <c r="K1071" t="s">
        <v>4996</v>
      </c>
      <c r="L1071">
        <v>6</v>
      </c>
      <c r="M1071" s="3">
        <v>7.4999999999999997E-2</v>
      </c>
      <c r="N1071" s="2">
        <v>3973.1</v>
      </c>
      <c r="O1071" s="2">
        <v>3019.556</v>
      </c>
      <c r="P1071" s="2">
        <v>23838.6</v>
      </c>
      <c r="Q1071" s="2">
        <f t="shared" si="33"/>
        <v>5292.1691999999994</v>
      </c>
      <c r="R1071" s="19" t="str">
        <f t="shared" si="34"/>
        <v>5–10%</v>
      </c>
    </row>
    <row r="1072" spans="1:18">
      <c r="A1072" t="s">
        <v>1119</v>
      </c>
      <c r="B1072" t="s">
        <v>5016</v>
      </c>
      <c r="C1072" t="s">
        <v>14</v>
      </c>
      <c r="D1072" s="1">
        <v>45042</v>
      </c>
      <c r="E1072" s="1">
        <v>45045</v>
      </c>
      <c r="F1072" s="1">
        <v>45055</v>
      </c>
      <c r="G1072" t="s">
        <v>32</v>
      </c>
      <c r="H1072" t="s">
        <v>4965</v>
      </c>
      <c r="I1072">
        <v>26</v>
      </c>
      <c r="J1072">
        <v>328</v>
      </c>
      <c r="K1072" t="s">
        <v>4971</v>
      </c>
      <c r="L1072">
        <v>7</v>
      </c>
      <c r="M1072" s="3">
        <v>0.4</v>
      </c>
      <c r="N1072" s="2">
        <v>1943</v>
      </c>
      <c r="O1072" s="2">
        <v>1029.79</v>
      </c>
      <c r="P1072" s="2">
        <v>13601</v>
      </c>
      <c r="Q1072" s="2">
        <f t="shared" si="33"/>
        <v>3835.482</v>
      </c>
      <c r="R1072" s="19" t="str">
        <f t="shared" si="34"/>
        <v>10%+</v>
      </c>
    </row>
    <row r="1073" spans="1:18">
      <c r="A1073" t="s">
        <v>1120</v>
      </c>
      <c r="B1073" t="s">
        <v>15</v>
      </c>
      <c r="C1073" t="s">
        <v>19</v>
      </c>
      <c r="D1073" s="1">
        <v>45042</v>
      </c>
      <c r="E1073" s="1">
        <v>45060</v>
      </c>
      <c r="F1073" s="1">
        <v>45061</v>
      </c>
      <c r="G1073" t="s">
        <v>44</v>
      </c>
      <c r="H1073" t="s">
        <v>4967</v>
      </c>
      <c r="I1073">
        <v>14</v>
      </c>
      <c r="J1073">
        <v>1</v>
      </c>
      <c r="K1073" t="s">
        <v>5004</v>
      </c>
      <c r="L1073">
        <v>7</v>
      </c>
      <c r="M1073" s="3">
        <v>7.4999999999999997E-2</v>
      </c>
      <c r="N1073" s="2">
        <v>3879.3</v>
      </c>
      <c r="O1073" s="2">
        <v>2056.029</v>
      </c>
      <c r="P1073" s="2">
        <v>27155.100000000002</v>
      </c>
      <c r="Q1073" s="2">
        <f t="shared" si="33"/>
        <v>11805.679725000002</v>
      </c>
      <c r="R1073" s="19" t="str">
        <f t="shared" si="34"/>
        <v>5–10%</v>
      </c>
    </row>
    <row r="1074" spans="1:18">
      <c r="A1074" t="s">
        <v>1121</v>
      </c>
      <c r="B1074" t="s">
        <v>15</v>
      </c>
      <c r="C1074" t="s">
        <v>22</v>
      </c>
      <c r="D1074" s="1">
        <v>45042</v>
      </c>
      <c r="E1074" s="1">
        <v>45068</v>
      </c>
      <c r="F1074" s="1">
        <v>45069</v>
      </c>
      <c r="G1074" t="s">
        <v>34</v>
      </c>
      <c r="H1074" t="s">
        <v>4966</v>
      </c>
      <c r="I1074">
        <v>2</v>
      </c>
      <c r="J1074">
        <v>189</v>
      </c>
      <c r="K1074" t="s">
        <v>4995</v>
      </c>
      <c r="L1074">
        <v>4</v>
      </c>
      <c r="M1074" s="3">
        <v>0.05</v>
      </c>
      <c r="N1074" s="2">
        <v>1085.4000000000001</v>
      </c>
      <c r="O1074" s="2">
        <v>705.51</v>
      </c>
      <c r="P1074" s="2">
        <v>4341.6000000000004</v>
      </c>
      <c r="Q1074" s="2">
        <f t="shared" si="33"/>
        <v>1443.5820000000003</v>
      </c>
      <c r="R1074" s="19" t="str">
        <f t="shared" si="34"/>
        <v>5–10%</v>
      </c>
    </row>
    <row r="1075" spans="1:18">
      <c r="A1075" t="s">
        <v>1122</v>
      </c>
      <c r="B1075" t="s">
        <v>5018</v>
      </c>
      <c r="C1075" t="s">
        <v>19</v>
      </c>
      <c r="D1075" s="1">
        <v>45042</v>
      </c>
      <c r="E1075" s="1">
        <v>45044</v>
      </c>
      <c r="F1075" s="1">
        <v>45051</v>
      </c>
      <c r="G1075" t="s">
        <v>17</v>
      </c>
      <c r="H1075" t="s">
        <v>4965</v>
      </c>
      <c r="I1075">
        <v>40</v>
      </c>
      <c r="J1075">
        <v>58</v>
      </c>
      <c r="K1075" t="s">
        <v>4986</v>
      </c>
      <c r="L1075">
        <v>4</v>
      </c>
      <c r="M1075" s="3">
        <v>0.15</v>
      </c>
      <c r="N1075" s="2">
        <v>2532.6</v>
      </c>
      <c r="O1075" s="2">
        <v>1013.04</v>
      </c>
      <c r="P1075" s="2">
        <v>10130.4</v>
      </c>
      <c r="Q1075" s="2">
        <f t="shared" si="33"/>
        <v>5166.5039999999999</v>
      </c>
      <c r="R1075" s="19" t="str">
        <f t="shared" si="34"/>
        <v>10%+</v>
      </c>
    </row>
    <row r="1076" spans="1:18">
      <c r="A1076" t="s">
        <v>1123</v>
      </c>
      <c r="B1076" t="s">
        <v>5016</v>
      </c>
      <c r="C1076" t="s">
        <v>12</v>
      </c>
      <c r="D1076" s="1">
        <v>45042</v>
      </c>
      <c r="E1076" s="1">
        <v>45063</v>
      </c>
      <c r="F1076" s="1">
        <v>45067</v>
      </c>
      <c r="G1076" t="s">
        <v>27</v>
      </c>
      <c r="H1076" t="s">
        <v>4966</v>
      </c>
      <c r="I1076">
        <v>42</v>
      </c>
      <c r="J1076">
        <v>231</v>
      </c>
      <c r="K1076" t="s">
        <v>4993</v>
      </c>
      <c r="L1076">
        <v>1</v>
      </c>
      <c r="M1076" s="3">
        <v>7.4999999999999997E-2</v>
      </c>
      <c r="N1076" s="2">
        <v>3939.6</v>
      </c>
      <c r="O1076" s="2">
        <v>1812.2159999999999</v>
      </c>
      <c r="P1076" s="2">
        <v>3939.6</v>
      </c>
      <c r="Q1076" s="2">
        <f t="shared" si="33"/>
        <v>1967.8302000000001</v>
      </c>
      <c r="R1076" s="19" t="str">
        <f t="shared" si="34"/>
        <v>5–10%</v>
      </c>
    </row>
    <row r="1077" spans="1:18">
      <c r="A1077" t="s">
        <v>1124</v>
      </c>
      <c r="B1077" t="s">
        <v>5018</v>
      </c>
      <c r="C1077" t="s">
        <v>33</v>
      </c>
      <c r="D1077" s="1">
        <v>45043</v>
      </c>
      <c r="E1077" s="1">
        <v>45068</v>
      </c>
      <c r="F1077" s="1">
        <v>45074</v>
      </c>
      <c r="G1077" t="s">
        <v>46</v>
      </c>
      <c r="H1077" t="s">
        <v>4967</v>
      </c>
      <c r="I1077">
        <v>23</v>
      </c>
      <c r="J1077">
        <v>70</v>
      </c>
      <c r="K1077" t="s">
        <v>4996</v>
      </c>
      <c r="L1077">
        <v>4</v>
      </c>
      <c r="M1077" s="3">
        <v>0.1</v>
      </c>
      <c r="N1077" s="2">
        <v>1145.7</v>
      </c>
      <c r="O1077" s="2">
        <v>744.70500000000004</v>
      </c>
      <c r="P1077" s="2">
        <v>4582.8</v>
      </c>
      <c r="Q1077" s="2">
        <f t="shared" si="33"/>
        <v>1443.5820000000001</v>
      </c>
      <c r="R1077" s="19" t="str">
        <f t="shared" si="34"/>
        <v>10%+</v>
      </c>
    </row>
    <row r="1078" spans="1:18">
      <c r="A1078" t="s">
        <v>1125</v>
      </c>
      <c r="B1078" t="s">
        <v>15</v>
      </c>
      <c r="C1078" t="s">
        <v>19</v>
      </c>
      <c r="D1078" s="1">
        <v>45043</v>
      </c>
      <c r="E1078" s="1">
        <v>45065</v>
      </c>
      <c r="F1078" s="1">
        <v>45070</v>
      </c>
      <c r="G1078" t="s">
        <v>43</v>
      </c>
      <c r="H1078" t="s">
        <v>4967</v>
      </c>
      <c r="I1078">
        <v>16</v>
      </c>
      <c r="J1078">
        <v>8</v>
      </c>
      <c r="K1078" t="s">
        <v>4979</v>
      </c>
      <c r="L1078">
        <v>6</v>
      </c>
      <c r="M1078" s="3">
        <v>7.4999999999999997E-2</v>
      </c>
      <c r="N1078" s="2">
        <v>1005</v>
      </c>
      <c r="O1078" s="2">
        <v>683.4</v>
      </c>
      <c r="P1078" s="2">
        <v>6030</v>
      </c>
      <c r="Q1078" s="2">
        <f t="shared" si="33"/>
        <v>1784.88</v>
      </c>
      <c r="R1078" s="19" t="str">
        <f t="shared" si="34"/>
        <v>5–10%</v>
      </c>
    </row>
    <row r="1079" spans="1:18">
      <c r="A1079" t="s">
        <v>1126</v>
      </c>
      <c r="B1079" t="s">
        <v>15</v>
      </c>
      <c r="C1079" t="s">
        <v>12</v>
      </c>
      <c r="D1079" s="1">
        <v>45043</v>
      </c>
      <c r="E1079" s="1">
        <v>45062</v>
      </c>
      <c r="F1079" s="1">
        <v>45068</v>
      </c>
      <c r="G1079" t="s">
        <v>16</v>
      </c>
      <c r="H1079" t="s">
        <v>4966</v>
      </c>
      <c r="I1079">
        <v>38</v>
      </c>
      <c r="J1079">
        <v>246</v>
      </c>
      <c r="K1079" t="s">
        <v>4996</v>
      </c>
      <c r="L1079">
        <v>8</v>
      </c>
      <c r="M1079" s="3">
        <v>0.15</v>
      </c>
      <c r="N1079" s="2">
        <v>247.9</v>
      </c>
      <c r="O1079" s="2">
        <v>156.17699999999999</v>
      </c>
      <c r="P1079" s="2">
        <v>1983.2</v>
      </c>
      <c r="Q1079" s="2">
        <f t="shared" si="33"/>
        <v>623.71640000000002</v>
      </c>
      <c r="R1079" s="19" t="str">
        <f t="shared" si="34"/>
        <v>10%+</v>
      </c>
    </row>
    <row r="1080" spans="1:18">
      <c r="A1080" t="s">
        <v>1127</v>
      </c>
      <c r="B1080" t="s">
        <v>5018</v>
      </c>
      <c r="C1080" t="s">
        <v>33</v>
      </c>
      <c r="D1080" s="1">
        <v>45043</v>
      </c>
      <c r="E1080" s="1">
        <v>45052</v>
      </c>
      <c r="F1080" s="1">
        <v>45062</v>
      </c>
      <c r="G1080" t="s">
        <v>31</v>
      </c>
      <c r="H1080" t="s">
        <v>4968</v>
      </c>
      <c r="I1080">
        <v>41</v>
      </c>
      <c r="J1080">
        <v>87</v>
      </c>
      <c r="K1080" t="s">
        <v>4995</v>
      </c>
      <c r="L1080">
        <v>3</v>
      </c>
      <c r="M1080" s="3">
        <v>0.05</v>
      </c>
      <c r="N1080" s="2">
        <v>3845.8</v>
      </c>
      <c r="O1080" s="2">
        <v>2845.8919999999998</v>
      </c>
      <c r="P1080" s="2">
        <v>11537.400000000001</v>
      </c>
      <c r="Q1080" s="2">
        <f t="shared" si="33"/>
        <v>2849.7378000000008</v>
      </c>
      <c r="R1080" s="19" t="str">
        <f t="shared" si="34"/>
        <v>5–10%</v>
      </c>
    </row>
    <row r="1081" spans="1:18">
      <c r="A1081" t="s">
        <v>1128</v>
      </c>
      <c r="B1081" t="s">
        <v>5017</v>
      </c>
      <c r="C1081" t="s">
        <v>33</v>
      </c>
      <c r="D1081" s="1">
        <v>45043</v>
      </c>
      <c r="E1081" s="1">
        <v>45046</v>
      </c>
      <c r="F1081" s="1">
        <v>45054</v>
      </c>
      <c r="G1081" t="s">
        <v>42</v>
      </c>
      <c r="H1081" t="s">
        <v>4968</v>
      </c>
      <c r="I1081">
        <v>12</v>
      </c>
      <c r="J1081">
        <v>70</v>
      </c>
      <c r="K1081" t="s">
        <v>4985</v>
      </c>
      <c r="L1081">
        <v>2</v>
      </c>
      <c r="M1081" s="3">
        <v>0.15</v>
      </c>
      <c r="N1081" s="2">
        <v>5038.3999999999996</v>
      </c>
      <c r="O1081" s="2">
        <v>3627.6480000000001</v>
      </c>
      <c r="P1081" s="2">
        <v>10076.799999999999</v>
      </c>
      <c r="Q1081" s="2">
        <f t="shared" si="33"/>
        <v>2398.2783999999992</v>
      </c>
      <c r="R1081" s="19" t="str">
        <f t="shared" si="34"/>
        <v>10%+</v>
      </c>
    </row>
    <row r="1082" spans="1:18">
      <c r="A1082" t="s">
        <v>1129</v>
      </c>
      <c r="B1082" t="s">
        <v>5018</v>
      </c>
      <c r="C1082" t="s">
        <v>14</v>
      </c>
      <c r="D1082" s="1">
        <v>45043</v>
      </c>
      <c r="E1082" s="1">
        <v>45046</v>
      </c>
      <c r="F1082" s="1">
        <v>45052</v>
      </c>
      <c r="G1082" t="s">
        <v>31</v>
      </c>
      <c r="H1082" t="s">
        <v>4968</v>
      </c>
      <c r="I1082">
        <v>3</v>
      </c>
      <c r="J1082">
        <v>300</v>
      </c>
      <c r="K1082" t="s">
        <v>5003</v>
      </c>
      <c r="L1082">
        <v>3</v>
      </c>
      <c r="M1082" s="3">
        <v>0.3</v>
      </c>
      <c r="N1082" s="2">
        <v>254.6</v>
      </c>
      <c r="O1082" s="2">
        <v>162.94399999999999</v>
      </c>
      <c r="P1082" s="2">
        <v>763.8</v>
      </c>
      <c r="Q1082" s="2">
        <f t="shared" si="33"/>
        <v>192.4776</v>
      </c>
      <c r="R1082" s="19" t="str">
        <f t="shared" si="34"/>
        <v>10%+</v>
      </c>
    </row>
    <row r="1083" spans="1:18">
      <c r="A1083" t="s">
        <v>1130</v>
      </c>
      <c r="B1083" t="s">
        <v>5018</v>
      </c>
      <c r="C1083" t="s">
        <v>19</v>
      </c>
      <c r="D1083" s="1">
        <v>45044</v>
      </c>
      <c r="E1083" s="1">
        <v>45061</v>
      </c>
      <c r="F1083" s="1">
        <v>45065</v>
      </c>
      <c r="G1083" t="s">
        <v>25</v>
      </c>
      <c r="H1083" t="s">
        <v>4967</v>
      </c>
      <c r="I1083">
        <v>30</v>
      </c>
      <c r="J1083">
        <v>55</v>
      </c>
      <c r="K1083" t="s">
        <v>4972</v>
      </c>
      <c r="L1083">
        <v>7</v>
      </c>
      <c r="M1083" s="3">
        <v>0.1</v>
      </c>
      <c r="N1083" s="2">
        <v>2559.4</v>
      </c>
      <c r="O1083" s="2">
        <v>2098.7080000000001</v>
      </c>
      <c r="P1083" s="2">
        <v>17915.8</v>
      </c>
      <c r="Q1083" s="2">
        <f t="shared" si="33"/>
        <v>2902.3596000000002</v>
      </c>
      <c r="R1083" s="19" t="str">
        <f t="shared" si="34"/>
        <v>10%+</v>
      </c>
    </row>
    <row r="1084" spans="1:18">
      <c r="A1084" t="s">
        <v>1131</v>
      </c>
      <c r="B1084" t="s">
        <v>5018</v>
      </c>
      <c r="C1084" t="s">
        <v>22</v>
      </c>
      <c r="D1084" s="1">
        <v>45044</v>
      </c>
      <c r="E1084" s="1">
        <v>45059</v>
      </c>
      <c r="F1084" s="1">
        <v>45065</v>
      </c>
      <c r="G1084" t="s">
        <v>20</v>
      </c>
      <c r="H1084" t="s">
        <v>4965</v>
      </c>
      <c r="I1084">
        <v>21</v>
      </c>
      <c r="J1084">
        <v>164</v>
      </c>
      <c r="K1084" t="s">
        <v>4993</v>
      </c>
      <c r="L1084">
        <v>5</v>
      </c>
      <c r="M1084" s="3">
        <v>0.05</v>
      </c>
      <c r="N1084" s="2">
        <v>1976.5</v>
      </c>
      <c r="O1084" s="2">
        <v>1067.31</v>
      </c>
      <c r="P1084" s="2">
        <v>9882.5</v>
      </c>
      <c r="Q1084" s="2">
        <f t="shared" si="33"/>
        <v>4318.6525000000001</v>
      </c>
      <c r="R1084" s="19" t="str">
        <f t="shared" si="34"/>
        <v>5–10%</v>
      </c>
    </row>
    <row r="1085" spans="1:18">
      <c r="A1085" t="s">
        <v>1132</v>
      </c>
      <c r="B1085" t="s">
        <v>5017</v>
      </c>
      <c r="C1085" t="s">
        <v>14</v>
      </c>
      <c r="D1085" s="1">
        <v>45044</v>
      </c>
      <c r="E1085" s="1">
        <v>45072</v>
      </c>
      <c r="F1085" s="1">
        <v>45073</v>
      </c>
      <c r="G1085" t="s">
        <v>45</v>
      </c>
      <c r="H1085" t="s">
        <v>4965</v>
      </c>
      <c r="I1085">
        <v>16</v>
      </c>
      <c r="J1085">
        <v>319</v>
      </c>
      <c r="K1085" t="s">
        <v>4984</v>
      </c>
      <c r="L1085">
        <v>1</v>
      </c>
      <c r="M1085" s="3">
        <v>0.15</v>
      </c>
      <c r="N1085" s="2">
        <v>194.3</v>
      </c>
      <c r="O1085" s="2">
        <v>163.21199999999999</v>
      </c>
      <c r="P1085" s="2">
        <v>194.3</v>
      </c>
      <c r="Q1085" s="2">
        <f t="shared" si="33"/>
        <v>26.424800000000019</v>
      </c>
      <c r="R1085" s="19" t="str">
        <f t="shared" si="34"/>
        <v>10%+</v>
      </c>
    </row>
    <row r="1086" spans="1:18">
      <c r="A1086" t="s">
        <v>1133</v>
      </c>
      <c r="B1086" t="s">
        <v>15</v>
      </c>
      <c r="C1086" t="s">
        <v>19</v>
      </c>
      <c r="D1086" s="1">
        <v>45044</v>
      </c>
      <c r="E1086" s="1">
        <v>45055</v>
      </c>
      <c r="F1086" s="1">
        <v>45063</v>
      </c>
      <c r="G1086" t="s">
        <v>35</v>
      </c>
      <c r="H1086" t="s">
        <v>4968</v>
      </c>
      <c r="I1086">
        <v>23</v>
      </c>
      <c r="J1086">
        <v>41</v>
      </c>
      <c r="K1086" t="s">
        <v>5013</v>
      </c>
      <c r="L1086">
        <v>5</v>
      </c>
      <c r="M1086" s="3">
        <v>0.2</v>
      </c>
      <c r="N1086" s="2">
        <v>5587.8</v>
      </c>
      <c r="O1086" s="2">
        <v>2738.0219999999999</v>
      </c>
      <c r="P1086" s="2">
        <v>27939</v>
      </c>
      <c r="Q1086" s="2">
        <f t="shared" si="33"/>
        <v>11399.112000000001</v>
      </c>
      <c r="R1086" s="19" t="str">
        <f t="shared" si="34"/>
        <v>10%+</v>
      </c>
    </row>
    <row r="1087" spans="1:18">
      <c r="A1087" t="s">
        <v>1134</v>
      </c>
      <c r="B1087" t="s">
        <v>5018</v>
      </c>
      <c r="C1087" t="s">
        <v>22</v>
      </c>
      <c r="D1087" s="1">
        <v>45044</v>
      </c>
      <c r="E1087" s="1">
        <v>45051</v>
      </c>
      <c r="F1087" s="1">
        <v>45053</v>
      </c>
      <c r="G1087" t="s">
        <v>28</v>
      </c>
      <c r="H1087" t="s">
        <v>4966</v>
      </c>
      <c r="I1087">
        <v>37</v>
      </c>
      <c r="J1087">
        <v>196</v>
      </c>
      <c r="K1087" t="s">
        <v>5006</v>
      </c>
      <c r="L1087">
        <v>3</v>
      </c>
      <c r="M1087" s="3">
        <v>0.1</v>
      </c>
      <c r="N1087" s="2">
        <v>3973.1</v>
      </c>
      <c r="O1087" s="2">
        <v>3019.556</v>
      </c>
      <c r="P1087" s="2">
        <v>11919.3</v>
      </c>
      <c r="Q1087" s="2">
        <f t="shared" si="33"/>
        <v>2574.5687999999996</v>
      </c>
      <c r="R1087" s="19" t="str">
        <f t="shared" si="34"/>
        <v>10%+</v>
      </c>
    </row>
    <row r="1088" spans="1:18">
      <c r="A1088" t="s">
        <v>1135</v>
      </c>
      <c r="B1088" t="s">
        <v>15</v>
      </c>
      <c r="C1088" t="s">
        <v>14</v>
      </c>
      <c r="D1088" s="1">
        <v>45044</v>
      </c>
      <c r="E1088" s="1">
        <v>45066</v>
      </c>
      <c r="F1088" s="1">
        <v>45074</v>
      </c>
      <c r="G1088" t="s">
        <v>35</v>
      </c>
      <c r="H1088" t="s">
        <v>4968</v>
      </c>
      <c r="I1088">
        <v>10</v>
      </c>
      <c r="J1088">
        <v>279</v>
      </c>
      <c r="K1088" t="s">
        <v>4985</v>
      </c>
      <c r="L1088">
        <v>7</v>
      </c>
      <c r="M1088" s="3">
        <v>7.4999999999999997E-2</v>
      </c>
      <c r="N1088" s="2">
        <v>5286.3</v>
      </c>
      <c r="O1088" s="2">
        <v>2590.2869999999998</v>
      </c>
      <c r="P1088" s="2">
        <v>37004.1</v>
      </c>
      <c r="Q1088" s="2">
        <f t="shared" si="33"/>
        <v>17456.684175000006</v>
      </c>
      <c r="R1088" s="19" t="str">
        <f t="shared" si="34"/>
        <v>5–10%</v>
      </c>
    </row>
    <row r="1089" spans="1:18">
      <c r="A1089" t="s">
        <v>1136</v>
      </c>
      <c r="B1089" t="s">
        <v>5016</v>
      </c>
      <c r="C1089" t="s">
        <v>14</v>
      </c>
      <c r="D1089" s="1">
        <v>45044</v>
      </c>
      <c r="E1089" s="1">
        <v>45070</v>
      </c>
      <c r="F1089" s="1">
        <v>45076</v>
      </c>
      <c r="G1089" t="s">
        <v>24</v>
      </c>
      <c r="H1089" t="s">
        <v>4966</v>
      </c>
      <c r="I1089">
        <v>26</v>
      </c>
      <c r="J1089">
        <v>288</v>
      </c>
      <c r="K1089" t="s">
        <v>4999</v>
      </c>
      <c r="L1089">
        <v>6</v>
      </c>
      <c r="M1089" s="3">
        <v>0.3</v>
      </c>
      <c r="N1089" s="2">
        <v>6411.9</v>
      </c>
      <c r="O1089" s="2">
        <v>2564.7600000000002</v>
      </c>
      <c r="P1089" s="2">
        <v>38471.399999999994</v>
      </c>
      <c r="Q1089" s="2">
        <f t="shared" si="33"/>
        <v>16157.987999999996</v>
      </c>
      <c r="R1089" s="19" t="str">
        <f t="shared" si="34"/>
        <v>10%+</v>
      </c>
    </row>
    <row r="1090" spans="1:18">
      <c r="A1090" t="s">
        <v>1137</v>
      </c>
      <c r="B1090" t="s">
        <v>5018</v>
      </c>
      <c r="C1090" t="s">
        <v>19</v>
      </c>
      <c r="D1090" s="1">
        <v>45044</v>
      </c>
      <c r="E1090" s="1">
        <v>45067</v>
      </c>
      <c r="F1090" s="1">
        <v>45069</v>
      </c>
      <c r="G1090" t="s">
        <v>20</v>
      </c>
      <c r="H1090" t="s">
        <v>4965</v>
      </c>
      <c r="I1090">
        <v>17</v>
      </c>
      <c r="J1090">
        <v>16</v>
      </c>
      <c r="K1090" t="s">
        <v>4990</v>
      </c>
      <c r="L1090">
        <v>7</v>
      </c>
      <c r="M1090" s="3">
        <v>0.05</v>
      </c>
      <c r="N1090" s="2">
        <v>3865.9</v>
      </c>
      <c r="O1090" s="2">
        <v>1739.655</v>
      </c>
      <c r="P1090" s="2">
        <v>27061.3</v>
      </c>
      <c r="Q1090" s="2">
        <f t="shared" si="33"/>
        <v>14139.52925</v>
      </c>
      <c r="R1090" s="19" t="str">
        <f t="shared" si="34"/>
        <v>5–10%</v>
      </c>
    </row>
    <row r="1091" spans="1:18">
      <c r="A1091" t="s">
        <v>1138</v>
      </c>
      <c r="B1091" t="s">
        <v>15</v>
      </c>
      <c r="C1091" t="s">
        <v>26</v>
      </c>
      <c r="D1091" s="1">
        <v>45044</v>
      </c>
      <c r="E1091" s="1">
        <v>45049</v>
      </c>
      <c r="F1091" s="1">
        <v>45052</v>
      </c>
      <c r="G1091" t="s">
        <v>34</v>
      </c>
      <c r="H1091" t="s">
        <v>4966</v>
      </c>
      <c r="I1091">
        <v>40</v>
      </c>
      <c r="J1091">
        <v>350</v>
      </c>
      <c r="K1091" t="s">
        <v>4987</v>
      </c>
      <c r="L1091">
        <v>7</v>
      </c>
      <c r="M1091" s="3">
        <v>0.05</v>
      </c>
      <c r="N1091" s="2">
        <v>1011.7</v>
      </c>
      <c r="O1091" s="2">
        <v>414.79700000000003</v>
      </c>
      <c r="P1091" s="2">
        <v>7081.9000000000005</v>
      </c>
      <c r="Q1091" s="2">
        <f t="shared" ref="Q1091:Q1154" si="35">(N1091-O1091)*L1091*(1-M1091)</f>
        <v>3969.4049499999996</v>
      </c>
      <c r="R1091" s="19" t="str">
        <f t="shared" ref="R1091:R1154" si="36">IF(M1091&lt;0.05,"0–5%",IF(M1091&lt;0.1,"5–10%","10%+"))</f>
        <v>5–10%</v>
      </c>
    </row>
    <row r="1092" spans="1:18">
      <c r="A1092" t="s">
        <v>1139</v>
      </c>
      <c r="B1092" t="s">
        <v>15</v>
      </c>
      <c r="C1092" t="s">
        <v>19</v>
      </c>
      <c r="D1092" s="1">
        <v>45045</v>
      </c>
      <c r="E1092" s="1">
        <v>45070</v>
      </c>
      <c r="F1092" s="1">
        <v>45076</v>
      </c>
      <c r="G1092" t="s">
        <v>16</v>
      </c>
      <c r="H1092" t="s">
        <v>4966</v>
      </c>
      <c r="I1092">
        <v>8</v>
      </c>
      <c r="J1092">
        <v>34</v>
      </c>
      <c r="K1092" t="s">
        <v>4996</v>
      </c>
      <c r="L1092">
        <v>8</v>
      </c>
      <c r="M1092" s="3">
        <v>0.05</v>
      </c>
      <c r="N1092" s="2">
        <v>3852.5</v>
      </c>
      <c r="O1092" s="2">
        <v>2927.9</v>
      </c>
      <c r="P1092" s="2">
        <v>30820</v>
      </c>
      <c r="Q1092" s="2">
        <f t="shared" si="35"/>
        <v>7026.9599999999991</v>
      </c>
      <c r="R1092" s="19" t="str">
        <f t="shared" si="36"/>
        <v>5–10%</v>
      </c>
    </row>
    <row r="1093" spans="1:18">
      <c r="A1093" t="s">
        <v>1140</v>
      </c>
      <c r="B1093" t="s">
        <v>15</v>
      </c>
      <c r="C1093" t="s">
        <v>22</v>
      </c>
      <c r="D1093" s="1">
        <v>45045</v>
      </c>
      <c r="E1093" s="1">
        <v>45053</v>
      </c>
      <c r="F1093" s="1">
        <v>45062</v>
      </c>
      <c r="G1093" t="s">
        <v>39</v>
      </c>
      <c r="H1093" t="s">
        <v>4967</v>
      </c>
      <c r="I1093">
        <v>27</v>
      </c>
      <c r="J1093">
        <v>95</v>
      </c>
      <c r="K1093" t="s">
        <v>4985</v>
      </c>
      <c r="L1093">
        <v>5</v>
      </c>
      <c r="M1093" s="3">
        <v>0.1</v>
      </c>
      <c r="N1093" s="2">
        <v>1701.8</v>
      </c>
      <c r="O1093" s="2">
        <v>1123.1880000000001</v>
      </c>
      <c r="P1093" s="2">
        <v>8509</v>
      </c>
      <c r="Q1093" s="2">
        <f t="shared" si="35"/>
        <v>2603.7539999999995</v>
      </c>
      <c r="R1093" s="19" t="str">
        <f t="shared" si="36"/>
        <v>10%+</v>
      </c>
    </row>
    <row r="1094" spans="1:18">
      <c r="A1094" t="s">
        <v>1141</v>
      </c>
      <c r="B1094" t="s">
        <v>15</v>
      </c>
      <c r="C1094" t="s">
        <v>22</v>
      </c>
      <c r="D1094" s="1">
        <v>45045</v>
      </c>
      <c r="E1094" s="1">
        <v>45073</v>
      </c>
      <c r="F1094" s="1">
        <v>45080</v>
      </c>
      <c r="G1094" t="s">
        <v>39</v>
      </c>
      <c r="H1094" t="s">
        <v>4967</v>
      </c>
      <c r="I1094">
        <v>50</v>
      </c>
      <c r="J1094">
        <v>169</v>
      </c>
      <c r="K1094" t="s">
        <v>5010</v>
      </c>
      <c r="L1094">
        <v>1</v>
      </c>
      <c r="M1094" s="3">
        <v>0.1</v>
      </c>
      <c r="N1094" s="2">
        <v>201</v>
      </c>
      <c r="O1094" s="2">
        <v>148.74</v>
      </c>
      <c r="P1094" s="2">
        <v>201</v>
      </c>
      <c r="Q1094" s="2">
        <f t="shared" si="35"/>
        <v>47.033999999999992</v>
      </c>
      <c r="R1094" s="19" t="str">
        <f t="shared" si="36"/>
        <v>10%+</v>
      </c>
    </row>
    <row r="1095" spans="1:18">
      <c r="A1095" t="s">
        <v>1142</v>
      </c>
      <c r="B1095" t="s">
        <v>15</v>
      </c>
      <c r="C1095" t="s">
        <v>22</v>
      </c>
      <c r="D1095" s="1">
        <v>45045</v>
      </c>
      <c r="E1095" s="1">
        <v>45065</v>
      </c>
      <c r="F1095" s="1">
        <v>45069</v>
      </c>
      <c r="G1095" t="s">
        <v>35</v>
      </c>
      <c r="H1095" t="s">
        <v>4968</v>
      </c>
      <c r="I1095">
        <v>47</v>
      </c>
      <c r="J1095">
        <v>163</v>
      </c>
      <c r="K1095" t="s">
        <v>4980</v>
      </c>
      <c r="L1095">
        <v>5</v>
      </c>
      <c r="M1095" s="3">
        <v>0.05</v>
      </c>
      <c r="N1095" s="2">
        <v>2546</v>
      </c>
      <c r="O1095" s="2">
        <v>1603.98</v>
      </c>
      <c r="P1095" s="2">
        <v>12730</v>
      </c>
      <c r="Q1095" s="2">
        <f t="shared" si="35"/>
        <v>4474.5950000000003</v>
      </c>
      <c r="R1095" s="19" t="str">
        <f t="shared" si="36"/>
        <v>5–10%</v>
      </c>
    </row>
    <row r="1096" spans="1:18">
      <c r="A1096" t="s">
        <v>1143</v>
      </c>
      <c r="B1096" t="s">
        <v>5016</v>
      </c>
      <c r="C1096" t="s">
        <v>12</v>
      </c>
      <c r="D1096" s="1">
        <v>45045</v>
      </c>
      <c r="E1096" s="1">
        <v>45063</v>
      </c>
      <c r="F1096" s="1">
        <v>45067</v>
      </c>
      <c r="G1096" t="s">
        <v>37</v>
      </c>
      <c r="H1096" t="s">
        <v>4966</v>
      </c>
      <c r="I1096">
        <v>31</v>
      </c>
      <c r="J1096">
        <v>241</v>
      </c>
      <c r="K1096" t="s">
        <v>5009</v>
      </c>
      <c r="L1096">
        <v>2</v>
      </c>
      <c r="M1096" s="3">
        <v>0.4</v>
      </c>
      <c r="N1096" s="2">
        <v>1105.5</v>
      </c>
      <c r="O1096" s="2">
        <v>707.52</v>
      </c>
      <c r="P1096" s="2">
        <v>2211</v>
      </c>
      <c r="Q1096" s="2">
        <f t="shared" si="35"/>
        <v>477.57600000000002</v>
      </c>
      <c r="R1096" s="19" t="str">
        <f t="shared" si="36"/>
        <v>10%+</v>
      </c>
    </row>
    <row r="1097" spans="1:18">
      <c r="A1097" t="s">
        <v>1144</v>
      </c>
      <c r="B1097" t="s">
        <v>5018</v>
      </c>
      <c r="C1097" t="s">
        <v>12</v>
      </c>
      <c r="D1097" s="1">
        <v>45045</v>
      </c>
      <c r="E1097" s="1">
        <v>45056</v>
      </c>
      <c r="F1097" s="1">
        <v>45061</v>
      </c>
      <c r="G1097" t="s">
        <v>20</v>
      </c>
      <c r="H1097" t="s">
        <v>4965</v>
      </c>
      <c r="I1097">
        <v>41</v>
      </c>
      <c r="J1097">
        <v>260</v>
      </c>
      <c r="K1097" t="s">
        <v>5009</v>
      </c>
      <c r="L1097">
        <v>4</v>
      </c>
      <c r="M1097" s="3">
        <v>7.4999999999999997E-2</v>
      </c>
      <c r="N1097" s="2">
        <v>1078.7</v>
      </c>
      <c r="O1097" s="2">
        <v>463.84100000000001</v>
      </c>
      <c r="P1097" s="2">
        <v>4314.8</v>
      </c>
      <c r="Q1097" s="2">
        <f t="shared" si="35"/>
        <v>2274.9783000000002</v>
      </c>
      <c r="R1097" s="19" t="str">
        <f t="shared" si="36"/>
        <v>5–10%</v>
      </c>
    </row>
    <row r="1098" spans="1:18">
      <c r="A1098" t="s">
        <v>1145</v>
      </c>
      <c r="B1098" t="s">
        <v>5018</v>
      </c>
      <c r="C1098" t="s">
        <v>26</v>
      </c>
      <c r="D1098" s="1">
        <v>45045</v>
      </c>
      <c r="E1098" s="1">
        <v>45063</v>
      </c>
      <c r="F1098" s="1">
        <v>45072</v>
      </c>
      <c r="G1098" t="s">
        <v>28</v>
      </c>
      <c r="H1098" t="s">
        <v>4966</v>
      </c>
      <c r="I1098">
        <v>20</v>
      </c>
      <c r="J1098">
        <v>337</v>
      </c>
      <c r="K1098" t="s">
        <v>4988</v>
      </c>
      <c r="L1098">
        <v>1</v>
      </c>
      <c r="M1098" s="3">
        <v>0.05</v>
      </c>
      <c r="N1098" s="2">
        <v>2257.9</v>
      </c>
      <c r="O1098" s="2">
        <v>1196.6869999999999</v>
      </c>
      <c r="P1098" s="2">
        <v>2257.9</v>
      </c>
      <c r="Q1098" s="2">
        <f t="shared" si="35"/>
        <v>1008.1523500000002</v>
      </c>
      <c r="R1098" s="19" t="str">
        <f t="shared" si="36"/>
        <v>5–10%</v>
      </c>
    </row>
    <row r="1099" spans="1:18">
      <c r="A1099" t="s">
        <v>1146</v>
      </c>
      <c r="B1099" t="s">
        <v>15</v>
      </c>
      <c r="C1099" t="s">
        <v>14</v>
      </c>
      <c r="D1099" s="1">
        <v>45045</v>
      </c>
      <c r="E1099" s="1">
        <v>45051</v>
      </c>
      <c r="F1099" s="1">
        <v>45060</v>
      </c>
      <c r="G1099" t="s">
        <v>35</v>
      </c>
      <c r="H1099" t="s">
        <v>4968</v>
      </c>
      <c r="I1099">
        <v>19</v>
      </c>
      <c r="J1099">
        <v>326</v>
      </c>
      <c r="K1099" t="s">
        <v>4979</v>
      </c>
      <c r="L1099">
        <v>8</v>
      </c>
      <c r="M1099" s="3">
        <v>0.15</v>
      </c>
      <c r="N1099" s="2">
        <v>3832.4</v>
      </c>
      <c r="O1099" s="2">
        <v>3219.2159999999999</v>
      </c>
      <c r="P1099" s="2">
        <v>30659.200000000001</v>
      </c>
      <c r="Q1099" s="2">
        <f t="shared" si="35"/>
        <v>4169.6512000000012</v>
      </c>
      <c r="R1099" s="19" t="str">
        <f t="shared" si="36"/>
        <v>10%+</v>
      </c>
    </row>
    <row r="1100" spans="1:18">
      <c r="A1100" t="s">
        <v>1147</v>
      </c>
      <c r="B1100" t="s">
        <v>15</v>
      </c>
      <c r="C1100" t="s">
        <v>19</v>
      </c>
      <c r="D1100" s="1">
        <v>45046</v>
      </c>
      <c r="E1100" s="1">
        <v>45067</v>
      </c>
      <c r="F1100" s="1">
        <v>45072</v>
      </c>
      <c r="G1100" t="s">
        <v>36</v>
      </c>
      <c r="H1100" t="s">
        <v>4965</v>
      </c>
      <c r="I1100">
        <v>32</v>
      </c>
      <c r="J1100">
        <v>42</v>
      </c>
      <c r="K1100" t="s">
        <v>5013</v>
      </c>
      <c r="L1100">
        <v>7</v>
      </c>
      <c r="M1100" s="3">
        <v>0.05</v>
      </c>
      <c r="N1100" s="2">
        <v>1929.6</v>
      </c>
      <c r="O1100" s="2">
        <v>1003.3920000000001</v>
      </c>
      <c r="P1100" s="2">
        <v>13507.199999999999</v>
      </c>
      <c r="Q1100" s="2">
        <f t="shared" si="35"/>
        <v>6159.2831999999989</v>
      </c>
      <c r="R1100" s="19" t="str">
        <f t="shared" si="36"/>
        <v>5–10%</v>
      </c>
    </row>
    <row r="1101" spans="1:18">
      <c r="A1101" t="s">
        <v>1148</v>
      </c>
      <c r="B1101" t="s">
        <v>15</v>
      </c>
      <c r="C1101" t="s">
        <v>33</v>
      </c>
      <c r="D1101" s="1">
        <v>45046</v>
      </c>
      <c r="E1101" s="1">
        <v>45058</v>
      </c>
      <c r="F1101" s="1">
        <v>45059</v>
      </c>
      <c r="G1101" t="s">
        <v>41</v>
      </c>
      <c r="H1101" t="s">
        <v>4968</v>
      </c>
      <c r="I1101">
        <v>40</v>
      </c>
      <c r="J1101">
        <v>83</v>
      </c>
      <c r="K1101" t="s">
        <v>4981</v>
      </c>
      <c r="L1101">
        <v>3</v>
      </c>
      <c r="M1101" s="3">
        <v>0.2</v>
      </c>
      <c r="N1101" s="2">
        <v>690.1</v>
      </c>
      <c r="O1101" s="2">
        <v>524.476</v>
      </c>
      <c r="P1101" s="2">
        <v>2070.3000000000002</v>
      </c>
      <c r="Q1101" s="2">
        <f t="shared" si="35"/>
        <v>397.49760000000009</v>
      </c>
      <c r="R1101" s="19" t="str">
        <f t="shared" si="36"/>
        <v>10%+</v>
      </c>
    </row>
    <row r="1102" spans="1:18">
      <c r="A1102" t="s">
        <v>1149</v>
      </c>
      <c r="B1102" t="s">
        <v>5018</v>
      </c>
      <c r="C1102" t="s">
        <v>26</v>
      </c>
      <c r="D1102" s="1">
        <v>45046</v>
      </c>
      <c r="E1102" s="1">
        <v>45073</v>
      </c>
      <c r="F1102" s="1">
        <v>45075</v>
      </c>
      <c r="G1102" t="s">
        <v>25</v>
      </c>
      <c r="H1102" t="s">
        <v>4967</v>
      </c>
      <c r="I1102">
        <v>23</v>
      </c>
      <c r="J1102">
        <v>353</v>
      </c>
      <c r="K1102" t="s">
        <v>5009</v>
      </c>
      <c r="L1102">
        <v>4</v>
      </c>
      <c r="M1102" s="3">
        <v>0.15</v>
      </c>
      <c r="N1102" s="2">
        <v>3865.9</v>
      </c>
      <c r="O1102" s="2">
        <v>2551.4940000000001</v>
      </c>
      <c r="P1102" s="2">
        <v>15463.6</v>
      </c>
      <c r="Q1102" s="2">
        <f t="shared" si="35"/>
        <v>4468.9803999999995</v>
      </c>
      <c r="R1102" s="19" t="str">
        <f t="shared" si="36"/>
        <v>10%+</v>
      </c>
    </row>
    <row r="1103" spans="1:18">
      <c r="A1103" t="s">
        <v>1150</v>
      </c>
      <c r="B1103" t="s">
        <v>5018</v>
      </c>
      <c r="C1103" t="s">
        <v>33</v>
      </c>
      <c r="D1103" s="1">
        <v>45046</v>
      </c>
      <c r="E1103" s="1">
        <v>45055</v>
      </c>
      <c r="F1103" s="1">
        <v>45056</v>
      </c>
      <c r="G1103" t="s">
        <v>31</v>
      </c>
      <c r="H1103" t="s">
        <v>4968</v>
      </c>
      <c r="I1103">
        <v>18</v>
      </c>
      <c r="J1103">
        <v>84</v>
      </c>
      <c r="K1103" t="s">
        <v>4969</v>
      </c>
      <c r="L1103">
        <v>3</v>
      </c>
      <c r="M1103" s="3">
        <v>0.15</v>
      </c>
      <c r="N1103" s="2">
        <v>6405.2</v>
      </c>
      <c r="O1103" s="2">
        <v>2882.34</v>
      </c>
      <c r="P1103" s="2">
        <v>19215.599999999999</v>
      </c>
      <c r="Q1103" s="2">
        <f t="shared" si="35"/>
        <v>8983.2929999999978</v>
      </c>
      <c r="R1103" s="19" t="str">
        <f t="shared" si="36"/>
        <v>10%+</v>
      </c>
    </row>
    <row r="1104" spans="1:18">
      <c r="A1104" t="s">
        <v>1151</v>
      </c>
      <c r="B1104" t="s">
        <v>5016</v>
      </c>
      <c r="C1104" t="s">
        <v>26</v>
      </c>
      <c r="D1104" s="1">
        <v>45046</v>
      </c>
      <c r="E1104" s="1">
        <v>45069</v>
      </c>
      <c r="F1104" s="1">
        <v>45077</v>
      </c>
      <c r="G1104" t="s">
        <v>37</v>
      </c>
      <c r="H1104" t="s">
        <v>4966</v>
      </c>
      <c r="I1104">
        <v>23</v>
      </c>
      <c r="J1104">
        <v>349</v>
      </c>
      <c r="K1104" t="s">
        <v>4999</v>
      </c>
      <c r="L1104">
        <v>4</v>
      </c>
      <c r="M1104" s="3">
        <v>0.3</v>
      </c>
      <c r="N1104" s="2">
        <v>904.5</v>
      </c>
      <c r="O1104" s="2">
        <v>723.6</v>
      </c>
      <c r="P1104" s="2">
        <v>3618</v>
      </c>
      <c r="Q1104" s="2">
        <f t="shared" si="35"/>
        <v>506.51999999999992</v>
      </c>
      <c r="R1104" s="19" t="str">
        <f t="shared" si="36"/>
        <v>10%+</v>
      </c>
    </row>
    <row r="1105" spans="1:18">
      <c r="A1105" t="s">
        <v>1152</v>
      </c>
      <c r="B1105" t="s">
        <v>5018</v>
      </c>
      <c r="C1105" t="s">
        <v>22</v>
      </c>
      <c r="D1105" s="1">
        <v>45046</v>
      </c>
      <c r="E1105" s="1">
        <v>45049</v>
      </c>
      <c r="F1105" s="1">
        <v>45053</v>
      </c>
      <c r="G1105" t="s">
        <v>30</v>
      </c>
      <c r="H1105" t="s">
        <v>4967</v>
      </c>
      <c r="I1105">
        <v>20</v>
      </c>
      <c r="J1105">
        <v>148</v>
      </c>
      <c r="K1105" t="s">
        <v>5006</v>
      </c>
      <c r="L1105">
        <v>5</v>
      </c>
      <c r="M1105" s="3">
        <v>0.3</v>
      </c>
      <c r="N1105" s="2">
        <v>3678.3</v>
      </c>
      <c r="O1105" s="2">
        <v>3052.989</v>
      </c>
      <c r="P1105" s="2">
        <v>18391.5</v>
      </c>
      <c r="Q1105" s="2">
        <f t="shared" si="35"/>
        <v>2188.5885000000003</v>
      </c>
      <c r="R1105" s="19" t="str">
        <f t="shared" si="36"/>
        <v>10%+</v>
      </c>
    </row>
    <row r="1106" spans="1:18">
      <c r="A1106" t="s">
        <v>1153</v>
      </c>
      <c r="B1106" t="s">
        <v>15</v>
      </c>
      <c r="C1106" t="s">
        <v>12</v>
      </c>
      <c r="D1106" s="1">
        <v>45046</v>
      </c>
      <c r="E1106" s="1">
        <v>45053</v>
      </c>
      <c r="F1106" s="1">
        <v>45054</v>
      </c>
      <c r="G1106" t="s">
        <v>16</v>
      </c>
      <c r="H1106" t="s">
        <v>4966</v>
      </c>
      <c r="I1106">
        <v>41</v>
      </c>
      <c r="J1106">
        <v>229</v>
      </c>
      <c r="K1106" t="s">
        <v>4984</v>
      </c>
      <c r="L1106">
        <v>8</v>
      </c>
      <c r="M1106" s="3">
        <v>0.15</v>
      </c>
      <c r="N1106" s="2">
        <v>3966.4</v>
      </c>
      <c r="O1106" s="2">
        <v>2260.848</v>
      </c>
      <c r="P1106" s="2">
        <v>31731.200000000001</v>
      </c>
      <c r="Q1106" s="2">
        <f t="shared" si="35"/>
        <v>11597.7536</v>
      </c>
      <c r="R1106" s="19" t="str">
        <f t="shared" si="36"/>
        <v>10%+</v>
      </c>
    </row>
    <row r="1107" spans="1:18">
      <c r="A1107" t="s">
        <v>1154</v>
      </c>
      <c r="B1107" t="s">
        <v>15</v>
      </c>
      <c r="C1107" t="s">
        <v>26</v>
      </c>
      <c r="D1107" s="1">
        <v>45046</v>
      </c>
      <c r="E1107" s="1">
        <v>45063</v>
      </c>
      <c r="F1107" s="1">
        <v>45066</v>
      </c>
      <c r="G1107" t="s">
        <v>36</v>
      </c>
      <c r="H1107" t="s">
        <v>4965</v>
      </c>
      <c r="I1107">
        <v>4</v>
      </c>
      <c r="J1107">
        <v>335</v>
      </c>
      <c r="K1107" t="s">
        <v>4990</v>
      </c>
      <c r="L1107">
        <v>7</v>
      </c>
      <c r="M1107" s="3">
        <v>0.2</v>
      </c>
      <c r="N1107" s="2">
        <v>3932.9</v>
      </c>
      <c r="O1107" s="2">
        <v>1769.8050000000001</v>
      </c>
      <c r="P1107" s="2">
        <v>27530.3</v>
      </c>
      <c r="Q1107" s="2">
        <f t="shared" si="35"/>
        <v>12113.332000000002</v>
      </c>
      <c r="R1107" s="19" t="str">
        <f t="shared" si="36"/>
        <v>10%+</v>
      </c>
    </row>
    <row r="1108" spans="1:18">
      <c r="A1108" t="s">
        <v>1155</v>
      </c>
      <c r="B1108" t="s">
        <v>15</v>
      </c>
      <c r="C1108" t="s">
        <v>19</v>
      </c>
      <c r="D1108" s="1">
        <v>45047</v>
      </c>
      <c r="E1108" s="1">
        <v>45061</v>
      </c>
      <c r="F1108" s="1">
        <v>45063</v>
      </c>
      <c r="G1108" t="s">
        <v>34</v>
      </c>
      <c r="H1108" t="s">
        <v>4966</v>
      </c>
      <c r="I1108">
        <v>11</v>
      </c>
      <c r="J1108">
        <v>48</v>
      </c>
      <c r="K1108" t="s">
        <v>4974</v>
      </c>
      <c r="L1108">
        <v>3</v>
      </c>
      <c r="M1108" s="3">
        <v>0.05</v>
      </c>
      <c r="N1108" s="2">
        <v>2284.6999999999998</v>
      </c>
      <c r="O1108" s="2">
        <v>1941.9949999999999</v>
      </c>
      <c r="P1108" s="2">
        <v>6854.0999999999995</v>
      </c>
      <c r="Q1108" s="2">
        <f t="shared" si="35"/>
        <v>976.70924999999977</v>
      </c>
      <c r="R1108" s="19" t="str">
        <f t="shared" si="36"/>
        <v>5–10%</v>
      </c>
    </row>
    <row r="1109" spans="1:18">
      <c r="A1109" t="s">
        <v>1156</v>
      </c>
      <c r="B1109" t="s">
        <v>5018</v>
      </c>
      <c r="C1109" t="s">
        <v>22</v>
      </c>
      <c r="D1109" s="1">
        <v>45047</v>
      </c>
      <c r="E1109" s="1">
        <v>45064</v>
      </c>
      <c r="F1109" s="1">
        <v>45065</v>
      </c>
      <c r="G1109" t="s">
        <v>18</v>
      </c>
      <c r="H1109" t="s">
        <v>4966</v>
      </c>
      <c r="I1109">
        <v>33</v>
      </c>
      <c r="J1109">
        <v>150</v>
      </c>
      <c r="K1109" t="s">
        <v>21</v>
      </c>
      <c r="L1109">
        <v>2</v>
      </c>
      <c r="M1109" s="3">
        <v>0.05</v>
      </c>
      <c r="N1109" s="2">
        <v>3832.4</v>
      </c>
      <c r="O1109" s="2">
        <v>2261.116</v>
      </c>
      <c r="P1109" s="2">
        <v>7664.8</v>
      </c>
      <c r="Q1109" s="2">
        <f t="shared" si="35"/>
        <v>2985.4396000000002</v>
      </c>
      <c r="R1109" s="19" t="str">
        <f t="shared" si="36"/>
        <v>5–10%</v>
      </c>
    </row>
    <row r="1110" spans="1:18">
      <c r="A1110" t="s">
        <v>1157</v>
      </c>
      <c r="B1110" t="s">
        <v>15</v>
      </c>
      <c r="C1110" t="s">
        <v>33</v>
      </c>
      <c r="D1110" s="1">
        <v>45047</v>
      </c>
      <c r="E1110" s="1">
        <v>45051</v>
      </c>
      <c r="F1110" s="1">
        <v>45057</v>
      </c>
      <c r="G1110" t="s">
        <v>41</v>
      </c>
      <c r="H1110" t="s">
        <v>4968</v>
      </c>
      <c r="I1110">
        <v>32</v>
      </c>
      <c r="J1110">
        <v>76</v>
      </c>
      <c r="K1110" t="s">
        <v>4985</v>
      </c>
      <c r="L1110">
        <v>5</v>
      </c>
      <c r="M1110" s="3">
        <v>0.1</v>
      </c>
      <c r="N1110" s="2">
        <v>241.2</v>
      </c>
      <c r="O1110" s="2">
        <v>173.66399999999999</v>
      </c>
      <c r="P1110" s="2">
        <v>1206</v>
      </c>
      <c r="Q1110" s="2">
        <f t="shared" si="35"/>
        <v>303.91200000000003</v>
      </c>
      <c r="R1110" s="19" t="str">
        <f t="shared" si="36"/>
        <v>10%+</v>
      </c>
    </row>
    <row r="1111" spans="1:18">
      <c r="A1111" t="s">
        <v>1158</v>
      </c>
      <c r="B1111" t="s">
        <v>5018</v>
      </c>
      <c r="C1111" t="s">
        <v>12</v>
      </c>
      <c r="D1111" s="1">
        <v>45047</v>
      </c>
      <c r="E1111" s="1">
        <v>45075</v>
      </c>
      <c r="F1111" s="1">
        <v>45085</v>
      </c>
      <c r="G1111" t="s">
        <v>31</v>
      </c>
      <c r="H1111" t="s">
        <v>4968</v>
      </c>
      <c r="I1111">
        <v>4</v>
      </c>
      <c r="J1111">
        <v>221</v>
      </c>
      <c r="K1111" t="s">
        <v>5012</v>
      </c>
      <c r="L1111">
        <v>2</v>
      </c>
      <c r="M1111" s="3">
        <v>0.4</v>
      </c>
      <c r="N1111" s="2">
        <v>1118.9000000000001</v>
      </c>
      <c r="O1111" s="2">
        <v>514.69399999999996</v>
      </c>
      <c r="P1111" s="2">
        <v>2237.8000000000002</v>
      </c>
      <c r="Q1111" s="2">
        <f t="shared" si="35"/>
        <v>725.04720000000009</v>
      </c>
      <c r="R1111" s="19" t="str">
        <f t="shared" si="36"/>
        <v>10%+</v>
      </c>
    </row>
    <row r="1112" spans="1:18">
      <c r="A1112" t="s">
        <v>1159</v>
      </c>
      <c r="B1112" t="s">
        <v>5018</v>
      </c>
      <c r="C1112" t="s">
        <v>26</v>
      </c>
      <c r="D1112" s="1">
        <v>45047</v>
      </c>
      <c r="E1112" s="1">
        <v>45070</v>
      </c>
      <c r="F1112" s="1">
        <v>45079</v>
      </c>
      <c r="G1112" t="s">
        <v>40</v>
      </c>
      <c r="H1112" t="s">
        <v>4968</v>
      </c>
      <c r="I1112">
        <v>4</v>
      </c>
      <c r="J1112">
        <v>361</v>
      </c>
      <c r="K1112" t="s">
        <v>5003</v>
      </c>
      <c r="L1112">
        <v>2</v>
      </c>
      <c r="M1112" s="3">
        <v>0.05</v>
      </c>
      <c r="N1112" s="2">
        <v>703.5</v>
      </c>
      <c r="O1112" s="2">
        <v>337.68</v>
      </c>
      <c r="P1112" s="2">
        <v>1407</v>
      </c>
      <c r="Q1112" s="2">
        <f t="shared" si="35"/>
        <v>695.05799999999999</v>
      </c>
      <c r="R1112" s="19" t="str">
        <f t="shared" si="36"/>
        <v>5–10%</v>
      </c>
    </row>
    <row r="1113" spans="1:18">
      <c r="A1113" t="s">
        <v>1160</v>
      </c>
      <c r="B1113" t="s">
        <v>15</v>
      </c>
      <c r="C1113" t="s">
        <v>22</v>
      </c>
      <c r="D1113" s="1">
        <v>45047</v>
      </c>
      <c r="E1113" s="1">
        <v>45074</v>
      </c>
      <c r="F1113" s="1">
        <v>45083</v>
      </c>
      <c r="G1113" t="s">
        <v>34</v>
      </c>
      <c r="H1113" t="s">
        <v>4966</v>
      </c>
      <c r="I1113">
        <v>36</v>
      </c>
      <c r="J1113">
        <v>119</v>
      </c>
      <c r="K1113" t="s">
        <v>4983</v>
      </c>
      <c r="L1113">
        <v>3</v>
      </c>
      <c r="M1113" s="3">
        <v>0.05</v>
      </c>
      <c r="N1113" s="2">
        <v>6130.5</v>
      </c>
      <c r="O1113" s="2">
        <v>3494.3850000000002</v>
      </c>
      <c r="P1113" s="2">
        <v>18391.5</v>
      </c>
      <c r="Q1113" s="2">
        <f t="shared" si="35"/>
        <v>7512.9277499999989</v>
      </c>
      <c r="R1113" s="19" t="str">
        <f t="shared" si="36"/>
        <v>5–10%</v>
      </c>
    </row>
    <row r="1114" spans="1:18">
      <c r="A1114" t="s">
        <v>1161</v>
      </c>
      <c r="B1114" t="s">
        <v>15</v>
      </c>
      <c r="C1114" t="s">
        <v>22</v>
      </c>
      <c r="D1114" s="1">
        <v>45047</v>
      </c>
      <c r="E1114" s="1">
        <v>45066</v>
      </c>
      <c r="F1114" s="1">
        <v>45073</v>
      </c>
      <c r="G1114" t="s">
        <v>44</v>
      </c>
      <c r="H1114" t="s">
        <v>4967</v>
      </c>
      <c r="I1114">
        <v>38</v>
      </c>
      <c r="J1114">
        <v>107</v>
      </c>
      <c r="K1114" t="s">
        <v>5013</v>
      </c>
      <c r="L1114">
        <v>6</v>
      </c>
      <c r="M1114" s="3">
        <v>0.2</v>
      </c>
      <c r="N1114" s="2">
        <v>221.1</v>
      </c>
      <c r="O1114" s="2">
        <v>152.559</v>
      </c>
      <c r="P1114" s="2">
        <v>1326.6</v>
      </c>
      <c r="Q1114" s="2">
        <f t="shared" si="35"/>
        <v>328.99680000000001</v>
      </c>
      <c r="R1114" s="19" t="str">
        <f t="shared" si="36"/>
        <v>10%+</v>
      </c>
    </row>
    <row r="1115" spans="1:18">
      <c r="A1115" t="s">
        <v>1162</v>
      </c>
      <c r="B1115" t="s">
        <v>15</v>
      </c>
      <c r="C1115" t="s">
        <v>19</v>
      </c>
      <c r="D1115" s="1">
        <v>45048</v>
      </c>
      <c r="E1115" s="1">
        <v>45053</v>
      </c>
      <c r="F1115" s="1">
        <v>45055</v>
      </c>
      <c r="G1115" t="s">
        <v>44</v>
      </c>
      <c r="H1115" t="s">
        <v>4967</v>
      </c>
      <c r="I1115">
        <v>43</v>
      </c>
      <c r="J1115">
        <v>46</v>
      </c>
      <c r="K1115" t="s">
        <v>4970</v>
      </c>
      <c r="L1115">
        <v>1</v>
      </c>
      <c r="M1115" s="3">
        <v>0.1</v>
      </c>
      <c r="N1115" s="2">
        <v>2626.4</v>
      </c>
      <c r="O1115" s="2">
        <v>1391.992</v>
      </c>
      <c r="P1115" s="2">
        <v>2626.4</v>
      </c>
      <c r="Q1115" s="2">
        <f t="shared" si="35"/>
        <v>1110.9672</v>
      </c>
      <c r="R1115" s="19" t="str">
        <f t="shared" si="36"/>
        <v>10%+</v>
      </c>
    </row>
    <row r="1116" spans="1:18">
      <c r="A1116" t="s">
        <v>1163</v>
      </c>
      <c r="B1116" t="s">
        <v>5016</v>
      </c>
      <c r="C1116" t="s">
        <v>22</v>
      </c>
      <c r="D1116" s="1">
        <v>45048</v>
      </c>
      <c r="E1116" s="1">
        <v>45074</v>
      </c>
      <c r="F1116" s="1">
        <v>45079</v>
      </c>
      <c r="G1116" t="s">
        <v>27</v>
      </c>
      <c r="H1116" t="s">
        <v>4966</v>
      </c>
      <c r="I1116">
        <v>20</v>
      </c>
      <c r="J1116">
        <v>126</v>
      </c>
      <c r="K1116" t="s">
        <v>4979</v>
      </c>
      <c r="L1116">
        <v>8</v>
      </c>
      <c r="M1116" s="3">
        <v>0.15</v>
      </c>
      <c r="N1116" s="2">
        <v>1735.3</v>
      </c>
      <c r="O1116" s="2">
        <v>850.29700000000003</v>
      </c>
      <c r="P1116" s="2">
        <v>13882.4</v>
      </c>
      <c r="Q1116" s="2">
        <f t="shared" si="35"/>
        <v>6018.0203999999994</v>
      </c>
      <c r="R1116" s="19" t="str">
        <f t="shared" si="36"/>
        <v>10%+</v>
      </c>
    </row>
    <row r="1117" spans="1:18">
      <c r="A1117" t="s">
        <v>1164</v>
      </c>
      <c r="B1117" t="s">
        <v>5017</v>
      </c>
      <c r="C1117" t="s">
        <v>12</v>
      </c>
      <c r="D1117" s="1">
        <v>45048</v>
      </c>
      <c r="E1117" s="1">
        <v>45063</v>
      </c>
      <c r="F1117" s="1">
        <v>45068</v>
      </c>
      <c r="G1117" t="s">
        <v>29</v>
      </c>
      <c r="H1117" t="s">
        <v>4967</v>
      </c>
      <c r="I1117">
        <v>3</v>
      </c>
      <c r="J1117">
        <v>260</v>
      </c>
      <c r="K1117" t="s">
        <v>4974</v>
      </c>
      <c r="L1117">
        <v>1</v>
      </c>
      <c r="M1117" s="3">
        <v>0.1</v>
      </c>
      <c r="N1117" s="2">
        <v>991.6</v>
      </c>
      <c r="O1117" s="2">
        <v>525.548</v>
      </c>
      <c r="P1117" s="2">
        <v>991.6</v>
      </c>
      <c r="Q1117" s="2">
        <f t="shared" si="35"/>
        <v>419.44680000000005</v>
      </c>
      <c r="R1117" s="19" t="str">
        <f t="shared" si="36"/>
        <v>10%+</v>
      </c>
    </row>
    <row r="1118" spans="1:18">
      <c r="A1118" t="s">
        <v>1165</v>
      </c>
      <c r="B1118" t="s">
        <v>5016</v>
      </c>
      <c r="C1118" t="s">
        <v>26</v>
      </c>
      <c r="D1118" s="1">
        <v>45048</v>
      </c>
      <c r="E1118" s="1">
        <v>45055</v>
      </c>
      <c r="F1118" s="1">
        <v>45060</v>
      </c>
      <c r="G1118" t="s">
        <v>24</v>
      </c>
      <c r="H1118" t="s">
        <v>4966</v>
      </c>
      <c r="I1118">
        <v>9</v>
      </c>
      <c r="J1118">
        <v>366</v>
      </c>
      <c r="K1118" t="s">
        <v>5008</v>
      </c>
      <c r="L1118">
        <v>2</v>
      </c>
      <c r="M1118" s="3">
        <v>0.2</v>
      </c>
      <c r="N1118" s="2">
        <v>3946.3</v>
      </c>
      <c r="O1118" s="2">
        <v>1973.15</v>
      </c>
      <c r="P1118" s="2">
        <v>7892.6</v>
      </c>
      <c r="Q1118" s="2">
        <f t="shared" si="35"/>
        <v>3157.0400000000004</v>
      </c>
      <c r="R1118" s="19" t="str">
        <f t="shared" si="36"/>
        <v>10%+</v>
      </c>
    </row>
    <row r="1119" spans="1:18">
      <c r="A1119" t="s">
        <v>1166</v>
      </c>
      <c r="B1119" t="s">
        <v>15</v>
      </c>
      <c r="C1119" t="s">
        <v>12</v>
      </c>
      <c r="D1119" s="1">
        <v>45048</v>
      </c>
      <c r="E1119" s="1">
        <v>45068</v>
      </c>
      <c r="F1119" s="1">
        <v>45076</v>
      </c>
      <c r="G1119" t="s">
        <v>39</v>
      </c>
      <c r="H1119" t="s">
        <v>4967</v>
      </c>
      <c r="I1119">
        <v>32</v>
      </c>
      <c r="J1119">
        <v>248</v>
      </c>
      <c r="K1119" t="s">
        <v>4974</v>
      </c>
      <c r="L1119">
        <v>4</v>
      </c>
      <c r="M1119" s="3">
        <v>0.1</v>
      </c>
      <c r="N1119" s="2">
        <v>5500.7</v>
      </c>
      <c r="O1119" s="2">
        <v>3960.5039999999999</v>
      </c>
      <c r="P1119" s="2">
        <v>22002.799999999999</v>
      </c>
      <c r="Q1119" s="2">
        <f t="shared" si="35"/>
        <v>5544.7056000000002</v>
      </c>
      <c r="R1119" s="19" t="str">
        <f t="shared" si="36"/>
        <v>10%+</v>
      </c>
    </row>
    <row r="1120" spans="1:18">
      <c r="A1120" t="s">
        <v>1167</v>
      </c>
      <c r="B1120" t="s">
        <v>5018</v>
      </c>
      <c r="C1120" t="s">
        <v>26</v>
      </c>
      <c r="D1120" s="1">
        <v>45048</v>
      </c>
      <c r="E1120" s="1">
        <v>45050</v>
      </c>
      <c r="F1120" s="1">
        <v>45056</v>
      </c>
      <c r="G1120" t="s">
        <v>13</v>
      </c>
      <c r="H1120" t="s">
        <v>4965</v>
      </c>
      <c r="I1120">
        <v>14</v>
      </c>
      <c r="J1120">
        <v>344</v>
      </c>
      <c r="K1120" t="s">
        <v>5004</v>
      </c>
      <c r="L1120">
        <v>7</v>
      </c>
      <c r="M1120" s="3">
        <v>0.05</v>
      </c>
      <c r="N1120" s="2">
        <v>3872.6</v>
      </c>
      <c r="O1120" s="2">
        <v>2633.3679999999999</v>
      </c>
      <c r="P1120" s="2">
        <v>27108.2</v>
      </c>
      <c r="Q1120" s="2">
        <f t="shared" si="35"/>
        <v>8240.8927999999996</v>
      </c>
      <c r="R1120" s="19" t="str">
        <f t="shared" si="36"/>
        <v>5–10%</v>
      </c>
    </row>
    <row r="1121" spans="1:18">
      <c r="A1121" t="s">
        <v>1168</v>
      </c>
      <c r="B1121" t="s">
        <v>5018</v>
      </c>
      <c r="C1121" t="s">
        <v>22</v>
      </c>
      <c r="D1121" s="1">
        <v>45048</v>
      </c>
      <c r="E1121" s="1">
        <v>45071</v>
      </c>
      <c r="F1121" s="1">
        <v>45076</v>
      </c>
      <c r="G1121" t="s">
        <v>40</v>
      </c>
      <c r="H1121" t="s">
        <v>4968</v>
      </c>
      <c r="I1121">
        <v>44</v>
      </c>
      <c r="J1121">
        <v>162</v>
      </c>
      <c r="K1121" t="s">
        <v>5006</v>
      </c>
      <c r="L1121">
        <v>7</v>
      </c>
      <c r="M1121" s="3">
        <v>7.4999999999999997E-2</v>
      </c>
      <c r="N1121" s="2">
        <v>234.5</v>
      </c>
      <c r="O1121" s="2">
        <v>124.285</v>
      </c>
      <c r="P1121" s="2">
        <v>1641.5</v>
      </c>
      <c r="Q1121" s="2">
        <f t="shared" si="35"/>
        <v>713.64212500000008</v>
      </c>
      <c r="R1121" s="19" t="str">
        <f t="shared" si="36"/>
        <v>5–10%</v>
      </c>
    </row>
    <row r="1122" spans="1:18">
      <c r="A1122" t="s">
        <v>1169</v>
      </c>
      <c r="B1122" t="s">
        <v>5016</v>
      </c>
      <c r="C1122" t="s">
        <v>22</v>
      </c>
      <c r="D1122" s="1">
        <v>45048</v>
      </c>
      <c r="E1122" s="1">
        <v>45069</v>
      </c>
      <c r="F1122" s="1">
        <v>45078</v>
      </c>
      <c r="G1122" t="s">
        <v>37</v>
      </c>
      <c r="H1122" t="s">
        <v>4966</v>
      </c>
      <c r="I1122">
        <v>25</v>
      </c>
      <c r="J1122">
        <v>186</v>
      </c>
      <c r="K1122" t="s">
        <v>4998</v>
      </c>
      <c r="L1122">
        <v>5</v>
      </c>
      <c r="M1122" s="3">
        <v>7.4999999999999997E-2</v>
      </c>
      <c r="N1122" s="2">
        <v>1956.4</v>
      </c>
      <c r="O1122" s="2">
        <v>1408.6079999999999</v>
      </c>
      <c r="P1122" s="2">
        <v>9782</v>
      </c>
      <c r="Q1122" s="2">
        <f t="shared" si="35"/>
        <v>2533.5380000000009</v>
      </c>
      <c r="R1122" s="19" t="str">
        <f t="shared" si="36"/>
        <v>5–10%</v>
      </c>
    </row>
    <row r="1123" spans="1:18">
      <c r="A1123" t="s">
        <v>1170</v>
      </c>
      <c r="B1123" t="s">
        <v>5016</v>
      </c>
      <c r="C1123" t="s">
        <v>22</v>
      </c>
      <c r="D1123" s="1">
        <v>45048</v>
      </c>
      <c r="E1123" s="1">
        <v>45061</v>
      </c>
      <c r="F1123" s="1">
        <v>45065</v>
      </c>
      <c r="G1123" t="s">
        <v>42</v>
      </c>
      <c r="H1123" t="s">
        <v>4968</v>
      </c>
      <c r="I1123">
        <v>25</v>
      </c>
      <c r="J1123">
        <v>99</v>
      </c>
      <c r="K1123" t="s">
        <v>5002</v>
      </c>
      <c r="L1123">
        <v>8</v>
      </c>
      <c r="M1123" s="3">
        <v>0.1</v>
      </c>
      <c r="N1123" s="2">
        <v>247.9</v>
      </c>
      <c r="O1123" s="2">
        <v>101.639</v>
      </c>
      <c r="P1123" s="2">
        <v>1983.2</v>
      </c>
      <c r="Q1123" s="2">
        <f t="shared" si="35"/>
        <v>1053.0792000000001</v>
      </c>
      <c r="R1123" s="19" t="str">
        <f t="shared" si="36"/>
        <v>10%+</v>
      </c>
    </row>
    <row r="1124" spans="1:18">
      <c r="A1124" t="s">
        <v>1171</v>
      </c>
      <c r="B1124" t="s">
        <v>5018</v>
      </c>
      <c r="C1124" t="s">
        <v>19</v>
      </c>
      <c r="D1124" s="1">
        <v>45048</v>
      </c>
      <c r="E1124" s="1">
        <v>45062</v>
      </c>
      <c r="F1124" s="1">
        <v>45066</v>
      </c>
      <c r="G1124" t="s">
        <v>25</v>
      </c>
      <c r="H1124" t="s">
        <v>4967</v>
      </c>
      <c r="I1124">
        <v>19</v>
      </c>
      <c r="J1124">
        <v>11</v>
      </c>
      <c r="K1124" t="s">
        <v>5004</v>
      </c>
      <c r="L1124">
        <v>1</v>
      </c>
      <c r="M1124" s="3">
        <v>0.15</v>
      </c>
      <c r="N1124" s="2">
        <v>6432</v>
      </c>
      <c r="O1124" s="2">
        <v>4373.76</v>
      </c>
      <c r="P1124" s="2">
        <v>6432</v>
      </c>
      <c r="Q1124" s="2">
        <f t="shared" si="35"/>
        <v>1749.5039999999997</v>
      </c>
      <c r="R1124" s="19" t="str">
        <f t="shared" si="36"/>
        <v>10%+</v>
      </c>
    </row>
    <row r="1125" spans="1:18">
      <c r="A1125" t="s">
        <v>1172</v>
      </c>
      <c r="B1125" t="s">
        <v>5018</v>
      </c>
      <c r="C1125" t="s">
        <v>14</v>
      </c>
      <c r="D1125" s="1">
        <v>45048</v>
      </c>
      <c r="E1125" s="1">
        <v>45075</v>
      </c>
      <c r="F1125" s="1">
        <v>45084</v>
      </c>
      <c r="G1125" t="s">
        <v>13</v>
      </c>
      <c r="H1125" t="s">
        <v>4965</v>
      </c>
      <c r="I1125">
        <v>43</v>
      </c>
      <c r="J1125">
        <v>290</v>
      </c>
      <c r="K1125" t="s">
        <v>4986</v>
      </c>
      <c r="L1125">
        <v>4</v>
      </c>
      <c r="M1125" s="3">
        <v>0.4</v>
      </c>
      <c r="N1125" s="2">
        <v>1078.7</v>
      </c>
      <c r="O1125" s="2">
        <v>733.51599999999996</v>
      </c>
      <c r="P1125" s="2">
        <v>4314.8</v>
      </c>
      <c r="Q1125" s="2">
        <f t="shared" si="35"/>
        <v>828.44160000000022</v>
      </c>
      <c r="R1125" s="19" t="str">
        <f t="shared" si="36"/>
        <v>10%+</v>
      </c>
    </row>
    <row r="1126" spans="1:18">
      <c r="A1126" t="s">
        <v>1173</v>
      </c>
      <c r="B1126" t="s">
        <v>5018</v>
      </c>
      <c r="C1126" t="s">
        <v>14</v>
      </c>
      <c r="D1126" s="1">
        <v>45049</v>
      </c>
      <c r="E1126" s="1">
        <v>45070</v>
      </c>
      <c r="F1126" s="1">
        <v>45073</v>
      </c>
      <c r="G1126" t="s">
        <v>40</v>
      </c>
      <c r="H1126" t="s">
        <v>4968</v>
      </c>
      <c r="I1126">
        <v>3</v>
      </c>
      <c r="J1126">
        <v>304</v>
      </c>
      <c r="K1126" t="s">
        <v>5004</v>
      </c>
      <c r="L1126">
        <v>7</v>
      </c>
      <c r="M1126" s="3">
        <v>7.4999999999999997E-2</v>
      </c>
      <c r="N1126" s="2">
        <v>2251.1999999999998</v>
      </c>
      <c r="O1126" s="2">
        <v>1868.4960000000001</v>
      </c>
      <c r="P1126" s="2">
        <v>15758.399999999998</v>
      </c>
      <c r="Q1126" s="2">
        <f t="shared" si="35"/>
        <v>2478.0083999999983</v>
      </c>
      <c r="R1126" s="19" t="str">
        <f t="shared" si="36"/>
        <v>5–10%</v>
      </c>
    </row>
    <row r="1127" spans="1:18">
      <c r="A1127" t="s">
        <v>1174</v>
      </c>
      <c r="B1127" t="s">
        <v>15</v>
      </c>
      <c r="C1127" t="s">
        <v>22</v>
      </c>
      <c r="D1127" s="1">
        <v>45050</v>
      </c>
      <c r="E1127" s="1">
        <v>45056</v>
      </c>
      <c r="F1127" s="1">
        <v>45062</v>
      </c>
      <c r="G1127" t="s">
        <v>23</v>
      </c>
      <c r="H1127" t="s">
        <v>4966</v>
      </c>
      <c r="I1127">
        <v>33</v>
      </c>
      <c r="J1127">
        <v>164</v>
      </c>
      <c r="K1127" t="s">
        <v>5003</v>
      </c>
      <c r="L1127">
        <v>5</v>
      </c>
      <c r="M1127" s="3">
        <v>0.1</v>
      </c>
      <c r="N1127" s="2">
        <v>201</v>
      </c>
      <c r="O1127" s="2">
        <v>168.84</v>
      </c>
      <c r="P1127" s="2">
        <v>1005</v>
      </c>
      <c r="Q1127" s="2">
        <f t="shared" si="35"/>
        <v>144.72</v>
      </c>
      <c r="R1127" s="19" t="str">
        <f t="shared" si="36"/>
        <v>10%+</v>
      </c>
    </row>
    <row r="1128" spans="1:18">
      <c r="A1128" t="s">
        <v>1175</v>
      </c>
      <c r="B1128" t="s">
        <v>15</v>
      </c>
      <c r="C1128" t="s">
        <v>22</v>
      </c>
      <c r="D1128" s="1">
        <v>45050</v>
      </c>
      <c r="E1128" s="1">
        <v>45055</v>
      </c>
      <c r="F1128" s="1">
        <v>45060</v>
      </c>
      <c r="G1128" t="s">
        <v>43</v>
      </c>
      <c r="H1128" t="s">
        <v>4967</v>
      </c>
      <c r="I1128">
        <v>41</v>
      </c>
      <c r="J1128">
        <v>115</v>
      </c>
      <c r="K1128" t="s">
        <v>5011</v>
      </c>
      <c r="L1128">
        <v>8</v>
      </c>
      <c r="M1128" s="3">
        <v>0.05</v>
      </c>
      <c r="N1128" s="2">
        <v>1011.7</v>
      </c>
      <c r="O1128" s="2">
        <v>455.26499999999999</v>
      </c>
      <c r="P1128" s="2">
        <v>8093.6</v>
      </c>
      <c r="Q1128" s="2">
        <f t="shared" si="35"/>
        <v>4228.9059999999999</v>
      </c>
      <c r="R1128" s="19" t="str">
        <f t="shared" si="36"/>
        <v>5–10%</v>
      </c>
    </row>
    <row r="1129" spans="1:18">
      <c r="A1129" t="s">
        <v>1176</v>
      </c>
      <c r="B1129" t="s">
        <v>15</v>
      </c>
      <c r="C1129" t="s">
        <v>14</v>
      </c>
      <c r="D1129" s="1">
        <v>45050</v>
      </c>
      <c r="E1129" s="1">
        <v>45073</v>
      </c>
      <c r="F1129" s="1">
        <v>45082</v>
      </c>
      <c r="G1129" t="s">
        <v>34</v>
      </c>
      <c r="H1129" t="s">
        <v>4966</v>
      </c>
      <c r="I1129">
        <v>5</v>
      </c>
      <c r="J1129">
        <v>272</v>
      </c>
      <c r="K1129" t="s">
        <v>4972</v>
      </c>
      <c r="L1129">
        <v>4</v>
      </c>
      <c r="M1129" s="3">
        <v>0.05</v>
      </c>
      <c r="N1129" s="2">
        <v>891.1</v>
      </c>
      <c r="O1129" s="2">
        <v>507.92700000000002</v>
      </c>
      <c r="P1129" s="2">
        <v>3564.4</v>
      </c>
      <c r="Q1129" s="2">
        <f t="shared" si="35"/>
        <v>1456.0573999999999</v>
      </c>
      <c r="R1129" s="19" t="str">
        <f t="shared" si="36"/>
        <v>5–10%</v>
      </c>
    </row>
    <row r="1130" spans="1:18">
      <c r="A1130" t="s">
        <v>1177</v>
      </c>
      <c r="B1130" t="s">
        <v>5016</v>
      </c>
      <c r="C1130" t="s">
        <v>14</v>
      </c>
      <c r="D1130" s="1">
        <v>45050</v>
      </c>
      <c r="E1130" s="1">
        <v>45052</v>
      </c>
      <c r="F1130" s="1">
        <v>45061</v>
      </c>
      <c r="G1130" t="s">
        <v>32</v>
      </c>
      <c r="H1130" t="s">
        <v>4965</v>
      </c>
      <c r="I1130">
        <v>43</v>
      </c>
      <c r="J1130">
        <v>298</v>
      </c>
      <c r="K1130" t="s">
        <v>4998</v>
      </c>
      <c r="L1130">
        <v>8</v>
      </c>
      <c r="M1130" s="3">
        <v>0.05</v>
      </c>
      <c r="N1130" s="2">
        <v>1011.7</v>
      </c>
      <c r="O1130" s="2">
        <v>455.26499999999999</v>
      </c>
      <c r="P1130" s="2">
        <v>8093.6</v>
      </c>
      <c r="Q1130" s="2">
        <f t="shared" si="35"/>
        <v>4228.9059999999999</v>
      </c>
      <c r="R1130" s="19" t="str">
        <f t="shared" si="36"/>
        <v>5–10%</v>
      </c>
    </row>
    <row r="1131" spans="1:18">
      <c r="A1131" t="s">
        <v>1178</v>
      </c>
      <c r="B1131" t="s">
        <v>5018</v>
      </c>
      <c r="C1131" t="s">
        <v>33</v>
      </c>
      <c r="D1131" s="1">
        <v>45050</v>
      </c>
      <c r="E1131" s="1">
        <v>45071</v>
      </c>
      <c r="F1131" s="1">
        <v>45081</v>
      </c>
      <c r="G1131" t="s">
        <v>13</v>
      </c>
      <c r="H1131" t="s">
        <v>4965</v>
      </c>
      <c r="I1131">
        <v>2</v>
      </c>
      <c r="J1131">
        <v>83</v>
      </c>
      <c r="K1131" t="s">
        <v>21</v>
      </c>
      <c r="L1131">
        <v>2</v>
      </c>
      <c r="M1131" s="3">
        <v>0.1</v>
      </c>
      <c r="N1131" s="2">
        <v>221.1</v>
      </c>
      <c r="O1131" s="2">
        <v>112.761</v>
      </c>
      <c r="P1131" s="2">
        <v>442.2</v>
      </c>
      <c r="Q1131" s="2">
        <f t="shared" si="35"/>
        <v>195.0102</v>
      </c>
      <c r="R1131" s="19" t="str">
        <f t="shared" si="36"/>
        <v>10%+</v>
      </c>
    </row>
    <row r="1132" spans="1:18">
      <c r="A1132" t="s">
        <v>1179</v>
      </c>
      <c r="B1132" t="s">
        <v>5018</v>
      </c>
      <c r="C1132" t="s">
        <v>19</v>
      </c>
      <c r="D1132" s="1">
        <v>45050</v>
      </c>
      <c r="E1132" s="1">
        <v>45066</v>
      </c>
      <c r="F1132" s="1">
        <v>45073</v>
      </c>
      <c r="G1132" t="s">
        <v>40</v>
      </c>
      <c r="H1132" t="s">
        <v>4968</v>
      </c>
      <c r="I1132">
        <v>29</v>
      </c>
      <c r="J1132">
        <v>17</v>
      </c>
      <c r="K1132" t="s">
        <v>4979</v>
      </c>
      <c r="L1132">
        <v>3</v>
      </c>
      <c r="M1132" s="3">
        <v>7.4999999999999997E-2</v>
      </c>
      <c r="N1132" s="2">
        <v>2499.1</v>
      </c>
      <c r="O1132" s="2">
        <v>1024.6310000000001</v>
      </c>
      <c r="P1132" s="2">
        <v>7497.2999999999993</v>
      </c>
      <c r="Q1132" s="2">
        <f t="shared" si="35"/>
        <v>4091.6514749999997</v>
      </c>
      <c r="R1132" s="19" t="str">
        <f t="shared" si="36"/>
        <v>5–10%</v>
      </c>
    </row>
    <row r="1133" spans="1:18">
      <c r="A1133" t="s">
        <v>1180</v>
      </c>
      <c r="B1133" t="s">
        <v>5018</v>
      </c>
      <c r="C1133" t="s">
        <v>12</v>
      </c>
      <c r="D1133" s="1">
        <v>45050</v>
      </c>
      <c r="E1133" s="1">
        <v>45063</v>
      </c>
      <c r="F1133" s="1">
        <v>45070</v>
      </c>
      <c r="G1133" t="s">
        <v>28</v>
      </c>
      <c r="H1133" t="s">
        <v>4966</v>
      </c>
      <c r="I1133">
        <v>15</v>
      </c>
      <c r="J1133">
        <v>215</v>
      </c>
      <c r="K1133" t="s">
        <v>4981</v>
      </c>
      <c r="L1133">
        <v>5</v>
      </c>
      <c r="M1133" s="3">
        <v>0.05</v>
      </c>
      <c r="N1133" s="2">
        <v>5360</v>
      </c>
      <c r="O1133" s="2">
        <v>3644.8</v>
      </c>
      <c r="P1133" s="2">
        <v>26800</v>
      </c>
      <c r="Q1133" s="2">
        <f t="shared" si="35"/>
        <v>8147.2</v>
      </c>
      <c r="R1133" s="19" t="str">
        <f t="shared" si="36"/>
        <v>5–10%</v>
      </c>
    </row>
    <row r="1134" spans="1:18">
      <c r="A1134" t="s">
        <v>1181</v>
      </c>
      <c r="B1134" t="s">
        <v>5018</v>
      </c>
      <c r="C1134" t="s">
        <v>22</v>
      </c>
      <c r="D1134" s="1">
        <v>45050</v>
      </c>
      <c r="E1134" s="1">
        <v>45054</v>
      </c>
      <c r="F1134" s="1">
        <v>45058</v>
      </c>
      <c r="G1134" t="s">
        <v>13</v>
      </c>
      <c r="H1134" t="s">
        <v>4965</v>
      </c>
      <c r="I1134">
        <v>4</v>
      </c>
      <c r="J1134">
        <v>150</v>
      </c>
      <c r="K1134" t="s">
        <v>4976</v>
      </c>
      <c r="L1134">
        <v>5</v>
      </c>
      <c r="M1134" s="3">
        <v>0.1</v>
      </c>
      <c r="N1134" s="2">
        <v>1065.3</v>
      </c>
      <c r="O1134" s="2">
        <v>788.322</v>
      </c>
      <c r="P1134" s="2">
        <v>5326.5</v>
      </c>
      <c r="Q1134" s="2">
        <f t="shared" si="35"/>
        <v>1246.4009999999998</v>
      </c>
      <c r="R1134" s="19" t="str">
        <f t="shared" si="36"/>
        <v>10%+</v>
      </c>
    </row>
    <row r="1135" spans="1:18">
      <c r="A1135" t="s">
        <v>1182</v>
      </c>
      <c r="B1135" t="s">
        <v>5018</v>
      </c>
      <c r="C1135" t="s">
        <v>22</v>
      </c>
      <c r="D1135" s="1">
        <v>45050</v>
      </c>
      <c r="E1135" s="1">
        <v>45069</v>
      </c>
      <c r="F1135" s="1">
        <v>45078</v>
      </c>
      <c r="G1135" t="s">
        <v>46</v>
      </c>
      <c r="H1135" t="s">
        <v>4967</v>
      </c>
      <c r="I1135">
        <v>9</v>
      </c>
      <c r="J1135">
        <v>112</v>
      </c>
      <c r="K1135" t="s">
        <v>4992</v>
      </c>
      <c r="L1135">
        <v>5</v>
      </c>
      <c r="M1135" s="3">
        <v>0.05</v>
      </c>
      <c r="N1135" s="2">
        <v>1025.0999999999999</v>
      </c>
      <c r="O1135" s="2">
        <v>738.072</v>
      </c>
      <c r="P1135" s="2">
        <v>5125.5</v>
      </c>
      <c r="Q1135" s="2">
        <f t="shared" si="35"/>
        <v>1363.3829999999994</v>
      </c>
      <c r="R1135" s="19" t="str">
        <f t="shared" si="36"/>
        <v>5–10%</v>
      </c>
    </row>
    <row r="1136" spans="1:18">
      <c r="A1136" t="s">
        <v>1183</v>
      </c>
      <c r="B1136" t="s">
        <v>5018</v>
      </c>
      <c r="C1136" t="s">
        <v>22</v>
      </c>
      <c r="D1136" s="1">
        <v>45050</v>
      </c>
      <c r="E1136" s="1">
        <v>45070</v>
      </c>
      <c r="F1136" s="1">
        <v>45073</v>
      </c>
      <c r="G1136" t="s">
        <v>13</v>
      </c>
      <c r="H1136" t="s">
        <v>4965</v>
      </c>
      <c r="I1136">
        <v>46</v>
      </c>
      <c r="J1136">
        <v>164</v>
      </c>
      <c r="K1136" t="s">
        <v>4978</v>
      </c>
      <c r="L1136">
        <v>4</v>
      </c>
      <c r="M1136" s="3">
        <v>0.15</v>
      </c>
      <c r="N1136" s="2">
        <v>1112.2</v>
      </c>
      <c r="O1136" s="2">
        <v>912.00400000000002</v>
      </c>
      <c r="P1136" s="2">
        <v>4448.8</v>
      </c>
      <c r="Q1136" s="2">
        <f t="shared" si="35"/>
        <v>680.66640000000007</v>
      </c>
      <c r="R1136" s="19" t="str">
        <f t="shared" si="36"/>
        <v>10%+</v>
      </c>
    </row>
    <row r="1137" spans="1:18">
      <c r="A1137" t="s">
        <v>1184</v>
      </c>
      <c r="B1137" t="s">
        <v>5018</v>
      </c>
      <c r="C1137" t="s">
        <v>14</v>
      </c>
      <c r="D1137" s="1">
        <v>45051</v>
      </c>
      <c r="E1137" s="1">
        <v>45053</v>
      </c>
      <c r="F1137" s="1">
        <v>45057</v>
      </c>
      <c r="G1137" t="s">
        <v>28</v>
      </c>
      <c r="H1137" t="s">
        <v>4966</v>
      </c>
      <c r="I1137">
        <v>12</v>
      </c>
      <c r="J1137">
        <v>268</v>
      </c>
      <c r="K1137" t="s">
        <v>4982</v>
      </c>
      <c r="L1137">
        <v>3</v>
      </c>
      <c r="M1137" s="3">
        <v>0.05</v>
      </c>
      <c r="N1137" s="2">
        <v>1018.4</v>
      </c>
      <c r="O1137" s="2">
        <v>631.40800000000002</v>
      </c>
      <c r="P1137" s="2">
        <v>3055.2</v>
      </c>
      <c r="Q1137" s="2">
        <f t="shared" si="35"/>
        <v>1102.9271999999999</v>
      </c>
      <c r="R1137" s="19" t="str">
        <f t="shared" si="36"/>
        <v>5–10%</v>
      </c>
    </row>
    <row r="1138" spans="1:18">
      <c r="A1138" t="s">
        <v>1185</v>
      </c>
      <c r="B1138" t="s">
        <v>5018</v>
      </c>
      <c r="C1138" t="s">
        <v>33</v>
      </c>
      <c r="D1138" s="1">
        <v>45051</v>
      </c>
      <c r="E1138" s="1">
        <v>45077</v>
      </c>
      <c r="F1138" s="1">
        <v>45083</v>
      </c>
      <c r="G1138" t="s">
        <v>47</v>
      </c>
      <c r="H1138" t="s">
        <v>4965</v>
      </c>
      <c r="I1138">
        <v>35</v>
      </c>
      <c r="J1138">
        <v>73</v>
      </c>
      <c r="K1138" t="s">
        <v>4982</v>
      </c>
      <c r="L1138">
        <v>2</v>
      </c>
      <c r="M1138" s="3">
        <v>0.1</v>
      </c>
      <c r="N1138" s="2">
        <v>1159.0999999999999</v>
      </c>
      <c r="O1138" s="2">
        <v>880.91600000000005</v>
      </c>
      <c r="P1138" s="2">
        <v>2318.1999999999998</v>
      </c>
      <c r="Q1138" s="2">
        <f t="shared" si="35"/>
        <v>500.73119999999977</v>
      </c>
      <c r="R1138" s="19" t="str">
        <f t="shared" si="36"/>
        <v>10%+</v>
      </c>
    </row>
    <row r="1139" spans="1:18">
      <c r="A1139" t="s">
        <v>1186</v>
      </c>
      <c r="B1139" t="s">
        <v>5018</v>
      </c>
      <c r="C1139" t="s">
        <v>22</v>
      </c>
      <c r="D1139" s="1">
        <v>45051</v>
      </c>
      <c r="E1139" s="1">
        <v>45075</v>
      </c>
      <c r="F1139" s="1">
        <v>45076</v>
      </c>
      <c r="G1139" t="s">
        <v>25</v>
      </c>
      <c r="H1139" t="s">
        <v>4967</v>
      </c>
      <c r="I1139">
        <v>12</v>
      </c>
      <c r="J1139">
        <v>190</v>
      </c>
      <c r="K1139" t="s">
        <v>4991</v>
      </c>
      <c r="L1139">
        <v>2</v>
      </c>
      <c r="M1139" s="3">
        <v>0.15</v>
      </c>
      <c r="N1139" s="2">
        <v>2599.6</v>
      </c>
      <c r="O1139" s="2">
        <v>1871.712</v>
      </c>
      <c r="P1139" s="2">
        <v>5199.2</v>
      </c>
      <c r="Q1139" s="2">
        <f t="shared" si="35"/>
        <v>1237.4095999999997</v>
      </c>
      <c r="R1139" s="19" t="str">
        <f t="shared" si="36"/>
        <v>10%+</v>
      </c>
    </row>
    <row r="1140" spans="1:18">
      <c r="A1140" t="s">
        <v>1187</v>
      </c>
      <c r="B1140" t="s">
        <v>5018</v>
      </c>
      <c r="C1140" t="s">
        <v>22</v>
      </c>
      <c r="D1140" s="1">
        <v>45051</v>
      </c>
      <c r="E1140" s="1">
        <v>45068</v>
      </c>
      <c r="F1140" s="1">
        <v>45076</v>
      </c>
      <c r="G1140" t="s">
        <v>47</v>
      </c>
      <c r="H1140" t="s">
        <v>4965</v>
      </c>
      <c r="I1140">
        <v>8</v>
      </c>
      <c r="J1140">
        <v>120</v>
      </c>
      <c r="K1140" t="s">
        <v>4969</v>
      </c>
      <c r="L1140">
        <v>4</v>
      </c>
      <c r="M1140" s="3">
        <v>0.15</v>
      </c>
      <c r="N1140" s="2">
        <v>254.6</v>
      </c>
      <c r="O1140" s="2">
        <v>185.858</v>
      </c>
      <c r="P1140" s="2">
        <v>1018.4</v>
      </c>
      <c r="Q1140" s="2">
        <f t="shared" si="35"/>
        <v>233.72279999999995</v>
      </c>
      <c r="R1140" s="19" t="str">
        <f t="shared" si="36"/>
        <v>10%+</v>
      </c>
    </row>
    <row r="1141" spans="1:18">
      <c r="A1141" t="s">
        <v>1188</v>
      </c>
      <c r="B1141" t="s">
        <v>5018</v>
      </c>
      <c r="C1141" t="s">
        <v>14</v>
      </c>
      <c r="D1141" s="1">
        <v>45051</v>
      </c>
      <c r="E1141" s="1">
        <v>45073</v>
      </c>
      <c r="F1141" s="1">
        <v>45081</v>
      </c>
      <c r="G1141" t="s">
        <v>18</v>
      </c>
      <c r="H1141" t="s">
        <v>4966</v>
      </c>
      <c r="I1141">
        <v>23</v>
      </c>
      <c r="J1141">
        <v>291</v>
      </c>
      <c r="K1141" t="s">
        <v>4999</v>
      </c>
      <c r="L1141">
        <v>4</v>
      </c>
      <c r="M1141" s="3">
        <v>7.4999999999999997E-2</v>
      </c>
      <c r="N1141" s="2">
        <v>5440.4</v>
      </c>
      <c r="O1141" s="2">
        <v>4406.7240000000002</v>
      </c>
      <c r="P1141" s="2">
        <v>21761.599999999999</v>
      </c>
      <c r="Q1141" s="2">
        <f t="shared" si="35"/>
        <v>3824.6011999999982</v>
      </c>
      <c r="R1141" s="19" t="str">
        <f t="shared" si="36"/>
        <v>5–10%</v>
      </c>
    </row>
    <row r="1142" spans="1:18">
      <c r="A1142" t="s">
        <v>1189</v>
      </c>
      <c r="B1142" t="s">
        <v>5018</v>
      </c>
      <c r="C1142" t="s">
        <v>19</v>
      </c>
      <c r="D1142" s="1">
        <v>45051</v>
      </c>
      <c r="E1142" s="1">
        <v>45073</v>
      </c>
      <c r="F1142" s="1">
        <v>45075</v>
      </c>
      <c r="G1142" t="s">
        <v>31</v>
      </c>
      <c r="H1142" t="s">
        <v>4968</v>
      </c>
      <c r="I1142">
        <v>19</v>
      </c>
      <c r="J1142">
        <v>53</v>
      </c>
      <c r="K1142" t="s">
        <v>4987</v>
      </c>
      <c r="L1142">
        <v>1</v>
      </c>
      <c r="M1142" s="3">
        <v>0.05</v>
      </c>
      <c r="N1142" s="2">
        <v>1795.6</v>
      </c>
      <c r="O1142" s="2">
        <v>879.84400000000005</v>
      </c>
      <c r="P1142" s="2">
        <v>1795.6</v>
      </c>
      <c r="Q1142" s="2">
        <f t="shared" si="35"/>
        <v>869.9681999999998</v>
      </c>
      <c r="R1142" s="19" t="str">
        <f t="shared" si="36"/>
        <v>5–10%</v>
      </c>
    </row>
    <row r="1143" spans="1:18">
      <c r="A1143" t="s">
        <v>1190</v>
      </c>
      <c r="B1143" t="s">
        <v>5018</v>
      </c>
      <c r="C1143" t="s">
        <v>22</v>
      </c>
      <c r="D1143" s="1">
        <v>45051</v>
      </c>
      <c r="E1143" s="1">
        <v>45064</v>
      </c>
      <c r="F1143" s="1">
        <v>45071</v>
      </c>
      <c r="G1143" t="s">
        <v>40</v>
      </c>
      <c r="H1143" t="s">
        <v>4968</v>
      </c>
      <c r="I1143">
        <v>18</v>
      </c>
      <c r="J1143">
        <v>194</v>
      </c>
      <c r="K1143" t="s">
        <v>4982</v>
      </c>
      <c r="L1143">
        <v>6</v>
      </c>
      <c r="M1143" s="3">
        <v>0.2</v>
      </c>
      <c r="N1143" s="2">
        <v>5540.9</v>
      </c>
      <c r="O1143" s="2">
        <v>4100.2659999999996</v>
      </c>
      <c r="P1143" s="2">
        <v>33245.399999999994</v>
      </c>
      <c r="Q1143" s="2">
        <f t="shared" si="35"/>
        <v>6915.0432000000001</v>
      </c>
      <c r="R1143" s="19" t="str">
        <f t="shared" si="36"/>
        <v>10%+</v>
      </c>
    </row>
    <row r="1144" spans="1:18">
      <c r="A1144" t="s">
        <v>1191</v>
      </c>
      <c r="B1144" t="s">
        <v>5016</v>
      </c>
      <c r="C1144" t="s">
        <v>26</v>
      </c>
      <c r="D1144" s="1">
        <v>45052</v>
      </c>
      <c r="E1144" s="1">
        <v>45060</v>
      </c>
      <c r="F1144" s="1">
        <v>45062</v>
      </c>
      <c r="G1144" t="s">
        <v>32</v>
      </c>
      <c r="H1144" t="s">
        <v>4965</v>
      </c>
      <c r="I1144">
        <v>37</v>
      </c>
      <c r="J1144">
        <v>365</v>
      </c>
      <c r="K1144" t="s">
        <v>4992</v>
      </c>
      <c r="L1144">
        <v>5</v>
      </c>
      <c r="M1144" s="3">
        <v>7.4999999999999997E-2</v>
      </c>
      <c r="N1144" s="2">
        <v>5380.1</v>
      </c>
      <c r="O1144" s="2">
        <v>4573.085</v>
      </c>
      <c r="P1144" s="2">
        <v>26900.5</v>
      </c>
      <c r="Q1144" s="2">
        <f t="shared" si="35"/>
        <v>3732.4443750000019</v>
      </c>
      <c r="R1144" s="19" t="str">
        <f t="shared" si="36"/>
        <v>5–10%</v>
      </c>
    </row>
    <row r="1145" spans="1:18">
      <c r="A1145" t="s">
        <v>1192</v>
      </c>
      <c r="B1145" t="s">
        <v>5017</v>
      </c>
      <c r="C1145" t="s">
        <v>26</v>
      </c>
      <c r="D1145" s="1">
        <v>45052</v>
      </c>
      <c r="E1145" s="1">
        <v>45078</v>
      </c>
      <c r="F1145" s="1">
        <v>45083</v>
      </c>
      <c r="G1145" t="s">
        <v>38</v>
      </c>
      <c r="H1145" t="s">
        <v>4968</v>
      </c>
      <c r="I1145">
        <v>14</v>
      </c>
      <c r="J1145">
        <v>338</v>
      </c>
      <c r="K1145" t="s">
        <v>4983</v>
      </c>
      <c r="L1145">
        <v>6</v>
      </c>
      <c r="M1145" s="3">
        <v>0.1</v>
      </c>
      <c r="N1145" s="2">
        <v>1085.4000000000001</v>
      </c>
      <c r="O1145" s="2">
        <v>520.99199999999996</v>
      </c>
      <c r="P1145" s="2">
        <v>6512.4000000000005</v>
      </c>
      <c r="Q1145" s="2">
        <f t="shared" si="35"/>
        <v>3047.8032000000007</v>
      </c>
      <c r="R1145" s="19" t="str">
        <f t="shared" si="36"/>
        <v>10%+</v>
      </c>
    </row>
    <row r="1146" spans="1:18">
      <c r="A1146" t="s">
        <v>1193</v>
      </c>
      <c r="B1146" t="s">
        <v>5016</v>
      </c>
      <c r="C1146" t="s">
        <v>12</v>
      </c>
      <c r="D1146" s="1">
        <v>45052</v>
      </c>
      <c r="E1146" s="1">
        <v>45068</v>
      </c>
      <c r="F1146" s="1">
        <v>45076</v>
      </c>
      <c r="G1146" t="s">
        <v>24</v>
      </c>
      <c r="H1146" t="s">
        <v>4966</v>
      </c>
      <c r="I1146">
        <v>27</v>
      </c>
      <c r="J1146">
        <v>225</v>
      </c>
      <c r="K1146" t="s">
        <v>4989</v>
      </c>
      <c r="L1146">
        <v>4</v>
      </c>
      <c r="M1146" s="3">
        <v>0.05</v>
      </c>
      <c r="N1146" s="2">
        <v>1078.7</v>
      </c>
      <c r="O1146" s="2">
        <v>701.15499999999997</v>
      </c>
      <c r="P1146" s="2">
        <v>4314.8</v>
      </c>
      <c r="Q1146" s="2">
        <f t="shared" si="35"/>
        <v>1434.6710000000003</v>
      </c>
      <c r="R1146" s="19" t="str">
        <f t="shared" si="36"/>
        <v>5–10%</v>
      </c>
    </row>
    <row r="1147" spans="1:18">
      <c r="A1147" t="s">
        <v>1194</v>
      </c>
      <c r="B1147" t="s">
        <v>5018</v>
      </c>
      <c r="C1147" t="s">
        <v>14</v>
      </c>
      <c r="D1147" s="1">
        <v>45052</v>
      </c>
      <c r="E1147" s="1">
        <v>45058</v>
      </c>
      <c r="F1147" s="1">
        <v>45059</v>
      </c>
      <c r="G1147" t="s">
        <v>20</v>
      </c>
      <c r="H1147" t="s">
        <v>4965</v>
      </c>
      <c r="I1147">
        <v>10</v>
      </c>
      <c r="J1147">
        <v>295</v>
      </c>
      <c r="K1147" t="s">
        <v>4972</v>
      </c>
      <c r="L1147">
        <v>3</v>
      </c>
      <c r="M1147" s="3">
        <v>7.4999999999999997E-2</v>
      </c>
      <c r="N1147" s="2">
        <v>877.7</v>
      </c>
      <c r="O1147" s="2">
        <v>526.62</v>
      </c>
      <c r="P1147" s="2">
        <v>2633.1000000000004</v>
      </c>
      <c r="Q1147" s="2">
        <f t="shared" si="35"/>
        <v>974.2470000000003</v>
      </c>
      <c r="R1147" s="19" t="str">
        <f t="shared" si="36"/>
        <v>5–10%</v>
      </c>
    </row>
    <row r="1148" spans="1:18">
      <c r="A1148" t="s">
        <v>1195</v>
      </c>
      <c r="B1148" t="s">
        <v>5018</v>
      </c>
      <c r="C1148" t="s">
        <v>22</v>
      </c>
      <c r="D1148" s="1">
        <v>45052</v>
      </c>
      <c r="E1148" s="1">
        <v>45069</v>
      </c>
      <c r="F1148" s="1">
        <v>45078</v>
      </c>
      <c r="G1148" t="s">
        <v>47</v>
      </c>
      <c r="H1148" t="s">
        <v>4965</v>
      </c>
      <c r="I1148">
        <v>21</v>
      </c>
      <c r="J1148">
        <v>140</v>
      </c>
      <c r="K1148" t="s">
        <v>4982</v>
      </c>
      <c r="L1148">
        <v>1</v>
      </c>
      <c r="M1148" s="3">
        <v>7.4999999999999997E-2</v>
      </c>
      <c r="N1148" s="2">
        <v>3041.8</v>
      </c>
      <c r="O1148" s="2">
        <v>1216.72</v>
      </c>
      <c r="P1148" s="2">
        <v>3041.8</v>
      </c>
      <c r="Q1148" s="2">
        <f t="shared" si="35"/>
        <v>1688.1990000000003</v>
      </c>
      <c r="R1148" s="19" t="str">
        <f t="shared" si="36"/>
        <v>5–10%</v>
      </c>
    </row>
    <row r="1149" spans="1:18">
      <c r="A1149" t="s">
        <v>1196</v>
      </c>
      <c r="B1149" t="s">
        <v>5018</v>
      </c>
      <c r="C1149" t="s">
        <v>22</v>
      </c>
      <c r="D1149" s="1">
        <v>45053</v>
      </c>
      <c r="E1149" s="1">
        <v>45055</v>
      </c>
      <c r="F1149" s="1">
        <v>45057</v>
      </c>
      <c r="G1149" t="s">
        <v>17</v>
      </c>
      <c r="H1149" t="s">
        <v>4965</v>
      </c>
      <c r="I1149">
        <v>45</v>
      </c>
      <c r="J1149">
        <v>138</v>
      </c>
      <c r="K1149" t="s">
        <v>5011</v>
      </c>
      <c r="L1149">
        <v>2</v>
      </c>
      <c r="M1149" s="3">
        <v>0.3</v>
      </c>
      <c r="N1149" s="2">
        <v>6505.7</v>
      </c>
      <c r="O1149" s="2">
        <v>2927.5650000000001</v>
      </c>
      <c r="P1149" s="2">
        <v>13011.4</v>
      </c>
      <c r="Q1149" s="2">
        <f t="shared" si="35"/>
        <v>5009.3889999999992</v>
      </c>
      <c r="R1149" s="19" t="str">
        <f t="shared" si="36"/>
        <v>10%+</v>
      </c>
    </row>
    <row r="1150" spans="1:18">
      <c r="A1150" t="s">
        <v>1197</v>
      </c>
      <c r="B1150" t="s">
        <v>5018</v>
      </c>
      <c r="C1150" t="s">
        <v>12</v>
      </c>
      <c r="D1150" s="1">
        <v>45053</v>
      </c>
      <c r="E1150" s="1">
        <v>45064</v>
      </c>
      <c r="F1150" s="1">
        <v>45073</v>
      </c>
      <c r="G1150" t="s">
        <v>47</v>
      </c>
      <c r="H1150" t="s">
        <v>4965</v>
      </c>
      <c r="I1150">
        <v>45</v>
      </c>
      <c r="J1150">
        <v>235</v>
      </c>
      <c r="K1150" t="s">
        <v>5007</v>
      </c>
      <c r="L1150">
        <v>8</v>
      </c>
      <c r="M1150" s="3">
        <v>0.4</v>
      </c>
      <c r="N1150" s="2">
        <v>1105.5</v>
      </c>
      <c r="O1150" s="2">
        <v>442.2</v>
      </c>
      <c r="P1150" s="2">
        <v>8844</v>
      </c>
      <c r="Q1150" s="2">
        <f t="shared" si="35"/>
        <v>3183.8399999999997</v>
      </c>
      <c r="R1150" s="19" t="str">
        <f t="shared" si="36"/>
        <v>10%+</v>
      </c>
    </row>
    <row r="1151" spans="1:18">
      <c r="A1151" t="s">
        <v>1198</v>
      </c>
      <c r="B1151" t="s">
        <v>5018</v>
      </c>
      <c r="C1151" t="s">
        <v>14</v>
      </c>
      <c r="D1151" s="1">
        <v>45053</v>
      </c>
      <c r="E1151" s="1">
        <v>45055</v>
      </c>
      <c r="F1151" s="1">
        <v>45061</v>
      </c>
      <c r="G1151" t="s">
        <v>40</v>
      </c>
      <c r="H1151" t="s">
        <v>4968</v>
      </c>
      <c r="I1151">
        <v>40</v>
      </c>
      <c r="J1151">
        <v>290</v>
      </c>
      <c r="K1151" t="s">
        <v>4995</v>
      </c>
      <c r="L1151">
        <v>6</v>
      </c>
      <c r="M1151" s="3">
        <v>7.4999999999999997E-2</v>
      </c>
      <c r="N1151" s="2">
        <v>1045.2</v>
      </c>
      <c r="O1151" s="2">
        <v>668.928</v>
      </c>
      <c r="P1151" s="2">
        <v>6271.2000000000007</v>
      </c>
      <c r="Q1151" s="2">
        <f t="shared" si="35"/>
        <v>2088.3096000000005</v>
      </c>
      <c r="R1151" s="19" t="str">
        <f t="shared" si="36"/>
        <v>5–10%</v>
      </c>
    </row>
    <row r="1152" spans="1:18">
      <c r="A1152" t="s">
        <v>1199</v>
      </c>
      <c r="B1152" t="s">
        <v>5018</v>
      </c>
      <c r="C1152" t="s">
        <v>22</v>
      </c>
      <c r="D1152" s="1">
        <v>45053</v>
      </c>
      <c r="E1152" s="1">
        <v>45065</v>
      </c>
      <c r="F1152" s="1">
        <v>45072</v>
      </c>
      <c r="G1152" t="s">
        <v>28</v>
      </c>
      <c r="H1152" t="s">
        <v>4966</v>
      </c>
      <c r="I1152">
        <v>44</v>
      </c>
      <c r="J1152">
        <v>164</v>
      </c>
      <c r="K1152" t="s">
        <v>4984</v>
      </c>
      <c r="L1152">
        <v>1</v>
      </c>
      <c r="M1152" s="3">
        <v>0.05</v>
      </c>
      <c r="N1152" s="2">
        <v>5366.7</v>
      </c>
      <c r="O1152" s="2">
        <v>3488.355</v>
      </c>
      <c r="P1152" s="2">
        <v>5366.7</v>
      </c>
      <c r="Q1152" s="2">
        <f t="shared" si="35"/>
        <v>1784.4277499999998</v>
      </c>
      <c r="R1152" s="19" t="str">
        <f t="shared" si="36"/>
        <v>5–10%</v>
      </c>
    </row>
    <row r="1153" spans="1:18">
      <c r="A1153" t="s">
        <v>1200</v>
      </c>
      <c r="B1153" t="s">
        <v>5018</v>
      </c>
      <c r="C1153" t="s">
        <v>22</v>
      </c>
      <c r="D1153" s="1">
        <v>45053</v>
      </c>
      <c r="E1153" s="1">
        <v>45071</v>
      </c>
      <c r="F1153" s="1">
        <v>45081</v>
      </c>
      <c r="G1153" t="s">
        <v>20</v>
      </c>
      <c r="H1153" t="s">
        <v>4965</v>
      </c>
      <c r="I1153">
        <v>46</v>
      </c>
      <c r="J1153">
        <v>129</v>
      </c>
      <c r="K1153" t="s">
        <v>4980</v>
      </c>
      <c r="L1153">
        <v>8</v>
      </c>
      <c r="M1153" s="3">
        <v>0.05</v>
      </c>
      <c r="N1153" s="2">
        <v>2619.6999999999998</v>
      </c>
      <c r="O1153" s="2">
        <v>1309.8499999999999</v>
      </c>
      <c r="P1153" s="2">
        <v>20957.599999999999</v>
      </c>
      <c r="Q1153" s="2">
        <f t="shared" si="35"/>
        <v>9954.8599999999988</v>
      </c>
      <c r="R1153" s="19" t="str">
        <f t="shared" si="36"/>
        <v>5–10%</v>
      </c>
    </row>
    <row r="1154" spans="1:18">
      <c r="A1154" t="s">
        <v>1201</v>
      </c>
      <c r="B1154" t="s">
        <v>5018</v>
      </c>
      <c r="C1154" t="s">
        <v>22</v>
      </c>
      <c r="D1154" s="1">
        <v>45053</v>
      </c>
      <c r="E1154" s="1">
        <v>45074</v>
      </c>
      <c r="F1154" s="1">
        <v>45075</v>
      </c>
      <c r="G1154" t="s">
        <v>47</v>
      </c>
      <c r="H1154" t="s">
        <v>4965</v>
      </c>
      <c r="I1154">
        <v>47</v>
      </c>
      <c r="J1154">
        <v>166</v>
      </c>
      <c r="K1154" t="s">
        <v>4970</v>
      </c>
      <c r="L1154">
        <v>8</v>
      </c>
      <c r="M1154" s="3">
        <v>0.2</v>
      </c>
      <c r="N1154" s="2">
        <v>1058.5999999999999</v>
      </c>
      <c r="O1154" s="2">
        <v>698.67600000000004</v>
      </c>
      <c r="P1154" s="2">
        <v>8468.7999999999993</v>
      </c>
      <c r="Q1154" s="2">
        <f t="shared" si="35"/>
        <v>2303.5135999999993</v>
      </c>
      <c r="R1154" s="19" t="str">
        <f t="shared" si="36"/>
        <v>10%+</v>
      </c>
    </row>
    <row r="1155" spans="1:18">
      <c r="A1155" t="s">
        <v>1202</v>
      </c>
      <c r="B1155" t="s">
        <v>5016</v>
      </c>
      <c r="C1155" t="s">
        <v>22</v>
      </c>
      <c r="D1155" s="1">
        <v>45053</v>
      </c>
      <c r="E1155" s="1">
        <v>45069</v>
      </c>
      <c r="F1155" s="1">
        <v>45072</v>
      </c>
      <c r="G1155" t="s">
        <v>42</v>
      </c>
      <c r="H1155" t="s">
        <v>4968</v>
      </c>
      <c r="I1155">
        <v>35</v>
      </c>
      <c r="J1155">
        <v>143</v>
      </c>
      <c r="K1155" t="s">
        <v>5011</v>
      </c>
      <c r="L1155">
        <v>7</v>
      </c>
      <c r="M1155" s="3">
        <v>0.05</v>
      </c>
      <c r="N1155" s="2">
        <v>261.3</v>
      </c>
      <c r="O1155" s="2">
        <v>146.328</v>
      </c>
      <c r="P1155" s="2">
        <v>1829.1000000000001</v>
      </c>
      <c r="Q1155" s="2">
        <f t="shared" ref="Q1155:Q1218" si="37">(N1155-O1155)*L1155*(1-M1155)</f>
        <v>764.56380000000001</v>
      </c>
      <c r="R1155" s="19" t="str">
        <f t="shared" ref="R1155:R1218" si="38">IF(M1155&lt;0.05,"0–5%",IF(M1155&lt;0.1,"5–10%","10%+"))</f>
        <v>5–10%</v>
      </c>
    </row>
    <row r="1156" spans="1:18">
      <c r="A1156" t="s">
        <v>1203</v>
      </c>
      <c r="B1156" t="s">
        <v>5018</v>
      </c>
      <c r="C1156" t="s">
        <v>14</v>
      </c>
      <c r="D1156" s="1">
        <v>45053</v>
      </c>
      <c r="E1156" s="1">
        <v>45056</v>
      </c>
      <c r="F1156" s="1">
        <v>45059</v>
      </c>
      <c r="G1156" t="s">
        <v>31</v>
      </c>
      <c r="H1156" t="s">
        <v>4968</v>
      </c>
      <c r="I1156">
        <v>20</v>
      </c>
      <c r="J1156">
        <v>295</v>
      </c>
      <c r="K1156" t="s">
        <v>5003</v>
      </c>
      <c r="L1156">
        <v>8</v>
      </c>
      <c r="M1156" s="3">
        <v>7.4999999999999997E-2</v>
      </c>
      <c r="N1156" s="2">
        <v>5594.5</v>
      </c>
      <c r="O1156" s="2">
        <v>3916.15</v>
      </c>
      <c r="P1156" s="2">
        <v>44756</v>
      </c>
      <c r="Q1156" s="2">
        <f t="shared" si="37"/>
        <v>12419.789999999999</v>
      </c>
      <c r="R1156" s="19" t="str">
        <f t="shared" si="38"/>
        <v>5–10%</v>
      </c>
    </row>
    <row r="1157" spans="1:18">
      <c r="A1157" t="s">
        <v>1204</v>
      </c>
      <c r="B1157" t="s">
        <v>15</v>
      </c>
      <c r="C1157" t="s">
        <v>19</v>
      </c>
      <c r="D1157" s="1">
        <v>45053</v>
      </c>
      <c r="E1157" s="1">
        <v>45058</v>
      </c>
      <c r="F1157" s="1">
        <v>45068</v>
      </c>
      <c r="G1157" t="s">
        <v>39</v>
      </c>
      <c r="H1157" t="s">
        <v>4967</v>
      </c>
      <c r="I1157">
        <v>50</v>
      </c>
      <c r="J1157">
        <v>24</v>
      </c>
      <c r="K1157" t="s">
        <v>4972</v>
      </c>
      <c r="L1157">
        <v>1</v>
      </c>
      <c r="M1157" s="3">
        <v>0.05</v>
      </c>
      <c r="N1157" s="2">
        <v>1105.5</v>
      </c>
      <c r="O1157" s="2">
        <v>585.91499999999996</v>
      </c>
      <c r="P1157" s="2">
        <v>1105.5</v>
      </c>
      <c r="Q1157" s="2">
        <f t="shared" si="37"/>
        <v>493.60575</v>
      </c>
      <c r="R1157" s="19" t="str">
        <f t="shared" si="38"/>
        <v>5–10%</v>
      </c>
    </row>
    <row r="1158" spans="1:18">
      <c r="A1158" t="s">
        <v>1205</v>
      </c>
      <c r="B1158" t="s">
        <v>5016</v>
      </c>
      <c r="C1158" t="s">
        <v>33</v>
      </c>
      <c r="D1158" s="1">
        <v>45053</v>
      </c>
      <c r="E1158" s="1">
        <v>45068</v>
      </c>
      <c r="F1158" s="1">
        <v>45069</v>
      </c>
      <c r="G1158" t="s">
        <v>32</v>
      </c>
      <c r="H1158" t="s">
        <v>4965</v>
      </c>
      <c r="I1158">
        <v>46</v>
      </c>
      <c r="J1158">
        <v>79</v>
      </c>
      <c r="K1158" t="s">
        <v>4972</v>
      </c>
      <c r="L1158">
        <v>4</v>
      </c>
      <c r="M1158" s="3">
        <v>7.4999999999999997E-2</v>
      </c>
      <c r="N1158" s="2">
        <v>2412</v>
      </c>
      <c r="O1158" s="2">
        <v>1519.56</v>
      </c>
      <c r="P1158" s="2">
        <v>9648</v>
      </c>
      <c r="Q1158" s="2">
        <f t="shared" si="37"/>
        <v>3302.0280000000002</v>
      </c>
      <c r="R1158" s="19" t="str">
        <f t="shared" si="38"/>
        <v>5–10%</v>
      </c>
    </row>
    <row r="1159" spans="1:18">
      <c r="A1159" t="s">
        <v>1206</v>
      </c>
      <c r="B1159" t="s">
        <v>5016</v>
      </c>
      <c r="C1159" t="s">
        <v>12</v>
      </c>
      <c r="D1159" s="1">
        <v>45054</v>
      </c>
      <c r="E1159" s="1">
        <v>45079</v>
      </c>
      <c r="F1159" s="1">
        <v>45083</v>
      </c>
      <c r="G1159" t="s">
        <v>27</v>
      </c>
      <c r="H1159" t="s">
        <v>4966</v>
      </c>
      <c r="I1159">
        <v>8</v>
      </c>
      <c r="J1159">
        <v>239</v>
      </c>
      <c r="K1159" t="s">
        <v>5005</v>
      </c>
      <c r="L1159">
        <v>6</v>
      </c>
      <c r="M1159" s="3">
        <v>7.4999999999999997E-2</v>
      </c>
      <c r="N1159" s="2">
        <v>3819</v>
      </c>
      <c r="O1159" s="2">
        <v>2444.16</v>
      </c>
      <c r="P1159" s="2">
        <v>22914</v>
      </c>
      <c r="Q1159" s="2">
        <f t="shared" si="37"/>
        <v>7630.362000000001</v>
      </c>
      <c r="R1159" s="19" t="str">
        <f t="shared" si="38"/>
        <v>5–10%</v>
      </c>
    </row>
    <row r="1160" spans="1:18">
      <c r="A1160" t="s">
        <v>1207</v>
      </c>
      <c r="B1160" t="s">
        <v>5018</v>
      </c>
      <c r="C1160" t="s">
        <v>12</v>
      </c>
      <c r="D1160" s="1">
        <v>45054</v>
      </c>
      <c r="E1160" s="1">
        <v>45077</v>
      </c>
      <c r="F1160" s="1">
        <v>45080</v>
      </c>
      <c r="G1160" t="s">
        <v>20</v>
      </c>
      <c r="H1160" t="s">
        <v>4965</v>
      </c>
      <c r="I1160">
        <v>47</v>
      </c>
      <c r="J1160">
        <v>228</v>
      </c>
      <c r="K1160" t="s">
        <v>4982</v>
      </c>
      <c r="L1160">
        <v>4</v>
      </c>
      <c r="M1160" s="3">
        <v>0.2</v>
      </c>
      <c r="N1160" s="2">
        <v>268</v>
      </c>
      <c r="O1160" s="2">
        <v>187.6</v>
      </c>
      <c r="P1160" s="2">
        <v>1072</v>
      </c>
      <c r="Q1160" s="2">
        <f t="shared" si="37"/>
        <v>257.28000000000003</v>
      </c>
      <c r="R1160" s="19" t="str">
        <f t="shared" si="38"/>
        <v>10%+</v>
      </c>
    </row>
    <row r="1161" spans="1:18">
      <c r="A1161" t="s">
        <v>1208</v>
      </c>
      <c r="B1161" t="s">
        <v>15</v>
      </c>
      <c r="C1161" t="s">
        <v>19</v>
      </c>
      <c r="D1161" s="1">
        <v>45054</v>
      </c>
      <c r="E1161" s="1">
        <v>45069</v>
      </c>
      <c r="F1161" s="1">
        <v>45074</v>
      </c>
      <c r="G1161" t="s">
        <v>36</v>
      </c>
      <c r="H1161" t="s">
        <v>4965</v>
      </c>
      <c r="I1161">
        <v>45</v>
      </c>
      <c r="J1161">
        <v>26</v>
      </c>
      <c r="K1161" t="s">
        <v>4975</v>
      </c>
      <c r="L1161">
        <v>2</v>
      </c>
      <c r="M1161" s="3">
        <v>0.05</v>
      </c>
      <c r="N1161" s="2">
        <v>227.8</v>
      </c>
      <c r="O1161" s="2">
        <v>100.232</v>
      </c>
      <c r="P1161" s="2">
        <v>455.6</v>
      </c>
      <c r="Q1161" s="2">
        <f t="shared" si="37"/>
        <v>242.37920000000003</v>
      </c>
      <c r="R1161" s="19" t="str">
        <f t="shared" si="38"/>
        <v>5–10%</v>
      </c>
    </row>
    <row r="1162" spans="1:18">
      <c r="A1162" t="s">
        <v>1209</v>
      </c>
      <c r="B1162" t="s">
        <v>15</v>
      </c>
      <c r="C1162" t="s">
        <v>19</v>
      </c>
      <c r="D1162" s="1">
        <v>45054</v>
      </c>
      <c r="E1162" s="1">
        <v>45060</v>
      </c>
      <c r="F1162" s="1">
        <v>45061</v>
      </c>
      <c r="G1162" t="s">
        <v>44</v>
      </c>
      <c r="H1162" t="s">
        <v>4967</v>
      </c>
      <c r="I1162">
        <v>1</v>
      </c>
      <c r="J1162">
        <v>26</v>
      </c>
      <c r="K1162" t="s">
        <v>4976</v>
      </c>
      <c r="L1162">
        <v>5</v>
      </c>
      <c r="M1162" s="3">
        <v>0.05</v>
      </c>
      <c r="N1162" s="2">
        <v>268</v>
      </c>
      <c r="O1162" s="2">
        <v>227.8</v>
      </c>
      <c r="P1162" s="2">
        <v>1340</v>
      </c>
      <c r="Q1162" s="2">
        <f t="shared" si="37"/>
        <v>190.94999999999993</v>
      </c>
      <c r="R1162" s="19" t="str">
        <f t="shared" si="38"/>
        <v>5–10%</v>
      </c>
    </row>
    <row r="1163" spans="1:18">
      <c r="A1163" t="s">
        <v>1210</v>
      </c>
      <c r="B1163" t="s">
        <v>5018</v>
      </c>
      <c r="C1163" t="s">
        <v>14</v>
      </c>
      <c r="D1163" s="1">
        <v>45054</v>
      </c>
      <c r="E1163" s="1">
        <v>45063</v>
      </c>
      <c r="F1163" s="1">
        <v>45071</v>
      </c>
      <c r="G1163" t="s">
        <v>17</v>
      </c>
      <c r="H1163" t="s">
        <v>4965</v>
      </c>
      <c r="I1163">
        <v>42</v>
      </c>
      <c r="J1163">
        <v>265</v>
      </c>
      <c r="K1163" t="s">
        <v>4989</v>
      </c>
      <c r="L1163">
        <v>5</v>
      </c>
      <c r="M1163" s="3">
        <v>0.05</v>
      </c>
      <c r="N1163" s="2">
        <v>1065.3</v>
      </c>
      <c r="O1163" s="2">
        <v>767.01599999999996</v>
      </c>
      <c r="P1163" s="2">
        <v>5326.5</v>
      </c>
      <c r="Q1163" s="2">
        <f t="shared" si="37"/>
        <v>1416.8489999999999</v>
      </c>
      <c r="R1163" s="19" t="str">
        <f t="shared" si="38"/>
        <v>5–10%</v>
      </c>
    </row>
    <row r="1164" spans="1:18">
      <c r="A1164" t="s">
        <v>1211</v>
      </c>
      <c r="B1164" t="s">
        <v>5018</v>
      </c>
      <c r="C1164" t="s">
        <v>14</v>
      </c>
      <c r="D1164" s="1">
        <v>45054</v>
      </c>
      <c r="E1164" s="1">
        <v>45060</v>
      </c>
      <c r="F1164" s="1">
        <v>45068</v>
      </c>
      <c r="G1164" t="s">
        <v>20</v>
      </c>
      <c r="H1164" t="s">
        <v>4965</v>
      </c>
      <c r="I1164">
        <v>17</v>
      </c>
      <c r="J1164">
        <v>279</v>
      </c>
      <c r="K1164" t="s">
        <v>4973</v>
      </c>
      <c r="L1164">
        <v>1</v>
      </c>
      <c r="M1164" s="3">
        <v>7.4999999999999997E-2</v>
      </c>
      <c r="N1164" s="2">
        <v>676.7</v>
      </c>
      <c r="O1164" s="2">
        <v>439.85500000000002</v>
      </c>
      <c r="P1164" s="2">
        <v>676.7</v>
      </c>
      <c r="Q1164" s="2">
        <f t="shared" si="37"/>
        <v>219.08162500000003</v>
      </c>
      <c r="R1164" s="19" t="str">
        <f t="shared" si="38"/>
        <v>5–10%</v>
      </c>
    </row>
    <row r="1165" spans="1:18">
      <c r="A1165" t="s">
        <v>1212</v>
      </c>
      <c r="B1165" t="s">
        <v>5018</v>
      </c>
      <c r="C1165" t="s">
        <v>14</v>
      </c>
      <c r="D1165" s="1">
        <v>45054</v>
      </c>
      <c r="E1165" s="1">
        <v>45070</v>
      </c>
      <c r="F1165" s="1">
        <v>45073</v>
      </c>
      <c r="G1165" t="s">
        <v>46</v>
      </c>
      <c r="H1165" t="s">
        <v>4967</v>
      </c>
      <c r="I1165">
        <v>29</v>
      </c>
      <c r="J1165">
        <v>313</v>
      </c>
      <c r="K1165" t="s">
        <v>5002</v>
      </c>
      <c r="L1165">
        <v>5</v>
      </c>
      <c r="M1165" s="3">
        <v>7.4999999999999997E-2</v>
      </c>
      <c r="N1165" s="2">
        <v>1051.9000000000001</v>
      </c>
      <c r="O1165" s="2">
        <v>631.14</v>
      </c>
      <c r="P1165" s="2">
        <v>5259.5</v>
      </c>
      <c r="Q1165" s="2">
        <f t="shared" si="37"/>
        <v>1946.0150000000008</v>
      </c>
      <c r="R1165" s="19" t="str">
        <f t="shared" si="38"/>
        <v>5–10%</v>
      </c>
    </row>
    <row r="1166" spans="1:18">
      <c r="A1166" t="s">
        <v>1213</v>
      </c>
      <c r="B1166" t="s">
        <v>5017</v>
      </c>
      <c r="C1166" t="s">
        <v>22</v>
      </c>
      <c r="D1166" s="1">
        <v>45055</v>
      </c>
      <c r="E1166" s="1">
        <v>45080</v>
      </c>
      <c r="F1166" s="1">
        <v>45082</v>
      </c>
      <c r="G1166" t="s">
        <v>38</v>
      </c>
      <c r="H1166" t="s">
        <v>4968</v>
      </c>
      <c r="I1166">
        <v>30</v>
      </c>
      <c r="J1166">
        <v>141</v>
      </c>
      <c r="K1166" t="s">
        <v>5005</v>
      </c>
      <c r="L1166">
        <v>3</v>
      </c>
      <c r="M1166" s="3">
        <v>0.05</v>
      </c>
      <c r="N1166" s="2">
        <v>2244.5</v>
      </c>
      <c r="O1166" s="2">
        <v>1032.47</v>
      </c>
      <c r="P1166" s="2">
        <v>6733.5</v>
      </c>
      <c r="Q1166" s="2">
        <f t="shared" si="37"/>
        <v>3454.2855</v>
      </c>
      <c r="R1166" s="19" t="str">
        <f t="shared" si="38"/>
        <v>5–10%</v>
      </c>
    </row>
    <row r="1167" spans="1:18">
      <c r="A1167" t="s">
        <v>1214</v>
      </c>
      <c r="B1167" t="s">
        <v>15</v>
      </c>
      <c r="C1167" t="s">
        <v>19</v>
      </c>
      <c r="D1167" s="1">
        <v>45055</v>
      </c>
      <c r="E1167" s="1">
        <v>45068</v>
      </c>
      <c r="F1167" s="1">
        <v>45074</v>
      </c>
      <c r="G1167" t="s">
        <v>35</v>
      </c>
      <c r="H1167" t="s">
        <v>4968</v>
      </c>
      <c r="I1167">
        <v>29</v>
      </c>
      <c r="J1167">
        <v>22</v>
      </c>
      <c r="K1167" t="s">
        <v>5008</v>
      </c>
      <c r="L1167">
        <v>2</v>
      </c>
      <c r="M1167" s="3">
        <v>0.05</v>
      </c>
      <c r="N1167" s="2">
        <v>3986.5</v>
      </c>
      <c r="O1167" s="2">
        <v>3109.47</v>
      </c>
      <c r="P1167" s="2">
        <v>7973</v>
      </c>
      <c r="Q1167" s="2">
        <f t="shared" si="37"/>
        <v>1666.3570000000002</v>
      </c>
      <c r="R1167" s="19" t="str">
        <f t="shared" si="38"/>
        <v>5–10%</v>
      </c>
    </row>
    <row r="1168" spans="1:18">
      <c r="A1168" t="s">
        <v>1215</v>
      </c>
      <c r="B1168" t="s">
        <v>5018</v>
      </c>
      <c r="C1168" t="s">
        <v>33</v>
      </c>
      <c r="D1168" s="1">
        <v>45055</v>
      </c>
      <c r="E1168" s="1">
        <v>45070</v>
      </c>
      <c r="F1168" s="1">
        <v>45078</v>
      </c>
      <c r="G1168" t="s">
        <v>31</v>
      </c>
      <c r="H1168" t="s">
        <v>4968</v>
      </c>
      <c r="I1168">
        <v>46</v>
      </c>
      <c r="J1168">
        <v>60</v>
      </c>
      <c r="K1168" t="s">
        <v>5000</v>
      </c>
      <c r="L1168">
        <v>3</v>
      </c>
      <c r="M1168" s="3">
        <v>0.05</v>
      </c>
      <c r="N1168" s="2">
        <v>6405.2</v>
      </c>
      <c r="O1168" s="2">
        <v>4163.38</v>
      </c>
      <c r="P1168" s="2">
        <v>19215.599999999999</v>
      </c>
      <c r="Q1168" s="2">
        <f t="shared" si="37"/>
        <v>6389.186999999999</v>
      </c>
      <c r="R1168" s="19" t="str">
        <f t="shared" si="38"/>
        <v>5–10%</v>
      </c>
    </row>
    <row r="1169" spans="1:18">
      <c r="A1169" t="s">
        <v>1216</v>
      </c>
      <c r="B1169" t="s">
        <v>5018</v>
      </c>
      <c r="C1169" t="s">
        <v>12</v>
      </c>
      <c r="D1169" s="1">
        <v>45055</v>
      </c>
      <c r="E1169" s="1">
        <v>45075</v>
      </c>
      <c r="F1169" s="1">
        <v>45076</v>
      </c>
      <c r="G1169" t="s">
        <v>18</v>
      </c>
      <c r="H1169" t="s">
        <v>4966</v>
      </c>
      <c r="I1169">
        <v>34</v>
      </c>
      <c r="J1169">
        <v>235</v>
      </c>
      <c r="K1169" t="s">
        <v>5002</v>
      </c>
      <c r="L1169">
        <v>8</v>
      </c>
      <c r="M1169" s="3">
        <v>0.1</v>
      </c>
      <c r="N1169" s="2">
        <v>1078.7</v>
      </c>
      <c r="O1169" s="2">
        <v>647.22</v>
      </c>
      <c r="P1169" s="2">
        <v>8629.6</v>
      </c>
      <c r="Q1169" s="2">
        <f t="shared" si="37"/>
        <v>3106.6560000000004</v>
      </c>
      <c r="R1169" s="19" t="str">
        <f t="shared" si="38"/>
        <v>10%+</v>
      </c>
    </row>
    <row r="1170" spans="1:18">
      <c r="A1170" t="s">
        <v>1217</v>
      </c>
      <c r="B1170" t="s">
        <v>5017</v>
      </c>
      <c r="C1170" t="s">
        <v>22</v>
      </c>
      <c r="D1170" s="1">
        <v>45055</v>
      </c>
      <c r="E1170" s="1">
        <v>45062</v>
      </c>
      <c r="F1170" s="1">
        <v>45071</v>
      </c>
      <c r="G1170" t="s">
        <v>29</v>
      </c>
      <c r="H1170" t="s">
        <v>4967</v>
      </c>
      <c r="I1170">
        <v>49</v>
      </c>
      <c r="J1170">
        <v>99</v>
      </c>
      <c r="K1170" t="s">
        <v>4984</v>
      </c>
      <c r="L1170">
        <v>6</v>
      </c>
      <c r="M1170" s="3">
        <v>0.05</v>
      </c>
      <c r="N1170" s="2">
        <v>5447.1</v>
      </c>
      <c r="O1170" s="2">
        <v>2723.55</v>
      </c>
      <c r="P1170" s="2">
        <v>32682.600000000002</v>
      </c>
      <c r="Q1170" s="2">
        <f t="shared" si="37"/>
        <v>15524.235000000001</v>
      </c>
      <c r="R1170" s="19" t="str">
        <f t="shared" si="38"/>
        <v>5–10%</v>
      </c>
    </row>
    <row r="1171" spans="1:18">
      <c r="A1171" t="s">
        <v>1218</v>
      </c>
      <c r="B1171" t="s">
        <v>5018</v>
      </c>
      <c r="C1171" t="s">
        <v>14</v>
      </c>
      <c r="D1171" s="1">
        <v>45056</v>
      </c>
      <c r="E1171" s="1">
        <v>45072</v>
      </c>
      <c r="F1171" s="1">
        <v>45078</v>
      </c>
      <c r="G1171" t="s">
        <v>20</v>
      </c>
      <c r="H1171" t="s">
        <v>4965</v>
      </c>
      <c r="I1171">
        <v>24</v>
      </c>
      <c r="J1171">
        <v>323</v>
      </c>
      <c r="K1171" t="s">
        <v>4997</v>
      </c>
      <c r="L1171">
        <v>2</v>
      </c>
      <c r="M1171" s="3">
        <v>0.05</v>
      </c>
      <c r="N1171" s="2">
        <v>174.2</v>
      </c>
      <c r="O1171" s="2">
        <v>109.746</v>
      </c>
      <c r="P1171" s="2">
        <v>348.4</v>
      </c>
      <c r="Q1171" s="2">
        <f t="shared" si="37"/>
        <v>122.46259999999998</v>
      </c>
      <c r="R1171" s="19" t="str">
        <f t="shared" si="38"/>
        <v>5–10%</v>
      </c>
    </row>
    <row r="1172" spans="1:18">
      <c r="A1172" t="s">
        <v>1219</v>
      </c>
      <c r="B1172" t="s">
        <v>5018</v>
      </c>
      <c r="C1172" t="s">
        <v>22</v>
      </c>
      <c r="D1172" s="1">
        <v>45056</v>
      </c>
      <c r="E1172" s="1">
        <v>45078</v>
      </c>
      <c r="F1172" s="1">
        <v>45080</v>
      </c>
      <c r="G1172" t="s">
        <v>18</v>
      </c>
      <c r="H1172" t="s">
        <v>4966</v>
      </c>
      <c r="I1172">
        <v>9</v>
      </c>
      <c r="J1172">
        <v>183</v>
      </c>
      <c r="K1172" t="s">
        <v>5013</v>
      </c>
      <c r="L1172">
        <v>2</v>
      </c>
      <c r="M1172" s="3">
        <v>0.1</v>
      </c>
      <c r="N1172" s="2">
        <v>1273</v>
      </c>
      <c r="O1172" s="2">
        <v>509.2</v>
      </c>
      <c r="P1172" s="2">
        <v>2546</v>
      </c>
      <c r="Q1172" s="2">
        <f t="shared" si="37"/>
        <v>1374.84</v>
      </c>
      <c r="R1172" s="19" t="str">
        <f t="shared" si="38"/>
        <v>10%+</v>
      </c>
    </row>
    <row r="1173" spans="1:18">
      <c r="A1173" t="s">
        <v>1220</v>
      </c>
      <c r="B1173" t="s">
        <v>5018</v>
      </c>
      <c r="C1173" t="s">
        <v>22</v>
      </c>
      <c r="D1173" s="1">
        <v>45056</v>
      </c>
      <c r="E1173" s="1">
        <v>45074</v>
      </c>
      <c r="F1173" s="1">
        <v>45081</v>
      </c>
      <c r="G1173" t="s">
        <v>25</v>
      </c>
      <c r="H1173" t="s">
        <v>4967</v>
      </c>
      <c r="I1173">
        <v>14</v>
      </c>
      <c r="J1173">
        <v>183</v>
      </c>
      <c r="K1173" t="s">
        <v>4980</v>
      </c>
      <c r="L1173">
        <v>8</v>
      </c>
      <c r="M1173" s="3">
        <v>0.3</v>
      </c>
      <c r="N1173" s="2">
        <v>1072</v>
      </c>
      <c r="O1173" s="2">
        <v>439.52</v>
      </c>
      <c r="P1173" s="2">
        <v>8576</v>
      </c>
      <c r="Q1173" s="2">
        <f t="shared" si="37"/>
        <v>3541.8879999999999</v>
      </c>
      <c r="R1173" s="19" t="str">
        <f t="shared" si="38"/>
        <v>10%+</v>
      </c>
    </row>
    <row r="1174" spans="1:18">
      <c r="A1174" t="s">
        <v>1221</v>
      </c>
      <c r="B1174" t="s">
        <v>5018</v>
      </c>
      <c r="C1174" t="s">
        <v>22</v>
      </c>
      <c r="D1174" s="1">
        <v>45056</v>
      </c>
      <c r="E1174" s="1">
        <v>45075</v>
      </c>
      <c r="F1174" s="1">
        <v>45085</v>
      </c>
      <c r="G1174" t="s">
        <v>46</v>
      </c>
      <c r="H1174" t="s">
        <v>4967</v>
      </c>
      <c r="I1174">
        <v>16</v>
      </c>
      <c r="J1174">
        <v>133</v>
      </c>
      <c r="K1174" t="s">
        <v>4983</v>
      </c>
      <c r="L1174">
        <v>3</v>
      </c>
      <c r="M1174" s="3">
        <v>0.05</v>
      </c>
      <c r="N1174" s="2">
        <v>2693.4</v>
      </c>
      <c r="O1174" s="2">
        <v>1131.2280000000001</v>
      </c>
      <c r="P1174" s="2">
        <v>8080.2000000000007</v>
      </c>
      <c r="Q1174" s="2">
        <f t="shared" si="37"/>
        <v>4452.1901999999991</v>
      </c>
      <c r="R1174" s="19" t="str">
        <f t="shared" si="38"/>
        <v>5–10%</v>
      </c>
    </row>
    <row r="1175" spans="1:18">
      <c r="A1175" t="s">
        <v>1222</v>
      </c>
      <c r="B1175" t="s">
        <v>5018</v>
      </c>
      <c r="C1175" t="s">
        <v>14</v>
      </c>
      <c r="D1175" s="1">
        <v>45056</v>
      </c>
      <c r="E1175" s="1">
        <v>45070</v>
      </c>
      <c r="F1175" s="1">
        <v>45078</v>
      </c>
      <c r="G1175" t="s">
        <v>25</v>
      </c>
      <c r="H1175" t="s">
        <v>4967</v>
      </c>
      <c r="I1175">
        <v>12</v>
      </c>
      <c r="J1175">
        <v>315</v>
      </c>
      <c r="K1175" t="s">
        <v>4996</v>
      </c>
      <c r="L1175">
        <v>2</v>
      </c>
      <c r="M1175" s="3">
        <v>0.1</v>
      </c>
      <c r="N1175" s="2">
        <v>1025.0999999999999</v>
      </c>
      <c r="O1175" s="2">
        <v>686.81700000000001</v>
      </c>
      <c r="P1175" s="2">
        <v>2050.1999999999998</v>
      </c>
      <c r="Q1175" s="2">
        <f t="shared" si="37"/>
        <v>608.90939999999989</v>
      </c>
      <c r="R1175" s="19" t="str">
        <f t="shared" si="38"/>
        <v>10%+</v>
      </c>
    </row>
    <row r="1176" spans="1:18">
      <c r="A1176" t="s">
        <v>1223</v>
      </c>
      <c r="B1176" t="s">
        <v>15</v>
      </c>
      <c r="C1176" t="s">
        <v>19</v>
      </c>
      <c r="D1176" s="1">
        <v>45056</v>
      </c>
      <c r="E1176" s="1">
        <v>45080</v>
      </c>
      <c r="F1176" s="1">
        <v>45087</v>
      </c>
      <c r="G1176" t="s">
        <v>41</v>
      </c>
      <c r="H1176" t="s">
        <v>4968</v>
      </c>
      <c r="I1176">
        <v>41</v>
      </c>
      <c r="J1176">
        <v>17</v>
      </c>
      <c r="K1176" t="s">
        <v>4985</v>
      </c>
      <c r="L1176">
        <v>1</v>
      </c>
      <c r="M1176" s="3">
        <v>7.4999999999999997E-2</v>
      </c>
      <c r="N1176" s="2">
        <v>1125.5999999999999</v>
      </c>
      <c r="O1176" s="2">
        <v>607.82399999999996</v>
      </c>
      <c r="P1176" s="2">
        <v>1125.5999999999999</v>
      </c>
      <c r="Q1176" s="2">
        <f t="shared" si="37"/>
        <v>478.94279999999998</v>
      </c>
      <c r="R1176" s="19" t="str">
        <f t="shared" si="38"/>
        <v>5–10%</v>
      </c>
    </row>
    <row r="1177" spans="1:18">
      <c r="A1177" t="s">
        <v>1224</v>
      </c>
      <c r="B1177" t="s">
        <v>5016</v>
      </c>
      <c r="C1177" t="s">
        <v>12</v>
      </c>
      <c r="D1177" s="1">
        <v>45056</v>
      </c>
      <c r="E1177" s="1">
        <v>45065</v>
      </c>
      <c r="F1177" s="1">
        <v>45069</v>
      </c>
      <c r="G1177" t="s">
        <v>37</v>
      </c>
      <c r="H1177" t="s">
        <v>4966</v>
      </c>
      <c r="I1177">
        <v>41</v>
      </c>
      <c r="J1177">
        <v>237</v>
      </c>
      <c r="K1177" t="s">
        <v>5006</v>
      </c>
      <c r="L1177">
        <v>4</v>
      </c>
      <c r="M1177" s="3">
        <v>7.4999999999999997E-2</v>
      </c>
      <c r="N1177" s="2">
        <v>6304.7</v>
      </c>
      <c r="O1177" s="2">
        <v>4413.29</v>
      </c>
      <c r="P1177" s="2">
        <v>25218.799999999999</v>
      </c>
      <c r="Q1177" s="2">
        <f t="shared" si="37"/>
        <v>6998.2169999999996</v>
      </c>
      <c r="R1177" s="19" t="str">
        <f t="shared" si="38"/>
        <v>5–10%</v>
      </c>
    </row>
    <row r="1178" spans="1:18">
      <c r="A1178" t="s">
        <v>1225</v>
      </c>
      <c r="B1178" t="s">
        <v>15</v>
      </c>
      <c r="C1178" t="s">
        <v>14</v>
      </c>
      <c r="D1178" s="1">
        <v>45056</v>
      </c>
      <c r="E1178" s="1">
        <v>45083</v>
      </c>
      <c r="F1178" s="1">
        <v>45092</v>
      </c>
      <c r="G1178" t="s">
        <v>34</v>
      </c>
      <c r="H1178" t="s">
        <v>4966</v>
      </c>
      <c r="I1178">
        <v>33</v>
      </c>
      <c r="J1178">
        <v>299</v>
      </c>
      <c r="K1178" t="s">
        <v>4976</v>
      </c>
      <c r="L1178">
        <v>2</v>
      </c>
      <c r="M1178" s="3">
        <v>0.3</v>
      </c>
      <c r="N1178" s="2">
        <v>2298.1</v>
      </c>
      <c r="O1178" s="2">
        <v>1654.6320000000001</v>
      </c>
      <c r="P1178" s="2">
        <v>4596.2</v>
      </c>
      <c r="Q1178" s="2">
        <f t="shared" si="37"/>
        <v>900.85519999999974</v>
      </c>
      <c r="R1178" s="19" t="str">
        <f t="shared" si="38"/>
        <v>10%+</v>
      </c>
    </row>
    <row r="1179" spans="1:18">
      <c r="A1179" t="s">
        <v>1226</v>
      </c>
      <c r="B1179" t="s">
        <v>5017</v>
      </c>
      <c r="C1179" t="s">
        <v>19</v>
      </c>
      <c r="D1179" s="1">
        <v>45057</v>
      </c>
      <c r="E1179" s="1">
        <v>45078</v>
      </c>
      <c r="F1179" s="1">
        <v>45080</v>
      </c>
      <c r="G1179" t="s">
        <v>29</v>
      </c>
      <c r="H1179" t="s">
        <v>4967</v>
      </c>
      <c r="I1179">
        <v>37</v>
      </c>
      <c r="J1179">
        <v>33</v>
      </c>
      <c r="K1179" t="s">
        <v>4996</v>
      </c>
      <c r="L1179">
        <v>6</v>
      </c>
      <c r="M1179" s="3">
        <v>0.1</v>
      </c>
      <c r="N1179" s="2">
        <v>3979.8</v>
      </c>
      <c r="O1179" s="2">
        <v>1830.7080000000001</v>
      </c>
      <c r="P1179" s="2">
        <v>23878.800000000003</v>
      </c>
      <c r="Q1179" s="2">
        <f t="shared" si="37"/>
        <v>11605.096799999999</v>
      </c>
      <c r="R1179" s="19" t="str">
        <f t="shared" si="38"/>
        <v>10%+</v>
      </c>
    </row>
    <row r="1180" spans="1:18">
      <c r="A1180" t="s">
        <v>1227</v>
      </c>
      <c r="B1180" t="s">
        <v>15</v>
      </c>
      <c r="C1180" t="s">
        <v>14</v>
      </c>
      <c r="D1180" s="1">
        <v>45057</v>
      </c>
      <c r="E1180" s="1">
        <v>45084</v>
      </c>
      <c r="F1180" s="1">
        <v>45091</v>
      </c>
      <c r="G1180" t="s">
        <v>23</v>
      </c>
      <c r="H1180" t="s">
        <v>4966</v>
      </c>
      <c r="I1180">
        <v>2</v>
      </c>
      <c r="J1180">
        <v>309</v>
      </c>
      <c r="K1180" t="s">
        <v>5003</v>
      </c>
      <c r="L1180">
        <v>6</v>
      </c>
      <c r="M1180" s="3">
        <v>0.2</v>
      </c>
      <c r="N1180" s="2">
        <v>2592.9</v>
      </c>
      <c r="O1180" s="2">
        <v>1477.953</v>
      </c>
      <c r="P1180" s="2">
        <v>15557.400000000001</v>
      </c>
      <c r="Q1180" s="2">
        <f t="shared" si="37"/>
        <v>5351.7456000000011</v>
      </c>
      <c r="R1180" s="19" t="str">
        <f t="shared" si="38"/>
        <v>10%+</v>
      </c>
    </row>
    <row r="1181" spans="1:18">
      <c r="A1181" t="s">
        <v>1228</v>
      </c>
      <c r="B1181" t="s">
        <v>5018</v>
      </c>
      <c r="C1181" t="s">
        <v>19</v>
      </c>
      <c r="D1181" s="1">
        <v>45057</v>
      </c>
      <c r="E1181" s="1">
        <v>45082</v>
      </c>
      <c r="F1181" s="1">
        <v>45085</v>
      </c>
      <c r="G1181" t="s">
        <v>16</v>
      </c>
      <c r="H1181" t="s">
        <v>4966</v>
      </c>
      <c r="I1181">
        <v>11</v>
      </c>
      <c r="J1181">
        <v>12</v>
      </c>
      <c r="K1181" t="s">
        <v>5011</v>
      </c>
      <c r="L1181">
        <v>8</v>
      </c>
      <c r="M1181" s="3">
        <v>7.4999999999999997E-2</v>
      </c>
      <c r="N1181" s="2">
        <v>670</v>
      </c>
      <c r="O1181" s="2">
        <v>408.7</v>
      </c>
      <c r="P1181" s="2">
        <v>5360</v>
      </c>
      <c r="Q1181" s="2">
        <f t="shared" si="37"/>
        <v>1933.6200000000001</v>
      </c>
      <c r="R1181" s="19" t="str">
        <f t="shared" si="38"/>
        <v>5–10%</v>
      </c>
    </row>
    <row r="1182" spans="1:18">
      <c r="A1182" t="s">
        <v>1229</v>
      </c>
      <c r="B1182" t="s">
        <v>15</v>
      </c>
      <c r="C1182" t="s">
        <v>12</v>
      </c>
      <c r="D1182" s="1">
        <v>45057</v>
      </c>
      <c r="E1182" s="1">
        <v>45071</v>
      </c>
      <c r="F1182" s="1">
        <v>45081</v>
      </c>
      <c r="G1182" t="s">
        <v>43</v>
      </c>
      <c r="H1182" t="s">
        <v>4967</v>
      </c>
      <c r="I1182">
        <v>20</v>
      </c>
      <c r="J1182">
        <v>211</v>
      </c>
      <c r="K1182" t="s">
        <v>4977</v>
      </c>
      <c r="L1182">
        <v>7</v>
      </c>
      <c r="M1182" s="3">
        <v>7.4999999999999997E-2</v>
      </c>
      <c r="N1182" s="2">
        <v>3470.6</v>
      </c>
      <c r="O1182" s="2">
        <v>2151.7719999999999</v>
      </c>
      <c r="P1182" s="2">
        <v>24294.2</v>
      </c>
      <c r="Q1182" s="2">
        <f t="shared" si="37"/>
        <v>8539.4113000000016</v>
      </c>
      <c r="R1182" s="19" t="str">
        <f t="shared" si="38"/>
        <v>5–10%</v>
      </c>
    </row>
    <row r="1183" spans="1:18">
      <c r="A1183" t="s">
        <v>1230</v>
      </c>
      <c r="B1183" t="s">
        <v>5017</v>
      </c>
      <c r="C1183" t="s">
        <v>22</v>
      </c>
      <c r="D1183" s="1">
        <v>45057</v>
      </c>
      <c r="E1183" s="1">
        <v>45061</v>
      </c>
      <c r="F1183" s="1">
        <v>45071</v>
      </c>
      <c r="G1183" t="s">
        <v>45</v>
      </c>
      <c r="H1183" t="s">
        <v>4965</v>
      </c>
      <c r="I1183">
        <v>43</v>
      </c>
      <c r="J1183">
        <v>105</v>
      </c>
      <c r="K1183" t="s">
        <v>4969</v>
      </c>
      <c r="L1183">
        <v>7</v>
      </c>
      <c r="M1183" s="3">
        <v>0.05</v>
      </c>
      <c r="N1183" s="2">
        <v>1152.4000000000001</v>
      </c>
      <c r="O1183" s="2">
        <v>737.53599999999994</v>
      </c>
      <c r="P1183" s="2">
        <v>8066.8000000000011</v>
      </c>
      <c r="Q1183" s="2">
        <f t="shared" si="37"/>
        <v>2758.845600000001</v>
      </c>
      <c r="R1183" s="19" t="str">
        <f t="shared" si="38"/>
        <v>5–10%</v>
      </c>
    </row>
    <row r="1184" spans="1:18">
      <c r="A1184" t="s">
        <v>1231</v>
      </c>
      <c r="B1184" t="s">
        <v>5018</v>
      </c>
      <c r="C1184" t="s">
        <v>19</v>
      </c>
      <c r="D1184" s="1">
        <v>45057</v>
      </c>
      <c r="E1184" s="1">
        <v>45080</v>
      </c>
      <c r="F1184" s="1">
        <v>45085</v>
      </c>
      <c r="G1184" t="s">
        <v>31</v>
      </c>
      <c r="H1184" t="s">
        <v>4968</v>
      </c>
      <c r="I1184">
        <v>2</v>
      </c>
      <c r="J1184">
        <v>25</v>
      </c>
      <c r="K1184" t="s">
        <v>5005</v>
      </c>
      <c r="L1184">
        <v>5</v>
      </c>
      <c r="M1184" s="3">
        <v>0.1</v>
      </c>
      <c r="N1184" s="2">
        <v>830.8</v>
      </c>
      <c r="O1184" s="2">
        <v>407.09199999999998</v>
      </c>
      <c r="P1184" s="2">
        <v>4154</v>
      </c>
      <c r="Q1184" s="2">
        <f t="shared" si="37"/>
        <v>1906.6859999999999</v>
      </c>
      <c r="R1184" s="19" t="str">
        <f t="shared" si="38"/>
        <v>10%+</v>
      </c>
    </row>
    <row r="1185" spans="1:18">
      <c r="A1185" t="s">
        <v>1232</v>
      </c>
      <c r="B1185" t="s">
        <v>15</v>
      </c>
      <c r="C1185" t="s">
        <v>33</v>
      </c>
      <c r="D1185" s="1">
        <v>45057</v>
      </c>
      <c r="E1185" s="1">
        <v>45074</v>
      </c>
      <c r="F1185" s="1">
        <v>45078</v>
      </c>
      <c r="G1185" t="s">
        <v>39</v>
      </c>
      <c r="H1185" t="s">
        <v>4967</v>
      </c>
      <c r="I1185">
        <v>26</v>
      </c>
      <c r="J1185">
        <v>65</v>
      </c>
      <c r="K1185" t="s">
        <v>4989</v>
      </c>
      <c r="L1185">
        <v>8</v>
      </c>
      <c r="M1185" s="3">
        <v>0.1</v>
      </c>
      <c r="N1185" s="2">
        <v>1112.2</v>
      </c>
      <c r="O1185" s="2">
        <v>611.71</v>
      </c>
      <c r="P1185" s="2">
        <v>8897.6</v>
      </c>
      <c r="Q1185" s="2">
        <f t="shared" si="37"/>
        <v>3603.5280000000002</v>
      </c>
      <c r="R1185" s="19" t="str">
        <f t="shared" si="38"/>
        <v>10%+</v>
      </c>
    </row>
    <row r="1186" spans="1:18">
      <c r="A1186" t="s">
        <v>1233</v>
      </c>
      <c r="B1186" t="s">
        <v>5018</v>
      </c>
      <c r="C1186" t="s">
        <v>26</v>
      </c>
      <c r="D1186" s="1">
        <v>45057</v>
      </c>
      <c r="E1186" s="1">
        <v>45079</v>
      </c>
      <c r="F1186" s="1">
        <v>45080</v>
      </c>
      <c r="G1186" t="s">
        <v>16</v>
      </c>
      <c r="H1186" t="s">
        <v>4966</v>
      </c>
      <c r="I1186">
        <v>45</v>
      </c>
      <c r="J1186">
        <v>334</v>
      </c>
      <c r="K1186" t="s">
        <v>4969</v>
      </c>
      <c r="L1186">
        <v>2</v>
      </c>
      <c r="M1186" s="3">
        <v>0.05</v>
      </c>
      <c r="N1186" s="2">
        <v>1085.4000000000001</v>
      </c>
      <c r="O1186" s="2">
        <v>510.13799999999998</v>
      </c>
      <c r="P1186" s="2">
        <v>2170.8000000000002</v>
      </c>
      <c r="Q1186" s="2">
        <f t="shared" si="37"/>
        <v>1092.9978000000003</v>
      </c>
      <c r="R1186" s="19" t="str">
        <f t="shared" si="38"/>
        <v>5–10%</v>
      </c>
    </row>
    <row r="1187" spans="1:18">
      <c r="A1187" t="s">
        <v>1234</v>
      </c>
      <c r="B1187" t="s">
        <v>15</v>
      </c>
      <c r="C1187" t="s">
        <v>33</v>
      </c>
      <c r="D1187" s="1">
        <v>45057</v>
      </c>
      <c r="E1187" s="1">
        <v>45074</v>
      </c>
      <c r="F1187" s="1">
        <v>45083</v>
      </c>
      <c r="G1187" t="s">
        <v>36</v>
      </c>
      <c r="H1187" t="s">
        <v>4965</v>
      </c>
      <c r="I1187">
        <v>26</v>
      </c>
      <c r="J1187">
        <v>81</v>
      </c>
      <c r="K1187" t="s">
        <v>5001</v>
      </c>
      <c r="L1187">
        <v>1</v>
      </c>
      <c r="M1187" s="3">
        <v>0.1</v>
      </c>
      <c r="N1187" s="2">
        <v>2519.1999999999998</v>
      </c>
      <c r="O1187" s="2">
        <v>1964.9760000000001</v>
      </c>
      <c r="P1187" s="2">
        <v>2519.1999999999998</v>
      </c>
      <c r="Q1187" s="2">
        <f t="shared" si="37"/>
        <v>498.80159999999972</v>
      </c>
      <c r="R1187" s="19" t="str">
        <f t="shared" si="38"/>
        <v>10%+</v>
      </c>
    </row>
    <row r="1188" spans="1:18">
      <c r="A1188" t="s">
        <v>1235</v>
      </c>
      <c r="B1188" t="s">
        <v>15</v>
      </c>
      <c r="C1188" t="s">
        <v>12</v>
      </c>
      <c r="D1188" s="1">
        <v>45057</v>
      </c>
      <c r="E1188" s="1">
        <v>45085</v>
      </c>
      <c r="F1188" s="1">
        <v>45095</v>
      </c>
      <c r="G1188" t="s">
        <v>35</v>
      </c>
      <c r="H1188" t="s">
        <v>4968</v>
      </c>
      <c r="I1188">
        <v>39</v>
      </c>
      <c r="J1188">
        <v>255</v>
      </c>
      <c r="K1188" t="s">
        <v>4988</v>
      </c>
      <c r="L1188">
        <v>3</v>
      </c>
      <c r="M1188" s="3">
        <v>0.05</v>
      </c>
      <c r="N1188" s="2">
        <v>1112.2</v>
      </c>
      <c r="O1188" s="2">
        <v>734.05200000000002</v>
      </c>
      <c r="P1188" s="2">
        <v>3336.6000000000004</v>
      </c>
      <c r="Q1188" s="2">
        <f t="shared" si="37"/>
        <v>1077.7217999999998</v>
      </c>
      <c r="R1188" s="19" t="str">
        <f t="shared" si="38"/>
        <v>5–10%</v>
      </c>
    </row>
    <row r="1189" spans="1:18">
      <c r="A1189" t="s">
        <v>1236</v>
      </c>
      <c r="B1189" t="s">
        <v>5018</v>
      </c>
      <c r="C1189" t="s">
        <v>22</v>
      </c>
      <c r="D1189" s="1">
        <v>45058</v>
      </c>
      <c r="E1189" s="1">
        <v>45072</v>
      </c>
      <c r="F1189" s="1">
        <v>45073</v>
      </c>
      <c r="G1189" t="s">
        <v>16</v>
      </c>
      <c r="H1189" t="s">
        <v>4966</v>
      </c>
      <c r="I1189">
        <v>18</v>
      </c>
      <c r="J1189">
        <v>88</v>
      </c>
      <c r="K1189" t="s">
        <v>4993</v>
      </c>
      <c r="L1189">
        <v>2</v>
      </c>
      <c r="M1189" s="3">
        <v>7.4999999999999997E-2</v>
      </c>
      <c r="N1189" s="2">
        <v>1179.2</v>
      </c>
      <c r="O1189" s="2">
        <v>801.85599999999999</v>
      </c>
      <c r="P1189" s="2">
        <v>2358.4</v>
      </c>
      <c r="Q1189" s="2">
        <f t="shared" si="37"/>
        <v>698.08640000000014</v>
      </c>
      <c r="R1189" s="19" t="str">
        <f t="shared" si="38"/>
        <v>5–10%</v>
      </c>
    </row>
    <row r="1190" spans="1:18">
      <c r="A1190" t="s">
        <v>1237</v>
      </c>
      <c r="B1190" t="s">
        <v>5018</v>
      </c>
      <c r="C1190" t="s">
        <v>19</v>
      </c>
      <c r="D1190" s="1">
        <v>45058</v>
      </c>
      <c r="E1190" s="1">
        <v>45081</v>
      </c>
      <c r="F1190" s="1">
        <v>45088</v>
      </c>
      <c r="G1190" t="s">
        <v>16</v>
      </c>
      <c r="H1190" t="s">
        <v>4966</v>
      </c>
      <c r="I1190">
        <v>20</v>
      </c>
      <c r="J1190">
        <v>55</v>
      </c>
      <c r="K1190" t="s">
        <v>4982</v>
      </c>
      <c r="L1190">
        <v>6</v>
      </c>
      <c r="M1190" s="3">
        <v>0.05</v>
      </c>
      <c r="N1190" s="2">
        <v>1876</v>
      </c>
      <c r="O1190" s="2">
        <v>1050.56</v>
      </c>
      <c r="P1190" s="2">
        <v>11256</v>
      </c>
      <c r="Q1190" s="2">
        <f t="shared" si="37"/>
        <v>4705.0079999999998</v>
      </c>
      <c r="R1190" s="19" t="str">
        <f t="shared" si="38"/>
        <v>5–10%</v>
      </c>
    </row>
    <row r="1191" spans="1:18">
      <c r="A1191" t="s">
        <v>1238</v>
      </c>
      <c r="B1191" t="s">
        <v>5018</v>
      </c>
      <c r="C1191" t="s">
        <v>22</v>
      </c>
      <c r="D1191" s="1">
        <v>45058</v>
      </c>
      <c r="E1191" s="1">
        <v>45075</v>
      </c>
      <c r="F1191" s="1">
        <v>45078</v>
      </c>
      <c r="G1191" t="s">
        <v>30</v>
      </c>
      <c r="H1191" t="s">
        <v>4967</v>
      </c>
      <c r="I1191">
        <v>5</v>
      </c>
      <c r="J1191">
        <v>168</v>
      </c>
      <c r="K1191" t="s">
        <v>4994</v>
      </c>
      <c r="L1191">
        <v>8</v>
      </c>
      <c r="M1191" s="3">
        <v>0.1</v>
      </c>
      <c r="N1191" s="2">
        <v>2391.9</v>
      </c>
      <c r="O1191" s="2">
        <v>1459.059</v>
      </c>
      <c r="P1191" s="2">
        <v>19135.2</v>
      </c>
      <c r="Q1191" s="2">
        <f t="shared" si="37"/>
        <v>6716.4552000000012</v>
      </c>
      <c r="R1191" s="19" t="str">
        <f t="shared" si="38"/>
        <v>10%+</v>
      </c>
    </row>
    <row r="1192" spans="1:18">
      <c r="A1192" t="s">
        <v>1239</v>
      </c>
      <c r="B1192" t="s">
        <v>15</v>
      </c>
      <c r="C1192" t="s">
        <v>22</v>
      </c>
      <c r="D1192" s="1">
        <v>45058</v>
      </c>
      <c r="E1192" s="1">
        <v>45085</v>
      </c>
      <c r="F1192" s="1">
        <v>45090</v>
      </c>
      <c r="G1192" t="s">
        <v>23</v>
      </c>
      <c r="H1192" t="s">
        <v>4966</v>
      </c>
      <c r="I1192">
        <v>50</v>
      </c>
      <c r="J1192">
        <v>133</v>
      </c>
      <c r="K1192" t="s">
        <v>4988</v>
      </c>
      <c r="L1192">
        <v>1</v>
      </c>
      <c r="M1192" s="3">
        <v>7.4999999999999997E-2</v>
      </c>
      <c r="N1192" s="2">
        <v>1929.6</v>
      </c>
      <c r="O1192" s="2">
        <v>1041.9839999999999</v>
      </c>
      <c r="P1192" s="2">
        <v>1929.6</v>
      </c>
      <c r="Q1192" s="2">
        <f t="shared" si="37"/>
        <v>821.04480000000001</v>
      </c>
      <c r="R1192" s="19" t="str">
        <f t="shared" si="38"/>
        <v>5–10%</v>
      </c>
    </row>
    <row r="1193" spans="1:18">
      <c r="A1193" t="s">
        <v>1240</v>
      </c>
      <c r="B1193" t="s">
        <v>5018</v>
      </c>
      <c r="C1193" t="s">
        <v>22</v>
      </c>
      <c r="D1193" s="1">
        <v>45058</v>
      </c>
      <c r="E1193" s="1">
        <v>45071</v>
      </c>
      <c r="F1193" s="1">
        <v>45073</v>
      </c>
      <c r="G1193" t="s">
        <v>17</v>
      </c>
      <c r="H1193" t="s">
        <v>4965</v>
      </c>
      <c r="I1193">
        <v>6</v>
      </c>
      <c r="J1193">
        <v>129</v>
      </c>
      <c r="K1193" t="s">
        <v>4982</v>
      </c>
      <c r="L1193">
        <v>8</v>
      </c>
      <c r="M1193" s="3">
        <v>7.4999999999999997E-2</v>
      </c>
      <c r="N1193" s="2">
        <v>1139</v>
      </c>
      <c r="O1193" s="2">
        <v>831.47</v>
      </c>
      <c r="P1193" s="2">
        <v>9112</v>
      </c>
      <c r="Q1193" s="2">
        <f t="shared" si="37"/>
        <v>2275.7219999999998</v>
      </c>
      <c r="R1193" s="19" t="str">
        <f t="shared" si="38"/>
        <v>5–10%</v>
      </c>
    </row>
    <row r="1194" spans="1:18">
      <c r="A1194" t="s">
        <v>1241</v>
      </c>
      <c r="B1194" t="s">
        <v>5018</v>
      </c>
      <c r="C1194" t="s">
        <v>14</v>
      </c>
      <c r="D1194" s="1">
        <v>45058</v>
      </c>
      <c r="E1194" s="1">
        <v>45064</v>
      </c>
      <c r="F1194" s="1">
        <v>45070</v>
      </c>
      <c r="G1194" t="s">
        <v>28</v>
      </c>
      <c r="H1194" t="s">
        <v>4966</v>
      </c>
      <c r="I1194">
        <v>8</v>
      </c>
      <c r="J1194">
        <v>265</v>
      </c>
      <c r="K1194" t="s">
        <v>4991</v>
      </c>
      <c r="L1194">
        <v>4</v>
      </c>
      <c r="M1194" s="3">
        <v>0.05</v>
      </c>
      <c r="N1194" s="2">
        <v>3839.1</v>
      </c>
      <c r="O1194" s="2">
        <v>1996.3320000000001</v>
      </c>
      <c r="P1194" s="2">
        <v>15356.4</v>
      </c>
      <c r="Q1194" s="2">
        <f t="shared" si="37"/>
        <v>7002.518399999999</v>
      </c>
      <c r="R1194" s="19" t="str">
        <f t="shared" si="38"/>
        <v>5–10%</v>
      </c>
    </row>
    <row r="1195" spans="1:18">
      <c r="A1195" t="s">
        <v>1242</v>
      </c>
      <c r="B1195" t="s">
        <v>5018</v>
      </c>
      <c r="C1195" t="s">
        <v>22</v>
      </c>
      <c r="D1195" s="1">
        <v>45058</v>
      </c>
      <c r="E1195" s="1">
        <v>45064</v>
      </c>
      <c r="F1195" s="1">
        <v>45071</v>
      </c>
      <c r="G1195" t="s">
        <v>13</v>
      </c>
      <c r="H1195" t="s">
        <v>4965</v>
      </c>
      <c r="I1195">
        <v>47</v>
      </c>
      <c r="J1195">
        <v>102</v>
      </c>
      <c r="K1195" t="s">
        <v>4980</v>
      </c>
      <c r="L1195">
        <v>3</v>
      </c>
      <c r="M1195" s="3">
        <v>0.15</v>
      </c>
      <c r="N1195" s="2">
        <v>2599.6</v>
      </c>
      <c r="O1195" s="2">
        <v>1143.8240000000001</v>
      </c>
      <c r="P1195" s="2">
        <v>7798.7999999999993</v>
      </c>
      <c r="Q1195" s="2">
        <f t="shared" si="37"/>
        <v>3712.2287999999994</v>
      </c>
      <c r="R1195" s="19" t="str">
        <f t="shared" si="38"/>
        <v>10%+</v>
      </c>
    </row>
    <row r="1196" spans="1:18">
      <c r="A1196" t="s">
        <v>1243</v>
      </c>
      <c r="B1196" t="s">
        <v>5018</v>
      </c>
      <c r="C1196" t="s">
        <v>22</v>
      </c>
      <c r="D1196" s="1">
        <v>45058</v>
      </c>
      <c r="E1196" s="1">
        <v>45076</v>
      </c>
      <c r="F1196" s="1">
        <v>45082</v>
      </c>
      <c r="G1196" t="s">
        <v>30</v>
      </c>
      <c r="H1196" t="s">
        <v>4967</v>
      </c>
      <c r="I1196">
        <v>23</v>
      </c>
      <c r="J1196">
        <v>197</v>
      </c>
      <c r="K1196" t="s">
        <v>4975</v>
      </c>
      <c r="L1196">
        <v>5</v>
      </c>
      <c r="M1196" s="3">
        <v>0.1</v>
      </c>
      <c r="N1196" s="2">
        <v>3859.2</v>
      </c>
      <c r="O1196" s="2">
        <v>2354.1120000000001</v>
      </c>
      <c r="P1196" s="2">
        <v>19296</v>
      </c>
      <c r="Q1196" s="2">
        <f t="shared" si="37"/>
        <v>6772.8959999999988</v>
      </c>
      <c r="R1196" s="19" t="str">
        <f t="shared" si="38"/>
        <v>10%+</v>
      </c>
    </row>
    <row r="1197" spans="1:18">
      <c r="A1197" t="s">
        <v>1244</v>
      </c>
      <c r="B1197" t="s">
        <v>5018</v>
      </c>
      <c r="C1197" t="s">
        <v>33</v>
      </c>
      <c r="D1197" s="1">
        <v>45059</v>
      </c>
      <c r="E1197" s="1">
        <v>45087</v>
      </c>
      <c r="F1197" s="1">
        <v>45093</v>
      </c>
      <c r="G1197" t="s">
        <v>28</v>
      </c>
      <c r="H1197" t="s">
        <v>4966</v>
      </c>
      <c r="I1197">
        <v>2</v>
      </c>
      <c r="J1197">
        <v>68</v>
      </c>
      <c r="K1197" t="s">
        <v>4987</v>
      </c>
      <c r="L1197">
        <v>2</v>
      </c>
      <c r="M1197" s="3">
        <v>7.4999999999999997E-2</v>
      </c>
      <c r="N1197" s="2">
        <v>234.5</v>
      </c>
      <c r="O1197" s="2">
        <v>126.63</v>
      </c>
      <c r="P1197" s="2">
        <v>469</v>
      </c>
      <c r="Q1197" s="2">
        <f t="shared" si="37"/>
        <v>199.55950000000001</v>
      </c>
      <c r="R1197" s="19" t="str">
        <f t="shared" si="38"/>
        <v>5–10%</v>
      </c>
    </row>
    <row r="1198" spans="1:18">
      <c r="A1198" t="s">
        <v>1245</v>
      </c>
      <c r="B1198" t="s">
        <v>15</v>
      </c>
      <c r="C1198" t="s">
        <v>22</v>
      </c>
      <c r="D1198" s="1">
        <v>45059</v>
      </c>
      <c r="E1198" s="1">
        <v>45082</v>
      </c>
      <c r="F1198" s="1">
        <v>45090</v>
      </c>
      <c r="G1198" t="s">
        <v>36</v>
      </c>
      <c r="H1198" t="s">
        <v>4965</v>
      </c>
      <c r="I1198">
        <v>39</v>
      </c>
      <c r="J1198">
        <v>151</v>
      </c>
      <c r="K1198" t="s">
        <v>4983</v>
      </c>
      <c r="L1198">
        <v>6</v>
      </c>
      <c r="M1198" s="3">
        <v>0.15</v>
      </c>
      <c r="N1198" s="2">
        <v>944.7</v>
      </c>
      <c r="O1198" s="2">
        <v>670.73699999999997</v>
      </c>
      <c r="P1198" s="2">
        <v>5668.2000000000007</v>
      </c>
      <c r="Q1198" s="2">
        <f t="shared" si="37"/>
        <v>1397.2113000000004</v>
      </c>
      <c r="R1198" s="19" t="str">
        <f t="shared" si="38"/>
        <v>10%+</v>
      </c>
    </row>
    <row r="1199" spans="1:18">
      <c r="A1199" t="s">
        <v>1246</v>
      </c>
      <c r="B1199" t="s">
        <v>15</v>
      </c>
      <c r="C1199" t="s">
        <v>14</v>
      </c>
      <c r="D1199" s="1">
        <v>45059</v>
      </c>
      <c r="E1199" s="1">
        <v>45069</v>
      </c>
      <c r="F1199" s="1">
        <v>45079</v>
      </c>
      <c r="G1199" t="s">
        <v>36</v>
      </c>
      <c r="H1199" t="s">
        <v>4965</v>
      </c>
      <c r="I1199">
        <v>10</v>
      </c>
      <c r="J1199">
        <v>328</v>
      </c>
      <c r="K1199" t="s">
        <v>4994</v>
      </c>
      <c r="L1199">
        <v>3</v>
      </c>
      <c r="M1199" s="3">
        <v>7.4999999999999997E-2</v>
      </c>
      <c r="N1199" s="2">
        <v>3839.1</v>
      </c>
      <c r="O1199" s="2">
        <v>2917.7159999999999</v>
      </c>
      <c r="P1199" s="2">
        <v>11517.3</v>
      </c>
      <c r="Q1199" s="2">
        <f t="shared" si="37"/>
        <v>2556.8406</v>
      </c>
      <c r="R1199" s="19" t="str">
        <f t="shared" si="38"/>
        <v>5–10%</v>
      </c>
    </row>
    <row r="1200" spans="1:18">
      <c r="A1200" t="s">
        <v>1247</v>
      </c>
      <c r="B1200" t="s">
        <v>15</v>
      </c>
      <c r="C1200" t="s">
        <v>14</v>
      </c>
      <c r="D1200" s="1">
        <v>45059</v>
      </c>
      <c r="E1200" s="1">
        <v>45071</v>
      </c>
      <c r="F1200" s="1">
        <v>45073</v>
      </c>
      <c r="G1200" t="s">
        <v>43</v>
      </c>
      <c r="H1200" t="s">
        <v>4967</v>
      </c>
      <c r="I1200">
        <v>25</v>
      </c>
      <c r="J1200">
        <v>325</v>
      </c>
      <c r="K1200" t="s">
        <v>5004</v>
      </c>
      <c r="L1200">
        <v>2</v>
      </c>
      <c r="M1200" s="3">
        <v>0.05</v>
      </c>
      <c r="N1200" s="2">
        <v>1098.8</v>
      </c>
      <c r="O1200" s="2">
        <v>933.98</v>
      </c>
      <c r="P1200" s="2">
        <v>2197.6</v>
      </c>
      <c r="Q1200" s="2">
        <f t="shared" si="37"/>
        <v>313.15799999999984</v>
      </c>
      <c r="R1200" s="19" t="str">
        <f t="shared" si="38"/>
        <v>5–10%</v>
      </c>
    </row>
    <row r="1201" spans="1:18">
      <c r="A1201" t="s">
        <v>1248</v>
      </c>
      <c r="B1201" t="s">
        <v>5017</v>
      </c>
      <c r="C1201" t="s">
        <v>14</v>
      </c>
      <c r="D1201" s="1">
        <v>45059</v>
      </c>
      <c r="E1201" s="1">
        <v>45062</v>
      </c>
      <c r="F1201" s="1">
        <v>45071</v>
      </c>
      <c r="G1201" t="s">
        <v>38</v>
      </c>
      <c r="H1201" t="s">
        <v>4968</v>
      </c>
      <c r="I1201">
        <v>33</v>
      </c>
      <c r="J1201">
        <v>291</v>
      </c>
      <c r="K1201" t="s">
        <v>4982</v>
      </c>
      <c r="L1201">
        <v>7</v>
      </c>
      <c r="M1201" s="3">
        <v>7.4999999999999997E-2</v>
      </c>
      <c r="N1201" s="2">
        <v>1768.8</v>
      </c>
      <c r="O1201" s="2">
        <v>990.52800000000002</v>
      </c>
      <c r="P1201" s="2">
        <v>12381.6</v>
      </c>
      <c r="Q1201" s="2">
        <f t="shared" si="37"/>
        <v>5039.3112000000001</v>
      </c>
      <c r="R1201" s="19" t="str">
        <f t="shared" si="38"/>
        <v>5–10%</v>
      </c>
    </row>
    <row r="1202" spans="1:18">
      <c r="A1202" t="s">
        <v>1249</v>
      </c>
      <c r="B1202" t="s">
        <v>5017</v>
      </c>
      <c r="C1202" t="s">
        <v>14</v>
      </c>
      <c r="D1202" s="1">
        <v>45059</v>
      </c>
      <c r="E1202" s="1">
        <v>45082</v>
      </c>
      <c r="F1202" s="1">
        <v>45089</v>
      </c>
      <c r="G1202" t="s">
        <v>45</v>
      </c>
      <c r="H1202" t="s">
        <v>4965</v>
      </c>
      <c r="I1202">
        <v>48</v>
      </c>
      <c r="J1202">
        <v>320</v>
      </c>
      <c r="K1202" t="s">
        <v>4973</v>
      </c>
      <c r="L1202">
        <v>8</v>
      </c>
      <c r="M1202" s="3">
        <v>0.15</v>
      </c>
      <c r="N1202" s="2">
        <v>3993.2</v>
      </c>
      <c r="O1202" s="2">
        <v>1717.076</v>
      </c>
      <c r="P1202" s="2">
        <v>31945.599999999999</v>
      </c>
      <c r="Q1202" s="2">
        <f t="shared" si="37"/>
        <v>15477.643199999999</v>
      </c>
      <c r="R1202" s="19" t="str">
        <f t="shared" si="38"/>
        <v>10%+</v>
      </c>
    </row>
    <row r="1203" spans="1:18">
      <c r="A1203" t="s">
        <v>1250</v>
      </c>
      <c r="B1203" t="s">
        <v>5018</v>
      </c>
      <c r="C1203" t="s">
        <v>26</v>
      </c>
      <c r="D1203" s="1">
        <v>45060</v>
      </c>
      <c r="E1203" s="1">
        <v>45080</v>
      </c>
      <c r="F1203" s="1">
        <v>45089</v>
      </c>
      <c r="G1203" t="s">
        <v>40</v>
      </c>
      <c r="H1203" t="s">
        <v>4968</v>
      </c>
      <c r="I1203">
        <v>46</v>
      </c>
      <c r="J1203">
        <v>333</v>
      </c>
      <c r="K1203" t="s">
        <v>4969</v>
      </c>
      <c r="L1203">
        <v>2</v>
      </c>
      <c r="M1203" s="3">
        <v>7.4999999999999997E-2</v>
      </c>
      <c r="N1203" s="2">
        <v>241.2</v>
      </c>
      <c r="O1203" s="2">
        <v>132.66</v>
      </c>
      <c r="P1203" s="2">
        <v>482.4</v>
      </c>
      <c r="Q1203" s="2">
        <f t="shared" si="37"/>
        <v>200.79900000000001</v>
      </c>
      <c r="R1203" s="19" t="str">
        <f t="shared" si="38"/>
        <v>5–10%</v>
      </c>
    </row>
    <row r="1204" spans="1:18">
      <c r="A1204" t="s">
        <v>1251</v>
      </c>
      <c r="B1204" t="s">
        <v>5018</v>
      </c>
      <c r="C1204" t="s">
        <v>26</v>
      </c>
      <c r="D1204" s="1">
        <v>45060</v>
      </c>
      <c r="E1204" s="1">
        <v>45083</v>
      </c>
      <c r="F1204" s="1">
        <v>45088</v>
      </c>
      <c r="G1204" t="s">
        <v>46</v>
      </c>
      <c r="H1204" t="s">
        <v>4967</v>
      </c>
      <c r="I1204">
        <v>40</v>
      </c>
      <c r="J1204">
        <v>340</v>
      </c>
      <c r="K1204" t="s">
        <v>4979</v>
      </c>
      <c r="L1204">
        <v>4</v>
      </c>
      <c r="M1204" s="3">
        <v>0.1</v>
      </c>
      <c r="N1204" s="2">
        <v>3926.2</v>
      </c>
      <c r="O1204" s="2">
        <v>2394.982</v>
      </c>
      <c r="P1204" s="2">
        <v>15704.8</v>
      </c>
      <c r="Q1204" s="2">
        <f t="shared" si="37"/>
        <v>5512.3847999999998</v>
      </c>
      <c r="R1204" s="19" t="str">
        <f t="shared" si="38"/>
        <v>10%+</v>
      </c>
    </row>
    <row r="1205" spans="1:18">
      <c r="A1205" t="s">
        <v>1252</v>
      </c>
      <c r="B1205" t="s">
        <v>5016</v>
      </c>
      <c r="C1205" t="s">
        <v>12</v>
      </c>
      <c r="D1205" s="1">
        <v>45060</v>
      </c>
      <c r="E1205" s="1">
        <v>45079</v>
      </c>
      <c r="F1205" s="1">
        <v>45083</v>
      </c>
      <c r="G1205" t="s">
        <v>24</v>
      </c>
      <c r="H1205" t="s">
        <v>4966</v>
      </c>
      <c r="I1205">
        <v>26</v>
      </c>
      <c r="J1205">
        <v>251</v>
      </c>
      <c r="K1205" t="s">
        <v>4988</v>
      </c>
      <c r="L1205">
        <v>2</v>
      </c>
      <c r="M1205" s="3">
        <v>0.05</v>
      </c>
      <c r="N1205" s="2">
        <v>3350</v>
      </c>
      <c r="O1205" s="2">
        <v>2579.5</v>
      </c>
      <c r="P1205" s="2">
        <v>6700</v>
      </c>
      <c r="Q1205" s="2">
        <f t="shared" si="37"/>
        <v>1463.9499999999998</v>
      </c>
      <c r="R1205" s="19" t="str">
        <f t="shared" si="38"/>
        <v>5–10%</v>
      </c>
    </row>
    <row r="1206" spans="1:18">
      <c r="A1206" t="s">
        <v>1253</v>
      </c>
      <c r="B1206" t="s">
        <v>5017</v>
      </c>
      <c r="C1206" t="s">
        <v>22</v>
      </c>
      <c r="D1206" s="1">
        <v>45060</v>
      </c>
      <c r="E1206" s="1">
        <v>45080</v>
      </c>
      <c r="F1206" s="1">
        <v>45089</v>
      </c>
      <c r="G1206" t="s">
        <v>45</v>
      </c>
      <c r="H1206" t="s">
        <v>4965</v>
      </c>
      <c r="I1206">
        <v>14</v>
      </c>
      <c r="J1206">
        <v>145</v>
      </c>
      <c r="K1206" t="s">
        <v>4988</v>
      </c>
      <c r="L1206">
        <v>3</v>
      </c>
      <c r="M1206" s="3">
        <v>0.15</v>
      </c>
      <c r="N1206" s="2">
        <v>1835.8</v>
      </c>
      <c r="O1206" s="2">
        <v>844.46799999999996</v>
      </c>
      <c r="P1206" s="2">
        <v>5507.4</v>
      </c>
      <c r="Q1206" s="2">
        <f t="shared" si="37"/>
        <v>2527.8966</v>
      </c>
      <c r="R1206" s="19" t="str">
        <f t="shared" si="38"/>
        <v>10%+</v>
      </c>
    </row>
    <row r="1207" spans="1:18">
      <c r="A1207" t="s">
        <v>1254</v>
      </c>
      <c r="B1207" t="s">
        <v>5018</v>
      </c>
      <c r="C1207" t="s">
        <v>26</v>
      </c>
      <c r="D1207" s="1">
        <v>45060</v>
      </c>
      <c r="E1207" s="1">
        <v>45068</v>
      </c>
      <c r="F1207" s="1">
        <v>45074</v>
      </c>
      <c r="G1207" t="s">
        <v>18</v>
      </c>
      <c r="H1207" t="s">
        <v>4966</v>
      </c>
      <c r="I1207">
        <v>20</v>
      </c>
      <c r="J1207">
        <v>366</v>
      </c>
      <c r="K1207" t="s">
        <v>4984</v>
      </c>
      <c r="L1207">
        <v>6</v>
      </c>
      <c r="M1207" s="3">
        <v>7.4999999999999997E-2</v>
      </c>
      <c r="N1207" s="2">
        <v>1118.9000000000001</v>
      </c>
      <c r="O1207" s="2">
        <v>928.68700000000001</v>
      </c>
      <c r="P1207" s="2">
        <v>6713.4000000000005</v>
      </c>
      <c r="Q1207" s="2">
        <f t="shared" si="37"/>
        <v>1055.6821500000005</v>
      </c>
      <c r="R1207" s="19" t="str">
        <f t="shared" si="38"/>
        <v>5–10%</v>
      </c>
    </row>
    <row r="1208" spans="1:18">
      <c r="A1208" t="s">
        <v>1255</v>
      </c>
      <c r="B1208" t="s">
        <v>5018</v>
      </c>
      <c r="C1208" t="s">
        <v>26</v>
      </c>
      <c r="D1208" s="1">
        <v>45060</v>
      </c>
      <c r="E1208" s="1">
        <v>45075</v>
      </c>
      <c r="F1208" s="1">
        <v>45085</v>
      </c>
      <c r="G1208" t="s">
        <v>20</v>
      </c>
      <c r="H1208" t="s">
        <v>4965</v>
      </c>
      <c r="I1208">
        <v>18</v>
      </c>
      <c r="J1208">
        <v>338</v>
      </c>
      <c r="K1208" t="s">
        <v>4988</v>
      </c>
      <c r="L1208">
        <v>6</v>
      </c>
      <c r="M1208" s="3">
        <v>7.4999999999999997E-2</v>
      </c>
      <c r="N1208" s="2">
        <v>1051.9000000000001</v>
      </c>
      <c r="O1208" s="2">
        <v>568.02599999999995</v>
      </c>
      <c r="P1208" s="2">
        <v>6311.4000000000005</v>
      </c>
      <c r="Q1208" s="2">
        <f t="shared" si="37"/>
        <v>2685.5007000000005</v>
      </c>
      <c r="R1208" s="19" t="str">
        <f t="shared" si="38"/>
        <v>5–10%</v>
      </c>
    </row>
    <row r="1209" spans="1:18">
      <c r="A1209" t="s">
        <v>1256</v>
      </c>
      <c r="B1209" t="s">
        <v>5018</v>
      </c>
      <c r="C1209" t="s">
        <v>19</v>
      </c>
      <c r="D1209" s="1">
        <v>45060</v>
      </c>
      <c r="E1209" s="1">
        <v>45087</v>
      </c>
      <c r="F1209" s="1">
        <v>45094</v>
      </c>
      <c r="G1209" t="s">
        <v>17</v>
      </c>
      <c r="H1209" t="s">
        <v>4965</v>
      </c>
      <c r="I1209">
        <v>11</v>
      </c>
      <c r="J1209">
        <v>54</v>
      </c>
      <c r="K1209" t="s">
        <v>4987</v>
      </c>
      <c r="L1209">
        <v>6</v>
      </c>
      <c r="M1209" s="3">
        <v>0.2</v>
      </c>
      <c r="N1209" s="2">
        <v>3577.8</v>
      </c>
      <c r="O1209" s="2">
        <v>2003.568</v>
      </c>
      <c r="P1209" s="2">
        <v>21466.800000000003</v>
      </c>
      <c r="Q1209" s="2">
        <f t="shared" si="37"/>
        <v>7556.3136000000013</v>
      </c>
      <c r="R1209" s="19" t="str">
        <f t="shared" si="38"/>
        <v>10%+</v>
      </c>
    </row>
    <row r="1210" spans="1:18">
      <c r="A1210" t="s">
        <v>1257</v>
      </c>
      <c r="B1210" t="s">
        <v>15</v>
      </c>
      <c r="C1210" t="s">
        <v>26</v>
      </c>
      <c r="D1210" s="1">
        <v>45060</v>
      </c>
      <c r="E1210" s="1">
        <v>45075</v>
      </c>
      <c r="F1210" s="1">
        <v>45084</v>
      </c>
      <c r="G1210" t="s">
        <v>35</v>
      </c>
      <c r="H1210" t="s">
        <v>4968</v>
      </c>
      <c r="I1210">
        <v>20</v>
      </c>
      <c r="J1210">
        <v>340</v>
      </c>
      <c r="K1210" t="s">
        <v>4976</v>
      </c>
      <c r="L1210">
        <v>5</v>
      </c>
      <c r="M1210" s="3">
        <v>0.1</v>
      </c>
      <c r="N1210" s="2">
        <v>3953</v>
      </c>
      <c r="O1210" s="2">
        <v>2450.86</v>
      </c>
      <c r="P1210" s="2">
        <v>19765</v>
      </c>
      <c r="Q1210" s="2">
        <f t="shared" si="37"/>
        <v>6759.6299999999992</v>
      </c>
      <c r="R1210" s="19" t="str">
        <f t="shared" si="38"/>
        <v>10%+</v>
      </c>
    </row>
    <row r="1211" spans="1:18">
      <c r="A1211" t="s">
        <v>1258</v>
      </c>
      <c r="B1211" t="s">
        <v>5018</v>
      </c>
      <c r="C1211" t="s">
        <v>14</v>
      </c>
      <c r="D1211" s="1">
        <v>45061</v>
      </c>
      <c r="E1211" s="1">
        <v>45076</v>
      </c>
      <c r="F1211" s="1">
        <v>45078</v>
      </c>
      <c r="G1211" t="s">
        <v>13</v>
      </c>
      <c r="H1211" t="s">
        <v>4965</v>
      </c>
      <c r="I1211">
        <v>34</v>
      </c>
      <c r="J1211">
        <v>328</v>
      </c>
      <c r="K1211" t="s">
        <v>4990</v>
      </c>
      <c r="L1211">
        <v>6</v>
      </c>
      <c r="M1211" s="3">
        <v>0.3</v>
      </c>
      <c r="N1211" s="2">
        <v>2633.1</v>
      </c>
      <c r="O1211" s="2">
        <v>1263.8879999999999</v>
      </c>
      <c r="P1211" s="2">
        <v>15798.599999999999</v>
      </c>
      <c r="Q1211" s="2">
        <f t="shared" si="37"/>
        <v>5750.6904000000004</v>
      </c>
      <c r="R1211" s="19" t="str">
        <f t="shared" si="38"/>
        <v>10%+</v>
      </c>
    </row>
    <row r="1212" spans="1:18">
      <c r="A1212" t="s">
        <v>1259</v>
      </c>
      <c r="B1212" t="s">
        <v>5018</v>
      </c>
      <c r="C1212" t="s">
        <v>19</v>
      </c>
      <c r="D1212" s="1">
        <v>45061</v>
      </c>
      <c r="E1212" s="1">
        <v>45066</v>
      </c>
      <c r="F1212" s="1">
        <v>45074</v>
      </c>
      <c r="G1212" t="s">
        <v>40</v>
      </c>
      <c r="H1212" t="s">
        <v>4968</v>
      </c>
      <c r="I1212">
        <v>39</v>
      </c>
      <c r="J1212">
        <v>1</v>
      </c>
      <c r="K1212" t="s">
        <v>4993</v>
      </c>
      <c r="L1212">
        <v>5</v>
      </c>
      <c r="M1212" s="3">
        <v>7.4999999999999997E-2</v>
      </c>
      <c r="N1212" s="2">
        <v>1045.2</v>
      </c>
      <c r="O1212" s="2">
        <v>418.08</v>
      </c>
      <c r="P1212" s="2">
        <v>5226</v>
      </c>
      <c r="Q1212" s="2">
        <f t="shared" si="37"/>
        <v>2900.4300000000003</v>
      </c>
      <c r="R1212" s="19" t="str">
        <f t="shared" si="38"/>
        <v>5–10%</v>
      </c>
    </row>
    <row r="1213" spans="1:18">
      <c r="A1213" t="s">
        <v>1260</v>
      </c>
      <c r="B1213" t="s">
        <v>5018</v>
      </c>
      <c r="C1213" t="s">
        <v>14</v>
      </c>
      <c r="D1213" s="1">
        <v>45061</v>
      </c>
      <c r="E1213" s="1">
        <v>45066</v>
      </c>
      <c r="F1213" s="1">
        <v>45076</v>
      </c>
      <c r="G1213" t="s">
        <v>28</v>
      </c>
      <c r="H1213" t="s">
        <v>4966</v>
      </c>
      <c r="I1213">
        <v>22</v>
      </c>
      <c r="J1213">
        <v>304</v>
      </c>
      <c r="K1213" t="s">
        <v>4990</v>
      </c>
      <c r="L1213">
        <v>1</v>
      </c>
      <c r="M1213" s="3">
        <v>0.05</v>
      </c>
      <c r="N1213" s="2">
        <v>3792.2</v>
      </c>
      <c r="O1213" s="2">
        <v>2123.6320000000001</v>
      </c>
      <c r="P1213" s="2">
        <v>3792.2</v>
      </c>
      <c r="Q1213" s="2">
        <f t="shared" si="37"/>
        <v>1585.1395999999997</v>
      </c>
      <c r="R1213" s="19" t="str">
        <f t="shared" si="38"/>
        <v>5–10%</v>
      </c>
    </row>
    <row r="1214" spans="1:18">
      <c r="A1214" t="s">
        <v>1261</v>
      </c>
      <c r="B1214" t="s">
        <v>5017</v>
      </c>
      <c r="C1214" t="s">
        <v>22</v>
      </c>
      <c r="D1214" s="1">
        <v>45061</v>
      </c>
      <c r="E1214" s="1">
        <v>45074</v>
      </c>
      <c r="F1214" s="1">
        <v>45075</v>
      </c>
      <c r="G1214" t="s">
        <v>38</v>
      </c>
      <c r="H1214" t="s">
        <v>4968</v>
      </c>
      <c r="I1214">
        <v>23</v>
      </c>
      <c r="J1214">
        <v>122</v>
      </c>
      <c r="K1214" t="s">
        <v>21</v>
      </c>
      <c r="L1214">
        <v>6</v>
      </c>
      <c r="M1214" s="3">
        <v>0.15</v>
      </c>
      <c r="N1214" s="2">
        <v>2653.2</v>
      </c>
      <c r="O1214" s="2">
        <v>1751.1120000000001</v>
      </c>
      <c r="P1214" s="2">
        <v>15919.199999999999</v>
      </c>
      <c r="Q1214" s="2">
        <f t="shared" si="37"/>
        <v>4600.6487999999981</v>
      </c>
      <c r="R1214" s="19" t="str">
        <f t="shared" si="38"/>
        <v>10%+</v>
      </c>
    </row>
    <row r="1215" spans="1:18">
      <c r="A1215" t="s">
        <v>1262</v>
      </c>
      <c r="B1215" t="s">
        <v>5018</v>
      </c>
      <c r="C1215" t="s">
        <v>12</v>
      </c>
      <c r="D1215" s="1">
        <v>45061</v>
      </c>
      <c r="E1215" s="1">
        <v>45079</v>
      </c>
      <c r="F1215" s="1">
        <v>45084</v>
      </c>
      <c r="G1215" t="s">
        <v>16</v>
      </c>
      <c r="H1215" t="s">
        <v>4966</v>
      </c>
      <c r="I1215">
        <v>23</v>
      </c>
      <c r="J1215">
        <v>207</v>
      </c>
      <c r="K1215" t="s">
        <v>4980</v>
      </c>
      <c r="L1215">
        <v>7</v>
      </c>
      <c r="M1215" s="3">
        <v>0.05</v>
      </c>
      <c r="N1215" s="2">
        <v>1005</v>
      </c>
      <c r="O1215" s="2">
        <v>402</v>
      </c>
      <c r="P1215" s="2">
        <v>7035</v>
      </c>
      <c r="Q1215" s="2">
        <f t="shared" si="37"/>
        <v>4009.95</v>
      </c>
      <c r="R1215" s="19" t="str">
        <f t="shared" si="38"/>
        <v>5–10%</v>
      </c>
    </row>
    <row r="1216" spans="1:18">
      <c r="A1216" t="s">
        <v>1263</v>
      </c>
      <c r="B1216" t="s">
        <v>5016</v>
      </c>
      <c r="C1216" t="s">
        <v>12</v>
      </c>
      <c r="D1216" s="1">
        <v>45061</v>
      </c>
      <c r="E1216" s="1">
        <v>45068</v>
      </c>
      <c r="F1216" s="1">
        <v>45076</v>
      </c>
      <c r="G1216" t="s">
        <v>27</v>
      </c>
      <c r="H1216" t="s">
        <v>4966</v>
      </c>
      <c r="I1216">
        <v>40</v>
      </c>
      <c r="J1216">
        <v>214</v>
      </c>
      <c r="K1216" t="s">
        <v>4983</v>
      </c>
      <c r="L1216">
        <v>7</v>
      </c>
      <c r="M1216" s="3">
        <v>0.1</v>
      </c>
      <c r="N1216" s="2">
        <v>5929.5</v>
      </c>
      <c r="O1216" s="2">
        <v>4209.9449999999997</v>
      </c>
      <c r="P1216" s="2">
        <v>41506.5</v>
      </c>
      <c r="Q1216" s="2">
        <f t="shared" si="37"/>
        <v>10833.196500000002</v>
      </c>
      <c r="R1216" s="19" t="str">
        <f t="shared" si="38"/>
        <v>10%+</v>
      </c>
    </row>
    <row r="1217" spans="1:18">
      <c r="A1217" t="s">
        <v>1264</v>
      </c>
      <c r="B1217" t="s">
        <v>5017</v>
      </c>
      <c r="C1217" t="s">
        <v>12</v>
      </c>
      <c r="D1217" s="1">
        <v>45062</v>
      </c>
      <c r="E1217" s="1">
        <v>45090</v>
      </c>
      <c r="F1217" s="1">
        <v>45099</v>
      </c>
      <c r="G1217" t="s">
        <v>38</v>
      </c>
      <c r="H1217" t="s">
        <v>4968</v>
      </c>
      <c r="I1217">
        <v>29</v>
      </c>
      <c r="J1217">
        <v>209</v>
      </c>
      <c r="K1217" t="s">
        <v>4985</v>
      </c>
      <c r="L1217">
        <v>3</v>
      </c>
      <c r="M1217" s="3">
        <v>7.4999999999999997E-2</v>
      </c>
      <c r="N1217" s="2">
        <v>3484</v>
      </c>
      <c r="O1217" s="2">
        <v>1637.48</v>
      </c>
      <c r="P1217" s="2">
        <v>10452</v>
      </c>
      <c r="Q1217" s="2">
        <f t="shared" si="37"/>
        <v>5124.0929999999998</v>
      </c>
      <c r="R1217" s="19" t="str">
        <f t="shared" si="38"/>
        <v>5–10%</v>
      </c>
    </row>
    <row r="1218" spans="1:18">
      <c r="A1218" t="s">
        <v>1265</v>
      </c>
      <c r="B1218" t="s">
        <v>15</v>
      </c>
      <c r="C1218" t="s">
        <v>26</v>
      </c>
      <c r="D1218" s="1">
        <v>45062</v>
      </c>
      <c r="E1218" s="1">
        <v>45085</v>
      </c>
      <c r="F1218" s="1">
        <v>45091</v>
      </c>
      <c r="G1218" t="s">
        <v>41</v>
      </c>
      <c r="H1218" t="s">
        <v>4968</v>
      </c>
      <c r="I1218">
        <v>34</v>
      </c>
      <c r="J1218">
        <v>335</v>
      </c>
      <c r="K1218" t="s">
        <v>5003</v>
      </c>
      <c r="L1218">
        <v>1</v>
      </c>
      <c r="M1218" s="3">
        <v>0.4</v>
      </c>
      <c r="N1218" s="2">
        <v>1855.9</v>
      </c>
      <c r="O1218" s="2">
        <v>1484.72</v>
      </c>
      <c r="P1218" s="2">
        <v>1855.9</v>
      </c>
      <c r="Q1218" s="2">
        <f t="shared" si="37"/>
        <v>222.70800000000003</v>
      </c>
      <c r="R1218" s="19" t="str">
        <f t="shared" si="38"/>
        <v>10%+</v>
      </c>
    </row>
    <row r="1219" spans="1:18">
      <c r="A1219" t="s">
        <v>1266</v>
      </c>
      <c r="B1219" t="s">
        <v>5018</v>
      </c>
      <c r="C1219" t="s">
        <v>12</v>
      </c>
      <c r="D1219" s="1">
        <v>45062</v>
      </c>
      <c r="E1219" s="1">
        <v>45084</v>
      </c>
      <c r="F1219" s="1">
        <v>45094</v>
      </c>
      <c r="G1219" t="s">
        <v>47</v>
      </c>
      <c r="H1219" t="s">
        <v>4965</v>
      </c>
      <c r="I1219">
        <v>6</v>
      </c>
      <c r="J1219">
        <v>246</v>
      </c>
      <c r="K1219" t="s">
        <v>5010</v>
      </c>
      <c r="L1219">
        <v>7</v>
      </c>
      <c r="M1219" s="3">
        <v>0.05</v>
      </c>
      <c r="N1219" s="2">
        <v>5567.7</v>
      </c>
      <c r="O1219" s="2">
        <v>2728.1729999999998</v>
      </c>
      <c r="P1219" s="2">
        <v>38973.9</v>
      </c>
      <c r="Q1219" s="2">
        <f t="shared" ref="Q1219:Q1282" si="39">(N1219-O1219)*L1219*(1-M1219)</f>
        <v>18882.854549999996</v>
      </c>
      <c r="R1219" s="19" t="str">
        <f t="shared" ref="R1219:R1282" si="40">IF(M1219&lt;0.05,"0–5%",IF(M1219&lt;0.1,"5–10%","10%+"))</f>
        <v>5–10%</v>
      </c>
    </row>
    <row r="1220" spans="1:18">
      <c r="A1220" t="s">
        <v>1267</v>
      </c>
      <c r="B1220" t="s">
        <v>5018</v>
      </c>
      <c r="C1220" t="s">
        <v>26</v>
      </c>
      <c r="D1220" s="1">
        <v>45062</v>
      </c>
      <c r="E1220" s="1">
        <v>45073</v>
      </c>
      <c r="F1220" s="1">
        <v>45080</v>
      </c>
      <c r="G1220" t="s">
        <v>17</v>
      </c>
      <c r="H1220" t="s">
        <v>4965</v>
      </c>
      <c r="I1220">
        <v>2</v>
      </c>
      <c r="J1220">
        <v>360</v>
      </c>
      <c r="K1220" t="s">
        <v>4973</v>
      </c>
      <c r="L1220">
        <v>1</v>
      </c>
      <c r="M1220" s="3">
        <v>0.05</v>
      </c>
      <c r="N1220" s="2">
        <v>998.3</v>
      </c>
      <c r="O1220" s="2">
        <v>399.32</v>
      </c>
      <c r="P1220" s="2">
        <v>998.3</v>
      </c>
      <c r="Q1220" s="2">
        <f t="shared" si="39"/>
        <v>569.03099999999995</v>
      </c>
      <c r="R1220" s="19" t="str">
        <f t="shared" si="40"/>
        <v>5–10%</v>
      </c>
    </row>
    <row r="1221" spans="1:18">
      <c r="A1221" t="s">
        <v>1268</v>
      </c>
      <c r="B1221" t="s">
        <v>5018</v>
      </c>
      <c r="C1221" t="s">
        <v>22</v>
      </c>
      <c r="D1221" s="1">
        <v>45062</v>
      </c>
      <c r="E1221" s="1">
        <v>45084</v>
      </c>
      <c r="F1221" s="1">
        <v>45091</v>
      </c>
      <c r="G1221" t="s">
        <v>31</v>
      </c>
      <c r="H1221" t="s">
        <v>4968</v>
      </c>
      <c r="I1221">
        <v>17</v>
      </c>
      <c r="J1221">
        <v>174</v>
      </c>
      <c r="K1221" t="s">
        <v>5001</v>
      </c>
      <c r="L1221">
        <v>4</v>
      </c>
      <c r="M1221" s="3">
        <v>7.4999999999999997E-2</v>
      </c>
      <c r="N1221" s="2">
        <v>2626.4</v>
      </c>
      <c r="O1221" s="2">
        <v>1785.952</v>
      </c>
      <c r="P1221" s="2">
        <v>10505.6</v>
      </c>
      <c r="Q1221" s="2">
        <f t="shared" si="39"/>
        <v>3109.6576000000005</v>
      </c>
      <c r="R1221" s="19" t="str">
        <f t="shared" si="40"/>
        <v>5–10%</v>
      </c>
    </row>
    <row r="1222" spans="1:18">
      <c r="A1222" t="s">
        <v>1269</v>
      </c>
      <c r="B1222" t="s">
        <v>5018</v>
      </c>
      <c r="C1222" t="s">
        <v>33</v>
      </c>
      <c r="D1222" s="1">
        <v>45062</v>
      </c>
      <c r="E1222" s="1">
        <v>45071</v>
      </c>
      <c r="F1222" s="1">
        <v>45074</v>
      </c>
      <c r="G1222" t="s">
        <v>18</v>
      </c>
      <c r="H1222" t="s">
        <v>4966</v>
      </c>
      <c r="I1222">
        <v>14</v>
      </c>
      <c r="J1222">
        <v>60</v>
      </c>
      <c r="K1222" t="s">
        <v>4975</v>
      </c>
      <c r="L1222">
        <v>6</v>
      </c>
      <c r="M1222" s="3">
        <v>0.1</v>
      </c>
      <c r="N1222" s="2">
        <v>1112.2</v>
      </c>
      <c r="O1222" s="2">
        <v>656.19799999999998</v>
      </c>
      <c r="P1222" s="2">
        <v>6673.2000000000007</v>
      </c>
      <c r="Q1222" s="2">
        <f t="shared" si="39"/>
        <v>2462.4108000000006</v>
      </c>
      <c r="R1222" s="19" t="str">
        <f t="shared" si="40"/>
        <v>10%+</v>
      </c>
    </row>
    <row r="1223" spans="1:18">
      <c r="A1223" t="s">
        <v>1270</v>
      </c>
      <c r="B1223" t="s">
        <v>15</v>
      </c>
      <c r="C1223" t="s">
        <v>22</v>
      </c>
      <c r="D1223" s="1">
        <v>45062</v>
      </c>
      <c r="E1223" s="1">
        <v>45072</v>
      </c>
      <c r="F1223" s="1">
        <v>45081</v>
      </c>
      <c r="G1223" t="s">
        <v>39</v>
      </c>
      <c r="H1223" t="s">
        <v>4967</v>
      </c>
      <c r="I1223">
        <v>6</v>
      </c>
      <c r="J1223">
        <v>102</v>
      </c>
      <c r="K1223" t="s">
        <v>5012</v>
      </c>
      <c r="L1223">
        <v>1</v>
      </c>
      <c r="M1223" s="3">
        <v>7.4999999999999997E-2</v>
      </c>
      <c r="N1223" s="2">
        <v>227.8</v>
      </c>
      <c r="O1223" s="2">
        <v>97.953999999999994</v>
      </c>
      <c r="P1223" s="2">
        <v>227.8</v>
      </c>
      <c r="Q1223" s="2">
        <f t="shared" si="39"/>
        <v>120.10755</v>
      </c>
      <c r="R1223" s="19" t="str">
        <f t="shared" si="40"/>
        <v>5–10%</v>
      </c>
    </row>
    <row r="1224" spans="1:18">
      <c r="A1224" t="s">
        <v>1271</v>
      </c>
      <c r="B1224" t="s">
        <v>5018</v>
      </c>
      <c r="C1224" t="s">
        <v>22</v>
      </c>
      <c r="D1224" s="1">
        <v>45062</v>
      </c>
      <c r="E1224" s="1">
        <v>45081</v>
      </c>
      <c r="F1224" s="1">
        <v>45088</v>
      </c>
      <c r="G1224" t="s">
        <v>18</v>
      </c>
      <c r="H1224" t="s">
        <v>4966</v>
      </c>
      <c r="I1224">
        <v>1</v>
      </c>
      <c r="J1224">
        <v>116</v>
      </c>
      <c r="K1224" t="s">
        <v>5000</v>
      </c>
      <c r="L1224">
        <v>1</v>
      </c>
      <c r="M1224" s="3">
        <v>7.4999999999999997E-2</v>
      </c>
      <c r="N1224" s="2">
        <v>3959.7</v>
      </c>
      <c r="O1224" s="2">
        <v>1940.2529999999999</v>
      </c>
      <c r="P1224" s="2">
        <v>3959.7</v>
      </c>
      <c r="Q1224" s="2">
        <f t="shared" si="39"/>
        <v>1867.9884749999999</v>
      </c>
      <c r="R1224" s="19" t="str">
        <f t="shared" si="40"/>
        <v>5–10%</v>
      </c>
    </row>
    <row r="1225" spans="1:18">
      <c r="A1225" t="s">
        <v>1272</v>
      </c>
      <c r="B1225" t="s">
        <v>5016</v>
      </c>
      <c r="C1225" t="s">
        <v>22</v>
      </c>
      <c r="D1225" s="1">
        <v>45062</v>
      </c>
      <c r="E1225" s="1">
        <v>45068</v>
      </c>
      <c r="F1225" s="1">
        <v>45077</v>
      </c>
      <c r="G1225" t="s">
        <v>24</v>
      </c>
      <c r="H1225" t="s">
        <v>4966</v>
      </c>
      <c r="I1225">
        <v>34</v>
      </c>
      <c r="J1225">
        <v>88</v>
      </c>
      <c r="K1225" t="s">
        <v>4975</v>
      </c>
      <c r="L1225">
        <v>8</v>
      </c>
      <c r="M1225" s="3">
        <v>0.2</v>
      </c>
      <c r="N1225" s="2">
        <v>6097</v>
      </c>
      <c r="O1225" s="2">
        <v>4816.63</v>
      </c>
      <c r="P1225" s="2">
        <v>48776</v>
      </c>
      <c r="Q1225" s="2">
        <f t="shared" si="39"/>
        <v>8194.3680000000004</v>
      </c>
      <c r="R1225" s="19" t="str">
        <f t="shared" si="40"/>
        <v>10%+</v>
      </c>
    </row>
    <row r="1226" spans="1:18">
      <c r="A1226" t="s">
        <v>1273</v>
      </c>
      <c r="B1226" t="s">
        <v>15</v>
      </c>
      <c r="C1226" t="s">
        <v>14</v>
      </c>
      <c r="D1226" s="1">
        <v>45062</v>
      </c>
      <c r="E1226" s="1">
        <v>45077</v>
      </c>
      <c r="F1226" s="1">
        <v>45078</v>
      </c>
      <c r="G1226" t="s">
        <v>43</v>
      </c>
      <c r="H1226" t="s">
        <v>4967</v>
      </c>
      <c r="I1226">
        <v>28</v>
      </c>
      <c r="J1226">
        <v>295</v>
      </c>
      <c r="K1226" t="s">
        <v>4977</v>
      </c>
      <c r="L1226">
        <v>1</v>
      </c>
      <c r="M1226" s="3">
        <v>0.05</v>
      </c>
      <c r="N1226" s="2">
        <v>2552.6999999999998</v>
      </c>
      <c r="O1226" s="2">
        <v>1506.0930000000001</v>
      </c>
      <c r="P1226" s="2">
        <v>2552.6999999999998</v>
      </c>
      <c r="Q1226" s="2">
        <f t="shared" si="39"/>
        <v>994.27664999999968</v>
      </c>
      <c r="R1226" s="19" t="str">
        <f t="shared" si="40"/>
        <v>5–10%</v>
      </c>
    </row>
    <row r="1227" spans="1:18">
      <c r="A1227" t="s">
        <v>1274</v>
      </c>
      <c r="B1227" t="s">
        <v>5016</v>
      </c>
      <c r="C1227" t="s">
        <v>14</v>
      </c>
      <c r="D1227" s="1">
        <v>45062</v>
      </c>
      <c r="E1227" s="1">
        <v>45073</v>
      </c>
      <c r="F1227" s="1">
        <v>45081</v>
      </c>
      <c r="G1227" t="s">
        <v>24</v>
      </c>
      <c r="H1227" t="s">
        <v>4966</v>
      </c>
      <c r="I1227">
        <v>24</v>
      </c>
      <c r="J1227">
        <v>295</v>
      </c>
      <c r="K1227" t="s">
        <v>5010</v>
      </c>
      <c r="L1227">
        <v>8</v>
      </c>
      <c r="M1227" s="3">
        <v>7.4999999999999997E-2</v>
      </c>
      <c r="N1227" s="2">
        <v>1025.0999999999999</v>
      </c>
      <c r="O1227" s="2">
        <v>512.54999999999995</v>
      </c>
      <c r="P1227" s="2">
        <v>8200.7999999999993</v>
      </c>
      <c r="Q1227" s="2">
        <f t="shared" si="39"/>
        <v>3792.87</v>
      </c>
      <c r="R1227" s="19" t="str">
        <f t="shared" si="40"/>
        <v>5–10%</v>
      </c>
    </row>
    <row r="1228" spans="1:18">
      <c r="A1228" t="s">
        <v>1275</v>
      </c>
      <c r="B1228" t="s">
        <v>5016</v>
      </c>
      <c r="C1228" t="s">
        <v>12</v>
      </c>
      <c r="D1228" s="1">
        <v>45062</v>
      </c>
      <c r="E1228" s="1">
        <v>45083</v>
      </c>
      <c r="F1228" s="1">
        <v>45092</v>
      </c>
      <c r="G1228" t="s">
        <v>24</v>
      </c>
      <c r="H1228" t="s">
        <v>4966</v>
      </c>
      <c r="I1228">
        <v>22</v>
      </c>
      <c r="J1228">
        <v>240</v>
      </c>
      <c r="K1228" t="s">
        <v>4969</v>
      </c>
      <c r="L1228">
        <v>7</v>
      </c>
      <c r="M1228" s="3">
        <v>7.4999999999999997E-2</v>
      </c>
      <c r="N1228" s="2">
        <v>2425.4</v>
      </c>
      <c r="O1228" s="2">
        <v>1455.24</v>
      </c>
      <c r="P1228" s="2">
        <v>16977.8</v>
      </c>
      <c r="Q1228" s="2">
        <f t="shared" si="39"/>
        <v>6281.786000000001</v>
      </c>
      <c r="R1228" s="19" t="str">
        <f t="shared" si="40"/>
        <v>5–10%</v>
      </c>
    </row>
    <row r="1229" spans="1:18">
      <c r="A1229" t="s">
        <v>1276</v>
      </c>
      <c r="B1229" t="s">
        <v>5018</v>
      </c>
      <c r="C1229" t="s">
        <v>14</v>
      </c>
      <c r="D1229" s="1">
        <v>45063</v>
      </c>
      <c r="E1229" s="1">
        <v>45078</v>
      </c>
      <c r="F1229" s="1">
        <v>45085</v>
      </c>
      <c r="G1229" t="s">
        <v>18</v>
      </c>
      <c r="H1229" t="s">
        <v>4966</v>
      </c>
      <c r="I1229">
        <v>6</v>
      </c>
      <c r="J1229">
        <v>271</v>
      </c>
      <c r="K1229" t="s">
        <v>5000</v>
      </c>
      <c r="L1229">
        <v>1</v>
      </c>
      <c r="M1229" s="3">
        <v>0.2</v>
      </c>
      <c r="N1229" s="2">
        <v>3892.7</v>
      </c>
      <c r="O1229" s="2">
        <v>1985.277</v>
      </c>
      <c r="P1229" s="2">
        <v>3892.7</v>
      </c>
      <c r="Q1229" s="2">
        <f t="shared" si="39"/>
        <v>1525.9384</v>
      </c>
      <c r="R1229" s="19" t="str">
        <f t="shared" si="40"/>
        <v>10%+</v>
      </c>
    </row>
    <row r="1230" spans="1:18">
      <c r="A1230" t="s">
        <v>1277</v>
      </c>
      <c r="B1230" t="s">
        <v>5018</v>
      </c>
      <c r="C1230" t="s">
        <v>19</v>
      </c>
      <c r="D1230" s="1">
        <v>45063</v>
      </c>
      <c r="E1230" s="1">
        <v>45067</v>
      </c>
      <c r="F1230" s="1">
        <v>45071</v>
      </c>
      <c r="G1230" t="s">
        <v>31</v>
      </c>
      <c r="H1230" t="s">
        <v>4968</v>
      </c>
      <c r="I1230">
        <v>21</v>
      </c>
      <c r="J1230">
        <v>11</v>
      </c>
      <c r="K1230" t="s">
        <v>5000</v>
      </c>
      <c r="L1230">
        <v>7</v>
      </c>
      <c r="M1230" s="3">
        <v>0.1</v>
      </c>
      <c r="N1230" s="2">
        <v>3906.1</v>
      </c>
      <c r="O1230" s="2">
        <v>2031.172</v>
      </c>
      <c r="P1230" s="2">
        <v>27342.7</v>
      </c>
      <c r="Q1230" s="2">
        <f t="shared" si="39"/>
        <v>11812.046399999999</v>
      </c>
      <c r="R1230" s="19" t="str">
        <f t="shared" si="40"/>
        <v>10%+</v>
      </c>
    </row>
    <row r="1231" spans="1:18">
      <c r="A1231" t="s">
        <v>1278</v>
      </c>
      <c r="B1231" t="s">
        <v>15</v>
      </c>
      <c r="C1231" t="s">
        <v>33</v>
      </c>
      <c r="D1231" s="1">
        <v>45063</v>
      </c>
      <c r="E1231" s="1">
        <v>45085</v>
      </c>
      <c r="F1231" s="1">
        <v>45088</v>
      </c>
      <c r="G1231" t="s">
        <v>16</v>
      </c>
      <c r="H1231" t="s">
        <v>4966</v>
      </c>
      <c r="I1231">
        <v>35</v>
      </c>
      <c r="J1231">
        <v>80</v>
      </c>
      <c r="K1231" t="s">
        <v>21</v>
      </c>
      <c r="L1231">
        <v>7</v>
      </c>
      <c r="M1231" s="3">
        <v>0.3</v>
      </c>
      <c r="N1231" s="2">
        <v>1038.5</v>
      </c>
      <c r="O1231" s="2">
        <v>820.41499999999996</v>
      </c>
      <c r="P1231" s="2">
        <v>7269.5</v>
      </c>
      <c r="Q1231" s="2">
        <f t="shared" si="39"/>
        <v>1068.6165000000001</v>
      </c>
      <c r="R1231" s="19" t="str">
        <f t="shared" si="40"/>
        <v>10%+</v>
      </c>
    </row>
    <row r="1232" spans="1:18">
      <c r="A1232" t="s">
        <v>1279</v>
      </c>
      <c r="B1232" t="s">
        <v>15</v>
      </c>
      <c r="C1232" t="s">
        <v>22</v>
      </c>
      <c r="D1232" s="1">
        <v>45063</v>
      </c>
      <c r="E1232" s="1">
        <v>45079</v>
      </c>
      <c r="F1232" s="1">
        <v>45084</v>
      </c>
      <c r="G1232" t="s">
        <v>36</v>
      </c>
      <c r="H1232" t="s">
        <v>4965</v>
      </c>
      <c r="I1232">
        <v>34</v>
      </c>
      <c r="J1232">
        <v>143</v>
      </c>
      <c r="K1232" t="s">
        <v>4994</v>
      </c>
      <c r="L1232">
        <v>3</v>
      </c>
      <c r="M1232" s="3">
        <v>0.15</v>
      </c>
      <c r="N1232" s="2">
        <v>2398.6</v>
      </c>
      <c r="O1232" s="2">
        <v>1295.2439999999999</v>
      </c>
      <c r="P1232" s="2">
        <v>7195.7999999999993</v>
      </c>
      <c r="Q1232" s="2">
        <f t="shared" si="39"/>
        <v>2813.5578</v>
      </c>
      <c r="R1232" s="19" t="str">
        <f t="shared" si="40"/>
        <v>10%+</v>
      </c>
    </row>
    <row r="1233" spans="1:18">
      <c r="A1233" t="s">
        <v>1280</v>
      </c>
      <c r="B1233" t="s">
        <v>5018</v>
      </c>
      <c r="C1233" t="s">
        <v>14</v>
      </c>
      <c r="D1233" s="1">
        <v>45064</v>
      </c>
      <c r="E1233" s="1">
        <v>45081</v>
      </c>
      <c r="F1233" s="1">
        <v>45083</v>
      </c>
      <c r="G1233" t="s">
        <v>46</v>
      </c>
      <c r="H1233" t="s">
        <v>4967</v>
      </c>
      <c r="I1233">
        <v>3</v>
      </c>
      <c r="J1233">
        <v>309</v>
      </c>
      <c r="K1233" t="s">
        <v>5011</v>
      </c>
      <c r="L1233">
        <v>8</v>
      </c>
      <c r="M1233" s="3">
        <v>0.05</v>
      </c>
      <c r="N1233" s="2">
        <v>1882.7</v>
      </c>
      <c r="O1233" s="2">
        <v>1374.3710000000001</v>
      </c>
      <c r="P1233" s="2">
        <v>15061.6</v>
      </c>
      <c r="Q1233" s="2">
        <f t="shared" si="39"/>
        <v>3863.3003999999996</v>
      </c>
      <c r="R1233" s="19" t="str">
        <f t="shared" si="40"/>
        <v>5–10%</v>
      </c>
    </row>
    <row r="1234" spans="1:18">
      <c r="A1234" t="s">
        <v>1281</v>
      </c>
      <c r="B1234" t="s">
        <v>15</v>
      </c>
      <c r="C1234" t="s">
        <v>19</v>
      </c>
      <c r="D1234" s="1">
        <v>45064</v>
      </c>
      <c r="E1234" s="1">
        <v>45092</v>
      </c>
      <c r="F1234" s="1">
        <v>45097</v>
      </c>
      <c r="G1234" t="s">
        <v>41</v>
      </c>
      <c r="H1234" t="s">
        <v>4968</v>
      </c>
      <c r="I1234">
        <v>44</v>
      </c>
      <c r="J1234">
        <v>12</v>
      </c>
      <c r="K1234" t="s">
        <v>4976</v>
      </c>
      <c r="L1234">
        <v>5</v>
      </c>
      <c r="M1234" s="3">
        <v>0.15</v>
      </c>
      <c r="N1234" s="2">
        <v>1145.7</v>
      </c>
      <c r="O1234" s="2">
        <v>836.36099999999999</v>
      </c>
      <c r="P1234" s="2">
        <v>5728.5</v>
      </c>
      <c r="Q1234" s="2">
        <f t="shared" si="39"/>
        <v>1314.6907500000002</v>
      </c>
      <c r="R1234" s="19" t="str">
        <f t="shared" si="40"/>
        <v>10%+</v>
      </c>
    </row>
    <row r="1235" spans="1:18">
      <c r="A1235" t="s">
        <v>1282</v>
      </c>
      <c r="B1235" t="s">
        <v>15</v>
      </c>
      <c r="C1235" t="s">
        <v>22</v>
      </c>
      <c r="D1235" s="1">
        <v>45064</v>
      </c>
      <c r="E1235" s="1">
        <v>45075</v>
      </c>
      <c r="F1235" s="1">
        <v>45078</v>
      </c>
      <c r="G1235" t="s">
        <v>23</v>
      </c>
      <c r="H1235" t="s">
        <v>4966</v>
      </c>
      <c r="I1235">
        <v>37</v>
      </c>
      <c r="J1235">
        <v>185</v>
      </c>
      <c r="K1235" t="s">
        <v>21</v>
      </c>
      <c r="L1235">
        <v>3</v>
      </c>
      <c r="M1235" s="3">
        <v>7.4999999999999997E-2</v>
      </c>
      <c r="N1235" s="2">
        <v>3698.4</v>
      </c>
      <c r="O1235" s="2">
        <v>3069.672</v>
      </c>
      <c r="P1235" s="2">
        <v>11095.2</v>
      </c>
      <c r="Q1235" s="2">
        <f t="shared" si="39"/>
        <v>1744.7202000000002</v>
      </c>
      <c r="R1235" s="19" t="str">
        <f t="shared" si="40"/>
        <v>5–10%</v>
      </c>
    </row>
    <row r="1236" spans="1:18">
      <c r="A1236" t="s">
        <v>1283</v>
      </c>
      <c r="B1236" t="s">
        <v>15</v>
      </c>
      <c r="C1236" t="s">
        <v>14</v>
      </c>
      <c r="D1236" s="1">
        <v>45064</v>
      </c>
      <c r="E1236" s="1">
        <v>45092</v>
      </c>
      <c r="F1236" s="1">
        <v>45093</v>
      </c>
      <c r="G1236" t="s">
        <v>39</v>
      </c>
      <c r="H1236" t="s">
        <v>4967</v>
      </c>
      <c r="I1236">
        <v>28</v>
      </c>
      <c r="J1236">
        <v>328</v>
      </c>
      <c r="K1236" t="s">
        <v>4991</v>
      </c>
      <c r="L1236">
        <v>8</v>
      </c>
      <c r="M1236" s="3">
        <v>0.15</v>
      </c>
      <c r="N1236" s="2">
        <v>2237.8000000000002</v>
      </c>
      <c r="O1236" s="2">
        <v>1678.35</v>
      </c>
      <c r="P1236" s="2">
        <v>17902.400000000001</v>
      </c>
      <c r="Q1236" s="2">
        <f t="shared" si="39"/>
        <v>3804.2600000000016</v>
      </c>
      <c r="R1236" s="19" t="str">
        <f t="shared" si="40"/>
        <v>10%+</v>
      </c>
    </row>
    <row r="1237" spans="1:18">
      <c r="A1237" t="s">
        <v>1284</v>
      </c>
      <c r="B1237" t="s">
        <v>5016</v>
      </c>
      <c r="C1237" t="s">
        <v>22</v>
      </c>
      <c r="D1237" s="1">
        <v>45064</v>
      </c>
      <c r="E1237" s="1">
        <v>45083</v>
      </c>
      <c r="F1237" s="1">
        <v>45091</v>
      </c>
      <c r="G1237" t="s">
        <v>37</v>
      </c>
      <c r="H1237" t="s">
        <v>4966</v>
      </c>
      <c r="I1237">
        <v>29</v>
      </c>
      <c r="J1237">
        <v>185</v>
      </c>
      <c r="K1237" t="s">
        <v>4994</v>
      </c>
      <c r="L1237">
        <v>8</v>
      </c>
      <c r="M1237" s="3">
        <v>0.05</v>
      </c>
      <c r="N1237" s="2">
        <v>194.3</v>
      </c>
      <c r="O1237" s="2">
        <v>102.979</v>
      </c>
      <c r="P1237" s="2">
        <v>1554.4</v>
      </c>
      <c r="Q1237" s="2">
        <f t="shared" si="39"/>
        <v>694.03960000000006</v>
      </c>
      <c r="R1237" s="19" t="str">
        <f t="shared" si="40"/>
        <v>5–10%</v>
      </c>
    </row>
    <row r="1238" spans="1:18">
      <c r="A1238" t="s">
        <v>1285</v>
      </c>
      <c r="B1238" t="s">
        <v>5018</v>
      </c>
      <c r="C1238" t="s">
        <v>14</v>
      </c>
      <c r="D1238" s="1">
        <v>45064</v>
      </c>
      <c r="E1238" s="1">
        <v>45086</v>
      </c>
      <c r="F1238" s="1">
        <v>45092</v>
      </c>
      <c r="G1238" t="s">
        <v>46</v>
      </c>
      <c r="H1238" t="s">
        <v>4967</v>
      </c>
      <c r="I1238">
        <v>50</v>
      </c>
      <c r="J1238">
        <v>284</v>
      </c>
      <c r="K1238" t="s">
        <v>4986</v>
      </c>
      <c r="L1238">
        <v>2</v>
      </c>
      <c r="M1238" s="3">
        <v>7.4999999999999997E-2</v>
      </c>
      <c r="N1238" s="2">
        <v>1065.3</v>
      </c>
      <c r="O1238" s="2">
        <v>607.221</v>
      </c>
      <c r="P1238" s="2">
        <v>2130.6</v>
      </c>
      <c r="Q1238" s="2">
        <f t="shared" si="39"/>
        <v>847.44614999999999</v>
      </c>
      <c r="R1238" s="19" t="str">
        <f t="shared" si="40"/>
        <v>5–10%</v>
      </c>
    </row>
    <row r="1239" spans="1:18">
      <c r="A1239" t="s">
        <v>1286</v>
      </c>
      <c r="B1239" t="s">
        <v>15</v>
      </c>
      <c r="C1239" t="s">
        <v>22</v>
      </c>
      <c r="D1239" s="1">
        <v>45064</v>
      </c>
      <c r="E1239" s="1">
        <v>45092</v>
      </c>
      <c r="F1239" s="1">
        <v>45100</v>
      </c>
      <c r="G1239" t="s">
        <v>41</v>
      </c>
      <c r="H1239" t="s">
        <v>4968</v>
      </c>
      <c r="I1239">
        <v>24</v>
      </c>
      <c r="J1239">
        <v>129</v>
      </c>
      <c r="K1239" t="s">
        <v>4977</v>
      </c>
      <c r="L1239">
        <v>2</v>
      </c>
      <c r="M1239" s="3">
        <v>7.4999999999999997E-2</v>
      </c>
      <c r="N1239" s="2">
        <v>670</v>
      </c>
      <c r="O1239" s="2">
        <v>301.5</v>
      </c>
      <c r="P1239" s="2">
        <v>1340</v>
      </c>
      <c r="Q1239" s="2">
        <f t="shared" si="39"/>
        <v>681.72500000000002</v>
      </c>
      <c r="R1239" s="19" t="str">
        <f t="shared" si="40"/>
        <v>5–10%</v>
      </c>
    </row>
    <row r="1240" spans="1:18">
      <c r="A1240" t="s">
        <v>1287</v>
      </c>
      <c r="B1240" t="s">
        <v>15</v>
      </c>
      <c r="C1240" t="s">
        <v>22</v>
      </c>
      <c r="D1240" s="1">
        <v>45064</v>
      </c>
      <c r="E1240" s="1">
        <v>45091</v>
      </c>
      <c r="F1240" s="1">
        <v>45093</v>
      </c>
      <c r="G1240" t="s">
        <v>43</v>
      </c>
      <c r="H1240" t="s">
        <v>4967</v>
      </c>
      <c r="I1240">
        <v>19</v>
      </c>
      <c r="J1240">
        <v>147</v>
      </c>
      <c r="K1240" t="s">
        <v>4977</v>
      </c>
      <c r="L1240">
        <v>7</v>
      </c>
      <c r="M1240" s="3">
        <v>0.05</v>
      </c>
      <c r="N1240" s="2">
        <v>958.1</v>
      </c>
      <c r="O1240" s="2">
        <v>450.30700000000002</v>
      </c>
      <c r="P1240" s="2">
        <v>6706.7</v>
      </c>
      <c r="Q1240" s="2">
        <f t="shared" si="39"/>
        <v>3376.8234499999999</v>
      </c>
      <c r="R1240" s="19" t="str">
        <f t="shared" si="40"/>
        <v>5–10%</v>
      </c>
    </row>
    <row r="1241" spans="1:18">
      <c r="A1241" t="s">
        <v>1288</v>
      </c>
      <c r="B1241" t="s">
        <v>5018</v>
      </c>
      <c r="C1241" t="s">
        <v>19</v>
      </c>
      <c r="D1241" s="1">
        <v>45064</v>
      </c>
      <c r="E1241" s="1">
        <v>45086</v>
      </c>
      <c r="F1241" s="1">
        <v>45091</v>
      </c>
      <c r="G1241" t="s">
        <v>31</v>
      </c>
      <c r="H1241" t="s">
        <v>4968</v>
      </c>
      <c r="I1241">
        <v>20</v>
      </c>
      <c r="J1241">
        <v>31</v>
      </c>
      <c r="K1241" t="s">
        <v>4976</v>
      </c>
      <c r="L1241">
        <v>7</v>
      </c>
      <c r="M1241" s="3">
        <v>7.4999999999999997E-2</v>
      </c>
      <c r="N1241" s="2">
        <v>1078.7</v>
      </c>
      <c r="O1241" s="2">
        <v>819.81200000000001</v>
      </c>
      <c r="P1241" s="2">
        <v>7550.9000000000005</v>
      </c>
      <c r="Q1241" s="2">
        <f t="shared" si="39"/>
        <v>1676.2998000000005</v>
      </c>
      <c r="R1241" s="19" t="str">
        <f t="shared" si="40"/>
        <v>5–10%</v>
      </c>
    </row>
    <row r="1242" spans="1:18">
      <c r="A1242" t="s">
        <v>1289</v>
      </c>
      <c r="B1242" t="s">
        <v>5016</v>
      </c>
      <c r="C1242" t="s">
        <v>26</v>
      </c>
      <c r="D1242" s="1">
        <v>45064</v>
      </c>
      <c r="E1242" s="1">
        <v>45092</v>
      </c>
      <c r="F1242" s="1">
        <v>45102</v>
      </c>
      <c r="G1242" t="s">
        <v>24</v>
      </c>
      <c r="H1242" t="s">
        <v>4966</v>
      </c>
      <c r="I1242">
        <v>3</v>
      </c>
      <c r="J1242">
        <v>361</v>
      </c>
      <c r="K1242" t="s">
        <v>4969</v>
      </c>
      <c r="L1242">
        <v>8</v>
      </c>
      <c r="M1242" s="3">
        <v>0.05</v>
      </c>
      <c r="N1242" s="2">
        <v>187.6</v>
      </c>
      <c r="O1242" s="2">
        <v>103.18</v>
      </c>
      <c r="P1242" s="2">
        <v>1500.8</v>
      </c>
      <c r="Q1242" s="2">
        <f t="shared" si="39"/>
        <v>641.59199999999987</v>
      </c>
      <c r="R1242" s="19" t="str">
        <f t="shared" si="40"/>
        <v>5–10%</v>
      </c>
    </row>
    <row r="1243" spans="1:18">
      <c r="A1243" t="s">
        <v>1290</v>
      </c>
      <c r="B1243" t="s">
        <v>5016</v>
      </c>
      <c r="C1243" t="s">
        <v>19</v>
      </c>
      <c r="D1243" s="1">
        <v>45064</v>
      </c>
      <c r="E1243" s="1">
        <v>45083</v>
      </c>
      <c r="F1243" s="1">
        <v>45090</v>
      </c>
      <c r="G1243" t="s">
        <v>37</v>
      </c>
      <c r="H1243" t="s">
        <v>4966</v>
      </c>
      <c r="I1243">
        <v>7</v>
      </c>
      <c r="J1243">
        <v>44</v>
      </c>
      <c r="K1243" t="s">
        <v>4994</v>
      </c>
      <c r="L1243">
        <v>7</v>
      </c>
      <c r="M1243" s="3">
        <v>0.4</v>
      </c>
      <c r="N1243" s="2">
        <v>3772.1</v>
      </c>
      <c r="O1243" s="2">
        <v>2112.3760000000002</v>
      </c>
      <c r="P1243" s="2">
        <v>26404.7</v>
      </c>
      <c r="Q1243" s="2">
        <f t="shared" si="39"/>
        <v>6970.8407999999981</v>
      </c>
      <c r="R1243" s="19" t="str">
        <f t="shared" si="40"/>
        <v>10%+</v>
      </c>
    </row>
    <row r="1244" spans="1:18">
      <c r="A1244" t="s">
        <v>1291</v>
      </c>
      <c r="B1244" t="s">
        <v>5018</v>
      </c>
      <c r="C1244" t="s">
        <v>19</v>
      </c>
      <c r="D1244" s="1">
        <v>45064</v>
      </c>
      <c r="E1244" s="1">
        <v>45086</v>
      </c>
      <c r="F1244" s="1">
        <v>45087</v>
      </c>
      <c r="G1244" t="s">
        <v>47</v>
      </c>
      <c r="H1244" t="s">
        <v>4965</v>
      </c>
      <c r="I1244">
        <v>8</v>
      </c>
      <c r="J1244">
        <v>55</v>
      </c>
      <c r="K1244" t="s">
        <v>5001</v>
      </c>
      <c r="L1244">
        <v>5</v>
      </c>
      <c r="M1244" s="3">
        <v>0.05</v>
      </c>
      <c r="N1244" s="2">
        <v>743.7</v>
      </c>
      <c r="O1244" s="2">
        <v>468.53100000000001</v>
      </c>
      <c r="P1244" s="2">
        <v>3718.5</v>
      </c>
      <c r="Q1244" s="2">
        <f t="shared" si="39"/>
        <v>1307.0527500000003</v>
      </c>
      <c r="R1244" s="19" t="str">
        <f t="shared" si="40"/>
        <v>5–10%</v>
      </c>
    </row>
    <row r="1245" spans="1:18">
      <c r="A1245" t="s">
        <v>1292</v>
      </c>
      <c r="B1245" t="s">
        <v>5018</v>
      </c>
      <c r="C1245" t="s">
        <v>26</v>
      </c>
      <c r="D1245" s="1">
        <v>45064</v>
      </c>
      <c r="E1245" s="1">
        <v>45088</v>
      </c>
      <c r="F1245" s="1">
        <v>45094</v>
      </c>
      <c r="G1245" t="s">
        <v>46</v>
      </c>
      <c r="H1245" t="s">
        <v>4967</v>
      </c>
      <c r="I1245">
        <v>48</v>
      </c>
      <c r="J1245">
        <v>340</v>
      </c>
      <c r="K1245" t="s">
        <v>4972</v>
      </c>
      <c r="L1245">
        <v>2</v>
      </c>
      <c r="M1245" s="3">
        <v>0.05</v>
      </c>
      <c r="N1245" s="2">
        <v>3979.8</v>
      </c>
      <c r="O1245" s="2">
        <v>3104.2440000000001</v>
      </c>
      <c r="P1245" s="2">
        <v>7959.6</v>
      </c>
      <c r="Q1245" s="2">
        <f t="shared" si="39"/>
        <v>1663.5563999999999</v>
      </c>
      <c r="R1245" s="19" t="str">
        <f t="shared" si="40"/>
        <v>5–10%</v>
      </c>
    </row>
    <row r="1246" spans="1:18">
      <c r="A1246" t="s">
        <v>1293</v>
      </c>
      <c r="B1246" t="s">
        <v>5016</v>
      </c>
      <c r="C1246" t="s">
        <v>22</v>
      </c>
      <c r="D1246" s="1">
        <v>45065</v>
      </c>
      <c r="E1246" s="1">
        <v>45079</v>
      </c>
      <c r="F1246" s="1">
        <v>45087</v>
      </c>
      <c r="G1246" t="s">
        <v>27</v>
      </c>
      <c r="H1246" t="s">
        <v>4966</v>
      </c>
      <c r="I1246">
        <v>44</v>
      </c>
      <c r="J1246">
        <v>162</v>
      </c>
      <c r="K1246" t="s">
        <v>4983</v>
      </c>
      <c r="L1246">
        <v>7</v>
      </c>
      <c r="M1246" s="3">
        <v>0.3</v>
      </c>
      <c r="N1246" s="2">
        <v>3966.4</v>
      </c>
      <c r="O1246" s="2">
        <v>1824.5440000000001</v>
      </c>
      <c r="P1246" s="2">
        <v>27764.799999999999</v>
      </c>
      <c r="Q1246" s="2">
        <f t="shared" si="39"/>
        <v>10495.094399999998</v>
      </c>
      <c r="R1246" s="19" t="str">
        <f t="shared" si="40"/>
        <v>10%+</v>
      </c>
    </row>
    <row r="1247" spans="1:18">
      <c r="A1247" t="s">
        <v>1294</v>
      </c>
      <c r="B1247" t="s">
        <v>5017</v>
      </c>
      <c r="C1247" t="s">
        <v>19</v>
      </c>
      <c r="D1247" s="1">
        <v>45065</v>
      </c>
      <c r="E1247" s="1">
        <v>45083</v>
      </c>
      <c r="F1247" s="1">
        <v>45087</v>
      </c>
      <c r="G1247" t="s">
        <v>29</v>
      </c>
      <c r="H1247" t="s">
        <v>4967</v>
      </c>
      <c r="I1247">
        <v>13</v>
      </c>
      <c r="J1247">
        <v>13</v>
      </c>
      <c r="K1247" t="s">
        <v>4985</v>
      </c>
      <c r="L1247">
        <v>6</v>
      </c>
      <c r="M1247" s="3">
        <v>7.4999999999999997E-2</v>
      </c>
      <c r="N1247" s="2">
        <v>227.8</v>
      </c>
      <c r="O1247" s="2">
        <v>113.9</v>
      </c>
      <c r="P1247" s="2">
        <v>1366.8000000000002</v>
      </c>
      <c r="Q1247" s="2">
        <f t="shared" si="39"/>
        <v>632.1450000000001</v>
      </c>
      <c r="R1247" s="19" t="str">
        <f t="shared" si="40"/>
        <v>5–10%</v>
      </c>
    </row>
    <row r="1248" spans="1:18">
      <c r="A1248" t="s">
        <v>1295</v>
      </c>
      <c r="B1248" t="s">
        <v>5018</v>
      </c>
      <c r="C1248" t="s">
        <v>14</v>
      </c>
      <c r="D1248" s="1">
        <v>45065</v>
      </c>
      <c r="E1248" s="1">
        <v>45070</v>
      </c>
      <c r="F1248" s="1">
        <v>45078</v>
      </c>
      <c r="G1248" t="s">
        <v>17</v>
      </c>
      <c r="H1248" t="s">
        <v>4965</v>
      </c>
      <c r="I1248">
        <v>8</v>
      </c>
      <c r="J1248">
        <v>284</v>
      </c>
      <c r="K1248" t="s">
        <v>4969</v>
      </c>
      <c r="L1248">
        <v>8</v>
      </c>
      <c r="M1248" s="3">
        <v>0.3</v>
      </c>
      <c r="N1248" s="2">
        <v>5822.3</v>
      </c>
      <c r="O1248" s="2">
        <v>2736.4810000000002</v>
      </c>
      <c r="P1248" s="2">
        <v>46578.400000000001</v>
      </c>
      <c r="Q1248" s="2">
        <f t="shared" si="39"/>
        <v>17280.5864</v>
      </c>
      <c r="R1248" s="19" t="str">
        <f t="shared" si="40"/>
        <v>10%+</v>
      </c>
    </row>
    <row r="1249" spans="1:18">
      <c r="A1249" t="s">
        <v>1296</v>
      </c>
      <c r="B1249" t="s">
        <v>5018</v>
      </c>
      <c r="C1249" t="s">
        <v>33</v>
      </c>
      <c r="D1249" s="1">
        <v>45065</v>
      </c>
      <c r="E1249" s="1">
        <v>45079</v>
      </c>
      <c r="F1249" s="1">
        <v>45081</v>
      </c>
      <c r="G1249" t="s">
        <v>28</v>
      </c>
      <c r="H1249" t="s">
        <v>4966</v>
      </c>
      <c r="I1249">
        <v>2</v>
      </c>
      <c r="J1249">
        <v>69</v>
      </c>
      <c r="K1249" t="s">
        <v>5005</v>
      </c>
      <c r="L1249">
        <v>1</v>
      </c>
      <c r="M1249" s="3">
        <v>0.2</v>
      </c>
      <c r="N1249" s="2">
        <v>1192.5999999999999</v>
      </c>
      <c r="O1249" s="2">
        <v>596.29999999999995</v>
      </c>
      <c r="P1249" s="2">
        <v>1192.5999999999999</v>
      </c>
      <c r="Q1249" s="2">
        <f t="shared" si="39"/>
        <v>477.03999999999996</v>
      </c>
      <c r="R1249" s="19" t="str">
        <f t="shared" si="40"/>
        <v>10%+</v>
      </c>
    </row>
    <row r="1250" spans="1:18">
      <c r="A1250" t="s">
        <v>1297</v>
      </c>
      <c r="B1250" t="s">
        <v>5018</v>
      </c>
      <c r="C1250" t="s">
        <v>22</v>
      </c>
      <c r="D1250" s="1">
        <v>45065</v>
      </c>
      <c r="E1250" s="1">
        <v>45090</v>
      </c>
      <c r="F1250" s="1">
        <v>45098</v>
      </c>
      <c r="G1250" t="s">
        <v>31</v>
      </c>
      <c r="H1250" t="s">
        <v>4968</v>
      </c>
      <c r="I1250">
        <v>29</v>
      </c>
      <c r="J1250">
        <v>180</v>
      </c>
      <c r="K1250" t="s">
        <v>4983</v>
      </c>
      <c r="L1250">
        <v>8</v>
      </c>
      <c r="M1250" s="3">
        <v>0.05</v>
      </c>
      <c r="N1250" s="2">
        <v>1762.1</v>
      </c>
      <c r="O1250" s="2">
        <v>775.32399999999996</v>
      </c>
      <c r="P1250" s="2">
        <v>14096.8</v>
      </c>
      <c r="Q1250" s="2">
        <f t="shared" si="39"/>
        <v>7499.4975999999997</v>
      </c>
      <c r="R1250" s="19" t="str">
        <f t="shared" si="40"/>
        <v>5–10%</v>
      </c>
    </row>
    <row r="1251" spans="1:18">
      <c r="A1251" t="s">
        <v>1298</v>
      </c>
      <c r="B1251" t="s">
        <v>5018</v>
      </c>
      <c r="C1251" t="s">
        <v>12</v>
      </c>
      <c r="D1251" s="1">
        <v>45065</v>
      </c>
      <c r="E1251" s="1">
        <v>45083</v>
      </c>
      <c r="F1251" s="1">
        <v>45090</v>
      </c>
      <c r="G1251" t="s">
        <v>13</v>
      </c>
      <c r="H1251" t="s">
        <v>4965</v>
      </c>
      <c r="I1251">
        <v>34</v>
      </c>
      <c r="J1251">
        <v>236</v>
      </c>
      <c r="K1251" t="s">
        <v>4998</v>
      </c>
      <c r="L1251">
        <v>5</v>
      </c>
      <c r="M1251" s="3">
        <v>0.05</v>
      </c>
      <c r="N1251" s="2">
        <v>904.5</v>
      </c>
      <c r="O1251" s="2">
        <v>470.34</v>
      </c>
      <c r="P1251" s="2">
        <v>4522.5</v>
      </c>
      <c r="Q1251" s="2">
        <f t="shared" si="39"/>
        <v>2062.2600000000002</v>
      </c>
      <c r="R1251" s="19" t="str">
        <f t="shared" si="40"/>
        <v>5–10%</v>
      </c>
    </row>
    <row r="1252" spans="1:18">
      <c r="A1252" t="s">
        <v>1299</v>
      </c>
      <c r="B1252" t="s">
        <v>5018</v>
      </c>
      <c r="C1252" t="s">
        <v>26</v>
      </c>
      <c r="D1252" s="1">
        <v>45065</v>
      </c>
      <c r="E1252" s="1">
        <v>45072</v>
      </c>
      <c r="F1252" s="1">
        <v>45082</v>
      </c>
      <c r="G1252" t="s">
        <v>31</v>
      </c>
      <c r="H1252" t="s">
        <v>4968</v>
      </c>
      <c r="I1252">
        <v>35</v>
      </c>
      <c r="J1252">
        <v>348</v>
      </c>
      <c r="K1252" t="s">
        <v>5005</v>
      </c>
      <c r="L1252">
        <v>1</v>
      </c>
      <c r="M1252" s="3">
        <v>7.4999999999999997E-2</v>
      </c>
      <c r="N1252" s="2">
        <v>234.5</v>
      </c>
      <c r="O1252" s="2">
        <v>159.46</v>
      </c>
      <c r="P1252" s="2">
        <v>234.5</v>
      </c>
      <c r="Q1252" s="2">
        <f t="shared" si="39"/>
        <v>69.411999999999992</v>
      </c>
      <c r="R1252" s="19" t="str">
        <f t="shared" si="40"/>
        <v>5–10%</v>
      </c>
    </row>
    <row r="1253" spans="1:18">
      <c r="A1253" t="s">
        <v>1300</v>
      </c>
      <c r="B1253" t="s">
        <v>15</v>
      </c>
      <c r="C1253" t="s">
        <v>26</v>
      </c>
      <c r="D1253" s="1">
        <v>45066</v>
      </c>
      <c r="E1253" s="1">
        <v>45085</v>
      </c>
      <c r="F1253" s="1">
        <v>45095</v>
      </c>
      <c r="G1253" t="s">
        <v>35</v>
      </c>
      <c r="H1253" t="s">
        <v>4968</v>
      </c>
      <c r="I1253">
        <v>17</v>
      </c>
      <c r="J1253">
        <v>338</v>
      </c>
      <c r="K1253" t="s">
        <v>4975</v>
      </c>
      <c r="L1253">
        <v>5</v>
      </c>
      <c r="M1253" s="3">
        <v>0.05</v>
      </c>
      <c r="N1253" s="2">
        <v>2974.8</v>
      </c>
      <c r="O1253" s="2">
        <v>1665.8879999999999</v>
      </c>
      <c r="P1253" s="2">
        <v>14874</v>
      </c>
      <c r="Q1253" s="2">
        <f t="shared" si="39"/>
        <v>6217.3320000000012</v>
      </c>
      <c r="R1253" s="19" t="str">
        <f t="shared" si="40"/>
        <v>5–10%</v>
      </c>
    </row>
    <row r="1254" spans="1:18">
      <c r="A1254" t="s">
        <v>1301</v>
      </c>
      <c r="B1254" t="s">
        <v>15</v>
      </c>
      <c r="C1254" t="s">
        <v>14</v>
      </c>
      <c r="D1254" s="1">
        <v>45066</v>
      </c>
      <c r="E1254" s="1">
        <v>45090</v>
      </c>
      <c r="F1254" s="1">
        <v>45095</v>
      </c>
      <c r="G1254" t="s">
        <v>39</v>
      </c>
      <c r="H1254" t="s">
        <v>4967</v>
      </c>
      <c r="I1254">
        <v>15</v>
      </c>
      <c r="J1254">
        <v>289</v>
      </c>
      <c r="K1254" t="s">
        <v>21</v>
      </c>
      <c r="L1254">
        <v>4</v>
      </c>
      <c r="M1254" s="3">
        <v>0.05</v>
      </c>
      <c r="N1254" s="2">
        <v>1051.9000000000001</v>
      </c>
      <c r="O1254" s="2">
        <v>694.25400000000002</v>
      </c>
      <c r="P1254" s="2">
        <v>4207.6000000000004</v>
      </c>
      <c r="Q1254" s="2">
        <f t="shared" si="39"/>
        <v>1359.0548000000001</v>
      </c>
      <c r="R1254" s="19" t="str">
        <f t="shared" si="40"/>
        <v>5–10%</v>
      </c>
    </row>
    <row r="1255" spans="1:18">
      <c r="A1255" t="s">
        <v>1302</v>
      </c>
      <c r="B1255" t="s">
        <v>5016</v>
      </c>
      <c r="C1255" t="s">
        <v>22</v>
      </c>
      <c r="D1255" s="1">
        <v>45066</v>
      </c>
      <c r="E1255" s="1">
        <v>45087</v>
      </c>
      <c r="F1255" s="1">
        <v>45093</v>
      </c>
      <c r="G1255" t="s">
        <v>43</v>
      </c>
      <c r="H1255" t="s">
        <v>4967</v>
      </c>
      <c r="I1255">
        <v>45</v>
      </c>
      <c r="J1255">
        <v>190</v>
      </c>
      <c r="K1255" t="s">
        <v>4987</v>
      </c>
      <c r="L1255">
        <v>1</v>
      </c>
      <c r="M1255" s="3">
        <v>0.05</v>
      </c>
      <c r="N1255" s="2">
        <v>837.5</v>
      </c>
      <c r="O1255" s="2">
        <v>569.5</v>
      </c>
      <c r="P1255" s="2">
        <v>837.5</v>
      </c>
      <c r="Q1255" s="2">
        <f t="shared" si="39"/>
        <v>254.6</v>
      </c>
      <c r="R1255" s="19" t="str">
        <f t="shared" si="40"/>
        <v>5–10%</v>
      </c>
    </row>
    <row r="1256" spans="1:18">
      <c r="A1256" t="s">
        <v>1303</v>
      </c>
      <c r="B1256" t="s">
        <v>15</v>
      </c>
      <c r="C1256" t="s">
        <v>22</v>
      </c>
      <c r="D1256" s="1">
        <v>45066</v>
      </c>
      <c r="E1256" s="1">
        <v>45082</v>
      </c>
      <c r="F1256" s="1">
        <v>45091</v>
      </c>
      <c r="G1256" t="s">
        <v>43</v>
      </c>
      <c r="H1256" t="s">
        <v>4967</v>
      </c>
      <c r="I1256">
        <v>3</v>
      </c>
      <c r="J1256">
        <v>98</v>
      </c>
      <c r="K1256" t="s">
        <v>5013</v>
      </c>
      <c r="L1256">
        <v>6</v>
      </c>
      <c r="M1256" s="3">
        <v>0.05</v>
      </c>
      <c r="N1256" s="2">
        <v>5071.8999999999996</v>
      </c>
      <c r="O1256" s="2">
        <v>3246.0160000000001</v>
      </c>
      <c r="P1256" s="2">
        <v>30431.399999999998</v>
      </c>
      <c r="Q1256" s="2">
        <f t="shared" si="39"/>
        <v>10407.538799999997</v>
      </c>
      <c r="R1256" s="19" t="str">
        <f t="shared" si="40"/>
        <v>5–10%</v>
      </c>
    </row>
    <row r="1257" spans="1:18">
      <c r="A1257" t="s">
        <v>1304</v>
      </c>
      <c r="B1257" t="s">
        <v>15</v>
      </c>
      <c r="C1257" t="s">
        <v>22</v>
      </c>
      <c r="D1257" s="1">
        <v>45066</v>
      </c>
      <c r="E1257" s="1">
        <v>45091</v>
      </c>
      <c r="F1257" s="1">
        <v>45093</v>
      </c>
      <c r="G1257" t="s">
        <v>16</v>
      </c>
      <c r="H1257" t="s">
        <v>4966</v>
      </c>
      <c r="I1257">
        <v>24</v>
      </c>
      <c r="J1257">
        <v>143</v>
      </c>
      <c r="K1257" t="s">
        <v>4988</v>
      </c>
      <c r="L1257">
        <v>2</v>
      </c>
      <c r="M1257" s="3">
        <v>0.1</v>
      </c>
      <c r="N1257" s="2">
        <v>6445.4</v>
      </c>
      <c r="O1257" s="2">
        <v>5414.1360000000004</v>
      </c>
      <c r="P1257" s="2">
        <v>12890.8</v>
      </c>
      <c r="Q1257" s="2">
        <f t="shared" si="39"/>
        <v>1856.2751999999987</v>
      </c>
      <c r="R1257" s="19" t="str">
        <f t="shared" si="40"/>
        <v>10%+</v>
      </c>
    </row>
    <row r="1258" spans="1:18">
      <c r="A1258" t="s">
        <v>1305</v>
      </c>
      <c r="B1258" t="s">
        <v>5018</v>
      </c>
      <c r="C1258" t="s">
        <v>22</v>
      </c>
      <c r="D1258" s="1">
        <v>45066</v>
      </c>
      <c r="E1258" s="1">
        <v>45074</v>
      </c>
      <c r="F1258" s="1">
        <v>45075</v>
      </c>
      <c r="G1258" t="s">
        <v>31</v>
      </c>
      <c r="H1258" t="s">
        <v>4968</v>
      </c>
      <c r="I1258">
        <v>26</v>
      </c>
      <c r="J1258">
        <v>126</v>
      </c>
      <c r="K1258" t="s">
        <v>21</v>
      </c>
      <c r="L1258">
        <v>1</v>
      </c>
      <c r="M1258" s="3">
        <v>0.1</v>
      </c>
      <c r="N1258" s="2">
        <v>850.9</v>
      </c>
      <c r="O1258" s="2">
        <v>646.68399999999997</v>
      </c>
      <c r="P1258" s="2">
        <v>850.9</v>
      </c>
      <c r="Q1258" s="2">
        <f t="shared" si="39"/>
        <v>183.79440000000002</v>
      </c>
      <c r="R1258" s="19" t="str">
        <f t="shared" si="40"/>
        <v>10%+</v>
      </c>
    </row>
    <row r="1259" spans="1:18">
      <c r="A1259" t="s">
        <v>1306</v>
      </c>
      <c r="B1259" t="s">
        <v>15</v>
      </c>
      <c r="C1259" t="s">
        <v>33</v>
      </c>
      <c r="D1259" s="1">
        <v>45066</v>
      </c>
      <c r="E1259" s="1">
        <v>45075</v>
      </c>
      <c r="F1259" s="1">
        <v>45085</v>
      </c>
      <c r="G1259" t="s">
        <v>41</v>
      </c>
      <c r="H1259" t="s">
        <v>4968</v>
      </c>
      <c r="I1259">
        <v>33</v>
      </c>
      <c r="J1259">
        <v>76</v>
      </c>
      <c r="K1259" t="s">
        <v>5003</v>
      </c>
      <c r="L1259">
        <v>8</v>
      </c>
      <c r="M1259" s="3">
        <v>7.4999999999999997E-2</v>
      </c>
      <c r="N1259" s="2">
        <v>690.1</v>
      </c>
      <c r="O1259" s="2">
        <v>552.08000000000004</v>
      </c>
      <c r="P1259" s="2">
        <v>5520.8</v>
      </c>
      <c r="Q1259" s="2">
        <f t="shared" si="39"/>
        <v>1021.348</v>
      </c>
      <c r="R1259" s="19" t="str">
        <f t="shared" si="40"/>
        <v>5–10%</v>
      </c>
    </row>
    <row r="1260" spans="1:18">
      <c r="A1260" t="s">
        <v>1307</v>
      </c>
      <c r="B1260" t="s">
        <v>5018</v>
      </c>
      <c r="C1260" t="s">
        <v>22</v>
      </c>
      <c r="D1260" s="1">
        <v>45066</v>
      </c>
      <c r="E1260" s="1">
        <v>45090</v>
      </c>
      <c r="F1260" s="1">
        <v>45094</v>
      </c>
      <c r="G1260" t="s">
        <v>18</v>
      </c>
      <c r="H1260" t="s">
        <v>4966</v>
      </c>
      <c r="I1260">
        <v>43</v>
      </c>
      <c r="J1260">
        <v>146</v>
      </c>
      <c r="K1260" t="s">
        <v>4969</v>
      </c>
      <c r="L1260">
        <v>4</v>
      </c>
      <c r="M1260" s="3">
        <v>0.3</v>
      </c>
      <c r="N1260" s="2">
        <v>167.5</v>
      </c>
      <c r="O1260" s="2">
        <v>77.05</v>
      </c>
      <c r="P1260" s="2">
        <v>670</v>
      </c>
      <c r="Q1260" s="2">
        <f t="shared" si="39"/>
        <v>253.26</v>
      </c>
      <c r="R1260" s="19" t="str">
        <f t="shared" si="40"/>
        <v>10%+</v>
      </c>
    </row>
    <row r="1261" spans="1:18">
      <c r="A1261" t="s">
        <v>1308</v>
      </c>
      <c r="B1261" t="s">
        <v>5018</v>
      </c>
      <c r="C1261" t="s">
        <v>12</v>
      </c>
      <c r="D1261" s="1">
        <v>45066</v>
      </c>
      <c r="E1261" s="1">
        <v>45070</v>
      </c>
      <c r="F1261" s="1">
        <v>45080</v>
      </c>
      <c r="G1261" t="s">
        <v>40</v>
      </c>
      <c r="H1261" t="s">
        <v>4968</v>
      </c>
      <c r="I1261">
        <v>9</v>
      </c>
      <c r="J1261">
        <v>245</v>
      </c>
      <c r="K1261" t="s">
        <v>5012</v>
      </c>
      <c r="L1261">
        <v>6</v>
      </c>
      <c r="M1261" s="3">
        <v>0.4</v>
      </c>
      <c r="N1261" s="2">
        <v>1098.8</v>
      </c>
      <c r="O1261" s="2">
        <v>571.37599999999998</v>
      </c>
      <c r="P1261" s="2">
        <v>6592.7999999999993</v>
      </c>
      <c r="Q1261" s="2">
        <f t="shared" si="39"/>
        <v>1898.7263999999998</v>
      </c>
      <c r="R1261" s="19" t="str">
        <f t="shared" si="40"/>
        <v>10%+</v>
      </c>
    </row>
    <row r="1262" spans="1:18">
      <c r="A1262" t="s">
        <v>1309</v>
      </c>
      <c r="B1262" t="s">
        <v>15</v>
      </c>
      <c r="C1262" t="s">
        <v>14</v>
      </c>
      <c r="D1262" s="1">
        <v>45066</v>
      </c>
      <c r="E1262" s="1">
        <v>45078</v>
      </c>
      <c r="F1262" s="1">
        <v>45084</v>
      </c>
      <c r="G1262" t="s">
        <v>39</v>
      </c>
      <c r="H1262" t="s">
        <v>4967</v>
      </c>
      <c r="I1262">
        <v>16</v>
      </c>
      <c r="J1262">
        <v>280</v>
      </c>
      <c r="K1262" t="s">
        <v>5013</v>
      </c>
      <c r="L1262">
        <v>4</v>
      </c>
      <c r="M1262" s="3">
        <v>0.05</v>
      </c>
      <c r="N1262" s="2">
        <v>2532.6</v>
      </c>
      <c r="O1262" s="2">
        <v>1950.1020000000001</v>
      </c>
      <c r="P1262" s="2">
        <v>10130.4</v>
      </c>
      <c r="Q1262" s="2">
        <f t="shared" si="39"/>
        <v>2213.4923999999992</v>
      </c>
      <c r="R1262" s="19" t="str">
        <f t="shared" si="40"/>
        <v>5–10%</v>
      </c>
    </row>
    <row r="1263" spans="1:18">
      <c r="A1263" t="s">
        <v>1310</v>
      </c>
      <c r="B1263" t="s">
        <v>15</v>
      </c>
      <c r="C1263" t="s">
        <v>22</v>
      </c>
      <c r="D1263" s="1">
        <v>45067</v>
      </c>
      <c r="E1263" s="1">
        <v>45086</v>
      </c>
      <c r="F1263" s="1">
        <v>45087</v>
      </c>
      <c r="G1263" t="s">
        <v>35</v>
      </c>
      <c r="H1263" t="s">
        <v>4968</v>
      </c>
      <c r="I1263">
        <v>37</v>
      </c>
      <c r="J1263">
        <v>161</v>
      </c>
      <c r="K1263" t="s">
        <v>4995</v>
      </c>
      <c r="L1263">
        <v>4</v>
      </c>
      <c r="M1263" s="3">
        <v>0.2</v>
      </c>
      <c r="N1263" s="2">
        <v>1085.4000000000001</v>
      </c>
      <c r="O1263" s="2">
        <v>586.11599999999999</v>
      </c>
      <c r="P1263" s="2">
        <v>4341.6000000000004</v>
      </c>
      <c r="Q1263" s="2">
        <f t="shared" si="39"/>
        <v>1597.7088000000003</v>
      </c>
      <c r="R1263" s="19" t="str">
        <f t="shared" si="40"/>
        <v>10%+</v>
      </c>
    </row>
    <row r="1264" spans="1:18">
      <c r="A1264" t="s">
        <v>1311</v>
      </c>
      <c r="B1264" t="s">
        <v>15</v>
      </c>
      <c r="C1264" t="s">
        <v>22</v>
      </c>
      <c r="D1264" s="1">
        <v>45067</v>
      </c>
      <c r="E1264" s="1">
        <v>45070</v>
      </c>
      <c r="F1264" s="1">
        <v>45071</v>
      </c>
      <c r="G1264" t="s">
        <v>23</v>
      </c>
      <c r="H1264" t="s">
        <v>4966</v>
      </c>
      <c r="I1264">
        <v>25</v>
      </c>
      <c r="J1264">
        <v>169</v>
      </c>
      <c r="K1264" t="s">
        <v>4997</v>
      </c>
      <c r="L1264">
        <v>1</v>
      </c>
      <c r="M1264" s="3">
        <v>7.4999999999999997E-2</v>
      </c>
      <c r="N1264" s="2">
        <v>951.4</v>
      </c>
      <c r="O1264" s="2">
        <v>704.03599999999994</v>
      </c>
      <c r="P1264" s="2">
        <v>951.4</v>
      </c>
      <c r="Q1264" s="2">
        <f t="shared" si="39"/>
        <v>228.81170000000003</v>
      </c>
      <c r="R1264" s="19" t="str">
        <f t="shared" si="40"/>
        <v>5–10%</v>
      </c>
    </row>
    <row r="1265" spans="1:18">
      <c r="A1265" t="s">
        <v>1312</v>
      </c>
      <c r="B1265" t="s">
        <v>15</v>
      </c>
      <c r="C1265" t="s">
        <v>22</v>
      </c>
      <c r="D1265" s="1">
        <v>45067</v>
      </c>
      <c r="E1265" s="1">
        <v>45076</v>
      </c>
      <c r="F1265" s="1">
        <v>45086</v>
      </c>
      <c r="G1265" t="s">
        <v>41</v>
      </c>
      <c r="H1265" t="s">
        <v>4968</v>
      </c>
      <c r="I1265">
        <v>40</v>
      </c>
      <c r="J1265">
        <v>163</v>
      </c>
      <c r="K1265" t="s">
        <v>4996</v>
      </c>
      <c r="L1265">
        <v>5</v>
      </c>
      <c r="M1265" s="3">
        <v>7.4999999999999997E-2</v>
      </c>
      <c r="N1265" s="2">
        <v>2586.1999999999998</v>
      </c>
      <c r="O1265" s="2">
        <v>1163.79</v>
      </c>
      <c r="P1265" s="2">
        <v>12931</v>
      </c>
      <c r="Q1265" s="2">
        <f t="shared" si="39"/>
        <v>6578.6462499999998</v>
      </c>
      <c r="R1265" s="19" t="str">
        <f t="shared" si="40"/>
        <v>5–10%</v>
      </c>
    </row>
    <row r="1266" spans="1:18">
      <c r="A1266" t="s">
        <v>1313</v>
      </c>
      <c r="B1266" t="s">
        <v>15</v>
      </c>
      <c r="C1266" t="s">
        <v>14</v>
      </c>
      <c r="D1266" s="1">
        <v>45067</v>
      </c>
      <c r="E1266" s="1">
        <v>45070</v>
      </c>
      <c r="F1266" s="1">
        <v>45080</v>
      </c>
      <c r="G1266" t="s">
        <v>36</v>
      </c>
      <c r="H1266" t="s">
        <v>4965</v>
      </c>
      <c r="I1266">
        <v>3</v>
      </c>
      <c r="J1266">
        <v>288</v>
      </c>
      <c r="K1266" t="s">
        <v>4988</v>
      </c>
      <c r="L1266">
        <v>8</v>
      </c>
      <c r="M1266" s="3">
        <v>0.4</v>
      </c>
      <c r="N1266" s="2">
        <v>1708.5</v>
      </c>
      <c r="O1266" s="2">
        <v>1161.78</v>
      </c>
      <c r="P1266" s="2">
        <v>13668</v>
      </c>
      <c r="Q1266" s="2">
        <f t="shared" si="39"/>
        <v>2624.2559999999999</v>
      </c>
      <c r="R1266" s="19" t="str">
        <f t="shared" si="40"/>
        <v>10%+</v>
      </c>
    </row>
    <row r="1267" spans="1:18">
      <c r="A1267" t="s">
        <v>1314</v>
      </c>
      <c r="B1267" t="s">
        <v>5018</v>
      </c>
      <c r="C1267" t="s">
        <v>12</v>
      </c>
      <c r="D1267" s="1">
        <v>45068</v>
      </c>
      <c r="E1267" s="1">
        <v>45087</v>
      </c>
      <c r="F1267" s="1">
        <v>45093</v>
      </c>
      <c r="G1267" t="s">
        <v>17</v>
      </c>
      <c r="H1267" t="s">
        <v>4965</v>
      </c>
      <c r="I1267">
        <v>4</v>
      </c>
      <c r="J1267">
        <v>212</v>
      </c>
      <c r="K1267" t="s">
        <v>4981</v>
      </c>
      <c r="L1267">
        <v>3</v>
      </c>
      <c r="M1267" s="3">
        <v>0.15</v>
      </c>
      <c r="N1267" s="2">
        <v>1078.7</v>
      </c>
      <c r="O1267" s="2">
        <v>506.98899999999998</v>
      </c>
      <c r="P1267" s="2">
        <v>3236.1000000000004</v>
      </c>
      <c r="Q1267" s="2">
        <f t="shared" si="39"/>
        <v>1457.8630499999999</v>
      </c>
      <c r="R1267" s="19" t="str">
        <f t="shared" si="40"/>
        <v>10%+</v>
      </c>
    </row>
    <row r="1268" spans="1:18">
      <c r="A1268" t="s">
        <v>1315</v>
      </c>
      <c r="B1268" t="s">
        <v>5018</v>
      </c>
      <c r="C1268" t="s">
        <v>12</v>
      </c>
      <c r="D1268" s="1">
        <v>45068</v>
      </c>
      <c r="E1268" s="1">
        <v>45094</v>
      </c>
      <c r="F1268" s="1">
        <v>45097</v>
      </c>
      <c r="G1268" t="s">
        <v>18</v>
      </c>
      <c r="H1268" t="s">
        <v>4966</v>
      </c>
      <c r="I1268">
        <v>50</v>
      </c>
      <c r="J1268">
        <v>249</v>
      </c>
      <c r="K1268" t="s">
        <v>5005</v>
      </c>
      <c r="L1268">
        <v>5</v>
      </c>
      <c r="M1268" s="3">
        <v>0.05</v>
      </c>
      <c r="N1268" s="2">
        <v>1132.3</v>
      </c>
      <c r="O1268" s="2">
        <v>758.64099999999996</v>
      </c>
      <c r="P1268" s="2">
        <v>5661.5</v>
      </c>
      <c r="Q1268" s="2">
        <f t="shared" si="39"/>
        <v>1774.8802499999999</v>
      </c>
      <c r="R1268" s="19" t="str">
        <f t="shared" si="40"/>
        <v>5–10%</v>
      </c>
    </row>
    <row r="1269" spans="1:18">
      <c r="A1269" t="s">
        <v>1316</v>
      </c>
      <c r="B1269" t="s">
        <v>5016</v>
      </c>
      <c r="C1269" t="s">
        <v>19</v>
      </c>
      <c r="D1269" s="1">
        <v>45068</v>
      </c>
      <c r="E1269" s="1">
        <v>45093</v>
      </c>
      <c r="F1269" s="1">
        <v>45094</v>
      </c>
      <c r="G1269" t="s">
        <v>27</v>
      </c>
      <c r="H1269" t="s">
        <v>4966</v>
      </c>
      <c r="I1269">
        <v>44</v>
      </c>
      <c r="J1269">
        <v>42</v>
      </c>
      <c r="K1269" t="s">
        <v>4981</v>
      </c>
      <c r="L1269">
        <v>7</v>
      </c>
      <c r="M1269" s="3">
        <v>0.15</v>
      </c>
      <c r="N1269" s="2">
        <v>1983.2</v>
      </c>
      <c r="O1269" s="2">
        <v>1269.248</v>
      </c>
      <c r="P1269" s="2">
        <v>13882.4</v>
      </c>
      <c r="Q1269" s="2">
        <f t="shared" si="39"/>
        <v>4248.0144</v>
      </c>
      <c r="R1269" s="19" t="str">
        <f t="shared" si="40"/>
        <v>10%+</v>
      </c>
    </row>
    <row r="1270" spans="1:18">
      <c r="A1270" t="s">
        <v>1317</v>
      </c>
      <c r="B1270" t="s">
        <v>15</v>
      </c>
      <c r="C1270" t="s">
        <v>19</v>
      </c>
      <c r="D1270" s="1">
        <v>45068</v>
      </c>
      <c r="E1270" s="1">
        <v>45083</v>
      </c>
      <c r="F1270" s="1">
        <v>45087</v>
      </c>
      <c r="G1270" t="s">
        <v>35</v>
      </c>
      <c r="H1270" t="s">
        <v>4968</v>
      </c>
      <c r="I1270">
        <v>14</v>
      </c>
      <c r="J1270">
        <v>10</v>
      </c>
      <c r="K1270" t="s">
        <v>4984</v>
      </c>
      <c r="L1270">
        <v>6</v>
      </c>
      <c r="M1270" s="3">
        <v>7.4999999999999997E-2</v>
      </c>
      <c r="N1270" s="2">
        <v>1051.9000000000001</v>
      </c>
      <c r="O1270" s="2">
        <v>746.84900000000005</v>
      </c>
      <c r="P1270" s="2">
        <v>6311.4000000000005</v>
      </c>
      <c r="Q1270" s="2">
        <f t="shared" si="39"/>
        <v>1693.0330500000002</v>
      </c>
      <c r="R1270" s="19" t="str">
        <f t="shared" si="40"/>
        <v>5–10%</v>
      </c>
    </row>
    <row r="1271" spans="1:18">
      <c r="A1271" t="s">
        <v>1318</v>
      </c>
      <c r="B1271" t="s">
        <v>5017</v>
      </c>
      <c r="C1271" t="s">
        <v>22</v>
      </c>
      <c r="D1271" s="1">
        <v>45068</v>
      </c>
      <c r="E1271" s="1">
        <v>45086</v>
      </c>
      <c r="F1271" s="1">
        <v>45087</v>
      </c>
      <c r="G1271" t="s">
        <v>38</v>
      </c>
      <c r="H1271" t="s">
        <v>4968</v>
      </c>
      <c r="I1271">
        <v>6</v>
      </c>
      <c r="J1271">
        <v>120</v>
      </c>
      <c r="K1271" t="s">
        <v>4971</v>
      </c>
      <c r="L1271">
        <v>4</v>
      </c>
      <c r="M1271" s="3">
        <v>0.15</v>
      </c>
      <c r="N1271" s="2">
        <v>3979.8</v>
      </c>
      <c r="O1271" s="2">
        <v>2268.4859999999999</v>
      </c>
      <c r="P1271" s="2">
        <v>15919.2</v>
      </c>
      <c r="Q1271" s="2">
        <f t="shared" si="39"/>
        <v>5818.4676000000009</v>
      </c>
      <c r="R1271" s="19" t="str">
        <f t="shared" si="40"/>
        <v>10%+</v>
      </c>
    </row>
    <row r="1272" spans="1:18">
      <c r="A1272" t="s">
        <v>1319</v>
      </c>
      <c r="B1272" t="s">
        <v>15</v>
      </c>
      <c r="C1272" t="s">
        <v>22</v>
      </c>
      <c r="D1272" s="1">
        <v>45068</v>
      </c>
      <c r="E1272" s="1">
        <v>45077</v>
      </c>
      <c r="F1272" s="1">
        <v>45078</v>
      </c>
      <c r="G1272" t="s">
        <v>43</v>
      </c>
      <c r="H1272" t="s">
        <v>4967</v>
      </c>
      <c r="I1272">
        <v>46</v>
      </c>
      <c r="J1272">
        <v>97</v>
      </c>
      <c r="K1272" t="s">
        <v>5002</v>
      </c>
      <c r="L1272">
        <v>6</v>
      </c>
      <c r="M1272" s="3">
        <v>0.05</v>
      </c>
      <c r="N1272" s="2">
        <v>1708.5</v>
      </c>
      <c r="O1272" s="2">
        <v>683.4</v>
      </c>
      <c r="P1272" s="2">
        <v>10251</v>
      </c>
      <c r="Q1272" s="2">
        <f t="shared" si="39"/>
        <v>5843.0699999999988</v>
      </c>
      <c r="R1272" s="19" t="str">
        <f t="shared" si="40"/>
        <v>5–10%</v>
      </c>
    </row>
    <row r="1273" spans="1:18">
      <c r="A1273" t="s">
        <v>1320</v>
      </c>
      <c r="B1273" t="s">
        <v>15</v>
      </c>
      <c r="C1273" t="s">
        <v>19</v>
      </c>
      <c r="D1273" s="1">
        <v>45068</v>
      </c>
      <c r="E1273" s="1">
        <v>45085</v>
      </c>
      <c r="F1273" s="1">
        <v>45088</v>
      </c>
      <c r="G1273" t="s">
        <v>36</v>
      </c>
      <c r="H1273" t="s">
        <v>4965</v>
      </c>
      <c r="I1273">
        <v>13</v>
      </c>
      <c r="J1273">
        <v>42</v>
      </c>
      <c r="K1273" t="s">
        <v>4999</v>
      </c>
      <c r="L1273">
        <v>7</v>
      </c>
      <c r="M1273" s="3">
        <v>0.1</v>
      </c>
      <c r="N1273" s="2">
        <v>1005</v>
      </c>
      <c r="O1273" s="2">
        <v>623.1</v>
      </c>
      <c r="P1273" s="2">
        <v>7035</v>
      </c>
      <c r="Q1273" s="2">
        <f t="shared" si="39"/>
        <v>2405.9699999999998</v>
      </c>
      <c r="R1273" s="19" t="str">
        <f t="shared" si="40"/>
        <v>10%+</v>
      </c>
    </row>
    <row r="1274" spans="1:18">
      <c r="A1274" t="s">
        <v>1321</v>
      </c>
      <c r="B1274" t="s">
        <v>15</v>
      </c>
      <c r="C1274" t="s">
        <v>19</v>
      </c>
      <c r="D1274" s="1">
        <v>45068</v>
      </c>
      <c r="E1274" s="1">
        <v>45086</v>
      </c>
      <c r="F1274" s="1">
        <v>45092</v>
      </c>
      <c r="G1274" t="s">
        <v>16</v>
      </c>
      <c r="H1274" t="s">
        <v>4966</v>
      </c>
      <c r="I1274">
        <v>44</v>
      </c>
      <c r="J1274">
        <v>4</v>
      </c>
      <c r="K1274" t="s">
        <v>4974</v>
      </c>
      <c r="L1274">
        <v>8</v>
      </c>
      <c r="M1274" s="3">
        <v>7.4999999999999997E-2</v>
      </c>
      <c r="N1274" s="2">
        <v>3845.8</v>
      </c>
      <c r="O1274" s="2">
        <v>2615.1439999999998</v>
      </c>
      <c r="P1274" s="2">
        <v>30766.400000000001</v>
      </c>
      <c r="Q1274" s="2">
        <f t="shared" si="39"/>
        <v>9106.8544000000038</v>
      </c>
      <c r="R1274" s="19" t="str">
        <f t="shared" si="40"/>
        <v>5–10%</v>
      </c>
    </row>
    <row r="1275" spans="1:18">
      <c r="A1275" t="s">
        <v>1322</v>
      </c>
      <c r="B1275" t="s">
        <v>5016</v>
      </c>
      <c r="C1275" t="s">
        <v>12</v>
      </c>
      <c r="D1275" s="1">
        <v>45069</v>
      </c>
      <c r="E1275" s="1">
        <v>45095</v>
      </c>
      <c r="F1275" s="1">
        <v>45102</v>
      </c>
      <c r="G1275" t="s">
        <v>32</v>
      </c>
      <c r="H1275" t="s">
        <v>4965</v>
      </c>
      <c r="I1275">
        <v>15</v>
      </c>
      <c r="J1275">
        <v>247</v>
      </c>
      <c r="K1275" t="s">
        <v>4995</v>
      </c>
      <c r="L1275">
        <v>3</v>
      </c>
      <c r="M1275" s="3">
        <v>7.4999999999999997E-2</v>
      </c>
      <c r="N1275" s="2">
        <v>1125.5999999999999</v>
      </c>
      <c r="O1275" s="2">
        <v>664.10400000000004</v>
      </c>
      <c r="P1275" s="2">
        <v>3376.7999999999997</v>
      </c>
      <c r="Q1275" s="2">
        <f t="shared" si="39"/>
        <v>1280.6513999999997</v>
      </c>
      <c r="R1275" s="19" t="str">
        <f t="shared" si="40"/>
        <v>5–10%</v>
      </c>
    </row>
    <row r="1276" spans="1:18">
      <c r="A1276" t="s">
        <v>1323</v>
      </c>
      <c r="B1276" t="s">
        <v>5016</v>
      </c>
      <c r="C1276" t="s">
        <v>12</v>
      </c>
      <c r="D1276" s="1">
        <v>45069</v>
      </c>
      <c r="E1276" s="1">
        <v>45080</v>
      </c>
      <c r="F1276" s="1">
        <v>45090</v>
      </c>
      <c r="G1276" t="s">
        <v>42</v>
      </c>
      <c r="H1276" t="s">
        <v>4968</v>
      </c>
      <c r="I1276">
        <v>36</v>
      </c>
      <c r="J1276">
        <v>205</v>
      </c>
      <c r="K1276" t="s">
        <v>5005</v>
      </c>
      <c r="L1276">
        <v>4</v>
      </c>
      <c r="M1276" s="3">
        <v>0.2</v>
      </c>
      <c r="N1276" s="2">
        <v>1025.0999999999999</v>
      </c>
      <c r="O1276" s="2">
        <v>666.31500000000005</v>
      </c>
      <c r="P1276" s="2">
        <v>4100.3999999999996</v>
      </c>
      <c r="Q1276" s="2">
        <f t="shared" si="39"/>
        <v>1148.1119999999996</v>
      </c>
      <c r="R1276" s="19" t="str">
        <f t="shared" si="40"/>
        <v>10%+</v>
      </c>
    </row>
    <row r="1277" spans="1:18">
      <c r="A1277" t="s">
        <v>1324</v>
      </c>
      <c r="B1277" t="s">
        <v>5017</v>
      </c>
      <c r="C1277" t="s">
        <v>22</v>
      </c>
      <c r="D1277" s="1">
        <v>45069</v>
      </c>
      <c r="E1277" s="1">
        <v>45079</v>
      </c>
      <c r="F1277" s="1">
        <v>45086</v>
      </c>
      <c r="G1277" t="s">
        <v>29</v>
      </c>
      <c r="H1277" t="s">
        <v>4967</v>
      </c>
      <c r="I1277">
        <v>10</v>
      </c>
      <c r="J1277">
        <v>176</v>
      </c>
      <c r="K1277" t="s">
        <v>5003</v>
      </c>
      <c r="L1277">
        <v>1</v>
      </c>
      <c r="M1277" s="3">
        <v>0.3</v>
      </c>
      <c r="N1277" s="2">
        <v>6559.3</v>
      </c>
      <c r="O1277" s="2">
        <v>5444.2190000000001</v>
      </c>
      <c r="P1277" s="2">
        <v>6559.3</v>
      </c>
      <c r="Q1277" s="2">
        <f t="shared" si="39"/>
        <v>780.55670000000009</v>
      </c>
      <c r="R1277" s="19" t="str">
        <f t="shared" si="40"/>
        <v>10%+</v>
      </c>
    </row>
    <row r="1278" spans="1:18">
      <c r="A1278" t="s">
        <v>1325</v>
      </c>
      <c r="B1278" t="s">
        <v>15</v>
      </c>
      <c r="C1278" t="s">
        <v>22</v>
      </c>
      <c r="D1278" s="1">
        <v>45069</v>
      </c>
      <c r="E1278" s="1">
        <v>45082</v>
      </c>
      <c r="F1278" s="1">
        <v>45091</v>
      </c>
      <c r="G1278" t="s">
        <v>41</v>
      </c>
      <c r="H1278" t="s">
        <v>4968</v>
      </c>
      <c r="I1278">
        <v>22</v>
      </c>
      <c r="J1278">
        <v>160</v>
      </c>
      <c r="K1278" t="s">
        <v>4981</v>
      </c>
      <c r="L1278">
        <v>2</v>
      </c>
      <c r="M1278" s="3">
        <v>7.4999999999999997E-2</v>
      </c>
      <c r="N1278" s="2">
        <v>2318.1999999999998</v>
      </c>
      <c r="O1278" s="2">
        <v>1043.19</v>
      </c>
      <c r="P1278" s="2">
        <v>4636.3999999999996</v>
      </c>
      <c r="Q1278" s="2">
        <f t="shared" si="39"/>
        <v>2358.7684999999997</v>
      </c>
      <c r="R1278" s="19" t="str">
        <f t="shared" si="40"/>
        <v>5–10%</v>
      </c>
    </row>
    <row r="1279" spans="1:18">
      <c r="A1279" t="s">
        <v>1326</v>
      </c>
      <c r="B1279" t="s">
        <v>5018</v>
      </c>
      <c r="C1279" t="s">
        <v>19</v>
      </c>
      <c r="D1279" s="1">
        <v>45069</v>
      </c>
      <c r="E1279" s="1">
        <v>45094</v>
      </c>
      <c r="F1279" s="1">
        <v>45096</v>
      </c>
      <c r="G1279" t="s">
        <v>25</v>
      </c>
      <c r="H1279" t="s">
        <v>4967</v>
      </c>
      <c r="I1279">
        <v>47</v>
      </c>
      <c r="J1279">
        <v>38</v>
      </c>
      <c r="K1279" t="s">
        <v>4971</v>
      </c>
      <c r="L1279">
        <v>1</v>
      </c>
      <c r="M1279" s="3">
        <v>7.4999999999999997E-2</v>
      </c>
      <c r="N1279" s="2">
        <v>1058.5999999999999</v>
      </c>
      <c r="O1279" s="2">
        <v>656.33199999999999</v>
      </c>
      <c r="P1279" s="2">
        <v>1058.5999999999999</v>
      </c>
      <c r="Q1279" s="2">
        <f t="shared" si="39"/>
        <v>372.09789999999992</v>
      </c>
      <c r="R1279" s="19" t="str">
        <f t="shared" si="40"/>
        <v>5–10%</v>
      </c>
    </row>
    <row r="1280" spans="1:18">
      <c r="A1280" t="s">
        <v>1327</v>
      </c>
      <c r="B1280" t="s">
        <v>15</v>
      </c>
      <c r="C1280" t="s">
        <v>22</v>
      </c>
      <c r="D1280" s="1">
        <v>45070</v>
      </c>
      <c r="E1280" s="1">
        <v>45079</v>
      </c>
      <c r="F1280" s="1">
        <v>45084</v>
      </c>
      <c r="G1280" t="s">
        <v>39</v>
      </c>
      <c r="H1280" t="s">
        <v>4967</v>
      </c>
      <c r="I1280">
        <v>10</v>
      </c>
      <c r="J1280">
        <v>155</v>
      </c>
      <c r="K1280" t="s">
        <v>4983</v>
      </c>
      <c r="L1280">
        <v>4</v>
      </c>
      <c r="M1280" s="3">
        <v>0.3</v>
      </c>
      <c r="N1280" s="2">
        <v>1762.1</v>
      </c>
      <c r="O1280" s="2">
        <v>1356.817</v>
      </c>
      <c r="P1280" s="2">
        <v>7048.4</v>
      </c>
      <c r="Q1280" s="2">
        <f t="shared" si="39"/>
        <v>1134.7923999999996</v>
      </c>
      <c r="R1280" s="19" t="str">
        <f t="shared" si="40"/>
        <v>10%+</v>
      </c>
    </row>
    <row r="1281" spans="1:18">
      <c r="A1281" t="s">
        <v>1328</v>
      </c>
      <c r="B1281" t="s">
        <v>5018</v>
      </c>
      <c r="C1281" t="s">
        <v>12</v>
      </c>
      <c r="D1281" s="1">
        <v>45070</v>
      </c>
      <c r="E1281" s="1">
        <v>45084</v>
      </c>
      <c r="F1281" s="1">
        <v>45089</v>
      </c>
      <c r="G1281" t="s">
        <v>31</v>
      </c>
      <c r="H1281" t="s">
        <v>4968</v>
      </c>
      <c r="I1281">
        <v>40</v>
      </c>
      <c r="J1281">
        <v>252</v>
      </c>
      <c r="K1281" t="s">
        <v>4976</v>
      </c>
      <c r="L1281">
        <v>4</v>
      </c>
      <c r="M1281" s="3">
        <v>0.05</v>
      </c>
      <c r="N1281" s="2">
        <v>1051.9000000000001</v>
      </c>
      <c r="O1281" s="2">
        <v>452.31700000000001</v>
      </c>
      <c r="P1281" s="2">
        <v>4207.6000000000004</v>
      </c>
      <c r="Q1281" s="2">
        <f t="shared" si="39"/>
        <v>2278.4154000000003</v>
      </c>
      <c r="R1281" s="19" t="str">
        <f t="shared" si="40"/>
        <v>5–10%</v>
      </c>
    </row>
    <row r="1282" spans="1:18">
      <c r="A1282" t="s">
        <v>1329</v>
      </c>
      <c r="B1282" t="s">
        <v>5018</v>
      </c>
      <c r="C1282" t="s">
        <v>12</v>
      </c>
      <c r="D1282" s="1">
        <v>45070</v>
      </c>
      <c r="E1282" s="1">
        <v>45095</v>
      </c>
      <c r="F1282" s="1">
        <v>45100</v>
      </c>
      <c r="G1282" t="s">
        <v>18</v>
      </c>
      <c r="H1282" t="s">
        <v>4966</v>
      </c>
      <c r="I1282">
        <v>42</v>
      </c>
      <c r="J1282">
        <v>247</v>
      </c>
      <c r="K1282" t="s">
        <v>4980</v>
      </c>
      <c r="L1282">
        <v>4</v>
      </c>
      <c r="M1282" s="3">
        <v>0.15</v>
      </c>
      <c r="N1282" s="2">
        <v>2572.8000000000002</v>
      </c>
      <c r="O1282" s="2">
        <v>1312.1279999999999</v>
      </c>
      <c r="P1282" s="2">
        <v>10291.200000000001</v>
      </c>
      <c r="Q1282" s="2">
        <f t="shared" si="39"/>
        <v>4286.2848000000004</v>
      </c>
      <c r="R1282" s="19" t="str">
        <f t="shared" si="40"/>
        <v>10%+</v>
      </c>
    </row>
    <row r="1283" spans="1:18">
      <c r="A1283" t="s">
        <v>1330</v>
      </c>
      <c r="B1283" t="s">
        <v>5018</v>
      </c>
      <c r="C1283" t="s">
        <v>19</v>
      </c>
      <c r="D1283" s="1">
        <v>45070</v>
      </c>
      <c r="E1283" s="1">
        <v>45088</v>
      </c>
      <c r="F1283" s="1">
        <v>45091</v>
      </c>
      <c r="G1283" t="s">
        <v>40</v>
      </c>
      <c r="H1283" t="s">
        <v>4968</v>
      </c>
      <c r="I1283">
        <v>17</v>
      </c>
      <c r="J1283">
        <v>17</v>
      </c>
      <c r="K1283" t="s">
        <v>4998</v>
      </c>
      <c r="L1283">
        <v>7</v>
      </c>
      <c r="M1283" s="3">
        <v>7.4999999999999997E-2</v>
      </c>
      <c r="N1283" s="2">
        <v>1835.8</v>
      </c>
      <c r="O1283" s="2">
        <v>1413.566</v>
      </c>
      <c r="P1283" s="2">
        <v>12850.6</v>
      </c>
      <c r="Q1283" s="2">
        <f t="shared" ref="Q1283:Q1346" si="41">(N1283-O1283)*L1283*(1-M1283)</f>
        <v>2733.9651499999995</v>
      </c>
      <c r="R1283" s="19" t="str">
        <f t="shared" ref="R1283:R1346" si="42">IF(M1283&lt;0.05,"0–5%",IF(M1283&lt;0.1,"5–10%","10%+"))</f>
        <v>5–10%</v>
      </c>
    </row>
    <row r="1284" spans="1:18">
      <c r="A1284" t="s">
        <v>1331</v>
      </c>
      <c r="B1284" t="s">
        <v>15</v>
      </c>
      <c r="C1284" t="s">
        <v>14</v>
      </c>
      <c r="D1284" s="1">
        <v>45070</v>
      </c>
      <c r="E1284" s="1">
        <v>45094</v>
      </c>
      <c r="F1284" s="1">
        <v>45099</v>
      </c>
      <c r="G1284" t="s">
        <v>41</v>
      </c>
      <c r="H1284" t="s">
        <v>4968</v>
      </c>
      <c r="I1284">
        <v>15</v>
      </c>
      <c r="J1284">
        <v>321</v>
      </c>
      <c r="K1284" t="s">
        <v>4978</v>
      </c>
      <c r="L1284">
        <v>8</v>
      </c>
      <c r="M1284" s="3">
        <v>0.1</v>
      </c>
      <c r="N1284" s="2">
        <v>1078.7</v>
      </c>
      <c r="O1284" s="2">
        <v>453.05399999999997</v>
      </c>
      <c r="P1284" s="2">
        <v>8629.6</v>
      </c>
      <c r="Q1284" s="2">
        <f t="shared" si="41"/>
        <v>4504.6512000000002</v>
      </c>
      <c r="R1284" s="19" t="str">
        <f t="shared" si="42"/>
        <v>10%+</v>
      </c>
    </row>
    <row r="1285" spans="1:18">
      <c r="A1285" t="s">
        <v>1332</v>
      </c>
      <c r="B1285" t="s">
        <v>15</v>
      </c>
      <c r="C1285" t="s">
        <v>14</v>
      </c>
      <c r="D1285" s="1">
        <v>45070</v>
      </c>
      <c r="E1285" s="1">
        <v>45096</v>
      </c>
      <c r="F1285" s="1">
        <v>45106</v>
      </c>
      <c r="G1285" t="s">
        <v>34</v>
      </c>
      <c r="H1285" t="s">
        <v>4966</v>
      </c>
      <c r="I1285">
        <v>39</v>
      </c>
      <c r="J1285">
        <v>270</v>
      </c>
      <c r="K1285" t="s">
        <v>4975</v>
      </c>
      <c r="L1285">
        <v>2</v>
      </c>
      <c r="M1285" s="3">
        <v>7.4999999999999997E-2</v>
      </c>
      <c r="N1285" s="2">
        <v>3919.5</v>
      </c>
      <c r="O1285" s="2">
        <v>3018.0149999999999</v>
      </c>
      <c r="P1285" s="2">
        <v>7839</v>
      </c>
      <c r="Q1285" s="2">
        <f t="shared" si="41"/>
        <v>1667.7472500000003</v>
      </c>
      <c r="R1285" s="19" t="str">
        <f t="shared" si="42"/>
        <v>5–10%</v>
      </c>
    </row>
    <row r="1286" spans="1:18">
      <c r="A1286" t="s">
        <v>1333</v>
      </c>
      <c r="B1286" t="s">
        <v>5018</v>
      </c>
      <c r="C1286" t="s">
        <v>22</v>
      </c>
      <c r="D1286" s="1">
        <v>45070</v>
      </c>
      <c r="E1286" s="1">
        <v>45085</v>
      </c>
      <c r="F1286" s="1">
        <v>45094</v>
      </c>
      <c r="G1286" t="s">
        <v>13</v>
      </c>
      <c r="H1286" t="s">
        <v>4965</v>
      </c>
      <c r="I1286">
        <v>14</v>
      </c>
      <c r="J1286">
        <v>203</v>
      </c>
      <c r="K1286" t="s">
        <v>4976</v>
      </c>
      <c r="L1286">
        <v>1</v>
      </c>
      <c r="M1286" s="3">
        <v>7.4999999999999997E-2</v>
      </c>
      <c r="N1286" s="2">
        <v>5688.3</v>
      </c>
      <c r="O1286" s="2">
        <v>4152.4589999999998</v>
      </c>
      <c r="P1286" s="2">
        <v>5688.3</v>
      </c>
      <c r="Q1286" s="2">
        <f t="shared" si="41"/>
        <v>1420.6529250000003</v>
      </c>
      <c r="R1286" s="19" t="str">
        <f t="shared" si="42"/>
        <v>5–10%</v>
      </c>
    </row>
    <row r="1287" spans="1:18">
      <c r="A1287" t="s">
        <v>1334</v>
      </c>
      <c r="B1287" t="s">
        <v>15</v>
      </c>
      <c r="C1287" t="s">
        <v>12</v>
      </c>
      <c r="D1287" s="1">
        <v>45070</v>
      </c>
      <c r="E1287" s="1">
        <v>45089</v>
      </c>
      <c r="F1287" s="1">
        <v>45098</v>
      </c>
      <c r="G1287" t="s">
        <v>35</v>
      </c>
      <c r="H1287" t="s">
        <v>4968</v>
      </c>
      <c r="I1287">
        <v>4</v>
      </c>
      <c r="J1287">
        <v>213</v>
      </c>
      <c r="K1287" t="s">
        <v>4972</v>
      </c>
      <c r="L1287">
        <v>7</v>
      </c>
      <c r="M1287" s="3">
        <v>0.15</v>
      </c>
      <c r="N1287" s="2">
        <v>2438.8000000000002</v>
      </c>
      <c r="O1287" s="2">
        <v>1414.5039999999999</v>
      </c>
      <c r="P1287" s="2">
        <v>17071.600000000002</v>
      </c>
      <c r="Q1287" s="2">
        <f t="shared" si="41"/>
        <v>6094.5612000000019</v>
      </c>
      <c r="R1287" s="19" t="str">
        <f t="shared" si="42"/>
        <v>10%+</v>
      </c>
    </row>
    <row r="1288" spans="1:18">
      <c r="A1288" t="s">
        <v>1335</v>
      </c>
      <c r="B1288" t="s">
        <v>5018</v>
      </c>
      <c r="C1288" t="s">
        <v>26</v>
      </c>
      <c r="D1288" s="1">
        <v>45070</v>
      </c>
      <c r="E1288" s="1">
        <v>45074</v>
      </c>
      <c r="F1288" s="1">
        <v>45084</v>
      </c>
      <c r="G1288" t="s">
        <v>30</v>
      </c>
      <c r="H1288" t="s">
        <v>4967</v>
      </c>
      <c r="I1288">
        <v>6</v>
      </c>
      <c r="J1288">
        <v>365</v>
      </c>
      <c r="K1288" t="s">
        <v>4969</v>
      </c>
      <c r="L1288">
        <v>2</v>
      </c>
      <c r="M1288" s="3">
        <v>0.1</v>
      </c>
      <c r="N1288" s="2">
        <v>837.5</v>
      </c>
      <c r="O1288" s="2">
        <v>502.5</v>
      </c>
      <c r="P1288" s="2">
        <v>1675</v>
      </c>
      <c r="Q1288" s="2">
        <f t="shared" si="41"/>
        <v>603</v>
      </c>
      <c r="R1288" s="19" t="str">
        <f t="shared" si="42"/>
        <v>10%+</v>
      </c>
    </row>
    <row r="1289" spans="1:18">
      <c r="A1289" t="s">
        <v>1336</v>
      </c>
      <c r="B1289" t="s">
        <v>5016</v>
      </c>
      <c r="C1289" t="s">
        <v>22</v>
      </c>
      <c r="D1289" s="1">
        <v>45070</v>
      </c>
      <c r="E1289" s="1">
        <v>45082</v>
      </c>
      <c r="F1289" s="1">
        <v>45090</v>
      </c>
      <c r="G1289" t="s">
        <v>42</v>
      </c>
      <c r="H1289" t="s">
        <v>4968</v>
      </c>
      <c r="I1289">
        <v>20</v>
      </c>
      <c r="J1289">
        <v>170</v>
      </c>
      <c r="K1289" t="s">
        <v>4984</v>
      </c>
      <c r="L1289">
        <v>7</v>
      </c>
      <c r="M1289" s="3">
        <v>0.05</v>
      </c>
      <c r="N1289" s="2">
        <v>6438.7</v>
      </c>
      <c r="O1289" s="2">
        <v>4378.3159999999998</v>
      </c>
      <c r="P1289" s="2">
        <v>45070.9</v>
      </c>
      <c r="Q1289" s="2">
        <f t="shared" si="41"/>
        <v>13701.553599999999</v>
      </c>
      <c r="R1289" s="19" t="str">
        <f t="shared" si="42"/>
        <v>5–10%</v>
      </c>
    </row>
    <row r="1290" spans="1:18">
      <c r="A1290" t="s">
        <v>1337</v>
      </c>
      <c r="B1290" t="s">
        <v>5017</v>
      </c>
      <c r="C1290" t="s">
        <v>22</v>
      </c>
      <c r="D1290" s="1">
        <v>45071</v>
      </c>
      <c r="E1290" s="1">
        <v>45096</v>
      </c>
      <c r="F1290" s="1">
        <v>45097</v>
      </c>
      <c r="G1290" t="s">
        <v>29</v>
      </c>
      <c r="H1290" t="s">
        <v>4967</v>
      </c>
      <c r="I1290">
        <v>15</v>
      </c>
      <c r="J1290">
        <v>136</v>
      </c>
      <c r="K1290" t="s">
        <v>5002</v>
      </c>
      <c r="L1290">
        <v>8</v>
      </c>
      <c r="M1290" s="3">
        <v>0.05</v>
      </c>
      <c r="N1290" s="2">
        <v>1795.6</v>
      </c>
      <c r="O1290" s="2">
        <v>1400.568</v>
      </c>
      <c r="P1290" s="2">
        <v>14364.8</v>
      </c>
      <c r="Q1290" s="2">
        <f t="shared" si="41"/>
        <v>3002.2431999999994</v>
      </c>
      <c r="R1290" s="19" t="str">
        <f t="shared" si="42"/>
        <v>5–10%</v>
      </c>
    </row>
    <row r="1291" spans="1:18">
      <c r="A1291" t="s">
        <v>1338</v>
      </c>
      <c r="B1291" t="s">
        <v>5017</v>
      </c>
      <c r="C1291" t="s">
        <v>22</v>
      </c>
      <c r="D1291" s="1">
        <v>45071</v>
      </c>
      <c r="E1291" s="1">
        <v>45076</v>
      </c>
      <c r="F1291" s="1">
        <v>45079</v>
      </c>
      <c r="G1291" t="s">
        <v>45</v>
      </c>
      <c r="H1291" t="s">
        <v>4965</v>
      </c>
      <c r="I1291">
        <v>29</v>
      </c>
      <c r="J1291">
        <v>143</v>
      </c>
      <c r="K1291" t="s">
        <v>5000</v>
      </c>
      <c r="L1291">
        <v>4</v>
      </c>
      <c r="M1291" s="3">
        <v>0.15</v>
      </c>
      <c r="N1291" s="2">
        <v>1038.5</v>
      </c>
      <c r="O1291" s="2">
        <v>799.64499999999998</v>
      </c>
      <c r="P1291" s="2">
        <v>4154</v>
      </c>
      <c r="Q1291" s="2">
        <f t="shared" si="41"/>
        <v>812.10700000000008</v>
      </c>
      <c r="R1291" s="19" t="str">
        <f t="shared" si="42"/>
        <v>10%+</v>
      </c>
    </row>
    <row r="1292" spans="1:18">
      <c r="A1292" t="s">
        <v>1339</v>
      </c>
      <c r="B1292" t="s">
        <v>15</v>
      </c>
      <c r="C1292" t="s">
        <v>19</v>
      </c>
      <c r="D1292" s="1">
        <v>45071</v>
      </c>
      <c r="E1292" s="1">
        <v>45098</v>
      </c>
      <c r="F1292" s="1">
        <v>45108</v>
      </c>
      <c r="G1292" t="s">
        <v>43</v>
      </c>
      <c r="H1292" t="s">
        <v>4967</v>
      </c>
      <c r="I1292">
        <v>10</v>
      </c>
      <c r="J1292">
        <v>17</v>
      </c>
      <c r="K1292" t="s">
        <v>4997</v>
      </c>
      <c r="L1292">
        <v>4</v>
      </c>
      <c r="M1292" s="3">
        <v>0.4</v>
      </c>
      <c r="N1292" s="2">
        <v>174.2</v>
      </c>
      <c r="O1292" s="2">
        <v>85.358000000000004</v>
      </c>
      <c r="P1292" s="2">
        <v>696.8</v>
      </c>
      <c r="Q1292" s="2">
        <f t="shared" si="41"/>
        <v>213.22079999999997</v>
      </c>
      <c r="R1292" s="19" t="str">
        <f t="shared" si="42"/>
        <v>10%+</v>
      </c>
    </row>
    <row r="1293" spans="1:18">
      <c r="A1293" t="s">
        <v>1340</v>
      </c>
      <c r="B1293" t="s">
        <v>5018</v>
      </c>
      <c r="C1293" t="s">
        <v>19</v>
      </c>
      <c r="D1293" s="1">
        <v>45071</v>
      </c>
      <c r="E1293" s="1">
        <v>45091</v>
      </c>
      <c r="F1293" s="1">
        <v>45099</v>
      </c>
      <c r="G1293" t="s">
        <v>30</v>
      </c>
      <c r="H1293" t="s">
        <v>4967</v>
      </c>
      <c r="I1293">
        <v>33</v>
      </c>
      <c r="J1293">
        <v>48</v>
      </c>
      <c r="K1293" t="s">
        <v>4997</v>
      </c>
      <c r="L1293">
        <v>8</v>
      </c>
      <c r="M1293" s="3">
        <v>7.4999999999999997E-2</v>
      </c>
      <c r="N1293" s="2">
        <v>5185.8</v>
      </c>
      <c r="O1293" s="2">
        <v>3111.48</v>
      </c>
      <c r="P1293" s="2">
        <v>41486.400000000001</v>
      </c>
      <c r="Q1293" s="2">
        <f t="shared" si="41"/>
        <v>15349.968000000003</v>
      </c>
      <c r="R1293" s="19" t="str">
        <f t="shared" si="42"/>
        <v>5–10%</v>
      </c>
    </row>
    <row r="1294" spans="1:18">
      <c r="A1294" t="s">
        <v>1341</v>
      </c>
      <c r="B1294" t="s">
        <v>5017</v>
      </c>
      <c r="C1294" t="s">
        <v>19</v>
      </c>
      <c r="D1294" s="1">
        <v>45071</v>
      </c>
      <c r="E1294" s="1">
        <v>45094</v>
      </c>
      <c r="F1294" s="1">
        <v>45103</v>
      </c>
      <c r="G1294" t="s">
        <v>45</v>
      </c>
      <c r="H1294" t="s">
        <v>4965</v>
      </c>
      <c r="I1294">
        <v>11</v>
      </c>
      <c r="J1294">
        <v>54</v>
      </c>
      <c r="K1294" t="s">
        <v>5004</v>
      </c>
      <c r="L1294">
        <v>8</v>
      </c>
      <c r="M1294" s="3">
        <v>0.1</v>
      </c>
      <c r="N1294" s="2">
        <v>1045.2</v>
      </c>
      <c r="O1294" s="2">
        <v>512.14800000000002</v>
      </c>
      <c r="P1294" s="2">
        <v>8361.6</v>
      </c>
      <c r="Q1294" s="2">
        <f t="shared" si="41"/>
        <v>3837.9744000000001</v>
      </c>
      <c r="R1294" s="19" t="str">
        <f t="shared" si="42"/>
        <v>10%+</v>
      </c>
    </row>
    <row r="1295" spans="1:18">
      <c r="A1295" t="s">
        <v>1342</v>
      </c>
      <c r="B1295" t="s">
        <v>5016</v>
      </c>
      <c r="C1295" t="s">
        <v>26</v>
      </c>
      <c r="D1295" s="1">
        <v>45071</v>
      </c>
      <c r="E1295" s="1">
        <v>45098</v>
      </c>
      <c r="F1295" s="1">
        <v>45102</v>
      </c>
      <c r="G1295" t="s">
        <v>27</v>
      </c>
      <c r="H1295" t="s">
        <v>4966</v>
      </c>
      <c r="I1295">
        <v>48</v>
      </c>
      <c r="J1295">
        <v>352</v>
      </c>
      <c r="K1295" t="s">
        <v>5013</v>
      </c>
      <c r="L1295">
        <v>2</v>
      </c>
      <c r="M1295" s="3">
        <v>7.4999999999999997E-2</v>
      </c>
      <c r="N1295" s="2">
        <v>3872.6</v>
      </c>
      <c r="O1295" s="2">
        <v>2284.8339999999998</v>
      </c>
      <c r="P1295" s="2">
        <v>7745.2</v>
      </c>
      <c r="Q1295" s="2">
        <f t="shared" si="41"/>
        <v>2937.3671000000004</v>
      </c>
      <c r="R1295" s="19" t="str">
        <f t="shared" si="42"/>
        <v>5–10%</v>
      </c>
    </row>
    <row r="1296" spans="1:18">
      <c r="A1296" t="s">
        <v>1343</v>
      </c>
      <c r="B1296" t="s">
        <v>5016</v>
      </c>
      <c r="C1296" t="s">
        <v>14</v>
      </c>
      <c r="D1296" s="1">
        <v>45071</v>
      </c>
      <c r="E1296" s="1">
        <v>45094</v>
      </c>
      <c r="F1296" s="1">
        <v>45096</v>
      </c>
      <c r="G1296" t="s">
        <v>32</v>
      </c>
      <c r="H1296" t="s">
        <v>4965</v>
      </c>
      <c r="I1296">
        <v>50</v>
      </c>
      <c r="J1296">
        <v>322</v>
      </c>
      <c r="K1296" t="s">
        <v>4993</v>
      </c>
      <c r="L1296">
        <v>6</v>
      </c>
      <c r="M1296" s="3">
        <v>7.4999999999999997E-2</v>
      </c>
      <c r="N1296" s="2">
        <v>1922.9</v>
      </c>
      <c r="O1296" s="2">
        <v>1115.2819999999999</v>
      </c>
      <c r="P1296" s="2">
        <v>11537.400000000001</v>
      </c>
      <c r="Q1296" s="2">
        <f t="shared" si="41"/>
        <v>4482.2799000000005</v>
      </c>
      <c r="R1296" s="19" t="str">
        <f t="shared" si="42"/>
        <v>5–10%</v>
      </c>
    </row>
    <row r="1297" spans="1:18">
      <c r="A1297" t="s">
        <v>1344</v>
      </c>
      <c r="B1297" t="s">
        <v>5018</v>
      </c>
      <c r="C1297" t="s">
        <v>22</v>
      </c>
      <c r="D1297" s="1">
        <v>45071</v>
      </c>
      <c r="E1297" s="1">
        <v>45079</v>
      </c>
      <c r="F1297" s="1">
        <v>45085</v>
      </c>
      <c r="G1297" t="s">
        <v>13</v>
      </c>
      <c r="H1297" t="s">
        <v>4965</v>
      </c>
      <c r="I1297">
        <v>39</v>
      </c>
      <c r="J1297">
        <v>93</v>
      </c>
      <c r="K1297" t="s">
        <v>4976</v>
      </c>
      <c r="L1297">
        <v>7</v>
      </c>
      <c r="M1297" s="3">
        <v>0.05</v>
      </c>
      <c r="N1297" s="2">
        <v>2237.8000000000002</v>
      </c>
      <c r="O1297" s="2">
        <v>939.87599999999998</v>
      </c>
      <c r="P1297" s="2">
        <v>15664.600000000002</v>
      </c>
      <c r="Q1297" s="2">
        <f t="shared" si="41"/>
        <v>8631.1946000000007</v>
      </c>
      <c r="R1297" s="19" t="str">
        <f t="shared" si="42"/>
        <v>5–10%</v>
      </c>
    </row>
    <row r="1298" spans="1:18">
      <c r="A1298" t="s">
        <v>1345</v>
      </c>
      <c r="B1298" t="s">
        <v>15</v>
      </c>
      <c r="C1298" t="s">
        <v>19</v>
      </c>
      <c r="D1298" s="1">
        <v>45071</v>
      </c>
      <c r="E1298" s="1">
        <v>45091</v>
      </c>
      <c r="F1298" s="1">
        <v>45097</v>
      </c>
      <c r="G1298" t="s">
        <v>44</v>
      </c>
      <c r="H1298" t="s">
        <v>4967</v>
      </c>
      <c r="I1298">
        <v>37</v>
      </c>
      <c r="J1298">
        <v>58</v>
      </c>
      <c r="K1298" t="s">
        <v>5002</v>
      </c>
      <c r="L1298">
        <v>6</v>
      </c>
      <c r="M1298" s="3">
        <v>7.4999999999999997E-2</v>
      </c>
      <c r="N1298" s="2">
        <v>1038.5</v>
      </c>
      <c r="O1298" s="2">
        <v>477.71</v>
      </c>
      <c r="P1298" s="2">
        <v>6231</v>
      </c>
      <c r="Q1298" s="2">
        <f t="shared" si="41"/>
        <v>3112.3845000000001</v>
      </c>
      <c r="R1298" s="19" t="str">
        <f t="shared" si="42"/>
        <v>5–10%</v>
      </c>
    </row>
    <row r="1299" spans="1:18">
      <c r="A1299" t="s">
        <v>1346</v>
      </c>
      <c r="B1299" t="s">
        <v>5017</v>
      </c>
      <c r="C1299" t="s">
        <v>19</v>
      </c>
      <c r="D1299" s="1">
        <v>45072</v>
      </c>
      <c r="E1299" s="1">
        <v>45074</v>
      </c>
      <c r="F1299" s="1">
        <v>45078</v>
      </c>
      <c r="G1299" t="s">
        <v>38</v>
      </c>
      <c r="H1299" t="s">
        <v>4968</v>
      </c>
      <c r="I1299">
        <v>5</v>
      </c>
      <c r="J1299">
        <v>13</v>
      </c>
      <c r="K1299" t="s">
        <v>5002</v>
      </c>
      <c r="L1299">
        <v>4</v>
      </c>
      <c r="M1299" s="3">
        <v>0.05</v>
      </c>
      <c r="N1299" s="2">
        <v>234.5</v>
      </c>
      <c r="O1299" s="2">
        <v>171.185</v>
      </c>
      <c r="P1299" s="2">
        <v>938</v>
      </c>
      <c r="Q1299" s="2">
        <f t="shared" si="41"/>
        <v>240.59699999999998</v>
      </c>
      <c r="R1299" s="19" t="str">
        <f t="shared" si="42"/>
        <v>5–10%</v>
      </c>
    </row>
    <row r="1300" spans="1:18">
      <c r="A1300" t="s">
        <v>1347</v>
      </c>
      <c r="B1300" t="s">
        <v>5018</v>
      </c>
      <c r="C1300" t="s">
        <v>12</v>
      </c>
      <c r="D1300" s="1">
        <v>45072</v>
      </c>
      <c r="E1300" s="1">
        <v>45078</v>
      </c>
      <c r="F1300" s="1">
        <v>45083</v>
      </c>
      <c r="G1300" t="s">
        <v>16</v>
      </c>
      <c r="H1300" t="s">
        <v>4966</v>
      </c>
      <c r="I1300">
        <v>32</v>
      </c>
      <c r="J1300">
        <v>208</v>
      </c>
      <c r="K1300" t="s">
        <v>5000</v>
      </c>
      <c r="L1300">
        <v>8</v>
      </c>
      <c r="M1300" s="3">
        <v>0.15</v>
      </c>
      <c r="N1300" s="2">
        <v>1125.5999999999999</v>
      </c>
      <c r="O1300" s="2">
        <v>742.89599999999996</v>
      </c>
      <c r="P1300" s="2">
        <v>9004.7999999999993</v>
      </c>
      <c r="Q1300" s="2">
        <f t="shared" si="41"/>
        <v>2602.3871999999997</v>
      </c>
      <c r="R1300" s="19" t="str">
        <f t="shared" si="42"/>
        <v>10%+</v>
      </c>
    </row>
    <row r="1301" spans="1:18">
      <c r="A1301" t="s">
        <v>1348</v>
      </c>
      <c r="B1301" t="s">
        <v>5018</v>
      </c>
      <c r="C1301" t="s">
        <v>12</v>
      </c>
      <c r="D1301" s="1">
        <v>45072</v>
      </c>
      <c r="E1301" s="1">
        <v>45093</v>
      </c>
      <c r="F1301" s="1">
        <v>45097</v>
      </c>
      <c r="G1301" t="s">
        <v>46</v>
      </c>
      <c r="H1301" t="s">
        <v>4967</v>
      </c>
      <c r="I1301">
        <v>41</v>
      </c>
      <c r="J1301">
        <v>248</v>
      </c>
      <c r="K1301" t="s">
        <v>4995</v>
      </c>
      <c r="L1301">
        <v>5</v>
      </c>
      <c r="M1301" s="3">
        <v>0.3</v>
      </c>
      <c r="N1301" s="2">
        <v>1105.5</v>
      </c>
      <c r="O1301" s="2">
        <v>696.46500000000003</v>
      </c>
      <c r="P1301" s="2">
        <v>5527.5</v>
      </c>
      <c r="Q1301" s="2">
        <f t="shared" si="41"/>
        <v>1431.6224999999997</v>
      </c>
      <c r="R1301" s="19" t="str">
        <f t="shared" si="42"/>
        <v>10%+</v>
      </c>
    </row>
    <row r="1302" spans="1:18">
      <c r="A1302" t="s">
        <v>1349</v>
      </c>
      <c r="B1302" t="s">
        <v>5016</v>
      </c>
      <c r="C1302" t="s">
        <v>12</v>
      </c>
      <c r="D1302" s="1">
        <v>45072</v>
      </c>
      <c r="E1302" s="1">
        <v>45085</v>
      </c>
      <c r="F1302" s="1">
        <v>45092</v>
      </c>
      <c r="G1302" t="s">
        <v>37</v>
      </c>
      <c r="H1302" t="s">
        <v>4966</v>
      </c>
      <c r="I1302">
        <v>46</v>
      </c>
      <c r="J1302">
        <v>252</v>
      </c>
      <c r="K1302" t="s">
        <v>5007</v>
      </c>
      <c r="L1302">
        <v>2</v>
      </c>
      <c r="M1302" s="3">
        <v>0.05</v>
      </c>
      <c r="N1302" s="2">
        <v>2425.4</v>
      </c>
      <c r="O1302" s="2">
        <v>2013.0820000000001</v>
      </c>
      <c r="P1302" s="2">
        <v>4850.8</v>
      </c>
      <c r="Q1302" s="2">
        <f t="shared" si="41"/>
        <v>783.40419999999995</v>
      </c>
      <c r="R1302" s="19" t="str">
        <f t="shared" si="42"/>
        <v>5–10%</v>
      </c>
    </row>
    <row r="1303" spans="1:18">
      <c r="A1303" t="s">
        <v>1350</v>
      </c>
      <c r="B1303" t="s">
        <v>15</v>
      </c>
      <c r="C1303" t="s">
        <v>22</v>
      </c>
      <c r="D1303" s="1">
        <v>45073</v>
      </c>
      <c r="E1303" s="1">
        <v>45100</v>
      </c>
      <c r="F1303" s="1">
        <v>45110</v>
      </c>
      <c r="G1303" t="s">
        <v>43</v>
      </c>
      <c r="H1303" t="s">
        <v>4967</v>
      </c>
      <c r="I1303">
        <v>50</v>
      </c>
      <c r="J1303">
        <v>121</v>
      </c>
      <c r="K1303" t="s">
        <v>4984</v>
      </c>
      <c r="L1303">
        <v>4</v>
      </c>
      <c r="M1303" s="3">
        <v>0.1</v>
      </c>
      <c r="N1303" s="2">
        <v>2338.3000000000002</v>
      </c>
      <c r="O1303" s="2">
        <v>1987.5550000000001</v>
      </c>
      <c r="P1303" s="2">
        <v>9353.2000000000007</v>
      </c>
      <c r="Q1303" s="2">
        <f t="shared" si="41"/>
        <v>1262.6820000000005</v>
      </c>
      <c r="R1303" s="19" t="str">
        <f t="shared" si="42"/>
        <v>10%+</v>
      </c>
    </row>
    <row r="1304" spans="1:18">
      <c r="A1304" t="s">
        <v>1351</v>
      </c>
      <c r="B1304" t="s">
        <v>15</v>
      </c>
      <c r="C1304" t="s">
        <v>22</v>
      </c>
      <c r="D1304" s="1">
        <v>45073</v>
      </c>
      <c r="E1304" s="1">
        <v>45092</v>
      </c>
      <c r="F1304" s="1">
        <v>45102</v>
      </c>
      <c r="G1304" t="s">
        <v>44</v>
      </c>
      <c r="H1304" t="s">
        <v>4967</v>
      </c>
      <c r="I1304">
        <v>1</v>
      </c>
      <c r="J1304">
        <v>110</v>
      </c>
      <c r="K1304" t="s">
        <v>5006</v>
      </c>
      <c r="L1304">
        <v>6</v>
      </c>
      <c r="M1304" s="3">
        <v>0.2</v>
      </c>
      <c r="N1304" s="2">
        <v>750.4</v>
      </c>
      <c r="O1304" s="2">
        <v>637.84</v>
      </c>
      <c r="P1304" s="2">
        <v>4502.3999999999996</v>
      </c>
      <c r="Q1304" s="2">
        <f t="shared" si="41"/>
        <v>540.28799999999978</v>
      </c>
      <c r="R1304" s="19" t="str">
        <f t="shared" si="42"/>
        <v>10%+</v>
      </c>
    </row>
    <row r="1305" spans="1:18">
      <c r="A1305" t="s">
        <v>1352</v>
      </c>
      <c r="B1305" t="s">
        <v>15</v>
      </c>
      <c r="C1305" t="s">
        <v>14</v>
      </c>
      <c r="D1305" s="1">
        <v>45073</v>
      </c>
      <c r="E1305" s="1">
        <v>45094</v>
      </c>
      <c r="F1305" s="1">
        <v>45098</v>
      </c>
      <c r="G1305" t="s">
        <v>39</v>
      </c>
      <c r="H1305" t="s">
        <v>4967</v>
      </c>
      <c r="I1305">
        <v>37</v>
      </c>
      <c r="J1305">
        <v>328</v>
      </c>
      <c r="K1305" t="s">
        <v>4995</v>
      </c>
      <c r="L1305">
        <v>7</v>
      </c>
      <c r="M1305" s="3">
        <v>0.15</v>
      </c>
      <c r="N1305" s="2">
        <v>3765.4</v>
      </c>
      <c r="O1305" s="2">
        <v>3162.9360000000001</v>
      </c>
      <c r="P1305" s="2">
        <v>26357.8</v>
      </c>
      <c r="Q1305" s="2">
        <f t="shared" si="41"/>
        <v>3584.6607999999997</v>
      </c>
      <c r="R1305" s="19" t="str">
        <f t="shared" si="42"/>
        <v>10%+</v>
      </c>
    </row>
    <row r="1306" spans="1:18">
      <c r="A1306" t="s">
        <v>1353</v>
      </c>
      <c r="B1306" t="s">
        <v>5018</v>
      </c>
      <c r="C1306" t="s">
        <v>19</v>
      </c>
      <c r="D1306" s="1">
        <v>45073</v>
      </c>
      <c r="E1306" s="1">
        <v>45080</v>
      </c>
      <c r="F1306" s="1">
        <v>45090</v>
      </c>
      <c r="G1306" t="s">
        <v>31</v>
      </c>
      <c r="H1306" t="s">
        <v>4968</v>
      </c>
      <c r="I1306">
        <v>10</v>
      </c>
      <c r="J1306">
        <v>17</v>
      </c>
      <c r="K1306" t="s">
        <v>21</v>
      </c>
      <c r="L1306">
        <v>8</v>
      </c>
      <c r="M1306" s="3">
        <v>0.05</v>
      </c>
      <c r="N1306" s="2">
        <v>3946.3</v>
      </c>
      <c r="O1306" s="2">
        <v>2920.2620000000002</v>
      </c>
      <c r="P1306" s="2">
        <v>31570.400000000001</v>
      </c>
      <c r="Q1306" s="2">
        <f t="shared" si="41"/>
        <v>7797.8887999999997</v>
      </c>
      <c r="R1306" s="19" t="str">
        <f t="shared" si="42"/>
        <v>5–10%</v>
      </c>
    </row>
    <row r="1307" spans="1:18">
      <c r="A1307" t="s">
        <v>1354</v>
      </c>
      <c r="B1307" t="s">
        <v>5018</v>
      </c>
      <c r="C1307" t="s">
        <v>22</v>
      </c>
      <c r="D1307" s="1">
        <v>45073</v>
      </c>
      <c r="E1307" s="1">
        <v>45098</v>
      </c>
      <c r="F1307" s="1">
        <v>45100</v>
      </c>
      <c r="G1307" t="s">
        <v>13</v>
      </c>
      <c r="H1307" t="s">
        <v>4965</v>
      </c>
      <c r="I1307">
        <v>15</v>
      </c>
      <c r="J1307">
        <v>170</v>
      </c>
      <c r="K1307" t="s">
        <v>4984</v>
      </c>
      <c r="L1307">
        <v>7</v>
      </c>
      <c r="M1307" s="3">
        <v>0.2</v>
      </c>
      <c r="N1307" s="2">
        <v>871</v>
      </c>
      <c r="O1307" s="2">
        <v>409.37</v>
      </c>
      <c r="P1307" s="2">
        <v>6097</v>
      </c>
      <c r="Q1307" s="2">
        <f t="shared" si="41"/>
        <v>2585.1280000000002</v>
      </c>
      <c r="R1307" s="19" t="str">
        <f t="shared" si="42"/>
        <v>10%+</v>
      </c>
    </row>
    <row r="1308" spans="1:18">
      <c r="A1308" t="s">
        <v>1355</v>
      </c>
      <c r="B1308" t="s">
        <v>15</v>
      </c>
      <c r="C1308" t="s">
        <v>22</v>
      </c>
      <c r="D1308" s="1">
        <v>45073</v>
      </c>
      <c r="E1308" s="1">
        <v>45085</v>
      </c>
      <c r="F1308" s="1">
        <v>45088</v>
      </c>
      <c r="G1308" t="s">
        <v>43</v>
      </c>
      <c r="H1308" t="s">
        <v>4967</v>
      </c>
      <c r="I1308">
        <v>50</v>
      </c>
      <c r="J1308">
        <v>189</v>
      </c>
      <c r="K1308" t="s">
        <v>4990</v>
      </c>
      <c r="L1308">
        <v>7</v>
      </c>
      <c r="M1308" s="3">
        <v>0.1</v>
      </c>
      <c r="N1308" s="2">
        <v>743.7</v>
      </c>
      <c r="O1308" s="2">
        <v>572.649</v>
      </c>
      <c r="P1308" s="2">
        <v>5205.9000000000005</v>
      </c>
      <c r="Q1308" s="2">
        <f t="shared" si="41"/>
        <v>1077.6213000000005</v>
      </c>
      <c r="R1308" s="19" t="str">
        <f t="shared" si="42"/>
        <v>10%+</v>
      </c>
    </row>
    <row r="1309" spans="1:18">
      <c r="A1309" t="s">
        <v>1356</v>
      </c>
      <c r="B1309" t="s">
        <v>5018</v>
      </c>
      <c r="C1309" t="s">
        <v>12</v>
      </c>
      <c r="D1309" s="1">
        <v>45073</v>
      </c>
      <c r="E1309" s="1">
        <v>45098</v>
      </c>
      <c r="F1309" s="1">
        <v>45104</v>
      </c>
      <c r="G1309" t="s">
        <v>28</v>
      </c>
      <c r="H1309" t="s">
        <v>4966</v>
      </c>
      <c r="I1309">
        <v>27</v>
      </c>
      <c r="J1309">
        <v>236</v>
      </c>
      <c r="K1309" t="s">
        <v>48</v>
      </c>
      <c r="L1309">
        <v>3</v>
      </c>
      <c r="M1309" s="3">
        <v>0.1</v>
      </c>
      <c r="N1309" s="2">
        <v>1936.3</v>
      </c>
      <c r="O1309" s="2">
        <v>1374.7729999999999</v>
      </c>
      <c r="P1309" s="2">
        <v>5808.9</v>
      </c>
      <c r="Q1309" s="2">
        <f t="shared" si="41"/>
        <v>1516.1229000000001</v>
      </c>
      <c r="R1309" s="19" t="str">
        <f t="shared" si="42"/>
        <v>10%+</v>
      </c>
    </row>
    <row r="1310" spans="1:18">
      <c r="A1310" t="s">
        <v>1357</v>
      </c>
      <c r="B1310" t="s">
        <v>5018</v>
      </c>
      <c r="C1310" t="s">
        <v>14</v>
      </c>
      <c r="D1310" s="1">
        <v>45073</v>
      </c>
      <c r="E1310" s="1">
        <v>45093</v>
      </c>
      <c r="F1310" s="1">
        <v>45094</v>
      </c>
      <c r="G1310" t="s">
        <v>31</v>
      </c>
      <c r="H1310" t="s">
        <v>4968</v>
      </c>
      <c r="I1310">
        <v>44</v>
      </c>
      <c r="J1310">
        <v>310</v>
      </c>
      <c r="K1310" t="s">
        <v>4975</v>
      </c>
      <c r="L1310">
        <v>6</v>
      </c>
      <c r="M1310" s="3">
        <v>7.4999999999999997E-2</v>
      </c>
      <c r="N1310" s="2">
        <v>2572.8000000000002</v>
      </c>
      <c r="O1310" s="2">
        <v>1517.952</v>
      </c>
      <c r="P1310" s="2">
        <v>15436.800000000001</v>
      </c>
      <c r="Q1310" s="2">
        <f t="shared" si="41"/>
        <v>5854.4064000000017</v>
      </c>
      <c r="R1310" s="19" t="str">
        <f t="shared" si="42"/>
        <v>5–10%</v>
      </c>
    </row>
    <row r="1311" spans="1:18">
      <c r="A1311" t="s">
        <v>1358</v>
      </c>
      <c r="B1311" t="s">
        <v>5016</v>
      </c>
      <c r="C1311" t="s">
        <v>33</v>
      </c>
      <c r="D1311" s="1">
        <v>45073</v>
      </c>
      <c r="E1311" s="1">
        <v>45084</v>
      </c>
      <c r="F1311" s="1">
        <v>45094</v>
      </c>
      <c r="G1311" t="s">
        <v>32</v>
      </c>
      <c r="H1311" t="s">
        <v>4965</v>
      </c>
      <c r="I1311">
        <v>7</v>
      </c>
      <c r="J1311">
        <v>65</v>
      </c>
      <c r="K1311" t="s">
        <v>4983</v>
      </c>
      <c r="L1311">
        <v>2</v>
      </c>
      <c r="M1311" s="3">
        <v>0.15</v>
      </c>
      <c r="N1311" s="2">
        <v>850.9</v>
      </c>
      <c r="O1311" s="2">
        <v>357.37799999999999</v>
      </c>
      <c r="P1311" s="2">
        <v>1701.8</v>
      </c>
      <c r="Q1311" s="2">
        <f t="shared" si="41"/>
        <v>838.98739999999998</v>
      </c>
      <c r="R1311" s="19" t="str">
        <f t="shared" si="42"/>
        <v>10%+</v>
      </c>
    </row>
    <row r="1312" spans="1:18">
      <c r="A1312" t="s">
        <v>1359</v>
      </c>
      <c r="B1312" t="s">
        <v>15</v>
      </c>
      <c r="C1312" t="s">
        <v>22</v>
      </c>
      <c r="D1312" s="1">
        <v>45073</v>
      </c>
      <c r="E1312" s="1">
        <v>45087</v>
      </c>
      <c r="F1312" s="1">
        <v>45097</v>
      </c>
      <c r="G1312" t="s">
        <v>39</v>
      </c>
      <c r="H1312" t="s">
        <v>4967</v>
      </c>
      <c r="I1312">
        <v>45</v>
      </c>
      <c r="J1312">
        <v>112</v>
      </c>
      <c r="K1312" t="s">
        <v>4998</v>
      </c>
      <c r="L1312">
        <v>3</v>
      </c>
      <c r="M1312" s="3">
        <v>0.05</v>
      </c>
      <c r="N1312" s="2">
        <v>2519.1999999999998</v>
      </c>
      <c r="O1312" s="2">
        <v>1889.4</v>
      </c>
      <c r="P1312" s="2">
        <v>7557.5999999999995</v>
      </c>
      <c r="Q1312" s="2">
        <f t="shared" si="41"/>
        <v>1794.9299999999992</v>
      </c>
      <c r="R1312" s="19" t="str">
        <f t="shared" si="42"/>
        <v>5–10%</v>
      </c>
    </row>
    <row r="1313" spans="1:18">
      <c r="A1313" t="s">
        <v>1360</v>
      </c>
      <c r="B1313" t="s">
        <v>5017</v>
      </c>
      <c r="C1313" t="s">
        <v>14</v>
      </c>
      <c r="D1313" s="1">
        <v>45073</v>
      </c>
      <c r="E1313" s="1">
        <v>45081</v>
      </c>
      <c r="F1313" s="1">
        <v>45085</v>
      </c>
      <c r="G1313" t="s">
        <v>45</v>
      </c>
      <c r="H1313" t="s">
        <v>4965</v>
      </c>
      <c r="I1313">
        <v>37</v>
      </c>
      <c r="J1313">
        <v>266</v>
      </c>
      <c r="K1313" t="s">
        <v>5009</v>
      </c>
      <c r="L1313">
        <v>4</v>
      </c>
      <c r="M1313" s="3">
        <v>0.05</v>
      </c>
      <c r="N1313" s="2">
        <v>1045.2</v>
      </c>
      <c r="O1313" s="2">
        <v>522.6</v>
      </c>
      <c r="P1313" s="2">
        <v>4180.8</v>
      </c>
      <c r="Q1313" s="2">
        <f t="shared" si="41"/>
        <v>1985.8799999999999</v>
      </c>
      <c r="R1313" s="19" t="str">
        <f t="shared" si="42"/>
        <v>5–10%</v>
      </c>
    </row>
    <row r="1314" spans="1:18">
      <c r="A1314" t="s">
        <v>1361</v>
      </c>
      <c r="B1314" t="s">
        <v>5017</v>
      </c>
      <c r="C1314" t="s">
        <v>22</v>
      </c>
      <c r="D1314" s="1">
        <v>45074</v>
      </c>
      <c r="E1314" s="1">
        <v>45084</v>
      </c>
      <c r="F1314" s="1">
        <v>45090</v>
      </c>
      <c r="G1314" t="s">
        <v>45</v>
      </c>
      <c r="H1314" t="s">
        <v>4965</v>
      </c>
      <c r="I1314">
        <v>39</v>
      </c>
      <c r="J1314">
        <v>182</v>
      </c>
      <c r="K1314" t="s">
        <v>4996</v>
      </c>
      <c r="L1314">
        <v>1</v>
      </c>
      <c r="M1314" s="3">
        <v>0.05</v>
      </c>
      <c r="N1314" s="2">
        <v>5674.9</v>
      </c>
      <c r="O1314" s="2">
        <v>4142.6769999999997</v>
      </c>
      <c r="P1314" s="2">
        <v>5674.9</v>
      </c>
      <c r="Q1314" s="2">
        <f t="shared" si="41"/>
        <v>1455.61185</v>
      </c>
      <c r="R1314" s="19" t="str">
        <f t="shared" si="42"/>
        <v>5–10%</v>
      </c>
    </row>
    <row r="1315" spans="1:18">
      <c r="A1315" t="s">
        <v>1362</v>
      </c>
      <c r="B1315" t="s">
        <v>5017</v>
      </c>
      <c r="C1315" t="s">
        <v>14</v>
      </c>
      <c r="D1315" s="1">
        <v>45074</v>
      </c>
      <c r="E1315" s="1">
        <v>45102</v>
      </c>
      <c r="F1315" s="1">
        <v>45111</v>
      </c>
      <c r="G1315" t="s">
        <v>45</v>
      </c>
      <c r="H1315" t="s">
        <v>4965</v>
      </c>
      <c r="I1315">
        <v>13</v>
      </c>
      <c r="J1315">
        <v>288</v>
      </c>
      <c r="K1315" t="s">
        <v>5008</v>
      </c>
      <c r="L1315">
        <v>8</v>
      </c>
      <c r="M1315" s="3">
        <v>0.05</v>
      </c>
      <c r="N1315" s="2">
        <v>2405.3000000000002</v>
      </c>
      <c r="O1315" s="2">
        <v>1635.604</v>
      </c>
      <c r="P1315" s="2">
        <v>19242.400000000001</v>
      </c>
      <c r="Q1315" s="2">
        <f t="shared" si="41"/>
        <v>5849.6896000000006</v>
      </c>
      <c r="R1315" s="19" t="str">
        <f t="shared" si="42"/>
        <v>5–10%</v>
      </c>
    </row>
    <row r="1316" spans="1:18">
      <c r="A1316" t="s">
        <v>1363</v>
      </c>
      <c r="B1316" t="s">
        <v>15</v>
      </c>
      <c r="C1316" t="s">
        <v>19</v>
      </c>
      <c r="D1316" s="1">
        <v>45074</v>
      </c>
      <c r="E1316" s="1">
        <v>45088</v>
      </c>
      <c r="F1316" s="1">
        <v>45097</v>
      </c>
      <c r="G1316" t="s">
        <v>35</v>
      </c>
      <c r="H1316" t="s">
        <v>4968</v>
      </c>
      <c r="I1316">
        <v>18</v>
      </c>
      <c r="J1316">
        <v>16</v>
      </c>
      <c r="K1316" t="s">
        <v>4997</v>
      </c>
      <c r="L1316">
        <v>4</v>
      </c>
      <c r="M1316" s="3">
        <v>0.05</v>
      </c>
      <c r="N1316" s="2">
        <v>3095.4</v>
      </c>
      <c r="O1316" s="2">
        <v>2631.09</v>
      </c>
      <c r="P1316" s="2">
        <v>12381.6</v>
      </c>
      <c r="Q1316" s="2">
        <f t="shared" si="41"/>
        <v>1764.3779999999997</v>
      </c>
      <c r="R1316" s="19" t="str">
        <f t="shared" si="42"/>
        <v>5–10%</v>
      </c>
    </row>
    <row r="1317" spans="1:18">
      <c r="A1317" t="s">
        <v>1364</v>
      </c>
      <c r="B1317" t="s">
        <v>5018</v>
      </c>
      <c r="C1317" t="s">
        <v>19</v>
      </c>
      <c r="D1317" s="1">
        <v>45074</v>
      </c>
      <c r="E1317" s="1">
        <v>45100</v>
      </c>
      <c r="F1317" s="1">
        <v>45109</v>
      </c>
      <c r="G1317" t="s">
        <v>18</v>
      </c>
      <c r="H1317" t="s">
        <v>4966</v>
      </c>
      <c r="I1317">
        <v>3</v>
      </c>
      <c r="J1317">
        <v>28</v>
      </c>
      <c r="K1317" t="s">
        <v>21</v>
      </c>
      <c r="L1317">
        <v>8</v>
      </c>
      <c r="M1317" s="3">
        <v>0.05</v>
      </c>
      <c r="N1317" s="2">
        <v>1065.3</v>
      </c>
      <c r="O1317" s="2">
        <v>458.07900000000001</v>
      </c>
      <c r="P1317" s="2">
        <v>8522.4</v>
      </c>
      <c r="Q1317" s="2">
        <f t="shared" si="41"/>
        <v>4614.8796000000002</v>
      </c>
      <c r="R1317" s="19" t="str">
        <f t="shared" si="42"/>
        <v>5–10%</v>
      </c>
    </row>
    <row r="1318" spans="1:18">
      <c r="A1318" t="s">
        <v>1365</v>
      </c>
      <c r="B1318" t="s">
        <v>15</v>
      </c>
      <c r="C1318" t="s">
        <v>26</v>
      </c>
      <c r="D1318" s="1">
        <v>45074</v>
      </c>
      <c r="E1318" s="1">
        <v>45087</v>
      </c>
      <c r="F1318" s="1">
        <v>45089</v>
      </c>
      <c r="G1318" t="s">
        <v>36</v>
      </c>
      <c r="H1318" t="s">
        <v>4965</v>
      </c>
      <c r="I1318">
        <v>50</v>
      </c>
      <c r="J1318">
        <v>364</v>
      </c>
      <c r="K1318" t="s">
        <v>5002</v>
      </c>
      <c r="L1318">
        <v>5</v>
      </c>
      <c r="M1318" s="3">
        <v>7.4999999999999997E-2</v>
      </c>
      <c r="N1318" s="2">
        <v>2907.8</v>
      </c>
      <c r="O1318" s="2">
        <v>2239.0059999999999</v>
      </c>
      <c r="P1318" s="2">
        <v>14539</v>
      </c>
      <c r="Q1318" s="2">
        <f t="shared" si="41"/>
        <v>3093.1722500000014</v>
      </c>
      <c r="R1318" s="19" t="str">
        <f t="shared" si="42"/>
        <v>5–10%</v>
      </c>
    </row>
    <row r="1319" spans="1:18">
      <c r="A1319" t="s">
        <v>1366</v>
      </c>
      <c r="B1319" t="s">
        <v>5016</v>
      </c>
      <c r="C1319" t="s">
        <v>14</v>
      </c>
      <c r="D1319" s="1">
        <v>45074</v>
      </c>
      <c r="E1319" s="1">
        <v>45086</v>
      </c>
      <c r="F1319" s="1">
        <v>45091</v>
      </c>
      <c r="G1319" t="s">
        <v>42</v>
      </c>
      <c r="H1319" t="s">
        <v>4968</v>
      </c>
      <c r="I1319">
        <v>16</v>
      </c>
      <c r="J1319">
        <v>321</v>
      </c>
      <c r="K1319" t="s">
        <v>5000</v>
      </c>
      <c r="L1319">
        <v>3</v>
      </c>
      <c r="M1319" s="3">
        <v>7.4999999999999997E-2</v>
      </c>
      <c r="N1319" s="2">
        <v>1045.2</v>
      </c>
      <c r="O1319" s="2">
        <v>742.09199999999998</v>
      </c>
      <c r="P1319" s="2">
        <v>3135.6000000000004</v>
      </c>
      <c r="Q1319" s="2">
        <f t="shared" si="41"/>
        <v>841.12470000000019</v>
      </c>
      <c r="R1319" s="19" t="str">
        <f t="shared" si="42"/>
        <v>5–10%</v>
      </c>
    </row>
    <row r="1320" spans="1:18">
      <c r="A1320" t="s">
        <v>1367</v>
      </c>
      <c r="B1320" t="s">
        <v>15</v>
      </c>
      <c r="C1320" t="s">
        <v>22</v>
      </c>
      <c r="D1320" s="1">
        <v>45074</v>
      </c>
      <c r="E1320" s="1">
        <v>45082</v>
      </c>
      <c r="F1320" s="1">
        <v>45083</v>
      </c>
      <c r="G1320" t="s">
        <v>44</v>
      </c>
      <c r="H1320" t="s">
        <v>4967</v>
      </c>
      <c r="I1320">
        <v>13</v>
      </c>
      <c r="J1320">
        <v>102</v>
      </c>
      <c r="K1320" t="s">
        <v>5002</v>
      </c>
      <c r="L1320">
        <v>8</v>
      </c>
      <c r="M1320" s="3">
        <v>0.05</v>
      </c>
      <c r="N1320" s="2">
        <v>2619.6999999999998</v>
      </c>
      <c r="O1320" s="2">
        <v>1100.2739999999999</v>
      </c>
      <c r="P1320" s="2">
        <v>20957.599999999999</v>
      </c>
      <c r="Q1320" s="2">
        <f t="shared" si="41"/>
        <v>11547.637599999998</v>
      </c>
      <c r="R1320" s="19" t="str">
        <f t="shared" si="42"/>
        <v>5–10%</v>
      </c>
    </row>
    <row r="1321" spans="1:18">
      <c r="A1321" t="s">
        <v>1368</v>
      </c>
      <c r="B1321" t="s">
        <v>5016</v>
      </c>
      <c r="C1321" t="s">
        <v>19</v>
      </c>
      <c r="D1321" s="1">
        <v>45075</v>
      </c>
      <c r="E1321" s="1">
        <v>45087</v>
      </c>
      <c r="F1321" s="1">
        <v>45097</v>
      </c>
      <c r="G1321" t="s">
        <v>27</v>
      </c>
      <c r="H1321" t="s">
        <v>4966</v>
      </c>
      <c r="I1321">
        <v>19</v>
      </c>
      <c r="J1321">
        <v>41</v>
      </c>
      <c r="K1321" t="s">
        <v>4971</v>
      </c>
      <c r="L1321">
        <v>2</v>
      </c>
      <c r="M1321" s="3">
        <v>0.1</v>
      </c>
      <c r="N1321" s="2">
        <v>1299.8</v>
      </c>
      <c r="O1321" s="2">
        <v>714.89</v>
      </c>
      <c r="P1321" s="2">
        <v>2599.6</v>
      </c>
      <c r="Q1321" s="2">
        <f t="shared" si="41"/>
        <v>1052.838</v>
      </c>
      <c r="R1321" s="19" t="str">
        <f t="shared" si="42"/>
        <v>10%+</v>
      </c>
    </row>
    <row r="1322" spans="1:18">
      <c r="A1322" t="s">
        <v>1369</v>
      </c>
      <c r="B1322" t="s">
        <v>5018</v>
      </c>
      <c r="C1322" t="s">
        <v>26</v>
      </c>
      <c r="D1322" s="1">
        <v>45075</v>
      </c>
      <c r="E1322" s="1">
        <v>45089</v>
      </c>
      <c r="F1322" s="1">
        <v>45090</v>
      </c>
      <c r="G1322" t="s">
        <v>13</v>
      </c>
      <c r="H1322" t="s">
        <v>4965</v>
      </c>
      <c r="I1322">
        <v>10</v>
      </c>
      <c r="J1322">
        <v>337</v>
      </c>
      <c r="K1322" t="s">
        <v>5012</v>
      </c>
      <c r="L1322">
        <v>2</v>
      </c>
      <c r="M1322" s="3">
        <v>0.05</v>
      </c>
      <c r="N1322" s="2">
        <v>254.6</v>
      </c>
      <c r="O1322" s="2">
        <v>208.77199999999999</v>
      </c>
      <c r="P1322" s="2">
        <v>509.2</v>
      </c>
      <c r="Q1322" s="2">
        <f t="shared" si="41"/>
        <v>87.0732</v>
      </c>
      <c r="R1322" s="19" t="str">
        <f t="shared" si="42"/>
        <v>5–10%</v>
      </c>
    </row>
    <row r="1323" spans="1:18">
      <c r="A1323" t="s">
        <v>1370</v>
      </c>
      <c r="B1323" t="s">
        <v>5016</v>
      </c>
      <c r="C1323" t="s">
        <v>22</v>
      </c>
      <c r="D1323" s="1">
        <v>45075</v>
      </c>
      <c r="E1323" s="1">
        <v>45098</v>
      </c>
      <c r="F1323" s="1">
        <v>45104</v>
      </c>
      <c r="G1323" t="s">
        <v>24</v>
      </c>
      <c r="H1323" t="s">
        <v>4966</v>
      </c>
      <c r="I1323">
        <v>22</v>
      </c>
      <c r="J1323">
        <v>95</v>
      </c>
      <c r="K1323" t="s">
        <v>5003</v>
      </c>
      <c r="L1323">
        <v>2</v>
      </c>
      <c r="M1323" s="3">
        <v>0.05</v>
      </c>
      <c r="N1323" s="2">
        <v>884.4</v>
      </c>
      <c r="O1323" s="2">
        <v>689.83199999999999</v>
      </c>
      <c r="P1323" s="2">
        <v>1768.8</v>
      </c>
      <c r="Q1323" s="2">
        <f t="shared" si="41"/>
        <v>369.67919999999992</v>
      </c>
      <c r="R1323" s="19" t="str">
        <f t="shared" si="42"/>
        <v>5–10%</v>
      </c>
    </row>
    <row r="1324" spans="1:18">
      <c r="A1324" t="s">
        <v>1371</v>
      </c>
      <c r="B1324" t="s">
        <v>5018</v>
      </c>
      <c r="C1324" t="s">
        <v>14</v>
      </c>
      <c r="D1324" s="1">
        <v>45075</v>
      </c>
      <c r="E1324" s="1">
        <v>45080</v>
      </c>
      <c r="F1324" s="1">
        <v>45088</v>
      </c>
      <c r="G1324" t="s">
        <v>46</v>
      </c>
      <c r="H1324" t="s">
        <v>4967</v>
      </c>
      <c r="I1324">
        <v>2</v>
      </c>
      <c r="J1324">
        <v>323</v>
      </c>
      <c r="K1324" t="s">
        <v>4979</v>
      </c>
      <c r="L1324">
        <v>3</v>
      </c>
      <c r="M1324" s="3">
        <v>0.1</v>
      </c>
      <c r="N1324" s="2">
        <v>268</v>
      </c>
      <c r="O1324" s="2">
        <v>144.72</v>
      </c>
      <c r="P1324" s="2">
        <v>804</v>
      </c>
      <c r="Q1324" s="2">
        <f t="shared" si="41"/>
        <v>332.85600000000005</v>
      </c>
      <c r="R1324" s="19" t="str">
        <f t="shared" si="42"/>
        <v>10%+</v>
      </c>
    </row>
    <row r="1325" spans="1:18">
      <c r="A1325" t="s">
        <v>1372</v>
      </c>
      <c r="B1325" t="s">
        <v>5018</v>
      </c>
      <c r="C1325" t="s">
        <v>22</v>
      </c>
      <c r="D1325" s="1">
        <v>45075</v>
      </c>
      <c r="E1325" s="1">
        <v>45101</v>
      </c>
      <c r="F1325" s="1">
        <v>45102</v>
      </c>
      <c r="G1325" t="s">
        <v>20</v>
      </c>
      <c r="H1325" t="s">
        <v>4965</v>
      </c>
      <c r="I1325">
        <v>48</v>
      </c>
      <c r="J1325">
        <v>104</v>
      </c>
      <c r="K1325" t="s">
        <v>5005</v>
      </c>
      <c r="L1325">
        <v>3</v>
      </c>
      <c r="M1325" s="3">
        <v>7.4999999999999997E-2</v>
      </c>
      <c r="N1325" s="2">
        <v>234.5</v>
      </c>
      <c r="O1325" s="2">
        <v>175.875</v>
      </c>
      <c r="P1325" s="2">
        <v>703.5</v>
      </c>
      <c r="Q1325" s="2">
        <f t="shared" si="41"/>
        <v>162.68437500000002</v>
      </c>
      <c r="R1325" s="19" t="str">
        <f t="shared" si="42"/>
        <v>5–10%</v>
      </c>
    </row>
    <row r="1326" spans="1:18">
      <c r="A1326" t="s">
        <v>1373</v>
      </c>
      <c r="B1326" t="s">
        <v>5018</v>
      </c>
      <c r="C1326" t="s">
        <v>14</v>
      </c>
      <c r="D1326" s="1">
        <v>45075</v>
      </c>
      <c r="E1326" s="1">
        <v>45078</v>
      </c>
      <c r="F1326" s="1">
        <v>45083</v>
      </c>
      <c r="G1326" t="s">
        <v>17</v>
      </c>
      <c r="H1326" t="s">
        <v>4965</v>
      </c>
      <c r="I1326">
        <v>46</v>
      </c>
      <c r="J1326">
        <v>262</v>
      </c>
      <c r="K1326" t="s">
        <v>21</v>
      </c>
      <c r="L1326">
        <v>1</v>
      </c>
      <c r="M1326" s="3">
        <v>0.05</v>
      </c>
      <c r="N1326" s="2">
        <v>1018.4</v>
      </c>
      <c r="O1326" s="2">
        <v>580.48800000000006</v>
      </c>
      <c r="P1326" s="2">
        <v>1018.4</v>
      </c>
      <c r="Q1326" s="2">
        <f t="shared" si="41"/>
        <v>416.01639999999992</v>
      </c>
      <c r="R1326" s="19" t="str">
        <f t="shared" si="42"/>
        <v>5–10%</v>
      </c>
    </row>
    <row r="1327" spans="1:18">
      <c r="A1327" t="s">
        <v>1374</v>
      </c>
      <c r="B1327" t="s">
        <v>15</v>
      </c>
      <c r="C1327" t="s">
        <v>33</v>
      </c>
      <c r="D1327" s="1">
        <v>45075</v>
      </c>
      <c r="E1327" s="1">
        <v>45091</v>
      </c>
      <c r="F1327" s="1">
        <v>45099</v>
      </c>
      <c r="G1327" t="s">
        <v>44</v>
      </c>
      <c r="H1327" t="s">
        <v>4967</v>
      </c>
      <c r="I1327">
        <v>2</v>
      </c>
      <c r="J1327">
        <v>68</v>
      </c>
      <c r="K1327" t="s">
        <v>4982</v>
      </c>
      <c r="L1327">
        <v>8</v>
      </c>
      <c r="M1327" s="3">
        <v>0.1</v>
      </c>
      <c r="N1327" s="2">
        <v>3329.9</v>
      </c>
      <c r="O1327" s="2">
        <v>2097.837</v>
      </c>
      <c r="P1327" s="2">
        <v>26639.200000000001</v>
      </c>
      <c r="Q1327" s="2">
        <f t="shared" si="41"/>
        <v>8870.8536000000004</v>
      </c>
      <c r="R1327" s="19" t="str">
        <f t="shared" si="42"/>
        <v>10%+</v>
      </c>
    </row>
    <row r="1328" spans="1:18">
      <c r="A1328" t="s">
        <v>1375</v>
      </c>
      <c r="B1328" t="s">
        <v>5016</v>
      </c>
      <c r="C1328" t="s">
        <v>22</v>
      </c>
      <c r="D1328" s="1">
        <v>45075</v>
      </c>
      <c r="E1328" s="1">
        <v>45096</v>
      </c>
      <c r="F1328" s="1">
        <v>45097</v>
      </c>
      <c r="G1328" t="s">
        <v>27</v>
      </c>
      <c r="H1328" t="s">
        <v>4966</v>
      </c>
      <c r="I1328">
        <v>9</v>
      </c>
      <c r="J1328">
        <v>156</v>
      </c>
      <c r="K1328" t="s">
        <v>4996</v>
      </c>
      <c r="L1328">
        <v>5</v>
      </c>
      <c r="M1328" s="3">
        <v>7.4999999999999997E-2</v>
      </c>
      <c r="N1328" s="2">
        <v>3986.5</v>
      </c>
      <c r="O1328" s="2">
        <v>2391.9</v>
      </c>
      <c r="P1328" s="2">
        <v>19932.5</v>
      </c>
      <c r="Q1328" s="2">
        <f t="shared" si="41"/>
        <v>7375.0250000000005</v>
      </c>
      <c r="R1328" s="19" t="str">
        <f t="shared" si="42"/>
        <v>5–10%</v>
      </c>
    </row>
    <row r="1329" spans="1:18">
      <c r="A1329" t="s">
        <v>1376</v>
      </c>
      <c r="B1329" t="s">
        <v>15</v>
      </c>
      <c r="C1329" t="s">
        <v>26</v>
      </c>
      <c r="D1329" s="1">
        <v>45076</v>
      </c>
      <c r="E1329" s="1">
        <v>45080</v>
      </c>
      <c r="F1329" s="1">
        <v>45086</v>
      </c>
      <c r="G1329" t="s">
        <v>43</v>
      </c>
      <c r="H1329" t="s">
        <v>4967</v>
      </c>
      <c r="I1329">
        <v>45</v>
      </c>
      <c r="J1329">
        <v>341</v>
      </c>
      <c r="K1329" t="s">
        <v>4971</v>
      </c>
      <c r="L1329">
        <v>7</v>
      </c>
      <c r="M1329" s="3">
        <v>0.05</v>
      </c>
      <c r="N1329" s="2">
        <v>2519.1999999999998</v>
      </c>
      <c r="O1329" s="2">
        <v>1058.0640000000001</v>
      </c>
      <c r="P1329" s="2">
        <v>17634.399999999998</v>
      </c>
      <c r="Q1329" s="2">
        <f t="shared" si="41"/>
        <v>9716.5543999999973</v>
      </c>
      <c r="R1329" s="19" t="str">
        <f t="shared" si="42"/>
        <v>5–10%</v>
      </c>
    </row>
    <row r="1330" spans="1:18">
      <c r="A1330" t="s">
        <v>1377</v>
      </c>
      <c r="B1330" t="s">
        <v>5018</v>
      </c>
      <c r="C1330" t="s">
        <v>33</v>
      </c>
      <c r="D1330" s="1">
        <v>45076</v>
      </c>
      <c r="E1330" s="1">
        <v>45088</v>
      </c>
      <c r="F1330" s="1">
        <v>45089</v>
      </c>
      <c r="G1330" t="s">
        <v>20</v>
      </c>
      <c r="H1330" t="s">
        <v>4965</v>
      </c>
      <c r="I1330">
        <v>12</v>
      </c>
      <c r="J1330">
        <v>69</v>
      </c>
      <c r="K1330" t="s">
        <v>4987</v>
      </c>
      <c r="L1330">
        <v>3</v>
      </c>
      <c r="M1330" s="3">
        <v>0.1</v>
      </c>
      <c r="N1330" s="2">
        <v>5768.7</v>
      </c>
      <c r="O1330" s="2">
        <v>4095.777</v>
      </c>
      <c r="P1330" s="2">
        <v>17306.099999999999</v>
      </c>
      <c r="Q1330" s="2">
        <f t="shared" si="41"/>
        <v>4516.8920999999991</v>
      </c>
      <c r="R1330" s="19" t="str">
        <f t="shared" si="42"/>
        <v>10%+</v>
      </c>
    </row>
    <row r="1331" spans="1:18">
      <c r="A1331" t="s">
        <v>1378</v>
      </c>
      <c r="B1331" t="s">
        <v>5018</v>
      </c>
      <c r="C1331" t="s">
        <v>14</v>
      </c>
      <c r="D1331" s="1">
        <v>45076</v>
      </c>
      <c r="E1331" s="1">
        <v>45093</v>
      </c>
      <c r="F1331" s="1">
        <v>45099</v>
      </c>
      <c r="G1331" t="s">
        <v>20</v>
      </c>
      <c r="H1331" t="s">
        <v>4965</v>
      </c>
      <c r="I1331">
        <v>49</v>
      </c>
      <c r="J1331">
        <v>287</v>
      </c>
      <c r="K1331" t="s">
        <v>5002</v>
      </c>
      <c r="L1331">
        <v>2</v>
      </c>
      <c r="M1331" s="3">
        <v>0.05</v>
      </c>
      <c r="N1331" s="2">
        <v>3865.9</v>
      </c>
      <c r="O1331" s="2">
        <v>2319.54</v>
      </c>
      <c r="P1331" s="2">
        <v>7731.8</v>
      </c>
      <c r="Q1331" s="2">
        <f t="shared" si="41"/>
        <v>2938.0840000000003</v>
      </c>
      <c r="R1331" s="19" t="str">
        <f t="shared" si="42"/>
        <v>5–10%</v>
      </c>
    </row>
    <row r="1332" spans="1:18">
      <c r="A1332" t="s">
        <v>1379</v>
      </c>
      <c r="B1332" t="s">
        <v>5016</v>
      </c>
      <c r="C1332" t="s">
        <v>14</v>
      </c>
      <c r="D1332" s="1">
        <v>45076</v>
      </c>
      <c r="E1332" s="1">
        <v>45099</v>
      </c>
      <c r="F1332" s="1">
        <v>45101</v>
      </c>
      <c r="G1332" t="s">
        <v>37</v>
      </c>
      <c r="H1332" t="s">
        <v>4966</v>
      </c>
      <c r="I1332">
        <v>1</v>
      </c>
      <c r="J1332">
        <v>307</v>
      </c>
      <c r="K1332" t="s">
        <v>4976</v>
      </c>
      <c r="L1332">
        <v>8</v>
      </c>
      <c r="M1332" s="3">
        <v>0.1</v>
      </c>
      <c r="N1332" s="2">
        <v>3872.6</v>
      </c>
      <c r="O1332" s="2">
        <v>2207.3820000000001</v>
      </c>
      <c r="P1332" s="2">
        <v>30980.799999999999</v>
      </c>
      <c r="Q1332" s="2">
        <f t="shared" si="41"/>
        <v>11989.569599999999</v>
      </c>
      <c r="R1332" s="19" t="str">
        <f t="shared" si="42"/>
        <v>10%+</v>
      </c>
    </row>
    <row r="1333" spans="1:18">
      <c r="A1333" t="s">
        <v>1380</v>
      </c>
      <c r="B1333" t="s">
        <v>5016</v>
      </c>
      <c r="C1333" t="s">
        <v>22</v>
      </c>
      <c r="D1333" s="1">
        <v>45076</v>
      </c>
      <c r="E1333" s="1">
        <v>45097</v>
      </c>
      <c r="F1333" s="1">
        <v>45105</v>
      </c>
      <c r="G1333" t="s">
        <v>27</v>
      </c>
      <c r="H1333" t="s">
        <v>4966</v>
      </c>
      <c r="I1333">
        <v>39</v>
      </c>
      <c r="J1333">
        <v>124</v>
      </c>
      <c r="K1333" t="s">
        <v>4991</v>
      </c>
      <c r="L1333">
        <v>6</v>
      </c>
      <c r="M1333" s="3">
        <v>0.1</v>
      </c>
      <c r="N1333" s="2">
        <v>3852.5</v>
      </c>
      <c r="O1333" s="2">
        <v>2041.825</v>
      </c>
      <c r="P1333" s="2">
        <v>23115</v>
      </c>
      <c r="Q1333" s="2">
        <f t="shared" si="41"/>
        <v>9777.6450000000004</v>
      </c>
      <c r="R1333" s="19" t="str">
        <f t="shared" si="42"/>
        <v>10%+</v>
      </c>
    </row>
    <row r="1334" spans="1:18">
      <c r="A1334" t="s">
        <v>1381</v>
      </c>
      <c r="B1334" t="s">
        <v>5016</v>
      </c>
      <c r="C1334" t="s">
        <v>22</v>
      </c>
      <c r="D1334" s="1">
        <v>45076</v>
      </c>
      <c r="E1334" s="1">
        <v>45100</v>
      </c>
      <c r="F1334" s="1">
        <v>45101</v>
      </c>
      <c r="G1334" t="s">
        <v>24</v>
      </c>
      <c r="H1334" t="s">
        <v>4966</v>
      </c>
      <c r="I1334">
        <v>33</v>
      </c>
      <c r="J1334">
        <v>105</v>
      </c>
      <c r="K1334" t="s">
        <v>4971</v>
      </c>
      <c r="L1334">
        <v>4</v>
      </c>
      <c r="M1334" s="3">
        <v>7.4999999999999997E-2</v>
      </c>
      <c r="N1334" s="2">
        <v>6545.9</v>
      </c>
      <c r="O1334" s="2">
        <v>2749.2779999999998</v>
      </c>
      <c r="P1334" s="2">
        <v>26183.599999999999</v>
      </c>
      <c r="Q1334" s="2">
        <f t="shared" si="41"/>
        <v>14047.501399999999</v>
      </c>
      <c r="R1334" s="19" t="str">
        <f t="shared" si="42"/>
        <v>5–10%</v>
      </c>
    </row>
    <row r="1335" spans="1:18">
      <c r="A1335" t="s">
        <v>1382</v>
      </c>
      <c r="B1335" t="s">
        <v>15</v>
      </c>
      <c r="C1335" t="s">
        <v>14</v>
      </c>
      <c r="D1335" s="1">
        <v>45076</v>
      </c>
      <c r="E1335" s="1">
        <v>45092</v>
      </c>
      <c r="F1335" s="1">
        <v>45102</v>
      </c>
      <c r="G1335" t="s">
        <v>39</v>
      </c>
      <c r="H1335" t="s">
        <v>4967</v>
      </c>
      <c r="I1335">
        <v>39</v>
      </c>
      <c r="J1335">
        <v>281</v>
      </c>
      <c r="K1335" t="s">
        <v>4994</v>
      </c>
      <c r="L1335">
        <v>2</v>
      </c>
      <c r="M1335" s="3">
        <v>0.05</v>
      </c>
      <c r="N1335" s="2">
        <v>3510.8</v>
      </c>
      <c r="O1335" s="2">
        <v>1790.508</v>
      </c>
      <c r="P1335" s="2">
        <v>7021.6</v>
      </c>
      <c r="Q1335" s="2">
        <f t="shared" si="41"/>
        <v>3268.5548000000003</v>
      </c>
      <c r="R1335" s="19" t="str">
        <f t="shared" si="42"/>
        <v>5–10%</v>
      </c>
    </row>
    <row r="1336" spans="1:18">
      <c r="A1336" t="s">
        <v>1383</v>
      </c>
      <c r="B1336" t="s">
        <v>15</v>
      </c>
      <c r="C1336" t="s">
        <v>22</v>
      </c>
      <c r="D1336" s="1">
        <v>45076</v>
      </c>
      <c r="E1336" s="1">
        <v>45098</v>
      </c>
      <c r="F1336" s="1">
        <v>45105</v>
      </c>
      <c r="G1336" t="s">
        <v>43</v>
      </c>
      <c r="H1336" t="s">
        <v>4967</v>
      </c>
      <c r="I1336">
        <v>36</v>
      </c>
      <c r="J1336">
        <v>103</v>
      </c>
      <c r="K1336" t="s">
        <v>4984</v>
      </c>
      <c r="L1336">
        <v>1</v>
      </c>
      <c r="M1336" s="3">
        <v>0.3</v>
      </c>
      <c r="N1336" s="2">
        <v>2512.5</v>
      </c>
      <c r="O1336" s="2">
        <v>1331.625</v>
      </c>
      <c r="P1336" s="2">
        <v>2512.5</v>
      </c>
      <c r="Q1336" s="2">
        <f t="shared" si="41"/>
        <v>826.61249999999995</v>
      </c>
      <c r="R1336" s="19" t="str">
        <f t="shared" si="42"/>
        <v>10%+</v>
      </c>
    </row>
    <row r="1337" spans="1:18">
      <c r="A1337" t="s">
        <v>1384</v>
      </c>
      <c r="B1337" t="s">
        <v>5016</v>
      </c>
      <c r="C1337" t="s">
        <v>19</v>
      </c>
      <c r="D1337" s="1">
        <v>45077</v>
      </c>
      <c r="E1337" s="1">
        <v>45095</v>
      </c>
      <c r="F1337" s="1">
        <v>45096</v>
      </c>
      <c r="G1337" t="s">
        <v>32</v>
      </c>
      <c r="H1337" t="s">
        <v>4965</v>
      </c>
      <c r="I1337">
        <v>35</v>
      </c>
      <c r="J1337">
        <v>28</v>
      </c>
      <c r="K1337" t="s">
        <v>5009</v>
      </c>
      <c r="L1337">
        <v>8</v>
      </c>
      <c r="M1337" s="3">
        <v>0.05</v>
      </c>
      <c r="N1337" s="2">
        <v>1239.5</v>
      </c>
      <c r="O1337" s="2">
        <v>942.02</v>
      </c>
      <c r="P1337" s="2">
        <v>9916</v>
      </c>
      <c r="Q1337" s="2">
        <f t="shared" si="41"/>
        <v>2260.848</v>
      </c>
      <c r="R1337" s="19" t="str">
        <f t="shared" si="42"/>
        <v>5–10%</v>
      </c>
    </row>
    <row r="1338" spans="1:18">
      <c r="A1338" t="s">
        <v>1385</v>
      </c>
      <c r="B1338" t="s">
        <v>5018</v>
      </c>
      <c r="C1338" t="s">
        <v>19</v>
      </c>
      <c r="D1338" s="1">
        <v>45077</v>
      </c>
      <c r="E1338" s="1">
        <v>45098</v>
      </c>
      <c r="F1338" s="1">
        <v>45102</v>
      </c>
      <c r="G1338" t="s">
        <v>25</v>
      </c>
      <c r="H1338" t="s">
        <v>4967</v>
      </c>
      <c r="I1338">
        <v>12</v>
      </c>
      <c r="J1338">
        <v>43</v>
      </c>
      <c r="K1338" t="s">
        <v>4974</v>
      </c>
      <c r="L1338">
        <v>6</v>
      </c>
      <c r="M1338" s="3">
        <v>0.15</v>
      </c>
      <c r="N1338" s="2">
        <v>2010</v>
      </c>
      <c r="O1338" s="2">
        <v>944.7</v>
      </c>
      <c r="P1338" s="2">
        <v>12060</v>
      </c>
      <c r="Q1338" s="2">
        <f t="shared" si="41"/>
        <v>5433.0299999999988</v>
      </c>
      <c r="R1338" s="19" t="str">
        <f t="shared" si="42"/>
        <v>10%+</v>
      </c>
    </row>
    <row r="1339" spans="1:18">
      <c r="A1339" t="s">
        <v>1386</v>
      </c>
      <c r="B1339" t="s">
        <v>5018</v>
      </c>
      <c r="C1339" t="s">
        <v>22</v>
      </c>
      <c r="D1339" s="1">
        <v>45077</v>
      </c>
      <c r="E1339" s="1">
        <v>45080</v>
      </c>
      <c r="F1339" s="1">
        <v>45084</v>
      </c>
      <c r="G1339" t="s">
        <v>46</v>
      </c>
      <c r="H1339" t="s">
        <v>4967</v>
      </c>
      <c r="I1339">
        <v>15</v>
      </c>
      <c r="J1339">
        <v>144</v>
      </c>
      <c r="K1339" t="s">
        <v>4994</v>
      </c>
      <c r="L1339">
        <v>5</v>
      </c>
      <c r="M1339" s="3">
        <v>0.05</v>
      </c>
      <c r="N1339" s="2">
        <v>201</v>
      </c>
      <c r="O1339" s="2">
        <v>114.57</v>
      </c>
      <c r="P1339" s="2">
        <v>1005</v>
      </c>
      <c r="Q1339" s="2">
        <f t="shared" si="41"/>
        <v>410.54250000000002</v>
      </c>
      <c r="R1339" s="19" t="str">
        <f t="shared" si="42"/>
        <v>5–10%</v>
      </c>
    </row>
    <row r="1340" spans="1:18">
      <c r="A1340" t="s">
        <v>1387</v>
      </c>
      <c r="B1340" t="s">
        <v>5018</v>
      </c>
      <c r="C1340" t="s">
        <v>22</v>
      </c>
      <c r="D1340" s="1">
        <v>45077</v>
      </c>
      <c r="E1340" s="1">
        <v>45098</v>
      </c>
      <c r="F1340" s="1">
        <v>45108</v>
      </c>
      <c r="G1340" t="s">
        <v>30</v>
      </c>
      <c r="H1340" t="s">
        <v>4967</v>
      </c>
      <c r="I1340">
        <v>26</v>
      </c>
      <c r="J1340">
        <v>110</v>
      </c>
      <c r="K1340" t="s">
        <v>4982</v>
      </c>
      <c r="L1340">
        <v>7</v>
      </c>
      <c r="M1340" s="3">
        <v>0.1</v>
      </c>
      <c r="N1340" s="2">
        <v>2539.3000000000002</v>
      </c>
      <c r="O1340" s="2">
        <v>2082.2260000000001</v>
      </c>
      <c r="P1340" s="2">
        <v>17775.100000000002</v>
      </c>
      <c r="Q1340" s="2">
        <f t="shared" si="41"/>
        <v>2879.5662000000007</v>
      </c>
      <c r="R1340" s="19" t="str">
        <f t="shared" si="42"/>
        <v>10%+</v>
      </c>
    </row>
    <row r="1341" spans="1:18">
      <c r="A1341" t="s">
        <v>1388</v>
      </c>
      <c r="B1341" t="s">
        <v>5018</v>
      </c>
      <c r="C1341" t="s">
        <v>12</v>
      </c>
      <c r="D1341" s="1">
        <v>45077</v>
      </c>
      <c r="E1341" s="1">
        <v>45101</v>
      </c>
      <c r="F1341" s="1">
        <v>45108</v>
      </c>
      <c r="G1341" t="s">
        <v>28</v>
      </c>
      <c r="H1341" t="s">
        <v>4966</v>
      </c>
      <c r="I1341">
        <v>20</v>
      </c>
      <c r="J1341">
        <v>211</v>
      </c>
      <c r="K1341" t="s">
        <v>5013</v>
      </c>
      <c r="L1341">
        <v>4</v>
      </c>
      <c r="M1341" s="3">
        <v>0.05</v>
      </c>
      <c r="N1341" s="2">
        <v>201</v>
      </c>
      <c r="O1341" s="2">
        <v>88.44</v>
      </c>
      <c r="P1341" s="2">
        <v>804</v>
      </c>
      <c r="Q1341" s="2">
        <f t="shared" si="41"/>
        <v>427.72800000000001</v>
      </c>
      <c r="R1341" s="19" t="str">
        <f t="shared" si="42"/>
        <v>5–10%</v>
      </c>
    </row>
    <row r="1342" spans="1:18">
      <c r="A1342" t="s">
        <v>1389</v>
      </c>
      <c r="B1342" t="s">
        <v>5018</v>
      </c>
      <c r="C1342" t="s">
        <v>33</v>
      </c>
      <c r="D1342" s="1">
        <v>45077</v>
      </c>
      <c r="E1342" s="1">
        <v>45089</v>
      </c>
      <c r="F1342" s="1">
        <v>45090</v>
      </c>
      <c r="G1342" t="s">
        <v>30</v>
      </c>
      <c r="H1342" t="s">
        <v>4967</v>
      </c>
      <c r="I1342">
        <v>2</v>
      </c>
      <c r="J1342">
        <v>73</v>
      </c>
      <c r="K1342" t="s">
        <v>5004</v>
      </c>
      <c r="L1342">
        <v>4</v>
      </c>
      <c r="M1342" s="3">
        <v>0.05</v>
      </c>
      <c r="N1342" s="2">
        <v>3926.2</v>
      </c>
      <c r="O1342" s="2">
        <v>3219.4839999999999</v>
      </c>
      <c r="P1342" s="2">
        <v>15704.8</v>
      </c>
      <c r="Q1342" s="2">
        <f t="shared" si="41"/>
        <v>2685.5207999999993</v>
      </c>
      <c r="R1342" s="19" t="str">
        <f t="shared" si="42"/>
        <v>5–10%</v>
      </c>
    </row>
    <row r="1343" spans="1:18">
      <c r="A1343" t="s">
        <v>1390</v>
      </c>
      <c r="B1343" t="s">
        <v>5018</v>
      </c>
      <c r="C1343" t="s">
        <v>12</v>
      </c>
      <c r="D1343" s="1">
        <v>45078</v>
      </c>
      <c r="E1343" s="1">
        <v>45102</v>
      </c>
      <c r="F1343" s="1">
        <v>45104</v>
      </c>
      <c r="G1343" t="s">
        <v>47</v>
      </c>
      <c r="H1343" t="s">
        <v>4965</v>
      </c>
      <c r="I1343">
        <v>26</v>
      </c>
      <c r="J1343">
        <v>242</v>
      </c>
      <c r="K1343" t="s">
        <v>5002</v>
      </c>
      <c r="L1343">
        <v>6</v>
      </c>
      <c r="M1343" s="3">
        <v>0.05</v>
      </c>
      <c r="N1343" s="2">
        <v>2385.1999999999998</v>
      </c>
      <c r="O1343" s="2">
        <v>1168.748</v>
      </c>
      <c r="P1343" s="2">
        <v>14311.199999999999</v>
      </c>
      <c r="Q1343" s="2">
        <f t="shared" si="41"/>
        <v>6933.7763999999979</v>
      </c>
      <c r="R1343" s="19" t="str">
        <f t="shared" si="42"/>
        <v>5–10%</v>
      </c>
    </row>
    <row r="1344" spans="1:18">
      <c r="A1344" t="s">
        <v>1391</v>
      </c>
      <c r="B1344" t="s">
        <v>15</v>
      </c>
      <c r="C1344" t="s">
        <v>33</v>
      </c>
      <c r="D1344" s="1">
        <v>45078</v>
      </c>
      <c r="E1344" s="1">
        <v>45080</v>
      </c>
      <c r="F1344" s="1">
        <v>45085</v>
      </c>
      <c r="G1344" t="s">
        <v>39</v>
      </c>
      <c r="H1344" t="s">
        <v>4967</v>
      </c>
      <c r="I1344">
        <v>17</v>
      </c>
      <c r="J1344">
        <v>77</v>
      </c>
      <c r="K1344" t="s">
        <v>5011</v>
      </c>
      <c r="L1344">
        <v>1</v>
      </c>
      <c r="M1344" s="3">
        <v>7.4999999999999997E-2</v>
      </c>
      <c r="N1344" s="2">
        <v>2793.9</v>
      </c>
      <c r="O1344" s="2">
        <v>1369.011</v>
      </c>
      <c r="P1344" s="2">
        <v>2793.9</v>
      </c>
      <c r="Q1344" s="2">
        <f t="shared" si="41"/>
        <v>1318.0223250000001</v>
      </c>
      <c r="R1344" s="19" t="str">
        <f t="shared" si="42"/>
        <v>5–10%</v>
      </c>
    </row>
    <row r="1345" spans="1:18">
      <c r="A1345" t="s">
        <v>1392</v>
      </c>
      <c r="B1345" t="s">
        <v>5016</v>
      </c>
      <c r="C1345" t="s">
        <v>26</v>
      </c>
      <c r="D1345" s="1">
        <v>45078</v>
      </c>
      <c r="E1345" s="1">
        <v>45103</v>
      </c>
      <c r="F1345" s="1">
        <v>45108</v>
      </c>
      <c r="G1345" t="s">
        <v>32</v>
      </c>
      <c r="H1345" t="s">
        <v>4965</v>
      </c>
      <c r="I1345">
        <v>39</v>
      </c>
      <c r="J1345">
        <v>350</v>
      </c>
      <c r="K1345" t="s">
        <v>5002</v>
      </c>
      <c r="L1345">
        <v>2</v>
      </c>
      <c r="M1345" s="3">
        <v>0.15</v>
      </c>
      <c r="N1345" s="2">
        <v>254.6</v>
      </c>
      <c r="O1345" s="2">
        <v>124.754</v>
      </c>
      <c r="P1345" s="2">
        <v>509.2</v>
      </c>
      <c r="Q1345" s="2">
        <f t="shared" si="41"/>
        <v>220.73820000000001</v>
      </c>
      <c r="R1345" s="19" t="str">
        <f t="shared" si="42"/>
        <v>10%+</v>
      </c>
    </row>
    <row r="1346" spans="1:18">
      <c r="A1346" t="s">
        <v>1393</v>
      </c>
      <c r="B1346" t="s">
        <v>5018</v>
      </c>
      <c r="C1346" t="s">
        <v>26</v>
      </c>
      <c r="D1346" s="1">
        <v>45078</v>
      </c>
      <c r="E1346" s="1">
        <v>45087</v>
      </c>
      <c r="F1346" s="1">
        <v>45089</v>
      </c>
      <c r="G1346" t="s">
        <v>46</v>
      </c>
      <c r="H1346" t="s">
        <v>4967</v>
      </c>
      <c r="I1346">
        <v>33</v>
      </c>
      <c r="J1346">
        <v>362</v>
      </c>
      <c r="K1346" t="s">
        <v>4972</v>
      </c>
      <c r="L1346">
        <v>4</v>
      </c>
      <c r="M1346" s="3">
        <v>7.4999999999999997E-2</v>
      </c>
      <c r="N1346" s="2">
        <v>3892.7</v>
      </c>
      <c r="O1346" s="2">
        <v>3230.9409999999998</v>
      </c>
      <c r="P1346" s="2">
        <v>15570.8</v>
      </c>
      <c r="Q1346" s="2">
        <f t="shared" si="41"/>
        <v>2448.5083</v>
      </c>
      <c r="R1346" s="19" t="str">
        <f t="shared" si="42"/>
        <v>5–10%</v>
      </c>
    </row>
    <row r="1347" spans="1:18">
      <c r="A1347" t="s">
        <v>1394</v>
      </c>
      <c r="B1347" t="s">
        <v>15</v>
      </c>
      <c r="C1347" t="s">
        <v>14</v>
      </c>
      <c r="D1347" s="1">
        <v>45079</v>
      </c>
      <c r="E1347" s="1">
        <v>45104</v>
      </c>
      <c r="F1347" s="1">
        <v>45112</v>
      </c>
      <c r="G1347" t="s">
        <v>36</v>
      </c>
      <c r="H1347" t="s">
        <v>4965</v>
      </c>
      <c r="I1347">
        <v>30</v>
      </c>
      <c r="J1347">
        <v>281</v>
      </c>
      <c r="K1347" t="s">
        <v>5010</v>
      </c>
      <c r="L1347">
        <v>3</v>
      </c>
      <c r="M1347" s="3">
        <v>0.2</v>
      </c>
      <c r="N1347" s="2">
        <v>3872.6</v>
      </c>
      <c r="O1347" s="2">
        <v>2323.56</v>
      </c>
      <c r="P1347" s="2">
        <v>11617.8</v>
      </c>
      <c r="Q1347" s="2">
        <f t="shared" ref="Q1347:Q1410" si="43">(N1347-O1347)*L1347*(1-M1347)</f>
        <v>3717.6959999999999</v>
      </c>
      <c r="R1347" s="19" t="str">
        <f t="shared" ref="R1347:R1410" si="44">IF(M1347&lt;0.05,"0–5%",IF(M1347&lt;0.1,"5–10%","10%+"))</f>
        <v>10%+</v>
      </c>
    </row>
    <row r="1348" spans="1:18">
      <c r="A1348" t="s">
        <v>1395</v>
      </c>
      <c r="B1348" t="s">
        <v>5018</v>
      </c>
      <c r="C1348" t="s">
        <v>14</v>
      </c>
      <c r="D1348" s="1">
        <v>45079</v>
      </c>
      <c r="E1348" s="1">
        <v>45097</v>
      </c>
      <c r="F1348" s="1">
        <v>45106</v>
      </c>
      <c r="G1348" t="s">
        <v>16</v>
      </c>
      <c r="H1348" t="s">
        <v>4966</v>
      </c>
      <c r="I1348">
        <v>22</v>
      </c>
      <c r="J1348">
        <v>269</v>
      </c>
      <c r="K1348" t="s">
        <v>5000</v>
      </c>
      <c r="L1348">
        <v>5</v>
      </c>
      <c r="M1348" s="3">
        <v>0.05</v>
      </c>
      <c r="N1348" s="2">
        <v>1051.9000000000001</v>
      </c>
      <c r="O1348" s="2">
        <v>452.31700000000001</v>
      </c>
      <c r="P1348" s="2">
        <v>5259.5</v>
      </c>
      <c r="Q1348" s="2">
        <f t="shared" si="43"/>
        <v>2848.0192500000003</v>
      </c>
      <c r="R1348" s="19" t="str">
        <f t="shared" si="44"/>
        <v>5–10%</v>
      </c>
    </row>
    <row r="1349" spans="1:18">
      <c r="A1349" t="s">
        <v>1396</v>
      </c>
      <c r="B1349" t="s">
        <v>5018</v>
      </c>
      <c r="C1349" t="s">
        <v>19</v>
      </c>
      <c r="D1349" s="1">
        <v>45079</v>
      </c>
      <c r="E1349" s="1">
        <v>45094</v>
      </c>
      <c r="F1349" s="1">
        <v>45104</v>
      </c>
      <c r="G1349" t="s">
        <v>17</v>
      </c>
      <c r="H1349" t="s">
        <v>4965</v>
      </c>
      <c r="I1349">
        <v>29</v>
      </c>
      <c r="J1349">
        <v>37</v>
      </c>
      <c r="K1349" t="s">
        <v>5012</v>
      </c>
      <c r="L1349">
        <v>4</v>
      </c>
      <c r="M1349" s="3">
        <v>7.4999999999999997E-2</v>
      </c>
      <c r="N1349" s="2">
        <v>227.8</v>
      </c>
      <c r="O1349" s="2">
        <v>104.788</v>
      </c>
      <c r="P1349" s="2">
        <v>911.2</v>
      </c>
      <c r="Q1349" s="2">
        <f t="shared" si="43"/>
        <v>455.14440000000008</v>
      </c>
      <c r="R1349" s="19" t="str">
        <f t="shared" si="44"/>
        <v>5–10%</v>
      </c>
    </row>
    <row r="1350" spans="1:18">
      <c r="A1350" t="s">
        <v>1397</v>
      </c>
      <c r="B1350" t="s">
        <v>5016</v>
      </c>
      <c r="C1350" t="s">
        <v>12</v>
      </c>
      <c r="D1350" s="1">
        <v>45080</v>
      </c>
      <c r="E1350" s="1">
        <v>45099</v>
      </c>
      <c r="F1350" s="1">
        <v>45103</v>
      </c>
      <c r="G1350" t="s">
        <v>37</v>
      </c>
      <c r="H1350" t="s">
        <v>4966</v>
      </c>
      <c r="I1350">
        <v>11</v>
      </c>
      <c r="J1350">
        <v>234</v>
      </c>
      <c r="K1350" t="s">
        <v>4996</v>
      </c>
      <c r="L1350">
        <v>1</v>
      </c>
      <c r="M1350" s="3">
        <v>0.05</v>
      </c>
      <c r="N1350" s="2">
        <v>3879.3</v>
      </c>
      <c r="O1350" s="2">
        <v>2793.096</v>
      </c>
      <c r="P1350" s="2">
        <v>3879.3</v>
      </c>
      <c r="Q1350" s="2">
        <f t="shared" si="43"/>
        <v>1031.8938000000001</v>
      </c>
      <c r="R1350" s="19" t="str">
        <f t="shared" si="44"/>
        <v>5–10%</v>
      </c>
    </row>
    <row r="1351" spans="1:18">
      <c r="A1351" t="s">
        <v>1398</v>
      </c>
      <c r="B1351" t="s">
        <v>5016</v>
      </c>
      <c r="C1351" t="s">
        <v>14</v>
      </c>
      <c r="D1351" s="1">
        <v>45080</v>
      </c>
      <c r="E1351" s="1">
        <v>45107</v>
      </c>
      <c r="F1351" s="1">
        <v>45117</v>
      </c>
      <c r="G1351" t="s">
        <v>27</v>
      </c>
      <c r="H1351" t="s">
        <v>4966</v>
      </c>
      <c r="I1351">
        <v>14</v>
      </c>
      <c r="J1351">
        <v>296</v>
      </c>
      <c r="K1351" t="s">
        <v>4970</v>
      </c>
      <c r="L1351">
        <v>3</v>
      </c>
      <c r="M1351" s="3">
        <v>0.05</v>
      </c>
      <c r="N1351" s="2">
        <v>1105.5</v>
      </c>
      <c r="O1351" s="2">
        <v>818.07</v>
      </c>
      <c r="P1351" s="2">
        <v>3316.5</v>
      </c>
      <c r="Q1351" s="2">
        <f t="shared" si="43"/>
        <v>819.17549999999983</v>
      </c>
      <c r="R1351" s="19" t="str">
        <f t="shared" si="44"/>
        <v>5–10%</v>
      </c>
    </row>
    <row r="1352" spans="1:18">
      <c r="A1352" t="s">
        <v>1399</v>
      </c>
      <c r="B1352" t="s">
        <v>5016</v>
      </c>
      <c r="C1352" t="s">
        <v>26</v>
      </c>
      <c r="D1352" s="1">
        <v>45080</v>
      </c>
      <c r="E1352" s="1">
        <v>45082</v>
      </c>
      <c r="F1352" s="1">
        <v>45083</v>
      </c>
      <c r="G1352" t="s">
        <v>43</v>
      </c>
      <c r="H1352" t="s">
        <v>4967</v>
      </c>
      <c r="I1352">
        <v>25</v>
      </c>
      <c r="J1352">
        <v>331</v>
      </c>
      <c r="K1352" t="s">
        <v>4995</v>
      </c>
      <c r="L1352">
        <v>2</v>
      </c>
      <c r="M1352" s="3">
        <v>0.05</v>
      </c>
      <c r="N1352" s="2">
        <v>3993.2</v>
      </c>
      <c r="O1352" s="2">
        <v>2635.5120000000002</v>
      </c>
      <c r="P1352" s="2">
        <v>7986.4</v>
      </c>
      <c r="Q1352" s="2">
        <f t="shared" si="43"/>
        <v>2579.607199999999</v>
      </c>
      <c r="R1352" s="19" t="str">
        <f t="shared" si="44"/>
        <v>5–10%</v>
      </c>
    </row>
    <row r="1353" spans="1:18">
      <c r="A1353" t="s">
        <v>1400</v>
      </c>
      <c r="B1353" t="s">
        <v>5018</v>
      </c>
      <c r="C1353" t="s">
        <v>26</v>
      </c>
      <c r="D1353" s="1">
        <v>45080</v>
      </c>
      <c r="E1353" s="1">
        <v>45095</v>
      </c>
      <c r="F1353" s="1">
        <v>45101</v>
      </c>
      <c r="G1353" t="s">
        <v>40</v>
      </c>
      <c r="H1353" t="s">
        <v>4968</v>
      </c>
      <c r="I1353">
        <v>15</v>
      </c>
      <c r="J1353">
        <v>364</v>
      </c>
      <c r="K1353" t="s">
        <v>4973</v>
      </c>
      <c r="L1353">
        <v>3</v>
      </c>
      <c r="M1353" s="3">
        <v>0.2</v>
      </c>
      <c r="N1353" s="2">
        <v>187.6</v>
      </c>
      <c r="O1353" s="2">
        <v>129.44399999999999</v>
      </c>
      <c r="P1353" s="2">
        <v>562.79999999999995</v>
      </c>
      <c r="Q1353" s="2">
        <f t="shared" si="43"/>
        <v>139.57440000000003</v>
      </c>
      <c r="R1353" s="19" t="str">
        <f t="shared" si="44"/>
        <v>10%+</v>
      </c>
    </row>
    <row r="1354" spans="1:18">
      <c r="A1354" t="s">
        <v>1401</v>
      </c>
      <c r="B1354" t="s">
        <v>15</v>
      </c>
      <c r="C1354" t="s">
        <v>19</v>
      </c>
      <c r="D1354" s="1">
        <v>45080</v>
      </c>
      <c r="E1354" s="1">
        <v>45084</v>
      </c>
      <c r="F1354" s="1">
        <v>45090</v>
      </c>
      <c r="G1354" t="s">
        <v>35</v>
      </c>
      <c r="H1354" t="s">
        <v>4968</v>
      </c>
      <c r="I1354">
        <v>24</v>
      </c>
      <c r="J1354">
        <v>8</v>
      </c>
      <c r="K1354" t="s">
        <v>4994</v>
      </c>
      <c r="L1354">
        <v>3</v>
      </c>
      <c r="M1354" s="3">
        <v>0.05</v>
      </c>
      <c r="N1354" s="2">
        <v>6358.3</v>
      </c>
      <c r="O1354" s="2">
        <v>3942.1460000000002</v>
      </c>
      <c r="P1354" s="2">
        <v>19074.900000000001</v>
      </c>
      <c r="Q1354" s="2">
        <f t="shared" si="43"/>
        <v>6886.0388999999996</v>
      </c>
      <c r="R1354" s="19" t="str">
        <f t="shared" si="44"/>
        <v>5–10%</v>
      </c>
    </row>
    <row r="1355" spans="1:18">
      <c r="A1355" t="s">
        <v>1402</v>
      </c>
      <c r="B1355" t="s">
        <v>5017</v>
      </c>
      <c r="C1355" t="s">
        <v>14</v>
      </c>
      <c r="D1355" s="1">
        <v>45080</v>
      </c>
      <c r="E1355" s="1">
        <v>45090</v>
      </c>
      <c r="F1355" s="1">
        <v>45096</v>
      </c>
      <c r="G1355" t="s">
        <v>29</v>
      </c>
      <c r="H1355" t="s">
        <v>4967</v>
      </c>
      <c r="I1355">
        <v>19</v>
      </c>
      <c r="J1355">
        <v>266</v>
      </c>
      <c r="K1355" t="s">
        <v>4991</v>
      </c>
      <c r="L1355">
        <v>3</v>
      </c>
      <c r="M1355" s="3">
        <v>0.15</v>
      </c>
      <c r="N1355" s="2">
        <v>4006.6</v>
      </c>
      <c r="O1355" s="2">
        <v>2844.6860000000001</v>
      </c>
      <c r="P1355" s="2">
        <v>12019.8</v>
      </c>
      <c r="Q1355" s="2">
        <f t="shared" si="43"/>
        <v>2962.8806999999993</v>
      </c>
      <c r="R1355" s="19" t="str">
        <f t="shared" si="44"/>
        <v>10%+</v>
      </c>
    </row>
    <row r="1356" spans="1:18">
      <c r="A1356" t="s">
        <v>1403</v>
      </c>
      <c r="B1356" t="s">
        <v>5018</v>
      </c>
      <c r="C1356" t="s">
        <v>33</v>
      </c>
      <c r="D1356" s="1">
        <v>45080</v>
      </c>
      <c r="E1356" s="1">
        <v>45086</v>
      </c>
      <c r="F1356" s="1">
        <v>45095</v>
      </c>
      <c r="G1356" t="s">
        <v>25</v>
      </c>
      <c r="H1356" t="s">
        <v>4967</v>
      </c>
      <c r="I1356">
        <v>44</v>
      </c>
      <c r="J1356">
        <v>67</v>
      </c>
      <c r="K1356" t="s">
        <v>4971</v>
      </c>
      <c r="L1356">
        <v>2</v>
      </c>
      <c r="M1356" s="3">
        <v>0.4</v>
      </c>
      <c r="N1356" s="2">
        <v>4006.6</v>
      </c>
      <c r="O1356" s="2">
        <v>1762.904</v>
      </c>
      <c r="P1356" s="2">
        <v>8013.2</v>
      </c>
      <c r="Q1356" s="2">
        <f t="shared" si="43"/>
        <v>2692.4351999999999</v>
      </c>
      <c r="R1356" s="19" t="str">
        <f t="shared" si="44"/>
        <v>10%+</v>
      </c>
    </row>
    <row r="1357" spans="1:18">
      <c r="A1357" t="s">
        <v>1404</v>
      </c>
      <c r="B1357" t="s">
        <v>15</v>
      </c>
      <c r="C1357" t="s">
        <v>22</v>
      </c>
      <c r="D1357" s="1">
        <v>45080</v>
      </c>
      <c r="E1357" s="1">
        <v>45084</v>
      </c>
      <c r="F1357" s="1">
        <v>45093</v>
      </c>
      <c r="G1357" t="s">
        <v>43</v>
      </c>
      <c r="H1357" t="s">
        <v>4967</v>
      </c>
      <c r="I1357">
        <v>25</v>
      </c>
      <c r="J1357">
        <v>104</v>
      </c>
      <c r="K1357" t="s">
        <v>5004</v>
      </c>
      <c r="L1357">
        <v>4</v>
      </c>
      <c r="M1357" s="3">
        <v>0.1</v>
      </c>
      <c r="N1357" s="2">
        <v>3932.9</v>
      </c>
      <c r="O1357" s="2">
        <v>2084.4369999999999</v>
      </c>
      <c r="P1357" s="2">
        <v>15731.6</v>
      </c>
      <c r="Q1357" s="2">
        <f t="shared" si="43"/>
        <v>6654.4668000000011</v>
      </c>
      <c r="R1357" s="19" t="str">
        <f t="shared" si="44"/>
        <v>10%+</v>
      </c>
    </row>
    <row r="1358" spans="1:18">
      <c r="A1358" t="s">
        <v>1405</v>
      </c>
      <c r="B1358" t="s">
        <v>5017</v>
      </c>
      <c r="C1358" t="s">
        <v>26</v>
      </c>
      <c r="D1358" s="1">
        <v>45080</v>
      </c>
      <c r="E1358" s="1">
        <v>45090</v>
      </c>
      <c r="F1358" s="1">
        <v>45097</v>
      </c>
      <c r="G1358" t="s">
        <v>42</v>
      </c>
      <c r="H1358" t="s">
        <v>4968</v>
      </c>
      <c r="I1358">
        <v>10</v>
      </c>
      <c r="J1358">
        <v>364</v>
      </c>
      <c r="K1358" t="s">
        <v>5006</v>
      </c>
      <c r="L1358">
        <v>8</v>
      </c>
      <c r="M1358" s="3">
        <v>0.05</v>
      </c>
      <c r="N1358" s="2">
        <v>6043.4</v>
      </c>
      <c r="O1358" s="2">
        <v>2961.2660000000001</v>
      </c>
      <c r="P1358" s="2">
        <v>48347.199999999997</v>
      </c>
      <c r="Q1358" s="2">
        <f t="shared" si="43"/>
        <v>23424.218399999994</v>
      </c>
      <c r="R1358" s="19" t="str">
        <f t="shared" si="44"/>
        <v>5–10%</v>
      </c>
    </row>
    <row r="1359" spans="1:18">
      <c r="A1359" t="s">
        <v>1406</v>
      </c>
      <c r="B1359" t="s">
        <v>5018</v>
      </c>
      <c r="C1359" t="s">
        <v>22</v>
      </c>
      <c r="D1359" s="1">
        <v>45080</v>
      </c>
      <c r="E1359" s="1">
        <v>45083</v>
      </c>
      <c r="F1359" s="1">
        <v>45085</v>
      </c>
      <c r="G1359" t="s">
        <v>18</v>
      </c>
      <c r="H1359" t="s">
        <v>4966</v>
      </c>
      <c r="I1359">
        <v>31</v>
      </c>
      <c r="J1359">
        <v>193</v>
      </c>
      <c r="K1359" t="s">
        <v>5008</v>
      </c>
      <c r="L1359">
        <v>6</v>
      </c>
      <c r="M1359" s="3">
        <v>0.15</v>
      </c>
      <c r="N1359" s="2">
        <v>1112.2</v>
      </c>
      <c r="O1359" s="2">
        <v>856.39400000000001</v>
      </c>
      <c r="P1359" s="2">
        <v>6673.2000000000007</v>
      </c>
      <c r="Q1359" s="2">
        <f t="shared" si="43"/>
        <v>1304.6106000000002</v>
      </c>
      <c r="R1359" s="19" t="str">
        <f t="shared" si="44"/>
        <v>10%+</v>
      </c>
    </row>
    <row r="1360" spans="1:18">
      <c r="A1360" t="s">
        <v>1407</v>
      </c>
      <c r="B1360" t="s">
        <v>5018</v>
      </c>
      <c r="C1360" t="s">
        <v>14</v>
      </c>
      <c r="D1360" s="1">
        <v>45081</v>
      </c>
      <c r="E1360" s="1">
        <v>45108</v>
      </c>
      <c r="F1360" s="1">
        <v>45115</v>
      </c>
      <c r="G1360" t="s">
        <v>46</v>
      </c>
      <c r="H1360" t="s">
        <v>4967</v>
      </c>
      <c r="I1360">
        <v>6</v>
      </c>
      <c r="J1360">
        <v>323</v>
      </c>
      <c r="K1360" t="s">
        <v>4983</v>
      </c>
      <c r="L1360">
        <v>7</v>
      </c>
      <c r="M1360" s="3">
        <v>0.05</v>
      </c>
      <c r="N1360" s="2">
        <v>1969.8</v>
      </c>
      <c r="O1360" s="2">
        <v>827.31600000000003</v>
      </c>
      <c r="P1360" s="2">
        <v>13788.6</v>
      </c>
      <c r="Q1360" s="2">
        <f t="shared" si="43"/>
        <v>7597.5185999999985</v>
      </c>
      <c r="R1360" s="19" t="str">
        <f t="shared" si="44"/>
        <v>5–10%</v>
      </c>
    </row>
    <row r="1361" spans="1:18">
      <c r="A1361" t="s">
        <v>1408</v>
      </c>
      <c r="B1361" t="s">
        <v>5016</v>
      </c>
      <c r="C1361" t="s">
        <v>19</v>
      </c>
      <c r="D1361" s="1">
        <v>45081</v>
      </c>
      <c r="E1361" s="1">
        <v>45106</v>
      </c>
      <c r="F1361" s="1">
        <v>45116</v>
      </c>
      <c r="G1361" t="s">
        <v>37</v>
      </c>
      <c r="H1361" t="s">
        <v>4966</v>
      </c>
      <c r="I1361">
        <v>5</v>
      </c>
      <c r="J1361">
        <v>47</v>
      </c>
      <c r="K1361" t="s">
        <v>5001</v>
      </c>
      <c r="L1361">
        <v>7</v>
      </c>
      <c r="M1361" s="3">
        <v>0.1</v>
      </c>
      <c r="N1361" s="2">
        <v>2606.3000000000002</v>
      </c>
      <c r="O1361" s="2">
        <v>1798.347</v>
      </c>
      <c r="P1361" s="2">
        <v>18244.100000000002</v>
      </c>
      <c r="Q1361" s="2">
        <f t="shared" si="43"/>
        <v>5090.103900000001</v>
      </c>
      <c r="R1361" s="19" t="str">
        <f t="shared" si="44"/>
        <v>10%+</v>
      </c>
    </row>
    <row r="1362" spans="1:18">
      <c r="A1362" t="s">
        <v>1409</v>
      </c>
      <c r="B1362" t="s">
        <v>5018</v>
      </c>
      <c r="C1362" t="s">
        <v>26</v>
      </c>
      <c r="D1362" s="1">
        <v>45081</v>
      </c>
      <c r="E1362" s="1">
        <v>45097</v>
      </c>
      <c r="F1362" s="1">
        <v>45101</v>
      </c>
      <c r="G1362" t="s">
        <v>47</v>
      </c>
      <c r="H1362" t="s">
        <v>4965</v>
      </c>
      <c r="I1362">
        <v>41</v>
      </c>
      <c r="J1362">
        <v>330</v>
      </c>
      <c r="K1362" t="s">
        <v>4972</v>
      </c>
      <c r="L1362">
        <v>4</v>
      </c>
      <c r="M1362" s="3">
        <v>7.4999999999999997E-2</v>
      </c>
      <c r="N1362" s="2">
        <v>268</v>
      </c>
      <c r="O1362" s="2">
        <v>187.6</v>
      </c>
      <c r="P1362" s="2">
        <v>1072</v>
      </c>
      <c r="Q1362" s="2">
        <f t="shared" si="43"/>
        <v>297.48</v>
      </c>
      <c r="R1362" s="19" t="str">
        <f t="shared" si="44"/>
        <v>5–10%</v>
      </c>
    </row>
    <row r="1363" spans="1:18">
      <c r="A1363" t="s">
        <v>1410</v>
      </c>
      <c r="B1363" t="s">
        <v>15</v>
      </c>
      <c r="C1363" t="s">
        <v>14</v>
      </c>
      <c r="D1363" s="1">
        <v>45081</v>
      </c>
      <c r="E1363" s="1">
        <v>45101</v>
      </c>
      <c r="F1363" s="1">
        <v>45106</v>
      </c>
      <c r="G1363" t="s">
        <v>43</v>
      </c>
      <c r="H1363" t="s">
        <v>4967</v>
      </c>
      <c r="I1363">
        <v>41</v>
      </c>
      <c r="J1363">
        <v>266</v>
      </c>
      <c r="K1363" t="s">
        <v>4988</v>
      </c>
      <c r="L1363">
        <v>7</v>
      </c>
      <c r="M1363" s="3">
        <v>7.4999999999999997E-2</v>
      </c>
      <c r="N1363" s="2">
        <v>1902.8</v>
      </c>
      <c r="O1363" s="2">
        <v>818.20399999999995</v>
      </c>
      <c r="P1363" s="2">
        <v>13319.6</v>
      </c>
      <c r="Q1363" s="2">
        <f t="shared" si="43"/>
        <v>7022.7591000000011</v>
      </c>
      <c r="R1363" s="19" t="str">
        <f t="shared" si="44"/>
        <v>5–10%</v>
      </c>
    </row>
    <row r="1364" spans="1:18">
      <c r="A1364" t="s">
        <v>1411</v>
      </c>
      <c r="B1364" t="s">
        <v>5018</v>
      </c>
      <c r="C1364" t="s">
        <v>14</v>
      </c>
      <c r="D1364" s="1">
        <v>45081</v>
      </c>
      <c r="E1364" s="1">
        <v>45101</v>
      </c>
      <c r="F1364" s="1">
        <v>45102</v>
      </c>
      <c r="G1364" t="s">
        <v>30</v>
      </c>
      <c r="H1364" t="s">
        <v>4967</v>
      </c>
      <c r="I1364">
        <v>34</v>
      </c>
      <c r="J1364">
        <v>282</v>
      </c>
      <c r="K1364" t="s">
        <v>4999</v>
      </c>
      <c r="L1364">
        <v>2</v>
      </c>
      <c r="M1364" s="3">
        <v>0.15</v>
      </c>
      <c r="N1364" s="2">
        <v>2559.4</v>
      </c>
      <c r="O1364" s="2">
        <v>1791.58</v>
      </c>
      <c r="P1364" s="2">
        <v>5118.8</v>
      </c>
      <c r="Q1364" s="2">
        <f t="shared" si="43"/>
        <v>1305.2940000000003</v>
      </c>
      <c r="R1364" s="19" t="str">
        <f t="shared" si="44"/>
        <v>10%+</v>
      </c>
    </row>
    <row r="1365" spans="1:18">
      <c r="A1365" t="s">
        <v>1412</v>
      </c>
      <c r="B1365" t="s">
        <v>5018</v>
      </c>
      <c r="C1365" t="s">
        <v>22</v>
      </c>
      <c r="D1365" s="1">
        <v>45081</v>
      </c>
      <c r="E1365" s="1">
        <v>45088</v>
      </c>
      <c r="F1365" s="1">
        <v>45089</v>
      </c>
      <c r="G1365" t="s">
        <v>30</v>
      </c>
      <c r="H1365" t="s">
        <v>4967</v>
      </c>
      <c r="I1365">
        <v>11</v>
      </c>
      <c r="J1365">
        <v>95</v>
      </c>
      <c r="K1365" t="s">
        <v>4981</v>
      </c>
      <c r="L1365">
        <v>8</v>
      </c>
      <c r="M1365" s="3">
        <v>0.1</v>
      </c>
      <c r="N1365" s="2">
        <v>3879.3</v>
      </c>
      <c r="O1365" s="2">
        <v>3103.44</v>
      </c>
      <c r="P1365" s="2">
        <v>31034.400000000001</v>
      </c>
      <c r="Q1365" s="2">
        <f t="shared" si="43"/>
        <v>5586.1920000000009</v>
      </c>
      <c r="R1365" s="19" t="str">
        <f t="shared" si="44"/>
        <v>10%+</v>
      </c>
    </row>
    <row r="1366" spans="1:18">
      <c r="A1366" t="s">
        <v>1413</v>
      </c>
      <c r="B1366" t="s">
        <v>15</v>
      </c>
      <c r="C1366" t="s">
        <v>22</v>
      </c>
      <c r="D1366" s="1">
        <v>45082</v>
      </c>
      <c r="E1366" s="1">
        <v>45091</v>
      </c>
      <c r="F1366" s="1">
        <v>45101</v>
      </c>
      <c r="G1366" t="s">
        <v>44</v>
      </c>
      <c r="H1366" t="s">
        <v>4967</v>
      </c>
      <c r="I1366">
        <v>15</v>
      </c>
      <c r="J1366">
        <v>131</v>
      </c>
      <c r="K1366" t="s">
        <v>4972</v>
      </c>
      <c r="L1366">
        <v>6</v>
      </c>
      <c r="M1366" s="3">
        <v>0.05</v>
      </c>
      <c r="N1366" s="2">
        <v>3859.2</v>
      </c>
      <c r="O1366" s="2">
        <v>3241.7280000000001</v>
      </c>
      <c r="P1366" s="2">
        <v>23155.199999999997</v>
      </c>
      <c r="Q1366" s="2">
        <f t="shared" si="43"/>
        <v>3519.5903999999982</v>
      </c>
      <c r="R1366" s="19" t="str">
        <f t="shared" si="44"/>
        <v>5–10%</v>
      </c>
    </row>
    <row r="1367" spans="1:18">
      <c r="A1367" t="s">
        <v>1414</v>
      </c>
      <c r="B1367" t="s">
        <v>5016</v>
      </c>
      <c r="C1367" t="s">
        <v>19</v>
      </c>
      <c r="D1367" s="1">
        <v>45082</v>
      </c>
      <c r="E1367" s="1">
        <v>45092</v>
      </c>
      <c r="F1367" s="1">
        <v>45100</v>
      </c>
      <c r="G1367" t="s">
        <v>24</v>
      </c>
      <c r="H1367" t="s">
        <v>4966</v>
      </c>
      <c r="I1367">
        <v>4</v>
      </c>
      <c r="J1367">
        <v>16</v>
      </c>
      <c r="K1367" t="s">
        <v>4978</v>
      </c>
      <c r="L1367">
        <v>3</v>
      </c>
      <c r="M1367" s="3">
        <v>7.4999999999999997E-2</v>
      </c>
      <c r="N1367" s="2">
        <v>1782.2</v>
      </c>
      <c r="O1367" s="2">
        <v>1069.32</v>
      </c>
      <c r="P1367" s="2">
        <v>5346.6</v>
      </c>
      <c r="Q1367" s="2">
        <f t="shared" si="43"/>
        <v>1978.2420000000004</v>
      </c>
      <c r="R1367" s="19" t="str">
        <f t="shared" si="44"/>
        <v>5–10%</v>
      </c>
    </row>
    <row r="1368" spans="1:18">
      <c r="A1368" t="s">
        <v>1415</v>
      </c>
      <c r="B1368" t="s">
        <v>15</v>
      </c>
      <c r="C1368" t="s">
        <v>26</v>
      </c>
      <c r="D1368" s="1">
        <v>45082</v>
      </c>
      <c r="E1368" s="1">
        <v>45095</v>
      </c>
      <c r="F1368" s="1">
        <v>45098</v>
      </c>
      <c r="G1368" t="s">
        <v>34</v>
      </c>
      <c r="H1368" t="s">
        <v>4966</v>
      </c>
      <c r="I1368">
        <v>1</v>
      </c>
      <c r="J1368">
        <v>364</v>
      </c>
      <c r="K1368" t="s">
        <v>4979</v>
      </c>
      <c r="L1368">
        <v>1</v>
      </c>
      <c r="M1368" s="3">
        <v>0.15</v>
      </c>
      <c r="N1368" s="2">
        <v>268</v>
      </c>
      <c r="O1368" s="2">
        <v>112.56</v>
      </c>
      <c r="P1368" s="2">
        <v>268</v>
      </c>
      <c r="Q1368" s="2">
        <f t="shared" si="43"/>
        <v>132.124</v>
      </c>
      <c r="R1368" s="19" t="str">
        <f t="shared" si="44"/>
        <v>10%+</v>
      </c>
    </row>
    <row r="1369" spans="1:18">
      <c r="A1369" t="s">
        <v>1416</v>
      </c>
      <c r="B1369" t="s">
        <v>5018</v>
      </c>
      <c r="C1369" t="s">
        <v>22</v>
      </c>
      <c r="D1369" s="1">
        <v>45082</v>
      </c>
      <c r="E1369" s="1">
        <v>45104</v>
      </c>
      <c r="F1369" s="1">
        <v>45108</v>
      </c>
      <c r="G1369" t="s">
        <v>28</v>
      </c>
      <c r="H1369" t="s">
        <v>4966</v>
      </c>
      <c r="I1369">
        <v>3</v>
      </c>
      <c r="J1369">
        <v>117</v>
      </c>
      <c r="K1369" t="s">
        <v>4999</v>
      </c>
      <c r="L1369">
        <v>5</v>
      </c>
      <c r="M1369" s="3">
        <v>7.4999999999999997E-2</v>
      </c>
      <c r="N1369" s="2">
        <v>6184.1</v>
      </c>
      <c r="O1369" s="2">
        <v>3772.3009999999999</v>
      </c>
      <c r="P1369" s="2">
        <v>30920.5</v>
      </c>
      <c r="Q1369" s="2">
        <f t="shared" si="43"/>
        <v>11154.570375000003</v>
      </c>
      <c r="R1369" s="19" t="str">
        <f t="shared" si="44"/>
        <v>5–10%</v>
      </c>
    </row>
    <row r="1370" spans="1:18">
      <c r="A1370" t="s">
        <v>1417</v>
      </c>
      <c r="B1370" t="s">
        <v>5016</v>
      </c>
      <c r="C1370" t="s">
        <v>22</v>
      </c>
      <c r="D1370" s="1">
        <v>45082</v>
      </c>
      <c r="E1370" s="1">
        <v>45090</v>
      </c>
      <c r="F1370" s="1">
        <v>45091</v>
      </c>
      <c r="G1370" t="s">
        <v>24</v>
      </c>
      <c r="H1370" t="s">
        <v>4966</v>
      </c>
      <c r="I1370">
        <v>16</v>
      </c>
      <c r="J1370">
        <v>94</v>
      </c>
      <c r="K1370" t="s">
        <v>4996</v>
      </c>
      <c r="L1370">
        <v>6</v>
      </c>
      <c r="M1370" s="3">
        <v>7.4999999999999997E-2</v>
      </c>
      <c r="N1370" s="2">
        <v>2412</v>
      </c>
      <c r="O1370" s="2">
        <v>1206</v>
      </c>
      <c r="P1370" s="2">
        <v>14472</v>
      </c>
      <c r="Q1370" s="2">
        <f t="shared" si="43"/>
        <v>6693.3</v>
      </c>
      <c r="R1370" s="19" t="str">
        <f t="shared" si="44"/>
        <v>5–10%</v>
      </c>
    </row>
    <row r="1371" spans="1:18">
      <c r="A1371" t="s">
        <v>1418</v>
      </c>
      <c r="B1371" t="s">
        <v>15</v>
      </c>
      <c r="C1371" t="s">
        <v>22</v>
      </c>
      <c r="D1371" s="1">
        <v>45082</v>
      </c>
      <c r="E1371" s="1">
        <v>45098</v>
      </c>
      <c r="F1371" s="1">
        <v>45106</v>
      </c>
      <c r="G1371" t="s">
        <v>23</v>
      </c>
      <c r="H1371" t="s">
        <v>4966</v>
      </c>
      <c r="I1371">
        <v>23</v>
      </c>
      <c r="J1371">
        <v>135</v>
      </c>
      <c r="K1371" t="s">
        <v>4972</v>
      </c>
      <c r="L1371">
        <v>8</v>
      </c>
      <c r="M1371" s="3">
        <v>0.1</v>
      </c>
      <c r="N1371" s="2">
        <v>891.1</v>
      </c>
      <c r="O1371" s="2">
        <v>695.05799999999999</v>
      </c>
      <c r="P1371" s="2">
        <v>7128.8</v>
      </c>
      <c r="Q1371" s="2">
        <f t="shared" si="43"/>
        <v>1411.5024000000003</v>
      </c>
      <c r="R1371" s="19" t="str">
        <f t="shared" si="44"/>
        <v>10%+</v>
      </c>
    </row>
    <row r="1372" spans="1:18">
      <c r="A1372" t="s">
        <v>1419</v>
      </c>
      <c r="B1372" t="s">
        <v>5016</v>
      </c>
      <c r="C1372" t="s">
        <v>33</v>
      </c>
      <c r="D1372" s="1">
        <v>45082</v>
      </c>
      <c r="E1372" s="1">
        <v>45084</v>
      </c>
      <c r="F1372" s="1">
        <v>45089</v>
      </c>
      <c r="G1372" t="s">
        <v>32</v>
      </c>
      <c r="H1372" t="s">
        <v>4965</v>
      </c>
      <c r="I1372">
        <v>41</v>
      </c>
      <c r="J1372">
        <v>70</v>
      </c>
      <c r="K1372" t="s">
        <v>5008</v>
      </c>
      <c r="L1372">
        <v>7</v>
      </c>
      <c r="M1372" s="3">
        <v>0.2</v>
      </c>
      <c r="N1372" s="2">
        <v>2586.1999999999998</v>
      </c>
      <c r="O1372" s="2">
        <v>1655.1679999999999</v>
      </c>
      <c r="P1372" s="2">
        <v>18103.399999999998</v>
      </c>
      <c r="Q1372" s="2">
        <f t="shared" si="43"/>
        <v>5213.7791999999999</v>
      </c>
      <c r="R1372" s="19" t="str">
        <f t="shared" si="44"/>
        <v>10%+</v>
      </c>
    </row>
    <row r="1373" spans="1:18">
      <c r="A1373" t="s">
        <v>1420</v>
      </c>
      <c r="B1373" t="s">
        <v>5018</v>
      </c>
      <c r="C1373" t="s">
        <v>22</v>
      </c>
      <c r="D1373" s="1">
        <v>45082</v>
      </c>
      <c r="E1373" s="1">
        <v>45098</v>
      </c>
      <c r="F1373" s="1">
        <v>45106</v>
      </c>
      <c r="G1373" t="s">
        <v>28</v>
      </c>
      <c r="H1373" t="s">
        <v>4966</v>
      </c>
      <c r="I1373">
        <v>9</v>
      </c>
      <c r="J1373">
        <v>158</v>
      </c>
      <c r="K1373" t="s">
        <v>4991</v>
      </c>
      <c r="L1373">
        <v>3</v>
      </c>
      <c r="M1373" s="3">
        <v>7.4999999999999997E-2</v>
      </c>
      <c r="N1373" s="2">
        <v>1139</v>
      </c>
      <c r="O1373" s="2">
        <v>569.5</v>
      </c>
      <c r="P1373" s="2">
        <v>3417</v>
      </c>
      <c r="Q1373" s="2">
        <f t="shared" si="43"/>
        <v>1580.3625000000002</v>
      </c>
      <c r="R1373" s="19" t="str">
        <f t="shared" si="44"/>
        <v>5–10%</v>
      </c>
    </row>
    <row r="1374" spans="1:18">
      <c r="A1374" t="s">
        <v>1421</v>
      </c>
      <c r="B1374" t="s">
        <v>15</v>
      </c>
      <c r="C1374" t="s">
        <v>19</v>
      </c>
      <c r="D1374" s="1">
        <v>45082</v>
      </c>
      <c r="E1374" s="1">
        <v>45093</v>
      </c>
      <c r="F1374" s="1">
        <v>45102</v>
      </c>
      <c r="G1374" t="s">
        <v>36</v>
      </c>
      <c r="H1374" t="s">
        <v>4965</v>
      </c>
      <c r="I1374">
        <v>33</v>
      </c>
      <c r="J1374">
        <v>12</v>
      </c>
      <c r="K1374" t="s">
        <v>4975</v>
      </c>
      <c r="L1374">
        <v>5</v>
      </c>
      <c r="M1374" s="3">
        <v>0.4</v>
      </c>
      <c r="N1374" s="2">
        <v>6277.9</v>
      </c>
      <c r="O1374" s="2">
        <v>4143.4139999999998</v>
      </c>
      <c r="P1374" s="2">
        <v>31389.5</v>
      </c>
      <c r="Q1374" s="2">
        <f t="shared" si="43"/>
        <v>6403.4579999999996</v>
      </c>
      <c r="R1374" s="19" t="str">
        <f t="shared" si="44"/>
        <v>10%+</v>
      </c>
    </row>
    <row r="1375" spans="1:18">
      <c r="A1375" t="s">
        <v>1422</v>
      </c>
      <c r="B1375" t="s">
        <v>15</v>
      </c>
      <c r="C1375" t="s">
        <v>26</v>
      </c>
      <c r="D1375" s="1">
        <v>45082</v>
      </c>
      <c r="E1375" s="1">
        <v>45089</v>
      </c>
      <c r="F1375" s="1">
        <v>45096</v>
      </c>
      <c r="G1375" t="s">
        <v>44</v>
      </c>
      <c r="H1375" t="s">
        <v>4967</v>
      </c>
      <c r="I1375">
        <v>36</v>
      </c>
      <c r="J1375">
        <v>353</v>
      </c>
      <c r="K1375" t="s">
        <v>5003</v>
      </c>
      <c r="L1375">
        <v>6</v>
      </c>
      <c r="M1375" s="3">
        <v>7.4999999999999997E-2</v>
      </c>
      <c r="N1375" s="2">
        <v>4013.3</v>
      </c>
      <c r="O1375" s="2">
        <v>2046.7829999999999</v>
      </c>
      <c r="P1375" s="2">
        <v>24079.800000000003</v>
      </c>
      <c r="Q1375" s="2">
        <f t="shared" si="43"/>
        <v>10914.169350000004</v>
      </c>
      <c r="R1375" s="19" t="str">
        <f t="shared" si="44"/>
        <v>5–10%</v>
      </c>
    </row>
    <row r="1376" spans="1:18">
      <c r="A1376" t="s">
        <v>1423</v>
      </c>
      <c r="B1376" t="s">
        <v>5016</v>
      </c>
      <c r="C1376" t="s">
        <v>26</v>
      </c>
      <c r="D1376" s="1">
        <v>45083</v>
      </c>
      <c r="E1376" s="1">
        <v>45099</v>
      </c>
      <c r="F1376" s="1">
        <v>45109</v>
      </c>
      <c r="G1376" t="s">
        <v>27</v>
      </c>
      <c r="H1376" t="s">
        <v>4966</v>
      </c>
      <c r="I1376">
        <v>26</v>
      </c>
      <c r="J1376">
        <v>335</v>
      </c>
      <c r="K1376" t="s">
        <v>4994</v>
      </c>
      <c r="L1376">
        <v>7</v>
      </c>
      <c r="M1376" s="3">
        <v>0.15</v>
      </c>
      <c r="N1376" s="2">
        <v>5045.1000000000004</v>
      </c>
      <c r="O1376" s="2">
        <v>2573.0010000000002</v>
      </c>
      <c r="P1376" s="2">
        <v>35315.700000000004</v>
      </c>
      <c r="Q1376" s="2">
        <f t="shared" si="43"/>
        <v>14708.989049999998</v>
      </c>
      <c r="R1376" s="19" t="str">
        <f t="shared" si="44"/>
        <v>10%+</v>
      </c>
    </row>
    <row r="1377" spans="1:18">
      <c r="A1377" t="s">
        <v>1424</v>
      </c>
      <c r="B1377" t="s">
        <v>15</v>
      </c>
      <c r="C1377" t="s">
        <v>19</v>
      </c>
      <c r="D1377" s="1">
        <v>45083</v>
      </c>
      <c r="E1377" s="1">
        <v>45098</v>
      </c>
      <c r="F1377" s="1">
        <v>45100</v>
      </c>
      <c r="G1377" t="s">
        <v>41</v>
      </c>
      <c r="H1377" t="s">
        <v>4968</v>
      </c>
      <c r="I1377">
        <v>42</v>
      </c>
      <c r="J1377">
        <v>13</v>
      </c>
      <c r="K1377" t="s">
        <v>5007</v>
      </c>
      <c r="L1377">
        <v>1</v>
      </c>
      <c r="M1377" s="3">
        <v>0.15</v>
      </c>
      <c r="N1377" s="2">
        <v>1775.5</v>
      </c>
      <c r="O1377" s="2">
        <v>1154.075</v>
      </c>
      <c r="P1377" s="2">
        <v>1775.5</v>
      </c>
      <c r="Q1377" s="2">
        <f t="shared" si="43"/>
        <v>528.21124999999995</v>
      </c>
      <c r="R1377" s="19" t="str">
        <f t="shared" si="44"/>
        <v>10%+</v>
      </c>
    </row>
    <row r="1378" spans="1:18">
      <c r="A1378" t="s">
        <v>1425</v>
      </c>
      <c r="B1378" t="s">
        <v>5018</v>
      </c>
      <c r="C1378" t="s">
        <v>33</v>
      </c>
      <c r="D1378" s="1">
        <v>45083</v>
      </c>
      <c r="E1378" s="1">
        <v>45108</v>
      </c>
      <c r="F1378" s="1">
        <v>45112</v>
      </c>
      <c r="G1378" t="s">
        <v>31</v>
      </c>
      <c r="H1378" t="s">
        <v>4968</v>
      </c>
      <c r="I1378">
        <v>38</v>
      </c>
      <c r="J1378">
        <v>65</v>
      </c>
      <c r="K1378" t="s">
        <v>5000</v>
      </c>
      <c r="L1378">
        <v>8</v>
      </c>
      <c r="M1378" s="3">
        <v>0.05</v>
      </c>
      <c r="N1378" s="2">
        <v>1742</v>
      </c>
      <c r="O1378" s="2">
        <v>923.26</v>
      </c>
      <c r="P1378" s="2">
        <v>13936</v>
      </c>
      <c r="Q1378" s="2">
        <f t="shared" si="43"/>
        <v>6222.424</v>
      </c>
      <c r="R1378" s="19" t="str">
        <f t="shared" si="44"/>
        <v>5–10%</v>
      </c>
    </row>
    <row r="1379" spans="1:18">
      <c r="A1379" t="s">
        <v>1426</v>
      </c>
      <c r="B1379" t="s">
        <v>5018</v>
      </c>
      <c r="C1379" t="s">
        <v>26</v>
      </c>
      <c r="D1379" s="1">
        <v>45083</v>
      </c>
      <c r="E1379" s="1">
        <v>45108</v>
      </c>
      <c r="F1379" s="1">
        <v>45118</v>
      </c>
      <c r="G1379" t="s">
        <v>46</v>
      </c>
      <c r="H1379" t="s">
        <v>4967</v>
      </c>
      <c r="I1379">
        <v>26</v>
      </c>
      <c r="J1379">
        <v>329</v>
      </c>
      <c r="K1379" t="s">
        <v>4990</v>
      </c>
      <c r="L1379">
        <v>3</v>
      </c>
      <c r="M1379" s="3">
        <v>0.05</v>
      </c>
      <c r="N1379" s="2">
        <v>194.3</v>
      </c>
      <c r="O1379" s="2">
        <v>83.549000000000007</v>
      </c>
      <c r="P1379" s="2">
        <v>582.90000000000009</v>
      </c>
      <c r="Q1379" s="2">
        <f t="shared" si="43"/>
        <v>315.64035000000001</v>
      </c>
      <c r="R1379" s="19" t="str">
        <f t="shared" si="44"/>
        <v>5–10%</v>
      </c>
    </row>
    <row r="1380" spans="1:18">
      <c r="A1380" t="s">
        <v>1427</v>
      </c>
      <c r="B1380" t="s">
        <v>5016</v>
      </c>
      <c r="C1380" t="s">
        <v>33</v>
      </c>
      <c r="D1380" s="1">
        <v>45083</v>
      </c>
      <c r="E1380" s="1">
        <v>45100</v>
      </c>
      <c r="F1380" s="1">
        <v>45106</v>
      </c>
      <c r="G1380" t="s">
        <v>32</v>
      </c>
      <c r="H1380" t="s">
        <v>4965</v>
      </c>
      <c r="I1380">
        <v>2</v>
      </c>
      <c r="J1380">
        <v>84</v>
      </c>
      <c r="K1380" t="s">
        <v>5010</v>
      </c>
      <c r="L1380">
        <v>8</v>
      </c>
      <c r="M1380" s="3">
        <v>7.4999999999999997E-2</v>
      </c>
      <c r="N1380" s="2">
        <v>1728.6</v>
      </c>
      <c r="O1380" s="2">
        <v>1452.0239999999999</v>
      </c>
      <c r="P1380" s="2">
        <v>13828.8</v>
      </c>
      <c r="Q1380" s="2">
        <f t="shared" si="43"/>
        <v>2046.6624000000002</v>
      </c>
      <c r="R1380" s="19" t="str">
        <f t="shared" si="44"/>
        <v>5–10%</v>
      </c>
    </row>
    <row r="1381" spans="1:18">
      <c r="A1381" t="s">
        <v>1428</v>
      </c>
      <c r="B1381" t="s">
        <v>5018</v>
      </c>
      <c r="C1381" t="s">
        <v>26</v>
      </c>
      <c r="D1381" s="1">
        <v>45083</v>
      </c>
      <c r="E1381" s="1">
        <v>45100</v>
      </c>
      <c r="F1381" s="1">
        <v>45109</v>
      </c>
      <c r="G1381" t="s">
        <v>30</v>
      </c>
      <c r="H1381" t="s">
        <v>4967</v>
      </c>
      <c r="I1381">
        <v>38</v>
      </c>
      <c r="J1381">
        <v>353</v>
      </c>
      <c r="K1381" t="s">
        <v>4996</v>
      </c>
      <c r="L1381">
        <v>4</v>
      </c>
      <c r="M1381" s="3">
        <v>0.4</v>
      </c>
      <c r="N1381" s="2">
        <v>167.5</v>
      </c>
      <c r="O1381" s="2">
        <v>68.674999999999997</v>
      </c>
      <c r="P1381" s="2">
        <v>670</v>
      </c>
      <c r="Q1381" s="2">
        <f t="shared" si="43"/>
        <v>237.18</v>
      </c>
      <c r="R1381" s="19" t="str">
        <f t="shared" si="44"/>
        <v>10%+</v>
      </c>
    </row>
    <row r="1382" spans="1:18">
      <c r="A1382" t="s">
        <v>1429</v>
      </c>
      <c r="B1382" t="s">
        <v>5018</v>
      </c>
      <c r="C1382" t="s">
        <v>19</v>
      </c>
      <c r="D1382" s="1">
        <v>45083</v>
      </c>
      <c r="E1382" s="1">
        <v>45109</v>
      </c>
      <c r="F1382" s="1">
        <v>45115</v>
      </c>
      <c r="G1382" t="s">
        <v>47</v>
      </c>
      <c r="H1382" t="s">
        <v>4965</v>
      </c>
      <c r="I1382">
        <v>37</v>
      </c>
      <c r="J1382">
        <v>6</v>
      </c>
      <c r="K1382" t="s">
        <v>5011</v>
      </c>
      <c r="L1382">
        <v>3</v>
      </c>
      <c r="M1382" s="3">
        <v>7.4999999999999997E-2</v>
      </c>
      <c r="N1382" s="2">
        <v>1876</v>
      </c>
      <c r="O1382" s="2">
        <v>1013.04</v>
      </c>
      <c r="P1382" s="2">
        <v>5628</v>
      </c>
      <c r="Q1382" s="2">
        <f t="shared" si="43"/>
        <v>2394.7140000000004</v>
      </c>
      <c r="R1382" s="19" t="str">
        <f t="shared" si="44"/>
        <v>5–10%</v>
      </c>
    </row>
    <row r="1383" spans="1:18">
      <c r="A1383" t="s">
        <v>1430</v>
      </c>
      <c r="B1383" t="s">
        <v>5018</v>
      </c>
      <c r="C1383" t="s">
        <v>14</v>
      </c>
      <c r="D1383" s="1">
        <v>45083</v>
      </c>
      <c r="E1383" s="1">
        <v>45086</v>
      </c>
      <c r="F1383" s="1">
        <v>45090</v>
      </c>
      <c r="G1383" t="s">
        <v>46</v>
      </c>
      <c r="H1383" t="s">
        <v>4967</v>
      </c>
      <c r="I1383">
        <v>31</v>
      </c>
      <c r="J1383">
        <v>286</v>
      </c>
      <c r="K1383" t="s">
        <v>5006</v>
      </c>
      <c r="L1383">
        <v>7</v>
      </c>
      <c r="M1383" s="3">
        <v>7.4999999999999997E-2</v>
      </c>
      <c r="N1383" s="2">
        <v>6324.8</v>
      </c>
      <c r="O1383" s="2">
        <v>5059.84</v>
      </c>
      <c r="P1383" s="2">
        <v>44273.599999999999</v>
      </c>
      <c r="Q1383" s="2">
        <f t="shared" si="43"/>
        <v>8190.6160000000018</v>
      </c>
      <c r="R1383" s="19" t="str">
        <f t="shared" si="44"/>
        <v>5–10%</v>
      </c>
    </row>
    <row r="1384" spans="1:18">
      <c r="A1384" t="s">
        <v>1431</v>
      </c>
      <c r="B1384" t="s">
        <v>5018</v>
      </c>
      <c r="C1384" t="s">
        <v>12</v>
      </c>
      <c r="D1384" s="1">
        <v>45083</v>
      </c>
      <c r="E1384" s="1">
        <v>45111</v>
      </c>
      <c r="F1384" s="1">
        <v>45119</v>
      </c>
      <c r="G1384" t="s">
        <v>25</v>
      </c>
      <c r="H1384" t="s">
        <v>4967</v>
      </c>
      <c r="I1384">
        <v>44</v>
      </c>
      <c r="J1384">
        <v>237</v>
      </c>
      <c r="K1384" t="s">
        <v>4977</v>
      </c>
      <c r="L1384">
        <v>2</v>
      </c>
      <c r="M1384" s="3">
        <v>0.05</v>
      </c>
      <c r="N1384" s="2">
        <v>3872.6</v>
      </c>
      <c r="O1384" s="2">
        <v>1742.67</v>
      </c>
      <c r="P1384" s="2">
        <v>7745.2</v>
      </c>
      <c r="Q1384" s="2">
        <f t="shared" si="43"/>
        <v>4046.8669999999993</v>
      </c>
      <c r="R1384" s="19" t="str">
        <f t="shared" si="44"/>
        <v>5–10%</v>
      </c>
    </row>
    <row r="1385" spans="1:18">
      <c r="A1385" t="s">
        <v>1432</v>
      </c>
      <c r="B1385" t="s">
        <v>15</v>
      </c>
      <c r="C1385" t="s">
        <v>14</v>
      </c>
      <c r="D1385" s="1">
        <v>45083</v>
      </c>
      <c r="E1385" s="1">
        <v>45109</v>
      </c>
      <c r="F1385" s="1">
        <v>45114</v>
      </c>
      <c r="G1385" t="s">
        <v>36</v>
      </c>
      <c r="H1385" t="s">
        <v>4965</v>
      </c>
      <c r="I1385">
        <v>5</v>
      </c>
      <c r="J1385">
        <v>280</v>
      </c>
      <c r="K1385" t="s">
        <v>5013</v>
      </c>
      <c r="L1385">
        <v>3</v>
      </c>
      <c r="M1385" s="3">
        <v>0.4</v>
      </c>
      <c r="N1385" s="2">
        <v>850.9</v>
      </c>
      <c r="O1385" s="2">
        <v>365.887</v>
      </c>
      <c r="P1385" s="2">
        <v>2552.6999999999998</v>
      </c>
      <c r="Q1385" s="2">
        <f t="shared" si="43"/>
        <v>873.02339999999992</v>
      </c>
      <c r="R1385" s="19" t="str">
        <f t="shared" si="44"/>
        <v>10%+</v>
      </c>
    </row>
    <row r="1386" spans="1:18">
      <c r="A1386" t="s">
        <v>1433</v>
      </c>
      <c r="B1386" t="s">
        <v>5018</v>
      </c>
      <c r="C1386" t="s">
        <v>12</v>
      </c>
      <c r="D1386" s="1">
        <v>45083</v>
      </c>
      <c r="E1386" s="1">
        <v>45097</v>
      </c>
      <c r="F1386" s="1">
        <v>45107</v>
      </c>
      <c r="G1386" t="s">
        <v>17</v>
      </c>
      <c r="H1386" t="s">
        <v>4965</v>
      </c>
      <c r="I1386">
        <v>22</v>
      </c>
      <c r="J1386">
        <v>259</v>
      </c>
      <c r="K1386" t="s">
        <v>5006</v>
      </c>
      <c r="L1386">
        <v>8</v>
      </c>
      <c r="M1386" s="3">
        <v>0.05</v>
      </c>
      <c r="N1386" s="2">
        <v>2479</v>
      </c>
      <c r="O1386" s="2">
        <v>2032.78</v>
      </c>
      <c r="P1386" s="2">
        <v>19832</v>
      </c>
      <c r="Q1386" s="2">
        <f t="shared" si="43"/>
        <v>3391.2719999999999</v>
      </c>
      <c r="R1386" s="19" t="str">
        <f t="shared" si="44"/>
        <v>5–10%</v>
      </c>
    </row>
    <row r="1387" spans="1:18">
      <c r="A1387" t="s">
        <v>1434</v>
      </c>
      <c r="B1387" t="s">
        <v>5016</v>
      </c>
      <c r="C1387" t="s">
        <v>12</v>
      </c>
      <c r="D1387" s="1">
        <v>45083</v>
      </c>
      <c r="E1387" s="1">
        <v>45100</v>
      </c>
      <c r="F1387" s="1">
        <v>45107</v>
      </c>
      <c r="G1387" t="s">
        <v>32</v>
      </c>
      <c r="H1387" t="s">
        <v>4965</v>
      </c>
      <c r="I1387">
        <v>27</v>
      </c>
      <c r="J1387">
        <v>253</v>
      </c>
      <c r="K1387" t="s">
        <v>4976</v>
      </c>
      <c r="L1387">
        <v>3</v>
      </c>
      <c r="M1387" s="3">
        <v>0.15</v>
      </c>
      <c r="N1387" s="2">
        <v>5313.1</v>
      </c>
      <c r="O1387" s="2">
        <v>2550.288</v>
      </c>
      <c r="P1387" s="2">
        <v>15939.300000000001</v>
      </c>
      <c r="Q1387" s="2">
        <f t="shared" si="43"/>
        <v>7045.1706000000013</v>
      </c>
      <c r="R1387" s="19" t="str">
        <f t="shared" si="44"/>
        <v>10%+</v>
      </c>
    </row>
    <row r="1388" spans="1:18">
      <c r="A1388" t="s">
        <v>1435</v>
      </c>
      <c r="B1388" t="s">
        <v>5018</v>
      </c>
      <c r="C1388" t="s">
        <v>33</v>
      </c>
      <c r="D1388" s="1">
        <v>45083</v>
      </c>
      <c r="E1388" s="1">
        <v>45101</v>
      </c>
      <c r="F1388" s="1">
        <v>45104</v>
      </c>
      <c r="G1388" t="s">
        <v>40</v>
      </c>
      <c r="H1388" t="s">
        <v>4968</v>
      </c>
      <c r="I1388">
        <v>13</v>
      </c>
      <c r="J1388">
        <v>86</v>
      </c>
      <c r="K1388" t="s">
        <v>5001</v>
      </c>
      <c r="L1388">
        <v>4</v>
      </c>
      <c r="M1388" s="3">
        <v>0.4</v>
      </c>
      <c r="N1388" s="2">
        <v>2606.3000000000002</v>
      </c>
      <c r="O1388" s="2">
        <v>1277.087</v>
      </c>
      <c r="P1388" s="2">
        <v>10425.200000000001</v>
      </c>
      <c r="Q1388" s="2">
        <f t="shared" si="43"/>
        <v>3190.1112000000003</v>
      </c>
      <c r="R1388" s="19" t="str">
        <f t="shared" si="44"/>
        <v>10%+</v>
      </c>
    </row>
    <row r="1389" spans="1:18">
      <c r="A1389" t="s">
        <v>1436</v>
      </c>
      <c r="B1389" t="s">
        <v>5018</v>
      </c>
      <c r="C1389" t="s">
        <v>22</v>
      </c>
      <c r="D1389" s="1">
        <v>45084</v>
      </c>
      <c r="E1389" s="1">
        <v>45099</v>
      </c>
      <c r="F1389" s="1">
        <v>45102</v>
      </c>
      <c r="G1389" t="s">
        <v>16</v>
      </c>
      <c r="H1389" t="s">
        <v>4966</v>
      </c>
      <c r="I1389">
        <v>32</v>
      </c>
      <c r="J1389">
        <v>105</v>
      </c>
      <c r="K1389" t="s">
        <v>4993</v>
      </c>
      <c r="L1389">
        <v>2</v>
      </c>
      <c r="M1389" s="3">
        <v>0.4</v>
      </c>
      <c r="N1389" s="2">
        <v>5339.9</v>
      </c>
      <c r="O1389" s="2">
        <v>2189.3589999999999</v>
      </c>
      <c r="P1389" s="2">
        <v>10679.8</v>
      </c>
      <c r="Q1389" s="2">
        <f t="shared" si="43"/>
        <v>3780.6491999999994</v>
      </c>
      <c r="R1389" s="19" t="str">
        <f t="shared" si="44"/>
        <v>10%+</v>
      </c>
    </row>
    <row r="1390" spans="1:18">
      <c r="A1390" t="s">
        <v>1437</v>
      </c>
      <c r="B1390" t="s">
        <v>15</v>
      </c>
      <c r="C1390" t="s">
        <v>22</v>
      </c>
      <c r="D1390" s="1">
        <v>45084</v>
      </c>
      <c r="E1390" s="1">
        <v>45090</v>
      </c>
      <c r="F1390" s="1">
        <v>45098</v>
      </c>
      <c r="G1390" t="s">
        <v>41</v>
      </c>
      <c r="H1390" t="s">
        <v>4968</v>
      </c>
      <c r="I1390">
        <v>43</v>
      </c>
      <c r="J1390">
        <v>188</v>
      </c>
      <c r="K1390" t="s">
        <v>5007</v>
      </c>
      <c r="L1390">
        <v>6</v>
      </c>
      <c r="M1390" s="3">
        <v>0.05</v>
      </c>
      <c r="N1390" s="2">
        <v>1983.2</v>
      </c>
      <c r="O1390" s="2">
        <v>1348.576</v>
      </c>
      <c r="P1390" s="2">
        <v>11899.2</v>
      </c>
      <c r="Q1390" s="2">
        <f t="shared" si="43"/>
        <v>3617.3568</v>
      </c>
      <c r="R1390" s="19" t="str">
        <f t="shared" si="44"/>
        <v>5–10%</v>
      </c>
    </row>
    <row r="1391" spans="1:18">
      <c r="A1391" t="s">
        <v>1438</v>
      </c>
      <c r="B1391" t="s">
        <v>15</v>
      </c>
      <c r="C1391" t="s">
        <v>22</v>
      </c>
      <c r="D1391" s="1">
        <v>45084</v>
      </c>
      <c r="E1391" s="1">
        <v>45104</v>
      </c>
      <c r="F1391" s="1">
        <v>45112</v>
      </c>
      <c r="G1391" t="s">
        <v>23</v>
      </c>
      <c r="H1391" t="s">
        <v>4966</v>
      </c>
      <c r="I1391">
        <v>19</v>
      </c>
      <c r="J1391">
        <v>142</v>
      </c>
      <c r="K1391" t="s">
        <v>4977</v>
      </c>
      <c r="L1391">
        <v>3</v>
      </c>
      <c r="M1391" s="3">
        <v>0.05</v>
      </c>
      <c r="N1391" s="2">
        <v>1715.2</v>
      </c>
      <c r="O1391" s="2">
        <v>1183.4880000000001</v>
      </c>
      <c r="P1391" s="2">
        <v>5145.6000000000004</v>
      </c>
      <c r="Q1391" s="2">
        <f t="shared" si="43"/>
        <v>1515.3791999999999</v>
      </c>
      <c r="R1391" s="19" t="str">
        <f t="shared" si="44"/>
        <v>5–10%</v>
      </c>
    </row>
    <row r="1392" spans="1:18">
      <c r="A1392" t="s">
        <v>1439</v>
      </c>
      <c r="B1392" t="s">
        <v>5017</v>
      </c>
      <c r="C1392" t="s">
        <v>19</v>
      </c>
      <c r="D1392" s="1">
        <v>45084</v>
      </c>
      <c r="E1392" s="1">
        <v>45099</v>
      </c>
      <c r="F1392" s="1">
        <v>45108</v>
      </c>
      <c r="G1392" t="s">
        <v>45</v>
      </c>
      <c r="H1392" t="s">
        <v>4965</v>
      </c>
      <c r="I1392">
        <v>40</v>
      </c>
      <c r="J1392">
        <v>10</v>
      </c>
      <c r="K1392" t="s">
        <v>4970</v>
      </c>
      <c r="L1392">
        <v>6</v>
      </c>
      <c r="M1392" s="3">
        <v>0.3</v>
      </c>
      <c r="N1392" s="2">
        <v>3839.1</v>
      </c>
      <c r="O1392" s="2">
        <v>2149.8960000000002</v>
      </c>
      <c r="P1392" s="2">
        <v>23034.6</v>
      </c>
      <c r="Q1392" s="2">
        <f t="shared" si="43"/>
        <v>7094.6567999999988</v>
      </c>
      <c r="R1392" s="19" t="str">
        <f t="shared" si="44"/>
        <v>10%+</v>
      </c>
    </row>
    <row r="1393" spans="1:18">
      <c r="A1393" t="s">
        <v>1440</v>
      </c>
      <c r="B1393" t="s">
        <v>5018</v>
      </c>
      <c r="C1393" t="s">
        <v>22</v>
      </c>
      <c r="D1393" s="1">
        <v>45084</v>
      </c>
      <c r="E1393" s="1">
        <v>45111</v>
      </c>
      <c r="F1393" s="1">
        <v>45114</v>
      </c>
      <c r="G1393" t="s">
        <v>30</v>
      </c>
      <c r="H1393" t="s">
        <v>4967</v>
      </c>
      <c r="I1393">
        <v>12</v>
      </c>
      <c r="J1393">
        <v>185</v>
      </c>
      <c r="K1393" t="s">
        <v>4996</v>
      </c>
      <c r="L1393">
        <v>8</v>
      </c>
      <c r="M1393" s="3">
        <v>0.05</v>
      </c>
      <c r="N1393" s="2">
        <v>3993.2</v>
      </c>
      <c r="O1393" s="2">
        <v>2276.1239999999998</v>
      </c>
      <c r="P1393" s="2">
        <v>31945.599999999999</v>
      </c>
      <c r="Q1393" s="2">
        <f t="shared" si="43"/>
        <v>13049.777599999999</v>
      </c>
      <c r="R1393" s="19" t="str">
        <f t="shared" si="44"/>
        <v>5–10%</v>
      </c>
    </row>
    <row r="1394" spans="1:18">
      <c r="A1394" t="s">
        <v>1441</v>
      </c>
      <c r="B1394" t="s">
        <v>5016</v>
      </c>
      <c r="C1394" t="s">
        <v>22</v>
      </c>
      <c r="D1394" s="1">
        <v>45084</v>
      </c>
      <c r="E1394" s="1">
        <v>45103</v>
      </c>
      <c r="F1394" s="1">
        <v>45105</v>
      </c>
      <c r="G1394" t="s">
        <v>42</v>
      </c>
      <c r="H1394" t="s">
        <v>4968</v>
      </c>
      <c r="I1394">
        <v>38</v>
      </c>
      <c r="J1394">
        <v>120</v>
      </c>
      <c r="K1394" t="s">
        <v>4995</v>
      </c>
      <c r="L1394">
        <v>5</v>
      </c>
      <c r="M1394" s="3">
        <v>0.15</v>
      </c>
      <c r="N1394" s="2">
        <v>1172.5</v>
      </c>
      <c r="O1394" s="2">
        <v>738.67499999999995</v>
      </c>
      <c r="P1394" s="2">
        <v>5862.5</v>
      </c>
      <c r="Q1394" s="2">
        <f t="shared" si="43"/>
        <v>1843.7562499999999</v>
      </c>
      <c r="R1394" s="19" t="str">
        <f t="shared" si="44"/>
        <v>10%+</v>
      </c>
    </row>
    <row r="1395" spans="1:18">
      <c r="A1395" t="s">
        <v>1442</v>
      </c>
      <c r="B1395" t="s">
        <v>15</v>
      </c>
      <c r="C1395" t="s">
        <v>14</v>
      </c>
      <c r="D1395" s="1">
        <v>45084</v>
      </c>
      <c r="E1395" s="1">
        <v>45101</v>
      </c>
      <c r="F1395" s="1">
        <v>45109</v>
      </c>
      <c r="G1395" t="s">
        <v>35</v>
      </c>
      <c r="H1395" t="s">
        <v>4968</v>
      </c>
      <c r="I1395">
        <v>42</v>
      </c>
      <c r="J1395">
        <v>282</v>
      </c>
      <c r="K1395" t="s">
        <v>4979</v>
      </c>
      <c r="L1395">
        <v>6</v>
      </c>
      <c r="M1395" s="3">
        <v>0.15</v>
      </c>
      <c r="N1395" s="2">
        <v>2767.1</v>
      </c>
      <c r="O1395" s="2">
        <v>1632.5889999999999</v>
      </c>
      <c r="P1395" s="2">
        <v>16602.599999999999</v>
      </c>
      <c r="Q1395" s="2">
        <f t="shared" si="43"/>
        <v>5786.0060999999996</v>
      </c>
      <c r="R1395" s="19" t="str">
        <f t="shared" si="44"/>
        <v>10%+</v>
      </c>
    </row>
    <row r="1396" spans="1:18">
      <c r="A1396" t="s">
        <v>1443</v>
      </c>
      <c r="B1396" t="s">
        <v>5017</v>
      </c>
      <c r="C1396" t="s">
        <v>12</v>
      </c>
      <c r="D1396" s="1">
        <v>45084</v>
      </c>
      <c r="E1396" s="1">
        <v>45100</v>
      </c>
      <c r="F1396" s="1">
        <v>45108</v>
      </c>
      <c r="G1396" t="s">
        <v>29</v>
      </c>
      <c r="H1396" t="s">
        <v>4967</v>
      </c>
      <c r="I1396">
        <v>6</v>
      </c>
      <c r="J1396">
        <v>237</v>
      </c>
      <c r="K1396" t="s">
        <v>4997</v>
      </c>
      <c r="L1396">
        <v>6</v>
      </c>
      <c r="M1396" s="3">
        <v>0.05</v>
      </c>
      <c r="N1396" s="2">
        <v>871</v>
      </c>
      <c r="O1396" s="2">
        <v>374.53</v>
      </c>
      <c r="P1396" s="2">
        <v>5226</v>
      </c>
      <c r="Q1396" s="2">
        <f t="shared" si="43"/>
        <v>2829.8789999999999</v>
      </c>
      <c r="R1396" s="19" t="str">
        <f t="shared" si="44"/>
        <v>5–10%</v>
      </c>
    </row>
    <row r="1397" spans="1:18">
      <c r="A1397" t="s">
        <v>1444</v>
      </c>
      <c r="B1397" t="s">
        <v>5017</v>
      </c>
      <c r="C1397" t="s">
        <v>12</v>
      </c>
      <c r="D1397" s="1">
        <v>45084</v>
      </c>
      <c r="E1397" s="1">
        <v>45101</v>
      </c>
      <c r="F1397" s="1">
        <v>45106</v>
      </c>
      <c r="G1397" t="s">
        <v>45</v>
      </c>
      <c r="H1397" t="s">
        <v>4965</v>
      </c>
      <c r="I1397">
        <v>25</v>
      </c>
      <c r="J1397">
        <v>220</v>
      </c>
      <c r="K1397" t="s">
        <v>48</v>
      </c>
      <c r="L1397">
        <v>1</v>
      </c>
      <c r="M1397" s="3">
        <v>0.2</v>
      </c>
      <c r="N1397" s="2">
        <v>2412</v>
      </c>
      <c r="O1397" s="2">
        <v>1326.6</v>
      </c>
      <c r="P1397" s="2">
        <v>2412</v>
      </c>
      <c r="Q1397" s="2">
        <f t="shared" si="43"/>
        <v>868.32000000000016</v>
      </c>
      <c r="R1397" s="19" t="str">
        <f t="shared" si="44"/>
        <v>10%+</v>
      </c>
    </row>
    <row r="1398" spans="1:18">
      <c r="A1398" t="s">
        <v>1445</v>
      </c>
      <c r="B1398" t="s">
        <v>15</v>
      </c>
      <c r="C1398" t="s">
        <v>22</v>
      </c>
      <c r="D1398" s="1">
        <v>45084</v>
      </c>
      <c r="E1398" s="1">
        <v>45092</v>
      </c>
      <c r="F1398" s="1">
        <v>45100</v>
      </c>
      <c r="G1398" t="s">
        <v>39</v>
      </c>
      <c r="H1398" t="s">
        <v>4967</v>
      </c>
      <c r="I1398">
        <v>31</v>
      </c>
      <c r="J1398">
        <v>157</v>
      </c>
      <c r="K1398" t="s">
        <v>5013</v>
      </c>
      <c r="L1398">
        <v>7</v>
      </c>
      <c r="M1398" s="3">
        <v>0.05</v>
      </c>
      <c r="N1398" s="2">
        <v>2385.1999999999998</v>
      </c>
      <c r="O1398" s="2">
        <v>1526.528</v>
      </c>
      <c r="P1398" s="2">
        <v>16696.399999999998</v>
      </c>
      <c r="Q1398" s="2">
        <f t="shared" si="43"/>
        <v>5710.1687999999986</v>
      </c>
      <c r="R1398" s="19" t="str">
        <f t="shared" si="44"/>
        <v>5–10%</v>
      </c>
    </row>
    <row r="1399" spans="1:18">
      <c r="A1399" t="s">
        <v>1446</v>
      </c>
      <c r="B1399" t="s">
        <v>5018</v>
      </c>
      <c r="C1399" t="s">
        <v>12</v>
      </c>
      <c r="D1399" s="1">
        <v>45084</v>
      </c>
      <c r="E1399" s="1">
        <v>45089</v>
      </c>
      <c r="F1399" s="1">
        <v>45093</v>
      </c>
      <c r="G1399" t="s">
        <v>46</v>
      </c>
      <c r="H1399" t="s">
        <v>4967</v>
      </c>
      <c r="I1399">
        <v>30</v>
      </c>
      <c r="J1399">
        <v>208</v>
      </c>
      <c r="K1399" t="s">
        <v>4992</v>
      </c>
      <c r="L1399">
        <v>8</v>
      </c>
      <c r="M1399" s="3">
        <v>0.1</v>
      </c>
      <c r="N1399" s="2">
        <v>2391.9</v>
      </c>
      <c r="O1399" s="2">
        <v>1889.6010000000001</v>
      </c>
      <c r="P1399" s="2">
        <v>19135.2</v>
      </c>
      <c r="Q1399" s="2">
        <f t="shared" si="43"/>
        <v>3616.5527999999999</v>
      </c>
      <c r="R1399" s="19" t="str">
        <f t="shared" si="44"/>
        <v>10%+</v>
      </c>
    </row>
    <row r="1400" spans="1:18">
      <c r="A1400" t="s">
        <v>1447</v>
      </c>
      <c r="B1400" t="s">
        <v>5018</v>
      </c>
      <c r="C1400" t="s">
        <v>33</v>
      </c>
      <c r="D1400" s="1">
        <v>45085</v>
      </c>
      <c r="E1400" s="1">
        <v>45088</v>
      </c>
      <c r="F1400" s="1">
        <v>45089</v>
      </c>
      <c r="G1400" t="s">
        <v>16</v>
      </c>
      <c r="H1400" t="s">
        <v>4966</v>
      </c>
      <c r="I1400">
        <v>48</v>
      </c>
      <c r="J1400">
        <v>78</v>
      </c>
      <c r="K1400" t="s">
        <v>5008</v>
      </c>
      <c r="L1400">
        <v>8</v>
      </c>
      <c r="M1400" s="3">
        <v>0.05</v>
      </c>
      <c r="N1400" s="2">
        <v>2324.9</v>
      </c>
      <c r="O1400" s="2">
        <v>1371.691</v>
      </c>
      <c r="P1400" s="2">
        <v>18599.2</v>
      </c>
      <c r="Q1400" s="2">
        <f t="shared" si="43"/>
        <v>7244.3883999999998</v>
      </c>
      <c r="R1400" s="19" t="str">
        <f t="shared" si="44"/>
        <v>5–10%</v>
      </c>
    </row>
    <row r="1401" spans="1:18">
      <c r="A1401" t="s">
        <v>1448</v>
      </c>
      <c r="B1401" t="s">
        <v>5016</v>
      </c>
      <c r="C1401" t="s">
        <v>22</v>
      </c>
      <c r="D1401" s="1">
        <v>45085</v>
      </c>
      <c r="E1401" s="1">
        <v>45098</v>
      </c>
      <c r="F1401" s="1">
        <v>45101</v>
      </c>
      <c r="G1401" t="s">
        <v>27</v>
      </c>
      <c r="H1401" t="s">
        <v>4966</v>
      </c>
      <c r="I1401">
        <v>38</v>
      </c>
      <c r="J1401">
        <v>103</v>
      </c>
      <c r="K1401" t="s">
        <v>5009</v>
      </c>
      <c r="L1401">
        <v>5</v>
      </c>
      <c r="M1401" s="3">
        <v>0.15</v>
      </c>
      <c r="N1401" s="2">
        <v>3691.7</v>
      </c>
      <c r="O1401" s="2">
        <v>2399.605</v>
      </c>
      <c r="P1401" s="2">
        <v>18458.5</v>
      </c>
      <c r="Q1401" s="2">
        <f t="shared" si="43"/>
        <v>5491.4037499999986</v>
      </c>
      <c r="R1401" s="19" t="str">
        <f t="shared" si="44"/>
        <v>10%+</v>
      </c>
    </row>
    <row r="1402" spans="1:18">
      <c r="A1402" t="s">
        <v>1449</v>
      </c>
      <c r="B1402" t="s">
        <v>15</v>
      </c>
      <c r="C1402" t="s">
        <v>22</v>
      </c>
      <c r="D1402" s="1">
        <v>45085</v>
      </c>
      <c r="E1402" s="1">
        <v>45111</v>
      </c>
      <c r="F1402" s="1">
        <v>45112</v>
      </c>
      <c r="G1402" t="s">
        <v>39</v>
      </c>
      <c r="H1402" t="s">
        <v>4967</v>
      </c>
      <c r="I1402">
        <v>36</v>
      </c>
      <c r="J1402">
        <v>181</v>
      </c>
      <c r="K1402" t="s">
        <v>4997</v>
      </c>
      <c r="L1402">
        <v>3</v>
      </c>
      <c r="M1402" s="3">
        <v>0.05</v>
      </c>
      <c r="N1402" s="2">
        <v>904.5</v>
      </c>
      <c r="O1402" s="2">
        <v>506.52</v>
      </c>
      <c r="P1402" s="2">
        <v>2713.5</v>
      </c>
      <c r="Q1402" s="2">
        <f t="shared" si="43"/>
        <v>1134.2429999999999</v>
      </c>
      <c r="R1402" s="19" t="str">
        <f t="shared" si="44"/>
        <v>5–10%</v>
      </c>
    </row>
    <row r="1403" spans="1:18">
      <c r="A1403" t="s">
        <v>1450</v>
      </c>
      <c r="B1403" t="s">
        <v>5018</v>
      </c>
      <c r="C1403" t="s">
        <v>22</v>
      </c>
      <c r="D1403" s="1">
        <v>45085</v>
      </c>
      <c r="E1403" s="1">
        <v>45104</v>
      </c>
      <c r="F1403" s="1">
        <v>45107</v>
      </c>
      <c r="G1403" t="s">
        <v>31</v>
      </c>
      <c r="H1403" t="s">
        <v>4968</v>
      </c>
      <c r="I1403">
        <v>46</v>
      </c>
      <c r="J1403">
        <v>110</v>
      </c>
      <c r="K1403" t="s">
        <v>4989</v>
      </c>
      <c r="L1403">
        <v>4</v>
      </c>
      <c r="M1403" s="3">
        <v>0.05</v>
      </c>
      <c r="N1403" s="2">
        <v>1715.2</v>
      </c>
      <c r="O1403" s="2">
        <v>943.36</v>
      </c>
      <c r="P1403" s="2">
        <v>6860.8</v>
      </c>
      <c r="Q1403" s="2">
        <f t="shared" si="43"/>
        <v>2932.9920000000002</v>
      </c>
      <c r="R1403" s="19" t="str">
        <f t="shared" si="44"/>
        <v>5–10%</v>
      </c>
    </row>
    <row r="1404" spans="1:18">
      <c r="A1404" t="s">
        <v>1451</v>
      </c>
      <c r="B1404" t="s">
        <v>5016</v>
      </c>
      <c r="C1404" t="s">
        <v>22</v>
      </c>
      <c r="D1404" s="1">
        <v>45085</v>
      </c>
      <c r="E1404" s="1">
        <v>45095</v>
      </c>
      <c r="F1404" s="1">
        <v>45101</v>
      </c>
      <c r="G1404" t="s">
        <v>42</v>
      </c>
      <c r="H1404" t="s">
        <v>4968</v>
      </c>
      <c r="I1404">
        <v>21</v>
      </c>
      <c r="J1404">
        <v>174</v>
      </c>
      <c r="K1404" t="s">
        <v>4989</v>
      </c>
      <c r="L1404">
        <v>8</v>
      </c>
      <c r="M1404" s="3">
        <v>0.05</v>
      </c>
      <c r="N1404" s="2">
        <v>938</v>
      </c>
      <c r="O1404" s="2">
        <v>515.9</v>
      </c>
      <c r="P1404" s="2">
        <v>7504</v>
      </c>
      <c r="Q1404" s="2">
        <f t="shared" si="43"/>
        <v>3207.96</v>
      </c>
      <c r="R1404" s="19" t="str">
        <f t="shared" si="44"/>
        <v>5–10%</v>
      </c>
    </row>
    <row r="1405" spans="1:18">
      <c r="A1405" t="s">
        <v>1452</v>
      </c>
      <c r="B1405" t="s">
        <v>15</v>
      </c>
      <c r="C1405" t="s">
        <v>22</v>
      </c>
      <c r="D1405" s="1">
        <v>45085</v>
      </c>
      <c r="E1405" s="1">
        <v>45089</v>
      </c>
      <c r="F1405" s="1">
        <v>45091</v>
      </c>
      <c r="G1405" t="s">
        <v>34</v>
      </c>
      <c r="H1405" t="s">
        <v>4966</v>
      </c>
      <c r="I1405">
        <v>15</v>
      </c>
      <c r="J1405">
        <v>135</v>
      </c>
      <c r="K1405" t="s">
        <v>4997</v>
      </c>
      <c r="L1405">
        <v>4</v>
      </c>
      <c r="M1405" s="3">
        <v>7.4999999999999997E-2</v>
      </c>
      <c r="N1405" s="2">
        <v>4006.6</v>
      </c>
      <c r="O1405" s="2">
        <v>1762.904</v>
      </c>
      <c r="P1405" s="2">
        <v>16026.4</v>
      </c>
      <c r="Q1405" s="2">
        <f t="shared" si="43"/>
        <v>8301.6751999999997</v>
      </c>
      <c r="R1405" s="19" t="str">
        <f t="shared" si="44"/>
        <v>5–10%</v>
      </c>
    </row>
    <row r="1406" spans="1:18">
      <c r="A1406" t="s">
        <v>1453</v>
      </c>
      <c r="B1406" t="s">
        <v>5018</v>
      </c>
      <c r="C1406" t="s">
        <v>14</v>
      </c>
      <c r="D1406" s="1">
        <v>45085</v>
      </c>
      <c r="E1406" s="1">
        <v>45102</v>
      </c>
      <c r="F1406" s="1">
        <v>45109</v>
      </c>
      <c r="G1406" t="s">
        <v>30</v>
      </c>
      <c r="H1406" t="s">
        <v>4967</v>
      </c>
      <c r="I1406">
        <v>26</v>
      </c>
      <c r="J1406">
        <v>321</v>
      </c>
      <c r="K1406" t="s">
        <v>4990</v>
      </c>
      <c r="L1406">
        <v>8</v>
      </c>
      <c r="M1406" s="3">
        <v>0.05</v>
      </c>
      <c r="N1406" s="2">
        <v>1232.8</v>
      </c>
      <c r="O1406" s="2">
        <v>628.72799999999995</v>
      </c>
      <c r="P1406" s="2">
        <v>9862.4</v>
      </c>
      <c r="Q1406" s="2">
        <f t="shared" si="43"/>
        <v>4590.9471999999996</v>
      </c>
      <c r="R1406" s="19" t="str">
        <f t="shared" si="44"/>
        <v>5–10%</v>
      </c>
    </row>
    <row r="1407" spans="1:18">
      <c r="A1407" t="s">
        <v>1454</v>
      </c>
      <c r="B1407" t="s">
        <v>5017</v>
      </c>
      <c r="C1407" t="s">
        <v>22</v>
      </c>
      <c r="D1407" s="1">
        <v>45085</v>
      </c>
      <c r="E1407" s="1">
        <v>45102</v>
      </c>
      <c r="F1407" s="1">
        <v>45103</v>
      </c>
      <c r="G1407" t="s">
        <v>42</v>
      </c>
      <c r="H1407" t="s">
        <v>4968</v>
      </c>
      <c r="I1407">
        <v>21</v>
      </c>
      <c r="J1407">
        <v>178</v>
      </c>
      <c r="K1407" t="s">
        <v>4993</v>
      </c>
      <c r="L1407">
        <v>7</v>
      </c>
      <c r="M1407" s="3">
        <v>0.2</v>
      </c>
      <c r="N1407" s="2">
        <v>3892.7</v>
      </c>
      <c r="O1407" s="2">
        <v>2296.6930000000002</v>
      </c>
      <c r="P1407" s="2">
        <v>27248.899999999998</v>
      </c>
      <c r="Q1407" s="2">
        <f t="shared" si="43"/>
        <v>8937.6391999999978</v>
      </c>
      <c r="R1407" s="19" t="str">
        <f t="shared" si="44"/>
        <v>10%+</v>
      </c>
    </row>
    <row r="1408" spans="1:18">
      <c r="A1408" t="s">
        <v>1455</v>
      </c>
      <c r="B1408" t="s">
        <v>5018</v>
      </c>
      <c r="C1408" t="s">
        <v>33</v>
      </c>
      <c r="D1408" s="1">
        <v>45085</v>
      </c>
      <c r="E1408" s="1">
        <v>45112</v>
      </c>
      <c r="F1408" s="1">
        <v>45115</v>
      </c>
      <c r="G1408" t="s">
        <v>47</v>
      </c>
      <c r="H1408" t="s">
        <v>4965</v>
      </c>
      <c r="I1408">
        <v>23</v>
      </c>
      <c r="J1408">
        <v>72</v>
      </c>
      <c r="K1408" t="s">
        <v>4977</v>
      </c>
      <c r="L1408">
        <v>1</v>
      </c>
      <c r="M1408" s="3">
        <v>0.05</v>
      </c>
      <c r="N1408" s="2">
        <v>2485.6999999999998</v>
      </c>
      <c r="O1408" s="2">
        <v>1093.7080000000001</v>
      </c>
      <c r="P1408" s="2">
        <v>2485.6999999999998</v>
      </c>
      <c r="Q1408" s="2">
        <f t="shared" si="43"/>
        <v>1322.3923999999997</v>
      </c>
      <c r="R1408" s="19" t="str">
        <f t="shared" si="44"/>
        <v>5–10%</v>
      </c>
    </row>
    <row r="1409" spans="1:18">
      <c r="A1409" t="s">
        <v>1456</v>
      </c>
      <c r="B1409" t="s">
        <v>5018</v>
      </c>
      <c r="C1409" t="s">
        <v>12</v>
      </c>
      <c r="D1409" s="1">
        <v>45085</v>
      </c>
      <c r="E1409" s="1">
        <v>45097</v>
      </c>
      <c r="F1409" s="1">
        <v>45107</v>
      </c>
      <c r="G1409" t="s">
        <v>28</v>
      </c>
      <c r="H1409" t="s">
        <v>4966</v>
      </c>
      <c r="I1409">
        <v>40</v>
      </c>
      <c r="J1409">
        <v>228</v>
      </c>
      <c r="K1409" t="s">
        <v>21</v>
      </c>
      <c r="L1409">
        <v>2</v>
      </c>
      <c r="M1409" s="3">
        <v>0.05</v>
      </c>
      <c r="N1409" s="2">
        <v>1742</v>
      </c>
      <c r="O1409" s="2">
        <v>1341.34</v>
      </c>
      <c r="P1409" s="2">
        <v>3484</v>
      </c>
      <c r="Q1409" s="2">
        <f t="shared" si="43"/>
        <v>761.25400000000013</v>
      </c>
      <c r="R1409" s="19" t="str">
        <f t="shared" si="44"/>
        <v>5–10%</v>
      </c>
    </row>
    <row r="1410" spans="1:18">
      <c r="A1410" t="s">
        <v>1457</v>
      </c>
      <c r="B1410" t="s">
        <v>15</v>
      </c>
      <c r="C1410" t="s">
        <v>19</v>
      </c>
      <c r="D1410" s="1">
        <v>45085</v>
      </c>
      <c r="E1410" s="1">
        <v>45106</v>
      </c>
      <c r="F1410" s="1">
        <v>45114</v>
      </c>
      <c r="G1410" t="s">
        <v>39</v>
      </c>
      <c r="H1410" t="s">
        <v>4967</v>
      </c>
      <c r="I1410">
        <v>18</v>
      </c>
      <c r="J1410">
        <v>37</v>
      </c>
      <c r="K1410" t="s">
        <v>5005</v>
      </c>
      <c r="L1410">
        <v>2</v>
      </c>
      <c r="M1410" s="3">
        <v>0.05</v>
      </c>
      <c r="N1410" s="2">
        <v>187.6</v>
      </c>
      <c r="O1410" s="2">
        <v>91.924000000000007</v>
      </c>
      <c r="P1410" s="2">
        <v>375.2</v>
      </c>
      <c r="Q1410" s="2">
        <f t="shared" si="43"/>
        <v>181.78439999999998</v>
      </c>
      <c r="R1410" s="19" t="str">
        <f t="shared" si="44"/>
        <v>5–10%</v>
      </c>
    </row>
    <row r="1411" spans="1:18">
      <c r="A1411" t="s">
        <v>1458</v>
      </c>
      <c r="B1411" t="s">
        <v>15</v>
      </c>
      <c r="C1411" t="s">
        <v>19</v>
      </c>
      <c r="D1411" s="1">
        <v>45085</v>
      </c>
      <c r="E1411" s="1">
        <v>45104</v>
      </c>
      <c r="F1411" s="1">
        <v>45114</v>
      </c>
      <c r="G1411" t="s">
        <v>34</v>
      </c>
      <c r="H1411" t="s">
        <v>4966</v>
      </c>
      <c r="I1411">
        <v>8</v>
      </c>
      <c r="J1411">
        <v>30</v>
      </c>
      <c r="K1411" t="s">
        <v>5009</v>
      </c>
      <c r="L1411">
        <v>3</v>
      </c>
      <c r="M1411" s="3">
        <v>0.3</v>
      </c>
      <c r="N1411" s="2">
        <v>3966.4</v>
      </c>
      <c r="O1411" s="2">
        <v>2141.8560000000002</v>
      </c>
      <c r="P1411" s="2">
        <v>11899.2</v>
      </c>
      <c r="Q1411" s="2">
        <f t="shared" ref="Q1411:Q1474" si="45">(N1411-O1411)*L1411*(1-M1411)</f>
        <v>3831.5423999999994</v>
      </c>
      <c r="R1411" s="19" t="str">
        <f t="shared" ref="R1411:R1474" si="46">IF(M1411&lt;0.05,"0–5%",IF(M1411&lt;0.1,"5–10%","10%+"))</f>
        <v>10%+</v>
      </c>
    </row>
    <row r="1412" spans="1:18">
      <c r="A1412" t="s">
        <v>1459</v>
      </c>
      <c r="B1412" t="s">
        <v>15</v>
      </c>
      <c r="C1412" t="s">
        <v>14</v>
      </c>
      <c r="D1412" s="1">
        <v>45086</v>
      </c>
      <c r="E1412" s="1">
        <v>45090</v>
      </c>
      <c r="F1412" s="1">
        <v>45091</v>
      </c>
      <c r="G1412" t="s">
        <v>41</v>
      </c>
      <c r="H1412" t="s">
        <v>4968</v>
      </c>
      <c r="I1412">
        <v>35</v>
      </c>
      <c r="J1412">
        <v>297</v>
      </c>
      <c r="K1412" t="s">
        <v>4997</v>
      </c>
      <c r="L1412">
        <v>3</v>
      </c>
      <c r="M1412" s="3">
        <v>0.2</v>
      </c>
      <c r="N1412" s="2">
        <v>1072</v>
      </c>
      <c r="O1412" s="2">
        <v>578.88</v>
      </c>
      <c r="P1412" s="2">
        <v>3216</v>
      </c>
      <c r="Q1412" s="2">
        <f t="shared" si="45"/>
        <v>1183.4880000000001</v>
      </c>
      <c r="R1412" s="19" t="str">
        <f t="shared" si="46"/>
        <v>10%+</v>
      </c>
    </row>
    <row r="1413" spans="1:18">
      <c r="A1413" t="s">
        <v>1460</v>
      </c>
      <c r="B1413" t="s">
        <v>5018</v>
      </c>
      <c r="C1413" t="s">
        <v>14</v>
      </c>
      <c r="D1413" s="1">
        <v>45086</v>
      </c>
      <c r="E1413" s="1">
        <v>45089</v>
      </c>
      <c r="F1413" s="1">
        <v>45092</v>
      </c>
      <c r="G1413" t="s">
        <v>28</v>
      </c>
      <c r="H1413" t="s">
        <v>4966</v>
      </c>
      <c r="I1413">
        <v>49</v>
      </c>
      <c r="J1413">
        <v>300</v>
      </c>
      <c r="K1413" t="s">
        <v>4986</v>
      </c>
      <c r="L1413">
        <v>4</v>
      </c>
      <c r="M1413" s="3">
        <v>0.15</v>
      </c>
      <c r="N1413" s="2">
        <v>877.7</v>
      </c>
      <c r="O1413" s="2">
        <v>675.82899999999995</v>
      </c>
      <c r="P1413" s="2">
        <v>3510.8</v>
      </c>
      <c r="Q1413" s="2">
        <f t="shared" si="45"/>
        <v>686.36140000000034</v>
      </c>
      <c r="R1413" s="19" t="str">
        <f t="shared" si="46"/>
        <v>10%+</v>
      </c>
    </row>
    <row r="1414" spans="1:18">
      <c r="A1414" t="s">
        <v>1461</v>
      </c>
      <c r="B1414" t="s">
        <v>5018</v>
      </c>
      <c r="C1414" t="s">
        <v>12</v>
      </c>
      <c r="D1414" s="1">
        <v>45086</v>
      </c>
      <c r="E1414" s="1">
        <v>45108</v>
      </c>
      <c r="F1414" s="1">
        <v>45112</v>
      </c>
      <c r="G1414" t="s">
        <v>31</v>
      </c>
      <c r="H1414" t="s">
        <v>4968</v>
      </c>
      <c r="I1414">
        <v>16</v>
      </c>
      <c r="J1414">
        <v>243</v>
      </c>
      <c r="K1414" t="s">
        <v>5003</v>
      </c>
      <c r="L1414">
        <v>5</v>
      </c>
      <c r="M1414" s="3">
        <v>0.05</v>
      </c>
      <c r="N1414" s="2">
        <v>5701.7</v>
      </c>
      <c r="O1414" s="2">
        <v>3763.1219999999998</v>
      </c>
      <c r="P1414" s="2">
        <v>28508.5</v>
      </c>
      <c r="Q1414" s="2">
        <f t="shared" si="45"/>
        <v>9208.2454999999991</v>
      </c>
      <c r="R1414" s="19" t="str">
        <f t="shared" si="46"/>
        <v>5–10%</v>
      </c>
    </row>
    <row r="1415" spans="1:18">
      <c r="A1415" t="s">
        <v>1462</v>
      </c>
      <c r="B1415" t="s">
        <v>5018</v>
      </c>
      <c r="C1415" t="s">
        <v>33</v>
      </c>
      <c r="D1415" s="1">
        <v>45086</v>
      </c>
      <c r="E1415" s="1">
        <v>45111</v>
      </c>
      <c r="F1415" s="1">
        <v>45113</v>
      </c>
      <c r="G1415" t="s">
        <v>40</v>
      </c>
      <c r="H1415" t="s">
        <v>4968</v>
      </c>
      <c r="I1415">
        <v>49</v>
      </c>
      <c r="J1415">
        <v>74</v>
      </c>
      <c r="K1415" t="s">
        <v>5011</v>
      </c>
      <c r="L1415">
        <v>7</v>
      </c>
      <c r="M1415" s="3">
        <v>0.05</v>
      </c>
      <c r="N1415" s="2">
        <v>1708.5</v>
      </c>
      <c r="O1415" s="2">
        <v>973.84500000000003</v>
      </c>
      <c r="P1415" s="2">
        <v>11959.5</v>
      </c>
      <c r="Q1415" s="2">
        <f t="shared" si="45"/>
        <v>4885.4557500000001</v>
      </c>
      <c r="R1415" s="19" t="str">
        <f t="shared" si="46"/>
        <v>5–10%</v>
      </c>
    </row>
    <row r="1416" spans="1:18">
      <c r="A1416" t="s">
        <v>1463</v>
      </c>
      <c r="B1416" t="s">
        <v>15</v>
      </c>
      <c r="C1416" t="s">
        <v>22</v>
      </c>
      <c r="D1416" s="1">
        <v>45086</v>
      </c>
      <c r="E1416" s="1">
        <v>45105</v>
      </c>
      <c r="F1416" s="1">
        <v>45109</v>
      </c>
      <c r="G1416" t="s">
        <v>41</v>
      </c>
      <c r="H1416" t="s">
        <v>4968</v>
      </c>
      <c r="I1416">
        <v>20</v>
      </c>
      <c r="J1416">
        <v>107</v>
      </c>
      <c r="K1416" t="s">
        <v>4993</v>
      </c>
      <c r="L1416">
        <v>3</v>
      </c>
      <c r="M1416" s="3">
        <v>0.05</v>
      </c>
      <c r="N1416" s="2">
        <v>871</v>
      </c>
      <c r="O1416" s="2">
        <v>688.09</v>
      </c>
      <c r="P1416" s="2">
        <v>2613</v>
      </c>
      <c r="Q1416" s="2">
        <f t="shared" si="45"/>
        <v>521.29349999999988</v>
      </c>
      <c r="R1416" s="19" t="str">
        <f t="shared" si="46"/>
        <v>5–10%</v>
      </c>
    </row>
    <row r="1417" spans="1:18">
      <c r="A1417" t="s">
        <v>1464</v>
      </c>
      <c r="B1417" t="s">
        <v>5017</v>
      </c>
      <c r="C1417" t="s">
        <v>19</v>
      </c>
      <c r="D1417" s="1">
        <v>45086</v>
      </c>
      <c r="E1417" s="1">
        <v>45088</v>
      </c>
      <c r="F1417" s="1">
        <v>45093</v>
      </c>
      <c r="G1417" t="s">
        <v>45</v>
      </c>
      <c r="H1417" t="s">
        <v>4965</v>
      </c>
      <c r="I1417">
        <v>33</v>
      </c>
      <c r="J1417">
        <v>28</v>
      </c>
      <c r="K1417" t="s">
        <v>5005</v>
      </c>
      <c r="L1417">
        <v>4</v>
      </c>
      <c r="M1417" s="3">
        <v>7.4999999999999997E-2</v>
      </c>
      <c r="N1417" s="2">
        <v>6030</v>
      </c>
      <c r="O1417" s="2">
        <v>2894.4</v>
      </c>
      <c r="P1417" s="2">
        <v>24120</v>
      </c>
      <c r="Q1417" s="2">
        <f t="shared" si="45"/>
        <v>11601.72</v>
      </c>
      <c r="R1417" s="19" t="str">
        <f t="shared" si="46"/>
        <v>5–10%</v>
      </c>
    </row>
    <row r="1418" spans="1:18">
      <c r="A1418" t="s">
        <v>1465</v>
      </c>
      <c r="B1418" t="s">
        <v>5018</v>
      </c>
      <c r="C1418" t="s">
        <v>19</v>
      </c>
      <c r="D1418" s="1">
        <v>45086</v>
      </c>
      <c r="E1418" s="1">
        <v>45112</v>
      </c>
      <c r="F1418" s="1">
        <v>45122</v>
      </c>
      <c r="G1418" t="s">
        <v>47</v>
      </c>
      <c r="H1418" t="s">
        <v>4965</v>
      </c>
      <c r="I1418">
        <v>17</v>
      </c>
      <c r="J1418">
        <v>1</v>
      </c>
      <c r="K1418" t="s">
        <v>4980</v>
      </c>
      <c r="L1418">
        <v>5</v>
      </c>
      <c r="M1418" s="3">
        <v>7.4999999999999997E-2</v>
      </c>
      <c r="N1418" s="2">
        <v>5406.9</v>
      </c>
      <c r="O1418" s="2">
        <v>3676.692</v>
      </c>
      <c r="P1418" s="2">
        <v>27034.5</v>
      </c>
      <c r="Q1418" s="2">
        <f t="shared" si="45"/>
        <v>8002.2119999999977</v>
      </c>
      <c r="R1418" s="19" t="str">
        <f t="shared" si="46"/>
        <v>5–10%</v>
      </c>
    </row>
    <row r="1419" spans="1:18">
      <c r="A1419" t="s">
        <v>1466</v>
      </c>
      <c r="B1419" t="s">
        <v>5018</v>
      </c>
      <c r="C1419" t="s">
        <v>19</v>
      </c>
      <c r="D1419" s="1">
        <v>45086</v>
      </c>
      <c r="E1419" s="1">
        <v>45105</v>
      </c>
      <c r="F1419" s="1">
        <v>45106</v>
      </c>
      <c r="G1419" t="s">
        <v>46</v>
      </c>
      <c r="H1419" t="s">
        <v>4967</v>
      </c>
      <c r="I1419">
        <v>6</v>
      </c>
      <c r="J1419">
        <v>22</v>
      </c>
      <c r="K1419" t="s">
        <v>4983</v>
      </c>
      <c r="L1419">
        <v>5</v>
      </c>
      <c r="M1419" s="3">
        <v>0.1</v>
      </c>
      <c r="N1419" s="2">
        <v>783.9</v>
      </c>
      <c r="O1419" s="2">
        <v>352.755</v>
      </c>
      <c r="P1419" s="2">
        <v>3919.5</v>
      </c>
      <c r="Q1419" s="2">
        <f t="shared" si="45"/>
        <v>1940.1524999999999</v>
      </c>
      <c r="R1419" s="19" t="str">
        <f t="shared" si="46"/>
        <v>10%+</v>
      </c>
    </row>
    <row r="1420" spans="1:18">
      <c r="A1420" t="s">
        <v>1467</v>
      </c>
      <c r="B1420" t="s">
        <v>15</v>
      </c>
      <c r="C1420" t="s">
        <v>22</v>
      </c>
      <c r="D1420" s="1">
        <v>45086</v>
      </c>
      <c r="E1420" s="1">
        <v>45102</v>
      </c>
      <c r="F1420" s="1">
        <v>45103</v>
      </c>
      <c r="G1420" t="s">
        <v>35</v>
      </c>
      <c r="H1420" t="s">
        <v>4968</v>
      </c>
      <c r="I1420">
        <v>36</v>
      </c>
      <c r="J1420">
        <v>117</v>
      </c>
      <c r="K1420" t="s">
        <v>5003</v>
      </c>
      <c r="L1420">
        <v>2</v>
      </c>
      <c r="M1420" s="3">
        <v>0.15</v>
      </c>
      <c r="N1420" s="2">
        <v>268</v>
      </c>
      <c r="O1420" s="2">
        <v>147.4</v>
      </c>
      <c r="P1420" s="2">
        <v>536</v>
      </c>
      <c r="Q1420" s="2">
        <f t="shared" si="45"/>
        <v>205.01999999999998</v>
      </c>
      <c r="R1420" s="19" t="str">
        <f t="shared" si="46"/>
        <v>10%+</v>
      </c>
    </row>
    <row r="1421" spans="1:18">
      <c r="A1421" t="s">
        <v>1468</v>
      </c>
      <c r="B1421" t="s">
        <v>15</v>
      </c>
      <c r="C1421" t="s">
        <v>22</v>
      </c>
      <c r="D1421" s="1">
        <v>45086</v>
      </c>
      <c r="E1421" s="1">
        <v>45098</v>
      </c>
      <c r="F1421" s="1">
        <v>45105</v>
      </c>
      <c r="G1421" t="s">
        <v>23</v>
      </c>
      <c r="H1421" t="s">
        <v>4966</v>
      </c>
      <c r="I1421">
        <v>42</v>
      </c>
      <c r="J1421">
        <v>163</v>
      </c>
      <c r="K1421" t="s">
        <v>5001</v>
      </c>
      <c r="L1421">
        <v>8</v>
      </c>
      <c r="M1421" s="3">
        <v>7.4999999999999997E-2</v>
      </c>
      <c r="N1421" s="2">
        <v>1936.3</v>
      </c>
      <c r="O1421" s="2">
        <v>793.88300000000004</v>
      </c>
      <c r="P1421" s="2">
        <v>15490.4</v>
      </c>
      <c r="Q1421" s="2">
        <f t="shared" si="45"/>
        <v>8453.8858</v>
      </c>
      <c r="R1421" s="19" t="str">
        <f t="shared" si="46"/>
        <v>5–10%</v>
      </c>
    </row>
    <row r="1422" spans="1:18">
      <c r="A1422" t="s">
        <v>1469</v>
      </c>
      <c r="B1422" t="s">
        <v>15</v>
      </c>
      <c r="C1422" t="s">
        <v>14</v>
      </c>
      <c r="D1422" s="1">
        <v>45087</v>
      </c>
      <c r="E1422" s="1">
        <v>45103</v>
      </c>
      <c r="F1422" s="1">
        <v>45112</v>
      </c>
      <c r="G1422" t="s">
        <v>16</v>
      </c>
      <c r="H1422" t="s">
        <v>4966</v>
      </c>
      <c r="I1422">
        <v>32</v>
      </c>
      <c r="J1422">
        <v>297</v>
      </c>
      <c r="K1422" t="s">
        <v>4993</v>
      </c>
      <c r="L1422">
        <v>2</v>
      </c>
      <c r="M1422" s="3">
        <v>0.15</v>
      </c>
      <c r="N1422" s="2">
        <v>1078.7</v>
      </c>
      <c r="O1422" s="2">
        <v>690.36800000000005</v>
      </c>
      <c r="P1422" s="2">
        <v>2157.4</v>
      </c>
      <c r="Q1422" s="2">
        <f t="shared" si="45"/>
        <v>660.1644</v>
      </c>
      <c r="R1422" s="19" t="str">
        <f t="shared" si="46"/>
        <v>10%+</v>
      </c>
    </row>
    <row r="1423" spans="1:18">
      <c r="A1423" t="s">
        <v>1470</v>
      </c>
      <c r="B1423" t="s">
        <v>5016</v>
      </c>
      <c r="C1423" t="s">
        <v>33</v>
      </c>
      <c r="D1423" s="1">
        <v>45087</v>
      </c>
      <c r="E1423" s="1">
        <v>45114</v>
      </c>
      <c r="F1423" s="1">
        <v>45117</v>
      </c>
      <c r="G1423" t="s">
        <v>37</v>
      </c>
      <c r="H1423" t="s">
        <v>4966</v>
      </c>
      <c r="I1423">
        <v>47</v>
      </c>
      <c r="J1423">
        <v>64</v>
      </c>
      <c r="K1423" t="s">
        <v>4999</v>
      </c>
      <c r="L1423">
        <v>6</v>
      </c>
      <c r="M1423" s="3">
        <v>7.4999999999999997E-2</v>
      </c>
      <c r="N1423" s="2">
        <v>3785.5</v>
      </c>
      <c r="O1423" s="2">
        <v>1968.46</v>
      </c>
      <c r="P1423" s="2">
        <v>22713</v>
      </c>
      <c r="Q1423" s="2">
        <f t="shared" si="45"/>
        <v>10084.572</v>
      </c>
      <c r="R1423" s="19" t="str">
        <f t="shared" si="46"/>
        <v>5–10%</v>
      </c>
    </row>
    <row r="1424" spans="1:18">
      <c r="A1424" t="s">
        <v>1471</v>
      </c>
      <c r="B1424" t="s">
        <v>5016</v>
      </c>
      <c r="C1424" t="s">
        <v>12</v>
      </c>
      <c r="D1424" s="1">
        <v>45087</v>
      </c>
      <c r="E1424" s="1">
        <v>45089</v>
      </c>
      <c r="F1424" s="1">
        <v>45097</v>
      </c>
      <c r="G1424" t="s">
        <v>27</v>
      </c>
      <c r="H1424" t="s">
        <v>4966</v>
      </c>
      <c r="I1424">
        <v>14</v>
      </c>
      <c r="J1424">
        <v>236</v>
      </c>
      <c r="K1424" t="s">
        <v>5002</v>
      </c>
      <c r="L1424">
        <v>6</v>
      </c>
      <c r="M1424" s="3">
        <v>7.4999999999999997E-2</v>
      </c>
      <c r="N1424" s="2">
        <v>2599.6</v>
      </c>
      <c r="O1424" s="2">
        <v>1637.748</v>
      </c>
      <c r="P1424" s="2">
        <v>15597.599999999999</v>
      </c>
      <c r="Q1424" s="2">
        <f t="shared" si="45"/>
        <v>5338.2785999999996</v>
      </c>
      <c r="R1424" s="19" t="str">
        <f t="shared" si="46"/>
        <v>5–10%</v>
      </c>
    </row>
    <row r="1425" spans="1:18">
      <c r="A1425" t="s">
        <v>1472</v>
      </c>
      <c r="B1425" t="s">
        <v>5018</v>
      </c>
      <c r="C1425" t="s">
        <v>14</v>
      </c>
      <c r="D1425" s="1">
        <v>45087</v>
      </c>
      <c r="E1425" s="1">
        <v>45099</v>
      </c>
      <c r="F1425" s="1">
        <v>45101</v>
      </c>
      <c r="G1425" t="s">
        <v>20</v>
      </c>
      <c r="H1425" t="s">
        <v>4965</v>
      </c>
      <c r="I1425">
        <v>12</v>
      </c>
      <c r="J1425">
        <v>262</v>
      </c>
      <c r="K1425" t="s">
        <v>4975</v>
      </c>
      <c r="L1425">
        <v>2</v>
      </c>
      <c r="M1425" s="3">
        <v>0.2</v>
      </c>
      <c r="N1425" s="2">
        <v>2003.3</v>
      </c>
      <c r="O1425" s="2">
        <v>1522.508</v>
      </c>
      <c r="P1425" s="2">
        <v>4006.6</v>
      </c>
      <c r="Q1425" s="2">
        <f t="shared" si="45"/>
        <v>769.26719999999989</v>
      </c>
      <c r="R1425" s="19" t="str">
        <f t="shared" si="46"/>
        <v>10%+</v>
      </c>
    </row>
    <row r="1426" spans="1:18">
      <c r="A1426" t="s">
        <v>1473</v>
      </c>
      <c r="B1426" t="s">
        <v>5018</v>
      </c>
      <c r="C1426" t="s">
        <v>22</v>
      </c>
      <c r="D1426" s="1">
        <v>45087</v>
      </c>
      <c r="E1426" s="1">
        <v>45105</v>
      </c>
      <c r="F1426" s="1">
        <v>45112</v>
      </c>
      <c r="G1426" t="s">
        <v>30</v>
      </c>
      <c r="H1426" t="s">
        <v>4967</v>
      </c>
      <c r="I1426">
        <v>18</v>
      </c>
      <c r="J1426">
        <v>185</v>
      </c>
      <c r="K1426" t="s">
        <v>5003</v>
      </c>
      <c r="L1426">
        <v>1</v>
      </c>
      <c r="M1426" s="3">
        <v>0.05</v>
      </c>
      <c r="N1426" s="2">
        <v>3979.8</v>
      </c>
      <c r="O1426" s="2">
        <v>2666.4659999999999</v>
      </c>
      <c r="P1426" s="2">
        <v>3979.8</v>
      </c>
      <c r="Q1426" s="2">
        <f t="shared" si="45"/>
        <v>1247.6673000000003</v>
      </c>
      <c r="R1426" s="19" t="str">
        <f t="shared" si="46"/>
        <v>5–10%</v>
      </c>
    </row>
    <row r="1427" spans="1:18">
      <c r="A1427" t="s">
        <v>1474</v>
      </c>
      <c r="B1427" t="s">
        <v>5018</v>
      </c>
      <c r="C1427" t="s">
        <v>14</v>
      </c>
      <c r="D1427" s="1">
        <v>45087</v>
      </c>
      <c r="E1427" s="1">
        <v>45104</v>
      </c>
      <c r="F1427" s="1">
        <v>45109</v>
      </c>
      <c r="G1427" t="s">
        <v>17</v>
      </c>
      <c r="H1427" t="s">
        <v>4965</v>
      </c>
      <c r="I1427">
        <v>7</v>
      </c>
      <c r="J1427">
        <v>302</v>
      </c>
      <c r="K1427" t="s">
        <v>4979</v>
      </c>
      <c r="L1427">
        <v>5</v>
      </c>
      <c r="M1427" s="3">
        <v>0.15</v>
      </c>
      <c r="N1427" s="2">
        <v>1125.5999999999999</v>
      </c>
      <c r="O1427" s="2">
        <v>574.05600000000004</v>
      </c>
      <c r="P1427" s="2">
        <v>5628</v>
      </c>
      <c r="Q1427" s="2">
        <f t="shared" si="45"/>
        <v>2344.0619999999994</v>
      </c>
      <c r="R1427" s="19" t="str">
        <f t="shared" si="46"/>
        <v>10%+</v>
      </c>
    </row>
    <row r="1428" spans="1:18">
      <c r="A1428" t="s">
        <v>1475</v>
      </c>
      <c r="B1428" t="s">
        <v>15</v>
      </c>
      <c r="C1428" t="s">
        <v>14</v>
      </c>
      <c r="D1428" s="1">
        <v>45087</v>
      </c>
      <c r="E1428" s="1">
        <v>45109</v>
      </c>
      <c r="F1428" s="1">
        <v>45117</v>
      </c>
      <c r="G1428" t="s">
        <v>44</v>
      </c>
      <c r="H1428" t="s">
        <v>4967</v>
      </c>
      <c r="I1428">
        <v>44</v>
      </c>
      <c r="J1428">
        <v>275</v>
      </c>
      <c r="K1428" t="s">
        <v>5010</v>
      </c>
      <c r="L1428">
        <v>2</v>
      </c>
      <c r="M1428" s="3">
        <v>0.05</v>
      </c>
      <c r="N1428" s="2">
        <v>2726.9</v>
      </c>
      <c r="O1428" s="2">
        <v>1417.9880000000001</v>
      </c>
      <c r="P1428" s="2">
        <v>5453.8</v>
      </c>
      <c r="Q1428" s="2">
        <f t="shared" si="45"/>
        <v>2486.9328</v>
      </c>
      <c r="R1428" s="19" t="str">
        <f t="shared" si="46"/>
        <v>5–10%</v>
      </c>
    </row>
    <row r="1429" spans="1:18">
      <c r="A1429" t="s">
        <v>1476</v>
      </c>
      <c r="B1429" t="s">
        <v>5016</v>
      </c>
      <c r="C1429" t="s">
        <v>22</v>
      </c>
      <c r="D1429" s="1">
        <v>45087</v>
      </c>
      <c r="E1429" s="1">
        <v>45105</v>
      </c>
      <c r="F1429" s="1">
        <v>45113</v>
      </c>
      <c r="G1429" t="s">
        <v>42</v>
      </c>
      <c r="H1429" t="s">
        <v>4968</v>
      </c>
      <c r="I1429">
        <v>2</v>
      </c>
      <c r="J1429">
        <v>187</v>
      </c>
      <c r="K1429" t="s">
        <v>5006</v>
      </c>
      <c r="L1429">
        <v>5</v>
      </c>
      <c r="M1429" s="3">
        <v>7.4999999999999997E-2</v>
      </c>
      <c r="N1429" s="2">
        <v>1943</v>
      </c>
      <c r="O1429" s="2">
        <v>1379.53</v>
      </c>
      <c r="P1429" s="2">
        <v>9715</v>
      </c>
      <c r="Q1429" s="2">
        <f t="shared" si="45"/>
        <v>2606.0487500000004</v>
      </c>
      <c r="R1429" s="19" t="str">
        <f t="shared" si="46"/>
        <v>5–10%</v>
      </c>
    </row>
    <row r="1430" spans="1:18">
      <c r="A1430" t="s">
        <v>1477</v>
      </c>
      <c r="B1430" t="s">
        <v>15</v>
      </c>
      <c r="C1430" t="s">
        <v>19</v>
      </c>
      <c r="D1430" s="1">
        <v>45088</v>
      </c>
      <c r="E1430" s="1">
        <v>45103</v>
      </c>
      <c r="F1430" s="1">
        <v>45111</v>
      </c>
      <c r="G1430" t="s">
        <v>36</v>
      </c>
      <c r="H1430" t="s">
        <v>4965</v>
      </c>
      <c r="I1430">
        <v>21</v>
      </c>
      <c r="J1430">
        <v>12</v>
      </c>
      <c r="K1430" t="s">
        <v>5010</v>
      </c>
      <c r="L1430">
        <v>8</v>
      </c>
      <c r="M1430" s="3">
        <v>0.2</v>
      </c>
      <c r="N1430" s="2">
        <v>1078.7</v>
      </c>
      <c r="O1430" s="2">
        <v>776.66399999999999</v>
      </c>
      <c r="P1430" s="2">
        <v>8629.6</v>
      </c>
      <c r="Q1430" s="2">
        <f t="shared" si="45"/>
        <v>1933.0304000000006</v>
      </c>
      <c r="R1430" s="19" t="str">
        <f t="shared" si="46"/>
        <v>10%+</v>
      </c>
    </row>
    <row r="1431" spans="1:18">
      <c r="A1431" t="s">
        <v>1478</v>
      </c>
      <c r="B1431" t="s">
        <v>5018</v>
      </c>
      <c r="C1431" t="s">
        <v>14</v>
      </c>
      <c r="D1431" s="1">
        <v>45088</v>
      </c>
      <c r="E1431" s="1">
        <v>45095</v>
      </c>
      <c r="F1431" s="1">
        <v>45104</v>
      </c>
      <c r="G1431" t="s">
        <v>47</v>
      </c>
      <c r="H1431" t="s">
        <v>4965</v>
      </c>
      <c r="I1431">
        <v>49</v>
      </c>
      <c r="J1431">
        <v>272</v>
      </c>
      <c r="K1431" t="s">
        <v>4980</v>
      </c>
      <c r="L1431">
        <v>8</v>
      </c>
      <c r="M1431" s="3">
        <v>0.3</v>
      </c>
      <c r="N1431" s="2">
        <v>5252.8</v>
      </c>
      <c r="O1431" s="2">
        <v>3887.0720000000001</v>
      </c>
      <c r="P1431" s="2">
        <v>42022.400000000001</v>
      </c>
      <c r="Q1431" s="2">
        <f t="shared" si="45"/>
        <v>7648.0767999999998</v>
      </c>
      <c r="R1431" s="19" t="str">
        <f t="shared" si="46"/>
        <v>10%+</v>
      </c>
    </row>
    <row r="1432" spans="1:18">
      <c r="A1432" t="s">
        <v>1479</v>
      </c>
      <c r="B1432" t="s">
        <v>5016</v>
      </c>
      <c r="C1432" t="s">
        <v>14</v>
      </c>
      <c r="D1432" s="1">
        <v>45088</v>
      </c>
      <c r="E1432" s="1">
        <v>45101</v>
      </c>
      <c r="F1432" s="1">
        <v>45110</v>
      </c>
      <c r="G1432" t="s">
        <v>37</v>
      </c>
      <c r="H1432" t="s">
        <v>4966</v>
      </c>
      <c r="I1432">
        <v>29</v>
      </c>
      <c r="J1432">
        <v>267</v>
      </c>
      <c r="K1432" t="s">
        <v>4994</v>
      </c>
      <c r="L1432">
        <v>8</v>
      </c>
      <c r="M1432" s="3">
        <v>0.05</v>
      </c>
      <c r="N1432" s="2">
        <v>6304.7</v>
      </c>
      <c r="O1432" s="2">
        <v>4161.1019999999999</v>
      </c>
      <c r="P1432" s="2">
        <v>50437.599999999999</v>
      </c>
      <c r="Q1432" s="2">
        <f t="shared" si="45"/>
        <v>16291.344799999999</v>
      </c>
      <c r="R1432" s="19" t="str">
        <f t="shared" si="46"/>
        <v>5–10%</v>
      </c>
    </row>
    <row r="1433" spans="1:18">
      <c r="A1433" t="s">
        <v>1480</v>
      </c>
      <c r="B1433" t="s">
        <v>5018</v>
      </c>
      <c r="C1433" t="s">
        <v>12</v>
      </c>
      <c r="D1433" s="1">
        <v>45088</v>
      </c>
      <c r="E1433" s="1">
        <v>45116</v>
      </c>
      <c r="F1433" s="1">
        <v>45118</v>
      </c>
      <c r="G1433" t="s">
        <v>40</v>
      </c>
      <c r="H1433" t="s">
        <v>4968</v>
      </c>
      <c r="I1433">
        <v>33</v>
      </c>
      <c r="J1433">
        <v>225</v>
      </c>
      <c r="K1433" t="s">
        <v>4982</v>
      </c>
      <c r="L1433">
        <v>3</v>
      </c>
      <c r="M1433" s="3">
        <v>0.15</v>
      </c>
      <c r="N1433" s="2">
        <v>2331.6</v>
      </c>
      <c r="O1433" s="2">
        <v>1492.2239999999999</v>
      </c>
      <c r="P1433" s="2">
        <v>6994.7999999999993</v>
      </c>
      <c r="Q1433" s="2">
        <f t="shared" si="45"/>
        <v>2140.4087999999997</v>
      </c>
      <c r="R1433" s="19" t="str">
        <f t="shared" si="46"/>
        <v>10%+</v>
      </c>
    </row>
    <row r="1434" spans="1:18">
      <c r="A1434" t="s">
        <v>1481</v>
      </c>
      <c r="B1434" t="s">
        <v>5018</v>
      </c>
      <c r="C1434" t="s">
        <v>14</v>
      </c>
      <c r="D1434" s="1">
        <v>45088</v>
      </c>
      <c r="E1434" s="1">
        <v>45112</v>
      </c>
      <c r="F1434" s="1">
        <v>45118</v>
      </c>
      <c r="G1434" t="s">
        <v>17</v>
      </c>
      <c r="H1434" t="s">
        <v>4965</v>
      </c>
      <c r="I1434">
        <v>35</v>
      </c>
      <c r="J1434">
        <v>316</v>
      </c>
      <c r="K1434" t="s">
        <v>4973</v>
      </c>
      <c r="L1434">
        <v>3</v>
      </c>
      <c r="M1434" s="3">
        <v>0.05</v>
      </c>
      <c r="N1434" s="2">
        <v>1085.4000000000001</v>
      </c>
      <c r="O1434" s="2">
        <v>922.59</v>
      </c>
      <c r="P1434" s="2">
        <v>3256.2000000000003</v>
      </c>
      <c r="Q1434" s="2">
        <f t="shared" si="45"/>
        <v>464.00850000000014</v>
      </c>
      <c r="R1434" s="19" t="str">
        <f t="shared" si="46"/>
        <v>5–10%</v>
      </c>
    </row>
    <row r="1435" spans="1:18">
      <c r="A1435" t="s">
        <v>1482</v>
      </c>
      <c r="B1435" t="s">
        <v>5016</v>
      </c>
      <c r="C1435" t="s">
        <v>19</v>
      </c>
      <c r="D1435" s="1">
        <v>45088</v>
      </c>
      <c r="E1435" s="1">
        <v>45104</v>
      </c>
      <c r="F1435" s="1">
        <v>45106</v>
      </c>
      <c r="G1435" t="s">
        <v>27</v>
      </c>
      <c r="H1435" t="s">
        <v>4966</v>
      </c>
      <c r="I1435">
        <v>44</v>
      </c>
      <c r="J1435">
        <v>33</v>
      </c>
      <c r="K1435" t="s">
        <v>4974</v>
      </c>
      <c r="L1435">
        <v>4</v>
      </c>
      <c r="M1435" s="3">
        <v>7.4999999999999997E-2</v>
      </c>
      <c r="N1435" s="2">
        <v>3095.4</v>
      </c>
      <c r="O1435" s="2">
        <v>2104.8719999999998</v>
      </c>
      <c r="P1435" s="2">
        <v>12381.6</v>
      </c>
      <c r="Q1435" s="2">
        <f t="shared" si="45"/>
        <v>3664.9536000000012</v>
      </c>
      <c r="R1435" s="19" t="str">
        <f t="shared" si="46"/>
        <v>5–10%</v>
      </c>
    </row>
    <row r="1436" spans="1:18">
      <c r="A1436" t="s">
        <v>1483</v>
      </c>
      <c r="B1436" t="s">
        <v>15</v>
      </c>
      <c r="C1436" t="s">
        <v>22</v>
      </c>
      <c r="D1436" s="1">
        <v>45088</v>
      </c>
      <c r="E1436" s="1">
        <v>45090</v>
      </c>
      <c r="F1436" s="1">
        <v>45094</v>
      </c>
      <c r="G1436" t="s">
        <v>34</v>
      </c>
      <c r="H1436" t="s">
        <v>4966</v>
      </c>
      <c r="I1436">
        <v>43</v>
      </c>
      <c r="J1436">
        <v>157</v>
      </c>
      <c r="K1436" t="s">
        <v>5000</v>
      </c>
      <c r="L1436">
        <v>7</v>
      </c>
      <c r="M1436" s="3">
        <v>0.2</v>
      </c>
      <c r="N1436" s="2">
        <v>3852.5</v>
      </c>
      <c r="O1436" s="2">
        <v>3197.5749999999998</v>
      </c>
      <c r="P1436" s="2">
        <v>26967.5</v>
      </c>
      <c r="Q1436" s="2">
        <f t="shared" si="45"/>
        <v>3667.5800000000013</v>
      </c>
      <c r="R1436" s="19" t="str">
        <f t="shared" si="46"/>
        <v>10%+</v>
      </c>
    </row>
    <row r="1437" spans="1:18">
      <c r="A1437" t="s">
        <v>1484</v>
      </c>
      <c r="B1437" t="s">
        <v>5018</v>
      </c>
      <c r="C1437" t="s">
        <v>22</v>
      </c>
      <c r="D1437" s="1">
        <v>45088</v>
      </c>
      <c r="E1437" s="1">
        <v>45099</v>
      </c>
      <c r="F1437" s="1">
        <v>45107</v>
      </c>
      <c r="G1437" t="s">
        <v>28</v>
      </c>
      <c r="H1437" t="s">
        <v>4966</v>
      </c>
      <c r="I1437">
        <v>8</v>
      </c>
      <c r="J1437">
        <v>198</v>
      </c>
      <c r="K1437" t="s">
        <v>48</v>
      </c>
      <c r="L1437">
        <v>5</v>
      </c>
      <c r="M1437" s="3">
        <v>0.15</v>
      </c>
      <c r="N1437" s="2">
        <v>1058.5999999999999</v>
      </c>
      <c r="O1437" s="2">
        <v>772.77800000000002</v>
      </c>
      <c r="P1437" s="2">
        <v>5293</v>
      </c>
      <c r="Q1437" s="2">
        <f t="shared" si="45"/>
        <v>1214.7434999999996</v>
      </c>
      <c r="R1437" s="19" t="str">
        <f t="shared" si="46"/>
        <v>10%+</v>
      </c>
    </row>
    <row r="1438" spans="1:18">
      <c r="A1438" t="s">
        <v>1485</v>
      </c>
      <c r="B1438" t="s">
        <v>5016</v>
      </c>
      <c r="C1438" t="s">
        <v>22</v>
      </c>
      <c r="D1438" s="1">
        <v>45088</v>
      </c>
      <c r="E1438" s="1">
        <v>45099</v>
      </c>
      <c r="F1438" s="1">
        <v>45100</v>
      </c>
      <c r="G1438" t="s">
        <v>24</v>
      </c>
      <c r="H1438" t="s">
        <v>4966</v>
      </c>
      <c r="I1438">
        <v>21</v>
      </c>
      <c r="J1438">
        <v>94</v>
      </c>
      <c r="K1438" t="s">
        <v>5011</v>
      </c>
      <c r="L1438">
        <v>6</v>
      </c>
      <c r="M1438" s="3">
        <v>0.05</v>
      </c>
      <c r="N1438" s="2">
        <v>2619.6999999999998</v>
      </c>
      <c r="O1438" s="2">
        <v>2069.5630000000001</v>
      </c>
      <c r="P1438" s="2">
        <v>15718.199999999999</v>
      </c>
      <c r="Q1438" s="2">
        <f t="shared" si="45"/>
        <v>3135.7808999999984</v>
      </c>
      <c r="R1438" s="19" t="str">
        <f t="shared" si="46"/>
        <v>5–10%</v>
      </c>
    </row>
    <row r="1439" spans="1:18">
      <c r="A1439" t="s">
        <v>1486</v>
      </c>
      <c r="B1439" t="s">
        <v>15</v>
      </c>
      <c r="C1439" t="s">
        <v>12</v>
      </c>
      <c r="D1439" s="1">
        <v>45088</v>
      </c>
      <c r="E1439" s="1">
        <v>45091</v>
      </c>
      <c r="F1439" s="1">
        <v>45101</v>
      </c>
      <c r="G1439" t="s">
        <v>36</v>
      </c>
      <c r="H1439" t="s">
        <v>4965</v>
      </c>
      <c r="I1439">
        <v>14</v>
      </c>
      <c r="J1439">
        <v>233</v>
      </c>
      <c r="K1439" t="s">
        <v>5003</v>
      </c>
      <c r="L1439">
        <v>3</v>
      </c>
      <c r="M1439" s="3">
        <v>0.1</v>
      </c>
      <c r="N1439" s="2">
        <v>3973.1</v>
      </c>
      <c r="O1439" s="2">
        <v>1668.702</v>
      </c>
      <c r="P1439" s="2">
        <v>11919.3</v>
      </c>
      <c r="Q1439" s="2">
        <f t="shared" si="45"/>
        <v>6221.8746000000001</v>
      </c>
      <c r="R1439" s="19" t="str">
        <f t="shared" si="46"/>
        <v>10%+</v>
      </c>
    </row>
    <row r="1440" spans="1:18">
      <c r="A1440" t="s">
        <v>1487</v>
      </c>
      <c r="B1440" t="s">
        <v>15</v>
      </c>
      <c r="C1440" t="s">
        <v>14</v>
      </c>
      <c r="D1440" s="1">
        <v>45088</v>
      </c>
      <c r="E1440" s="1">
        <v>45102</v>
      </c>
      <c r="F1440" s="1">
        <v>45107</v>
      </c>
      <c r="G1440" t="s">
        <v>39</v>
      </c>
      <c r="H1440" t="s">
        <v>4967</v>
      </c>
      <c r="I1440">
        <v>12</v>
      </c>
      <c r="J1440">
        <v>309</v>
      </c>
      <c r="K1440" t="s">
        <v>4986</v>
      </c>
      <c r="L1440">
        <v>7</v>
      </c>
      <c r="M1440" s="3">
        <v>0.1</v>
      </c>
      <c r="N1440" s="2">
        <v>187.6</v>
      </c>
      <c r="O1440" s="2">
        <v>150.08000000000001</v>
      </c>
      <c r="P1440" s="2">
        <v>1313.2</v>
      </c>
      <c r="Q1440" s="2">
        <f t="shared" si="45"/>
        <v>236.37599999999989</v>
      </c>
      <c r="R1440" s="19" t="str">
        <f t="shared" si="46"/>
        <v>10%+</v>
      </c>
    </row>
    <row r="1441" spans="1:18">
      <c r="A1441" t="s">
        <v>1488</v>
      </c>
      <c r="B1441" t="s">
        <v>15</v>
      </c>
      <c r="C1441" t="s">
        <v>22</v>
      </c>
      <c r="D1441" s="1">
        <v>45088</v>
      </c>
      <c r="E1441" s="1">
        <v>45113</v>
      </c>
      <c r="F1441" s="1">
        <v>45119</v>
      </c>
      <c r="G1441" t="s">
        <v>41</v>
      </c>
      <c r="H1441" t="s">
        <v>4968</v>
      </c>
      <c r="I1441">
        <v>29</v>
      </c>
      <c r="J1441">
        <v>135</v>
      </c>
      <c r="K1441" t="s">
        <v>4975</v>
      </c>
      <c r="L1441">
        <v>5</v>
      </c>
      <c r="M1441" s="3">
        <v>0.2</v>
      </c>
      <c r="N1441" s="2">
        <v>3731.9</v>
      </c>
      <c r="O1441" s="2">
        <v>2351.0970000000002</v>
      </c>
      <c r="P1441" s="2">
        <v>18659.5</v>
      </c>
      <c r="Q1441" s="2">
        <f t="shared" si="45"/>
        <v>5523.2119999999995</v>
      </c>
      <c r="R1441" s="19" t="str">
        <f t="shared" si="46"/>
        <v>10%+</v>
      </c>
    </row>
    <row r="1442" spans="1:18">
      <c r="A1442" t="s">
        <v>1489</v>
      </c>
      <c r="B1442" t="s">
        <v>5017</v>
      </c>
      <c r="C1442" t="s">
        <v>14</v>
      </c>
      <c r="D1442" s="1">
        <v>45089</v>
      </c>
      <c r="E1442" s="1">
        <v>45107</v>
      </c>
      <c r="F1442" s="1">
        <v>45112</v>
      </c>
      <c r="G1442" t="s">
        <v>45</v>
      </c>
      <c r="H1442" t="s">
        <v>4965</v>
      </c>
      <c r="I1442">
        <v>38</v>
      </c>
      <c r="J1442">
        <v>289</v>
      </c>
      <c r="K1442" t="s">
        <v>4987</v>
      </c>
      <c r="L1442">
        <v>6</v>
      </c>
      <c r="M1442" s="3">
        <v>0.05</v>
      </c>
      <c r="N1442" s="2">
        <v>1092.0999999999999</v>
      </c>
      <c r="O1442" s="2">
        <v>469.60300000000001</v>
      </c>
      <c r="P1442" s="2">
        <v>6552.5999999999995</v>
      </c>
      <c r="Q1442" s="2">
        <f t="shared" si="45"/>
        <v>3548.2328999999991</v>
      </c>
      <c r="R1442" s="19" t="str">
        <f t="shared" si="46"/>
        <v>5–10%</v>
      </c>
    </row>
    <row r="1443" spans="1:18">
      <c r="A1443" t="s">
        <v>1490</v>
      </c>
      <c r="B1443" t="s">
        <v>5017</v>
      </c>
      <c r="C1443" t="s">
        <v>33</v>
      </c>
      <c r="D1443" s="1">
        <v>45089</v>
      </c>
      <c r="E1443" s="1">
        <v>45104</v>
      </c>
      <c r="F1443" s="1">
        <v>45108</v>
      </c>
      <c r="G1443" t="s">
        <v>42</v>
      </c>
      <c r="H1443" t="s">
        <v>4968</v>
      </c>
      <c r="I1443">
        <v>34</v>
      </c>
      <c r="J1443">
        <v>84</v>
      </c>
      <c r="K1443" t="s">
        <v>4987</v>
      </c>
      <c r="L1443">
        <v>8</v>
      </c>
      <c r="M1443" s="3">
        <v>0.1</v>
      </c>
      <c r="N1443" s="2">
        <v>3986.5</v>
      </c>
      <c r="O1443" s="2">
        <v>3308.7950000000001</v>
      </c>
      <c r="P1443" s="2">
        <v>31892</v>
      </c>
      <c r="Q1443" s="2">
        <f t="shared" si="45"/>
        <v>4879.4759999999997</v>
      </c>
      <c r="R1443" s="19" t="str">
        <f t="shared" si="46"/>
        <v>10%+</v>
      </c>
    </row>
    <row r="1444" spans="1:18">
      <c r="A1444" t="s">
        <v>1491</v>
      </c>
      <c r="B1444" t="s">
        <v>5017</v>
      </c>
      <c r="C1444" t="s">
        <v>14</v>
      </c>
      <c r="D1444" s="1">
        <v>45089</v>
      </c>
      <c r="E1444" s="1">
        <v>45107</v>
      </c>
      <c r="F1444" s="1">
        <v>45114</v>
      </c>
      <c r="G1444" t="s">
        <v>38</v>
      </c>
      <c r="H1444" t="s">
        <v>4968</v>
      </c>
      <c r="I1444">
        <v>49</v>
      </c>
      <c r="J1444">
        <v>277</v>
      </c>
      <c r="K1444" t="s">
        <v>4988</v>
      </c>
      <c r="L1444">
        <v>4</v>
      </c>
      <c r="M1444" s="3">
        <v>0.15</v>
      </c>
      <c r="N1444" s="2">
        <v>6331.5</v>
      </c>
      <c r="O1444" s="2">
        <v>4748.625</v>
      </c>
      <c r="P1444" s="2">
        <v>25326</v>
      </c>
      <c r="Q1444" s="2">
        <f t="shared" si="45"/>
        <v>5381.7749999999996</v>
      </c>
      <c r="R1444" s="19" t="str">
        <f t="shared" si="46"/>
        <v>10%+</v>
      </c>
    </row>
    <row r="1445" spans="1:18">
      <c r="A1445" t="s">
        <v>1492</v>
      </c>
      <c r="B1445" t="s">
        <v>5018</v>
      </c>
      <c r="C1445" t="s">
        <v>14</v>
      </c>
      <c r="D1445" s="1">
        <v>45089</v>
      </c>
      <c r="E1445" s="1">
        <v>45096</v>
      </c>
      <c r="F1445" s="1">
        <v>45105</v>
      </c>
      <c r="G1445" t="s">
        <v>25</v>
      </c>
      <c r="H1445" t="s">
        <v>4967</v>
      </c>
      <c r="I1445">
        <v>34</v>
      </c>
      <c r="J1445">
        <v>302</v>
      </c>
      <c r="K1445" t="s">
        <v>5007</v>
      </c>
      <c r="L1445">
        <v>3</v>
      </c>
      <c r="M1445" s="3">
        <v>0.1</v>
      </c>
      <c r="N1445" s="2">
        <v>5145.6000000000004</v>
      </c>
      <c r="O1445" s="2">
        <v>3190.2719999999999</v>
      </c>
      <c r="P1445" s="2">
        <v>15436.800000000001</v>
      </c>
      <c r="Q1445" s="2">
        <f t="shared" si="45"/>
        <v>5279.3856000000014</v>
      </c>
      <c r="R1445" s="19" t="str">
        <f t="shared" si="46"/>
        <v>10%+</v>
      </c>
    </row>
    <row r="1446" spans="1:18">
      <c r="A1446" t="s">
        <v>1493</v>
      </c>
      <c r="B1446" t="s">
        <v>5018</v>
      </c>
      <c r="C1446" t="s">
        <v>19</v>
      </c>
      <c r="D1446" s="1">
        <v>45089</v>
      </c>
      <c r="E1446" s="1">
        <v>45092</v>
      </c>
      <c r="F1446" s="1">
        <v>45096</v>
      </c>
      <c r="G1446" t="s">
        <v>17</v>
      </c>
      <c r="H1446" t="s">
        <v>4965</v>
      </c>
      <c r="I1446">
        <v>38</v>
      </c>
      <c r="J1446">
        <v>39</v>
      </c>
      <c r="K1446" t="s">
        <v>4978</v>
      </c>
      <c r="L1446">
        <v>7</v>
      </c>
      <c r="M1446" s="3">
        <v>0.1</v>
      </c>
      <c r="N1446" s="2">
        <v>3839.1</v>
      </c>
      <c r="O1446" s="2">
        <v>2188.2869999999998</v>
      </c>
      <c r="P1446" s="2">
        <v>26873.7</v>
      </c>
      <c r="Q1446" s="2">
        <f t="shared" si="45"/>
        <v>10400.1219</v>
      </c>
      <c r="R1446" s="19" t="str">
        <f t="shared" si="46"/>
        <v>10%+</v>
      </c>
    </row>
    <row r="1447" spans="1:18">
      <c r="A1447" t="s">
        <v>1494</v>
      </c>
      <c r="B1447" t="s">
        <v>15</v>
      </c>
      <c r="C1447" t="s">
        <v>22</v>
      </c>
      <c r="D1447" s="1">
        <v>45089</v>
      </c>
      <c r="E1447" s="1">
        <v>45095</v>
      </c>
      <c r="F1447" s="1">
        <v>45103</v>
      </c>
      <c r="G1447" t="s">
        <v>44</v>
      </c>
      <c r="H1447" t="s">
        <v>4967</v>
      </c>
      <c r="I1447">
        <v>2</v>
      </c>
      <c r="J1447">
        <v>177</v>
      </c>
      <c r="K1447" t="s">
        <v>5011</v>
      </c>
      <c r="L1447">
        <v>1</v>
      </c>
      <c r="M1447" s="3">
        <v>0.1</v>
      </c>
      <c r="N1447" s="2">
        <v>2532.6</v>
      </c>
      <c r="O1447" s="2">
        <v>1595.538</v>
      </c>
      <c r="P1447" s="2">
        <v>2532.6</v>
      </c>
      <c r="Q1447" s="2">
        <f t="shared" si="45"/>
        <v>843.35579999999993</v>
      </c>
      <c r="R1447" s="19" t="str">
        <f t="shared" si="46"/>
        <v>10%+</v>
      </c>
    </row>
    <row r="1448" spans="1:18">
      <c r="A1448" t="s">
        <v>1495</v>
      </c>
      <c r="B1448" t="s">
        <v>5018</v>
      </c>
      <c r="C1448" t="s">
        <v>12</v>
      </c>
      <c r="D1448" s="1">
        <v>45089</v>
      </c>
      <c r="E1448" s="1">
        <v>45117</v>
      </c>
      <c r="F1448" s="1">
        <v>45121</v>
      </c>
      <c r="G1448" t="s">
        <v>40</v>
      </c>
      <c r="H1448" t="s">
        <v>4968</v>
      </c>
      <c r="I1448">
        <v>6</v>
      </c>
      <c r="J1448">
        <v>227</v>
      </c>
      <c r="K1448" t="s">
        <v>5004</v>
      </c>
      <c r="L1448">
        <v>6</v>
      </c>
      <c r="M1448" s="3">
        <v>0.2</v>
      </c>
      <c r="N1448" s="2">
        <v>2318.1999999999998</v>
      </c>
      <c r="O1448" s="2">
        <v>1947.288</v>
      </c>
      <c r="P1448" s="2">
        <v>13909.199999999999</v>
      </c>
      <c r="Q1448" s="2">
        <f t="shared" si="45"/>
        <v>1780.3775999999991</v>
      </c>
      <c r="R1448" s="19" t="str">
        <f t="shared" si="46"/>
        <v>10%+</v>
      </c>
    </row>
    <row r="1449" spans="1:18">
      <c r="A1449" t="s">
        <v>1496</v>
      </c>
      <c r="B1449" t="s">
        <v>5017</v>
      </c>
      <c r="C1449" t="s">
        <v>12</v>
      </c>
      <c r="D1449" s="1">
        <v>45089</v>
      </c>
      <c r="E1449" s="1">
        <v>45106</v>
      </c>
      <c r="F1449" s="1">
        <v>45110</v>
      </c>
      <c r="G1449" t="s">
        <v>45</v>
      </c>
      <c r="H1449" t="s">
        <v>4965</v>
      </c>
      <c r="I1449">
        <v>44</v>
      </c>
      <c r="J1449">
        <v>218</v>
      </c>
      <c r="K1449" t="s">
        <v>48</v>
      </c>
      <c r="L1449">
        <v>7</v>
      </c>
      <c r="M1449" s="3">
        <v>0.15</v>
      </c>
      <c r="N1449" s="2">
        <v>924.6</v>
      </c>
      <c r="O1449" s="2">
        <v>564.00599999999997</v>
      </c>
      <c r="P1449" s="2">
        <v>6472.2</v>
      </c>
      <c r="Q1449" s="2">
        <f t="shared" si="45"/>
        <v>2145.5343000000003</v>
      </c>
      <c r="R1449" s="19" t="str">
        <f t="shared" si="46"/>
        <v>10%+</v>
      </c>
    </row>
    <row r="1450" spans="1:18">
      <c r="A1450" t="s">
        <v>1497</v>
      </c>
      <c r="B1450" t="s">
        <v>5018</v>
      </c>
      <c r="C1450" t="s">
        <v>26</v>
      </c>
      <c r="D1450" s="1">
        <v>45090</v>
      </c>
      <c r="E1450" s="1">
        <v>45115</v>
      </c>
      <c r="F1450" s="1">
        <v>45122</v>
      </c>
      <c r="G1450" t="s">
        <v>13</v>
      </c>
      <c r="H1450" t="s">
        <v>4965</v>
      </c>
      <c r="I1450">
        <v>24</v>
      </c>
      <c r="J1450">
        <v>348</v>
      </c>
      <c r="K1450" t="s">
        <v>4993</v>
      </c>
      <c r="L1450">
        <v>6</v>
      </c>
      <c r="M1450" s="3">
        <v>0.1</v>
      </c>
      <c r="N1450" s="2">
        <v>1721.9</v>
      </c>
      <c r="O1450" s="2">
        <v>688.76</v>
      </c>
      <c r="P1450" s="2">
        <v>10331.400000000001</v>
      </c>
      <c r="Q1450" s="2">
        <f t="shared" si="45"/>
        <v>5578.9560000000001</v>
      </c>
      <c r="R1450" s="19" t="str">
        <f t="shared" si="46"/>
        <v>10%+</v>
      </c>
    </row>
    <row r="1451" spans="1:18">
      <c r="A1451" t="s">
        <v>1498</v>
      </c>
      <c r="B1451" t="s">
        <v>5017</v>
      </c>
      <c r="C1451" t="s">
        <v>14</v>
      </c>
      <c r="D1451" s="1">
        <v>45090</v>
      </c>
      <c r="E1451" s="1">
        <v>45113</v>
      </c>
      <c r="F1451" s="1">
        <v>45118</v>
      </c>
      <c r="G1451" t="s">
        <v>29</v>
      </c>
      <c r="H1451" t="s">
        <v>4967</v>
      </c>
      <c r="I1451">
        <v>11</v>
      </c>
      <c r="J1451">
        <v>274</v>
      </c>
      <c r="K1451" t="s">
        <v>5013</v>
      </c>
      <c r="L1451">
        <v>5</v>
      </c>
      <c r="M1451" s="3">
        <v>0.2</v>
      </c>
      <c r="N1451" s="2">
        <v>180.9</v>
      </c>
      <c r="O1451" s="2">
        <v>90.45</v>
      </c>
      <c r="P1451" s="2">
        <v>904.5</v>
      </c>
      <c r="Q1451" s="2">
        <f t="shared" si="45"/>
        <v>361.8</v>
      </c>
      <c r="R1451" s="19" t="str">
        <f t="shared" si="46"/>
        <v>10%+</v>
      </c>
    </row>
    <row r="1452" spans="1:18">
      <c r="A1452" t="s">
        <v>1499</v>
      </c>
      <c r="B1452" t="s">
        <v>15</v>
      </c>
      <c r="C1452" t="s">
        <v>14</v>
      </c>
      <c r="D1452" s="1">
        <v>45090</v>
      </c>
      <c r="E1452" s="1">
        <v>45094</v>
      </c>
      <c r="F1452" s="1">
        <v>45098</v>
      </c>
      <c r="G1452" t="s">
        <v>43</v>
      </c>
      <c r="H1452" t="s">
        <v>4967</v>
      </c>
      <c r="I1452">
        <v>39</v>
      </c>
      <c r="J1452">
        <v>261</v>
      </c>
      <c r="K1452" t="s">
        <v>4992</v>
      </c>
      <c r="L1452">
        <v>1</v>
      </c>
      <c r="M1452" s="3">
        <v>0.05</v>
      </c>
      <c r="N1452" s="2">
        <v>1011.7</v>
      </c>
      <c r="O1452" s="2">
        <v>455.26499999999999</v>
      </c>
      <c r="P1452" s="2">
        <v>1011.7</v>
      </c>
      <c r="Q1452" s="2">
        <f t="shared" si="45"/>
        <v>528.61324999999999</v>
      </c>
      <c r="R1452" s="19" t="str">
        <f t="shared" si="46"/>
        <v>5–10%</v>
      </c>
    </row>
    <row r="1453" spans="1:18">
      <c r="A1453" t="s">
        <v>1500</v>
      </c>
      <c r="B1453" t="s">
        <v>5018</v>
      </c>
      <c r="C1453" t="s">
        <v>26</v>
      </c>
      <c r="D1453" s="1">
        <v>45090</v>
      </c>
      <c r="E1453" s="1">
        <v>45102</v>
      </c>
      <c r="F1453" s="1">
        <v>45106</v>
      </c>
      <c r="G1453" t="s">
        <v>25</v>
      </c>
      <c r="H1453" t="s">
        <v>4967</v>
      </c>
      <c r="I1453">
        <v>23</v>
      </c>
      <c r="J1453">
        <v>337</v>
      </c>
      <c r="K1453" t="s">
        <v>5011</v>
      </c>
      <c r="L1453">
        <v>5</v>
      </c>
      <c r="M1453" s="3">
        <v>0.15</v>
      </c>
      <c r="N1453" s="2">
        <v>1005</v>
      </c>
      <c r="O1453" s="2">
        <v>542.70000000000005</v>
      </c>
      <c r="P1453" s="2">
        <v>5025</v>
      </c>
      <c r="Q1453" s="2">
        <f t="shared" si="45"/>
        <v>1964.7749999999999</v>
      </c>
      <c r="R1453" s="19" t="str">
        <f t="shared" si="46"/>
        <v>10%+</v>
      </c>
    </row>
    <row r="1454" spans="1:18">
      <c r="A1454" t="s">
        <v>1501</v>
      </c>
      <c r="B1454" t="s">
        <v>15</v>
      </c>
      <c r="C1454" t="s">
        <v>22</v>
      </c>
      <c r="D1454" s="1">
        <v>45091</v>
      </c>
      <c r="E1454" s="1">
        <v>45114</v>
      </c>
      <c r="F1454" s="1">
        <v>45120</v>
      </c>
      <c r="G1454" t="s">
        <v>39</v>
      </c>
      <c r="H1454" t="s">
        <v>4967</v>
      </c>
      <c r="I1454">
        <v>18</v>
      </c>
      <c r="J1454">
        <v>150</v>
      </c>
      <c r="K1454" t="s">
        <v>5002</v>
      </c>
      <c r="L1454">
        <v>6</v>
      </c>
      <c r="M1454" s="3">
        <v>0.2</v>
      </c>
      <c r="N1454" s="2">
        <v>1192.5999999999999</v>
      </c>
      <c r="O1454" s="2">
        <v>918.30200000000002</v>
      </c>
      <c r="P1454" s="2">
        <v>7155.5999999999995</v>
      </c>
      <c r="Q1454" s="2">
        <f t="shared" si="45"/>
        <v>1316.6303999999996</v>
      </c>
      <c r="R1454" s="19" t="str">
        <f t="shared" si="46"/>
        <v>10%+</v>
      </c>
    </row>
    <row r="1455" spans="1:18">
      <c r="A1455" t="s">
        <v>1502</v>
      </c>
      <c r="B1455" t="s">
        <v>5016</v>
      </c>
      <c r="C1455" t="s">
        <v>22</v>
      </c>
      <c r="D1455" s="1">
        <v>45091</v>
      </c>
      <c r="E1455" s="1">
        <v>45102</v>
      </c>
      <c r="F1455" s="1">
        <v>45112</v>
      </c>
      <c r="G1455" t="s">
        <v>24</v>
      </c>
      <c r="H1455" t="s">
        <v>4966</v>
      </c>
      <c r="I1455">
        <v>49</v>
      </c>
      <c r="J1455">
        <v>108</v>
      </c>
      <c r="K1455" t="s">
        <v>4969</v>
      </c>
      <c r="L1455">
        <v>6</v>
      </c>
      <c r="M1455" s="3">
        <v>0.05</v>
      </c>
      <c r="N1455" s="2">
        <v>810.7</v>
      </c>
      <c r="O1455" s="2">
        <v>680.98800000000006</v>
      </c>
      <c r="P1455" s="2">
        <v>4864.2000000000007</v>
      </c>
      <c r="Q1455" s="2">
        <f t="shared" si="45"/>
        <v>739.35839999999985</v>
      </c>
      <c r="R1455" s="19" t="str">
        <f t="shared" si="46"/>
        <v>5–10%</v>
      </c>
    </row>
    <row r="1456" spans="1:18">
      <c r="A1456" t="s">
        <v>1503</v>
      </c>
      <c r="B1456" t="s">
        <v>5018</v>
      </c>
      <c r="C1456" t="s">
        <v>22</v>
      </c>
      <c r="D1456" s="1">
        <v>45091</v>
      </c>
      <c r="E1456" s="1">
        <v>45114</v>
      </c>
      <c r="F1456" s="1">
        <v>45124</v>
      </c>
      <c r="G1456" t="s">
        <v>40</v>
      </c>
      <c r="H1456" t="s">
        <v>4968</v>
      </c>
      <c r="I1456">
        <v>29</v>
      </c>
      <c r="J1456">
        <v>189</v>
      </c>
      <c r="K1456" t="s">
        <v>5008</v>
      </c>
      <c r="L1456">
        <v>8</v>
      </c>
      <c r="M1456" s="3">
        <v>0.4</v>
      </c>
      <c r="N1456" s="2">
        <v>5386.8</v>
      </c>
      <c r="O1456" s="2">
        <v>3878.4960000000001</v>
      </c>
      <c r="P1456" s="2">
        <v>43094.400000000001</v>
      </c>
      <c r="Q1456" s="2">
        <f t="shared" si="45"/>
        <v>7239.8591999999999</v>
      </c>
      <c r="R1456" s="19" t="str">
        <f t="shared" si="46"/>
        <v>10%+</v>
      </c>
    </row>
    <row r="1457" spans="1:18">
      <c r="A1457" t="s">
        <v>1504</v>
      </c>
      <c r="B1457" t="s">
        <v>5017</v>
      </c>
      <c r="C1457" t="s">
        <v>22</v>
      </c>
      <c r="D1457" s="1">
        <v>45091</v>
      </c>
      <c r="E1457" s="1">
        <v>45117</v>
      </c>
      <c r="F1457" s="1">
        <v>45126</v>
      </c>
      <c r="G1457" t="s">
        <v>42</v>
      </c>
      <c r="H1457" t="s">
        <v>4968</v>
      </c>
      <c r="I1457">
        <v>2</v>
      </c>
      <c r="J1457">
        <v>152</v>
      </c>
      <c r="K1457" t="s">
        <v>4987</v>
      </c>
      <c r="L1457">
        <v>8</v>
      </c>
      <c r="M1457" s="3">
        <v>7.4999999999999997E-2</v>
      </c>
      <c r="N1457" s="2">
        <v>1815.7</v>
      </c>
      <c r="O1457" s="2">
        <v>1034.9490000000001</v>
      </c>
      <c r="P1457" s="2">
        <v>14525.6</v>
      </c>
      <c r="Q1457" s="2">
        <f t="shared" si="45"/>
        <v>5777.5573999999997</v>
      </c>
      <c r="R1457" s="19" t="str">
        <f t="shared" si="46"/>
        <v>5–10%</v>
      </c>
    </row>
    <row r="1458" spans="1:18">
      <c r="A1458" t="s">
        <v>1505</v>
      </c>
      <c r="B1458" t="s">
        <v>5018</v>
      </c>
      <c r="C1458" t="s">
        <v>22</v>
      </c>
      <c r="D1458" s="1">
        <v>45091</v>
      </c>
      <c r="E1458" s="1">
        <v>45102</v>
      </c>
      <c r="F1458" s="1">
        <v>45108</v>
      </c>
      <c r="G1458" t="s">
        <v>17</v>
      </c>
      <c r="H1458" t="s">
        <v>4965</v>
      </c>
      <c r="I1458">
        <v>44</v>
      </c>
      <c r="J1458">
        <v>168</v>
      </c>
      <c r="K1458" t="s">
        <v>4969</v>
      </c>
      <c r="L1458">
        <v>6</v>
      </c>
      <c r="M1458" s="3">
        <v>0.15</v>
      </c>
      <c r="N1458" s="2">
        <v>1051.9000000000001</v>
      </c>
      <c r="O1458" s="2">
        <v>578.54499999999996</v>
      </c>
      <c r="P1458" s="2">
        <v>6311.4000000000005</v>
      </c>
      <c r="Q1458" s="2">
        <f t="shared" si="45"/>
        <v>2414.1105000000007</v>
      </c>
      <c r="R1458" s="19" t="str">
        <f t="shared" si="46"/>
        <v>10%+</v>
      </c>
    </row>
    <row r="1459" spans="1:18">
      <c r="A1459" t="s">
        <v>1506</v>
      </c>
      <c r="B1459" t="s">
        <v>5017</v>
      </c>
      <c r="C1459" t="s">
        <v>14</v>
      </c>
      <c r="D1459" s="1">
        <v>45091</v>
      </c>
      <c r="E1459" s="1">
        <v>45111</v>
      </c>
      <c r="F1459" s="1">
        <v>45120</v>
      </c>
      <c r="G1459" t="s">
        <v>38</v>
      </c>
      <c r="H1459" t="s">
        <v>4968</v>
      </c>
      <c r="I1459">
        <v>46</v>
      </c>
      <c r="J1459">
        <v>289</v>
      </c>
      <c r="K1459" t="s">
        <v>5000</v>
      </c>
      <c r="L1459">
        <v>4</v>
      </c>
      <c r="M1459" s="3">
        <v>0.4</v>
      </c>
      <c r="N1459" s="2">
        <v>1092.0999999999999</v>
      </c>
      <c r="O1459" s="2">
        <v>611.57600000000002</v>
      </c>
      <c r="P1459" s="2">
        <v>4368.3999999999996</v>
      </c>
      <c r="Q1459" s="2">
        <f t="shared" si="45"/>
        <v>1153.2575999999997</v>
      </c>
      <c r="R1459" s="19" t="str">
        <f t="shared" si="46"/>
        <v>10%+</v>
      </c>
    </row>
    <row r="1460" spans="1:18">
      <c r="A1460" t="s">
        <v>1507</v>
      </c>
      <c r="B1460" t="s">
        <v>5018</v>
      </c>
      <c r="C1460" t="s">
        <v>22</v>
      </c>
      <c r="D1460" s="1">
        <v>45091</v>
      </c>
      <c r="E1460" s="1">
        <v>45119</v>
      </c>
      <c r="F1460" s="1">
        <v>45125</v>
      </c>
      <c r="G1460" t="s">
        <v>47</v>
      </c>
      <c r="H1460" t="s">
        <v>4965</v>
      </c>
      <c r="I1460">
        <v>26</v>
      </c>
      <c r="J1460">
        <v>132</v>
      </c>
      <c r="K1460" t="s">
        <v>4973</v>
      </c>
      <c r="L1460">
        <v>3</v>
      </c>
      <c r="M1460" s="3">
        <v>0.05</v>
      </c>
      <c r="N1460" s="2">
        <v>1936.3</v>
      </c>
      <c r="O1460" s="2">
        <v>1568.403</v>
      </c>
      <c r="P1460" s="2">
        <v>5808.9</v>
      </c>
      <c r="Q1460" s="2">
        <f t="shared" si="45"/>
        <v>1048.5064499999999</v>
      </c>
      <c r="R1460" s="19" t="str">
        <f t="shared" si="46"/>
        <v>5–10%</v>
      </c>
    </row>
    <row r="1461" spans="1:18">
      <c r="A1461" t="s">
        <v>1508</v>
      </c>
      <c r="B1461" t="s">
        <v>15</v>
      </c>
      <c r="C1461" t="s">
        <v>19</v>
      </c>
      <c r="D1461" s="1">
        <v>45091</v>
      </c>
      <c r="E1461" s="1">
        <v>45108</v>
      </c>
      <c r="F1461" s="1">
        <v>45114</v>
      </c>
      <c r="G1461" t="s">
        <v>16</v>
      </c>
      <c r="H1461" t="s">
        <v>4966</v>
      </c>
      <c r="I1461">
        <v>12</v>
      </c>
      <c r="J1461">
        <v>55</v>
      </c>
      <c r="K1461" t="s">
        <v>4977</v>
      </c>
      <c r="L1461">
        <v>1</v>
      </c>
      <c r="M1461" s="3">
        <v>0.2</v>
      </c>
      <c r="N1461" s="2">
        <v>3437.1</v>
      </c>
      <c r="O1461" s="2">
        <v>2887.1640000000002</v>
      </c>
      <c r="P1461" s="2">
        <v>3437.1</v>
      </c>
      <c r="Q1461" s="2">
        <f t="shared" si="45"/>
        <v>439.94879999999978</v>
      </c>
      <c r="R1461" s="19" t="str">
        <f t="shared" si="46"/>
        <v>10%+</v>
      </c>
    </row>
    <row r="1462" spans="1:18">
      <c r="A1462" t="s">
        <v>1509</v>
      </c>
      <c r="B1462" t="s">
        <v>5018</v>
      </c>
      <c r="C1462" t="s">
        <v>12</v>
      </c>
      <c r="D1462" s="1">
        <v>45091</v>
      </c>
      <c r="E1462" s="1">
        <v>45100</v>
      </c>
      <c r="F1462" s="1">
        <v>45108</v>
      </c>
      <c r="G1462" t="s">
        <v>17</v>
      </c>
      <c r="H1462" t="s">
        <v>4965</v>
      </c>
      <c r="I1462">
        <v>23</v>
      </c>
      <c r="J1462">
        <v>257</v>
      </c>
      <c r="K1462" t="s">
        <v>4970</v>
      </c>
      <c r="L1462">
        <v>1</v>
      </c>
      <c r="M1462" s="3">
        <v>0.1</v>
      </c>
      <c r="N1462" s="2">
        <v>3182.5</v>
      </c>
      <c r="O1462" s="2">
        <v>1782.2</v>
      </c>
      <c r="P1462" s="2">
        <v>3182.5</v>
      </c>
      <c r="Q1462" s="2">
        <f t="shared" si="45"/>
        <v>1260.27</v>
      </c>
      <c r="R1462" s="19" t="str">
        <f t="shared" si="46"/>
        <v>10%+</v>
      </c>
    </row>
    <row r="1463" spans="1:18">
      <c r="A1463" t="s">
        <v>1510</v>
      </c>
      <c r="B1463" t="s">
        <v>5018</v>
      </c>
      <c r="C1463" t="s">
        <v>26</v>
      </c>
      <c r="D1463" s="1">
        <v>45092</v>
      </c>
      <c r="E1463" s="1">
        <v>45094</v>
      </c>
      <c r="F1463" s="1">
        <v>45096</v>
      </c>
      <c r="G1463" t="s">
        <v>17</v>
      </c>
      <c r="H1463" t="s">
        <v>4965</v>
      </c>
      <c r="I1463">
        <v>43</v>
      </c>
      <c r="J1463">
        <v>358</v>
      </c>
      <c r="K1463" t="s">
        <v>5004</v>
      </c>
      <c r="L1463">
        <v>2</v>
      </c>
      <c r="M1463" s="3">
        <v>0.1</v>
      </c>
      <c r="N1463" s="2">
        <v>3792.2</v>
      </c>
      <c r="O1463" s="2">
        <v>2237.3980000000001</v>
      </c>
      <c r="P1463" s="2">
        <v>7584.4</v>
      </c>
      <c r="Q1463" s="2">
        <f t="shared" si="45"/>
        <v>2798.6435999999994</v>
      </c>
      <c r="R1463" s="19" t="str">
        <f t="shared" si="46"/>
        <v>10%+</v>
      </c>
    </row>
    <row r="1464" spans="1:18">
      <c r="A1464" t="s">
        <v>1511</v>
      </c>
      <c r="B1464" t="s">
        <v>5018</v>
      </c>
      <c r="C1464" t="s">
        <v>22</v>
      </c>
      <c r="D1464" s="1">
        <v>45092</v>
      </c>
      <c r="E1464" s="1">
        <v>45116</v>
      </c>
      <c r="F1464" s="1">
        <v>45118</v>
      </c>
      <c r="G1464" t="s">
        <v>46</v>
      </c>
      <c r="H1464" t="s">
        <v>4967</v>
      </c>
      <c r="I1464">
        <v>45</v>
      </c>
      <c r="J1464">
        <v>116</v>
      </c>
      <c r="K1464" t="s">
        <v>5013</v>
      </c>
      <c r="L1464">
        <v>5</v>
      </c>
      <c r="M1464" s="3">
        <v>0.15</v>
      </c>
      <c r="N1464" s="2">
        <v>1132.3</v>
      </c>
      <c r="O1464" s="2">
        <v>792.61</v>
      </c>
      <c r="P1464" s="2">
        <v>5661.5</v>
      </c>
      <c r="Q1464" s="2">
        <f t="shared" si="45"/>
        <v>1443.6824999999999</v>
      </c>
      <c r="R1464" s="19" t="str">
        <f t="shared" si="46"/>
        <v>10%+</v>
      </c>
    </row>
    <row r="1465" spans="1:18">
      <c r="A1465" t="s">
        <v>1512</v>
      </c>
      <c r="B1465" t="s">
        <v>5018</v>
      </c>
      <c r="C1465" t="s">
        <v>26</v>
      </c>
      <c r="D1465" s="1">
        <v>45092</v>
      </c>
      <c r="E1465" s="1">
        <v>45114</v>
      </c>
      <c r="F1465" s="1">
        <v>45122</v>
      </c>
      <c r="G1465" t="s">
        <v>47</v>
      </c>
      <c r="H1465" t="s">
        <v>4965</v>
      </c>
      <c r="I1465">
        <v>34</v>
      </c>
      <c r="J1465">
        <v>358</v>
      </c>
      <c r="K1465" t="s">
        <v>4986</v>
      </c>
      <c r="L1465">
        <v>7</v>
      </c>
      <c r="M1465" s="3">
        <v>0.15</v>
      </c>
      <c r="N1465" s="2">
        <v>904.5</v>
      </c>
      <c r="O1465" s="2">
        <v>768.82500000000005</v>
      </c>
      <c r="P1465" s="2">
        <v>6331.5</v>
      </c>
      <c r="Q1465" s="2">
        <f t="shared" si="45"/>
        <v>807.26624999999967</v>
      </c>
      <c r="R1465" s="19" t="str">
        <f t="shared" si="46"/>
        <v>10%+</v>
      </c>
    </row>
    <row r="1466" spans="1:18">
      <c r="A1466" t="s">
        <v>1513</v>
      </c>
      <c r="B1466" t="s">
        <v>5018</v>
      </c>
      <c r="C1466" t="s">
        <v>22</v>
      </c>
      <c r="D1466" s="1">
        <v>45092</v>
      </c>
      <c r="E1466" s="1">
        <v>45107</v>
      </c>
      <c r="F1466" s="1">
        <v>45112</v>
      </c>
      <c r="G1466" t="s">
        <v>18</v>
      </c>
      <c r="H1466" t="s">
        <v>4966</v>
      </c>
      <c r="I1466">
        <v>29</v>
      </c>
      <c r="J1466">
        <v>143</v>
      </c>
      <c r="K1466" t="s">
        <v>4994</v>
      </c>
      <c r="L1466">
        <v>8</v>
      </c>
      <c r="M1466" s="3">
        <v>7.4999999999999997E-2</v>
      </c>
      <c r="N1466" s="2">
        <v>3986.5</v>
      </c>
      <c r="O1466" s="2">
        <v>2511.4949999999999</v>
      </c>
      <c r="P1466" s="2">
        <v>31892</v>
      </c>
      <c r="Q1466" s="2">
        <f t="shared" si="45"/>
        <v>10915.037000000002</v>
      </c>
      <c r="R1466" s="19" t="str">
        <f t="shared" si="46"/>
        <v>5–10%</v>
      </c>
    </row>
    <row r="1467" spans="1:18">
      <c r="A1467" t="s">
        <v>1514</v>
      </c>
      <c r="B1467" t="s">
        <v>5017</v>
      </c>
      <c r="C1467" t="s">
        <v>12</v>
      </c>
      <c r="D1467" s="1">
        <v>45092</v>
      </c>
      <c r="E1467" s="1">
        <v>45110</v>
      </c>
      <c r="F1467" s="1">
        <v>45112</v>
      </c>
      <c r="G1467" t="s">
        <v>38</v>
      </c>
      <c r="H1467" t="s">
        <v>4968</v>
      </c>
      <c r="I1467">
        <v>22</v>
      </c>
      <c r="J1467">
        <v>236</v>
      </c>
      <c r="K1467" t="s">
        <v>4991</v>
      </c>
      <c r="L1467">
        <v>3</v>
      </c>
      <c r="M1467" s="3">
        <v>0.2</v>
      </c>
      <c r="N1467" s="2">
        <v>1051.9000000000001</v>
      </c>
      <c r="O1467" s="2">
        <v>662.697</v>
      </c>
      <c r="P1467" s="2">
        <v>3155.7000000000003</v>
      </c>
      <c r="Q1467" s="2">
        <f t="shared" si="45"/>
        <v>934.08720000000039</v>
      </c>
      <c r="R1467" s="19" t="str">
        <f t="shared" si="46"/>
        <v>10%+</v>
      </c>
    </row>
    <row r="1468" spans="1:18">
      <c r="A1468" t="s">
        <v>1515</v>
      </c>
      <c r="B1468" t="s">
        <v>15</v>
      </c>
      <c r="C1468" t="s">
        <v>22</v>
      </c>
      <c r="D1468" s="1">
        <v>45092</v>
      </c>
      <c r="E1468" s="1">
        <v>45099</v>
      </c>
      <c r="F1468" s="1">
        <v>45102</v>
      </c>
      <c r="G1468" t="s">
        <v>35</v>
      </c>
      <c r="H1468" t="s">
        <v>4968</v>
      </c>
      <c r="I1468">
        <v>33</v>
      </c>
      <c r="J1468">
        <v>122</v>
      </c>
      <c r="K1468" t="s">
        <v>4970</v>
      </c>
      <c r="L1468">
        <v>2</v>
      </c>
      <c r="M1468" s="3">
        <v>0.15</v>
      </c>
      <c r="N1468" s="2">
        <v>964.8</v>
      </c>
      <c r="O1468" s="2">
        <v>405.21600000000001</v>
      </c>
      <c r="P1468" s="2">
        <v>1929.6</v>
      </c>
      <c r="Q1468" s="2">
        <f t="shared" si="45"/>
        <v>951.29279999999983</v>
      </c>
      <c r="R1468" s="19" t="str">
        <f t="shared" si="46"/>
        <v>10%+</v>
      </c>
    </row>
    <row r="1469" spans="1:18">
      <c r="A1469" t="s">
        <v>1516</v>
      </c>
      <c r="B1469" t="s">
        <v>5017</v>
      </c>
      <c r="C1469" t="s">
        <v>19</v>
      </c>
      <c r="D1469" s="1">
        <v>45092</v>
      </c>
      <c r="E1469" s="1">
        <v>45097</v>
      </c>
      <c r="F1469" s="1">
        <v>45103</v>
      </c>
      <c r="G1469" t="s">
        <v>38</v>
      </c>
      <c r="H1469" t="s">
        <v>4968</v>
      </c>
      <c r="I1469">
        <v>8</v>
      </c>
      <c r="J1469">
        <v>38</v>
      </c>
      <c r="K1469" t="s">
        <v>5010</v>
      </c>
      <c r="L1469">
        <v>3</v>
      </c>
      <c r="M1469" s="3">
        <v>0.1</v>
      </c>
      <c r="N1469" s="2">
        <v>1098.8</v>
      </c>
      <c r="O1469" s="2">
        <v>516.43600000000004</v>
      </c>
      <c r="P1469" s="2">
        <v>3296.3999999999996</v>
      </c>
      <c r="Q1469" s="2">
        <f t="shared" si="45"/>
        <v>1572.3827999999996</v>
      </c>
      <c r="R1469" s="19" t="str">
        <f t="shared" si="46"/>
        <v>10%+</v>
      </c>
    </row>
    <row r="1470" spans="1:18">
      <c r="A1470" t="s">
        <v>1517</v>
      </c>
      <c r="B1470" t="s">
        <v>5017</v>
      </c>
      <c r="C1470" t="s">
        <v>12</v>
      </c>
      <c r="D1470" s="1">
        <v>45092</v>
      </c>
      <c r="E1470" s="1">
        <v>45099</v>
      </c>
      <c r="F1470" s="1">
        <v>45108</v>
      </c>
      <c r="G1470" t="s">
        <v>38</v>
      </c>
      <c r="H1470" t="s">
        <v>4968</v>
      </c>
      <c r="I1470">
        <v>8</v>
      </c>
      <c r="J1470">
        <v>261</v>
      </c>
      <c r="K1470" t="s">
        <v>5000</v>
      </c>
      <c r="L1470">
        <v>7</v>
      </c>
      <c r="M1470" s="3">
        <v>0.4</v>
      </c>
      <c r="N1470" s="2">
        <v>2586.1999999999998</v>
      </c>
      <c r="O1470" s="2">
        <v>1370.6859999999999</v>
      </c>
      <c r="P1470" s="2">
        <v>18103.399999999998</v>
      </c>
      <c r="Q1470" s="2">
        <f t="shared" si="45"/>
        <v>5105.1588000000002</v>
      </c>
      <c r="R1470" s="19" t="str">
        <f t="shared" si="46"/>
        <v>10%+</v>
      </c>
    </row>
    <row r="1471" spans="1:18">
      <c r="A1471" t="s">
        <v>1518</v>
      </c>
      <c r="B1471" t="s">
        <v>5018</v>
      </c>
      <c r="C1471" t="s">
        <v>14</v>
      </c>
      <c r="D1471" s="1">
        <v>45092</v>
      </c>
      <c r="E1471" s="1">
        <v>45115</v>
      </c>
      <c r="F1471" s="1">
        <v>45123</v>
      </c>
      <c r="G1471" t="s">
        <v>20</v>
      </c>
      <c r="H1471" t="s">
        <v>4965</v>
      </c>
      <c r="I1471">
        <v>46</v>
      </c>
      <c r="J1471">
        <v>302</v>
      </c>
      <c r="K1471" t="s">
        <v>4970</v>
      </c>
      <c r="L1471">
        <v>7</v>
      </c>
      <c r="M1471" s="3">
        <v>0.1</v>
      </c>
      <c r="N1471" s="2">
        <v>5634.7</v>
      </c>
      <c r="O1471" s="2">
        <v>3268.1260000000002</v>
      </c>
      <c r="P1471" s="2">
        <v>39442.9</v>
      </c>
      <c r="Q1471" s="2">
        <f t="shared" si="45"/>
        <v>14909.416199999998</v>
      </c>
      <c r="R1471" s="19" t="str">
        <f t="shared" si="46"/>
        <v>10%+</v>
      </c>
    </row>
    <row r="1472" spans="1:18">
      <c r="A1472" t="s">
        <v>1519</v>
      </c>
      <c r="B1472" t="s">
        <v>15</v>
      </c>
      <c r="C1472" t="s">
        <v>12</v>
      </c>
      <c r="D1472" s="1">
        <v>45093</v>
      </c>
      <c r="E1472" s="1">
        <v>45118</v>
      </c>
      <c r="F1472" s="1">
        <v>45122</v>
      </c>
      <c r="G1472" t="s">
        <v>23</v>
      </c>
      <c r="H1472" t="s">
        <v>4966</v>
      </c>
      <c r="I1472">
        <v>42</v>
      </c>
      <c r="J1472">
        <v>233</v>
      </c>
      <c r="K1472" t="s">
        <v>4981</v>
      </c>
      <c r="L1472">
        <v>5</v>
      </c>
      <c r="M1472" s="3">
        <v>7.4999999999999997E-2</v>
      </c>
      <c r="N1472" s="2">
        <v>3859.2</v>
      </c>
      <c r="O1472" s="2">
        <v>2855.808</v>
      </c>
      <c r="P1472" s="2">
        <v>19296</v>
      </c>
      <c r="Q1472" s="2">
        <f t="shared" si="45"/>
        <v>4640.6879999999992</v>
      </c>
      <c r="R1472" s="19" t="str">
        <f t="shared" si="46"/>
        <v>5–10%</v>
      </c>
    </row>
    <row r="1473" spans="1:18">
      <c r="A1473" t="s">
        <v>1520</v>
      </c>
      <c r="B1473" t="s">
        <v>5018</v>
      </c>
      <c r="C1473" t="s">
        <v>26</v>
      </c>
      <c r="D1473" s="1">
        <v>45093</v>
      </c>
      <c r="E1473" s="1">
        <v>45113</v>
      </c>
      <c r="F1473" s="1">
        <v>45118</v>
      </c>
      <c r="G1473" t="s">
        <v>28</v>
      </c>
      <c r="H1473" t="s">
        <v>4966</v>
      </c>
      <c r="I1473">
        <v>5</v>
      </c>
      <c r="J1473">
        <v>343</v>
      </c>
      <c r="K1473" t="s">
        <v>4990</v>
      </c>
      <c r="L1473">
        <v>4</v>
      </c>
      <c r="M1473" s="3">
        <v>0.3</v>
      </c>
      <c r="N1473" s="2">
        <v>207.7</v>
      </c>
      <c r="O1473" s="2">
        <v>95.542000000000002</v>
      </c>
      <c r="P1473" s="2">
        <v>830.8</v>
      </c>
      <c r="Q1473" s="2">
        <f t="shared" si="45"/>
        <v>314.04239999999993</v>
      </c>
      <c r="R1473" s="19" t="str">
        <f t="shared" si="46"/>
        <v>10%+</v>
      </c>
    </row>
    <row r="1474" spans="1:18">
      <c r="A1474" t="s">
        <v>1521</v>
      </c>
      <c r="B1474" t="s">
        <v>15</v>
      </c>
      <c r="C1474" t="s">
        <v>22</v>
      </c>
      <c r="D1474" s="1">
        <v>45093</v>
      </c>
      <c r="E1474" s="1">
        <v>45100</v>
      </c>
      <c r="F1474" s="1">
        <v>45110</v>
      </c>
      <c r="G1474" t="s">
        <v>44</v>
      </c>
      <c r="H1474" t="s">
        <v>4967</v>
      </c>
      <c r="I1474">
        <v>12</v>
      </c>
      <c r="J1474">
        <v>99</v>
      </c>
      <c r="K1474" t="s">
        <v>4989</v>
      </c>
      <c r="L1474">
        <v>8</v>
      </c>
      <c r="M1474" s="3">
        <v>0.05</v>
      </c>
      <c r="N1474" s="2">
        <v>1139</v>
      </c>
      <c r="O1474" s="2">
        <v>615.05999999999995</v>
      </c>
      <c r="P1474" s="2">
        <v>9112</v>
      </c>
      <c r="Q1474" s="2">
        <f t="shared" si="45"/>
        <v>3981.9440000000004</v>
      </c>
      <c r="R1474" s="19" t="str">
        <f t="shared" si="46"/>
        <v>5–10%</v>
      </c>
    </row>
    <row r="1475" spans="1:18">
      <c r="A1475" t="s">
        <v>1522</v>
      </c>
      <c r="B1475" t="s">
        <v>5018</v>
      </c>
      <c r="C1475" t="s">
        <v>22</v>
      </c>
      <c r="D1475" s="1">
        <v>45093</v>
      </c>
      <c r="E1475" s="1">
        <v>45108</v>
      </c>
      <c r="F1475" s="1">
        <v>45114</v>
      </c>
      <c r="G1475" t="s">
        <v>18</v>
      </c>
      <c r="H1475" t="s">
        <v>4966</v>
      </c>
      <c r="I1475">
        <v>13</v>
      </c>
      <c r="J1475">
        <v>89</v>
      </c>
      <c r="K1475" t="s">
        <v>4987</v>
      </c>
      <c r="L1475">
        <v>3</v>
      </c>
      <c r="M1475" s="3">
        <v>0.15</v>
      </c>
      <c r="N1475" s="2">
        <v>3986.5</v>
      </c>
      <c r="O1475" s="2">
        <v>2910.145</v>
      </c>
      <c r="P1475" s="2">
        <v>11959.5</v>
      </c>
      <c r="Q1475" s="2">
        <f t="shared" ref="Q1475:Q1538" si="47">(N1475-O1475)*L1475*(1-M1475)</f>
        <v>2744.70525</v>
      </c>
      <c r="R1475" s="19" t="str">
        <f t="shared" ref="R1475:R1538" si="48">IF(M1475&lt;0.05,"0–5%",IF(M1475&lt;0.1,"5–10%","10%+"))</f>
        <v>10%+</v>
      </c>
    </row>
    <row r="1476" spans="1:18">
      <c r="A1476" t="s">
        <v>1523</v>
      </c>
      <c r="B1476" t="s">
        <v>15</v>
      </c>
      <c r="C1476" t="s">
        <v>22</v>
      </c>
      <c r="D1476" s="1">
        <v>45093</v>
      </c>
      <c r="E1476" s="1">
        <v>45121</v>
      </c>
      <c r="F1476" s="1">
        <v>45130</v>
      </c>
      <c r="G1476" t="s">
        <v>34</v>
      </c>
      <c r="H1476" t="s">
        <v>4966</v>
      </c>
      <c r="I1476">
        <v>18</v>
      </c>
      <c r="J1476">
        <v>128</v>
      </c>
      <c r="K1476" t="s">
        <v>4988</v>
      </c>
      <c r="L1476">
        <v>3</v>
      </c>
      <c r="M1476" s="3">
        <v>0.05</v>
      </c>
      <c r="N1476" s="2">
        <v>944.7</v>
      </c>
      <c r="O1476" s="2">
        <v>377.88</v>
      </c>
      <c r="P1476" s="2">
        <v>2834.1000000000004</v>
      </c>
      <c r="Q1476" s="2">
        <f t="shared" si="47"/>
        <v>1615.4369999999999</v>
      </c>
      <c r="R1476" s="19" t="str">
        <f t="shared" si="48"/>
        <v>5–10%</v>
      </c>
    </row>
    <row r="1477" spans="1:18">
      <c r="A1477" t="s">
        <v>1524</v>
      </c>
      <c r="B1477" t="s">
        <v>15</v>
      </c>
      <c r="C1477" t="s">
        <v>19</v>
      </c>
      <c r="D1477" s="1">
        <v>45093</v>
      </c>
      <c r="E1477" s="1">
        <v>45108</v>
      </c>
      <c r="F1477" s="1">
        <v>45112</v>
      </c>
      <c r="G1477" t="s">
        <v>23</v>
      </c>
      <c r="H1477" t="s">
        <v>4966</v>
      </c>
      <c r="I1477">
        <v>13</v>
      </c>
      <c r="J1477">
        <v>50</v>
      </c>
      <c r="K1477" t="s">
        <v>4986</v>
      </c>
      <c r="L1477">
        <v>4</v>
      </c>
      <c r="M1477" s="3">
        <v>0.1</v>
      </c>
      <c r="N1477" s="2">
        <v>884.4</v>
      </c>
      <c r="O1477" s="2">
        <v>389.13600000000002</v>
      </c>
      <c r="P1477" s="2">
        <v>3537.6</v>
      </c>
      <c r="Q1477" s="2">
        <f t="shared" si="47"/>
        <v>1782.9503999999999</v>
      </c>
      <c r="R1477" s="19" t="str">
        <f t="shared" si="48"/>
        <v>10%+</v>
      </c>
    </row>
    <row r="1478" spans="1:18">
      <c r="A1478" t="s">
        <v>1525</v>
      </c>
      <c r="B1478" t="s">
        <v>5018</v>
      </c>
      <c r="C1478" t="s">
        <v>14</v>
      </c>
      <c r="D1478" s="1">
        <v>45093</v>
      </c>
      <c r="E1478" s="1">
        <v>45105</v>
      </c>
      <c r="F1478" s="1">
        <v>45111</v>
      </c>
      <c r="G1478" t="s">
        <v>40</v>
      </c>
      <c r="H1478" t="s">
        <v>4968</v>
      </c>
      <c r="I1478">
        <v>42</v>
      </c>
      <c r="J1478">
        <v>323</v>
      </c>
      <c r="K1478" t="s">
        <v>21</v>
      </c>
      <c r="L1478">
        <v>1</v>
      </c>
      <c r="M1478" s="3">
        <v>7.4999999999999997E-2</v>
      </c>
      <c r="N1478" s="2">
        <v>1118.9000000000001</v>
      </c>
      <c r="O1478" s="2">
        <v>760.85199999999998</v>
      </c>
      <c r="P1478" s="2">
        <v>1118.9000000000001</v>
      </c>
      <c r="Q1478" s="2">
        <f t="shared" si="47"/>
        <v>331.19440000000014</v>
      </c>
      <c r="R1478" s="19" t="str">
        <f t="shared" si="48"/>
        <v>5–10%</v>
      </c>
    </row>
    <row r="1479" spans="1:18">
      <c r="A1479" t="s">
        <v>1526</v>
      </c>
      <c r="B1479" t="s">
        <v>5016</v>
      </c>
      <c r="C1479" t="s">
        <v>19</v>
      </c>
      <c r="D1479" s="1">
        <v>45093</v>
      </c>
      <c r="E1479" s="1">
        <v>45100</v>
      </c>
      <c r="F1479" s="1">
        <v>45103</v>
      </c>
      <c r="G1479" t="s">
        <v>42</v>
      </c>
      <c r="H1479" t="s">
        <v>4968</v>
      </c>
      <c r="I1479">
        <v>21</v>
      </c>
      <c r="J1479">
        <v>9</v>
      </c>
      <c r="K1479" t="s">
        <v>5008</v>
      </c>
      <c r="L1479">
        <v>4</v>
      </c>
      <c r="M1479" s="3">
        <v>0.05</v>
      </c>
      <c r="N1479" s="2">
        <v>1232.8</v>
      </c>
      <c r="O1479" s="2">
        <v>788.99199999999996</v>
      </c>
      <c r="P1479" s="2">
        <v>4931.2</v>
      </c>
      <c r="Q1479" s="2">
        <f t="shared" si="47"/>
        <v>1686.4703999999999</v>
      </c>
      <c r="R1479" s="19" t="str">
        <f t="shared" si="48"/>
        <v>5–10%</v>
      </c>
    </row>
    <row r="1480" spans="1:18">
      <c r="A1480" t="s">
        <v>1527</v>
      </c>
      <c r="B1480" t="s">
        <v>5018</v>
      </c>
      <c r="C1480" t="s">
        <v>22</v>
      </c>
      <c r="D1480" s="1">
        <v>45093</v>
      </c>
      <c r="E1480" s="1">
        <v>45112</v>
      </c>
      <c r="F1480" s="1">
        <v>45113</v>
      </c>
      <c r="G1480" t="s">
        <v>25</v>
      </c>
      <c r="H1480" t="s">
        <v>4967</v>
      </c>
      <c r="I1480">
        <v>3</v>
      </c>
      <c r="J1480">
        <v>151</v>
      </c>
      <c r="K1480" t="s">
        <v>21</v>
      </c>
      <c r="L1480">
        <v>6</v>
      </c>
      <c r="M1480" s="3">
        <v>7.4999999999999997E-2</v>
      </c>
      <c r="N1480" s="2">
        <v>194.3</v>
      </c>
      <c r="O1480" s="2">
        <v>128.238</v>
      </c>
      <c r="P1480" s="2">
        <v>1165.8000000000002</v>
      </c>
      <c r="Q1480" s="2">
        <f t="shared" si="47"/>
        <v>366.64410000000009</v>
      </c>
      <c r="R1480" s="19" t="str">
        <f t="shared" si="48"/>
        <v>5–10%</v>
      </c>
    </row>
    <row r="1481" spans="1:18">
      <c r="A1481" t="s">
        <v>1528</v>
      </c>
      <c r="B1481" t="s">
        <v>5018</v>
      </c>
      <c r="C1481" t="s">
        <v>26</v>
      </c>
      <c r="D1481" s="1">
        <v>45093</v>
      </c>
      <c r="E1481" s="1">
        <v>45106</v>
      </c>
      <c r="F1481" s="1">
        <v>45109</v>
      </c>
      <c r="G1481" t="s">
        <v>16</v>
      </c>
      <c r="H1481" t="s">
        <v>4966</v>
      </c>
      <c r="I1481">
        <v>34</v>
      </c>
      <c r="J1481">
        <v>355</v>
      </c>
      <c r="K1481" t="s">
        <v>4992</v>
      </c>
      <c r="L1481">
        <v>5</v>
      </c>
      <c r="M1481" s="3">
        <v>0.05</v>
      </c>
      <c r="N1481" s="2">
        <v>1025.0999999999999</v>
      </c>
      <c r="O1481" s="2">
        <v>625.31100000000004</v>
      </c>
      <c r="P1481" s="2">
        <v>5125.5</v>
      </c>
      <c r="Q1481" s="2">
        <f t="shared" si="47"/>
        <v>1898.9977499999993</v>
      </c>
      <c r="R1481" s="19" t="str">
        <f t="shared" si="48"/>
        <v>5–10%</v>
      </c>
    </row>
    <row r="1482" spans="1:18">
      <c r="A1482" t="s">
        <v>1529</v>
      </c>
      <c r="B1482" t="s">
        <v>5018</v>
      </c>
      <c r="C1482" t="s">
        <v>12</v>
      </c>
      <c r="D1482" s="1">
        <v>45093</v>
      </c>
      <c r="E1482" s="1">
        <v>45100</v>
      </c>
      <c r="F1482" s="1">
        <v>45101</v>
      </c>
      <c r="G1482" t="s">
        <v>25</v>
      </c>
      <c r="H1482" t="s">
        <v>4967</v>
      </c>
      <c r="I1482">
        <v>7</v>
      </c>
      <c r="J1482">
        <v>209</v>
      </c>
      <c r="K1482" t="s">
        <v>4983</v>
      </c>
      <c r="L1482">
        <v>7</v>
      </c>
      <c r="M1482" s="3">
        <v>7.4999999999999997E-2</v>
      </c>
      <c r="N1482" s="2">
        <v>3919.5</v>
      </c>
      <c r="O1482" s="2">
        <v>2430.09</v>
      </c>
      <c r="P1482" s="2">
        <v>27436.5</v>
      </c>
      <c r="Q1482" s="2">
        <f t="shared" si="47"/>
        <v>9643.9297499999993</v>
      </c>
      <c r="R1482" s="19" t="str">
        <f t="shared" si="48"/>
        <v>5–10%</v>
      </c>
    </row>
    <row r="1483" spans="1:18">
      <c r="A1483" t="s">
        <v>1530</v>
      </c>
      <c r="B1483" t="s">
        <v>15</v>
      </c>
      <c r="C1483" t="s">
        <v>12</v>
      </c>
      <c r="D1483" s="1">
        <v>45093</v>
      </c>
      <c r="E1483" s="1">
        <v>45111</v>
      </c>
      <c r="F1483" s="1">
        <v>45113</v>
      </c>
      <c r="G1483" t="s">
        <v>23</v>
      </c>
      <c r="H1483" t="s">
        <v>4966</v>
      </c>
      <c r="I1483">
        <v>2</v>
      </c>
      <c r="J1483">
        <v>238</v>
      </c>
      <c r="K1483" t="s">
        <v>4989</v>
      </c>
      <c r="L1483">
        <v>6</v>
      </c>
      <c r="M1483" s="3">
        <v>7.4999999999999997E-2</v>
      </c>
      <c r="N1483" s="2">
        <v>1782.2</v>
      </c>
      <c r="O1483" s="2">
        <v>962.38800000000003</v>
      </c>
      <c r="P1483" s="2">
        <v>10693.2</v>
      </c>
      <c r="Q1483" s="2">
        <f t="shared" si="47"/>
        <v>4549.9566000000004</v>
      </c>
      <c r="R1483" s="19" t="str">
        <f t="shared" si="48"/>
        <v>5–10%</v>
      </c>
    </row>
    <row r="1484" spans="1:18">
      <c r="A1484" t="s">
        <v>1531</v>
      </c>
      <c r="B1484" t="s">
        <v>5018</v>
      </c>
      <c r="C1484" t="s">
        <v>12</v>
      </c>
      <c r="D1484" s="1">
        <v>45093</v>
      </c>
      <c r="E1484" s="1">
        <v>45102</v>
      </c>
      <c r="F1484" s="1">
        <v>45111</v>
      </c>
      <c r="G1484" t="s">
        <v>40</v>
      </c>
      <c r="H1484" t="s">
        <v>4968</v>
      </c>
      <c r="I1484">
        <v>48</v>
      </c>
      <c r="J1484">
        <v>257</v>
      </c>
      <c r="K1484" t="s">
        <v>4999</v>
      </c>
      <c r="L1484">
        <v>8</v>
      </c>
      <c r="M1484" s="3">
        <v>7.4999999999999997E-2</v>
      </c>
      <c r="N1484" s="2">
        <v>2278</v>
      </c>
      <c r="O1484" s="2">
        <v>1116.22</v>
      </c>
      <c r="P1484" s="2">
        <v>18224</v>
      </c>
      <c r="Q1484" s="2">
        <f t="shared" si="47"/>
        <v>8597.1720000000005</v>
      </c>
      <c r="R1484" s="19" t="str">
        <f t="shared" si="48"/>
        <v>5–10%</v>
      </c>
    </row>
    <row r="1485" spans="1:18">
      <c r="A1485" t="s">
        <v>1532</v>
      </c>
      <c r="B1485" t="s">
        <v>5018</v>
      </c>
      <c r="C1485" t="s">
        <v>14</v>
      </c>
      <c r="D1485" s="1">
        <v>45094</v>
      </c>
      <c r="E1485" s="1">
        <v>45120</v>
      </c>
      <c r="F1485" s="1">
        <v>45125</v>
      </c>
      <c r="G1485" t="s">
        <v>47</v>
      </c>
      <c r="H1485" t="s">
        <v>4965</v>
      </c>
      <c r="I1485">
        <v>47</v>
      </c>
      <c r="J1485">
        <v>317</v>
      </c>
      <c r="K1485" t="s">
        <v>4975</v>
      </c>
      <c r="L1485">
        <v>5</v>
      </c>
      <c r="M1485" s="3">
        <v>0.05</v>
      </c>
      <c r="N1485" s="2">
        <v>2532.6</v>
      </c>
      <c r="O1485" s="2">
        <v>2076.732</v>
      </c>
      <c r="P1485" s="2">
        <v>12663</v>
      </c>
      <c r="Q1485" s="2">
        <f t="shared" si="47"/>
        <v>2165.3729999999996</v>
      </c>
      <c r="R1485" s="19" t="str">
        <f t="shared" si="48"/>
        <v>5–10%</v>
      </c>
    </row>
    <row r="1486" spans="1:18">
      <c r="A1486" t="s">
        <v>1533</v>
      </c>
      <c r="B1486" t="s">
        <v>5016</v>
      </c>
      <c r="C1486" t="s">
        <v>14</v>
      </c>
      <c r="D1486" s="1">
        <v>45094</v>
      </c>
      <c r="E1486" s="1">
        <v>45101</v>
      </c>
      <c r="F1486" s="1">
        <v>45109</v>
      </c>
      <c r="G1486" t="s">
        <v>37</v>
      </c>
      <c r="H1486" t="s">
        <v>4966</v>
      </c>
      <c r="I1486">
        <v>39</v>
      </c>
      <c r="J1486">
        <v>311</v>
      </c>
      <c r="K1486" t="s">
        <v>4982</v>
      </c>
      <c r="L1486">
        <v>8</v>
      </c>
      <c r="M1486" s="3">
        <v>0.1</v>
      </c>
      <c r="N1486" s="2">
        <v>3999.9</v>
      </c>
      <c r="O1486" s="2">
        <v>2319.942</v>
      </c>
      <c r="P1486" s="2">
        <v>31999.200000000001</v>
      </c>
      <c r="Q1486" s="2">
        <f t="shared" si="47"/>
        <v>12095.697600000001</v>
      </c>
      <c r="R1486" s="19" t="str">
        <f t="shared" si="48"/>
        <v>10%+</v>
      </c>
    </row>
    <row r="1487" spans="1:18">
      <c r="A1487" t="s">
        <v>1534</v>
      </c>
      <c r="B1487" t="s">
        <v>5016</v>
      </c>
      <c r="C1487" t="s">
        <v>19</v>
      </c>
      <c r="D1487" s="1">
        <v>45094</v>
      </c>
      <c r="E1487" s="1">
        <v>45115</v>
      </c>
      <c r="F1487" s="1">
        <v>45120</v>
      </c>
      <c r="G1487" t="s">
        <v>27</v>
      </c>
      <c r="H1487" t="s">
        <v>4966</v>
      </c>
      <c r="I1487">
        <v>8</v>
      </c>
      <c r="J1487">
        <v>56</v>
      </c>
      <c r="K1487" t="s">
        <v>5009</v>
      </c>
      <c r="L1487">
        <v>2</v>
      </c>
      <c r="M1487" s="3">
        <v>7.4999999999999997E-2</v>
      </c>
      <c r="N1487" s="2">
        <v>1829.1</v>
      </c>
      <c r="O1487" s="2">
        <v>749.93100000000004</v>
      </c>
      <c r="P1487" s="2">
        <v>3658.2</v>
      </c>
      <c r="Q1487" s="2">
        <f t="shared" si="47"/>
        <v>1996.4626499999999</v>
      </c>
      <c r="R1487" s="19" t="str">
        <f t="shared" si="48"/>
        <v>5–10%</v>
      </c>
    </row>
    <row r="1488" spans="1:18">
      <c r="A1488" t="s">
        <v>1535</v>
      </c>
      <c r="B1488" t="s">
        <v>5018</v>
      </c>
      <c r="C1488" t="s">
        <v>22</v>
      </c>
      <c r="D1488" s="1">
        <v>45094</v>
      </c>
      <c r="E1488" s="1">
        <v>45097</v>
      </c>
      <c r="F1488" s="1">
        <v>45107</v>
      </c>
      <c r="G1488" t="s">
        <v>25</v>
      </c>
      <c r="H1488" t="s">
        <v>4967</v>
      </c>
      <c r="I1488">
        <v>37</v>
      </c>
      <c r="J1488">
        <v>155</v>
      </c>
      <c r="K1488" t="s">
        <v>4995</v>
      </c>
      <c r="L1488">
        <v>6</v>
      </c>
      <c r="M1488" s="3">
        <v>0.05</v>
      </c>
      <c r="N1488" s="2">
        <v>5949.6</v>
      </c>
      <c r="O1488" s="2">
        <v>2498.8319999999999</v>
      </c>
      <c r="P1488" s="2">
        <v>35697.600000000006</v>
      </c>
      <c r="Q1488" s="2">
        <f t="shared" si="47"/>
        <v>19669.377600000003</v>
      </c>
      <c r="R1488" s="19" t="str">
        <f t="shared" si="48"/>
        <v>5–10%</v>
      </c>
    </row>
    <row r="1489" spans="1:18">
      <c r="A1489" t="s">
        <v>1536</v>
      </c>
      <c r="B1489" t="s">
        <v>15</v>
      </c>
      <c r="C1489" t="s">
        <v>22</v>
      </c>
      <c r="D1489" s="1">
        <v>45094</v>
      </c>
      <c r="E1489" s="1">
        <v>45097</v>
      </c>
      <c r="F1489" s="1">
        <v>45105</v>
      </c>
      <c r="G1489" t="s">
        <v>16</v>
      </c>
      <c r="H1489" t="s">
        <v>4966</v>
      </c>
      <c r="I1489">
        <v>25</v>
      </c>
      <c r="J1489">
        <v>96</v>
      </c>
      <c r="K1489" t="s">
        <v>4971</v>
      </c>
      <c r="L1489">
        <v>3</v>
      </c>
      <c r="M1489" s="3">
        <v>0.05</v>
      </c>
      <c r="N1489" s="2">
        <v>1065.3</v>
      </c>
      <c r="O1489" s="2">
        <v>777.66899999999998</v>
      </c>
      <c r="P1489" s="2">
        <v>3195.8999999999996</v>
      </c>
      <c r="Q1489" s="2">
        <f t="shared" si="47"/>
        <v>819.74834999999985</v>
      </c>
      <c r="R1489" s="19" t="str">
        <f t="shared" si="48"/>
        <v>5–10%</v>
      </c>
    </row>
    <row r="1490" spans="1:18">
      <c r="A1490" t="s">
        <v>1537</v>
      </c>
      <c r="B1490" t="s">
        <v>15</v>
      </c>
      <c r="C1490" t="s">
        <v>33</v>
      </c>
      <c r="D1490" s="1">
        <v>45094</v>
      </c>
      <c r="E1490" s="1">
        <v>45101</v>
      </c>
      <c r="F1490" s="1">
        <v>45107</v>
      </c>
      <c r="G1490" t="s">
        <v>35</v>
      </c>
      <c r="H1490" t="s">
        <v>4968</v>
      </c>
      <c r="I1490">
        <v>31</v>
      </c>
      <c r="J1490">
        <v>82</v>
      </c>
      <c r="K1490" t="s">
        <v>4976</v>
      </c>
      <c r="L1490">
        <v>7</v>
      </c>
      <c r="M1490" s="3">
        <v>0.4</v>
      </c>
      <c r="N1490" s="2">
        <v>1105.5</v>
      </c>
      <c r="O1490" s="2">
        <v>519.58500000000004</v>
      </c>
      <c r="P1490" s="2">
        <v>7738.5</v>
      </c>
      <c r="Q1490" s="2">
        <f t="shared" si="47"/>
        <v>2460.8429999999998</v>
      </c>
      <c r="R1490" s="19" t="str">
        <f t="shared" si="48"/>
        <v>10%+</v>
      </c>
    </row>
    <row r="1491" spans="1:18">
      <c r="A1491" t="s">
        <v>1538</v>
      </c>
      <c r="B1491" t="s">
        <v>5018</v>
      </c>
      <c r="C1491" t="s">
        <v>12</v>
      </c>
      <c r="D1491" s="1">
        <v>45094</v>
      </c>
      <c r="E1491" s="1">
        <v>45096</v>
      </c>
      <c r="F1491" s="1">
        <v>45099</v>
      </c>
      <c r="G1491" t="s">
        <v>18</v>
      </c>
      <c r="H1491" t="s">
        <v>4966</v>
      </c>
      <c r="I1491">
        <v>16</v>
      </c>
      <c r="J1491">
        <v>211</v>
      </c>
      <c r="K1491" t="s">
        <v>4987</v>
      </c>
      <c r="L1491">
        <v>8</v>
      </c>
      <c r="M1491" s="3">
        <v>0.05</v>
      </c>
      <c r="N1491" s="2">
        <v>2680</v>
      </c>
      <c r="O1491" s="2">
        <v>1688.4</v>
      </c>
      <c r="P1491" s="2">
        <v>21440</v>
      </c>
      <c r="Q1491" s="2">
        <f t="shared" si="47"/>
        <v>7536.1599999999989</v>
      </c>
      <c r="R1491" s="19" t="str">
        <f t="shared" si="48"/>
        <v>5–10%</v>
      </c>
    </row>
    <row r="1492" spans="1:18">
      <c r="A1492" t="s">
        <v>1539</v>
      </c>
      <c r="B1492" t="s">
        <v>5018</v>
      </c>
      <c r="C1492" t="s">
        <v>14</v>
      </c>
      <c r="D1492" s="1">
        <v>45095</v>
      </c>
      <c r="E1492" s="1">
        <v>45097</v>
      </c>
      <c r="F1492" s="1">
        <v>45102</v>
      </c>
      <c r="G1492" t="s">
        <v>25</v>
      </c>
      <c r="H1492" t="s">
        <v>4967</v>
      </c>
      <c r="I1492">
        <v>27</v>
      </c>
      <c r="J1492">
        <v>278</v>
      </c>
      <c r="K1492" t="s">
        <v>4976</v>
      </c>
      <c r="L1492">
        <v>1</v>
      </c>
      <c r="M1492" s="3">
        <v>0.2</v>
      </c>
      <c r="N1492" s="2">
        <v>777.2</v>
      </c>
      <c r="O1492" s="2">
        <v>536.26800000000003</v>
      </c>
      <c r="P1492" s="2">
        <v>777.2</v>
      </c>
      <c r="Q1492" s="2">
        <f t="shared" si="47"/>
        <v>192.74560000000002</v>
      </c>
      <c r="R1492" s="19" t="str">
        <f t="shared" si="48"/>
        <v>10%+</v>
      </c>
    </row>
    <row r="1493" spans="1:18">
      <c r="A1493" t="s">
        <v>1540</v>
      </c>
      <c r="B1493" t="s">
        <v>5017</v>
      </c>
      <c r="C1493" t="s">
        <v>12</v>
      </c>
      <c r="D1493" s="1">
        <v>45095</v>
      </c>
      <c r="E1493" s="1">
        <v>45109</v>
      </c>
      <c r="F1493" s="1">
        <v>45113</v>
      </c>
      <c r="G1493" t="s">
        <v>42</v>
      </c>
      <c r="H1493" t="s">
        <v>4968</v>
      </c>
      <c r="I1493">
        <v>26</v>
      </c>
      <c r="J1493">
        <v>248</v>
      </c>
      <c r="K1493" t="s">
        <v>4999</v>
      </c>
      <c r="L1493">
        <v>3</v>
      </c>
      <c r="M1493" s="3">
        <v>7.4999999999999997E-2</v>
      </c>
      <c r="N1493" s="2">
        <v>3865.9</v>
      </c>
      <c r="O1493" s="2">
        <v>1855.6320000000001</v>
      </c>
      <c r="P1493" s="2">
        <v>11597.7</v>
      </c>
      <c r="Q1493" s="2">
        <f t="shared" si="47"/>
        <v>5578.4937</v>
      </c>
      <c r="R1493" s="19" t="str">
        <f t="shared" si="48"/>
        <v>5–10%</v>
      </c>
    </row>
    <row r="1494" spans="1:18">
      <c r="A1494" t="s">
        <v>1541</v>
      </c>
      <c r="B1494" t="s">
        <v>5018</v>
      </c>
      <c r="C1494" t="s">
        <v>26</v>
      </c>
      <c r="D1494" s="1">
        <v>45095</v>
      </c>
      <c r="E1494" s="1">
        <v>45112</v>
      </c>
      <c r="F1494" s="1">
        <v>45114</v>
      </c>
      <c r="G1494" t="s">
        <v>46</v>
      </c>
      <c r="H1494" t="s">
        <v>4967</v>
      </c>
      <c r="I1494">
        <v>26</v>
      </c>
      <c r="J1494">
        <v>353</v>
      </c>
      <c r="K1494" t="s">
        <v>5007</v>
      </c>
      <c r="L1494">
        <v>2</v>
      </c>
      <c r="M1494" s="3">
        <v>0.1</v>
      </c>
      <c r="N1494" s="2">
        <v>2003.3</v>
      </c>
      <c r="O1494" s="2">
        <v>1161.914</v>
      </c>
      <c r="P1494" s="2">
        <v>4006.6</v>
      </c>
      <c r="Q1494" s="2">
        <f t="shared" si="47"/>
        <v>1514.4947999999999</v>
      </c>
      <c r="R1494" s="19" t="str">
        <f t="shared" si="48"/>
        <v>10%+</v>
      </c>
    </row>
    <row r="1495" spans="1:18">
      <c r="A1495" t="s">
        <v>1542</v>
      </c>
      <c r="B1495" t="s">
        <v>5016</v>
      </c>
      <c r="C1495" t="s">
        <v>12</v>
      </c>
      <c r="D1495" s="1">
        <v>45095</v>
      </c>
      <c r="E1495" s="1">
        <v>45123</v>
      </c>
      <c r="F1495" s="1">
        <v>45128</v>
      </c>
      <c r="G1495" t="s">
        <v>24</v>
      </c>
      <c r="H1495" t="s">
        <v>4966</v>
      </c>
      <c r="I1495">
        <v>46</v>
      </c>
      <c r="J1495">
        <v>248</v>
      </c>
      <c r="K1495" t="s">
        <v>4982</v>
      </c>
      <c r="L1495">
        <v>5</v>
      </c>
      <c r="M1495" s="3">
        <v>0.1</v>
      </c>
      <c r="N1495" s="2">
        <v>6210.9</v>
      </c>
      <c r="O1495" s="2">
        <v>2857.0140000000001</v>
      </c>
      <c r="P1495" s="2">
        <v>31054.5</v>
      </c>
      <c r="Q1495" s="2">
        <f t="shared" si="47"/>
        <v>15092.486999999997</v>
      </c>
      <c r="R1495" s="19" t="str">
        <f t="shared" si="48"/>
        <v>10%+</v>
      </c>
    </row>
    <row r="1496" spans="1:18">
      <c r="A1496" t="s">
        <v>1543</v>
      </c>
      <c r="B1496" t="s">
        <v>15</v>
      </c>
      <c r="C1496" t="s">
        <v>14</v>
      </c>
      <c r="D1496" s="1">
        <v>45095</v>
      </c>
      <c r="E1496" s="1">
        <v>45109</v>
      </c>
      <c r="F1496" s="1">
        <v>45117</v>
      </c>
      <c r="G1496" t="s">
        <v>35</v>
      </c>
      <c r="H1496" t="s">
        <v>4968</v>
      </c>
      <c r="I1496">
        <v>49</v>
      </c>
      <c r="J1496">
        <v>278</v>
      </c>
      <c r="K1496" t="s">
        <v>4974</v>
      </c>
      <c r="L1496">
        <v>7</v>
      </c>
      <c r="M1496" s="3">
        <v>0.05</v>
      </c>
      <c r="N1496" s="2">
        <v>2579.5</v>
      </c>
      <c r="O1496" s="2">
        <v>2037.8050000000001</v>
      </c>
      <c r="P1496" s="2">
        <v>18056.5</v>
      </c>
      <c r="Q1496" s="2">
        <f t="shared" si="47"/>
        <v>3602.2717499999994</v>
      </c>
      <c r="R1496" s="19" t="str">
        <f t="shared" si="48"/>
        <v>5–10%</v>
      </c>
    </row>
    <row r="1497" spans="1:18">
      <c r="A1497" t="s">
        <v>1544</v>
      </c>
      <c r="B1497" t="s">
        <v>5018</v>
      </c>
      <c r="C1497" t="s">
        <v>19</v>
      </c>
      <c r="D1497" s="1">
        <v>45095</v>
      </c>
      <c r="E1497" s="1">
        <v>45108</v>
      </c>
      <c r="F1497" s="1">
        <v>45115</v>
      </c>
      <c r="G1497" t="s">
        <v>25</v>
      </c>
      <c r="H1497" t="s">
        <v>4967</v>
      </c>
      <c r="I1497">
        <v>37</v>
      </c>
      <c r="J1497">
        <v>9</v>
      </c>
      <c r="K1497" t="s">
        <v>4975</v>
      </c>
      <c r="L1497">
        <v>3</v>
      </c>
      <c r="M1497" s="3">
        <v>0.05</v>
      </c>
      <c r="N1497" s="2">
        <v>201</v>
      </c>
      <c r="O1497" s="2">
        <v>118.59</v>
      </c>
      <c r="P1497" s="2">
        <v>603</v>
      </c>
      <c r="Q1497" s="2">
        <f t="shared" si="47"/>
        <v>234.86849999999998</v>
      </c>
      <c r="R1497" s="19" t="str">
        <f t="shared" si="48"/>
        <v>5–10%</v>
      </c>
    </row>
    <row r="1498" spans="1:18">
      <c r="A1498" t="s">
        <v>1545</v>
      </c>
      <c r="B1498" t="s">
        <v>15</v>
      </c>
      <c r="C1498" t="s">
        <v>19</v>
      </c>
      <c r="D1498" s="1">
        <v>45095</v>
      </c>
      <c r="E1498" s="1">
        <v>45104</v>
      </c>
      <c r="F1498" s="1">
        <v>45109</v>
      </c>
      <c r="G1498" t="s">
        <v>36</v>
      </c>
      <c r="H1498" t="s">
        <v>4965</v>
      </c>
      <c r="I1498">
        <v>29</v>
      </c>
      <c r="J1498">
        <v>41</v>
      </c>
      <c r="K1498" t="s">
        <v>5007</v>
      </c>
      <c r="L1498">
        <v>8</v>
      </c>
      <c r="M1498" s="3">
        <v>0.15</v>
      </c>
      <c r="N1498" s="2">
        <v>1721.9</v>
      </c>
      <c r="O1498" s="2">
        <v>929.82600000000002</v>
      </c>
      <c r="P1498" s="2">
        <v>13775.2</v>
      </c>
      <c r="Q1498" s="2">
        <f t="shared" si="47"/>
        <v>5386.1032000000005</v>
      </c>
      <c r="R1498" s="19" t="str">
        <f t="shared" si="48"/>
        <v>10%+</v>
      </c>
    </row>
    <row r="1499" spans="1:18">
      <c r="A1499" t="s">
        <v>1546</v>
      </c>
      <c r="B1499" t="s">
        <v>15</v>
      </c>
      <c r="C1499" t="s">
        <v>14</v>
      </c>
      <c r="D1499" s="1">
        <v>45095</v>
      </c>
      <c r="E1499" s="1">
        <v>45120</v>
      </c>
      <c r="F1499" s="1">
        <v>45124</v>
      </c>
      <c r="G1499" t="s">
        <v>41</v>
      </c>
      <c r="H1499" t="s">
        <v>4968</v>
      </c>
      <c r="I1499">
        <v>40</v>
      </c>
      <c r="J1499">
        <v>320</v>
      </c>
      <c r="K1499" t="s">
        <v>5004</v>
      </c>
      <c r="L1499">
        <v>4</v>
      </c>
      <c r="M1499" s="3">
        <v>7.4999999999999997E-2</v>
      </c>
      <c r="N1499" s="2">
        <v>5232.7</v>
      </c>
      <c r="O1499" s="2">
        <v>3924.5250000000001</v>
      </c>
      <c r="P1499" s="2">
        <v>20930.8</v>
      </c>
      <c r="Q1499" s="2">
        <f t="shared" si="47"/>
        <v>4840.2474999999995</v>
      </c>
      <c r="R1499" s="19" t="str">
        <f t="shared" si="48"/>
        <v>5–10%</v>
      </c>
    </row>
    <row r="1500" spans="1:18">
      <c r="A1500" t="s">
        <v>1547</v>
      </c>
      <c r="B1500" t="s">
        <v>5018</v>
      </c>
      <c r="C1500" t="s">
        <v>22</v>
      </c>
      <c r="D1500" s="1">
        <v>45095</v>
      </c>
      <c r="E1500" s="1">
        <v>45104</v>
      </c>
      <c r="F1500" s="1">
        <v>45106</v>
      </c>
      <c r="G1500" t="s">
        <v>13</v>
      </c>
      <c r="H1500" t="s">
        <v>4965</v>
      </c>
      <c r="I1500">
        <v>19</v>
      </c>
      <c r="J1500">
        <v>174</v>
      </c>
      <c r="K1500" t="s">
        <v>4998</v>
      </c>
      <c r="L1500">
        <v>7</v>
      </c>
      <c r="M1500" s="3">
        <v>0.2</v>
      </c>
      <c r="N1500" s="2">
        <v>5413.6</v>
      </c>
      <c r="O1500" s="2">
        <v>2869.2080000000001</v>
      </c>
      <c r="P1500" s="2">
        <v>37895.200000000004</v>
      </c>
      <c r="Q1500" s="2">
        <f t="shared" si="47"/>
        <v>14248.595200000003</v>
      </c>
      <c r="R1500" s="19" t="str">
        <f t="shared" si="48"/>
        <v>10%+</v>
      </c>
    </row>
    <row r="1501" spans="1:18">
      <c r="A1501" t="s">
        <v>1548</v>
      </c>
      <c r="B1501" t="s">
        <v>15</v>
      </c>
      <c r="C1501" t="s">
        <v>33</v>
      </c>
      <c r="D1501" s="1">
        <v>45096</v>
      </c>
      <c r="E1501" s="1">
        <v>45112</v>
      </c>
      <c r="F1501" s="1">
        <v>45119</v>
      </c>
      <c r="G1501" t="s">
        <v>41</v>
      </c>
      <c r="H1501" t="s">
        <v>4968</v>
      </c>
      <c r="I1501">
        <v>36</v>
      </c>
      <c r="J1501">
        <v>81</v>
      </c>
      <c r="K1501" t="s">
        <v>4995</v>
      </c>
      <c r="L1501">
        <v>3</v>
      </c>
      <c r="M1501" s="3">
        <v>0.2</v>
      </c>
      <c r="N1501" s="2">
        <v>1011.7</v>
      </c>
      <c r="O1501" s="2">
        <v>607.02</v>
      </c>
      <c r="P1501" s="2">
        <v>3035.1000000000004</v>
      </c>
      <c r="Q1501" s="2">
        <f t="shared" si="47"/>
        <v>971.2320000000002</v>
      </c>
      <c r="R1501" s="19" t="str">
        <f t="shared" si="48"/>
        <v>10%+</v>
      </c>
    </row>
    <row r="1502" spans="1:18">
      <c r="A1502" t="s">
        <v>1549</v>
      </c>
      <c r="B1502" t="s">
        <v>5018</v>
      </c>
      <c r="C1502" t="s">
        <v>14</v>
      </c>
      <c r="D1502" s="1">
        <v>45096</v>
      </c>
      <c r="E1502" s="1">
        <v>45114</v>
      </c>
      <c r="F1502" s="1">
        <v>45119</v>
      </c>
      <c r="G1502" t="s">
        <v>47</v>
      </c>
      <c r="H1502" t="s">
        <v>4965</v>
      </c>
      <c r="I1502">
        <v>23</v>
      </c>
      <c r="J1502">
        <v>281</v>
      </c>
      <c r="K1502" t="s">
        <v>4974</v>
      </c>
      <c r="L1502">
        <v>3</v>
      </c>
      <c r="M1502" s="3">
        <v>0.05</v>
      </c>
      <c r="N1502" s="2">
        <v>4006.6</v>
      </c>
      <c r="O1502" s="2">
        <v>2524.1579999999999</v>
      </c>
      <c r="P1502" s="2">
        <v>12019.8</v>
      </c>
      <c r="Q1502" s="2">
        <f t="shared" si="47"/>
        <v>4224.9596999999994</v>
      </c>
      <c r="R1502" s="19" t="str">
        <f t="shared" si="48"/>
        <v>5–10%</v>
      </c>
    </row>
    <row r="1503" spans="1:18">
      <c r="A1503" t="s">
        <v>1550</v>
      </c>
      <c r="B1503" t="s">
        <v>5018</v>
      </c>
      <c r="C1503" t="s">
        <v>22</v>
      </c>
      <c r="D1503" s="1">
        <v>45096</v>
      </c>
      <c r="E1503" s="1">
        <v>45113</v>
      </c>
      <c r="F1503" s="1">
        <v>45117</v>
      </c>
      <c r="G1503" t="s">
        <v>20</v>
      </c>
      <c r="H1503" t="s">
        <v>4965</v>
      </c>
      <c r="I1503">
        <v>2</v>
      </c>
      <c r="J1503">
        <v>166</v>
      </c>
      <c r="K1503" t="s">
        <v>4991</v>
      </c>
      <c r="L1503">
        <v>3</v>
      </c>
      <c r="M1503" s="3">
        <v>7.4999999999999997E-2</v>
      </c>
      <c r="N1503" s="2">
        <v>1855.9</v>
      </c>
      <c r="O1503" s="2">
        <v>1373.366</v>
      </c>
      <c r="P1503" s="2">
        <v>5567.7000000000007</v>
      </c>
      <c r="Q1503" s="2">
        <f t="shared" si="47"/>
        <v>1339.0318500000003</v>
      </c>
      <c r="R1503" s="19" t="str">
        <f t="shared" si="48"/>
        <v>5–10%</v>
      </c>
    </row>
    <row r="1504" spans="1:18">
      <c r="A1504" t="s">
        <v>1551</v>
      </c>
      <c r="B1504" t="s">
        <v>15</v>
      </c>
      <c r="C1504" t="s">
        <v>22</v>
      </c>
      <c r="D1504" s="1">
        <v>45096</v>
      </c>
      <c r="E1504" s="1">
        <v>45100</v>
      </c>
      <c r="F1504" s="1">
        <v>45105</v>
      </c>
      <c r="G1504" t="s">
        <v>44</v>
      </c>
      <c r="H1504" t="s">
        <v>4967</v>
      </c>
      <c r="I1504">
        <v>16</v>
      </c>
      <c r="J1504">
        <v>128</v>
      </c>
      <c r="K1504" t="s">
        <v>4998</v>
      </c>
      <c r="L1504">
        <v>4</v>
      </c>
      <c r="M1504" s="3">
        <v>7.4999999999999997E-2</v>
      </c>
      <c r="N1504" s="2">
        <v>3651.5</v>
      </c>
      <c r="O1504" s="2">
        <v>2921.2</v>
      </c>
      <c r="P1504" s="2">
        <v>14606</v>
      </c>
      <c r="Q1504" s="2">
        <f t="shared" si="47"/>
        <v>2702.1100000000006</v>
      </c>
      <c r="R1504" s="19" t="str">
        <f t="shared" si="48"/>
        <v>5–10%</v>
      </c>
    </row>
    <row r="1505" spans="1:18">
      <c r="A1505" t="s">
        <v>1552</v>
      </c>
      <c r="B1505" t="s">
        <v>5018</v>
      </c>
      <c r="C1505" t="s">
        <v>26</v>
      </c>
      <c r="D1505" s="1">
        <v>45096</v>
      </c>
      <c r="E1505" s="1">
        <v>45108</v>
      </c>
      <c r="F1505" s="1">
        <v>45115</v>
      </c>
      <c r="G1505" t="s">
        <v>20</v>
      </c>
      <c r="H1505" t="s">
        <v>4965</v>
      </c>
      <c r="I1505">
        <v>12</v>
      </c>
      <c r="J1505">
        <v>359</v>
      </c>
      <c r="K1505" t="s">
        <v>4991</v>
      </c>
      <c r="L1505">
        <v>8</v>
      </c>
      <c r="M1505" s="3">
        <v>0.2</v>
      </c>
      <c r="N1505" s="2">
        <v>187.6</v>
      </c>
      <c r="O1505" s="2">
        <v>99.427999999999997</v>
      </c>
      <c r="P1505" s="2">
        <v>1500.8</v>
      </c>
      <c r="Q1505" s="2">
        <f t="shared" si="47"/>
        <v>564.30079999999998</v>
      </c>
      <c r="R1505" s="19" t="str">
        <f t="shared" si="48"/>
        <v>10%+</v>
      </c>
    </row>
    <row r="1506" spans="1:18">
      <c r="A1506" t="s">
        <v>1553</v>
      </c>
      <c r="B1506" t="s">
        <v>5016</v>
      </c>
      <c r="C1506" t="s">
        <v>12</v>
      </c>
      <c r="D1506" s="1">
        <v>45096</v>
      </c>
      <c r="E1506" s="1">
        <v>45122</v>
      </c>
      <c r="F1506" s="1">
        <v>45124</v>
      </c>
      <c r="G1506" t="s">
        <v>42</v>
      </c>
      <c r="H1506" t="s">
        <v>4968</v>
      </c>
      <c r="I1506">
        <v>3</v>
      </c>
      <c r="J1506">
        <v>211</v>
      </c>
      <c r="K1506" t="s">
        <v>4993</v>
      </c>
      <c r="L1506">
        <v>5</v>
      </c>
      <c r="M1506" s="3">
        <v>0.4</v>
      </c>
      <c r="N1506" s="2">
        <v>1125.5999999999999</v>
      </c>
      <c r="O1506" s="2">
        <v>607.82399999999996</v>
      </c>
      <c r="P1506" s="2">
        <v>5628</v>
      </c>
      <c r="Q1506" s="2">
        <f t="shared" si="47"/>
        <v>1553.3279999999997</v>
      </c>
      <c r="R1506" s="19" t="str">
        <f t="shared" si="48"/>
        <v>10%+</v>
      </c>
    </row>
    <row r="1507" spans="1:18">
      <c r="A1507" t="s">
        <v>1554</v>
      </c>
      <c r="B1507" t="s">
        <v>15</v>
      </c>
      <c r="C1507" t="s">
        <v>19</v>
      </c>
      <c r="D1507" s="1">
        <v>45096</v>
      </c>
      <c r="E1507" s="1">
        <v>45107</v>
      </c>
      <c r="F1507" s="1">
        <v>45108</v>
      </c>
      <c r="G1507" t="s">
        <v>36</v>
      </c>
      <c r="H1507" t="s">
        <v>4965</v>
      </c>
      <c r="I1507">
        <v>1</v>
      </c>
      <c r="J1507">
        <v>10</v>
      </c>
      <c r="K1507" t="s">
        <v>4993</v>
      </c>
      <c r="L1507">
        <v>1</v>
      </c>
      <c r="M1507" s="3">
        <v>7.4999999999999997E-2</v>
      </c>
      <c r="N1507" s="2">
        <v>5045.1000000000004</v>
      </c>
      <c r="O1507" s="2">
        <v>3027.06</v>
      </c>
      <c r="P1507" s="2">
        <v>5045.1000000000004</v>
      </c>
      <c r="Q1507" s="2">
        <f t="shared" si="47"/>
        <v>1866.6870000000006</v>
      </c>
      <c r="R1507" s="19" t="str">
        <f t="shared" si="48"/>
        <v>5–10%</v>
      </c>
    </row>
    <row r="1508" spans="1:18">
      <c r="A1508" t="s">
        <v>1555</v>
      </c>
      <c r="B1508" t="s">
        <v>5018</v>
      </c>
      <c r="C1508" t="s">
        <v>14</v>
      </c>
      <c r="D1508" s="1">
        <v>45096</v>
      </c>
      <c r="E1508" s="1">
        <v>45113</v>
      </c>
      <c r="F1508" s="1">
        <v>45123</v>
      </c>
      <c r="G1508" t="s">
        <v>31</v>
      </c>
      <c r="H1508" t="s">
        <v>4968</v>
      </c>
      <c r="I1508">
        <v>20</v>
      </c>
      <c r="J1508">
        <v>320</v>
      </c>
      <c r="K1508" t="s">
        <v>4974</v>
      </c>
      <c r="L1508">
        <v>4</v>
      </c>
      <c r="M1508" s="3">
        <v>0.15</v>
      </c>
      <c r="N1508" s="2">
        <v>214.4</v>
      </c>
      <c r="O1508" s="2">
        <v>150.08000000000001</v>
      </c>
      <c r="P1508" s="2">
        <v>857.6</v>
      </c>
      <c r="Q1508" s="2">
        <f t="shared" si="47"/>
        <v>218.68799999999996</v>
      </c>
      <c r="R1508" s="19" t="str">
        <f t="shared" si="48"/>
        <v>10%+</v>
      </c>
    </row>
    <row r="1509" spans="1:18">
      <c r="A1509" t="s">
        <v>1556</v>
      </c>
      <c r="B1509" t="s">
        <v>5018</v>
      </c>
      <c r="C1509" t="s">
        <v>26</v>
      </c>
      <c r="D1509" s="1">
        <v>45096</v>
      </c>
      <c r="E1509" s="1">
        <v>45122</v>
      </c>
      <c r="F1509" s="1">
        <v>45128</v>
      </c>
      <c r="G1509" t="s">
        <v>25</v>
      </c>
      <c r="H1509" t="s">
        <v>4967</v>
      </c>
      <c r="I1509">
        <v>5</v>
      </c>
      <c r="J1509">
        <v>335</v>
      </c>
      <c r="K1509" t="s">
        <v>4985</v>
      </c>
      <c r="L1509">
        <v>7</v>
      </c>
      <c r="M1509" s="3">
        <v>7.4999999999999997E-2</v>
      </c>
      <c r="N1509" s="2">
        <v>1876</v>
      </c>
      <c r="O1509" s="2">
        <v>1331.96</v>
      </c>
      <c r="P1509" s="2">
        <v>13132</v>
      </c>
      <c r="Q1509" s="2">
        <f t="shared" si="47"/>
        <v>3522.6590000000001</v>
      </c>
      <c r="R1509" s="19" t="str">
        <f t="shared" si="48"/>
        <v>5–10%</v>
      </c>
    </row>
    <row r="1510" spans="1:18">
      <c r="A1510" t="s">
        <v>1557</v>
      </c>
      <c r="B1510" t="s">
        <v>5017</v>
      </c>
      <c r="C1510" t="s">
        <v>22</v>
      </c>
      <c r="D1510" s="1">
        <v>45096</v>
      </c>
      <c r="E1510" s="1">
        <v>45113</v>
      </c>
      <c r="F1510" s="1">
        <v>45122</v>
      </c>
      <c r="G1510" t="s">
        <v>42</v>
      </c>
      <c r="H1510" t="s">
        <v>4968</v>
      </c>
      <c r="I1510">
        <v>17</v>
      </c>
      <c r="J1510">
        <v>188</v>
      </c>
      <c r="K1510" t="s">
        <v>4982</v>
      </c>
      <c r="L1510">
        <v>3</v>
      </c>
      <c r="M1510" s="3">
        <v>7.4999999999999997E-2</v>
      </c>
      <c r="N1510" s="2">
        <v>1125.5999999999999</v>
      </c>
      <c r="O1510" s="2">
        <v>551.54399999999998</v>
      </c>
      <c r="P1510" s="2">
        <v>3376.7999999999997</v>
      </c>
      <c r="Q1510" s="2">
        <f t="shared" si="47"/>
        <v>1593.0053999999998</v>
      </c>
      <c r="R1510" s="19" t="str">
        <f t="shared" si="48"/>
        <v>5–10%</v>
      </c>
    </row>
    <row r="1511" spans="1:18">
      <c r="A1511" t="s">
        <v>1558</v>
      </c>
      <c r="B1511" t="s">
        <v>15</v>
      </c>
      <c r="C1511" t="s">
        <v>33</v>
      </c>
      <c r="D1511" s="1">
        <v>45096</v>
      </c>
      <c r="E1511" s="1">
        <v>45107</v>
      </c>
      <c r="F1511" s="1">
        <v>45111</v>
      </c>
      <c r="G1511" t="s">
        <v>36</v>
      </c>
      <c r="H1511" t="s">
        <v>4965</v>
      </c>
      <c r="I1511">
        <v>41</v>
      </c>
      <c r="J1511">
        <v>85</v>
      </c>
      <c r="K1511" t="s">
        <v>5002</v>
      </c>
      <c r="L1511">
        <v>1</v>
      </c>
      <c r="M1511" s="3">
        <v>7.4999999999999997E-2</v>
      </c>
      <c r="N1511" s="2">
        <v>3986.5</v>
      </c>
      <c r="O1511" s="2">
        <v>2989.875</v>
      </c>
      <c r="P1511" s="2">
        <v>3986.5</v>
      </c>
      <c r="Q1511" s="2">
        <f t="shared" si="47"/>
        <v>921.87812500000007</v>
      </c>
      <c r="R1511" s="19" t="str">
        <f t="shared" si="48"/>
        <v>5–10%</v>
      </c>
    </row>
    <row r="1512" spans="1:18">
      <c r="A1512" t="s">
        <v>1559</v>
      </c>
      <c r="B1512" t="s">
        <v>15</v>
      </c>
      <c r="C1512" t="s">
        <v>22</v>
      </c>
      <c r="D1512" s="1">
        <v>45096</v>
      </c>
      <c r="E1512" s="1">
        <v>45119</v>
      </c>
      <c r="F1512" s="1">
        <v>45127</v>
      </c>
      <c r="G1512" t="s">
        <v>16</v>
      </c>
      <c r="H1512" t="s">
        <v>4966</v>
      </c>
      <c r="I1512">
        <v>13</v>
      </c>
      <c r="J1512">
        <v>165</v>
      </c>
      <c r="K1512" t="s">
        <v>4975</v>
      </c>
      <c r="L1512">
        <v>6</v>
      </c>
      <c r="M1512" s="3">
        <v>7.4999999999999997E-2</v>
      </c>
      <c r="N1512" s="2">
        <v>6204.2</v>
      </c>
      <c r="O1512" s="2">
        <v>4901.3180000000002</v>
      </c>
      <c r="P1512" s="2">
        <v>37225.199999999997</v>
      </c>
      <c r="Q1512" s="2">
        <f t="shared" si="47"/>
        <v>7230.9950999999983</v>
      </c>
      <c r="R1512" s="19" t="str">
        <f t="shared" si="48"/>
        <v>5–10%</v>
      </c>
    </row>
    <row r="1513" spans="1:18">
      <c r="A1513" t="s">
        <v>1560</v>
      </c>
      <c r="B1513" t="s">
        <v>5018</v>
      </c>
      <c r="C1513" t="s">
        <v>14</v>
      </c>
      <c r="D1513" s="1">
        <v>45097</v>
      </c>
      <c r="E1513" s="1">
        <v>45113</v>
      </c>
      <c r="F1513" s="1">
        <v>45119</v>
      </c>
      <c r="G1513" t="s">
        <v>46</v>
      </c>
      <c r="H1513" t="s">
        <v>4967</v>
      </c>
      <c r="I1513">
        <v>49</v>
      </c>
      <c r="J1513">
        <v>314</v>
      </c>
      <c r="K1513" t="s">
        <v>5000</v>
      </c>
      <c r="L1513">
        <v>8</v>
      </c>
      <c r="M1513" s="3">
        <v>7.4999999999999997E-2</v>
      </c>
      <c r="N1513" s="2">
        <v>1065.3</v>
      </c>
      <c r="O1513" s="2">
        <v>767.01599999999996</v>
      </c>
      <c r="P1513" s="2">
        <v>8522.4</v>
      </c>
      <c r="Q1513" s="2">
        <f t="shared" si="47"/>
        <v>2207.3016000000002</v>
      </c>
      <c r="R1513" s="19" t="str">
        <f t="shared" si="48"/>
        <v>5–10%</v>
      </c>
    </row>
    <row r="1514" spans="1:18">
      <c r="A1514" t="s">
        <v>1561</v>
      </c>
      <c r="B1514" t="s">
        <v>5016</v>
      </c>
      <c r="C1514" t="s">
        <v>26</v>
      </c>
      <c r="D1514" s="1">
        <v>45097</v>
      </c>
      <c r="E1514" s="1">
        <v>45118</v>
      </c>
      <c r="F1514" s="1">
        <v>45126</v>
      </c>
      <c r="G1514" t="s">
        <v>27</v>
      </c>
      <c r="H1514" t="s">
        <v>4966</v>
      </c>
      <c r="I1514">
        <v>29</v>
      </c>
      <c r="J1514">
        <v>330</v>
      </c>
      <c r="K1514" t="s">
        <v>5000</v>
      </c>
      <c r="L1514">
        <v>5</v>
      </c>
      <c r="M1514" s="3">
        <v>0.2</v>
      </c>
      <c r="N1514" s="2">
        <v>1038.5</v>
      </c>
      <c r="O1514" s="2">
        <v>633.48500000000001</v>
      </c>
      <c r="P1514" s="2">
        <v>5192.5</v>
      </c>
      <c r="Q1514" s="2">
        <f t="shared" si="47"/>
        <v>1620.06</v>
      </c>
      <c r="R1514" s="19" t="str">
        <f t="shared" si="48"/>
        <v>10%+</v>
      </c>
    </row>
    <row r="1515" spans="1:18">
      <c r="A1515" t="s">
        <v>1562</v>
      </c>
      <c r="B1515" t="s">
        <v>15</v>
      </c>
      <c r="C1515" t="s">
        <v>12</v>
      </c>
      <c r="D1515" s="1">
        <v>45097</v>
      </c>
      <c r="E1515" s="1">
        <v>45120</v>
      </c>
      <c r="F1515" s="1">
        <v>45123</v>
      </c>
      <c r="G1515" t="s">
        <v>36</v>
      </c>
      <c r="H1515" t="s">
        <v>4965</v>
      </c>
      <c r="I1515">
        <v>36</v>
      </c>
      <c r="J1515">
        <v>248</v>
      </c>
      <c r="K1515" t="s">
        <v>4996</v>
      </c>
      <c r="L1515">
        <v>3</v>
      </c>
      <c r="M1515" s="3">
        <v>0.1</v>
      </c>
      <c r="N1515" s="2">
        <v>6539.2</v>
      </c>
      <c r="O1515" s="2">
        <v>3138.8159999999998</v>
      </c>
      <c r="P1515" s="2">
        <v>19617.599999999999</v>
      </c>
      <c r="Q1515" s="2">
        <f t="shared" si="47"/>
        <v>9181.0367999999999</v>
      </c>
      <c r="R1515" s="19" t="str">
        <f t="shared" si="48"/>
        <v>10%+</v>
      </c>
    </row>
    <row r="1516" spans="1:18">
      <c r="A1516" t="s">
        <v>1563</v>
      </c>
      <c r="B1516" t="s">
        <v>5017</v>
      </c>
      <c r="C1516" t="s">
        <v>12</v>
      </c>
      <c r="D1516" s="1">
        <v>45097</v>
      </c>
      <c r="E1516" s="1">
        <v>45116</v>
      </c>
      <c r="F1516" s="1">
        <v>45125</v>
      </c>
      <c r="G1516" t="s">
        <v>29</v>
      </c>
      <c r="H1516" t="s">
        <v>4967</v>
      </c>
      <c r="I1516">
        <v>41</v>
      </c>
      <c r="J1516">
        <v>206</v>
      </c>
      <c r="K1516" t="s">
        <v>4995</v>
      </c>
      <c r="L1516">
        <v>4</v>
      </c>
      <c r="M1516" s="3">
        <v>0.1</v>
      </c>
      <c r="N1516" s="2">
        <v>1011.7</v>
      </c>
      <c r="O1516" s="2">
        <v>526.08399999999995</v>
      </c>
      <c r="P1516" s="2">
        <v>4046.8</v>
      </c>
      <c r="Q1516" s="2">
        <f t="shared" si="47"/>
        <v>1748.2176000000004</v>
      </c>
      <c r="R1516" s="19" t="str">
        <f t="shared" si="48"/>
        <v>10%+</v>
      </c>
    </row>
    <row r="1517" spans="1:18">
      <c r="A1517" t="s">
        <v>1564</v>
      </c>
      <c r="B1517" t="s">
        <v>5017</v>
      </c>
      <c r="C1517" t="s">
        <v>22</v>
      </c>
      <c r="D1517" s="1">
        <v>45097</v>
      </c>
      <c r="E1517" s="1">
        <v>45125</v>
      </c>
      <c r="F1517" s="1">
        <v>45129</v>
      </c>
      <c r="G1517" t="s">
        <v>29</v>
      </c>
      <c r="H1517" t="s">
        <v>4967</v>
      </c>
      <c r="I1517">
        <v>33</v>
      </c>
      <c r="J1517">
        <v>161</v>
      </c>
      <c r="K1517" t="s">
        <v>4969</v>
      </c>
      <c r="L1517">
        <v>7</v>
      </c>
      <c r="M1517" s="3">
        <v>0.05</v>
      </c>
      <c r="N1517" s="2">
        <v>3242.8</v>
      </c>
      <c r="O1517" s="2">
        <v>2561.8119999999999</v>
      </c>
      <c r="P1517" s="2">
        <v>22699.600000000002</v>
      </c>
      <c r="Q1517" s="2">
        <f t="shared" si="47"/>
        <v>4528.5702000000019</v>
      </c>
      <c r="R1517" s="19" t="str">
        <f t="shared" si="48"/>
        <v>5–10%</v>
      </c>
    </row>
    <row r="1518" spans="1:18">
      <c r="A1518" t="s">
        <v>1565</v>
      </c>
      <c r="B1518" t="s">
        <v>5016</v>
      </c>
      <c r="C1518" t="s">
        <v>12</v>
      </c>
      <c r="D1518" s="1">
        <v>45097</v>
      </c>
      <c r="E1518" s="1">
        <v>45105</v>
      </c>
      <c r="F1518" s="1">
        <v>45115</v>
      </c>
      <c r="G1518" t="s">
        <v>24</v>
      </c>
      <c r="H1518" t="s">
        <v>4966</v>
      </c>
      <c r="I1518">
        <v>35</v>
      </c>
      <c r="J1518">
        <v>241</v>
      </c>
      <c r="K1518" t="s">
        <v>5008</v>
      </c>
      <c r="L1518">
        <v>2</v>
      </c>
      <c r="M1518" s="3">
        <v>0.05</v>
      </c>
      <c r="N1518" s="2">
        <v>1721.9</v>
      </c>
      <c r="O1518" s="2">
        <v>843.73099999999999</v>
      </c>
      <c r="P1518" s="2">
        <v>3443.8</v>
      </c>
      <c r="Q1518" s="2">
        <f t="shared" si="47"/>
        <v>1668.5211000000002</v>
      </c>
      <c r="R1518" s="19" t="str">
        <f t="shared" si="48"/>
        <v>5–10%</v>
      </c>
    </row>
    <row r="1519" spans="1:18">
      <c r="A1519" t="s">
        <v>1566</v>
      </c>
      <c r="B1519" t="s">
        <v>15</v>
      </c>
      <c r="C1519" t="s">
        <v>19</v>
      </c>
      <c r="D1519" s="1">
        <v>45097</v>
      </c>
      <c r="E1519" s="1">
        <v>45108</v>
      </c>
      <c r="F1519" s="1">
        <v>45109</v>
      </c>
      <c r="G1519" t="s">
        <v>36</v>
      </c>
      <c r="H1519" t="s">
        <v>4965</v>
      </c>
      <c r="I1519">
        <v>6</v>
      </c>
      <c r="J1519">
        <v>56</v>
      </c>
      <c r="K1519" t="s">
        <v>5004</v>
      </c>
      <c r="L1519">
        <v>2</v>
      </c>
      <c r="M1519" s="3">
        <v>7.4999999999999997E-2</v>
      </c>
      <c r="N1519" s="2">
        <v>3986.5</v>
      </c>
      <c r="O1519" s="2">
        <v>2910.145</v>
      </c>
      <c r="P1519" s="2">
        <v>7973</v>
      </c>
      <c r="Q1519" s="2">
        <f t="shared" si="47"/>
        <v>1991.2567500000002</v>
      </c>
      <c r="R1519" s="19" t="str">
        <f t="shared" si="48"/>
        <v>5–10%</v>
      </c>
    </row>
    <row r="1520" spans="1:18">
      <c r="A1520" t="s">
        <v>1567</v>
      </c>
      <c r="B1520" t="s">
        <v>15</v>
      </c>
      <c r="C1520" t="s">
        <v>19</v>
      </c>
      <c r="D1520" s="1">
        <v>45098</v>
      </c>
      <c r="E1520" s="1">
        <v>45108</v>
      </c>
      <c r="F1520" s="1">
        <v>45113</v>
      </c>
      <c r="G1520" t="s">
        <v>41</v>
      </c>
      <c r="H1520" t="s">
        <v>4968</v>
      </c>
      <c r="I1520">
        <v>40</v>
      </c>
      <c r="J1520">
        <v>52</v>
      </c>
      <c r="K1520" t="s">
        <v>5001</v>
      </c>
      <c r="L1520">
        <v>3</v>
      </c>
      <c r="M1520" s="3">
        <v>0.15</v>
      </c>
      <c r="N1520" s="2">
        <v>1728.6</v>
      </c>
      <c r="O1520" s="2">
        <v>1279.164</v>
      </c>
      <c r="P1520" s="2">
        <v>5185.7999999999993</v>
      </c>
      <c r="Q1520" s="2">
        <f t="shared" si="47"/>
        <v>1146.0617999999997</v>
      </c>
      <c r="R1520" s="19" t="str">
        <f t="shared" si="48"/>
        <v>10%+</v>
      </c>
    </row>
    <row r="1521" spans="1:18">
      <c r="A1521" t="s">
        <v>1568</v>
      </c>
      <c r="B1521" t="s">
        <v>15</v>
      </c>
      <c r="C1521" t="s">
        <v>26</v>
      </c>
      <c r="D1521" s="1">
        <v>45098</v>
      </c>
      <c r="E1521" s="1">
        <v>45113</v>
      </c>
      <c r="F1521" s="1">
        <v>45121</v>
      </c>
      <c r="G1521" t="s">
        <v>34</v>
      </c>
      <c r="H1521" t="s">
        <v>4966</v>
      </c>
      <c r="I1521">
        <v>28</v>
      </c>
      <c r="J1521">
        <v>335</v>
      </c>
      <c r="K1521" t="s">
        <v>4982</v>
      </c>
      <c r="L1521">
        <v>3</v>
      </c>
      <c r="M1521" s="3">
        <v>7.4999999999999997E-2</v>
      </c>
      <c r="N1521" s="2">
        <v>201</v>
      </c>
      <c r="O1521" s="2">
        <v>106.53</v>
      </c>
      <c r="P1521" s="2">
        <v>603</v>
      </c>
      <c r="Q1521" s="2">
        <f t="shared" si="47"/>
        <v>262.15424999999999</v>
      </c>
      <c r="R1521" s="19" t="str">
        <f t="shared" si="48"/>
        <v>5–10%</v>
      </c>
    </row>
    <row r="1522" spans="1:18">
      <c r="A1522" t="s">
        <v>1569</v>
      </c>
      <c r="B1522" t="s">
        <v>5016</v>
      </c>
      <c r="C1522" t="s">
        <v>14</v>
      </c>
      <c r="D1522" s="1">
        <v>45098</v>
      </c>
      <c r="E1522" s="1">
        <v>45116</v>
      </c>
      <c r="F1522" s="1">
        <v>45117</v>
      </c>
      <c r="G1522" t="s">
        <v>42</v>
      </c>
      <c r="H1522" t="s">
        <v>4968</v>
      </c>
      <c r="I1522">
        <v>42</v>
      </c>
      <c r="J1522">
        <v>304</v>
      </c>
      <c r="K1522" t="s">
        <v>4983</v>
      </c>
      <c r="L1522">
        <v>1</v>
      </c>
      <c r="M1522" s="3">
        <v>0.15</v>
      </c>
      <c r="N1522" s="2">
        <v>971.5</v>
      </c>
      <c r="O1522" s="2">
        <v>582.9</v>
      </c>
      <c r="P1522" s="2">
        <v>971.5</v>
      </c>
      <c r="Q1522" s="2">
        <f t="shared" si="47"/>
        <v>330.31</v>
      </c>
      <c r="R1522" s="19" t="str">
        <f t="shared" si="48"/>
        <v>10%+</v>
      </c>
    </row>
    <row r="1523" spans="1:18">
      <c r="A1523" t="s">
        <v>1570</v>
      </c>
      <c r="B1523" t="s">
        <v>5018</v>
      </c>
      <c r="C1523" t="s">
        <v>19</v>
      </c>
      <c r="D1523" s="1">
        <v>45098</v>
      </c>
      <c r="E1523" s="1">
        <v>45125</v>
      </c>
      <c r="F1523" s="1">
        <v>45130</v>
      </c>
      <c r="G1523" t="s">
        <v>46</v>
      </c>
      <c r="H1523" t="s">
        <v>4967</v>
      </c>
      <c r="I1523">
        <v>24</v>
      </c>
      <c r="J1523">
        <v>33</v>
      </c>
      <c r="K1523" t="s">
        <v>4974</v>
      </c>
      <c r="L1523">
        <v>4</v>
      </c>
      <c r="M1523" s="3">
        <v>0.3</v>
      </c>
      <c r="N1523" s="2">
        <v>958.1</v>
      </c>
      <c r="O1523" s="2">
        <v>594.02200000000005</v>
      </c>
      <c r="P1523" s="2">
        <v>3832.4</v>
      </c>
      <c r="Q1523" s="2">
        <f t="shared" si="47"/>
        <v>1019.4183999999999</v>
      </c>
      <c r="R1523" s="19" t="str">
        <f t="shared" si="48"/>
        <v>10%+</v>
      </c>
    </row>
    <row r="1524" spans="1:18">
      <c r="A1524" t="s">
        <v>1571</v>
      </c>
      <c r="B1524" t="s">
        <v>5018</v>
      </c>
      <c r="C1524" t="s">
        <v>33</v>
      </c>
      <c r="D1524" s="1">
        <v>45098</v>
      </c>
      <c r="E1524" s="1">
        <v>45100</v>
      </c>
      <c r="F1524" s="1">
        <v>45109</v>
      </c>
      <c r="G1524" t="s">
        <v>13</v>
      </c>
      <c r="H1524" t="s">
        <v>4965</v>
      </c>
      <c r="I1524">
        <v>25</v>
      </c>
      <c r="J1524">
        <v>83</v>
      </c>
      <c r="K1524" t="s">
        <v>4987</v>
      </c>
      <c r="L1524">
        <v>8</v>
      </c>
      <c r="M1524" s="3">
        <v>0.4</v>
      </c>
      <c r="N1524" s="2">
        <v>3953</v>
      </c>
      <c r="O1524" s="2">
        <v>1818.38</v>
      </c>
      <c r="P1524" s="2">
        <v>31624</v>
      </c>
      <c r="Q1524" s="2">
        <f t="shared" si="47"/>
        <v>10246.175999999999</v>
      </c>
      <c r="R1524" s="19" t="str">
        <f t="shared" si="48"/>
        <v>10%+</v>
      </c>
    </row>
    <row r="1525" spans="1:18">
      <c r="A1525" t="s">
        <v>1572</v>
      </c>
      <c r="B1525" t="s">
        <v>15</v>
      </c>
      <c r="C1525" t="s">
        <v>22</v>
      </c>
      <c r="D1525" s="1">
        <v>45098</v>
      </c>
      <c r="E1525" s="1">
        <v>45109</v>
      </c>
      <c r="F1525" s="1">
        <v>45117</v>
      </c>
      <c r="G1525" t="s">
        <v>34</v>
      </c>
      <c r="H1525" t="s">
        <v>4966</v>
      </c>
      <c r="I1525">
        <v>14</v>
      </c>
      <c r="J1525">
        <v>89</v>
      </c>
      <c r="K1525" t="s">
        <v>5002</v>
      </c>
      <c r="L1525">
        <v>1</v>
      </c>
      <c r="M1525" s="3">
        <v>0.2</v>
      </c>
      <c r="N1525" s="2">
        <v>1239.5</v>
      </c>
      <c r="O1525" s="2">
        <v>706.51499999999999</v>
      </c>
      <c r="P1525" s="2">
        <v>1239.5</v>
      </c>
      <c r="Q1525" s="2">
        <f t="shared" si="47"/>
        <v>426.38800000000003</v>
      </c>
      <c r="R1525" s="19" t="str">
        <f t="shared" si="48"/>
        <v>10%+</v>
      </c>
    </row>
    <row r="1526" spans="1:18">
      <c r="A1526" t="s">
        <v>1573</v>
      </c>
      <c r="B1526" t="s">
        <v>5016</v>
      </c>
      <c r="C1526" t="s">
        <v>22</v>
      </c>
      <c r="D1526" s="1">
        <v>45098</v>
      </c>
      <c r="E1526" s="1">
        <v>45113</v>
      </c>
      <c r="F1526" s="1">
        <v>45116</v>
      </c>
      <c r="G1526" t="s">
        <v>37</v>
      </c>
      <c r="H1526" t="s">
        <v>4966</v>
      </c>
      <c r="I1526">
        <v>20</v>
      </c>
      <c r="J1526">
        <v>128</v>
      </c>
      <c r="K1526" t="s">
        <v>5005</v>
      </c>
      <c r="L1526">
        <v>4</v>
      </c>
      <c r="M1526" s="3">
        <v>0.05</v>
      </c>
      <c r="N1526" s="2">
        <v>5621.3</v>
      </c>
      <c r="O1526" s="2">
        <v>4215.9750000000004</v>
      </c>
      <c r="P1526" s="2">
        <v>22485.200000000001</v>
      </c>
      <c r="Q1526" s="2">
        <f t="shared" si="47"/>
        <v>5340.2349999999988</v>
      </c>
      <c r="R1526" s="19" t="str">
        <f t="shared" si="48"/>
        <v>5–10%</v>
      </c>
    </row>
    <row r="1527" spans="1:18">
      <c r="A1527" t="s">
        <v>1574</v>
      </c>
      <c r="B1527" t="s">
        <v>15</v>
      </c>
      <c r="C1527" t="s">
        <v>22</v>
      </c>
      <c r="D1527" s="1">
        <v>45098</v>
      </c>
      <c r="E1527" s="1">
        <v>45111</v>
      </c>
      <c r="F1527" s="1">
        <v>45116</v>
      </c>
      <c r="G1527" t="s">
        <v>41</v>
      </c>
      <c r="H1527" t="s">
        <v>4968</v>
      </c>
      <c r="I1527">
        <v>40</v>
      </c>
      <c r="J1527">
        <v>90</v>
      </c>
      <c r="K1527" t="s">
        <v>5003</v>
      </c>
      <c r="L1527">
        <v>1</v>
      </c>
      <c r="M1527" s="3">
        <v>7.4999999999999997E-2</v>
      </c>
      <c r="N1527" s="2">
        <v>3839.1</v>
      </c>
      <c r="O1527" s="2">
        <v>1881.1590000000001</v>
      </c>
      <c r="P1527" s="2">
        <v>3839.1</v>
      </c>
      <c r="Q1527" s="2">
        <f t="shared" si="47"/>
        <v>1811.095425</v>
      </c>
      <c r="R1527" s="19" t="str">
        <f t="shared" si="48"/>
        <v>5–10%</v>
      </c>
    </row>
    <row r="1528" spans="1:18">
      <c r="A1528" t="s">
        <v>1575</v>
      </c>
      <c r="B1528" t="s">
        <v>5017</v>
      </c>
      <c r="C1528" t="s">
        <v>14</v>
      </c>
      <c r="D1528" s="1">
        <v>45098</v>
      </c>
      <c r="E1528" s="1">
        <v>45111</v>
      </c>
      <c r="F1528" s="1">
        <v>45121</v>
      </c>
      <c r="G1528" t="s">
        <v>45</v>
      </c>
      <c r="H1528" t="s">
        <v>4965</v>
      </c>
      <c r="I1528">
        <v>41</v>
      </c>
      <c r="J1528">
        <v>307</v>
      </c>
      <c r="K1528" t="s">
        <v>4983</v>
      </c>
      <c r="L1528">
        <v>2</v>
      </c>
      <c r="M1528" s="3">
        <v>0.05</v>
      </c>
      <c r="N1528" s="2">
        <v>2519.1999999999998</v>
      </c>
      <c r="O1528" s="2">
        <v>1309.9839999999999</v>
      </c>
      <c r="P1528" s="2">
        <v>5038.3999999999996</v>
      </c>
      <c r="Q1528" s="2">
        <f t="shared" si="47"/>
        <v>2297.5103999999997</v>
      </c>
      <c r="R1528" s="19" t="str">
        <f t="shared" si="48"/>
        <v>5–10%</v>
      </c>
    </row>
    <row r="1529" spans="1:18">
      <c r="A1529" t="s">
        <v>1576</v>
      </c>
      <c r="B1529" t="s">
        <v>15</v>
      </c>
      <c r="C1529" t="s">
        <v>22</v>
      </c>
      <c r="D1529" s="1">
        <v>45098</v>
      </c>
      <c r="E1529" s="1">
        <v>45119</v>
      </c>
      <c r="F1529" s="1">
        <v>45121</v>
      </c>
      <c r="G1529" t="s">
        <v>41</v>
      </c>
      <c r="H1529" t="s">
        <v>4968</v>
      </c>
      <c r="I1529">
        <v>37</v>
      </c>
      <c r="J1529">
        <v>153</v>
      </c>
      <c r="K1529" t="s">
        <v>4976</v>
      </c>
      <c r="L1529">
        <v>1</v>
      </c>
      <c r="M1529" s="3">
        <v>0.05</v>
      </c>
      <c r="N1529" s="2">
        <v>1005</v>
      </c>
      <c r="O1529" s="2">
        <v>572.85</v>
      </c>
      <c r="P1529" s="2">
        <v>1005</v>
      </c>
      <c r="Q1529" s="2">
        <f t="shared" si="47"/>
        <v>410.54249999999996</v>
      </c>
      <c r="R1529" s="19" t="str">
        <f t="shared" si="48"/>
        <v>5–10%</v>
      </c>
    </row>
    <row r="1530" spans="1:18">
      <c r="A1530" t="s">
        <v>1577</v>
      </c>
      <c r="B1530" t="s">
        <v>5016</v>
      </c>
      <c r="C1530" t="s">
        <v>19</v>
      </c>
      <c r="D1530" s="1">
        <v>45098</v>
      </c>
      <c r="E1530" s="1">
        <v>45107</v>
      </c>
      <c r="F1530" s="1">
        <v>45110</v>
      </c>
      <c r="G1530" t="s">
        <v>27</v>
      </c>
      <c r="H1530" t="s">
        <v>4966</v>
      </c>
      <c r="I1530">
        <v>2</v>
      </c>
      <c r="J1530">
        <v>21</v>
      </c>
      <c r="K1530" t="s">
        <v>5008</v>
      </c>
      <c r="L1530">
        <v>7</v>
      </c>
      <c r="M1530" s="3">
        <v>0.05</v>
      </c>
      <c r="N1530" s="2">
        <v>1212.7</v>
      </c>
      <c r="O1530" s="2">
        <v>933.779</v>
      </c>
      <c r="P1530" s="2">
        <v>8488.9</v>
      </c>
      <c r="Q1530" s="2">
        <f t="shared" si="47"/>
        <v>1854.8246500000002</v>
      </c>
      <c r="R1530" s="19" t="str">
        <f t="shared" si="48"/>
        <v>5–10%</v>
      </c>
    </row>
    <row r="1531" spans="1:18">
      <c r="A1531" t="s">
        <v>1578</v>
      </c>
      <c r="B1531" t="s">
        <v>5017</v>
      </c>
      <c r="C1531" t="s">
        <v>12</v>
      </c>
      <c r="D1531" s="1">
        <v>45098</v>
      </c>
      <c r="E1531" s="1">
        <v>45105</v>
      </c>
      <c r="F1531" s="1">
        <v>45113</v>
      </c>
      <c r="G1531" t="s">
        <v>45</v>
      </c>
      <c r="H1531" t="s">
        <v>4965</v>
      </c>
      <c r="I1531">
        <v>5</v>
      </c>
      <c r="J1531">
        <v>249</v>
      </c>
      <c r="K1531" t="s">
        <v>5005</v>
      </c>
      <c r="L1531">
        <v>4</v>
      </c>
      <c r="M1531" s="3">
        <v>7.4999999999999997E-2</v>
      </c>
      <c r="N1531" s="2">
        <v>5031.7</v>
      </c>
      <c r="O1531" s="2">
        <v>2364.8989999999999</v>
      </c>
      <c r="P1531" s="2">
        <v>20126.8</v>
      </c>
      <c r="Q1531" s="2">
        <f t="shared" si="47"/>
        <v>9867.163700000001</v>
      </c>
      <c r="R1531" s="19" t="str">
        <f t="shared" si="48"/>
        <v>5–10%</v>
      </c>
    </row>
    <row r="1532" spans="1:18">
      <c r="A1532" t="s">
        <v>1579</v>
      </c>
      <c r="B1532" t="s">
        <v>5017</v>
      </c>
      <c r="C1532" t="s">
        <v>19</v>
      </c>
      <c r="D1532" s="1">
        <v>45099</v>
      </c>
      <c r="E1532" s="1">
        <v>45115</v>
      </c>
      <c r="F1532" s="1">
        <v>45116</v>
      </c>
      <c r="G1532" t="s">
        <v>29</v>
      </c>
      <c r="H1532" t="s">
        <v>4967</v>
      </c>
      <c r="I1532">
        <v>25</v>
      </c>
      <c r="J1532">
        <v>47</v>
      </c>
      <c r="K1532" t="s">
        <v>4989</v>
      </c>
      <c r="L1532">
        <v>6</v>
      </c>
      <c r="M1532" s="3">
        <v>7.4999999999999997E-2</v>
      </c>
      <c r="N1532" s="2">
        <v>2418.6999999999998</v>
      </c>
      <c r="O1532" s="2">
        <v>1330.2850000000001</v>
      </c>
      <c r="P1532" s="2">
        <v>14512.199999999999</v>
      </c>
      <c r="Q1532" s="2">
        <f t="shared" si="47"/>
        <v>6040.7032499999987</v>
      </c>
      <c r="R1532" s="19" t="str">
        <f t="shared" si="48"/>
        <v>5–10%</v>
      </c>
    </row>
    <row r="1533" spans="1:18">
      <c r="A1533" t="s">
        <v>1580</v>
      </c>
      <c r="B1533" t="s">
        <v>15</v>
      </c>
      <c r="C1533" t="s">
        <v>19</v>
      </c>
      <c r="D1533" s="1">
        <v>45099</v>
      </c>
      <c r="E1533" s="1">
        <v>45108</v>
      </c>
      <c r="F1533" s="1">
        <v>45117</v>
      </c>
      <c r="G1533" t="s">
        <v>43</v>
      </c>
      <c r="H1533" t="s">
        <v>4967</v>
      </c>
      <c r="I1533">
        <v>11</v>
      </c>
      <c r="J1533">
        <v>14</v>
      </c>
      <c r="K1533" t="s">
        <v>4998</v>
      </c>
      <c r="L1533">
        <v>3</v>
      </c>
      <c r="M1533" s="3">
        <v>7.4999999999999997E-2</v>
      </c>
      <c r="N1533" s="2">
        <v>1085.4000000000001</v>
      </c>
      <c r="O1533" s="2">
        <v>716.36400000000003</v>
      </c>
      <c r="P1533" s="2">
        <v>3256.2000000000003</v>
      </c>
      <c r="Q1533" s="2">
        <f t="shared" si="47"/>
        <v>1024.0749000000003</v>
      </c>
      <c r="R1533" s="19" t="str">
        <f t="shared" si="48"/>
        <v>5–10%</v>
      </c>
    </row>
    <row r="1534" spans="1:18">
      <c r="A1534" t="s">
        <v>1581</v>
      </c>
      <c r="B1534" t="s">
        <v>5018</v>
      </c>
      <c r="C1534" t="s">
        <v>26</v>
      </c>
      <c r="D1534" s="1">
        <v>45099</v>
      </c>
      <c r="E1534" s="1">
        <v>45124</v>
      </c>
      <c r="F1534" s="1">
        <v>45126</v>
      </c>
      <c r="G1534" t="s">
        <v>25</v>
      </c>
      <c r="H1534" t="s">
        <v>4967</v>
      </c>
      <c r="I1534">
        <v>8</v>
      </c>
      <c r="J1534">
        <v>351</v>
      </c>
      <c r="K1534" t="s">
        <v>4971</v>
      </c>
      <c r="L1534">
        <v>3</v>
      </c>
      <c r="M1534" s="3">
        <v>0.1</v>
      </c>
      <c r="N1534" s="2">
        <v>5728.5</v>
      </c>
      <c r="O1534" s="2">
        <v>3207.96</v>
      </c>
      <c r="P1534" s="2">
        <v>17185.5</v>
      </c>
      <c r="Q1534" s="2">
        <f t="shared" si="47"/>
        <v>6805.4579999999996</v>
      </c>
      <c r="R1534" s="19" t="str">
        <f t="shared" si="48"/>
        <v>10%+</v>
      </c>
    </row>
    <row r="1535" spans="1:18">
      <c r="A1535" t="s">
        <v>1582</v>
      </c>
      <c r="B1535" t="s">
        <v>5018</v>
      </c>
      <c r="C1535" t="s">
        <v>26</v>
      </c>
      <c r="D1535" s="1">
        <v>45099</v>
      </c>
      <c r="E1535" s="1">
        <v>45109</v>
      </c>
      <c r="F1535" s="1">
        <v>45117</v>
      </c>
      <c r="G1535" t="s">
        <v>47</v>
      </c>
      <c r="H1535" t="s">
        <v>4965</v>
      </c>
      <c r="I1535">
        <v>13</v>
      </c>
      <c r="J1535">
        <v>341</v>
      </c>
      <c r="K1535" t="s">
        <v>4993</v>
      </c>
      <c r="L1535">
        <v>7</v>
      </c>
      <c r="M1535" s="3">
        <v>0.2</v>
      </c>
      <c r="N1535" s="2">
        <v>214.4</v>
      </c>
      <c r="O1535" s="2">
        <v>122.208</v>
      </c>
      <c r="P1535" s="2">
        <v>1500.8</v>
      </c>
      <c r="Q1535" s="2">
        <f t="shared" si="47"/>
        <v>516.27520000000004</v>
      </c>
      <c r="R1535" s="19" t="str">
        <f t="shared" si="48"/>
        <v>10%+</v>
      </c>
    </row>
    <row r="1536" spans="1:18">
      <c r="A1536" t="s">
        <v>1583</v>
      </c>
      <c r="B1536" t="s">
        <v>5018</v>
      </c>
      <c r="C1536" t="s">
        <v>14</v>
      </c>
      <c r="D1536" s="1">
        <v>45099</v>
      </c>
      <c r="E1536" s="1">
        <v>45106</v>
      </c>
      <c r="F1536" s="1">
        <v>45115</v>
      </c>
      <c r="G1536" t="s">
        <v>17</v>
      </c>
      <c r="H1536" t="s">
        <v>4965</v>
      </c>
      <c r="I1536">
        <v>35</v>
      </c>
      <c r="J1536">
        <v>283</v>
      </c>
      <c r="K1536" t="s">
        <v>4969</v>
      </c>
      <c r="L1536">
        <v>7</v>
      </c>
      <c r="M1536" s="3">
        <v>7.4999999999999997E-2</v>
      </c>
      <c r="N1536" s="2">
        <v>891.1</v>
      </c>
      <c r="O1536" s="2">
        <v>525.74900000000002</v>
      </c>
      <c r="P1536" s="2">
        <v>6237.7</v>
      </c>
      <c r="Q1536" s="2">
        <f t="shared" si="47"/>
        <v>2365.6477249999998</v>
      </c>
      <c r="R1536" s="19" t="str">
        <f t="shared" si="48"/>
        <v>5–10%</v>
      </c>
    </row>
    <row r="1537" spans="1:18">
      <c r="A1537" t="s">
        <v>1584</v>
      </c>
      <c r="B1537" t="s">
        <v>5017</v>
      </c>
      <c r="C1537" t="s">
        <v>19</v>
      </c>
      <c r="D1537" s="1">
        <v>45099</v>
      </c>
      <c r="E1537" s="1">
        <v>45109</v>
      </c>
      <c r="F1537" s="1">
        <v>45110</v>
      </c>
      <c r="G1537" t="s">
        <v>38</v>
      </c>
      <c r="H1537" t="s">
        <v>4968</v>
      </c>
      <c r="I1537">
        <v>47</v>
      </c>
      <c r="J1537">
        <v>55</v>
      </c>
      <c r="K1537" t="s">
        <v>4996</v>
      </c>
      <c r="L1537">
        <v>3</v>
      </c>
      <c r="M1537" s="3">
        <v>0.05</v>
      </c>
      <c r="N1537" s="2">
        <v>1065.3</v>
      </c>
      <c r="O1537" s="2">
        <v>639.17999999999995</v>
      </c>
      <c r="P1537" s="2">
        <v>3195.8999999999996</v>
      </c>
      <c r="Q1537" s="2">
        <f t="shared" si="47"/>
        <v>1214.442</v>
      </c>
      <c r="R1537" s="19" t="str">
        <f t="shared" si="48"/>
        <v>5–10%</v>
      </c>
    </row>
    <row r="1538" spans="1:18">
      <c r="A1538" t="s">
        <v>1585</v>
      </c>
      <c r="B1538" t="s">
        <v>15</v>
      </c>
      <c r="C1538" t="s">
        <v>14</v>
      </c>
      <c r="D1538" s="1">
        <v>45099</v>
      </c>
      <c r="E1538" s="1">
        <v>45108</v>
      </c>
      <c r="F1538" s="1">
        <v>45118</v>
      </c>
      <c r="G1538" t="s">
        <v>41</v>
      </c>
      <c r="H1538" t="s">
        <v>4968</v>
      </c>
      <c r="I1538">
        <v>25</v>
      </c>
      <c r="J1538">
        <v>271</v>
      </c>
      <c r="K1538" t="s">
        <v>5003</v>
      </c>
      <c r="L1538">
        <v>1</v>
      </c>
      <c r="M1538" s="3">
        <v>0.05</v>
      </c>
      <c r="N1538" s="2">
        <v>6277.9</v>
      </c>
      <c r="O1538" s="2">
        <v>3892.2979999999998</v>
      </c>
      <c r="P1538" s="2">
        <v>6277.9</v>
      </c>
      <c r="Q1538" s="2">
        <f t="shared" si="47"/>
        <v>2266.3218999999999</v>
      </c>
      <c r="R1538" s="19" t="str">
        <f t="shared" si="48"/>
        <v>5–10%</v>
      </c>
    </row>
    <row r="1539" spans="1:18">
      <c r="A1539" t="s">
        <v>1586</v>
      </c>
      <c r="B1539" t="s">
        <v>5017</v>
      </c>
      <c r="C1539" t="s">
        <v>22</v>
      </c>
      <c r="D1539" s="1">
        <v>45099</v>
      </c>
      <c r="E1539" s="1">
        <v>45104</v>
      </c>
      <c r="F1539" s="1">
        <v>45105</v>
      </c>
      <c r="G1539" t="s">
        <v>45</v>
      </c>
      <c r="H1539" t="s">
        <v>4965</v>
      </c>
      <c r="I1539">
        <v>7</v>
      </c>
      <c r="J1539">
        <v>182</v>
      </c>
      <c r="K1539" t="s">
        <v>4987</v>
      </c>
      <c r="L1539">
        <v>4</v>
      </c>
      <c r="M1539" s="3">
        <v>0.15</v>
      </c>
      <c r="N1539" s="2">
        <v>1085.4000000000001</v>
      </c>
      <c r="O1539" s="2">
        <v>868.32</v>
      </c>
      <c r="P1539" s="2">
        <v>4341.6000000000004</v>
      </c>
      <c r="Q1539" s="2">
        <f t="shared" ref="Q1539:Q1602" si="49">(N1539-O1539)*L1539*(1-M1539)</f>
        <v>738.07200000000012</v>
      </c>
      <c r="R1539" s="19" t="str">
        <f t="shared" ref="R1539:R1602" si="50">IF(M1539&lt;0.05,"0–5%",IF(M1539&lt;0.1,"5–10%","10%+"))</f>
        <v>10%+</v>
      </c>
    </row>
    <row r="1540" spans="1:18">
      <c r="A1540" t="s">
        <v>1587</v>
      </c>
      <c r="B1540" t="s">
        <v>5018</v>
      </c>
      <c r="C1540" t="s">
        <v>12</v>
      </c>
      <c r="D1540" s="1">
        <v>45099</v>
      </c>
      <c r="E1540" s="1">
        <v>45107</v>
      </c>
      <c r="F1540" s="1">
        <v>45111</v>
      </c>
      <c r="G1540" t="s">
        <v>31</v>
      </c>
      <c r="H1540" t="s">
        <v>4968</v>
      </c>
      <c r="I1540">
        <v>32</v>
      </c>
      <c r="J1540">
        <v>222</v>
      </c>
      <c r="K1540" t="s">
        <v>4975</v>
      </c>
      <c r="L1540">
        <v>8</v>
      </c>
      <c r="M1540" s="3">
        <v>0.4</v>
      </c>
      <c r="N1540" s="2">
        <v>5393.5</v>
      </c>
      <c r="O1540" s="2">
        <v>3128.23</v>
      </c>
      <c r="P1540" s="2">
        <v>43148</v>
      </c>
      <c r="Q1540" s="2">
        <f t="shared" si="49"/>
        <v>10873.296</v>
      </c>
      <c r="R1540" s="19" t="str">
        <f t="shared" si="50"/>
        <v>10%+</v>
      </c>
    </row>
    <row r="1541" spans="1:18">
      <c r="A1541" t="s">
        <v>1588</v>
      </c>
      <c r="B1541" t="s">
        <v>5016</v>
      </c>
      <c r="C1541" t="s">
        <v>22</v>
      </c>
      <c r="D1541" s="1">
        <v>45099</v>
      </c>
      <c r="E1541" s="1">
        <v>45118</v>
      </c>
      <c r="F1541" s="1">
        <v>45127</v>
      </c>
      <c r="G1541" t="s">
        <v>42</v>
      </c>
      <c r="H1541" t="s">
        <v>4968</v>
      </c>
      <c r="I1541">
        <v>32</v>
      </c>
      <c r="J1541">
        <v>113</v>
      </c>
      <c r="K1541" t="s">
        <v>4984</v>
      </c>
      <c r="L1541">
        <v>7</v>
      </c>
      <c r="M1541" s="3">
        <v>0.05</v>
      </c>
      <c r="N1541" s="2">
        <v>234.5</v>
      </c>
      <c r="O1541" s="2">
        <v>119.595</v>
      </c>
      <c r="P1541" s="2">
        <v>1641.5</v>
      </c>
      <c r="Q1541" s="2">
        <f t="shared" si="49"/>
        <v>764.11824999999999</v>
      </c>
      <c r="R1541" s="19" t="str">
        <f t="shared" si="50"/>
        <v>5–10%</v>
      </c>
    </row>
    <row r="1542" spans="1:18">
      <c r="A1542" t="s">
        <v>1589</v>
      </c>
      <c r="B1542" t="s">
        <v>5018</v>
      </c>
      <c r="C1542" t="s">
        <v>22</v>
      </c>
      <c r="D1542" s="1">
        <v>45100</v>
      </c>
      <c r="E1542" s="1">
        <v>45103</v>
      </c>
      <c r="F1542" s="1">
        <v>45109</v>
      </c>
      <c r="G1542" t="s">
        <v>31</v>
      </c>
      <c r="H1542" t="s">
        <v>4968</v>
      </c>
      <c r="I1542">
        <v>2</v>
      </c>
      <c r="J1542">
        <v>198</v>
      </c>
      <c r="K1542" t="s">
        <v>4991</v>
      </c>
      <c r="L1542">
        <v>6</v>
      </c>
      <c r="M1542" s="3">
        <v>7.4999999999999997E-2</v>
      </c>
      <c r="N1542" s="2">
        <v>978.2</v>
      </c>
      <c r="O1542" s="2">
        <v>410.84399999999999</v>
      </c>
      <c r="P1542" s="2">
        <v>5869.2000000000007</v>
      </c>
      <c r="Q1542" s="2">
        <f t="shared" si="49"/>
        <v>3148.8258000000001</v>
      </c>
      <c r="R1542" s="19" t="str">
        <f t="shared" si="50"/>
        <v>5–10%</v>
      </c>
    </row>
    <row r="1543" spans="1:18">
      <c r="A1543" t="s">
        <v>1590</v>
      </c>
      <c r="B1543" t="s">
        <v>5018</v>
      </c>
      <c r="C1543" t="s">
        <v>22</v>
      </c>
      <c r="D1543" s="1">
        <v>45100</v>
      </c>
      <c r="E1543" s="1">
        <v>45121</v>
      </c>
      <c r="F1543" s="1">
        <v>45126</v>
      </c>
      <c r="G1543" t="s">
        <v>25</v>
      </c>
      <c r="H1543" t="s">
        <v>4967</v>
      </c>
      <c r="I1543">
        <v>43</v>
      </c>
      <c r="J1543">
        <v>190</v>
      </c>
      <c r="K1543" t="s">
        <v>4971</v>
      </c>
      <c r="L1543">
        <v>6</v>
      </c>
      <c r="M1543" s="3">
        <v>0.2</v>
      </c>
      <c r="N1543" s="2">
        <v>254.6</v>
      </c>
      <c r="O1543" s="2">
        <v>155.30600000000001</v>
      </c>
      <c r="P1543" s="2">
        <v>1527.6</v>
      </c>
      <c r="Q1543" s="2">
        <f t="shared" si="49"/>
        <v>476.61119999999994</v>
      </c>
      <c r="R1543" s="19" t="str">
        <f t="shared" si="50"/>
        <v>10%+</v>
      </c>
    </row>
    <row r="1544" spans="1:18">
      <c r="A1544" t="s">
        <v>1591</v>
      </c>
      <c r="B1544" t="s">
        <v>5017</v>
      </c>
      <c r="C1544" t="s">
        <v>22</v>
      </c>
      <c r="D1544" s="1">
        <v>45100</v>
      </c>
      <c r="E1544" s="1">
        <v>45121</v>
      </c>
      <c r="F1544" s="1">
        <v>45125</v>
      </c>
      <c r="G1544" t="s">
        <v>45</v>
      </c>
      <c r="H1544" t="s">
        <v>4965</v>
      </c>
      <c r="I1544">
        <v>38</v>
      </c>
      <c r="J1544">
        <v>189</v>
      </c>
      <c r="K1544" t="s">
        <v>4998</v>
      </c>
      <c r="L1544">
        <v>7</v>
      </c>
      <c r="M1544" s="3">
        <v>0.2</v>
      </c>
      <c r="N1544" s="2">
        <v>1252.9000000000001</v>
      </c>
      <c r="O1544" s="2">
        <v>1052.4359999999999</v>
      </c>
      <c r="P1544" s="2">
        <v>8770.3000000000011</v>
      </c>
      <c r="Q1544" s="2">
        <f t="shared" si="49"/>
        <v>1122.598400000001</v>
      </c>
      <c r="R1544" s="19" t="str">
        <f t="shared" si="50"/>
        <v>10%+</v>
      </c>
    </row>
    <row r="1545" spans="1:18">
      <c r="A1545" t="s">
        <v>1592</v>
      </c>
      <c r="B1545" t="s">
        <v>5016</v>
      </c>
      <c r="C1545" t="s">
        <v>26</v>
      </c>
      <c r="D1545" s="1">
        <v>45100</v>
      </c>
      <c r="E1545" s="1">
        <v>45116</v>
      </c>
      <c r="F1545" s="1">
        <v>45126</v>
      </c>
      <c r="G1545" t="s">
        <v>37</v>
      </c>
      <c r="H1545" t="s">
        <v>4966</v>
      </c>
      <c r="I1545">
        <v>33</v>
      </c>
      <c r="J1545">
        <v>336</v>
      </c>
      <c r="K1545" t="s">
        <v>4976</v>
      </c>
      <c r="L1545">
        <v>8</v>
      </c>
      <c r="M1545" s="3">
        <v>7.4999999999999997E-2</v>
      </c>
      <c r="N1545" s="2">
        <v>1098.8</v>
      </c>
      <c r="O1545" s="2">
        <v>813.11199999999997</v>
      </c>
      <c r="P1545" s="2">
        <v>8790.4</v>
      </c>
      <c r="Q1545" s="2">
        <f t="shared" si="49"/>
        <v>2114.0911999999998</v>
      </c>
      <c r="R1545" s="19" t="str">
        <f t="shared" si="50"/>
        <v>5–10%</v>
      </c>
    </row>
    <row r="1546" spans="1:18">
      <c r="A1546" t="s">
        <v>1593</v>
      </c>
      <c r="B1546" t="s">
        <v>15</v>
      </c>
      <c r="C1546" t="s">
        <v>26</v>
      </c>
      <c r="D1546" s="1">
        <v>45100</v>
      </c>
      <c r="E1546" s="1">
        <v>45115</v>
      </c>
      <c r="F1546" s="1">
        <v>45125</v>
      </c>
      <c r="G1546" t="s">
        <v>35</v>
      </c>
      <c r="H1546" t="s">
        <v>4968</v>
      </c>
      <c r="I1546">
        <v>6</v>
      </c>
      <c r="J1546">
        <v>355</v>
      </c>
      <c r="K1546" t="s">
        <v>4985</v>
      </c>
      <c r="L1546">
        <v>4</v>
      </c>
      <c r="M1546" s="3">
        <v>7.4999999999999997E-2</v>
      </c>
      <c r="N1546" s="2">
        <v>1058.5999999999999</v>
      </c>
      <c r="O1546" s="2">
        <v>592.81600000000003</v>
      </c>
      <c r="P1546" s="2">
        <v>4234.3999999999996</v>
      </c>
      <c r="Q1546" s="2">
        <f t="shared" si="49"/>
        <v>1723.4007999999997</v>
      </c>
      <c r="R1546" s="19" t="str">
        <f t="shared" si="50"/>
        <v>5–10%</v>
      </c>
    </row>
    <row r="1547" spans="1:18">
      <c r="A1547" t="s">
        <v>1594</v>
      </c>
      <c r="B1547" t="s">
        <v>5018</v>
      </c>
      <c r="C1547" t="s">
        <v>14</v>
      </c>
      <c r="D1547" s="1">
        <v>45100</v>
      </c>
      <c r="E1547" s="1">
        <v>45114</v>
      </c>
      <c r="F1547" s="1">
        <v>45124</v>
      </c>
      <c r="G1547" t="s">
        <v>16</v>
      </c>
      <c r="H1547" t="s">
        <v>4966</v>
      </c>
      <c r="I1547">
        <v>21</v>
      </c>
      <c r="J1547">
        <v>270</v>
      </c>
      <c r="K1547" t="s">
        <v>4982</v>
      </c>
      <c r="L1547">
        <v>8</v>
      </c>
      <c r="M1547" s="3">
        <v>0.05</v>
      </c>
      <c r="N1547" s="2">
        <v>201</v>
      </c>
      <c r="O1547" s="2">
        <v>132.66</v>
      </c>
      <c r="P1547" s="2">
        <v>1608</v>
      </c>
      <c r="Q1547" s="2">
        <f t="shared" si="49"/>
        <v>519.38400000000001</v>
      </c>
      <c r="R1547" s="19" t="str">
        <f t="shared" si="50"/>
        <v>5–10%</v>
      </c>
    </row>
    <row r="1548" spans="1:18">
      <c r="A1548" t="s">
        <v>1595</v>
      </c>
      <c r="B1548" t="s">
        <v>5018</v>
      </c>
      <c r="C1548" t="s">
        <v>12</v>
      </c>
      <c r="D1548" s="1">
        <v>45100</v>
      </c>
      <c r="E1548" s="1">
        <v>45116</v>
      </c>
      <c r="F1548" s="1">
        <v>45121</v>
      </c>
      <c r="G1548" t="s">
        <v>47</v>
      </c>
      <c r="H1548" t="s">
        <v>4965</v>
      </c>
      <c r="I1548">
        <v>44</v>
      </c>
      <c r="J1548">
        <v>213</v>
      </c>
      <c r="K1548" t="s">
        <v>4975</v>
      </c>
      <c r="L1548">
        <v>4</v>
      </c>
      <c r="M1548" s="3">
        <v>7.4999999999999997E-2</v>
      </c>
      <c r="N1548" s="2">
        <v>1045.2</v>
      </c>
      <c r="O1548" s="2">
        <v>867.51599999999996</v>
      </c>
      <c r="P1548" s="2">
        <v>4180.8</v>
      </c>
      <c r="Q1548" s="2">
        <f t="shared" si="49"/>
        <v>657.43080000000032</v>
      </c>
      <c r="R1548" s="19" t="str">
        <f t="shared" si="50"/>
        <v>5–10%</v>
      </c>
    </row>
    <row r="1549" spans="1:18">
      <c r="A1549" t="s">
        <v>1596</v>
      </c>
      <c r="B1549" t="s">
        <v>15</v>
      </c>
      <c r="C1549" t="s">
        <v>14</v>
      </c>
      <c r="D1549" s="1">
        <v>45100</v>
      </c>
      <c r="E1549" s="1">
        <v>45102</v>
      </c>
      <c r="F1549" s="1">
        <v>45112</v>
      </c>
      <c r="G1549" t="s">
        <v>23</v>
      </c>
      <c r="H1549" t="s">
        <v>4966</v>
      </c>
      <c r="I1549">
        <v>3</v>
      </c>
      <c r="J1549">
        <v>291</v>
      </c>
      <c r="K1549" t="s">
        <v>4983</v>
      </c>
      <c r="L1549">
        <v>6</v>
      </c>
      <c r="M1549" s="3">
        <v>0.05</v>
      </c>
      <c r="N1549" s="2">
        <v>2358.4</v>
      </c>
      <c r="O1549" s="2">
        <v>1132.0319999999999</v>
      </c>
      <c r="P1549" s="2">
        <v>14150.400000000001</v>
      </c>
      <c r="Q1549" s="2">
        <f t="shared" si="49"/>
        <v>6990.2975999999999</v>
      </c>
      <c r="R1549" s="19" t="str">
        <f t="shared" si="50"/>
        <v>5–10%</v>
      </c>
    </row>
    <row r="1550" spans="1:18">
      <c r="A1550" t="s">
        <v>1597</v>
      </c>
      <c r="B1550" t="s">
        <v>5018</v>
      </c>
      <c r="C1550" t="s">
        <v>22</v>
      </c>
      <c r="D1550" s="1">
        <v>45100</v>
      </c>
      <c r="E1550" s="1">
        <v>45125</v>
      </c>
      <c r="F1550" s="1">
        <v>45133</v>
      </c>
      <c r="G1550" t="s">
        <v>28</v>
      </c>
      <c r="H1550" t="s">
        <v>4966</v>
      </c>
      <c r="I1550">
        <v>43</v>
      </c>
      <c r="J1550">
        <v>133</v>
      </c>
      <c r="K1550" t="s">
        <v>4998</v>
      </c>
      <c r="L1550">
        <v>4</v>
      </c>
      <c r="M1550" s="3">
        <v>0.15</v>
      </c>
      <c r="N1550" s="2">
        <v>2572.8000000000002</v>
      </c>
      <c r="O1550" s="2">
        <v>1132.0319999999999</v>
      </c>
      <c r="P1550" s="2">
        <v>10291.200000000001</v>
      </c>
      <c r="Q1550" s="2">
        <f t="shared" si="49"/>
        <v>4898.6112000000012</v>
      </c>
      <c r="R1550" s="19" t="str">
        <f t="shared" si="50"/>
        <v>10%+</v>
      </c>
    </row>
    <row r="1551" spans="1:18">
      <c r="A1551" t="s">
        <v>1598</v>
      </c>
      <c r="B1551" t="s">
        <v>15</v>
      </c>
      <c r="C1551" t="s">
        <v>12</v>
      </c>
      <c r="D1551" s="1">
        <v>45101</v>
      </c>
      <c r="E1551" s="1">
        <v>45128</v>
      </c>
      <c r="F1551" s="1">
        <v>45134</v>
      </c>
      <c r="G1551" t="s">
        <v>34</v>
      </c>
      <c r="H1551" t="s">
        <v>4966</v>
      </c>
      <c r="I1551">
        <v>26</v>
      </c>
      <c r="J1551">
        <v>260</v>
      </c>
      <c r="K1551" t="s">
        <v>4972</v>
      </c>
      <c r="L1551">
        <v>5</v>
      </c>
      <c r="M1551" s="3">
        <v>0.05</v>
      </c>
      <c r="N1551" s="2">
        <v>1065.3</v>
      </c>
      <c r="O1551" s="2">
        <v>585.91499999999996</v>
      </c>
      <c r="P1551" s="2">
        <v>5326.5</v>
      </c>
      <c r="Q1551" s="2">
        <f t="shared" si="49"/>
        <v>2277.0787500000001</v>
      </c>
      <c r="R1551" s="19" t="str">
        <f t="shared" si="50"/>
        <v>5–10%</v>
      </c>
    </row>
    <row r="1552" spans="1:18">
      <c r="A1552" t="s">
        <v>1599</v>
      </c>
      <c r="B1552" t="s">
        <v>15</v>
      </c>
      <c r="C1552" t="s">
        <v>22</v>
      </c>
      <c r="D1552" s="1">
        <v>45101</v>
      </c>
      <c r="E1552" s="1">
        <v>45128</v>
      </c>
      <c r="F1552" s="1">
        <v>45132</v>
      </c>
      <c r="G1552" t="s">
        <v>41</v>
      </c>
      <c r="H1552" t="s">
        <v>4968</v>
      </c>
      <c r="I1552">
        <v>38</v>
      </c>
      <c r="J1552">
        <v>169</v>
      </c>
      <c r="K1552" t="s">
        <v>5006</v>
      </c>
      <c r="L1552">
        <v>1</v>
      </c>
      <c r="M1552" s="3">
        <v>0.05</v>
      </c>
      <c r="N1552" s="2">
        <v>2298.1</v>
      </c>
      <c r="O1552" s="2">
        <v>1884.442</v>
      </c>
      <c r="P1552" s="2">
        <v>2298.1</v>
      </c>
      <c r="Q1552" s="2">
        <f t="shared" si="49"/>
        <v>392.97509999999988</v>
      </c>
      <c r="R1552" s="19" t="str">
        <f t="shared" si="50"/>
        <v>5–10%</v>
      </c>
    </row>
    <row r="1553" spans="1:18">
      <c r="A1553" t="s">
        <v>1600</v>
      </c>
      <c r="B1553" t="s">
        <v>5017</v>
      </c>
      <c r="C1553" t="s">
        <v>19</v>
      </c>
      <c r="D1553" s="1">
        <v>45101</v>
      </c>
      <c r="E1553" s="1">
        <v>45125</v>
      </c>
      <c r="F1553" s="1">
        <v>45128</v>
      </c>
      <c r="G1553" t="s">
        <v>45</v>
      </c>
      <c r="H1553" t="s">
        <v>4965</v>
      </c>
      <c r="I1553">
        <v>5</v>
      </c>
      <c r="J1553">
        <v>8</v>
      </c>
      <c r="K1553" t="s">
        <v>4984</v>
      </c>
      <c r="L1553">
        <v>2</v>
      </c>
      <c r="M1553" s="3">
        <v>0.1</v>
      </c>
      <c r="N1553" s="2">
        <v>2814</v>
      </c>
      <c r="O1553" s="2">
        <v>1997.94</v>
      </c>
      <c r="P1553" s="2">
        <v>5628</v>
      </c>
      <c r="Q1553" s="2">
        <f t="shared" si="49"/>
        <v>1468.9079999999999</v>
      </c>
      <c r="R1553" s="19" t="str">
        <f t="shared" si="50"/>
        <v>10%+</v>
      </c>
    </row>
    <row r="1554" spans="1:18">
      <c r="A1554" t="s">
        <v>1601</v>
      </c>
      <c r="B1554" t="s">
        <v>5018</v>
      </c>
      <c r="C1554" t="s">
        <v>22</v>
      </c>
      <c r="D1554" s="1">
        <v>45101</v>
      </c>
      <c r="E1554" s="1">
        <v>45119</v>
      </c>
      <c r="F1554" s="1">
        <v>45127</v>
      </c>
      <c r="G1554" t="s">
        <v>30</v>
      </c>
      <c r="H1554" t="s">
        <v>4967</v>
      </c>
      <c r="I1554">
        <v>42</v>
      </c>
      <c r="J1554">
        <v>112</v>
      </c>
      <c r="K1554" t="s">
        <v>5011</v>
      </c>
      <c r="L1554">
        <v>7</v>
      </c>
      <c r="M1554" s="3">
        <v>0.2</v>
      </c>
      <c r="N1554" s="2">
        <v>1118.9000000000001</v>
      </c>
      <c r="O1554" s="2">
        <v>760.85199999999998</v>
      </c>
      <c r="P1554" s="2">
        <v>7832.3000000000011</v>
      </c>
      <c r="Q1554" s="2">
        <f t="shared" si="49"/>
        <v>2005.0688000000007</v>
      </c>
      <c r="R1554" s="19" t="str">
        <f t="shared" si="50"/>
        <v>10%+</v>
      </c>
    </row>
    <row r="1555" spans="1:18">
      <c r="A1555" t="s">
        <v>1602</v>
      </c>
      <c r="B1555" t="s">
        <v>15</v>
      </c>
      <c r="C1555" t="s">
        <v>33</v>
      </c>
      <c r="D1555" s="1">
        <v>45101</v>
      </c>
      <c r="E1555" s="1">
        <v>45124</v>
      </c>
      <c r="F1555" s="1">
        <v>45131</v>
      </c>
      <c r="G1555" t="s">
        <v>34</v>
      </c>
      <c r="H1555" t="s">
        <v>4966</v>
      </c>
      <c r="I1555">
        <v>30</v>
      </c>
      <c r="J1555">
        <v>87</v>
      </c>
      <c r="K1555" t="s">
        <v>4998</v>
      </c>
      <c r="L1555">
        <v>4</v>
      </c>
      <c r="M1555" s="3">
        <v>0.4</v>
      </c>
      <c r="N1555" s="2">
        <v>1098.8</v>
      </c>
      <c r="O1555" s="2">
        <v>472.48399999999998</v>
      </c>
      <c r="P1555" s="2">
        <v>4395.2</v>
      </c>
      <c r="Q1555" s="2">
        <f t="shared" si="49"/>
        <v>1503.1584</v>
      </c>
      <c r="R1555" s="19" t="str">
        <f t="shared" si="50"/>
        <v>10%+</v>
      </c>
    </row>
    <row r="1556" spans="1:18">
      <c r="A1556" t="s">
        <v>1603</v>
      </c>
      <c r="B1556" t="s">
        <v>5016</v>
      </c>
      <c r="C1556" t="s">
        <v>19</v>
      </c>
      <c r="D1556" s="1">
        <v>45101</v>
      </c>
      <c r="E1556" s="1">
        <v>45114</v>
      </c>
      <c r="F1556" s="1">
        <v>45123</v>
      </c>
      <c r="G1556" t="s">
        <v>24</v>
      </c>
      <c r="H1556" t="s">
        <v>4966</v>
      </c>
      <c r="I1556">
        <v>45</v>
      </c>
      <c r="J1556">
        <v>17</v>
      </c>
      <c r="K1556" t="s">
        <v>5005</v>
      </c>
      <c r="L1556">
        <v>8</v>
      </c>
      <c r="M1556" s="3">
        <v>7.4999999999999997E-2</v>
      </c>
      <c r="N1556" s="2">
        <v>1855.9</v>
      </c>
      <c r="O1556" s="2">
        <v>760.91899999999998</v>
      </c>
      <c r="P1556" s="2">
        <v>14847.2</v>
      </c>
      <c r="Q1556" s="2">
        <f t="shared" si="49"/>
        <v>8102.8594000000021</v>
      </c>
      <c r="R1556" s="19" t="str">
        <f t="shared" si="50"/>
        <v>5–10%</v>
      </c>
    </row>
    <row r="1557" spans="1:18">
      <c r="A1557" t="s">
        <v>1604</v>
      </c>
      <c r="B1557" t="s">
        <v>15</v>
      </c>
      <c r="C1557" t="s">
        <v>19</v>
      </c>
      <c r="D1557" s="1">
        <v>45101</v>
      </c>
      <c r="E1557" s="1">
        <v>45129</v>
      </c>
      <c r="F1557" s="1">
        <v>45139</v>
      </c>
      <c r="G1557" t="s">
        <v>35</v>
      </c>
      <c r="H1557" t="s">
        <v>4968</v>
      </c>
      <c r="I1557">
        <v>47</v>
      </c>
      <c r="J1557">
        <v>2</v>
      </c>
      <c r="K1557" t="s">
        <v>4975</v>
      </c>
      <c r="L1557">
        <v>7</v>
      </c>
      <c r="M1557" s="3">
        <v>0.05</v>
      </c>
      <c r="N1557" s="2">
        <v>2532.6</v>
      </c>
      <c r="O1557" s="2">
        <v>1696.8420000000001</v>
      </c>
      <c r="P1557" s="2">
        <v>17728.2</v>
      </c>
      <c r="Q1557" s="2">
        <f t="shared" si="49"/>
        <v>5557.7906999999987</v>
      </c>
      <c r="R1557" s="19" t="str">
        <f t="shared" si="50"/>
        <v>5–10%</v>
      </c>
    </row>
    <row r="1558" spans="1:18">
      <c r="A1558" t="s">
        <v>1605</v>
      </c>
      <c r="B1558" t="s">
        <v>5018</v>
      </c>
      <c r="C1558" t="s">
        <v>22</v>
      </c>
      <c r="D1558" s="1">
        <v>45101</v>
      </c>
      <c r="E1558" s="1">
        <v>45112</v>
      </c>
      <c r="F1558" s="1">
        <v>45118</v>
      </c>
      <c r="G1558" t="s">
        <v>31</v>
      </c>
      <c r="H1558" t="s">
        <v>4968</v>
      </c>
      <c r="I1558">
        <v>43</v>
      </c>
      <c r="J1558">
        <v>145</v>
      </c>
      <c r="K1558" t="s">
        <v>4979</v>
      </c>
      <c r="L1558">
        <v>6</v>
      </c>
      <c r="M1558" s="3">
        <v>0.1</v>
      </c>
      <c r="N1558" s="2">
        <v>1340</v>
      </c>
      <c r="O1558" s="2">
        <v>737</v>
      </c>
      <c r="P1558" s="2">
        <v>8040</v>
      </c>
      <c r="Q1558" s="2">
        <f t="shared" si="49"/>
        <v>3256.2000000000003</v>
      </c>
      <c r="R1558" s="19" t="str">
        <f t="shared" si="50"/>
        <v>10%+</v>
      </c>
    </row>
    <row r="1559" spans="1:18">
      <c r="A1559" t="s">
        <v>1606</v>
      </c>
      <c r="B1559" t="s">
        <v>5018</v>
      </c>
      <c r="C1559" t="s">
        <v>19</v>
      </c>
      <c r="D1559" s="1">
        <v>45102</v>
      </c>
      <c r="E1559" s="1">
        <v>45127</v>
      </c>
      <c r="F1559" s="1">
        <v>45131</v>
      </c>
      <c r="G1559" t="s">
        <v>13</v>
      </c>
      <c r="H1559" t="s">
        <v>4965</v>
      </c>
      <c r="I1559">
        <v>9</v>
      </c>
      <c r="J1559">
        <v>35</v>
      </c>
      <c r="K1559" t="s">
        <v>5000</v>
      </c>
      <c r="L1559">
        <v>4</v>
      </c>
      <c r="M1559" s="3">
        <v>0.15</v>
      </c>
      <c r="N1559" s="2">
        <v>1728.6</v>
      </c>
      <c r="O1559" s="2">
        <v>1382.88</v>
      </c>
      <c r="P1559" s="2">
        <v>6914.4</v>
      </c>
      <c r="Q1559" s="2">
        <f t="shared" si="49"/>
        <v>1175.4479999999992</v>
      </c>
      <c r="R1559" s="19" t="str">
        <f t="shared" si="50"/>
        <v>10%+</v>
      </c>
    </row>
    <row r="1560" spans="1:18">
      <c r="A1560" t="s">
        <v>1607</v>
      </c>
      <c r="B1560" t="s">
        <v>5018</v>
      </c>
      <c r="C1560" t="s">
        <v>22</v>
      </c>
      <c r="D1560" s="1">
        <v>45102</v>
      </c>
      <c r="E1560" s="1">
        <v>45130</v>
      </c>
      <c r="F1560" s="1">
        <v>45138</v>
      </c>
      <c r="G1560" t="s">
        <v>30</v>
      </c>
      <c r="H1560" t="s">
        <v>4967</v>
      </c>
      <c r="I1560">
        <v>23</v>
      </c>
      <c r="J1560">
        <v>122</v>
      </c>
      <c r="K1560" t="s">
        <v>5012</v>
      </c>
      <c r="L1560">
        <v>8</v>
      </c>
      <c r="M1560" s="3">
        <v>0.05</v>
      </c>
      <c r="N1560" s="2">
        <v>1105.5</v>
      </c>
      <c r="O1560" s="2">
        <v>486.42</v>
      </c>
      <c r="P1560" s="2">
        <v>8844</v>
      </c>
      <c r="Q1560" s="2">
        <f t="shared" si="49"/>
        <v>4705.0079999999989</v>
      </c>
      <c r="R1560" s="19" t="str">
        <f t="shared" si="50"/>
        <v>5–10%</v>
      </c>
    </row>
    <row r="1561" spans="1:18">
      <c r="A1561" t="s">
        <v>1608</v>
      </c>
      <c r="B1561" t="s">
        <v>5017</v>
      </c>
      <c r="C1561" t="s">
        <v>14</v>
      </c>
      <c r="D1561" s="1">
        <v>45102</v>
      </c>
      <c r="E1561" s="1">
        <v>45105</v>
      </c>
      <c r="F1561" s="1">
        <v>45110</v>
      </c>
      <c r="G1561" t="s">
        <v>42</v>
      </c>
      <c r="H1561" t="s">
        <v>4968</v>
      </c>
      <c r="I1561">
        <v>29</v>
      </c>
      <c r="J1561">
        <v>296</v>
      </c>
      <c r="K1561" t="s">
        <v>4976</v>
      </c>
      <c r="L1561">
        <v>8</v>
      </c>
      <c r="M1561" s="3">
        <v>7.4999999999999997E-2</v>
      </c>
      <c r="N1561" s="2">
        <v>850.9</v>
      </c>
      <c r="O1561" s="2">
        <v>485.01299999999998</v>
      </c>
      <c r="P1561" s="2">
        <v>6807.2</v>
      </c>
      <c r="Q1561" s="2">
        <f t="shared" si="49"/>
        <v>2707.5638000000004</v>
      </c>
      <c r="R1561" s="19" t="str">
        <f t="shared" si="50"/>
        <v>5–10%</v>
      </c>
    </row>
    <row r="1562" spans="1:18">
      <c r="A1562" t="s">
        <v>1609</v>
      </c>
      <c r="B1562" t="s">
        <v>15</v>
      </c>
      <c r="C1562" t="s">
        <v>22</v>
      </c>
      <c r="D1562" s="1">
        <v>45102</v>
      </c>
      <c r="E1562" s="1">
        <v>45124</v>
      </c>
      <c r="F1562" s="1">
        <v>45125</v>
      </c>
      <c r="G1562" t="s">
        <v>36</v>
      </c>
      <c r="H1562" t="s">
        <v>4965</v>
      </c>
      <c r="I1562">
        <v>11</v>
      </c>
      <c r="J1562">
        <v>95</v>
      </c>
      <c r="K1562" t="s">
        <v>4980</v>
      </c>
      <c r="L1562">
        <v>1</v>
      </c>
      <c r="M1562" s="3">
        <v>0.4</v>
      </c>
      <c r="N1562" s="2">
        <v>5118.8</v>
      </c>
      <c r="O1562" s="2">
        <v>3020.0920000000001</v>
      </c>
      <c r="P1562" s="2">
        <v>5118.8</v>
      </c>
      <c r="Q1562" s="2">
        <f t="shared" si="49"/>
        <v>1259.2248</v>
      </c>
      <c r="R1562" s="19" t="str">
        <f t="shared" si="50"/>
        <v>10%+</v>
      </c>
    </row>
    <row r="1563" spans="1:18">
      <c r="A1563" t="s">
        <v>1610</v>
      </c>
      <c r="B1563" t="s">
        <v>5017</v>
      </c>
      <c r="C1563" t="s">
        <v>26</v>
      </c>
      <c r="D1563" s="1">
        <v>45102</v>
      </c>
      <c r="E1563" s="1">
        <v>45106</v>
      </c>
      <c r="F1563" s="1">
        <v>45111</v>
      </c>
      <c r="G1563" t="s">
        <v>29</v>
      </c>
      <c r="H1563" t="s">
        <v>4967</v>
      </c>
      <c r="I1563">
        <v>25</v>
      </c>
      <c r="J1563">
        <v>355</v>
      </c>
      <c r="K1563" t="s">
        <v>4987</v>
      </c>
      <c r="L1563">
        <v>4</v>
      </c>
      <c r="M1563" s="3">
        <v>0.4</v>
      </c>
      <c r="N1563" s="2">
        <v>2318.1999999999998</v>
      </c>
      <c r="O1563" s="2">
        <v>1460.4659999999999</v>
      </c>
      <c r="P1563" s="2">
        <v>9272.7999999999993</v>
      </c>
      <c r="Q1563" s="2">
        <f t="shared" si="49"/>
        <v>2058.5615999999995</v>
      </c>
      <c r="R1563" s="19" t="str">
        <f t="shared" si="50"/>
        <v>10%+</v>
      </c>
    </row>
    <row r="1564" spans="1:18">
      <c r="A1564" t="s">
        <v>1611</v>
      </c>
      <c r="B1564" t="s">
        <v>5017</v>
      </c>
      <c r="C1564" t="s">
        <v>12</v>
      </c>
      <c r="D1564" s="1">
        <v>45102</v>
      </c>
      <c r="E1564" s="1">
        <v>45111</v>
      </c>
      <c r="F1564" s="1">
        <v>45119</v>
      </c>
      <c r="G1564" t="s">
        <v>29</v>
      </c>
      <c r="H1564" t="s">
        <v>4967</v>
      </c>
      <c r="I1564">
        <v>30</v>
      </c>
      <c r="J1564">
        <v>212</v>
      </c>
      <c r="K1564" t="s">
        <v>5002</v>
      </c>
      <c r="L1564">
        <v>3</v>
      </c>
      <c r="M1564" s="3">
        <v>7.4999999999999997E-2</v>
      </c>
      <c r="N1564" s="2">
        <v>837.5</v>
      </c>
      <c r="O1564" s="2">
        <v>644.875</v>
      </c>
      <c r="P1564" s="2">
        <v>2512.5</v>
      </c>
      <c r="Q1564" s="2">
        <f t="shared" si="49"/>
        <v>534.53437500000007</v>
      </c>
      <c r="R1564" s="19" t="str">
        <f t="shared" si="50"/>
        <v>5–10%</v>
      </c>
    </row>
    <row r="1565" spans="1:18">
      <c r="A1565" t="s">
        <v>1612</v>
      </c>
      <c r="B1565" t="s">
        <v>15</v>
      </c>
      <c r="C1565" t="s">
        <v>14</v>
      </c>
      <c r="D1565" s="1">
        <v>45102</v>
      </c>
      <c r="E1565" s="1">
        <v>45116</v>
      </c>
      <c r="F1565" s="1">
        <v>45121</v>
      </c>
      <c r="G1565" t="s">
        <v>39</v>
      </c>
      <c r="H1565" t="s">
        <v>4967</v>
      </c>
      <c r="I1565">
        <v>5</v>
      </c>
      <c r="J1565">
        <v>265</v>
      </c>
      <c r="K1565" t="s">
        <v>5011</v>
      </c>
      <c r="L1565">
        <v>8</v>
      </c>
      <c r="M1565" s="3">
        <v>0.4</v>
      </c>
      <c r="N1565" s="2">
        <v>1996.6</v>
      </c>
      <c r="O1565" s="2">
        <v>1337.722</v>
      </c>
      <c r="P1565" s="2">
        <v>15972.8</v>
      </c>
      <c r="Q1565" s="2">
        <f t="shared" si="49"/>
        <v>3162.6143999999995</v>
      </c>
      <c r="R1565" s="19" t="str">
        <f t="shared" si="50"/>
        <v>10%+</v>
      </c>
    </row>
    <row r="1566" spans="1:18">
      <c r="A1566" t="s">
        <v>1613</v>
      </c>
      <c r="B1566" t="s">
        <v>5016</v>
      </c>
      <c r="C1566" t="s">
        <v>14</v>
      </c>
      <c r="D1566" s="1">
        <v>45102</v>
      </c>
      <c r="E1566" s="1">
        <v>45130</v>
      </c>
      <c r="F1566" s="1">
        <v>45139</v>
      </c>
      <c r="G1566" t="s">
        <v>24</v>
      </c>
      <c r="H1566" t="s">
        <v>4966</v>
      </c>
      <c r="I1566">
        <v>1</v>
      </c>
      <c r="J1566">
        <v>298</v>
      </c>
      <c r="K1566" t="s">
        <v>4978</v>
      </c>
      <c r="L1566">
        <v>7</v>
      </c>
      <c r="M1566" s="3">
        <v>0.3</v>
      </c>
      <c r="N1566" s="2">
        <v>4006.6</v>
      </c>
      <c r="O1566" s="2">
        <v>3004.95</v>
      </c>
      <c r="P1566" s="2">
        <v>28046.2</v>
      </c>
      <c r="Q1566" s="2">
        <f t="shared" si="49"/>
        <v>4908.085</v>
      </c>
      <c r="R1566" s="19" t="str">
        <f t="shared" si="50"/>
        <v>10%+</v>
      </c>
    </row>
    <row r="1567" spans="1:18">
      <c r="A1567" t="s">
        <v>1614</v>
      </c>
      <c r="B1567" t="s">
        <v>5018</v>
      </c>
      <c r="C1567" t="s">
        <v>12</v>
      </c>
      <c r="D1567" s="1">
        <v>45103</v>
      </c>
      <c r="E1567" s="1">
        <v>45113</v>
      </c>
      <c r="F1567" s="1">
        <v>45121</v>
      </c>
      <c r="G1567" t="s">
        <v>16</v>
      </c>
      <c r="H1567" t="s">
        <v>4966</v>
      </c>
      <c r="I1567">
        <v>13</v>
      </c>
      <c r="J1567">
        <v>243</v>
      </c>
      <c r="K1567" t="s">
        <v>4977</v>
      </c>
      <c r="L1567">
        <v>2</v>
      </c>
      <c r="M1567" s="3">
        <v>0.05</v>
      </c>
      <c r="N1567" s="2">
        <v>1051.9000000000001</v>
      </c>
      <c r="O1567" s="2">
        <v>683.73500000000001</v>
      </c>
      <c r="P1567" s="2">
        <v>2103.8000000000002</v>
      </c>
      <c r="Q1567" s="2">
        <f t="shared" si="49"/>
        <v>699.51350000000014</v>
      </c>
      <c r="R1567" s="19" t="str">
        <f t="shared" si="50"/>
        <v>5–10%</v>
      </c>
    </row>
    <row r="1568" spans="1:18">
      <c r="A1568" t="s">
        <v>1615</v>
      </c>
      <c r="B1568" t="s">
        <v>5018</v>
      </c>
      <c r="C1568" t="s">
        <v>12</v>
      </c>
      <c r="D1568" s="1">
        <v>45103</v>
      </c>
      <c r="E1568" s="1">
        <v>45106</v>
      </c>
      <c r="F1568" s="1">
        <v>45110</v>
      </c>
      <c r="G1568" t="s">
        <v>31</v>
      </c>
      <c r="H1568" t="s">
        <v>4968</v>
      </c>
      <c r="I1568">
        <v>1</v>
      </c>
      <c r="J1568">
        <v>250</v>
      </c>
      <c r="K1568" t="s">
        <v>4982</v>
      </c>
      <c r="L1568">
        <v>1</v>
      </c>
      <c r="M1568" s="3">
        <v>0.05</v>
      </c>
      <c r="N1568" s="2">
        <v>3946.3</v>
      </c>
      <c r="O1568" s="2">
        <v>2525.6320000000001</v>
      </c>
      <c r="P1568" s="2">
        <v>3946.3</v>
      </c>
      <c r="Q1568" s="2">
        <f t="shared" si="49"/>
        <v>1349.6346000000001</v>
      </c>
      <c r="R1568" s="19" t="str">
        <f t="shared" si="50"/>
        <v>5–10%</v>
      </c>
    </row>
    <row r="1569" spans="1:18">
      <c r="A1569" t="s">
        <v>1616</v>
      </c>
      <c r="B1569" t="s">
        <v>15</v>
      </c>
      <c r="C1569" t="s">
        <v>19</v>
      </c>
      <c r="D1569" s="1">
        <v>45103</v>
      </c>
      <c r="E1569" s="1">
        <v>45109</v>
      </c>
      <c r="F1569" s="1">
        <v>45110</v>
      </c>
      <c r="G1569" t="s">
        <v>39</v>
      </c>
      <c r="H1569" t="s">
        <v>4967</v>
      </c>
      <c r="I1569">
        <v>3</v>
      </c>
      <c r="J1569">
        <v>41</v>
      </c>
      <c r="K1569" t="s">
        <v>4969</v>
      </c>
      <c r="L1569">
        <v>5</v>
      </c>
      <c r="M1569" s="3">
        <v>0.4</v>
      </c>
      <c r="N1569" s="2">
        <v>984.9</v>
      </c>
      <c r="O1569" s="2">
        <v>472.75200000000001</v>
      </c>
      <c r="P1569" s="2">
        <v>4924.5</v>
      </c>
      <c r="Q1569" s="2">
        <f t="shared" si="49"/>
        <v>1536.4439999999997</v>
      </c>
      <c r="R1569" s="19" t="str">
        <f t="shared" si="50"/>
        <v>10%+</v>
      </c>
    </row>
    <row r="1570" spans="1:18">
      <c r="A1570" t="s">
        <v>1617</v>
      </c>
      <c r="B1570" t="s">
        <v>15</v>
      </c>
      <c r="C1570" t="s">
        <v>14</v>
      </c>
      <c r="D1570" s="1">
        <v>45103</v>
      </c>
      <c r="E1570" s="1">
        <v>45120</v>
      </c>
      <c r="F1570" s="1">
        <v>45130</v>
      </c>
      <c r="G1570" t="s">
        <v>39</v>
      </c>
      <c r="H1570" t="s">
        <v>4967</v>
      </c>
      <c r="I1570">
        <v>43</v>
      </c>
      <c r="J1570">
        <v>289</v>
      </c>
      <c r="K1570" t="s">
        <v>4992</v>
      </c>
      <c r="L1570">
        <v>8</v>
      </c>
      <c r="M1570" s="3">
        <v>7.4999999999999997E-2</v>
      </c>
      <c r="N1570" s="2">
        <v>2934.6</v>
      </c>
      <c r="O1570" s="2">
        <v>1496.646</v>
      </c>
      <c r="P1570" s="2">
        <v>23476.799999999999</v>
      </c>
      <c r="Q1570" s="2">
        <f t="shared" si="49"/>
        <v>10640.8596</v>
      </c>
      <c r="R1570" s="19" t="str">
        <f t="shared" si="50"/>
        <v>5–10%</v>
      </c>
    </row>
    <row r="1571" spans="1:18">
      <c r="A1571" t="s">
        <v>1618</v>
      </c>
      <c r="B1571" t="s">
        <v>5018</v>
      </c>
      <c r="C1571" t="s">
        <v>22</v>
      </c>
      <c r="D1571" s="1">
        <v>45103</v>
      </c>
      <c r="E1571" s="1">
        <v>45106</v>
      </c>
      <c r="F1571" s="1">
        <v>45113</v>
      </c>
      <c r="G1571" t="s">
        <v>16</v>
      </c>
      <c r="H1571" t="s">
        <v>4966</v>
      </c>
      <c r="I1571">
        <v>38</v>
      </c>
      <c r="J1571">
        <v>201</v>
      </c>
      <c r="K1571" t="s">
        <v>4979</v>
      </c>
      <c r="L1571">
        <v>8</v>
      </c>
      <c r="M1571" s="3">
        <v>0.2</v>
      </c>
      <c r="N1571" s="2">
        <v>3798.9</v>
      </c>
      <c r="O1571" s="2">
        <v>2925.1529999999998</v>
      </c>
      <c r="P1571" s="2">
        <v>30391.200000000001</v>
      </c>
      <c r="Q1571" s="2">
        <f t="shared" si="49"/>
        <v>5591.9808000000021</v>
      </c>
      <c r="R1571" s="19" t="str">
        <f t="shared" si="50"/>
        <v>10%+</v>
      </c>
    </row>
    <row r="1572" spans="1:18">
      <c r="A1572" t="s">
        <v>1619</v>
      </c>
      <c r="B1572" t="s">
        <v>5018</v>
      </c>
      <c r="C1572" t="s">
        <v>14</v>
      </c>
      <c r="D1572" s="1">
        <v>45103</v>
      </c>
      <c r="E1572" s="1">
        <v>45105</v>
      </c>
      <c r="F1572" s="1">
        <v>45106</v>
      </c>
      <c r="G1572" t="s">
        <v>16</v>
      </c>
      <c r="H1572" t="s">
        <v>4966</v>
      </c>
      <c r="I1572">
        <v>30</v>
      </c>
      <c r="J1572">
        <v>305</v>
      </c>
      <c r="K1572" t="s">
        <v>4983</v>
      </c>
      <c r="L1572">
        <v>2</v>
      </c>
      <c r="M1572" s="3">
        <v>0.1</v>
      </c>
      <c r="N1572" s="2">
        <v>3819</v>
      </c>
      <c r="O1572" s="2">
        <v>3055.2</v>
      </c>
      <c r="P1572" s="2">
        <v>7638</v>
      </c>
      <c r="Q1572" s="2">
        <f t="shared" si="49"/>
        <v>1374.8400000000004</v>
      </c>
      <c r="R1572" s="19" t="str">
        <f t="shared" si="50"/>
        <v>10%+</v>
      </c>
    </row>
    <row r="1573" spans="1:18">
      <c r="A1573" t="s">
        <v>1620</v>
      </c>
      <c r="B1573" t="s">
        <v>15</v>
      </c>
      <c r="C1573" t="s">
        <v>22</v>
      </c>
      <c r="D1573" s="1">
        <v>45103</v>
      </c>
      <c r="E1573" s="1">
        <v>45118</v>
      </c>
      <c r="F1573" s="1">
        <v>45125</v>
      </c>
      <c r="G1573" t="s">
        <v>44</v>
      </c>
      <c r="H1573" t="s">
        <v>4967</v>
      </c>
      <c r="I1573">
        <v>13</v>
      </c>
      <c r="J1573">
        <v>176</v>
      </c>
      <c r="K1573" t="s">
        <v>5005</v>
      </c>
      <c r="L1573">
        <v>2</v>
      </c>
      <c r="M1573" s="3">
        <v>0.1</v>
      </c>
      <c r="N1573" s="2">
        <v>1869.3</v>
      </c>
      <c r="O1573" s="2">
        <v>1476.7470000000001</v>
      </c>
      <c r="P1573" s="2">
        <v>3738.6</v>
      </c>
      <c r="Q1573" s="2">
        <f t="shared" si="49"/>
        <v>706.59539999999981</v>
      </c>
      <c r="R1573" s="19" t="str">
        <f t="shared" si="50"/>
        <v>10%+</v>
      </c>
    </row>
    <row r="1574" spans="1:18">
      <c r="A1574" t="s">
        <v>1621</v>
      </c>
      <c r="B1574" t="s">
        <v>5016</v>
      </c>
      <c r="C1574" t="s">
        <v>22</v>
      </c>
      <c r="D1574" s="1">
        <v>45103</v>
      </c>
      <c r="E1574" s="1">
        <v>45115</v>
      </c>
      <c r="F1574" s="1">
        <v>45121</v>
      </c>
      <c r="G1574" t="s">
        <v>37</v>
      </c>
      <c r="H1574" t="s">
        <v>4966</v>
      </c>
      <c r="I1574">
        <v>35</v>
      </c>
      <c r="J1574">
        <v>179</v>
      </c>
      <c r="K1574" t="s">
        <v>4995</v>
      </c>
      <c r="L1574">
        <v>2</v>
      </c>
      <c r="M1574" s="3">
        <v>0.05</v>
      </c>
      <c r="N1574" s="2">
        <v>1132.3</v>
      </c>
      <c r="O1574" s="2">
        <v>486.88900000000001</v>
      </c>
      <c r="P1574" s="2">
        <v>2264.6</v>
      </c>
      <c r="Q1574" s="2">
        <f t="shared" si="49"/>
        <v>1226.2808999999997</v>
      </c>
      <c r="R1574" s="19" t="str">
        <f t="shared" si="50"/>
        <v>5–10%</v>
      </c>
    </row>
    <row r="1575" spans="1:18">
      <c r="A1575" t="s">
        <v>1622</v>
      </c>
      <c r="B1575" t="s">
        <v>5018</v>
      </c>
      <c r="C1575" t="s">
        <v>22</v>
      </c>
      <c r="D1575" s="1">
        <v>45104</v>
      </c>
      <c r="E1575" s="1">
        <v>45121</v>
      </c>
      <c r="F1575" s="1">
        <v>45124</v>
      </c>
      <c r="G1575" t="s">
        <v>16</v>
      </c>
      <c r="H1575" t="s">
        <v>4966</v>
      </c>
      <c r="I1575">
        <v>11</v>
      </c>
      <c r="J1575">
        <v>103</v>
      </c>
      <c r="K1575" t="s">
        <v>4997</v>
      </c>
      <c r="L1575">
        <v>2</v>
      </c>
      <c r="M1575" s="3">
        <v>0.15</v>
      </c>
      <c r="N1575" s="2">
        <v>817.4</v>
      </c>
      <c r="O1575" s="2">
        <v>678.44200000000001</v>
      </c>
      <c r="P1575" s="2">
        <v>1634.8</v>
      </c>
      <c r="Q1575" s="2">
        <f t="shared" si="49"/>
        <v>236.22859999999994</v>
      </c>
      <c r="R1575" s="19" t="str">
        <f t="shared" si="50"/>
        <v>10%+</v>
      </c>
    </row>
    <row r="1576" spans="1:18">
      <c r="A1576" t="s">
        <v>1623</v>
      </c>
      <c r="B1576" t="s">
        <v>5018</v>
      </c>
      <c r="C1576" t="s">
        <v>22</v>
      </c>
      <c r="D1576" s="1">
        <v>45104</v>
      </c>
      <c r="E1576" s="1">
        <v>45130</v>
      </c>
      <c r="F1576" s="1">
        <v>45136</v>
      </c>
      <c r="G1576" t="s">
        <v>28</v>
      </c>
      <c r="H1576" t="s">
        <v>4966</v>
      </c>
      <c r="I1576">
        <v>28</v>
      </c>
      <c r="J1576">
        <v>142</v>
      </c>
      <c r="K1576" t="s">
        <v>4996</v>
      </c>
      <c r="L1576">
        <v>3</v>
      </c>
      <c r="M1576" s="3">
        <v>0.15</v>
      </c>
      <c r="N1576" s="2">
        <v>1125.5999999999999</v>
      </c>
      <c r="O1576" s="2">
        <v>461.49599999999998</v>
      </c>
      <c r="P1576" s="2">
        <v>3376.7999999999997</v>
      </c>
      <c r="Q1576" s="2">
        <f t="shared" si="49"/>
        <v>1693.4651999999999</v>
      </c>
      <c r="R1576" s="19" t="str">
        <f t="shared" si="50"/>
        <v>10%+</v>
      </c>
    </row>
    <row r="1577" spans="1:18">
      <c r="A1577" t="s">
        <v>1624</v>
      </c>
      <c r="B1577" t="s">
        <v>5018</v>
      </c>
      <c r="C1577" t="s">
        <v>14</v>
      </c>
      <c r="D1577" s="1">
        <v>45104</v>
      </c>
      <c r="E1577" s="1">
        <v>45121</v>
      </c>
      <c r="F1577" s="1">
        <v>45126</v>
      </c>
      <c r="G1577" t="s">
        <v>30</v>
      </c>
      <c r="H1577" t="s">
        <v>4967</v>
      </c>
      <c r="I1577">
        <v>32</v>
      </c>
      <c r="J1577">
        <v>293</v>
      </c>
      <c r="K1577" t="s">
        <v>5003</v>
      </c>
      <c r="L1577">
        <v>7</v>
      </c>
      <c r="M1577" s="3">
        <v>0.15</v>
      </c>
      <c r="N1577" s="2">
        <v>1172.5</v>
      </c>
      <c r="O1577" s="2">
        <v>515.9</v>
      </c>
      <c r="P1577" s="2">
        <v>8207.5</v>
      </c>
      <c r="Q1577" s="2">
        <f t="shared" si="49"/>
        <v>3906.7699999999995</v>
      </c>
      <c r="R1577" s="19" t="str">
        <f t="shared" si="50"/>
        <v>10%+</v>
      </c>
    </row>
    <row r="1578" spans="1:18">
      <c r="A1578" t="s">
        <v>1625</v>
      </c>
      <c r="B1578" t="s">
        <v>5018</v>
      </c>
      <c r="C1578" t="s">
        <v>14</v>
      </c>
      <c r="D1578" s="1">
        <v>45104</v>
      </c>
      <c r="E1578" s="1">
        <v>45128</v>
      </c>
      <c r="F1578" s="1">
        <v>45134</v>
      </c>
      <c r="G1578" t="s">
        <v>28</v>
      </c>
      <c r="H1578" t="s">
        <v>4966</v>
      </c>
      <c r="I1578">
        <v>50</v>
      </c>
      <c r="J1578">
        <v>297</v>
      </c>
      <c r="K1578" t="s">
        <v>4982</v>
      </c>
      <c r="L1578">
        <v>8</v>
      </c>
      <c r="M1578" s="3">
        <v>0.05</v>
      </c>
      <c r="N1578" s="2">
        <v>1152.4000000000001</v>
      </c>
      <c r="O1578" s="2">
        <v>749.06</v>
      </c>
      <c r="P1578" s="2">
        <v>9219.2000000000007</v>
      </c>
      <c r="Q1578" s="2">
        <f t="shared" si="49"/>
        <v>3065.3840000000009</v>
      </c>
      <c r="R1578" s="19" t="str">
        <f t="shared" si="50"/>
        <v>5–10%</v>
      </c>
    </row>
    <row r="1579" spans="1:18">
      <c r="A1579" t="s">
        <v>1626</v>
      </c>
      <c r="B1579" t="s">
        <v>5017</v>
      </c>
      <c r="C1579" t="s">
        <v>14</v>
      </c>
      <c r="D1579" s="1">
        <v>45104</v>
      </c>
      <c r="E1579" s="1">
        <v>45129</v>
      </c>
      <c r="F1579" s="1">
        <v>45138</v>
      </c>
      <c r="G1579" t="s">
        <v>38</v>
      </c>
      <c r="H1579" t="s">
        <v>4968</v>
      </c>
      <c r="I1579">
        <v>15</v>
      </c>
      <c r="J1579">
        <v>270</v>
      </c>
      <c r="K1579" t="s">
        <v>4974</v>
      </c>
      <c r="L1579">
        <v>7</v>
      </c>
      <c r="M1579" s="3">
        <v>0.05</v>
      </c>
      <c r="N1579" s="2">
        <v>6170.7</v>
      </c>
      <c r="O1579" s="2">
        <v>3270.471</v>
      </c>
      <c r="P1579" s="2">
        <v>43194.9</v>
      </c>
      <c r="Q1579" s="2">
        <f t="shared" si="49"/>
        <v>19286.522849999998</v>
      </c>
      <c r="R1579" s="19" t="str">
        <f t="shared" si="50"/>
        <v>5–10%</v>
      </c>
    </row>
    <row r="1580" spans="1:18">
      <c r="A1580" t="s">
        <v>1627</v>
      </c>
      <c r="B1580" t="s">
        <v>5018</v>
      </c>
      <c r="C1580" t="s">
        <v>19</v>
      </c>
      <c r="D1580" s="1">
        <v>45104</v>
      </c>
      <c r="E1580" s="1">
        <v>45122</v>
      </c>
      <c r="F1580" s="1">
        <v>45131</v>
      </c>
      <c r="G1580" t="s">
        <v>13</v>
      </c>
      <c r="H1580" t="s">
        <v>4965</v>
      </c>
      <c r="I1580">
        <v>33</v>
      </c>
      <c r="J1580">
        <v>12</v>
      </c>
      <c r="K1580" t="s">
        <v>21</v>
      </c>
      <c r="L1580">
        <v>7</v>
      </c>
      <c r="M1580" s="3">
        <v>7.4999999999999997E-2</v>
      </c>
      <c r="N1580" s="2">
        <v>6304.7</v>
      </c>
      <c r="O1580" s="2">
        <v>5106.8069999999998</v>
      </c>
      <c r="P1580" s="2">
        <v>44132.9</v>
      </c>
      <c r="Q1580" s="2">
        <f t="shared" si="49"/>
        <v>7756.357175000001</v>
      </c>
      <c r="R1580" s="19" t="str">
        <f t="shared" si="50"/>
        <v>5–10%</v>
      </c>
    </row>
    <row r="1581" spans="1:18">
      <c r="A1581" t="s">
        <v>1628</v>
      </c>
      <c r="B1581" t="s">
        <v>5016</v>
      </c>
      <c r="C1581" t="s">
        <v>19</v>
      </c>
      <c r="D1581" s="1">
        <v>45104</v>
      </c>
      <c r="E1581" s="1">
        <v>45107</v>
      </c>
      <c r="F1581" s="1">
        <v>45110</v>
      </c>
      <c r="G1581" t="s">
        <v>37</v>
      </c>
      <c r="H1581" t="s">
        <v>4966</v>
      </c>
      <c r="I1581">
        <v>26</v>
      </c>
      <c r="J1581">
        <v>33</v>
      </c>
      <c r="K1581" t="s">
        <v>5008</v>
      </c>
      <c r="L1581">
        <v>1</v>
      </c>
      <c r="M1581" s="3">
        <v>7.4999999999999997E-2</v>
      </c>
      <c r="N1581" s="2">
        <v>857.6</v>
      </c>
      <c r="O1581" s="2">
        <v>711.80799999999999</v>
      </c>
      <c r="P1581" s="2">
        <v>857.6</v>
      </c>
      <c r="Q1581" s="2">
        <f t="shared" si="49"/>
        <v>134.85760000000005</v>
      </c>
      <c r="R1581" s="19" t="str">
        <f t="shared" si="50"/>
        <v>5–10%</v>
      </c>
    </row>
    <row r="1582" spans="1:18">
      <c r="A1582" t="s">
        <v>1629</v>
      </c>
      <c r="B1582" t="s">
        <v>5016</v>
      </c>
      <c r="C1582" t="s">
        <v>22</v>
      </c>
      <c r="D1582" s="1">
        <v>45105</v>
      </c>
      <c r="E1582" s="1">
        <v>45113</v>
      </c>
      <c r="F1582" s="1">
        <v>45115</v>
      </c>
      <c r="G1582" t="s">
        <v>24</v>
      </c>
      <c r="H1582" t="s">
        <v>4966</v>
      </c>
      <c r="I1582">
        <v>5</v>
      </c>
      <c r="J1582">
        <v>183</v>
      </c>
      <c r="K1582" t="s">
        <v>4989</v>
      </c>
      <c r="L1582">
        <v>6</v>
      </c>
      <c r="M1582" s="3">
        <v>0.2</v>
      </c>
      <c r="N1582" s="2">
        <v>5051.8</v>
      </c>
      <c r="O1582" s="2">
        <v>2020.72</v>
      </c>
      <c r="P1582" s="2">
        <v>30310.800000000003</v>
      </c>
      <c r="Q1582" s="2">
        <f t="shared" si="49"/>
        <v>14549.184000000001</v>
      </c>
      <c r="R1582" s="19" t="str">
        <f t="shared" si="50"/>
        <v>10%+</v>
      </c>
    </row>
    <row r="1583" spans="1:18">
      <c r="A1583" t="s">
        <v>1630</v>
      </c>
      <c r="B1583" t="s">
        <v>5018</v>
      </c>
      <c r="C1583" t="s">
        <v>33</v>
      </c>
      <c r="D1583" s="1">
        <v>45105</v>
      </c>
      <c r="E1583" s="1">
        <v>45120</v>
      </c>
      <c r="F1583" s="1">
        <v>45126</v>
      </c>
      <c r="G1583" t="s">
        <v>18</v>
      </c>
      <c r="H1583" t="s">
        <v>4966</v>
      </c>
      <c r="I1583">
        <v>1</v>
      </c>
      <c r="J1583">
        <v>80</v>
      </c>
      <c r="K1583" t="s">
        <v>5013</v>
      </c>
      <c r="L1583">
        <v>3</v>
      </c>
      <c r="M1583" s="3">
        <v>0.05</v>
      </c>
      <c r="N1583" s="2">
        <v>268</v>
      </c>
      <c r="O1583" s="2">
        <v>125.96</v>
      </c>
      <c r="P1583" s="2">
        <v>804</v>
      </c>
      <c r="Q1583" s="2">
        <f t="shared" si="49"/>
        <v>404.81400000000002</v>
      </c>
      <c r="R1583" s="19" t="str">
        <f t="shared" si="50"/>
        <v>5–10%</v>
      </c>
    </row>
    <row r="1584" spans="1:18">
      <c r="A1584" t="s">
        <v>1631</v>
      </c>
      <c r="B1584" t="s">
        <v>15</v>
      </c>
      <c r="C1584" t="s">
        <v>19</v>
      </c>
      <c r="D1584" s="1">
        <v>45105</v>
      </c>
      <c r="E1584" s="1">
        <v>45116</v>
      </c>
      <c r="F1584" s="1">
        <v>45117</v>
      </c>
      <c r="G1584" t="s">
        <v>35</v>
      </c>
      <c r="H1584" t="s">
        <v>4968</v>
      </c>
      <c r="I1584">
        <v>34</v>
      </c>
      <c r="J1584">
        <v>58</v>
      </c>
      <c r="K1584" t="s">
        <v>48</v>
      </c>
      <c r="L1584">
        <v>2</v>
      </c>
      <c r="M1584" s="3">
        <v>0.1</v>
      </c>
      <c r="N1584" s="2">
        <v>1132.3</v>
      </c>
      <c r="O1584" s="2">
        <v>837.90200000000004</v>
      </c>
      <c r="P1584" s="2">
        <v>2264.6</v>
      </c>
      <c r="Q1584" s="2">
        <f t="shared" si="49"/>
        <v>529.91639999999984</v>
      </c>
      <c r="R1584" s="19" t="str">
        <f t="shared" si="50"/>
        <v>10%+</v>
      </c>
    </row>
    <row r="1585" spans="1:18">
      <c r="A1585" t="s">
        <v>1632</v>
      </c>
      <c r="B1585" t="s">
        <v>15</v>
      </c>
      <c r="C1585" t="s">
        <v>22</v>
      </c>
      <c r="D1585" s="1">
        <v>45105</v>
      </c>
      <c r="E1585" s="1">
        <v>45118</v>
      </c>
      <c r="F1585" s="1">
        <v>45125</v>
      </c>
      <c r="G1585" t="s">
        <v>34</v>
      </c>
      <c r="H1585" t="s">
        <v>4966</v>
      </c>
      <c r="I1585">
        <v>2</v>
      </c>
      <c r="J1585">
        <v>91</v>
      </c>
      <c r="K1585" t="s">
        <v>4973</v>
      </c>
      <c r="L1585">
        <v>1</v>
      </c>
      <c r="M1585" s="3">
        <v>0.05</v>
      </c>
      <c r="N1585" s="2">
        <v>3309.8</v>
      </c>
      <c r="O1585" s="2">
        <v>1886.586</v>
      </c>
      <c r="P1585" s="2">
        <v>3309.8</v>
      </c>
      <c r="Q1585" s="2">
        <f t="shared" si="49"/>
        <v>1352.0533</v>
      </c>
      <c r="R1585" s="19" t="str">
        <f t="shared" si="50"/>
        <v>5–10%</v>
      </c>
    </row>
    <row r="1586" spans="1:18">
      <c r="A1586" t="s">
        <v>1633</v>
      </c>
      <c r="B1586" t="s">
        <v>15</v>
      </c>
      <c r="C1586" t="s">
        <v>12</v>
      </c>
      <c r="D1586" s="1">
        <v>45105</v>
      </c>
      <c r="E1586" s="1">
        <v>45127</v>
      </c>
      <c r="F1586" s="1">
        <v>45137</v>
      </c>
      <c r="G1586" t="s">
        <v>35</v>
      </c>
      <c r="H1586" t="s">
        <v>4968</v>
      </c>
      <c r="I1586">
        <v>44</v>
      </c>
      <c r="J1586">
        <v>252</v>
      </c>
      <c r="K1586" t="s">
        <v>5004</v>
      </c>
      <c r="L1586">
        <v>7</v>
      </c>
      <c r="M1586" s="3">
        <v>0.05</v>
      </c>
      <c r="N1586" s="2">
        <v>931.3</v>
      </c>
      <c r="O1586" s="2">
        <v>400.459</v>
      </c>
      <c r="P1586" s="2">
        <v>6519.0999999999995</v>
      </c>
      <c r="Q1586" s="2">
        <f t="shared" si="49"/>
        <v>3530.0926499999991</v>
      </c>
      <c r="R1586" s="19" t="str">
        <f t="shared" si="50"/>
        <v>5–10%</v>
      </c>
    </row>
    <row r="1587" spans="1:18">
      <c r="A1587" t="s">
        <v>1634</v>
      </c>
      <c r="B1587" t="s">
        <v>15</v>
      </c>
      <c r="C1587" t="s">
        <v>26</v>
      </c>
      <c r="D1587" s="1">
        <v>45105</v>
      </c>
      <c r="E1587" s="1">
        <v>45117</v>
      </c>
      <c r="F1587" s="1">
        <v>45125</v>
      </c>
      <c r="G1587" t="s">
        <v>34</v>
      </c>
      <c r="H1587" t="s">
        <v>4966</v>
      </c>
      <c r="I1587">
        <v>39</v>
      </c>
      <c r="J1587">
        <v>339</v>
      </c>
      <c r="K1587" t="s">
        <v>5012</v>
      </c>
      <c r="L1587">
        <v>1</v>
      </c>
      <c r="M1587" s="3">
        <v>0.3</v>
      </c>
      <c r="N1587" s="2">
        <v>2331.6</v>
      </c>
      <c r="O1587" s="2">
        <v>1002.588</v>
      </c>
      <c r="P1587" s="2">
        <v>2331.6</v>
      </c>
      <c r="Q1587" s="2">
        <f t="shared" si="49"/>
        <v>930.30839999999989</v>
      </c>
      <c r="R1587" s="19" t="str">
        <f t="shared" si="50"/>
        <v>10%+</v>
      </c>
    </row>
    <row r="1588" spans="1:18">
      <c r="A1588" t="s">
        <v>1635</v>
      </c>
      <c r="B1588" t="s">
        <v>5016</v>
      </c>
      <c r="C1588" t="s">
        <v>22</v>
      </c>
      <c r="D1588" s="1">
        <v>45105</v>
      </c>
      <c r="E1588" s="1">
        <v>45128</v>
      </c>
      <c r="F1588" s="1">
        <v>45136</v>
      </c>
      <c r="G1588" t="s">
        <v>32</v>
      </c>
      <c r="H1588" t="s">
        <v>4965</v>
      </c>
      <c r="I1588">
        <v>14</v>
      </c>
      <c r="J1588">
        <v>182</v>
      </c>
      <c r="K1588" t="s">
        <v>4984</v>
      </c>
      <c r="L1588">
        <v>7</v>
      </c>
      <c r="M1588" s="3">
        <v>0.1</v>
      </c>
      <c r="N1588" s="2">
        <v>5065.2</v>
      </c>
      <c r="O1588" s="2">
        <v>2026.08</v>
      </c>
      <c r="P1588" s="2">
        <v>35456.400000000001</v>
      </c>
      <c r="Q1588" s="2">
        <f t="shared" si="49"/>
        <v>19146.456000000002</v>
      </c>
      <c r="R1588" s="19" t="str">
        <f t="shared" si="50"/>
        <v>10%+</v>
      </c>
    </row>
    <row r="1589" spans="1:18">
      <c r="A1589" t="s">
        <v>1636</v>
      </c>
      <c r="B1589" t="s">
        <v>15</v>
      </c>
      <c r="C1589" t="s">
        <v>19</v>
      </c>
      <c r="D1589" s="1">
        <v>45105</v>
      </c>
      <c r="E1589" s="1">
        <v>45129</v>
      </c>
      <c r="F1589" s="1">
        <v>45139</v>
      </c>
      <c r="G1589" t="s">
        <v>34</v>
      </c>
      <c r="H1589" t="s">
        <v>4966</v>
      </c>
      <c r="I1589">
        <v>44</v>
      </c>
      <c r="J1589">
        <v>45</v>
      </c>
      <c r="K1589" t="s">
        <v>5011</v>
      </c>
      <c r="L1589">
        <v>3</v>
      </c>
      <c r="M1589" s="3">
        <v>0.05</v>
      </c>
      <c r="N1589" s="2">
        <v>837.5</v>
      </c>
      <c r="O1589" s="2">
        <v>653.25</v>
      </c>
      <c r="P1589" s="2">
        <v>2512.5</v>
      </c>
      <c r="Q1589" s="2">
        <f t="shared" si="49"/>
        <v>525.11249999999995</v>
      </c>
      <c r="R1589" s="19" t="str">
        <f t="shared" si="50"/>
        <v>5–10%</v>
      </c>
    </row>
    <row r="1590" spans="1:18">
      <c r="A1590" t="s">
        <v>1637</v>
      </c>
      <c r="B1590" t="s">
        <v>5017</v>
      </c>
      <c r="C1590" t="s">
        <v>12</v>
      </c>
      <c r="D1590" s="1">
        <v>45105</v>
      </c>
      <c r="E1590" s="1">
        <v>45129</v>
      </c>
      <c r="F1590" s="1">
        <v>45133</v>
      </c>
      <c r="G1590" t="s">
        <v>45</v>
      </c>
      <c r="H1590" t="s">
        <v>4965</v>
      </c>
      <c r="I1590">
        <v>34</v>
      </c>
      <c r="J1590">
        <v>232</v>
      </c>
      <c r="K1590" t="s">
        <v>4972</v>
      </c>
      <c r="L1590">
        <v>2</v>
      </c>
      <c r="M1590" s="3">
        <v>0.05</v>
      </c>
      <c r="N1590" s="2">
        <v>690.1</v>
      </c>
      <c r="O1590" s="2">
        <v>282.94099999999997</v>
      </c>
      <c r="P1590" s="2">
        <v>1380.2</v>
      </c>
      <c r="Q1590" s="2">
        <f t="shared" si="49"/>
        <v>773.60210000000006</v>
      </c>
      <c r="R1590" s="19" t="str">
        <f t="shared" si="50"/>
        <v>5–10%</v>
      </c>
    </row>
    <row r="1591" spans="1:18">
      <c r="A1591" t="s">
        <v>1638</v>
      </c>
      <c r="B1591" t="s">
        <v>5018</v>
      </c>
      <c r="C1591" t="s">
        <v>12</v>
      </c>
      <c r="D1591" s="1">
        <v>45106</v>
      </c>
      <c r="E1591" s="1">
        <v>45108</v>
      </c>
      <c r="F1591" s="1">
        <v>45113</v>
      </c>
      <c r="G1591" t="s">
        <v>17</v>
      </c>
      <c r="H1591" t="s">
        <v>4965</v>
      </c>
      <c r="I1591">
        <v>34</v>
      </c>
      <c r="J1591">
        <v>230</v>
      </c>
      <c r="K1591" t="s">
        <v>5008</v>
      </c>
      <c r="L1591">
        <v>7</v>
      </c>
      <c r="M1591" s="3">
        <v>0.05</v>
      </c>
      <c r="N1591" s="2">
        <v>2626.4</v>
      </c>
      <c r="O1591" s="2">
        <v>1575.84</v>
      </c>
      <c r="P1591" s="2">
        <v>18384.8</v>
      </c>
      <c r="Q1591" s="2">
        <f t="shared" si="49"/>
        <v>6986.2240000000002</v>
      </c>
      <c r="R1591" s="19" t="str">
        <f t="shared" si="50"/>
        <v>5–10%</v>
      </c>
    </row>
    <row r="1592" spans="1:18">
      <c r="A1592" t="s">
        <v>1639</v>
      </c>
      <c r="B1592" t="s">
        <v>5018</v>
      </c>
      <c r="C1592" t="s">
        <v>19</v>
      </c>
      <c r="D1592" s="1">
        <v>45106</v>
      </c>
      <c r="E1592" s="1">
        <v>45117</v>
      </c>
      <c r="F1592" s="1">
        <v>45120</v>
      </c>
      <c r="G1592" t="s">
        <v>25</v>
      </c>
      <c r="H1592" t="s">
        <v>4967</v>
      </c>
      <c r="I1592">
        <v>47</v>
      </c>
      <c r="J1592">
        <v>10</v>
      </c>
      <c r="K1592" t="s">
        <v>5008</v>
      </c>
      <c r="L1592">
        <v>2</v>
      </c>
      <c r="M1592" s="3">
        <v>0.15</v>
      </c>
      <c r="N1592" s="2">
        <v>2425.4</v>
      </c>
      <c r="O1592" s="2">
        <v>1479.4939999999999</v>
      </c>
      <c r="P1592" s="2">
        <v>4850.8</v>
      </c>
      <c r="Q1592" s="2">
        <f t="shared" si="49"/>
        <v>1608.0402000000004</v>
      </c>
      <c r="R1592" s="19" t="str">
        <f t="shared" si="50"/>
        <v>10%+</v>
      </c>
    </row>
    <row r="1593" spans="1:18">
      <c r="A1593" t="s">
        <v>1640</v>
      </c>
      <c r="B1593" t="s">
        <v>5016</v>
      </c>
      <c r="C1593" t="s">
        <v>14</v>
      </c>
      <c r="D1593" s="1">
        <v>45106</v>
      </c>
      <c r="E1593" s="1">
        <v>45115</v>
      </c>
      <c r="F1593" s="1">
        <v>45119</v>
      </c>
      <c r="G1593" t="s">
        <v>27</v>
      </c>
      <c r="H1593" t="s">
        <v>4966</v>
      </c>
      <c r="I1593">
        <v>9</v>
      </c>
      <c r="J1593">
        <v>312</v>
      </c>
      <c r="K1593" t="s">
        <v>5004</v>
      </c>
      <c r="L1593">
        <v>3</v>
      </c>
      <c r="M1593" s="3">
        <v>7.4999999999999997E-2</v>
      </c>
      <c r="N1593" s="2">
        <v>3865.9</v>
      </c>
      <c r="O1593" s="2">
        <v>3247.3560000000002</v>
      </c>
      <c r="P1593" s="2">
        <v>11597.7</v>
      </c>
      <c r="Q1593" s="2">
        <f t="shared" si="49"/>
        <v>1716.4595999999997</v>
      </c>
      <c r="R1593" s="19" t="str">
        <f t="shared" si="50"/>
        <v>5–10%</v>
      </c>
    </row>
    <row r="1594" spans="1:18">
      <c r="A1594" t="s">
        <v>1641</v>
      </c>
      <c r="B1594" t="s">
        <v>15</v>
      </c>
      <c r="C1594" t="s">
        <v>14</v>
      </c>
      <c r="D1594" s="1">
        <v>45106</v>
      </c>
      <c r="E1594" s="1">
        <v>45123</v>
      </c>
      <c r="F1594" s="1">
        <v>45130</v>
      </c>
      <c r="G1594" t="s">
        <v>44</v>
      </c>
      <c r="H1594" t="s">
        <v>4967</v>
      </c>
      <c r="I1594">
        <v>19</v>
      </c>
      <c r="J1594">
        <v>274</v>
      </c>
      <c r="K1594" t="s">
        <v>4997</v>
      </c>
      <c r="L1594">
        <v>2</v>
      </c>
      <c r="M1594" s="3">
        <v>7.4999999999999997E-2</v>
      </c>
      <c r="N1594" s="2">
        <v>783.9</v>
      </c>
      <c r="O1594" s="2">
        <v>501.69600000000003</v>
      </c>
      <c r="P1594" s="2">
        <v>1567.8</v>
      </c>
      <c r="Q1594" s="2">
        <f t="shared" si="49"/>
        <v>522.0773999999999</v>
      </c>
      <c r="R1594" s="19" t="str">
        <f t="shared" si="50"/>
        <v>5–10%</v>
      </c>
    </row>
    <row r="1595" spans="1:18">
      <c r="A1595" t="s">
        <v>1642</v>
      </c>
      <c r="B1595" t="s">
        <v>5016</v>
      </c>
      <c r="C1595" t="s">
        <v>12</v>
      </c>
      <c r="D1595" s="1">
        <v>45106</v>
      </c>
      <c r="E1595" s="1">
        <v>45122</v>
      </c>
      <c r="F1595" s="1">
        <v>45131</v>
      </c>
      <c r="G1595" t="s">
        <v>43</v>
      </c>
      <c r="H1595" t="s">
        <v>4967</v>
      </c>
      <c r="I1595">
        <v>7</v>
      </c>
      <c r="J1595">
        <v>238</v>
      </c>
      <c r="K1595" t="s">
        <v>5011</v>
      </c>
      <c r="L1595">
        <v>8</v>
      </c>
      <c r="M1595" s="3">
        <v>7.4999999999999997E-2</v>
      </c>
      <c r="N1595" s="2">
        <v>5112.1000000000004</v>
      </c>
      <c r="O1595" s="2">
        <v>3322.8649999999998</v>
      </c>
      <c r="P1595" s="2">
        <v>40896.800000000003</v>
      </c>
      <c r="Q1595" s="2">
        <f t="shared" si="49"/>
        <v>13240.339000000005</v>
      </c>
      <c r="R1595" s="19" t="str">
        <f t="shared" si="50"/>
        <v>5–10%</v>
      </c>
    </row>
    <row r="1596" spans="1:18">
      <c r="A1596" t="s">
        <v>1643</v>
      </c>
      <c r="B1596" t="s">
        <v>5018</v>
      </c>
      <c r="C1596" t="s">
        <v>19</v>
      </c>
      <c r="D1596" s="1">
        <v>45106</v>
      </c>
      <c r="E1596" s="1">
        <v>45118</v>
      </c>
      <c r="F1596" s="1">
        <v>45124</v>
      </c>
      <c r="G1596" t="s">
        <v>46</v>
      </c>
      <c r="H1596" t="s">
        <v>4967</v>
      </c>
      <c r="I1596">
        <v>10</v>
      </c>
      <c r="J1596">
        <v>39</v>
      </c>
      <c r="K1596" t="s">
        <v>4988</v>
      </c>
      <c r="L1596">
        <v>6</v>
      </c>
      <c r="M1596" s="3">
        <v>0.1</v>
      </c>
      <c r="N1596" s="2">
        <v>1809</v>
      </c>
      <c r="O1596" s="2">
        <v>1049.22</v>
      </c>
      <c r="P1596" s="2">
        <v>10854</v>
      </c>
      <c r="Q1596" s="2">
        <f t="shared" si="49"/>
        <v>4102.8120000000008</v>
      </c>
      <c r="R1596" s="19" t="str">
        <f t="shared" si="50"/>
        <v>10%+</v>
      </c>
    </row>
    <row r="1597" spans="1:18">
      <c r="A1597" t="s">
        <v>1644</v>
      </c>
      <c r="B1597" t="s">
        <v>5018</v>
      </c>
      <c r="C1597" t="s">
        <v>22</v>
      </c>
      <c r="D1597" s="1">
        <v>45106</v>
      </c>
      <c r="E1597" s="1">
        <v>45119</v>
      </c>
      <c r="F1597" s="1">
        <v>45120</v>
      </c>
      <c r="G1597" t="s">
        <v>20</v>
      </c>
      <c r="H1597" t="s">
        <v>4965</v>
      </c>
      <c r="I1597">
        <v>37</v>
      </c>
      <c r="J1597">
        <v>154</v>
      </c>
      <c r="K1597" t="s">
        <v>48</v>
      </c>
      <c r="L1597">
        <v>6</v>
      </c>
      <c r="M1597" s="3">
        <v>0.1</v>
      </c>
      <c r="N1597" s="2">
        <v>2673.3</v>
      </c>
      <c r="O1597" s="2">
        <v>1764.3779999999999</v>
      </c>
      <c r="P1597" s="2">
        <v>16039.800000000001</v>
      </c>
      <c r="Q1597" s="2">
        <f t="shared" si="49"/>
        <v>4908.1788000000015</v>
      </c>
      <c r="R1597" s="19" t="str">
        <f t="shared" si="50"/>
        <v>10%+</v>
      </c>
    </row>
    <row r="1598" spans="1:18">
      <c r="A1598" t="s">
        <v>1645</v>
      </c>
      <c r="B1598" t="s">
        <v>15</v>
      </c>
      <c r="C1598" t="s">
        <v>14</v>
      </c>
      <c r="D1598" s="1">
        <v>45107</v>
      </c>
      <c r="E1598" s="1">
        <v>45129</v>
      </c>
      <c r="F1598" s="1">
        <v>45136</v>
      </c>
      <c r="G1598" t="s">
        <v>35</v>
      </c>
      <c r="H1598" t="s">
        <v>4968</v>
      </c>
      <c r="I1598">
        <v>41</v>
      </c>
      <c r="J1598">
        <v>318</v>
      </c>
      <c r="K1598" t="s">
        <v>5002</v>
      </c>
      <c r="L1598">
        <v>6</v>
      </c>
      <c r="M1598" s="3">
        <v>7.4999999999999997E-2</v>
      </c>
      <c r="N1598" s="2">
        <v>3973.1</v>
      </c>
      <c r="O1598" s="2">
        <v>2781.17</v>
      </c>
      <c r="P1598" s="2">
        <v>23838.6</v>
      </c>
      <c r="Q1598" s="2">
        <f t="shared" si="49"/>
        <v>6615.2114999999994</v>
      </c>
      <c r="R1598" s="19" t="str">
        <f t="shared" si="50"/>
        <v>5–10%</v>
      </c>
    </row>
    <row r="1599" spans="1:18">
      <c r="A1599" t="s">
        <v>1646</v>
      </c>
      <c r="B1599" t="s">
        <v>5016</v>
      </c>
      <c r="C1599" t="s">
        <v>19</v>
      </c>
      <c r="D1599" s="1">
        <v>45107</v>
      </c>
      <c r="E1599" s="1">
        <v>45118</v>
      </c>
      <c r="F1599" s="1">
        <v>45124</v>
      </c>
      <c r="G1599" t="s">
        <v>37</v>
      </c>
      <c r="H1599" t="s">
        <v>4966</v>
      </c>
      <c r="I1599">
        <v>34</v>
      </c>
      <c r="J1599">
        <v>19</v>
      </c>
      <c r="K1599" t="s">
        <v>4969</v>
      </c>
      <c r="L1599">
        <v>2</v>
      </c>
      <c r="M1599" s="3">
        <v>0.15</v>
      </c>
      <c r="N1599" s="2">
        <v>1862.6</v>
      </c>
      <c r="O1599" s="2">
        <v>1229.316</v>
      </c>
      <c r="P1599" s="2">
        <v>3725.2</v>
      </c>
      <c r="Q1599" s="2">
        <f t="shared" si="49"/>
        <v>1076.5827999999997</v>
      </c>
      <c r="R1599" s="19" t="str">
        <f t="shared" si="50"/>
        <v>10%+</v>
      </c>
    </row>
    <row r="1600" spans="1:18">
      <c r="A1600" t="s">
        <v>1647</v>
      </c>
      <c r="B1600" t="s">
        <v>5017</v>
      </c>
      <c r="C1600" t="s">
        <v>14</v>
      </c>
      <c r="D1600" s="1">
        <v>45107</v>
      </c>
      <c r="E1600" s="1">
        <v>45119</v>
      </c>
      <c r="F1600" s="1">
        <v>45124</v>
      </c>
      <c r="G1600" t="s">
        <v>29</v>
      </c>
      <c r="H1600" t="s">
        <v>4967</v>
      </c>
      <c r="I1600">
        <v>15</v>
      </c>
      <c r="J1600">
        <v>316</v>
      </c>
      <c r="K1600" t="s">
        <v>5005</v>
      </c>
      <c r="L1600">
        <v>3</v>
      </c>
      <c r="M1600" s="3">
        <v>0.15</v>
      </c>
      <c r="N1600" s="2">
        <v>958.1</v>
      </c>
      <c r="O1600" s="2">
        <v>526.95500000000004</v>
      </c>
      <c r="P1600" s="2">
        <v>2874.3</v>
      </c>
      <c r="Q1600" s="2">
        <f t="shared" si="49"/>
        <v>1099.41975</v>
      </c>
      <c r="R1600" s="19" t="str">
        <f t="shared" si="50"/>
        <v>10%+</v>
      </c>
    </row>
    <row r="1601" spans="1:18">
      <c r="A1601" t="s">
        <v>1648</v>
      </c>
      <c r="B1601" t="s">
        <v>15</v>
      </c>
      <c r="C1601" t="s">
        <v>22</v>
      </c>
      <c r="D1601" s="1">
        <v>45107</v>
      </c>
      <c r="E1601" s="1">
        <v>45117</v>
      </c>
      <c r="F1601" s="1">
        <v>45125</v>
      </c>
      <c r="G1601" t="s">
        <v>23</v>
      </c>
      <c r="H1601" t="s">
        <v>4966</v>
      </c>
      <c r="I1601">
        <v>27</v>
      </c>
      <c r="J1601">
        <v>189</v>
      </c>
      <c r="K1601" t="s">
        <v>4989</v>
      </c>
      <c r="L1601">
        <v>8</v>
      </c>
      <c r="M1601" s="3">
        <v>0.3</v>
      </c>
      <c r="N1601" s="2">
        <v>911.2</v>
      </c>
      <c r="O1601" s="2">
        <v>774.52</v>
      </c>
      <c r="P1601" s="2">
        <v>7289.6</v>
      </c>
      <c r="Q1601" s="2">
        <f t="shared" si="49"/>
        <v>765.40800000000036</v>
      </c>
      <c r="R1601" s="19" t="str">
        <f t="shared" si="50"/>
        <v>10%+</v>
      </c>
    </row>
    <row r="1602" spans="1:18">
      <c r="A1602" t="s">
        <v>1649</v>
      </c>
      <c r="B1602" t="s">
        <v>5017</v>
      </c>
      <c r="C1602" t="s">
        <v>14</v>
      </c>
      <c r="D1602" s="1">
        <v>45108</v>
      </c>
      <c r="E1602" s="1">
        <v>45124</v>
      </c>
      <c r="F1602" s="1">
        <v>45134</v>
      </c>
      <c r="G1602" t="s">
        <v>45</v>
      </c>
      <c r="H1602" t="s">
        <v>4965</v>
      </c>
      <c r="I1602">
        <v>21</v>
      </c>
      <c r="J1602">
        <v>278</v>
      </c>
      <c r="K1602" t="s">
        <v>5001</v>
      </c>
      <c r="L1602">
        <v>6</v>
      </c>
      <c r="M1602" s="3">
        <v>0.15</v>
      </c>
      <c r="N1602" s="2">
        <v>1025.0999999999999</v>
      </c>
      <c r="O1602" s="2">
        <v>410.04</v>
      </c>
      <c r="P1602" s="2">
        <v>6150.5999999999995</v>
      </c>
      <c r="Q1602" s="2">
        <f t="shared" si="49"/>
        <v>3136.8059999999996</v>
      </c>
      <c r="R1602" s="19" t="str">
        <f t="shared" si="50"/>
        <v>10%+</v>
      </c>
    </row>
    <row r="1603" spans="1:18">
      <c r="A1603" t="s">
        <v>1650</v>
      </c>
      <c r="B1603" t="s">
        <v>5017</v>
      </c>
      <c r="C1603" t="s">
        <v>19</v>
      </c>
      <c r="D1603" s="1">
        <v>45108</v>
      </c>
      <c r="E1603" s="1">
        <v>45132</v>
      </c>
      <c r="F1603" s="1">
        <v>45135</v>
      </c>
      <c r="G1603" t="s">
        <v>45</v>
      </c>
      <c r="H1603" t="s">
        <v>4965</v>
      </c>
      <c r="I1603">
        <v>3</v>
      </c>
      <c r="J1603">
        <v>35</v>
      </c>
      <c r="K1603" t="s">
        <v>4984</v>
      </c>
      <c r="L1603">
        <v>8</v>
      </c>
      <c r="M1603" s="3">
        <v>0.05</v>
      </c>
      <c r="N1603" s="2">
        <v>2224.4</v>
      </c>
      <c r="O1603" s="2">
        <v>934.24800000000005</v>
      </c>
      <c r="P1603" s="2">
        <v>17795.2</v>
      </c>
      <c r="Q1603" s="2">
        <f t="shared" ref="Q1603:Q1666" si="51">(N1603-O1603)*L1603*(1-M1603)</f>
        <v>9805.1551999999992</v>
      </c>
      <c r="R1603" s="19" t="str">
        <f t="shared" ref="R1603:R1666" si="52">IF(M1603&lt;0.05,"0–5%",IF(M1603&lt;0.1,"5–10%","10%+"))</f>
        <v>5–10%</v>
      </c>
    </row>
    <row r="1604" spans="1:18">
      <c r="A1604" t="s">
        <v>1651</v>
      </c>
      <c r="B1604" t="s">
        <v>5018</v>
      </c>
      <c r="C1604" t="s">
        <v>14</v>
      </c>
      <c r="D1604" s="1">
        <v>45108</v>
      </c>
      <c r="E1604" s="1">
        <v>45112</v>
      </c>
      <c r="F1604" s="1">
        <v>45121</v>
      </c>
      <c r="G1604" t="s">
        <v>16</v>
      </c>
      <c r="H1604" t="s">
        <v>4966</v>
      </c>
      <c r="I1604">
        <v>40</v>
      </c>
      <c r="J1604">
        <v>304</v>
      </c>
      <c r="K1604" t="s">
        <v>4972</v>
      </c>
      <c r="L1604">
        <v>3</v>
      </c>
      <c r="M1604" s="3">
        <v>0.2</v>
      </c>
      <c r="N1604" s="2">
        <v>2358.4</v>
      </c>
      <c r="O1604" s="2">
        <v>1768.8</v>
      </c>
      <c r="P1604" s="2">
        <v>7075.2000000000007</v>
      </c>
      <c r="Q1604" s="2">
        <f t="shared" si="51"/>
        <v>1415.0400000000004</v>
      </c>
      <c r="R1604" s="19" t="str">
        <f t="shared" si="52"/>
        <v>10%+</v>
      </c>
    </row>
    <row r="1605" spans="1:18">
      <c r="A1605" t="s">
        <v>1652</v>
      </c>
      <c r="B1605" t="s">
        <v>15</v>
      </c>
      <c r="C1605" t="s">
        <v>12</v>
      </c>
      <c r="D1605" s="1">
        <v>45108</v>
      </c>
      <c r="E1605" s="1">
        <v>45133</v>
      </c>
      <c r="F1605" s="1">
        <v>45138</v>
      </c>
      <c r="G1605" t="s">
        <v>35</v>
      </c>
      <c r="H1605" t="s">
        <v>4968</v>
      </c>
      <c r="I1605">
        <v>19</v>
      </c>
      <c r="J1605">
        <v>214</v>
      </c>
      <c r="K1605" t="s">
        <v>4987</v>
      </c>
      <c r="L1605">
        <v>6</v>
      </c>
      <c r="M1605" s="3">
        <v>0.15</v>
      </c>
      <c r="N1605" s="2">
        <v>3946.3</v>
      </c>
      <c r="O1605" s="2">
        <v>2525.6320000000001</v>
      </c>
      <c r="P1605" s="2">
        <v>23677.800000000003</v>
      </c>
      <c r="Q1605" s="2">
        <f t="shared" si="51"/>
        <v>7245.4068000000016</v>
      </c>
      <c r="R1605" s="19" t="str">
        <f t="shared" si="52"/>
        <v>10%+</v>
      </c>
    </row>
    <row r="1606" spans="1:18">
      <c r="A1606" t="s">
        <v>1653</v>
      </c>
      <c r="B1606" t="s">
        <v>5018</v>
      </c>
      <c r="C1606" t="s">
        <v>14</v>
      </c>
      <c r="D1606" s="1">
        <v>45108</v>
      </c>
      <c r="E1606" s="1">
        <v>45126</v>
      </c>
      <c r="F1606" s="1">
        <v>45132</v>
      </c>
      <c r="G1606" t="s">
        <v>28</v>
      </c>
      <c r="H1606" t="s">
        <v>4966</v>
      </c>
      <c r="I1606">
        <v>7</v>
      </c>
      <c r="J1606">
        <v>327</v>
      </c>
      <c r="K1606" t="s">
        <v>4997</v>
      </c>
      <c r="L1606">
        <v>7</v>
      </c>
      <c r="M1606" s="3">
        <v>0.05</v>
      </c>
      <c r="N1606" s="2">
        <v>911.2</v>
      </c>
      <c r="O1606" s="2">
        <v>428.26400000000001</v>
      </c>
      <c r="P1606" s="2">
        <v>6378.4000000000005</v>
      </c>
      <c r="Q1606" s="2">
        <f t="shared" si="51"/>
        <v>3211.5243999999998</v>
      </c>
      <c r="R1606" s="19" t="str">
        <f t="shared" si="52"/>
        <v>5–10%</v>
      </c>
    </row>
    <row r="1607" spans="1:18">
      <c r="A1607" t="s">
        <v>1654</v>
      </c>
      <c r="B1607" t="s">
        <v>15</v>
      </c>
      <c r="C1607" t="s">
        <v>26</v>
      </c>
      <c r="D1607" s="1">
        <v>45108</v>
      </c>
      <c r="E1607" s="1">
        <v>45113</v>
      </c>
      <c r="F1607" s="1">
        <v>45120</v>
      </c>
      <c r="G1607" t="s">
        <v>44</v>
      </c>
      <c r="H1607" t="s">
        <v>4967</v>
      </c>
      <c r="I1607">
        <v>27</v>
      </c>
      <c r="J1607">
        <v>342</v>
      </c>
      <c r="K1607" t="s">
        <v>4996</v>
      </c>
      <c r="L1607">
        <v>5</v>
      </c>
      <c r="M1607" s="3">
        <v>0.05</v>
      </c>
      <c r="N1607" s="2">
        <v>777.2</v>
      </c>
      <c r="O1607" s="2">
        <v>466.32</v>
      </c>
      <c r="P1607" s="2">
        <v>3886</v>
      </c>
      <c r="Q1607" s="2">
        <f t="shared" si="51"/>
        <v>1476.6800000000003</v>
      </c>
      <c r="R1607" s="19" t="str">
        <f t="shared" si="52"/>
        <v>5–10%</v>
      </c>
    </row>
    <row r="1608" spans="1:18">
      <c r="A1608" t="s">
        <v>1655</v>
      </c>
      <c r="B1608" t="s">
        <v>5017</v>
      </c>
      <c r="C1608" t="s">
        <v>14</v>
      </c>
      <c r="D1608" s="1">
        <v>45108</v>
      </c>
      <c r="E1608" s="1">
        <v>45129</v>
      </c>
      <c r="F1608" s="1">
        <v>45133</v>
      </c>
      <c r="G1608" t="s">
        <v>38</v>
      </c>
      <c r="H1608" t="s">
        <v>4968</v>
      </c>
      <c r="I1608">
        <v>36</v>
      </c>
      <c r="J1608">
        <v>312</v>
      </c>
      <c r="K1608" t="s">
        <v>4995</v>
      </c>
      <c r="L1608">
        <v>6</v>
      </c>
      <c r="M1608" s="3">
        <v>7.4999999999999997E-2</v>
      </c>
      <c r="N1608" s="2">
        <v>2345</v>
      </c>
      <c r="O1608" s="2">
        <v>1195.95</v>
      </c>
      <c r="P1608" s="2">
        <v>14070</v>
      </c>
      <c r="Q1608" s="2">
        <f t="shared" si="51"/>
        <v>6377.2275</v>
      </c>
      <c r="R1608" s="19" t="str">
        <f t="shared" si="52"/>
        <v>5–10%</v>
      </c>
    </row>
    <row r="1609" spans="1:18">
      <c r="A1609" t="s">
        <v>1656</v>
      </c>
      <c r="B1609" t="s">
        <v>15</v>
      </c>
      <c r="C1609" t="s">
        <v>33</v>
      </c>
      <c r="D1609" s="1">
        <v>45108</v>
      </c>
      <c r="E1609" s="1">
        <v>45118</v>
      </c>
      <c r="F1609" s="1">
        <v>45127</v>
      </c>
      <c r="G1609" t="s">
        <v>16</v>
      </c>
      <c r="H1609" t="s">
        <v>4966</v>
      </c>
      <c r="I1609">
        <v>41</v>
      </c>
      <c r="J1609">
        <v>61</v>
      </c>
      <c r="K1609" t="s">
        <v>4982</v>
      </c>
      <c r="L1609">
        <v>6</v>
      </c>
      <c r="M1609" s="3">
        <v>0.05</v>
      </c>
      <c r="N1609" s="2">
        <v>3162.4</v>
      </c>
      <c r="O1609" s="2">
        <v>1676.0719999999999</v>
      </c>
      <c r="P1609" s="2">
        <v>18974.400000000001</v>
      </c>
      <c r="Q1609" s="2">
        <f t="shared" si="51"/>
        <v>8472.0696000000007</v>
      </c>
      <c r="R1609" s="19" t="str">
        <f t="shared" si="52"/>
        <v>5–10%</v>
      </c>
    </row>
    <row r="1610" spans="1:18">
      <c r="A1610" t="s">
        <v>1657</v>
      </c>
      <c r="B1610" t="s">
        <v>15</v>
      </c>
      <c r="C1610" t="s">
        <v>22</v>
      </c>
      <c r="D1610" s="1">
        <v>45109</v>
      </c>
      <c r="E1610" s="1">
        <v>45130</v>
      </c>
      <c r="F1610" s="1">
        <v>45135</v>
      </c>
      <c r="G1610" t="s">
        <v>39</v>
      </c>
      <c r="H1610" t="s">
        <v>4967</v>
      </c>
      <c r="I1610">
        <v>26</v>
      </c>
      <c r="J1610">
        <v>165</v>
      </c>
      <c r="K1610" t="s">
        <v>4991</v>
      </c>
      <c r="L1610">
        <v>5</v>
      </c>
      <c r="M1610" s="3">
        <v>0.15</v>
      </c>
      <c r="N1610" s="2">
        <v>2532.6</v>
      </c>
      <c r="O1610" s="2">
        <v>1519.56</v>
      </c>
      <c r="P1610" s="2">
        <v>12663</v>
      </c>
      <c r="Q1610" s="2">
        <f t="shared" si="51"/>
        <v>4305.42</v>
      </c>
      <c r="R1610" s="19" t="str">
        <f t="shared" si="52"/>
        <v>10%+</v>
      </c>
    </row>
    <row r="1611" spans="1:18">
      <c r="A1611" t="s">
        <v>1658</v>
      </c>
      <c r="B1611" t="s">
        <v>5018</v>
      </c>
      <c r="C1611" t="s">
        <v>12</v>
      </c>
      <c r="D1611" s="1">
        <v>45109</v>
      </c>
      <c r="E1611" s="1">
        <v>45118</v>
      </c>
      <c r="F1611" s="1">
        <v>45124</v>
      </c>
      <c r="G1611" t="s">
        <v>40</v>
      </c>
      <c r="H1611" t="s">
        <v>4968</v>
      </c>
      <c r="I1611">
        <v>25</v>
      </c>
      <c r="J1611">
        <v>212</v>
      </c>
      <c r="K1611" t="s">
        <v>5003</v>
      </c>
      <c r="L1611">
        <v>3</v>
      </c>
      <c r="M1611" s="3">
        <v>0.15</v>
      </c>
      <c r="N1611" s="2">
        <v>201</v>
      </c>
      <c r="O1611" s="2">
        <v>90.45</v>
      </c>
      <c r="P1611" s="2">
        <v>603</v>
      </c>
      <c r="Q1611" s="2">
        <f t="shared" si="51"/>
        <v>281.90249999999997</v>
      </c>
      <c r="R1611" s="19" t="str">
        <f t="shared" si="52"/>
        <v>10%+</v>
      </c>
    </row>
    <row r="1612" spans="1:18">
      <c r="A1612" t="s">
        <v>1659</v>
      </c>
      <c r="B1612" t="s">
        <v>15</v>
      </c>
      <c r="C1612" t="s">
        <v>33</v>
      </c>
      <c r="D1612" s="1">
        <v>45109</v>
      </c>
      <c r="E1612" s="1">
        <v>45119</v>
      </c>
      <c r="F1612" s="1">
        <v>45124</v>
      </c>
      <c r="G1612" t="s">
        <v>39</v>
      </c>
      <c r="H1612" t="s">
        <v>4967</v>
      </c>
      <c r="I1612">
        <v>35</v>
      </c>
      <c r="J1612">
        <v>75</v>
      </c>
      <c r="K1612" t="s">
        <v>4980</v>
      </c>
      <c r="L1612">
        <v>2</v>
      </c>
      <c r="M1612" s="3">
        <v>0.05</v>
      </c>
      <c r="N1612" s="2">
        <v>1025.0999999999999</v>
      </c>
      <c r="O1612" s="2">
        <v>779.07600000000002</v>
      </c>
      <c r="P1612" s="2">
        <v>2050.1999999999998</v>
      </c>
      <c r="Q1612" s="2">
        <f t="shared" si="51"/>
        <v>467.44559999999979</v>
      </c>
      <c r="R1612" s="19" t="str">
        <f t="shared" si="52"/>
        <v>5–10%</v>
      </c>
    </row>
    <row r="1613" spans="1:18">
      <c r="A1613" t="s">
        <v>1660</v>
      </c>
      <c r="B1613" t="s">
        <v>5018</v>
      </c>
      <c r="C1613" t="s">
        <v>22</v>
      </c>
      <c r="D1613" s="1">
        <v>45109</v>
      </c>
      <c r="E1613" s="1">
        <v>45115</v>
      </c>
      <c r="F1613" s="1">
        <v>45122</v>
      </c>
      <c r="G1613" t="s">
        <v>13</v>
      </c>
      <c r="H1613" t="s">
        <v>4965</v>
      </c>
      <c r="I1613">
        <v>23</v>
      </c>
      <c r="J1613">
        <v>177</v>
      </c>
      <c r="K1613" t="s">
        <v>4976</v>
      </c>
      <c r="L1613">
        <v>4</v>
      </c>
      <c r="M1613" s="3">
        <v>7.4999999999999997E-2</v>
      </c>
      <c r="N1613" s="2">
        <v>3484</v>
      </c>
      <c r="O1613" s="2">
        <v>1567.8</v>
      </c>
      <c r="P1613" s="2">
        <v>13936</v>
      </c>
      <c r="Q1613" s="2">
        <f t="shared" si="51"/>
        <v>7089.9400000000005</v>
      </c>
      <c r="R1613" s="19" t="str">
        <f t="shared" si="52"/>
        <v>5–10%</v>
      </c>
    </row>
    <row r="1614" spans="1:18">
      <c r="A1614" t="s">
        <v>1661</v>
      </c>
      <c r="B1614" t="s">
        <v>5018</v>
      </c>
      <c r="C1614" t="s">
        <v>12</v>
      </c>
      <c r="D1614" s="1">
        <v>45109</v>
      </c>
      <c r="E1614" s="1">
        <v>45136</v>
      </c>
      <c r="F1614" s="1">
        <v>45146</v>
      </c>
      <c r="G1614" t="s">
        <v>20</v>
      </c>
      <c r="H1614" t="s">
        <v>4965</v>
      </c>
      <c r="I1614">
        <v>8</v>
      </c>
      <c r="J1614">
        <v>220</v>
      </c>
      <c r="K1614" t="s">
        <v>4990</v>
      </c>
      <c r="L1614">
        <v>7</v>
      </c>
      <c r="M1614" s="3">
        <v>0.1</v>
      </c>
      <c r="N1614" s="2">
        <v>2592.9</v>
      </c>
      <c r="O1614" s="2">
        <v>2048.3910000000001</v>
      </c>
      <c r="P1614" s="2">
        <v>18150.3</v>
      </c>
      <c r="Q1614" s="2">
        <f t="shared" si="51"/>
        <v>3430.4067</v>
      </c>
      <c r="R1614" s="19" t="str">
        <f t="shared" si="52"/>
        <v>10%+</v>
      </c>
    </row>
    <row r="1615" spans="1:18">
      <c r="A1615" t="s">
        <v>1662</v>
      </c>
      <c r="B1615" t="s">
        <v>5018</v>
      </c>
      <c r="C1615" t="s">
        <v>19</v>
      </c>
      <c r="D1615" s="1">
        <v>45109</v>
      </c>
      <c r="E1615" s="1">
        <v>45111</v>
      </c>
      <c r="F1615" s="1">
        <v>45120</v>
      </c>
      <c r="G1615" t="s">
        <v>13</v>
      </c>
      <c r="H1615" t="s">
        <v>4965</v>
      </c>
      <c r="I1615">
        <v>14</v>
      </c>
      <c r="J1615">
        <v>34</v>
      </c>
      <c r="K1615" t="s">
        <v>4982</v>
      </c>
      <c r="L1615">
        <v>2</v>
      </c>
      <c r="M1615" s="3">
        <v>0.3</v>
      </c>
      <c r="N1615" s="2">
        <v>2773.8</v>
      </c>
      <c r="O1615" s="2">
        <v>1692.018</v>
      </c>
      <c r="P1615" s="2">
        <v>5547.6</v>
      </c>
      <c r="Q1615" s="2">
        <f t="shared" si="51"/>
        <v>1514.4948000000002</v>
      </c>
      <c r="R1615" s="19" t="str">
        <f t="shared" si="52"/>
        <v>10%+</v>
      </c>
    </row>
    <row r="1616" spans="1:18">
      <c r="A1616" t="s">
        <v>1663</v>
      </c>
      <c r="B1616" t="s">
        <v>5018</v>
      </c>
      <c r="C1616" t="s">
        <v>19</v>
      </c>
      <c r="D1616" s="1">
        <v>45110</v>
      </c>
      <c r="E1616" s="1">
        <v>45138</v>
      </c>
      <c r="F1616" s="1">
        <v>45139</v>
      </c>
      <c r="G1616" t="s">
        <v>20</v>
      </c>
      <c r="H1616" t="s">
        <v>4965</v>
      </c>
      <c r="I1616">
        <v>29</v>
      </c>
      <c r="J1616">
        <v>5</v>
      </c>
      <c r="K1616" t="s">
        <v>4989</v>
      </c>
      <c r="L1616">
        <v>1</v>
      </c>
      <c r="M1616" s="3">
        <v>0.4</v>
      </c>
      <c r="N1616" s="2">
        <v>1085.4000000000001</v>
      </c>
      <c r="O1616" s="2">
        <v>607.82399999999996</v>
      </c>
      <c r="P1616" s="2">
        <v>1085.4000000000001</v>
      </c>
      <c r="Q1616" s="2">
        <f t="shared" si="51"/>
        <v>286.54560000000009</v>
      </c>
      <c r="R1616" s="19" t="str">
        <f t="shared" si="52"/>
        <v>10%+</v>
      </c>
    </row>
    <row r="1617" spans="1:18">
      <c r="A1617" t="s">
        <v>1664</v>
      </c>
      <c r="B1617" t="s">
        <v>5017</v>
      </c>
      <c r="C1617" t="s">
        <v>22</v>
      </c>
      <c r="D1617" s="1">
        <v>45110</v>
      </c>
      <c r="E1617" s="1">
        <v>45116</v>
      </c>
      <c r="F1617" s="1">
        <v>45121</v>
      </c>
      <c r="G1617" t="s">
        <v>29</v>
      </c>
      <c r="H1617" t="s">
        <v>4967</v>
      </c>
      <c r="I1617">
        <v>15</v>
      </c>
      <c r="J1617">
        <v>90</v>
      </c>
      <c r="K1617" t="s">
        <v>5007</v>
      </c>
      <c r="L1617">
        <v>2</v>
      </c>
      <c r="M1617" s="3">
        <v>0.1</v>
      </c>
      <c r="N1617" s="2">
        <v>3912.8</v>
      </c>
      <c r="O1617" s="2">
        <v>3208.4960000000001</v>
      </c>
      <c r="P1617" s="2">
        <v>7825.6</v>
      </c>
      <c r="Q1617" s="2">
        <f t="shared" si="51"/>
        <v>1267.7472000000002</v>
      </c>
      <c r="R1617" s="19" t="str">
        <f t="shared" si="52"/>
        <v>10%+</v>
      </c>
    </row>
    <row r="1618" spans="1:18">
      <c r="A1618" t="s">
        <v>1665</v>
      </c>
      <c r="B1618" t="s">
        <v>15</v>
      </c>
      <c r="C1618" t="s">
        <v>19</v>
      </c>
      <c r="D1618" s="1">
        <v>45110</v>
      </c>
      <c r="E1618" s="1">
        <v>45123</v>
      </c>
      <c r="F1618" s="1">
        <v>45130</v>
      </c>
      <c r="G1618" t="s">
        <v>34</v>
      </c>
      <c r="H1618" t="s">
        <v>4966</v>
      </c>
      <c r="I1618">
        <v>14</v>
      </c>
      <c r="J1618">
        <v>1</v>
      </c>
      <c r="K1618" t="s">
        <v>4984</v>
      </c>
      <c r="L1618">
        <v>5</v>
      </c>
      <c r="M1618" s="3">
        <v>0.05</v>
      </c>
      <c r="N1618" s="2">
        <v>167.5</v>
      </c>
      <c r="O1618" s="2">
        <v>83.75</v>
      </c>
      <c r="P1618" s="2">
        <v>837.5</v>
      </c>
      <c r="Q1618" s="2">
        <f t="shared" si="51"/>
        <v>397.8125</v>
      </c>
      <c r="R1618" s="19" t="str">
        <f t="shared" si="52"/>
        <v>5–10%</v>
      </c>
    </row>
    <row r="1619" spans="1:18">
      <c r="A1619" t="s">
        <v>1666</v>
      </c>
      <c r="B1619" t="s">
        <v>5018</v>
      </c>
      <c r="C1619" t="s">
        <v>19</v>
      </c>
      <c r="D1619" s="1">
        <v>45110</v>
      </c>
      <c r="E1619" s="1">
        <v>45115</v>
      </c>
      <c r="F1619" s="1">
        <v>45116</v>
      </c>
      <c r="G1619" t="s">
        <v>20</v>
      </c>
      <c r="H1619" t="s">
        <v>4965</v>
      </c>
      <c r="I1619">
        <v>11</v>
      </c>
      <c r="J1619">
        <v>20</v>
      </c>
      <c r="K1619" t="s">
        <v>4969</v>
      </c>
      <c r="L1619">
        <v>8</v>
      </c>
      <c r="M1619" s="3">
        <v>7.4999999999999997E-2</v>
      </c>
      <c r="N1619" s="2">
        <v>1795.6</v>
      </c>
      <c r="O1619" s="2">
        <v>897.8</v>
      </c>
      <c r="P1619" s="2">
        <v>14364.8</v>
      </c>
      <c r="Q1619" s="2">
        <f t="shared" si="51"/>
        <v>6643.72</v>
      </c>
      <c r="R1619" s="19" t="str">
        <f t="shared" si="52"/>
        <v>5–10%</v>
      </c>
    </row>
    <row r="1620" spans="1:18">
      <c r="A1620" t="s">
        <v>1667</v>
      </c>
      <c r="B1620" t="s">
        <v>5018</v>
      </c>
      <c r="C1620" t="s">
        <v>14</v>
      </c>
      <c r="D1620" s="1">
        <v>45110</v>
      </c>
      <c r="E1620" s="1">
        <v>45116</v>
      </c>
      <c r="F1620" s="1">
        <v>45123</v>
      </c>
      <c r="G1620" t="s">
        <v>13</v>
      </c>
      <c r="H1620" t="s">
        <v>4965</v>
      </c>
      <c r="I1620">
        <v>10</v>
      </c>
      <c r="J1620">
        <v>316</v>
      </c>
      <c r="K1620" t="s">
        <v>4976</v>
      </c>
      <c r="L1620">
        <v>3</v>
      </c>
      <c r="M1620" s="3">
        <v>0.05</v>
      </c>
      <c r="N1620" s="2">
        <v>3892.7</v>
      </c>
      <c r="O1620" s="2">
        <v>2841.6709999999998</v>
      </c>
      <c r="P1620" s="2">
        <v>11678.099999999999</v>
      </c>
      <c r="Q1620" s="2">
        <f t="shared" si="51"/>
        <v>2995.4326499999997</v>
      </c>
      <c r="R1620" s="19" t="str">
        <f t="shared" si="52"/>
        <v>5–10%</v>
      </c>
    </row>
    <row r="1621" spans="1:18">
      <c r="A1621" t="s">
        <v>1668</v>
      </c>
      <c r="B1621" t="s">
        <v>5018</v>
      </c>
      <c r="C1621" t="s">
        <v>14</v>
      </c>
      <c r="D1621" s="1">
        <v>45110</v>
      </c>
      <c r="E1621" s="1">
        <v>45138</v>
      </c>
      <c r="F1621" s="1">
        <v>45147</v>
      </c>
      <c r="G1621" t="s">
        <v>16</v>
      </c>
      <c r="H1621" t="s">
        <v>4966</v>
      </c>
      <c r="I1621">
        <v>27</v>
      </c>
      <c r="J1621">
        <v>276</v>
      </c>
      <c r="K1621" t="s">
        <v>5002</v>
      </c>
      <c r="L1621">
        <v>1</v>
      </c>
      <c r="M1621" s="3">
        <v>0.1</v>
      </c>
      <c r="N1621" s="2">
        <v>174.2</v>
      </c>
      <c r="O1621" s="2">
        <v>83.616</v>
      </c>
      <c r="P1621" s="2">
        <v>174.2</v>
      </c>
      <c r="Q1621" s="2">
        <f t="shared" si="51"/>
        <v>81.525599999999997</v>
      </c>
      <c r="R1621" s="19" t="str">
        <f t="shared" si="52"/>
        <v>10%+</v>
      </c>
    </row>
    <row r="1622" spans="1:18">
      <c r="A1622" t="s">
        <v>1669</v>
      </c>
      <c r="B1622" t="s">
        <v>15</v>
      </c>
      <c r="C1622" t="s">
        <v>12</v>
      </c>
      <c r="D1622" s="1">
        <v>45110</v>
      </c>
      <c r="E1622" s="1">
        <v>45120</v>
      </c>
      <c r="F1622" s="1">
        <v>45121</v>
      </c>
      <c r="G1622" t="s">
        <v>35</v>
      </c>
      <c r="H1622" t="s">
        <v>4968</v>
      </c>
      <c r="I1622">
        <v>34</v>
      </c>
      <c r="J1622">
        <v>215</v>
      </c>
      <c r="K1622" t="s">
        <v>4995</v>
      </c>
      <c r="L1622">
        <v>6</v>
      </c>
      <c r="M1622" s="3">
        <v>0.05</v>
      </c>
      <c r="N1622" s="2">
        <v>2572.8000000000002</v>
      </c>
      <c r="O1622" s="2">
        <v>1878.144</v>
      </c>
      <c r="P1622" s="2">
        <v>15436.800000000001</v>
      </c>
      <c r="Q1622" s="2">
        <f t="shared" si="51"/>
        <v>3959.5392000000011</v>
      </c>
      <c r="R1622" s="19" t="str">
        <f t="shared" si="52"/>
        <v>5–10%</v>
      </c>
    </row>
    <row r="1623" spans="1:18">
      <c r="A1623" t="s">
        <v>1670</v>
      </c>
      <c r="B1623" t="s">
        <v>15</v>
      </c>
      <c r="C1623" t="s">
        <v>22</v>
      </c>
      <c r="D1623" s="1">
        <v>45110</v>
      </c>
      <c r="E1623" s="1">
        <v>45131</v>
      </c>
      <c r="F1623" s="1">
        <v>45134</v>
      </c>
      <c r="G1623" t="s">
        <v>35</v>
      </c>
      <c r="H1623" t="s">
        <v>4968</v>
      </c>
      <c r="I1623">
        <v>49</v>
      </c>
      <c r="J1623">
        <v>91</v>
      </c>
      <c r="K1623" t="s">
        <v>4972</v>
      </c>
      <c r="L1623">
        <v>8</v>
      </c>
      <c r="M1623" s="3">
        <v>7.4999999999999997E-2</v>
      </c>
      <c r="N1623" s="2">
        <v>201</v>
      </c>
      <c r="O1623" s="2">
        <v>98.49</v>
      </c>
      <c r="P1623" s="2">
        <v>1608</v>
      </c>
      <c r="Q1623" s="2">
        <f t="shared" si="51"/>
        <v>758.57400000000007</v>
      </c>
      <c r="R1623" s="19" t="str">
        <f t="shared" si="52"/>
        <v>5–10%</v>
      </c>
    </row>
    <row r="1624" spans="1:18">
      <c r="A1624" t="s">
        <v>1671</v>
      </c>
      <c r="B1624" t="s">
        <v>5018</v>
      </c>
      <c r="C1624" t="s">
        <v>12</v>
      </c>
      <c r="D1624" s="1">
        <v>45110</v>
      </c>
      <c r="E1624" s="1">
        <v>45118</v>
      </c>
      <c r="F1624" s="1">
        <v>45126</v>
      </c>
      <c r="G1624" t="s">
        <v>20</v>
      </c>
      <c r="H1624" t="s">
        <v>4965</v>
      </c>
      <c r="I1624">
        <v>14</v>
      </c>
      <c r="J1624">
        <v>257</v>
      </c>
      <c r="K1624" t="s">
        <v>5005</v>
      </c>
      <c r="L1624">
        <v>3</v>
      </c>
      <c r="M1624" s="3">
        <v>7.4999999999999997E-2</v>
      </c>
      <c r="N1624" s="2">
        <v>3999.9</v>
      </c>
      <c r="O1624" s="2">
        <v>2599.9349999999999</v>
      </c>
      <c r="P1624" s="2">
        <v>11999.7</v>
      </c>
      <c r="Q1624" s="2">
        <f t="shared" si="51"/>
        <v>3884.9028750000007</v>
      </c>
      <c r="R1624" s="19" t="str">
        <f t="shared" si="52"/>
        <v>5–10%</v>
      </c>
    </row>
    <row r="1625" spans="1:18">
      <c r="A1625" t="s">
        <v>1672</v>
      </c>
      <c r="B1625" t="s">
        <v>5018</v>
      </c>
      <c r="C1625" t="s">
        <v>33</v>
      </c>
      <c r="D1625" s="1">
        <v>45111</v>
      </c>
      <c r="E1625" s="1">
        <v>45129</v>
      </c>
      <c r="F1625" s="1">
        <v>45131</v>
      </c>
      <c r="G1625" t="s">
        <v>25</v>
      </c>
      <c r="H1625" t="s">
        <v>4967</v>
      </c>
      <c r="I1625">
        <v>21</v>
      </c>
      <c r="J1625">
        <v>75</v>
      </c>
      <c r="K1625" t="s">
        <v>4988</v>
      </c>
      <c r="L1625">
        <v>3</v>
      </c>
      <c r="M1625" s="3">
        <v>7.4999999999999997E-2</v>
      </c>
      <c r="N1625" s="2">
        <v>1788.9</v>
      </c>
      <c r="O1625" s="2">
        <v>1234.3409999999999</v>
      </c>
      <c r="P1625" s="2">
        <v>5366.7000000000007</v>
      </c>
      <c r="Q1625" s="2">
        <f t="shared" si="51"/>
        <v>1538.9012250000005</v>
      </c>
      <c r="R1625" s="19" t="str">
        <f t="shared" si="52"/>
        <v>5–10%</v>
      </c>
    </row>
    <row r="1626" spans="1:18">
      <c r="A1626" t="s">
        <v>1673</v>
      </c>
      <c r="B1626" t="s">
        <v>5018</v>
      </c>
      <c r="C1626" t="s">
        <v>22</v>
      </c>
      <c r="D1626" s="1">
        <v>45111</v>
      </c>
      <c r="E1626" s="1">
        <v>45125</v>
      </c>
      <c r="F1626" s="1">
        <v>45126</v>
      </c>
      <c r="G1626" t="s">
        <v>28</v>
      </c>
      <c r="H1626" t="s">
        <v>4966</v>
      </c>
      <c r="I1626">
        <v>42</v>
      </c>
      <c r="J1626">
        <v>202</v>
      </c>
      <c r="K1626" t="s">
        <v>4973</v>
      </c>
      <c r="L1626">
        <v>7</v>
      </c>
      <c r="M1626" s="3">
        <v>0.3</v>
      </c>
      <c r="N1626" s="2">
        <v>201</v>
      </c>
      <c r="O1626" s="2">
        <v>132.66</v>
      </c>
      <c r="P1626" s="2">
        <v>1407</v>
      </c>
      <c r="Q1626" s="2">
        <f t="shared" si="51"/>
        <v>334.86599999999999</v>
      </c>
      <c r="R1626" s="19" t="str">
        <f t="shared" si="52"/>
        <v>10%+</v>
      </c>
    </row>
    <row r="1627" spans="1:18">
      <c r="A1627" t="s">
        <v>1674</v>
      </c>
      <c r="B1627" t="s">
        <v>5018</v>
      </c>
      <c r="C1627" t="s">
        <v>12</v>
      </c>
      <c r="D1627" s="1">
        <v>45111</v>
      </c>
      <c r="E1627" s="1">
        <v>45116</v>
      </c>
      <c r="F1627" s="1">
        <v>45120</v>
      </c>
      <c r="G1627" t="s">
        <v>13</v>
      </c>
      <c r="H1627" t="s">
        <v>4965</v>
      </c>
      <c r="I1627">
        <v>9</v>
      </c>
      <c r="J1627">
        <v>231</v>
      </c>
      <c r="K1627" t="s">
        <v>4997</v>
      </c>
      <c r="L1627">
        <v>4</v>
      </c>
      <c r="M1627" s="3">
        <v>7.4999999999999997E-2</v>
      </c>
      <c r="N1627" s="2">
        <v>241.2</v>
      </c>
      <c r="O1627" s="2">
        <v>106.128</v>
      </c>
      <c r="P1627" s="2">
        <v>964.8</v>
      </c>
      <c r="Q1627" s="2">
        <f t="shared" si="51"/>
        <v>499.76640000000003</v>
      </c>
      <c r="R1627" s="19" t="str">
        <f t="shared" si="52"/>
        <v>5–10%</v>
      </c>
    </row>
    <row r="1628" spans="1:18">
      <c r="A1628" t="s">
        <v>1675</v>
      </c>
      <c r="B1628" t="s">
        <v>5018</v>
      </c>
      <c r="C1628" t="s">
        <v>26</v>
      </c>
      <c r="D1628" s="1">
        <v>45111</v>
      </c>
      <c r="E1628" s="1">
        <v>45119</v>
      </c>
      <c r="F1628" s="1">
        <v>45124</v>
      </c>
      <c r="G1628" t="s">
        <v>18</v>
      </c>
      <c r="H1628" t="s">
        <v>4966</v>
      </c>
      <c r="I1628">
        <v>41</v>
      </c>
      <c r="J1628">
        <v>364</v>
      </c>
      <c r="K1628" t="s">
        <v>4985</v>
      </c>
      <c r="L1628">
        <v>4</v>
      </c>
      <c r="M1628" s="3">
        <v>7.4999999999999997E-2</v>
      </c>
      <c r="N1628" s="2">
        <v>1065.3</v>
      </c>
      <c r="O1628" s="2">
        <v>798.97500000000002</v>
      </c>
      <c r="P1628" s="2">
        <v>4261.2</v>
      </c>
      <c r="Q1628" s="2">
        <f t="shared" si="51"/>
        <v>985.4024999999998</v>
      </c>
      <c r="R1628" s="19" t="str">
        <f t="shared" si="52"/>
        <v>5–10%</v>
      </c>
    </row>
    <row r="1629" spans="1:18">
      <c r="A1629" t="s">
        <v>1676</v>
      </c>
      <c r="B1629" t="s">
        <v>5018</v>
      </c>
      <c r="C1629" t="s">
        <v>22</v>
      </c>
      <c r="D1629" s="1">
        <v>45111</v>
      </c>
      <c r="E1629" s="1">
        <v>45115</v>
      </c>
      <c r="F1629" s="1">
        <v>45116</v>
      </c>
      <c r="G1629" t="s">
        <v>17</v>
      </c>
      <c r="H1629" t="s">
        <v>4965</v>
      </c>
      <c r="I1629">
        <v>28</v>
      </c>
      <c r="J1629">
        <v>108</v>
      </c>
      <c r="K1629" t="s">
        <v>4988</v>
      </c>
      <c r="L1629">
        <v>4</v>
      </c>
      <c r="M1629" s="3">
        <v>7.4999999999999997E-2</v>
      </c>
      <c r="N1629" s="2">
        <v>2432.1</v>
      </c>
      <c r="O1629" s="2">
        <v>1507.902</v>
      </c>
      <c r="P1629" s="2">
        <v>9728.4</v>
      </c>
      <c r="Q1629" s="2">
        <f t="shared" si="51"/>
        <v>3419.5325999999995</v>
      </c>
      <c r="R1629" s="19" t="str">
        <f t="shared" si="52"/>
        <v>5–10%</v>
      </c>
    </row>
    <row r="1630" spans="1:18">
      <c r="A1630" t="s">
        <v>1677</v>
      </c>
      <c r="B1630" t="s">
        <v>5018</v>
      </c>
      <c r="C1630" t="s">
        <v>12</v>
      </c>
      <c r="D1630" s="1">
        <v>45111</v>
      </c>
      <c r="E1630" s="1">
        <v>45137</v>
      </c>
      <c r="F1630" s="1">
        <v>45138</v>
      </c>
      <c r="G1630" t="s">
        <v>20</v>
      </c>
      <c r="H1630" t="s">
        <v>4965</v>
      </c>
      <c r="I1630">
        <v>17</v>
      </c>
      <c r="J1630">
        <v>237</v>
      </c>
      <c r="K1630" t="s">
        <v>4969</v>
      </c>
      <c r="L1630">
        <v>2</v>
      </c>
      <c r="M1630" s="3">
        <v>0.05</v>
      </c>
      <c r="N1630" s="2">
        <v>3825.7</v>
      </c>
      <c r="O1630" s="2">
        <v>3137.0740000000001</v>
      </c>
      <c r="P1630" s="2">
        <v>7651.4</v>
      </c>
      <c r="Q1630" s="2">
        <f t="shared" si="51"/>
        <v>1308.3893999999996</v>
      </c>
      <c r="R1630" s="19" t="str">
        <f t="shared" si="52"/>
        <v>5–10%</v>
      </c>
    </row>
    <row r="1631" spans="1:18">
      <c r="A1631" t="s">
        <v>1678</v>
      </c>
      <c r="B1631" t="s">
        <v>5016</v>
      </c>
      <c r="C1631" t="s">
        <v>22</v>
      </c>
      <c r="D1631" s="1">
        <v>45111</v>
      </c>
      <c r="E1631" s="1">
        <v>45128</v>
      </c>
      <c r="F1631" s="1">
        <v>45130</v>
      </c>
      <c r="G1631" t="s">
        <v>43</v>
      </c>
      <c r="H1631" t="s">
        <v>4967</v>
      </c>
      <c r="I1631">
        <v>9</v>
      </c>
      <c r="J1631">
        <v>188</v>
      </c>
      <c r="K1631" t="s">
        <v>4989</v>
      </c>
      <c r="L1631">
        <v>7</v>
      </c>
      <c r="M1631" s="3">
        <v>7.4999999999999997E-2</v>
      </c>
      <c r="N1631" s="2">
        <v>5393.5</v>
      </c>
      <c r="O1631" s="2">
        <v>3937.2550000000001</v>
      </c>
      <c r="P1631" s="2">
        <v>37754.5</v>
      </c>
      <c r="Q1631" s="2">
        <f t="shared" si="51"/>
        <v>9429.1863750000011</v>
      </c>
      <c r="R1631" s="19" t="str">
        <f t="shared" si="52"/>
        <v>5–10%</v>
      </c>
    </row>
    <row r="1632" spans="1:18">
      <c r="A1632" t="s">
        <v>1679</v>
      </c>
      <c r="B1632" t="s">
        <v>5018</v>
      </c>
      <c r="C1632" t="s">
        <v>19</v>
      </c>
      <c r="D1632" s="1">
        <v>45111</v>
      </c>
      <c r="E1632" s="1">
        <v>45113</v>
      </c>
      <c r="F1632" s="1">
        <v>45122</v>
      </c>
      <c r="G1632" t="s">
        <v>13</v>
      </c>
      <c r="H1632" t="s">
        <v>4965</v>
      </c>
      <c r="I1632">
        <v>29</v>
      </c>
      <c r="J1632">
        <v>33</v>
      </c>
      <c r="K1632" t="s">
        <v>4981</v>
      </c>
      <c r="L1632">
        <v>7</v>
      </c>
      <c r="M1632" s="3">
        <v>0.4</v>
      </c>
      <c r="N1632" s="2">
        <v>3986.5</v>
      </c>
      <c r="O1632" s="2">
        <v>1674.33</v>
      </c>
      <c r="P1632" s="2">
        <v>27905.5</v>
      </c>
      <c r="Q1632" s="2">
        <f t="shared" si="51"/>
        <v>9711.1139999999996</v>
      </c>
      <c r="R1632" s="19" t="str">
        <f t="shared" si="52"/>
        <v>10%+</v>
      </c>
    </row>
    <row r="1633" spans="1:18">
      <c r="A1633" t="s">
        <v>1680</v>
      </c>
      <c r="B1633" t="s">
        <v>5016</v>
      </c>
      <c r="C1633" t="s">
        <v>19</v>
      </c>
      <c r="D1633" s="1">
        <v>45111</v>
      </c>
      <c r="E1633" s="1">
        <v>45115</v>
      </c>
      <c r="F1633" s="1">
        <v>45116</v>
      </c>
      <c r="G1633" t="s">
        <v>37</v>
      </c>
      <c r="H1633" t="s">
        <v>4966</v>
      </c>
      <c r="I1633">
        <v>14</v>
      </c>
      <c r="J1633">
        <v>7</v>
      </c>
      <c r="K1633" t="s">
        <v>5001</v>
      </c>
      <c r="L1633">
        <v>5</v>
      </c>
      <c r="M1633" s="3">
        <v>7.4999999999999997E-2</v>
      </c>
      <c r="N1633" s="2">
        <v>1005</v>
      </c>
      <c r="O1633" s="2">
        <v>582.9</v>
      </c>
      <c r="P1633" s="2">
        <v>5025</v>
      </c>
      <c r="Q1633" s="2">
        <f t="shared" si="51"/>
        <v>1952.2125000000001</v>
      </c>
      <c r="R1633" s="19" t="str">
        <f t="shared" si="52"/>
        <v>5–10%</v>
      </c>
    </row>
    <row r="1634" spans="1:18">
      <c r="A1634" t="s">
        <v>1681</v>
      </c>
      <c r="B1634" t="s">
        <v>5016</v>
      </c>
      <c r="C1634" t="s">
        <v>12</v>
      </c>
      <c r="D1634" s="1">
        <v>45112</v>
      </c>
      <c r="E1634" s="1">
        <v>45134</v>
      </c>
      <c r="F1634" s="1">
        <v>45137</v>
      </c>
      <c r="G1634" t="s">
        <v>27</v>
      </c>
      <c r="H1634" t="s">
        <v>4966</v>
      </c>
      <c r="I1634">
        <v>23</v>
      </c>
      <c r="J1634">
        <v>249</v>
      </c>
      <c r="K1634" t="s">
        <v>21</v>
      </c>
      <c r="L1634">
        <v>7</v>
      </c>
      <c r="M1634" s="3">
        <v>0.2</v>
      </c>
      <c r="N1634" s="2">
        <v>6036.7</v>
      </c>
      <c r="O1634" s="2">
        <v>2837.2489999999998</v>
      </c>
      <c r="P1634" s="2">
        <v>42256.9</v>
      </c>
      <c r="Q1634" s="2">
        <f t="shared" si="51"/>
        <v>17916.925599999999</v>
      </c>
      <c r="R1634" s="19" t="str">
        <f t="shared" si="52"/>
        <v>10%+</v>
      </c>
    </row>
    <row r="1635" spans="1:18">
      <c r="A1635" t="s">
        <v>1682</v>
      </c>
      <c r="B1635" t="s">
        <v>15</v>
      </c>
      <c r="C1635" t="s">
        <v>19</v>
      </c>
      <c r="D1635" s="1">
        <v>45112</v>
      </c>
      <c r="E1635" s="1">
        <v>45131</v>
      </c>
      <c r="F1635" s="1">
        <v>45132</v>
      </c>
      <c r="G1635" t="s">
        <v>41</v>
      </c>
      <c r="H1635" t="s">
        <v>4968</v>
      </c>
      <c r="I1635">
        <v>9</v>
      </c>
      <c r="J1635">
        <v>14</v>
      </c>
      <c r="K1635" t="s">
        <v>4969</v>
      </c>
      <c r="L1635">
        <v>7</v>
      </c>
      <c r="M1635" s="3">
        <v>0.05</v>
      </c>
      <c r="N1635" s="2">
        <v>2385.1999999999998</v>
      </c>
      <c r="O1635" s="2">
        <v>1311.86</v>
      </c>
      <c r="P1635" s="2">
        <v>16696.399999999998</v>
      </c>
      <c r="Q1635" s="2">
        <f t="shared" si="51"/>
        <v>7137.7109999999993</v>
      </c>
      <c r="R1635" s="19" t="str">
        <f t="shared" si="52"/>
        <v>5–10%</v>
      </c>
    </row>
    <row r="1636" spans="1:18">
      <c r="A1636" t="s">
        <v>1683</v>
      </c>
      <c r="B1636" t="s">
        <v>5018</v>
      </c>
      <c r="C1636" t="s">
        <v>14</v>
      </c>
      <c r="D1636" s="1">
        <v>45112</v>
      </c>
      <c r="E1636" s="1">
        <v>45137</v>
      </c>
      <c r="F1636" s="1">
        <v>45140</v>
      </c>
      <c r="G1636" t="s">
        <v>25</v>
      </c>
      <c r="H1636" t="s">
        <v>4967</v>
      </c>
      <c r="I1636">
        <v>39</v>
      </c>
      <c r="J1636">
        <v>323</v>
      </c>
      <c r="K1636" t="s">
        <v>4971</v>
      </c>
      <c r="L1636">
        <v>8</v>
      </c>
      <c r="M1636" s="3">
        <v>0.1</v>
      </c>
      <c r="N1636" s="2">
        <v>1072</v>
      </c>
      <c r="O1636" s="2">
        <v>771.84</v>
      </c>
      <c r="P1636" s="2">
        <v>8576</v>
      </c>
      <c r="Q1636" s="2">
        <f t="shared" si="51"/>
        <v>2161.152</v>
      </c>
      <c r="R1636" s="19" t="str">
        <f t="shared" si="52"/>
        <v>10%+</v>
      </c>
    </row>
    <row r="1637" spans="1:18">
      <c r="A1637" t="s">
        <v>1684</v>
      </c>
      <c r="B1637" t="s">
        <v>15</v>
      </c>
      <c r="C1637" t="s">
        <v>14</v>
      </c>
      <c r="D1637" s="1">
        <v>45112</v>
      </c>
      <c r="E1637" s="1">
        <v>45139</v>
      </c>
      <c r="F1637" s="1">
        <v>45145</v>
      </c>
      <c r="G1637" t="s">
        <v>16</v>
      </c>
      <c r="H1637" t="s">
        <v>4966</v>
      </c>
      <c r="I1637">
        <v>20</v>
      </c>
      <c r="J1637">
        <v>284</v>
      </c>
      <c r="K1637" t="s">
        <v>4980</v>
      </c>
      <c r="L1637">
        <v>7</v>
      </c>
      <c r="M1637" s="3">
        <v>0.1</v>
      </c>
      <c r="N1637" s="2">
        <v>5085.3</v>
      </c>
      <c r="O1637" s="2">
        <v>2695.2089999999998</v>
      </c>
      <c r="P1637" s="2">
        <v>35597.1</v>
      </c>
      <c r="Q1637" s="2">
        <f t="shared" si="51"/>
        <v>15057.573300000002</v>
      </c>
      <c r="R1637" s="19" t="str">
        <f t="shared" si="52"/>
        <v>10%+</v>
      </c>
    </row>
    <row r="1638" spans="1:18">
      <c r="A1638" t="s">
        <v>1685</v>
      </c>
      <c r="B1638" t="s">
        <v>5018</v>
      </c>
      <c r="C1638" t="s">
        <v>22</v>
      </c>
      <c r="D1638" s="1">
        <v>45112</v>
      </c>
      <c r="E1638" s="1">
        <v>45140</v>
      </c>
      <c r="F1638" s="1">
        <v>45148</v>
      </c>
      <c r="G1638" t="s">
        <v>17</v>
      </c>
      <c r="H1638" t="s">
        <v>4965</v>
      </c>
      <c r="I1638">
        <v>6</v>
      </c>
      <c r="J1638">
        <v>103</v>
      </c>
      <c r="K1638" t="s">
        <v>5003</v>
      </c>
      <c r="L1638">
        <v>5</v>
      </c>
      <c r="M1638" s="3">
        <v>0.15</v>
      </c>
      <c r="N1638" s="2">
        <v>3845.8</v>
      </c>
      <c r="O1638" s="2">
        <v>1922.9</v>
      </c>
      <c r="P1638" s="2">
        <v>19229</v>
      </c>
      <c r="Q1638" s="2">
        <f t="shared" si="51"/>
        <v>8172.3249999999998</v>
      </c>
      <c r="R1638" s="19" t="str">
        <f t="shared" si="52"/>
        <v>10%+</v>
      </c>
    </row>
    <row r="1639" spans="1:18">
      <c r="A1639" t="s">
        <v>1686</v>
      </c>
      <c r="B1639" t="s">
        <v>5018</v>
      </c>
      <c r="C1639" t="s">
        <v>14</v>
      </c>
      <c r="D1639" s="1">
        <v>45112</v>
      </c>
      <c r="E1639" s="1">
        <v>45121</v>
      </c>
      <c r="F1639" s="1">
        <v>45122</v>
      </c>
      <c r="G1639" t="s">
        <v>25</v>
      </c>
      <c r="H1639" t="s">
        <v>4967</v>
      </c>
      <c r="I1639">
        <v>24</v>
      </c>
      <c r="J1639">
        <v>322</v>
      </c>
      <c r="K1639" t="s">
        <v>4992</v>
      </c>
      <c r="L1639">
        <v>6</v>
      </c>
      <c r="M1639" s="3">
        <v>0.4</v>
      </c>
      <c r="N1639" s="2">
        <v>1286.4000000000001</v>
      </c>
      <c r="O1639" s="2">
        <v>668.928</v>
      </c>
      <c r="P1639" s="2">
        <v>7718.4000000000005</v>
      </c>
      <c r="Q1639" s="2">
        <f t="shared" si="51"/>
        <v>2222.8992000000003</v>
      </c>
      <c r="R1639" s="19" t="str">
        <f t="shared" si="52"/>
        <v>10%+</v>
      </c>
    </row>
    <row r="1640" spans="1:18">
      <c r="A1640" t="s">
        <v>1687</v>
      </c>
      <c r="B1640" t="s">
        <v>5018</v>
      </c>
      <c r="C1640" t="s">
        <v>12</v>
      </c>
      <c r="D1640" s="1">
        <v>45112</v>
      </c>
      <c r="E1640" s="1">
        <v>45127</v>
      </c>
      <c r="F1640" s="1">
        <v>45131</v>
      </c>
      <c r="G1640" t="s">
        <v>20</v>
      </c>
      <c r="H1640" t="s">
        <v>4965</v>
      </c>
      <c r="I1640">
        <v>12</v>
      </c>
      <c r="J1640">
        <v>250</v>
      </c>
      <c r="K1640" t="s">
        <v>4970</v>
      </c>
      <c r="L1640">
        <v>8</v>
      </c>
      <c r="M1640" s="3">
        <v>7.4999999999999997E-2</v>
      </c>
      <c r="N1640" s="2">
        <v>1078.7</v>
      </c>
      <c r="O1640" s="2">
        <v>809.02499999999998</v>
      </c>
      <c r="P1640" s="2">
        <v>8629.6</v>
      </c>
      <c r="Q1640" s="2">
        <f t="shared" si="51"/>
        <v>1995.5950000000007</v>
      </c>
      <c r="R1640" s="19" t="str">
        <f t="shared" si="52"/>
        <v>5–10%</v>
      </c>
    </row>
    <row r="1641" spans="1:18">
      <c r="A1641" t="s">
        <v>1688</v>
      </c>
      <c r="B1641" t="s">
        <v>5016</v>
      </c>
      <c r="C1641" t="s">
        <v>12</v>
      </c>
      <c r="D1641" s="1">
        <v>45113</v>
      </c>
      <c r="E1641" s="1">
        <v>45119</v>
      </c>
      <c r="F1641" s="1">
        <v>45128</v>
      </c>
      <c r="G1641" t="s">
        <v>42</v>
      </c>
      <c r="H1641" t="s">
        <v>4968</v>
      </c>
      <c r="I1641">
        <v>6</v>
      </c>
      <c r="J1641">
        <v>247</v>
      </c>
      <c r="K1641" t="s">
        <v>4982</v>
      </c>
      <c r="L1641">
        <v>7</v>
      </c>
      <c r="M1641" s="3">
        <v>0.1</v>
      </c>
      <c r="N1641" s="2">
        <v>5802.2</v>
      </c>
      <c r="O1641" s="2">
        <v>4583.7380000000003</v>
      </c>
      <c r="P1641" s="2">
        <v>40615.4</v>
      </c>
      <c r="Q1641" s="2">
        <f t="shared" si="51"/>
        <v>7676.3105999999971</v>
      </c>
      <c r="R1641" s="19" t="str">
        <f t="shared" si="52"/>
        <v>10%+</v>
      </c>
    </row>
    <row r="1642" spans="1:18">
      <c r="A1642" t="s">
        <v>1689</v>
      </c>
      <c r="B1642" t="s">
        <v>5016</v>
      </c>
      <c r="C1642" t="s">
        <v>26</v>
      </c>
      <c r="D1642" s="1">
        <v>45113</v>
      </c>
      <c r="E1642" s="1">
        <v>45123</v>
      </c>
      <c r="F1642" s="1">
        <v>45133</v>
      </c>
      <c r="G1642" t="s">
        <v>24</v>
      </c>
      <c r="H1642" t="s">
        <v>4966</v>
      </c>
      <c r="I1642">
        <v>49</v>
      </c>
      <c r="J1642">
        <v>340</v>
      </c>
      <c r="K1642" t="s">
        <v>4978</v>
      </c>
      <c r="L1642">
        <v>8</v>
      </c>
      <c r="M1642" s="3">
        <v>0.15</v>
      </c>
      <c r="N1642" s="2">
        <v>1721.9</v>
      </c>
      <c r="O1642" s="2">
        <v>1050.3589999999999</v>
      </c>
      <c r="P1642" s="2">
        <v>13775.2</v>
      </c>
      <c r="Q1642" s="2">
        <f t="shared" si="51"/>
        <v>4566.4788000000008</v>
      </c>
      <c r="R1642" s="19" t="str">
        <f t="shared" si="52"/>
        <v>10%+</v>
      </c>
    </row>
    <row r="1643" spans="1:18">
      <c r="A1643" t="s">
        <v>1690</v>
      </c>
      <c r="B1643" t="s">
        <v>5018</v>
      </c>
      <c r="C1643" t="s">
        <v>33</v>
      </c>
      <c r="D1643" s="1">
        <v>45113</v>
      </c>
      <c r="E1643" s="1">
        <v>45118</v>
      </c>
      <c r="F1643" s="1">
        <v>45124</v>
      </c>
      <c r="G1643" t="s">
        <v>20</v>
      </c>
      <c r="H1643" t="s">
        <v>4965</v>
      </c>
      <c r="I1643">
        <v>10</v>
      </c>
      <c r="J1643">
        <v>62</v>
      </c>
      <c r="K1643" t="s">
        <v>4984</v>
      </c>
      <c r="L1643">
        <v>1</v>
      </c>
      <c r="M1643" s="3">
        <v>0.15</v>
      </c>
      <c r="N1643" s="2">
        <v>944.7</v>
      </c>
      <c r="O1643" s="2">
        <v>736.86599999999999</v>
      </c>
      <c r="P1643" s="2">
        <v>944.7</v>
      </c>
      <c r="Q1643" s="2">
        <f t="shared" si="51"/>
        <v>176.65890000000005</v>
      </c>
      <c r="R1643" s="19" t="str">
        <f t="shared" si="52"/>
        <v>10%+</v>
      </c>
    </row>
    <row r="1644" spans="1:18">
      <c r="A1644" t="s">
        <v>1691</v>
      </c>
      <c r="B1644" t="s">
        <v>15</v>
      </c>
      <c r="C1644" t="s">
        <v>22</v>
      </c>
      <c r="D1644" s="1">
        <v>45113</v>
      </c>
      <c r="E1644" s="1">
        <v>45136</v>
      </c>
      <c r="F1644" s="1">
        <v>45146</v>
      </c>
      <c r="G1644" t="s">
        <v>35</v>
      </c>
      <c r="H1644" t="s">
        <v>4968</v>
      </c>
      <c r="I1644">
        <v>26</v>
      </c>
      <c r="J1644">
        <v>138</v>
      </c>
      <c r="K1644" t="s">
        <v>4991</v>
      </c>
      <c r="L1644">
        <v>3</v>
      </c>
      <c r="M1644" s="3">
        <v>0.15</v>
      </c>
      <c r="N1644" s="2">
        <v>247.9</v>
      </c>
      <c r="O1644" s="2">
        <v>131.387</v>
      </c>
      <c r="P1644" s="2">
        <v>743.7</v>
      </c>
      <c r="Q1644" s="2">
        <f t="shared" si="51"/>
        <v>297.10814999999997</v>
      </c>
      <c r="R1644" s="19" t="str">
        <f t="shared" si="52"/>
        <v>10%+</v>
      </c>
    </row>
    <row r="1645" spans="1:18">
      <c r="A1645" t="s">
        <v>1692</v>
      </c>
      <c r="B1645" t="s">
        <v>5017</v>
      </c>
      <c r="C1645" t="s">
        <v>19</v>
      </c>
      <c r="D1645" s="1">
        <v>45113</v>
      </c>
      <c r="E1645" s="1">
        <v>45128</v>
      </c>
      <c r="F1645" s="1">
        <v>45138</v>
      </c>
      <c r="G1645" t="s">
        <v>45</v>
      </c>
      <c r="H1645" t="s">
        <v>4965</v>
      </c>
      <c r="I1645">
        <v>13</v>
      </c>
      <c r="J1645">
        <v>46</v>
      </c>
      <c r="K1645" t="s">
        <v>4993</v>
      </c>
      <c r="L1645">
        <v>6</v>
      </c>
      <c r="M1645" s="3">
        <v>0.1</v>
      </c>
      <c r="N1645" s="2">
        <v>1929.6</v>
      </c>
      <c r="O1645" s="2">
        <v>1447.2</v>
      </c>
      <c r="P1645" s="2">
        <v>11577.599999999999</v>
      </c>
      <c r="Q1645" s="2">
        <f t="shared" si="51"/>
        <v>2604.9599999999991</v>
      </c>
      <c r="R1645" s="19" t="str">
        <f t="shared" si="52"/>
        <v>10%+</v>
      </c>
    </row>
    <row r="1646" spans="1:18">
      <c r="A1646" t="s">
        <v>1693</v>
      </c>
      <c r="B1646" t="s">
        <v>5016</v>
      </c>
      <c r="C1646" t="s">
        <v>33</v>
      </c>
      <c r="D1646" s="1">
        <v>45113</v>
      </c>
      <c r="E1646" s="1">
        <v>45116</v>
      </c>
      <c r="F1646" s="1">
        <v>45126</v>
      </c>
      <c r="G1646" t="s">
        <v>43</v>
      </c>
      <c r="H1646" t="s">
        <v>4967</v>
      </c>
      <c r="I1646">
        <v>41</v>
      </c>
      <c r="J1646">
        <v>71</v>
      </c>
      <c r="K1646" t="s">
        <v>4988</v>
      </c>
      <c r="L1646">
        <v>2</v>
      </c>
      <c r="M1646" s="3">
        <v>7.4999999999999997E-2</v>
      </c>
      <c r="N1646" s="2">
        <v>971.5</v>
      </c>
      <c r="O1646" s="2">
        <v>612.04499999999996</v>
      </c>
      <c r="P1646" s="2">
        <v>1943</v>
      </c>
      <c r="Q1646" s="2">
        <f t="shared" si="51"/>
        <v>664.99175000000014</v>
      </c>
      <c r="R1646" s="19" t="str">
        <f t="shared" si="52"/>
        <v>5–10%</v>
      </c>
    </row>
    <row r="1647" spans="1:18">
      <c r="A1647" t="s">
        <v>1694</v>
      </c>
      <c r="B1647" t="s">
        <v>5017</v>
      </c>
      <c r="C1647" t="s">
        <v>14</v>
      </c>
      <c r="D1647" s="1">
        <v>45113</v>
      </c>
      <c r="E1647" s="1">
        <v>45121</v>
      </c>
      <c r="F1647" s="1">
        <v>45127</v>
      </c>
      <c r="G1647" t="s">
        <v>45</v>
      </c>
      <c r="H1647" t="s">
        <v>4965</v>
      </c>
      <c r="I1647">
        <v>48</v>
      </c>
      <c r="J1647">
        <v>270</v>
      </c>
      <c r="K1647" t="s">
        <v>48</v>
      </c>
      <c r="L1647">
        <v>1</v>
      </c>
      <c r="M1647" s="3">
        <v>0.05</v>
      </c>
      <c r="N1647" s="2">
        <v>1118.9000000000001</v>
      </c>
      <c r="O1647" s="2">
        <v>716.096</v>
      </c>
      <c r="P1647" s="2">
        <v>1118.9000000000001</v>
      </c>
      <c r="Q1647" s="2">
        <f t="shared" si="51"/>
        <v>382.66380000000004</v>
      </c>
      <c r="R1647" s="19" t="str">
        <f t="shared" si="52"/>
        <v>5–10%</v>
      </c>
    </row>
    <row r="1648" spans="1:18">
      <c r="A1648" t="s">
        <v>1695</v>
      </c>
      <c r="B1648" t="s">
        <v>15</v>
      </c>
      <c r="C1648" t="s">
        <v>14</v>
      </c>
      <c r="D1648" s="1">
        <v>45114</v>
      </c>
      <c r="E1648" s="1">
        <v>45125</v>
      </c>
      <c r="F1648" s="1">
        <v>45130</v>
      </c>
      <c r="G1648" t="s">
        <v>23</v>
      </c>
      <c r="H1648" t="s">
        <v>4966</v>
      </c>
      <c r="I1648">
        <v>25</v>
      </c>
      <c r="J1648">
        <v>297</v>
      </c>
      <c r="K1648" t="s">
        <v>4973</v>
      </c>
      <c r="L1648">
        <v>7</v>
      </c>
      <c r="M1648" s="3">
        <v>0.1</v>
      </c>
      <c r="N1648" s="2">
        <v>991.6</v>
      </c>
      <c r="O1648" s="2">
        <v>813.11199999999997</v>
      </c>
      <c r="P1648" s="2">
        <v>6941.2</v>
      </c>
      <c r="Q1648" s="2">
        <f t="shared" si="51"/>
        <v>1124.4744000000003</v>
      </c>
      <c r="R1648" s="19" t="str">
        <f t="shared" si="52"/>
        <v>10%+</v>
      </c>
    </row>
    <row r="1649" spans="1:18">
      <c r="A1649" t="s">
        <v>1696</v>
      </c>
      <c r="B1649" t="s">
        <v>5018</v>
      </c>
      <c r="C1649" t="s">
        <v>12</v>
      </c>
      <c r="D1649" s="1">
        <v>45114</v>
      </c>
      <c r="E1649" s="1">
        <v>45122</v>
      </c>
      <c r="F1649" s="1">
        <v>45125</v>
      </c>
      <c r="G1649" t="s">
        <v>20</v>
      </c>
      <c r="H1649" t="s">
        <v>4965</v>
      </c>
      <c r="I1649">
        <v>38</v>
      </c>
      <c r="J1649">
        <v>246</v>
      </c>
      <c r="K1649" t="s">
        <v>4979</v>
      </c>
      <c r="L1649">
        <v>6</v>
      </c>
      <c r="M1649" s="3">
        <v>0.05</v>
      </c>
      <c r="N1649" s="2">
        <v>2291.4</v>
      </c>
      <c r="O1649" s="2">
        <v>1810.2059999999999</v>
      </c>
      <c r="P1649" s="2">
        <v>13748.400000000001</v>
      </c>
      <c r="Q1649" s="2">
        <f t="shared" si="51"/>
        <v>2742.805800000001</v>
      </c>
      <c r="R1649" s="19" t="str">
        <f t="shared" si="52"/>
        <v>5–10%</v>
      </c>
    </row>
    <row r="1650" spans="1:18">
      <c r="A1650" t="s">
        <v>1697</v>
      </c>
      <c r="B1650" t="s">
        <v>15</v>
      </c>
      <c r="C1650" t="s">
        <v>22</v>
      </c>
      <c r="D1650" s="1">
        <v>45114</v>
      </c>
      <c r="E1650" s="1">
        <v>45130</v>
      </c>
      <c r="F1650" s="1">
        <v>45136</v>
      </c>
      <c r="G1650" t="s">
        <v>41</v>
      </c>
      <c r="H1650" t="s">
        <v>4968</v>
      </c>
      <c r="I1650">
        <v>14</v>
      </c>
      <c r="J1650">
        <v>105</v>
      </c>
      <c r="K1650" t="s">
        <v>4992</v>
      </c>
      <c r="L1650">
        <v>4</v>
      </c>
      <c r="M1650" s="3">
        <v>0.05</v>
      </c>
      <c r="N1650" s="2">
        <v>944.7</v>
      </c>
      <c r="O1650" s="2">
        <v>576.26700000000005</v>
      </c>
      <c r="P1650" s="2">
        <v>3778.8</v>
      </c>
      <c r="Q1650" s="2">
        <f t="shared" si="51"/>
        <v>1400.0454</v>
      </c>
      <c r="R1650" s="19" t="str">
        <f t="shared" si="52"/>
        <v>5–10%</v>
      </c>
    </row>
    <row r="1651" spans="1:18">
      <c r="A1651" t="s">
        <v>1698</v>
      </c>
      <c r="B1651" t="s">
        <v>5018</v>
      </c>
      <c r="C1651" t="s">
        <v>22</v>
      </c>
      <c r="D1651" s="1">
        <v>45114</v>
      </c>
      <c r="E1651" s="1">
        <v>45121</v>
      </c>
      <c r="F1651" s="1">
        <v>45122</v>
      </c>
      <c r="G1651" t="s">
        <v>31</v>
      </c>
      <c r="H1651" t="s">
        <v>4968</v>
      </c>
      <c r="I1651">
        <v>3</v>
      </c>
      <c r="J1651">
        <v>197</v>
      </c>
      <c r="K1651" t="s">
        <v>4969</v>
      </c>
      <c r="L1651">
        <v>5</v>
      </c>
      <c r="M1651" s="3">
        <v>0.05</v>
      </c>
      <c r="N1651" s="2">
        <v>3865.9</v>
      </c>
      <c r="O1651" s="2">
        <v>2164.904</v>
      </c>
      <c r="P1651" s="2">
        <v>19329.5</v>
      </c>
      <c r="Q1651" s="2">
        <f t="shared" si="51"/>
        <v>8079.7309999999989</v>
      </c>
      <c r="R1651" s="19" t="str">
        <f t="shared" si="52"/>
        <v>5–10%</v>
      </c>
    </row>
    <row r="1652" spans="1:18">
      <c r="A1652" t="s">
        <v>1699</v>
      </c>
      <c r="B1652" t="s">
        <v>5017</v>
      </c>
      <c r="C1652" t="s">
        <v>22</v>
      </c>
      <c r="D1652" s="1">
        <v>45114</v>
      </c>
      <c r="E1652" s="1">
        <v>45141</v>
      </c>
      <c r="F1652" s="1">
        <v>45145</v>
      </c>
      <c r="G1652" t="s">
        <v>45</v>
      </c>
      <c r="H1652" t="s">
        <v>4965</v>
      </c>
      <c r="I1652">
        <v>7</v>
      </c>
      <c r="J1652">
        <v>154</v>
      </c>
      <c r="K1652" t="s">
        <v>4974</v>
      </c>
      <c r="L1652">
        <v>3</v>
      </c>
      <c r="M1652" s="3">
        <v>7.4999999999999997E-2</v>
      </c>
      <c r="N1652" s="2">
        <v>1118.9000000000001</v>
      </c>
      <c r="O1652" s="2">
        <v>850.36400000000003</v>
      </c>
      <c r="P1652" s="2">
        <v>3356.7000000000003</v>
      </c>
      <c r="Q1652" s="2">
        <f t="shared" si="51"/>
        <v>745.18740000000025</v>
      </c>
      <c r="R1652" s="19" t="str">
        <f t="shared" si="52"/>
        <v>5–10%</v>
      </c>
    </row>
    <row r="1653" spans="1:18">
      <c r="A1653" t="s">
        <v>1700</v>
      </c>
      <c r="B1653" t="s">
        <v>15</v>
      </c>
      <c r="C1653" t="s">
        <v>19</v>
      </c>
      <c r="D1653" s="1">
        <v>45114</v>
      </c>
      <c r="E1653" s="1">
        <v>45118</v>
      </c>
      <c r="F1653" s="1">
        <v>45126</v>
      </c>
      <c r="G1653" t="s">
        <v>41</v>
      </c>
      <c r="H1653" t="s">
        <v>4968</v>
      </c>
      <c r="I1653">
        <v>14</v>
      </c>
      <c r="J1653">
        <v>17</v>
      </c>
      <c r="K1653" t="s">
        <v>5013</v>
      </c>
      <c r="L1653">
        <v>8</v>
      </c>
      <c r="M1653" s="3">
        <v>0.15</v>
      </c>
      <c r="N1653" s="2">
        <v>180.9</v>
      </c>
      <c r="O1653" s="2">
        <v>123.012</v>
      </c>
      <c r="P1653" s="2">
        <v>1447.2</v>
      </c>
      <c r="Q1653" s="2">
        <f t="shared" si="51"/>
        <v>393.63840000000005</v>
      </c>
      <c r="R1653" s="19" t="str">
        <f t="shared" si="52"/>
        <v>10%+</v>
      </c>
    </row>
    <row r="1654" spans="1:18">
      <c r="A1654" t="s">
        <v>1701</v>
      </c>
      <c r="B1654" t="s">
        <v>15</v>
      </c>
      <c r="C1654" t="s">
        <v>14</v>
      </c>
      <c r="D1654" s="1">
        <v>45114</v>
      </c>
      <c r="E1654" s="1">
        <v>45140</v>
      </c>
      <c r="F1654" s="1">
        <v>45143</v>
      </c>
      <c r="G1654" t="s">
        <v>43</v>
      </c>
      <c r="H1654" t="s">
        <v>4967</v>
      </c>
      <c r="I1654">
        <v>29</v>
      </c>
      <c r="J1654">
        <v>290</v>
      </c>
      <c r="K1654" t="s">
        <v>4980</v>
      </c>
      <c r="L1654">
        <v>4</v>
      </c>
      <c r="M1654" s="3">
        <v>0.1</v>
      </c>
      <c r="N1654" s="2">
        <v>5681.6</v>
      </c>
      <c r="O1654" s="2">
        <v>3238.5120000000002</v>
      </c>
      <c r="P1654" s="2">
        <v>22726.400000000001</v>
      </c>
      <c r="Q1654" s="2">
        <f t="shared" si="51"/>
        <v>8795.1168000000016</v>
      </c>
      <c r="R1654" s="19" t="str">
        <f t="shared" si="52"/>
        <v>10%+</v>
      </c>
    </row>
    <row r="1655" spans="1:18">
      <c r="A1655" t="s">
        <v>1702</v>
      </c>
      <c r="B1655" t="s">
        <v>15</v>
      </c>
      <c r="C1655" t="s">
        <v>22</v>
      </c>
      <c r="D1655" s="1">
        <v>45114</v>
      </c>
      <c r="E1655" s="1">
        <v>45118</v>
      </c>
      <c r="F1655" s="1">
        <v>45124</v>
      </c>
      <c r="G1655" t="s">
        <v>44</v>
      </c>
      <c r="H1655" t="s">
        <v>4967</v>
      </c>
      <c r="I1655">
        <v>37</v>
      </c>
      <c r="J1655">
        <v>135</v>
      </c>
      <c r="K1655" t="s">
        <v>4983</v>
      </c>
      <c r="L1655">
        <v>6</v>
      </c>
      <c r="M1655" s="3">
        <v>0.3</v>
      </c>
      <c r="N1655" s="2">
        <v>2680</v>
      </c>
      <c r="O1655" s="2">
        <v>1581.2</v>
      </c>
      <c r="P1655" s="2">
        <v>16080</v>
      </c>
      <c r="Q1655" s="2">
        <f t="shared" si="51"/>
        <v>4614.9599999999991</v>
      </c>
      <c r="R1655" s="19" t="str">
        <f t="shared" si="52"/>
        <v>10%+</v>
      </c>
    </row>
    <row r="1656" spans="1:18">
      <c r="A1656" t="s">
        <v>1703</v>
      </c>
      <c r="B1656" t="s">
        <v>5018</v>
      </c>
      <c r="C1656" t="s">
        <v>19</v>
      </c>
      <c r="D1656" s="1">
        <v>45114</v>
      </c>
      <c r="E1656" s="1">
        <v>45142</v>
      </c>
      <c r="F1656" s="1">
        <v>45148</v>
      </c>
      <c r="G1656" t="s">
        <v>28</v>
      </c>
      <c r="H1656" t="s">
        <v>4966</v>
      </c>
      <c r="I1656">
        <v>25</v>
      </c>
      <c r="J1656">
        <v>50</v>
      </c>
      <c r="K1656" t="s">
        <v>5001</v>
      </c>
      <c r="L1656">
        <v>6</v>
      </c>
      <c r="M1656" s="3">
        <v>0.1</v>
      </c>
      <c r="N1656" s="2">
        <v>1782.2</v>
      </c>
      <c r="O1656" s="2">
        <v>1122.7860000000001</v>
      </c>
      <c r="P1656" s="2">
        <v>10693.2</v>
      </c>
      <c r="Q1656" s="2">
        <f t="shared" si="51"/>
        <v>3560.8355999999999</v>
      </c>
      <c r="R1656" s="19" t="str">
        <f t="shared" si="52"/>
        <v>10%+</v>
      </c>
    </row>
    <row r="1657" spans="1:18">
      <c r="A1657" t="s">
        <v>1704</v>
      </c>
      <c r="B1657" t="s">
        <v>5017</v>
      </c>
      <c r="C1657" t="s">
        <v>22</v>
      </c>
      <c r="D1657" s="1">
        <v>45114</v>
      </c>
      <c r="E1657" s="1">
        <v>45135</v>
      </c>
      <c r="F1657" s="1">
        <v>45143</v>
      </c>
      <c r="G1657" t="s">
        <v>45</v>
      </c>
      <c r="H1657" t="s">
        <v>4965</v>
      </c>
      <c r="I1657">
        <v>12</v>
      </c>
      <c r="J1657">
        <v>193</v>
      </c>
      <c r="K1657" t="s">
        <v>4980</v>
      </c>
      <c r="L1657">
        <v>2</v>
      </c>
      <c r="M1657" s="3">
        <v>0.15</v>
      </c>
      <c r="N1657" s="2">
        <v>1085.4000000000001</v>
      </c>
      <c r="O1657" s="2">
        <v>922.59</v>
      </c>
      <c r="P1657" s="2">
        <v>2170.8000000000002</v>
      </c>
      <c r="Q1657" s="2">
        <f t="shared" si="51"/>
        <v>276.7770000000001</v>
      </c>
      <c r="R1657" s="19" t="str">
        <f t="shared" si="52"/>
        <v>10%+</v>
      </c>
    </row>
    <row r="1658" spans="1:18">
      <c r="A1658" t="s">
        <v>1705</v>
      </c>
      <c r="B1658" t="s">
        <v>15</v>
      </c>
      <c r="C1658" t="s">
        <v>12</v>
      </c>
      <c r="D1658" s="1">
        <v>45114</v>
      </c>
      <c r="E1658" s="1">
        <v>45129</v>
      </c>
      <c r="F1658" s="1">
        <v>45131</v>
      </c>
      <c r="G1658" t="s">
        <v>36</v>
      </c>
      <c r="H1658" t="s">
        <v>4965</v>
      </c>
      <c r="I1658">
        <v>43</v>
      </c>
      <c r="J1658">
        <v>258</v>
      </c>
      <c r="K1658" t="s">
        <v>4983</v>
      </c>
      <c r="L1658">
        <v>3</v>
      </c>
      <c r="M1658" s="3">
        <v>7.4999999999999997E-2</v>
      </c>
      <c r="N1658" s="2">
        <v>4006.6</v>
      </c>
      <c r="O1658" s="2">
        <v>3325.4780000000001</v>
      </c>
      <c r="P1658" s="2">
        <v>12019.8</v>
      </c>
      <c r="Q1658" s="2">
        <f t="shared" si="51"/>
        <v>1890.1135499999996</v>
      </c>
      <c r="R1658" s="19" t="str">
        <f t="shared" si="52"/>
        <v>5–10%</v>
      </c>
    </row>
    <row r="1659" spans="1:18">
      <c r="A1659" t="s">
        <v>1706</v>
      </c>
      <c r="B1659" t="s">
        <v>15</v>
      </c>
      <c r="C1659" t="s">
        <v>14</v>
      </c>
      <c r="D1659" s="1">
        <v>45115</v>
      </c>
      <c r="E1659" s="1">
        <v>45140</v>
      </c>
      <c r="F1659" s="1">
        <v>45141</v>
      </c>
      <c r="G1659" t="s">
        <v>23</v>
      </c>
      <c r="H1659" t="s">
        <v>4966</v>
      </c>
      <c r="I1659">
        <v>40</v>
      </c>
      <c r="J1659">
        <v>297</v>
      </c>
      <c r="K1659" t="s">
        <v>21</v>
      </c>
      <c r="L1659">
        <v>3</v>
      </c>
      <c r="M1659" s="3">
        <v>0.1</v>
      </c>
      <c r="N1659" s="2">
        <v>1849.2</v>
      </c>
      <c r="O1659" s="2">
        <v>1516.3440000000001</v>
      </c>
      <c r="P1659" s="2">
        <v>5547.6</v>
      </c>
      <c r="Q1659" s="2">
        <f t="shared" si="51"/>
        <v>898.71119999999996</v>
      </c>
      <c r="R1659" s="19" t="str">
        <f t="shared" si="52"/>
        <v>10%+</v>
      </c>
    </row>
    <row r="1660" spans="1:18">
      <c r="A1660" t="s">
        <v>1707</v>
      </c>
      <c r="B1660" t="s">
        <v>5018</v>
      </c>
      <c r="C1660" t="s">
        <v>22</v>
      </c>
      <c r="D1660" s="1">
        <v>45115</v>
      </c>
      <c r="E1660" s="1">
        <v>45132</v>
      </c>
      <c r="F1660" s="1">
        <v>45140</v>
      </c>
      <c r="G1660" t="s">
        <v>25</v>
      </c>
      <c r="H1660" t="s">
        <v>4967</v>
      </c>
      <c r="I1660">
        <v>50</v>
      </c>
      <c r="J1660">
        <v>190</v>
      </c>
      <c r="K1660" t="s">
        <v>5007</v>
      </c>
      <c r="L1660">
        <v>5</v>
      </c>
      <c r="M1660" s="3">
        <v>7.4999999999999997E-2</v>
      </c>
      <c r="N1660" s="2">
        <v>1829.1</v>
      </c>
      <c r="O1660" s="2">
        <v>1188.915</v>
      </c>
      <c r="P1660" s="2">
        <v>9145.5</v>
      </c>
      <c r="Q1660" s="2">
        <f t="shared" si="51"/>
        <v>2960.8556249999997</v>
      </c>
      <c r="R1660" s="19" t="str">
        <f t="shared" si="52"/>
        <v>5–10%</v>
      </c>
    </row>
    <row r="1661" spans="1:18">
      <c r="A1661" t="s">
        <v>1708</v>
      </c>
      <c r="B1661" t="s">
        <v>15</v>
      </c>
      <c r="C1661" t="s">
        <v>22</v>
      </c>
      <c r="D1661" s="1">
        <v>45115</v>
      </c>
      <c r="E1661" s="1">
        <v>45142</v>
      </c>
      <c r="F1661" s="1">
        <v>45148</v>
      </c>
      <c r="G1661" t="s">
        <v>23</v>
      </c>
      <c r="H1661" t="s">
        <v>4966</v>
      </c>
      <c r="I1661">
        <v>48</v>
      </c>
      <c r="J1661">
        <v>183</v>
      </c>
      <c r="K1661" t="s">
        <v>4979</v>
      </c>
      <c r="L1661">
        <v>6</v>
      </c>
      <c r="M1661" s="3">
        <v>0.2</v>
      </c>
      <c r="N1661" s="2">
        <v>2418.6999999999998</v>
      </c>
      <c r="O1661" s="2">
        <v>1378.6590000000001</v>
      </c>
      <c r="P1661" s="2">
        <v>14512.199999999999</v>
      </c>
      <c r="Q1661" s="2">
        <f t="shared" si="51"/>
        <v>4992.1967999999988</v>
      </c>
      <c r="R1661" s="19" t="str">
        <f t="shared" si="52"/>
        <v>10%+</v>
      </c>
    </row>
    <row r="1662" spans="1:18">
      <c r="A1662" t="s">
        <v>1709</v>
      </c>
      <c r="B1662" t="s">
        <v>5018</v>
      </c>
      <c r="C1662" t="s">
        <v>12</v>
      </c>
      <c r="D1662" s="1">
        <v>45115</v>
      </c>
      <c r="E1662" s="1">
        <v>45125</v>
      </c>
      <c r="F1662" s="1">
        <v>45132</v>
      </c>
      <c r="G1662" t="s">
        <v>28</v>
      </c>
      <c r="H1662" t="s">
        <v>4966</v>
      </c>
      <c r="I1662">
        <v>18</v>
      </c>
      <c r="J1662">
        <v>251</v>
      </c>
      <c r="K1662" t="s">
        <v>5004</v>
      </c>
      <c r="L1662">
        <v>3</v>
      </c>
      <c r="M1662" s="3">
        <v>7.4999999999999997E-2</v>
      </c>
      <c r="N1662" s="2">
        <v>1701.8</v>
      </c>
      <c r="O1662" s="2">
        <v>1055.116</v>
      </c>
      <c r="P1662" s="2">
        <v>5105.3999999999996</v>
      </c>
      <c r="Q1662" s="2">
        <f t="shared" si="51"/>
        <v>1794.5481</v>
      </c>
      <c r="R1662" s="19" t="str">
        <f t="shared" si="52"/>
        <v>5–10%</v>
      </c>
    </row>
    <row r="1663" spans="1:18">
      <c r="A1663" t="s">
        <v>1710</v>
      </c>
      <c r="B1663" t="s">
        <v>15</v>
      </c>
      <c r="C1663" t="s">
        <v>22</v>
      </c>
      <c r="D1663" s="1">
        <v>45115</v>
      </c>
      <c r="E1663" s="1">
        <v>45119</v>
      </c>
      <c r="F1663" s="1">
        <v>45124</v>
      </c>
      <c r="G1663" t="s">
        <v>43</v>
      </c>
      <c r="H1663" t="s">
        <v>4967</v>
      </c>
      <c r="I1663">
        <v>22</v>
      </c>
      <c r="J1663">
        <v>162</v>
      </c>
      <c r="K1663" t="s">
        <v>5000</v>
      </c>
      <c r="L1663">
        <v>1</v>
      </c>
      <c r="M1663" s="3">
        <v>7.4999999999999997E-2</v>
      </c>
      <c r="N1663" s="2">
        <v>1072</v>
      </c>
      <c r="O1663" s="2">
        <v>568.16</v>
      </c>
      <c r="P1663" s="2">
        <v>1072</v>
      </c>
      <c r="Q1663" s="2">
        <f t="shared" si="51"/>
        <v>466.05200000000008</v>
      </c>
      <c r="R1663" s="19" t="str">
        <f t="shared" si="52"/>
        <v>5–10%</v>
      </c>
    </row>
    <row r="1664" spans="1:18">
      <c r="A1664" t="s">
        <v>1711</v>
      </c>
      <c r="B1664" t="s">
        <v>15</v>
      </c>
      <c r="C1664" t="s">
        <v>19</v>
      </c>
      <c r="D1664" s="1">
        <v>45115</v>
      </c>
      <c r="E1664" s="1">
        <v>45136</v>
      </c>
      <c r="F1664" s="1">
        <v>45139</v>
      </c>
      <c r="G1664" t="s">
        <v>34</v>
      </c>
      <c r="H1664" t="s">
        <v>4966</v>
      </c>
      <c r="I1664">
        <v>44</v>
      </c>
      <c r="J1664">
        <v>54</v>
      </c>
      <c r="K1664" t="s">
        <v>4994</v>
      </c>
      <c r="L1664">
        <v>8</v>
      </c>
      <c r="M1664" s="3">
        <v>7.4999999999999997E-2</v>
      </c>
      <c r="N1664" s="2">
        <v>3819</v>
      </c>
      <c r="O1664" s="2">
        <v>2864.25</v>
      </c>
      <c r="P1664" s="2">
        <v>30552</v>
      </c>
      <c r="Q1664" s="2">
        <f t="shared" si="51"/>
        <v>7065.1500000000005</v>
      </c>
      <c r="R1664" s="19" t="str">
        <f t="shared" si="52"/>
        <v>5–10%</v>
      </c>
    </row>
    <row r="1665" spans="1:18">
      <c r="A1665" t="s">
        <v>1712</v>
      </c>
      <c r="B1665" t="s">
        <v>5018</v>
      </c>
      <c r="C1665" t="s">
        <v>22</v>
      </c>
      <c r="D1665" s="1">
        <v>45115</v>
      </c>
      <c r="E1665" s="1">
        <v>45138</v>
      </c>
      <c r="F1665" s="1">
        <v>45146</v>
      </c>
      <c r="G1665" t="s">
        <v>13</v>
      </c>
      <c r="H1665" t="s">
        <v>4965</v>
      </c>
      <c r="I1665">
        <v>10</v>
      </c>
      <c r="J1665">
        <v>102</v>
      </c>
      <c r="K1665" t="s">
        <v>4985</v>
      </c>
      <c r="L1665">
        <v>5</v>
      </c>
      <c r="M1665" s="3">
        <v>0.15</v>
      </c>
      <c r="N1665" s="2">
        <v>871</v>
      </c>
      <c r="O1665" s="2">
        <v>740.35</v>
      </c>
      <c r="P1665" s="2">
        <v>4355</v>
      </c>
      <c r="Q1665" s="2">
        <f t="shared" si="51"/>
        <v>555.26249999999993</v>
      </c>
      <c r="R1665" s="19" t="str">
        <f t="shared" si="52"/>
        <v>10%+</v>
      </c>
    </row>
    <row r="1666" spans="1:18">
      <c r="A1666" t="s">
        <v>1713</v>
      </c>
      <c r="B1666" t="s">
        <v>5016</v>
      </c>
      <c r="C1666" t="s">
        <v>12</v>
      </c>
      <c r="D1666" s="1">
        <v>45115</v>
      </c>
      <c r="E1666" s="1">
        <v>45122</v>
      </c>
      <c r="F1666" s="1">
        <v>45132</v>
      </c>
      <c r="G1666" t="s">
        <v>32</v>
      </c>
      <c r="H1666" t="s">
        <v>4965</v>
      </c>
      <c r="I1666">
        <v>13</v>
      </c>
      <c r="J1666">
        <v>213</v>
      </c>
      <c r="K1666" t="s">
        <v>21</v>
      </c>
      <c r="L1666">
        <v>1</v>
      </c>
      <c r="M1666" s="3">
        <v>0.1</v>
      </c>
      <c r="N1666" s="2">
        <v>3892.7</v>
      </c>
      <c r="O1666" s="2">
        <v>1712.788</v>
      </c>
      <c r="P1666" s="2">
        <v>3892.7</v>
      </c>
      <c r="Q1666" s="2">
        <f t="shared" si="51"/>
        <v>1961.9207999999999</v>
      </c>
      <c r="R1666" s="19" t="str">
        <f t="shared" si="52"/>
        <v>10%+</v>
      </c>
    </row>
    <row r="1667" spans="1:18">
      <c r="A1667" t="s">
        <v>1714</v>
      </c>
      <c r="B1667" t="s">
        <v>15</v>
      </c>
      <c r="C1667" t="s">
        <v>22</v>
      </c>
      <c r="D1667" s="1">
        <v>45115</v>
      </c>
      <c r="E1667" s="1">
        <v>45143</v>
      </c>
      <c r="F1667" s="1">
        <v>45144</v>
      </c>
      <c r="G1667" t="s">
        <v>23</v>
      </c>
      <c r="H1667" t="s">
        <v>4966</v>
      </c>
      <c r="I1667">
        <v>13</v>
      </c>
      <c r="J1667">
        <v>106</v>
      </c>
      <c r="K1667" t="s">
        <v>4978</v>
      </c>
      <c r="L1667">
        <v>1</v>
      </c>
      <c r="M1667" s="3">
        <v>0.05</v>
      </c>
      <c r="N1667" s="2">
        <v>3845.8</v>
      </c>
      <c r="O1667" s="2">
        <v>2384.3960000000002</v>
      </c>
      <c r="P1667" s="2">
        <v>3845.8</v>
      </c>
      <c r="Q1667" s="2">
        <f t="shared" ref="Q1667:Q1730" si="53">(N1667-O1667)*L1667*(1-M1667)</f>
        <v>1388.3337999999999</v>
      </c>
      <c r="R1667" s="19" t="str">
        <f t="shared" ref="R1667:R1730" si="54">IF(M1667&lt;0.05,"0–5%",IF(M1667&lt;0.1,"5–10%","10%+"))</f>
        <v>5–10%</v>
      </c>
    </row>
    <row r="1668" spans="1:18">
      <c r="A1668" t="s">
        <v>1715</v>
      </c>
      <c r="B1668" t="s">
        <v>5016</v>
      </c>
      <c r="C1668" t="s">
        <v>22</v>
      </c>
      <c r="D1668" s="1">
        <v>45115</v>
      </c>
      <c r="E1668" s="1">
        <v>45120</v>
      </c>
      <c r="F1668" s="1">
        <v>45122</v>
      </c>
      <c r="G1668" t="s">
        <v>42</v>
      </c>
      <c r="H1668" t="s">
        <v>4968</v>
      </c>
      <c r="I1668">
        <v>5</v>
      </c>
      <c r="J1668">
        <v>98</v>
      </c>
      <c r="K1668" t="s">
        <v>4984</v>
      </c>
      <c r="L1668">
        <v>7</v>
      </c>
      <c r="M1668" s="3">
        <v>0.05</v>
      </c>
      <c r="N1668" s="2">
        <v>1085.4000000000001</v>
      </c>
      <c r="O1668" s="2">
        <v>596.97</v>
      </c>
      <c r="P1668" s="2">
        <v>7597.8000000000011</v>
      </c>
      <c r="Q1668" s="2">
        <f t="shared" si="53"/>
        <v>3248.0594999999998</v>
      </c>
      <c r="R1668" s="19" t="str">
        <f t="shared" si="54"/>
        <v>5–10%</v>
      </c>
    </row>
    <row r="1669" spans="1:18">
      <c r="A1669" t="s">
        <v>1716</v>
      </c>
      <c r="B1669" t="s">
        <v>5018</v>
      </c>
      <c r="C1669" t="s">
        <v>33</v>
      </c>
      <c r="D1669" s="1">
        <v>45116</v>
      </c>
      <c r="E1669" s="1">
        <v>45119</v>
      </c>
      <c r="F1669" s="1">
        <v>45127</v>
      </c>
      <c r="G1669" t="s">
        <v>40</v>
      </c>
      <c r="H1669" t="s">
        <v>4968</v>
      </c>
      <c r="I1669">
        <v>36</v>
      </c>
      <c r="J1669">
        <v>77</v>
      </c>
      <c r="K1669" t="s">
        <v>4991</v>
      </c>
      <c r="L1669">
        <v>3</v>
      </c>
      <c r="M1669" s="3">
        <v>0.15</v>
      </c>
      <c r="N1669" s="2">
        <v>2244.5</v>
      </c>
      <c r="O1669" s="2">
        <v>1054.915</v>
      </c>
      <c r="P1669" s="2">
        <v>6733.5</v>
      </c>
      <c r="Q1669" s="2">
        <f t="shared" si="53"/>
        <v>3033.44175</v>
      </c>
      <c r="R1669" s="19" t="str">
        <f t="shared" si="54"/>
        <v>10%+</v>
      </c>
    </row>
    <row r="1670" spans="1:18">
      <c r="A1670" t="s">
        <v>1717</v>
      </c>
      <c r="B1670" t="s">
        <v>5018</v>
      </c>
      <c r="C1670" t="s">
        <v>33</v>
      </c>
      <c r="D1670" s="1">
        <v>45116</v>
      </c>
      <c r="E1670" s="1">
        <v>45119</v>
      </c>
      <c r="F1670" s="1">
        <v>45124</v>
      </c>
      <c r="G1670" t="s">
        <v>40</v>
      </c>
      <c r="H1670" t="s">
        <v>4968</v>
      </c>
      <c r="I1670">
        <v>21</v>
      </c>
      <c r="J1670">
        <v>68</v>
      </c>
      <c r="K1670" t="s">
        <v>4984</v>
      </c>
      <c r="L1670">
        <v>5</v>
      </c>
      <c r="M1670" s="3">
        <v>0.05</v>
      </c>
      <c r="N1670" s="2">
        <v>1005</v>
      </c>
      <c r="O1670" s="2">
        <v>472.35</v>
      </c>
      <c r="P1670" s="2">
        <v>5025</v>
      </c>
      <c r="Q1670" s="2">
        <f t="shared" si="53"/>
        <v>2530.0875000000001</v>
      </c>
      <c r="R1670" s="19" t="str">
        <f t="shared" si="54"/>
        <v>5–10%</v>
      </c>
    </row>
    <row r="1671" spans="1:18">
      <c r="A1671" t="s">
        <v>1718</v>
      </c>
      <c r="B1671" t="s">
        <v>5018</v>
      </c>
      <c r="C1671" t="s">
        <v>22</v>
      </c>
      <c r="D1671" s="1">
        <v>45116</v>
      </c>
      <c r="E1671" s="1">
        <v>45123</v>
      </c>
      <c r="F1671" s="1">
        <v>45128</v>
      </c>
      <c r="G1671" t="s">
        <v>47</v>
      </c>
      <c r="H1671" t="s">
        <v>4965</v>
      </c>
      <c r="I1671">
        <v>35</v>
      </c>
      <c r="J1671">
        <v>191</v>
      </c>
      <c r="K1671" t="s">
        <v>4984</v>
      </c>
      <c r="L1671">
        <v>4</v>
      </c>
      <c r="M1671" s="3">
        <v>0.1</v>
      </c>
      <c r="N1671" s="2">
        <v>1929.6</v>
      </c>
      <c r="O1671" s="2">
        <v>1370.0160000000001</v>
      </c>
      <c r="P1671" s="2">
        <v>7718.4</v>
      </c>
      <c r="Q1671" s="2">
        <f t="shared" si="53"/>
        <v>2014.5023999999994</v>
      </c>
      <c r="R1671" s="19" t="str">
        <f t="shared" si="54"/>
        <v>10%+</v>
      </c>
    </row>
    <row r="1672" spans="1:18">
      <c r="A1672" t="s">
        <v>1719</v>
      </c>
      <c r="B1672" t="s">
        <v>5018</v>
      </c>
      <c r="C1672" t="s">
        <v>12</v>
      </c>
      <c r="D1672" s="1">
        <v>45116</v>
      </c>
      <c r="E1672" s="1">
        <v>45118</v>
      </c>
      <c r="F1672" s="1">
        <v>45125</v>
      </c>
      <c r="G1672" t="s">
        <v>31</v>
      </c>
      <c r="H1672" t="s">
        <v>4968</v>
      </c>
      <c r="I1672">
        <v>10</v>
      </c>
      <c r="J1672">
        <v>244</v>
      </c>
      <c r="K1672" t="s">
        <v>4997</v>
      </c>
      <c r="L1672">
        <v>5</v>
      </c>
      <c r="M1672" s="3">
        <v>0.05</v>
      </c>
      <c r="N1672" s="2">
        <v>1098.8</v>
      </c>
      <c r="O1672" s="2">
        <v>791.13599999999997</v>
      </c>
      <c r="P1672" s="2">
        <v>5494</v>
      </c>
      <c r="Q1672" s="2">
        <f t="shared" si="53"/>
        <v>1461.4039999999998</v>
      </c>
      <c r="R1672" s="19" t="str">
        <f t="shared" si="54"/>
        <v>5–10%</v>
      </c>
    </row>
    <row r="1673" spans="1:18">
      <c r="A1673" t="s">
        <v>1720</v>
      </c>
      <c r="B1673" t="s">
        <v>15</v>
      </c>
      <c r="C1673" t="s">
        <v>26</v>
      </c>
      <c r="D1673" s="1">
        <v>45116</v>
      </c>
      <c r="E1673" s="1">
        <v>45136</v>
      </c>
      <c r="F1673" s="1">
        <v>45144</v>
      </c>
      <c r="G1673" t="s">
        <v>23</v>
      </c>
      <c r="H1673" t="s">
        <v>4966</v>
      </c>
      <c r="I1673">
        <v>21</v>
      </c>
      <c r="J1673">
        <v>358</v>
      </c>
      <c r="K1673" t="s">
        <v>4994</v>
      </c>
      <c r="L1673">
        <v>3</v>
      </c>
      <c r="M1673" s="3">
        <v>0.1</v>
      </c>
      <c r="N1673" s="2">
        <v>864.3</v>
      </c>
      <c r="O1673" s="2">
        <v>475.36500000000001</v>
      </c>
      <c r="P1673" s="2">
        <v>2592.8999999999996</v>
      </c>
      <c r="Q1673" s="2">
        <f t="shared" si="53"/>
        <v>1050.1244999999999</v>
      </c>
      <c r="R1673" s="19" t="str">
        <f t="shared" si="54"/>
        <v>10%+</v>
      </c>
    </row>
    <row r="1674" spans="1:18">
      <c r="A1674" t="s">
        <v>1721</v>
      </c>
      <c r="B1674" t="s">
        <v>5016</v>
      </c>
      <c r="C1674" t="s">
        <v>22</v>
      </c>
      <c r="D1674" s="1">
        <v>45116</v>
      </c>
      <c r="E1674" s="1">
        <v>45119</v>
      </c>
      <c r="F1674" s="1">
        <v>45120</v>
      </c>
      <c r="G1674" t="s">
        <v>42</v>
      </c>
      <c r="H1674" t="s">
        <v>4968</v>
      </c>
      <c r="I1674">
        <v>31</v>
      </c>
      <c r="J1674">
        <v>97</v>
      </c>
      <c r="K1674" t="s">
        <v>4980</v>
      </c>
      <c r="L1674">
        <v>5</v>
      </c>
      <c r="M1674" s="3">
        <v>7.4999999999999997E-2</v>
      </c>
      <c r="N1674" s="2">
        <v>5922.8</v>
      </c>
      <c r="O1674" s="2">
        <v>2428.348</v>
      </c>
      <c r="P1674" s="2">
        <v>29614</v>
      </c>
      <c r="Q1674" s="2">
        <f t="shared" si="53"/>
        <v>16161.840500000002</v>
      </c>
      <c r="R1674" s="19" t="str">
        <f t="shared" si="54"/>
        <v>5–10%</v>
      </c>
    </row>
    <row r="1675" spans="1:18">
      <c r="A1675" t="s">
        <v>1722</v>
      </c>
      <c r="B1675" t="s">
        <v>5017</v>
      </c>
      <c r="C1675" t="s">
        <v>22</v>
      </c>
      <c r="D1675" s="1">
        <v>45116</v>
      </c>
      <c r="E1675" s="1">
        <v>45121</v>
      </c>
      <c r="F1675" s="1">
        <v>45131</v>
      </c>
      <c r="G1675" t="s">
        <v>45</v>
      </c>
      <c r="H1675" t="s">
        <v>4965</v>
      </c>
      <c r="I1675">
        <v>26</v>
      </c>
      <c r="J1675">
        <v>153</v>
      </c>
      <c r="K1675" t="s">
        <v>21</v>
      </c>
      <c r="L1675">
        <v>4</v>
      </c>
      <c r="M1675" s="3">
        <v>0.4</v>
      </c>
      <c r="N1675" s="2">
        <v>3859.2</v>
      </c>
      <c r="O1675" s="2">
        <v>1929.6</v>
      </c>
      <c r="P1675" s="2">
        <v>15436.8</v>
      </c>
      <c r="Q1675" s="2">
        <f t="shared" si="53"/>
        <v>4631.04</v>
      </c>
      <c r="R1675" s="19" t="str">
        <f t="shared" si="54"/>
        <v>10%+</v>
      </c>
    </row>
    <row r="1676" spans="1:18">
      <c r="A1676" t="s">
        <v>1723</v>
      </c>
      <c r="B1676" t="s">
        <v>5016</v>
      </c>
      <c r="C1676" t="s">
        <v>14</v>
      </c>
      <c r="D1676" s="1">
        <v>45116</v>
      </c>
      <c r="E1676" s="1">
        <v>45127</v>
      </c>
      <c r="F1676" s="1">
        <v>45131</v>
      </c>
      <c r="G1676" t="s">
        <v>24</v>
      </c>
      <c r="H1676" t="s">
        <v>4966</v>
      </c>
      <c r="I1676">
        <v>34</v>
      </c>
      <c r="J1676">
        <v>304</v>
      </c>
      <c r="K1676" t="s">
        <v>5013</v>
      </c>
      <c r="L1676">
        <v>2</v>
      </c>
      <c r="M1676" s="3">
        <v>7.4999999999999997E-2</v>
      </c>
      <c r="N1676" s="2">
        <v>3912.8</v>
      </c>
      <c r="O1676" s="2">
        <v>1565.12</v>
      </c>
      <c r="P1676" s="2">
        <v>7825.6</v>
      </c>
      <c r="Q1676" s="2">
        <f t="shared" si="53"/>
        <v>4343.2080000000005</v>
      </c>
      <c r="R1676" s="19" t="str">
        <f t="shared" si="54"/>
        <v>5–10%</v>
      </c>
    </row>
    <row r="1677" spans="1:18">
      <c r="A1677" t="s">
        <v>1724</v>
      </c>
      <c r="B1677" t="s">
        <v>5018</v>
      </c>
      <c r="C1677" t="s">
        <v>33</v>
      </c>
      <c r="D1677" s="1">
        <v>45116</v>
      </c>
      <c r="E1677" s="1">
        <v>45138</v>
      </c>
      <c r="F1677" s="1">
        <v>45145</v>
      </c>
      <c r="G1677" t="s">
        <v>31</v>
      </c>
      <c r="H1677" t="s">
        <v>4968</v>
      </c>
      <c r="I1677">
        <v>18</v>
      </c>
      <c r="J1677">
        <v>65</v>
      </c>
      <c r="K1677" t="s">
        <v>4988</v>
      </c>
      <c r="L1677">
        <v>2</v>
      </c>
      <c r="M1677" s="3">
        <v>7.4999999999999997E-2</v>
      </c>
      <c r="N1677" s="2">
        <v>1179.2</v>
      </c>
      <c r="O1677" s="2">
        <v>978.73599999999999</v>
      </c>
      <c r="P1677" s="2">
        <v>2358.4</v>
      </c>
      <c r="Q1677" s="2">
        <f t="shared" si="53"/>
        <v>370.85840000000013</v>
      </c>
      <c r="R1677" s="19" t="str">
        <f t="shared" si="54"/>
        <v>5–10%</v>
      </c>
    </row>
    <row r="1678" spans="1:18">
      <c r="A1678" t="s">
        <v>1725</v>
      </c>
      <c r="B1678" t="s">
        <v>15</v>
      </c>
      <c r="C1678" t="s">
        <v>14</v>
      </c>
      <c r="D1678" s="1">
        <v>45116</v>
      </c>
      <c r="E1678" s="1">
        <v>45122</v>
      </c>
      <c r="F1678" s="1">
        <v>45131</v>
      </c>
      <c r="G1678" t="s">
        <v>36</v>
      </c>
      <c r="H1678" t="s">
        <v>4965</v>
      </c>
      <c r="I1678">
        <v>45</v>
      </c>
      <c r="J1678">
        <v>298</v>
      </c>
      <c r="K1678" t="s">
        <v>4987</v>
      </c>
      <c r="L1678">
        <v>4</v>
      </c>
      <c r="M1678" s="3">
        <v>7.4999999999999997E-2</v>
      </c>
      <c r="N1678" s="2">
        <v>1681.7</v>
      </c>
      <c r="O1678" s="2">
        <v>1378.9939999999999</v>
      </c>
      <c r="P1678" s="2">
        <v>6726.8</v>
      </c>
      <c r="Q1678" s="2">
        <f t="shared" si="53"/>
        <v>1120.0122000000006</v>
      </c>
      <c r="R1678" s="19" t="str">
        <f t="shared" si="54"/>
        <v>5–10%</v>
      </c>
    </row>
    <row r="1679" spans="1:18">
      <c r="A1679" t="s">
        <v>1726</v>
      </c>
      <c r="B1679" t="s">
        <v>5018</v>
      </c>
      <c r="C1679" t="s">
        <v>12</v>
      </c>
      <c r="D1679" s="1">
        <v>45117</v>
      </c>
      <c r="E1679" s="1">
        <v>45120</v>
      </c>
      <c r="F1679" s="1">
        <v>45123</v>
      </c>
      <c r="G1679" t="s">
        <v>47</v>
      </c>
      <c r="H1679" t="s">
        <v>4965</v>
      </c>
      <c r="I1679">
        <v>35</v>
      </c>
      <c r="J1679">
        <v>204</v>
      </c>
      <c r="K1679" t="s">
        <v>4997</v>
      </c>
      <c r="L1679">
        <v>1</v>
      </c>
      <c r="M1679" s="3">
        <v>0.2</v>
      </c>
      <c r="N1679" s="2">
        <v>2425.4</v>
      </c>
      <c r="O1679" s="2">
        <v>1697.78</v>
      </c>
      <c r="P1679" s="2">
        <v>2425.4</v>
      </c>
      <c r="Q1679" s="2">
        <f t="shared" si="53"/>
        <v>582.09600000000012</v>
      </c>
      <c r="R1679" s="19" t="str">
        <f t="shared" si="54"/>
        <v>10%+</v>
      </c>
    </row>
    <row r="1680" spans="1:18">
      <c r="A1680" t="s">
        <v>1727</v>
      </c>
      <c r="B1680" t="s">
        <v>5018</v>
      </c>
      <c r="C1680" t="s">
        <v>22</v>
      </c>
      <c r="D1680" s="1">
        <v>45117</v>
      </c>
      <c r="E1680" s="1">
        <v>45140</v>
      </c>
      <c r="F1680" s="1">
        <v>45148</v>
      </c>
      <c r="G1680" t="s">
        <v>46</v>
      </c>
      <c r="H1680" t="s">
        <v>4967</v>
      </c>
      <c r="I1680">
        <v>23</v>
      </c>
      <c r="J1680">
        <v>120</v>
      </c>
      <c r="K1680" t="s">
        <v>4999</v>
      </c>
      <c r="L1680">
        <v>8</v>
      </c>
      <c r="M1680" s="3">
        <v>7.4999999999999997E-2</v>
      </c>
      <c r="N1680" s="2">
        <v>1118.9000000000001</v>
      </c>
      <c r="O1680" s="2">
        <v>760.85199999999998</v>
      </c>
      <c r="P1680" s="2">
        <v>8951.2000000000007</v>
      </c>
      <c r="Q1680" s="2">
        <f t="shared" si="53"/>
        <v>2649.5552000000012</v>
      </c>
      <c r="R1680" s="19" t="str">
        <f t="shared" si="54"/>
        <v>5–10%</v>
      </c>
    </row>
    <row r="1681" spans="1:18">
      <c r="A1681" t="s">
        <v>1728</v>
      </c>
      <c r="B1681" t="s">
        <v>5016</v>
      </c>
      <c r="C1681" t="s">
        <v>33</v>
      </c>
      <c r="D1681" s="1">
        <v>45117</v>
      </c>
      <c r="E1681" s="1">
        <v>45140</v>
      </c>
      <c r="F1681" s="1">
        <v>45145</v>
      </c>
      <c r="G1681" t="s">
        <v>24</v>
      </c>
      <c r="H1681" t="s">
        <v>4966</v>
      </c>
      <c r="I1681">
        <v>17</v>
      </c>
      <c r="J1681">
        <v>66</v>
      </c>
      <c r="K1681" t="s">
        <v>4994</v>
      </c>
      <c r="L1681">
        <v>6</v>
      </c>
      <c r="M1681" s="3">
        <v>7.4999999999999997E-2</v>
      </c>
      <c r="N1681" s="2">
        <v>1326.6</v>
      </c>
      <c r="O1681" s="2">
        <v>955.15200000000004</v>
      </c>
      <c r="P1681" s="2">
        <v>7959.5999999999995</v>
      </c>
      <c r="Q1681" s="2">
        <f t="shared" si="53"/>
        <v>2061.5363999999995</v>
      </c>
      <c r="R1681" s="19" t="str">
        <f t="shared" si="54"/>
        <v>5–10%</v>
      </c>
    </row>
    <row r="1682" spans="1:18">
      <c r="A1682" t="s">
        <v>1729</v>
      </c>
      <c r="B1682" t="s">
        <v>15</v>
      </c>
      <c r="C1682" t="s">
        <v>12</v>
      </c>
      <c r="D1682" s="1">
        <v>45117</v>
      </c>
      <c r="E1682" s="1">
        <v>45128</v>
      </c>
      <c r="F1682" s="1">
        <v>45129</v>
      </c>
      <c r="G1682" t="s">
        <v>44</v>
      </c>
      <c r="H1682" t="s">
        <v>4967</v>
      </c>
      <c r="I1682">
        <v>9</v>
      </c>
      <c r="J1682">
        <v>207</v>
      </c>
      <c r="K1682" t="s">
        <v>4970</v>
      </c>
      <c r="L1682">
        <v>1</v>
      </c>
      <c r="M1682" s="3">
        <v>7.4999999999999997E-2</v>
      </c>
      <c r="N1682" s="2">
        <v>2974.8</v>
      </c>
      <c r="O1682" s="2">
        <v>1487.4</v>
      </c>
      <c r="P1682" s="2">
        <v>2974.8</v>
      </c>
      <c r="Q1682" s="2">
        <f t="shared" si="53"/>
        <v>1375.8450000000003</v>
      </c>
      <c r="R1682" s="19" t="str">
        <f t="shared" si="54"/>
        <v>5–10%</v>
      </c>
    </row>
    <row r="1683" spans="1:18">
      <c r="A1683" t="s">
        <v>1730</v>
      </c>
      <c r="B1683" t="s">
        <v>5018</v>
      </c>
      <c r="C1683" t="s">
        <v>22</v>
      </c>
      <c r="D1683" s="1">
        <v>45117</v>
      </c>
      <c r="E1683" s="1">
        <v>45140</v>
      </c>
      <c r="F1683" s="1">
        <v>45148</v>
      </c>
      <c r="G1683" t="s">
        <v>28</v>
      </c>
      <c r="H1683" t="s">
        <v>4966</v>
      </c>
      <c r="I1683">
        <v>22</v>
      </c>
      <c r="J1683">
        <v>103</v>
      </c>
      <c r="K1683" t="s">
        <v>4993</v>
      </c>
      <c r="L1683">
        <v>1</v>
      </c>
      <c r="M1683" s="3">
        <v>0.15</v>
      </c>
      <c r="N1683" s="2">
        <v>180.9</v>
      </c>
      <c r="O1683" s="2">
        <v>88.641000000000005</v>
      </c>
      <c r="P1683" s="2">
        <v>180.9</v>
      </c>
      <c r="Q1683" s="2">
        <f t="shared" si="53"/>
        <v>78.420149999999992</v>
      </c>
      <c r="R1683" s="19" t="str">
        <f t="shared" si="54"/>
        <v>10%+</v>
      </c>
    </row>
    <row r="1684" spans="1:18">
      <c r="A1684" t="s">
        <v>1731</v>
      </c>
      <c r="B1684" t="s">
        <v>5017</v>
      </c>
      <c r="C1684" t="s">
        <v>22</v>
      </c>
      <c r="D1684" s="1">
        <v>45117</v>
      </c>
      <c r="E1684" s="1">
        <v>45124</v>
      </c>
      <c r="F1684" s="1">
        <v>45131</v>
      </c>
      <c r="G1684" t="s">
        <v>38</v>
      </c>
      <c r="H1684" t="s">
        <v>4968</v>
      </c>
      <c r="I1684">
        <v>34</v>
      </c>
      <c r="J1684">
        <v>167</v>
      </c>
      <c r="K1684" t="s">
        <v>4990</v>
      </c>
      <c r="L1684">
        <v>3</v>
      </c>
      <c r="M1684" s="3">
        <v>0.05</v>
      </c>
      <c r="N1684" s="2">
        <v>5996.5</v>
      </c>
      <c r="O1684" s="2">
        <v>4917.13</v>
      </c>
      <c r="P1684" s="2">
        <v>17989.5</v>
      </c>
      <c r="Q1684" s="2">
        <f t="shared" si="53"/>
        <v>3076.2044999999994</v>
      </c>
      <c r="R1684" s="19" t="str">
        <f t="shared" si="54"/>
        <v>5–10%</v>
      </c>
    </row>
    <row r="1685" spans="1:18">
      <c r="A1685" t="s">
        <v>1732</v>
      </c>
      <c r="B1685" t="s">
        <v>15</v>
      </c>
      <c r="C1685" t="s">
        <v>33</v>
      </c>
      <c r="D1685" s="1">
        <v>45118</v>
      </c>
      <c r="E1685" s="1">
        <v>45127</v>
      </c>
      <c r="F1685" s="1">
        <v>45131</v>
      </c>
      <c r="G1685" t="s">
        <v>16</v>
      </c>
      <c r="H1685" t="s">
        <v>4966</v>
      </c>
      <c r="I1685">
        <v>27</v>
      </c>
      <c r="J1685">
        <v>60</v>
      </c>
      <c r="K1685" t="s">
        <v>4979</v>
      </c>
      <c r="L1685">
        <v>4</v>
      </c>
      <c r="M1685" s="3">
        <v>0.05</v>
      </c>
      <c r="N1685" s="2">
        <v>2425.4</v>
      </c>
      <c r="O1685" s="2">
        <v>1164.192</v>
      </c>
      <c r="P1685" s="2">
        <v>9701.6</v>
      </c>
      <c r="Q1685" s="2">
        <f t="shared" si="53"/>
        <v>4792.5904</v>
      </c>
      <c r="R1685" s="19" t="str">
        <f t="shared" si="54"/>
        <v>5–10%</v>
      </c>
    </row>
    <row r="1686" spans="1:18">
      <c r="A1686" t="s">
        <v>1733</v>
      </c>
      <c r="B1686" t="s">
        <v>5018</v>
      </c>
      <c r="C1686" t="s">
        <v>14</v>
      </c>
      <c r="D1686" s="1">
        <v>45118</v>
      </c>
      <c r="E1686" s="1">
        <v>45140</v>
      </c>
      <c r="F1686" s="1">
        <v>45146</v>
      </c>
      <c r="G1686" t="s">
        <v>13</v>
      </c>
      <c r="H1686" t="s">
        <v>4965</v>
      </c>
      <c r="I1686">
        <v>11</v>
      </c>
      <c r="J1686">
        <v>286</v>
      </c>
      <c r="K1686" t="s">
        <v>5004</v>
      </c>
      <c r="L1686">
        <v>4</v>
      </c>
      <c r="M1686" s="3">
        <v>0.05</v>
      </c>
      <c r="N1686" s="2">
        <v>5460.5</v>
      </c>
      <c r="O1686" s="2">
        <v>4313.7950000000001</v>
      </c>
      <c r="P1686" s="2">
        <v>21842</v>
      </c>
      <c r="Q1686" s="2">
        <f t="shared" si="53"/>
        <v>4357.4789999999994</v>
      </c>
      <c r="R1686" s="19" t="str">
        <f t="shared" si="54"/>
        <v>5–10%</v>
      </c>
    </row>
    <row r="1687" spans="1:18">
      <c r="A1687" t="s">
        <v>1734</v>
      </c>
      <c r="B1687" t="s">
        <v>5018</v>
      </c>
      <c r="C1687" t="s">
        <v>22</v>
      </c>
      <c r="D1687" s="1">
        <v>45118</v>
      </c>
      <c r="E1687" s="1">
        <v>45125</v>
      </c>
      <c r="F1687" s="1">
        <v>45126</v>
      </c>
      <c r="G1687" t="s">
        <v>28</v>
      </c>
      <c r="H1687" t="s">
        <v>4966</v>
      </c>
      <c r="I1687">
        <v>30</v>
      </c>
      <c r="J1687">
        <v>143</v>
      </c>
      <c r="K1687" t="s">
        <v>5007</v>
      </c>
      <c r="L1687">
        <v>2</v>
      </c>
      <c r="M1687" s="3">
        <v>0.2</v>
      </c>
      <c r="N1687" s="2">
        <v>891.1</v>
      </c>
      <c r="O1687" s="2">
        <v>499.01600000000002</v>
      </c>
      <c r="P1687" s="2">
        <v>1782.2</v>
      </c>
      <c r="Q1687" s="2">
        <f t="shared" si="53"/>
        <v>627.33440000000007</v>
      </c>
      <c r="R1687" s="19" t="str">
        <f t="shared" si="54"/>
        <v>10%+</v>
      </c>
    </row>
    <row r="1688" spans="1:18">
      <c r="A1688" t="s">
        <v>1735</v>
      </c>
      <c r="B1688" t="s">
        <v>5018</v>
      </c>
      <c r="C1688" t="s">
        <v>19</v>
      </c>
      <c r="D1688" s="1">
        <v>45118</v>
      </c>
      <c r="E1688" s="1">
        <v>45131</v>
      </c>
      <c r="F1688" s="1">
        <v>45132</v>
      </c>
      <c r="G1688" t="s">
        <v>18</v>
      </c>
      <c r="H1688" t="s">
        <v>4966</v>
      </c>
      <c r="I1688">
        <v>34</v>
      </c>
      <c r="J1688">
        <v>42</v>
      </c>
      <c r="K1688" t="s">
        <v>4982</v>
      </c>
      <c r="L1688">
        <v>4</v>
      </c>
      <c r="M1688" s="3">
        <v>0.05</v>
      </c>
      <c r="N1688" s="2">
        <v>1688.4</v>
      </c>
      <c r="O1688" s="2">
        <v>1063.692</v>
      </c>
      <c r="P1688" s="2">
        <v>6753.6</v>
      </c>
      <c r="Q1688" s="2">
        <f t="shared" si="53"/>
        <v>2373.8904000000002</v>
      </c>
      <c r="R1688" s="19" t="str">
        <f t="shared" si="54"/>
        <v>5–10%</v>
      </c>
    </row>
    <row r="1689" spans="1:18">
      <c r="A1689" t="s">
        <v>1736</v>
      </c>
      <c r="B1689" t="s">
        <v>15</v>
      </c>
      <c r="C1689" t="s">
        <v>22</v>
      </c>
      <c r="D1689" s="1">
        <v>45118</v>
      </c>
      <c r="E1689" s="1">
        <v>45123</v>
      </c>
      <c r="F1689" s="1">
        <v>45125</v>
      </c>
      <c r="G1689" t="s">
        <v>35</v>
      </c>
      <c r="H1689" t="s">
        <v>4968</v>
      </c>
      <c r="I1689">
        <v>26</v>
      </c>
      <c r="J1689">
        <v>173</v>
      </c>
      <c r="K1689" t="s">
        <v>4985</v>
      </c>
      <c r="L1689">
        <v>7</v>
      </c>
      <c r="M1689" s="3">
        <v>0.4</v>
      </c>
      <c r="N1689" s="2">
        <v>2324.9</v>
      </c>
      <c r="O1689" s="2">
        <v>1441.4380000000001</v>
      </c>
      <c r="P1689" s="2">
        <v>16274.300000000001</v>
      </c>
      <c r="Q1689" s="2">
        <f t="shared" si="53"/>
        <v>3710.5403999999999</v>
      </c>
      <c r="R1689" s="19" t="str">
        <f t="shared" si="54"/>
        <v>10%+</v>
      </c>
    </row>
    <row r="1690" spans="1:18">
      <c r="A1690" t="s">
        <v>1737</v>
      </c>
      <c r="B1690" t="s">
        <v>5017</v>
      </c>
      <c r="C1690" t="s">
        <v>33</v>
      </c>
      <c r="D1690" s="1">
        <v>45118</v>
      </c>
      <c r="E1690" s="1">
        <v>45139</v>
      </c>
      <c r="F1690" s="1">
        <v>45147</v>
      </c>
      <c r="G1690" t="s">
        <v>29</v>
      </c>
      <c r="H1690" t="s">
        <v>4967</v>
      </c>
      <c r="I1690">
        <v>35</v>
      </c>
      <c r="J1690">
        <v>87</v>
      </c>
      <c r="K1690" t="s">
        <v>4998</v>
      </c>
      <c r="L1690">
        <v>4</v>
      </c>
      <c r="M1690" s="3">
        <v>0.2</v>
      </c>
      <c r="N1690" s="2">
        <v>1011.7</v>
      </c>
      <c r="O1690" s="2">
        <v>414.79700000000003</v>
      </c>
      <c r="P1690" s="2">
        <v>4046.8</v>
      </c>
      <c r="Q1690" s="2">
        <f t="shared" si="53"/>
        <v>1910.0896000000002</v>
      </c>
      <c r="R1690" s="19" t="str">
        <f t="shared" si="54"/>
        <v>10%+</v>
      </c>
    </row>
    <row r="1691" spans="1:18">
      <c r="A1691" t="s">
        <v>1738</v>
      </c>
      <c r="B1691" t="s">
        <v>15</v>
      </c>
      <c r="C1691" t="s">
        <v>19</v>
      </c>
      <c r="D1691" s="1">
        <v>45118</v>
      </c>
      <c r="E1691" s="1">
        <v>45141</v>
      </c>
      <c r="F1691" s="1">
        <v>45149</v>
      </c>
      <c r="G1691" t="s">
        <v>44</v>
      </c>
      <c r="H1691" t="s">
        <v>4967</v>
      </c>
      <c r="I1691">
        <v>7</v>
      </c>
      <c r="J1691">
        <v>37</v>
      </c>
      <c r="K1691" t="s">
        <v>5000</v>
      </c>
      <c r="L1691">
        <v>8</v>
      </c>
      <c r="M1691" s="3">
        <v>0.2</v>
      </c>
      <c r="N1691" s="2">
        <v>234.5</v>
      </c>
      <c r="O1691" s="2">
        <v>180.565</v>
      </c>
      <c r="P1691" s="2">
        <v>1876</v>
      </c>
      <c r="Q1691" s="2">
        <f t="shared" si="53"/>
        <v>345.18400000000003</v>
      </c>
      <c r="R1691" s="19" t="str">
        <f t="shared" si="54"/>
        <v>10%+</v>
      </c>
    </row>
    <row r="1692" spans="1:18">
      <c r="A1692" t="s">
        <v>1739</v>
      </c>
      <c r="B1692" t="s">
        <v>5018</v>
      </c>
      <c r="C1692" t="s">
        <v>26</v>
      </c>
      <c r="D1692" s="1">
        <v>45118</v>
      </c>
      <c r="E1692" s="1">
        <v>45141</v>
      </c>
      <c r="F1692" s="1">
        <v>45143</v>
      </c>
      <c r="G1692" t="s">
        <v>46</v>
      </c>
      <c r="H1692" t="s">
        <v>4967</v>
      </c>
      <c r="I1692">
        <v>13</v>
      </c>
      <c r="J1692">
        <v>355</v>
      </c>
      <c r="K1692" t="s">
        <v>5006</v>
      </c>
      <c r="L1692">
        <v>5</v>
      </c>
      <c r="M1692" s="3">
        <v>0.05</v>
      </c>
      <c r="N1692" s="2">
        <v>1078.7</v>
      </c>
      <c r="O1692" s="2">
        <v>625.64599999999996</v>
      </c>
      <c r="P1692" s="2">
        <v>5393.5</v>
      </c>
      <c r="Q1692" s="2">
        <f t="shared" si="53"/>
        <v>2152.0065000000004</v>
      </c>
      <c r="R1692" s="19" t="str">
        <f t="shared" si="54"/>
        <v>5–10%</v>
      </c>
    </row>
    <row r="1693" spans="1:18">
      <c r="A1693" t="s">
        <v>1740</v>
      </c>
      <c r="B1693" t="s">
        <v>15</v>
      </c>
      <c r="C1693" t="s">
        <v>33</v>
      </c>
      <c r="D1693" s="1">
        <v>45118</v>
      </c>
      <c r="E1693" s="1">
        <v>45139</v>
      </c>
      <c r="F1693" s="1">
        <v>45141</v>
      </c>
      <c r="G1693" t="s">
        <v>43</v>
      </c>
      <c r="H1693" t="s">
        <v>4967</v>
      </c>
      <c r="I1693">
        <v>18</v>
      </c>
      <c r="J1693">
        <v>69</v>
      </c>
      <c r="K1693" t="s">
        <v>4982</v>
      </c>
      <c r="L1693">
        <v>2</v>
      </c>
      <c r="M1693" s="3">
        <v>0.05</v>
      </c>
      <c r="N1693" s="2">
        <v>207.7</v>
      </c>
      <c r="O1693" s="2">
        <v>112.158</v>
      </c>
      <c r="P1693" s="2">
        <v>415.4</v>
      </c>
      <c r="Q1693" s="2">
        <f t="shared" si="53"/>
        <v>181.52979999999997</v>
      </c>
      <c r="R1693" s="19" t="str">
        <f t="shared" si="54"/>
        <v>5–10%</v>
      </c>
    </row>
    <row r="1694" spans="1:18">
      <c r="A1694" t="s">
        <v>1741</v>
      </c>
      <c r="B1694" t="s">
        <v>5018</v>
      </c>
      <c r="C1694" t="s">
        <v>22</v>
      </c>
      <c r="D1694" s="1">
        <v>45118</v>
      </c>
      <c r="E1694" s="1">
        <v>45125</v>
      </c>
      <c r="F1694" s="1">
        <v>45128</v>
      </c>
      <c r="G1694" t="s">
        <v>16</v>
      </c>
      <c r="H1694" t="s">
        <v>4966</v>
      </c>
      <c r="I1694">
        <v>33</v>
      </c>
      <c r="J1694">
        <v>189</v>
      </c>
      <c r="K1694" t="s">
        <v>48</v>
      </c>
      <c r="L1694">
        <v>8</v>
      </c>
      <c r="M1694" s="3">
        <v>0.15</v>
      </c>
      <c r="N1694" s="2">
        <v>2264.6</v>
      </c>
      <c r="O1694" s="2">
        <v>1109.654</v>
      </c>
      <c r="P1694" s="2">
        <v>18116.8</v>
      </c>
      <c r="Q1694" s="2">
        <f t="shared" si="53"/>
        <v>7853.6327999999994</v>
      </c>
      <c r="R1694" s="19" t="str">
        <f t="shared" si="54"/>
        <v>10%+</v>
      </c>
    </row>
    <row r="1695" spans="1:18">
      <c r="A1695" t="s">
        <v>1742</v>
      </c>
      <c r="B1695" t="s">
        <v>5018</v>
      </c>
      <c r="C1695" t="s">
        <v>22</v>
      </c>
      <c r="D1695" s="1">
        <v>45119</v>
      </c>
      <c r="E1695" s="1">
        <v>45143</v>
      </c>
      <c r="F1695" s="1">
        <v>45152</v>
      </c>
      <c r="G1695" t="s">
        <v>25</v>
      </c>
      <c r="H1695" t="s">
        <v>4967</v>
      </c>
      <c r="I1695">
        <v>4</v>
      </c>
      <c r="J1695">
        <v>93</v>
      </c>
      <c r="K1695" t="s">
        <v>5012</v>
      </c>
      <c r="L1695">
        <v>6</v>
      </c>
      <c r="M1695" s="3">
        <v>0.05</v>
      </c>
      <c r="N1695" s="2">
        <v>884.4</v>
      </c>
      <c r="O1695" s="2">
        <v>566.01599999999996</v>
      </c>
      <c r="P1695" s="2">
        <v>5306.4</v>
      </c>
      <c r="Q1695" s="2">
        <f t="shared" si="53"/>
        <v>1814.7888</v>
      </c>
      <c r="R1695" s="19" t="str">
        <f t="shared" si="54"/>
        <v>5–10%</v>
      </c>
    </row>
    <row r="1696" spans="1:18">
      <c r="A1696" t="s">
        <v>1743</v>
      </c>
      <c r="B1696" t="s">
        <v>5018</v>
      </c>
      <c r="C1696" t="s">
        <v>14</v>
      </c>
      <c r="D1696" s="1">
        <v>45119</v>
      </c>
      <c r="E1696" s="1">
        <v>45123</v>
      </c>
      <c r="F1696" s="1">
        <v>45133</v>
      </c>
      <c r="G1696" t="s">
        <v>25</v>
      </c>
      <c r="H1696" t="s">
        <v>4967</v>
      </c>
      <c r="I1696">
        <v>12</v>
      </c>
      <c r="J1696">
        <v>301</v>
      </c>
      <c r="K1696" t="s">
        <v>4990</v>
      </c>
      <c r="L1696">
        <v>8</v>
      </c>
      <c r="M1696" s="3">
        <v>7.4999999999999997E-2</v>
      </c>
      <c r="N1696" s="2">
        <v>2840.8</v>
      </c>
      <c r="O1696" s="2">
        <v>2045.376</v>
      </c>
      <c r="P1696" s="2">
        <v>22726.400000000001</v>
      </c>
      <c r="Q1696" s="2">
        <f t="shared" si="53"/>
        <v>5886.1376000000018</v>
      </c>
      <c r="R1696" s="19" t="str">
        <f t="shared" si="54"/>
        <v>5–10%</v>
      </c>
    </row>
    <row r="1697" spans="1:18">
      <c r="A1697" t="s">
        <v>1744</v>
      </c>
      <c r="B1697" t="s">
        <v>15</v>
      </c>
      <c r="C1697" t="s">
        <v>26</v>
      </c>
      <c r="D1697" s="1">
        <v>45119</v>
      </c>
      <c r="E1697" s="1">
        <v>45121</v>
      </c>
      <c r="F1697" s="1">
        <v>45123</v>
      </c>
      <c r="G1697" t="s">
        <v>23</v>
      </c>
      <c r="H1697" t="s">
        <v>4966</v>
      </c>
      <c r="I1697">
        <v>9</v>
      </c>
      <c r="J1697">
        <v>349</v>
      </c>
      <c r="K1697" t="s">
        <v>5008</v>
      </c>
      <c r="L1697">
        <v>3</v>
      </c>
      <c r="M1697" s="3">
        <v>7.4999999999999997E-2</v>
      </c>
      <c r="N1697" s="2">
        <v>5681.6</v>
      </c>
      <c r="O1697" s="2">
        <v>2897.616</v>
      </c>
      <c r="P1697" s="2">
        <v>17044.800000000003</v>
      </c>
      <c r="Q1697" s="2">
        <f t="shared" si="53"/>
        <v>7725.5556000000015</v>
      </c>
      <c r="R1697" s="19" t="str">
        <f t="shared" si="54"/>
        <v>5–10%</v>
      </c>
    </row>
    <row r="1698" spans="1:18">
      <c r="A1698" t="s">
        <v>1745</v>
      </c>
      <c r="B1698" t="s">
        <v>5018</v>
      </c>
      <c r="C1698" t="s">
        <v>22</v>
      </c>
      <c r="D1698" s="1">
        <v>45119</v>
      </c>
      <c r="E1698" s="1">
        <v>45123</v>
      </c>
      <c r="F1698" s="1">
        <v>45127</v>
      </c>
      <c r="G1698" t="s">
        <v>31</v>
      </c>
      <c r="H1698" t="s">
        <v>4968</v>
      </c>
      <c r="I1698">
        <v>4</v>
      </c>
      <c r="J1698">
        <v>182</v>
      </c>
      <c r="K1698" t="s">
        <v>5011</v>
      </c>
      <c r="L1698">
        <v>7</v>
      </c>
      <c r="M1698" s="3">
        <v>0.1</v>
      </c>
      <c r="N1698" s="2">
        <v>5936.2</v>
      </c>
      <c r="O1698" s="2">
        <v>3027.462</v>
      </c>
      <c r="P1698" s="2">
        <v>41553.4</v>
      </c>
      <c r="Q1698" s="2">
        <f t="shared" si="53"/>
        <v>18325.0494</v>
      </c>
      <c r="R1698" s="19" t="str">
        <f t="shared" si="54"/>
        <v>10%+</v>
      </c>
    </row>
    <row r="1699" spans="1:18">
      <c r="A1699" t="s">
        <v>1746</v>
      </c>
      <c r="B1699" t="s">
        <v>15</v>
      </c>
      <c r="C1699" t="s">
        <v>14</v>
      </c>
      <c r="D1699" s="1">
        <v>45119</v>
      </c>
      <c r="E1699" s="1">
        <v>45121</v>
      </c>
      <c r="F1699" s="1">
        <v>45122</v>
      </c>
      <c r="G1699" t="s">
        <v>34</v>
      </c>
      <c r="H1699" t="s">
        <v>4966</v>
      </c>
      <c r="I1699">
        <v>25</v>
      </c>
      <c r="J1699">
        <v>275</v>
      </c>
      <c r="K1699" t="s">
        <v>4974</v>
      </c>
      <c r="L1699">
        <v>1</v>
      </c>
      <c r="M1699" s="3">
        <v>0.3</v>
      </c>
      <c r="N1699" s="2">
        <v>1078.7</v>
      </c>
      <c r="O1699" s="2">
        <v>550.13699999999994</v>
      </c>
      <c r="P1699" s="2">
        <v>1078.7</v>
      </c>
      <c r="Q1699" s="2">
        <f t="shared" si="53"/>
        <v>369.99410000000006</v>
      </c>
      <c r="R1699" s="19" t="str">
        <f t="shared" si="54"/>
        <v>10%+</v>
      </c>
    </row>
    <row r="1700" spans="1:18">
      <c r="A1700" t="s">
        <v>1747</v>
      </c>
      <c r="B1700" t="s">
        <v>5018</v>
      </c>
      <c r="C1700" t="s">
        <v>22</v>
      </c>
      <c r="D1700" s="1">
        <v>45119</v>
      </c>
      <c r="E1700" s="1">
        <v>45125</v>
      </c>
      <c r="F1700" s="1">
        <v>45129</v>
      </c>
      <c r="G1700" t="s">
        <v>40</v>
      </c>
      <c r="H1700" t="s">
        <v>4968</v>
      </c>
      <c r="I1700">
        <v>12</v>
      </c>
      <c r="J1700">
        <v>99</v>
      </c>
      <c r="K1700" t="s">
        <v>5003</v>
      </c>
      <c r="L1700">
        <v>7</v>
      </c>
      <c r="M1700" s="3">
        <v>0.05</v>
      </c>
      <c r="N1700" s="2">
        <v>2653.2</v>
      </c>
      <c r="O1700" s="2">
        <v>1485.7919999999999</v>
      </c>
      <c r="P1700" s="2">
        <v>18572.399999999998</v>
      </c>
      <c r="Q1700" s="2">
        <f t="shared" si="53"/>
        <v>7763.2631999999994</v>
      </c>
      <c r="R1700" s="19" t="str">
        <f t="shared" si="54"/>
        <v>5–10%</v>
      </c>
    </row>
    <row r="1701" spans="1:18">
      <c r="A1701" t="s">
        <v>1748</v>
      </c>
      <c r="B1701" t="s">
        <v>5018</v>
      </c>
      <c r="C1701" t="s">
        <v>19</v>
      </c>
      <c r="D1701" s="1">
        <v>45119</v>
      </c>
      <c r="E1701" s="1">
        <v>45128</v>
      </c>
      <c r="F1701" s="1">
        <v>45132</v>
      </c>
      <c r="G1701" t="s">
        <v>46</v>
      </c>
      <c r="H1701" t="s">
        <v>4967</v>
      </c>
      <c r="I1701">
        <v>39</v>
      </c>
      <c r="J1701">
        <v>17</v>
      </c>
      <c r="K1701" t="s">
        <v>5009</v>
      </c>
      <c r="L1701">
        <v>6</v>
      </c>
      <c r="M1701" s="3">
        <v>7.4999999999999997E-2</v>
      </c>
      <c r="N1701" s="2">
        <v>268</v>
      </c>
      <c r="O1701" s="2">
        <v>131.32</v>
      </c>
      <c r="P1701" s="2">
        <v>1608</v>
      </c>
      <c r="Q1701" s="2">
        <f t="shared" si="53"/>
        <v>758.57400000000007</v>
      </c>
      <c r="R1701" s="19" t="str">
        <f t="shared" si="54"/>
        <v>5–10%</v>
      </c>
    </row>
    <row r="1702" spans="1:18">
      <c r="A1702" t="s">
        <v>1749</v>
      </c>
      <c r="B1702" t="s">
        <v>5016</v>
      </c>
      <c r="C1702" t="s">
        <v>19</v>
      </c>
      <c r="D1702" s="1">
        <v>45119</v>
      </c>
      <c r="E1702" s="1">
        <v>45130</v>
      </c>
      <c r="F1702" s="1">
        <v>45135</v>
      </c>
      <c r="G1702" t="s">
        <v>27</v>
      </c>
      <c r="H1702" t="s">
        <v>4966</v>
      </c>
      <c r="I1702">
        <v>41</v>
      </c>
      <c r="J1702">
        <v>51</v>
      </c>
      <c r="K1702" t="s">
        <v>4991</v>
      </c>
      <c r="L1702">
        <v>7</v>
      </c>
      <c r="M1702" s="3">
        <v>0.1</v>
      </c>
      <c r="N1702" s="2">
        <v>1098.8</v>
      </c>
      <c r="O1702" s="2">
        <v>890.02800000000002</v>
      </c>
      <c r="P1702" s="2">
        <v>7691.5999999999995</v>
      </c>
      <c r="Q1702" s="2">
        <f t="shared" si="53"/>
        <v>1315.2635999999995</v>
      </c>
      <c r="R1702" s="19" t="str">
        <f t="shared" si="54"/>
        <v>10%+</v>
      </c>
    </row>
    <row r="1703" spans="1:18">
      <c r="A1703" t="s">
        <v>1750</v>
      </c>
      <c r="B1703" t="s">
        <v>5018</v>
      </c>
      <c r="C1703" t="s">
        <v>22</v>
      </c>
      <c r="D1703" s="1">
        <v>45120</v>
      </c>
      <c r="E1703" s="1">
        <v>45132</v>
      </c>
      <c r="F1703" s="1">
        <v>45136</v>
      </c>
      <c r="G1703" t="s">
        <v>16</v>
      </c>
      <c r="H1703" t="s">
        <v>4966</v>
      </c>
      <c r="I1703">
        <v>43</v>
      </c>
      <c r="J1703">
        <v>100</v>
      </c>
      <c r="K1703" t="s">
        <v>4970</v>
      </c>
      <c r="L1703">
        <v>6</v>
      </c>
      <c r="M1703" s="3">
        <v>7.4999999999999997E-2</v>
      </c>
      <c r="N1703" s="2">
        <v>3999.9</v>
      </c>
      <c r="O1703" s="2">
        <v>3399.915</v>
      </c>
      <c r="P1703" s="2">
        <v>23999.4</v>
      </c>
      <c r="Q1703" s="2">
        <f t="shared" si="53"/>
        <v>3329.9167500000008</v>
      </c>
      <c r="R1703" s="19" t="str">
        <f t="shared" si="54"/>
        <v>5–10%</v>
      </c>
    </row>
    <row r="1704" spans="1:18">
      <c r="A1704" t="s">
        <v>1751</v>
      </c>
      <c r="B1704" t="s">
        <v>5018</v>
      </c>
      <c r="C1704" t="s">
        <v>12</v>
      </c>
      <c r="D1704" s="1">
        <v>45120</v>
      </c>
      <c r="E1704" s="1">
        <v>45136</v>
      </c>
      <c r="F1704" s="1">
        <v>45146</v>
      </c>
      <c r="G1704" t="s">
        <v>17</v>
      </c>
      <c r="H1704" t="s">
        <v>4965</v>
      </c>
      <c r="I1704">
        <v>29</v>
      </c>
      <c r="J1704">
        <v>213</v>
      </c>
      <c r="K1704" t="s">
        <v>4970</v>
      </c>
      <c r="L1704">
        <v>7</v>
      </c>
      <c r="M1704" s="3">
        <v>7.4999999999999997E-2</v>
      </c>
      <c r="N1704" s="2">
        <v>6204.2</v>
      </c>
      <c r="O1704" s="2">
        <v>3226.1840000000002</v>
      </c>
      <c r="P1704" s="2">
        <v>43429.4</v>
      </c>
      <c r="Q1704" s="2">
        <f t="shared" si="53"/>
        <v>19282.653599999998</v>
      </c>
      <c r="R1704" s="19" t="str">
        <f t="shared" si="54"/>
        <v>5–10%</v>
      </c>
    </row>
    <row r="1705" spans="1:18">
      <c r="A1705" t="s">
        <v>1752</v>
      </c>
      <c r="B1705" t="s">
        <v>5018</v>
      </c>
      <c r="C1705" t="s">
        <v>14</v>
      </c>
      <c r="D1705" s="1">
        <v>45120</v>
      </c>
      <c r="E1705" s="1">
        <v>45133</v>
      </c>
      <c r="F1705" s="1">
        <v>45136</v>
      </c>
      <c r="G1705" t="s">
        <v>47</v>
      </c>
      <c r="H1705" t="s">
        <v>4965</v>
      </c>
      <c r="I1705">
        <v>32</v>
      </c>
      <c r="J1705">
        <v>267</v>
      </c>
      <c r="K1705" t="s">
        <v>4984</v>
      </c>
      <c r="L1705">
        <v>3</v>
      </c>
      <c r="M1705" s="3">
        <v>0.15</v>
      </c>
      <c r="N1705" s="2">
        <v>2257.9</v>
      </c>
      <c r="O1705" s="2">
        <v>1151.529</v>
      </c>
      <c r="P1705" s="2">
        <v>6773.7000000000007</v>
      </c>
      <c r="Q1705" s="2">
        <f t="shared" si="53"/>
        <v>2821.2460500000002</v>
      </c>
      <c r="R1705" s="19" t="str">
        <f t="shared" si="54"/>
        <v>10%+</v>
      </c>
    </row>
    <row r="1706" spans="1:18">
      <c r="A1706" t="s">
        <v>1753</v>
      </c>
      <c r="B1706" t="s">
        <v>15</v>
      </c>
      <c r="C1706" t="s">
        <v>22</v>
      </c>
      <c r="D1706" s="1">
        <v>45120</v>
      </c>
      <c r="E1706" s="1">
        <v>45146</v>
      </c>
      <c r="F1706" s="1">
        <v>45149</v>
      </c>
      <c r="G1706" t="s">
        <v>23</v>
      </c>
      <c r="H1706" t="s">
        <v>4966</v>
      </c>
      <c r="I1706">
        <v>38</v>
      </c>
      <c r="J1706">
        <v>184</v>
      </c>
      <c r="K1706" t="s">
        <v>4980</v>
      </c>
      <c r="L1706">
        <v>8</v>
      </c>
      <c r="M1706" s="3">
        <v>0.4</v>
      </c>
      <c r="N1706" s="2">
        <v>2318.1999999999998</v>
      </c>
      <c r="O1706" s="2">
        <v>1460.4659999999999</v>
      </c>
      <c r="P1706" s="2">
        <v>18545.599999999999</v>
      </c>
      <c r="Q1706" s="2">
        <f t="shared" si="53"/>
        <v>4117.1231999999991</v>
      </c>
      <c r="R1706" s="19" t="str">
        <f t="shared" si="54"/>
        <v>10%+</v>
      </c>
    </row>
    <row r="1707" spans="1:18">
      <c r="A1707" t="s">
        <v>1754</v>
      </c>
      <c r="B1707" t="s">
        <v>15</v>
      </c>
      <c r="C1707" t="s">
        <v>33</v>
      </c>
      <c r="D1707" s="1">
        <v>45120</v>
      </c>
      <c r="E1707" s="1">
        <v>45139</v>
      </c>
      <c r="F1707" s="1">
        <v>45140</v>
      </c>
      <c r="G1707" t="s">
        <v>44</v>
      </c>
      <c r="H1707" t="s">
        <v>4967</v>
      </c>
      <c r="I1707">
        <v>33</v>
      </c>
      <c r="J1707">
        <v>84</v>
      </c>
      <c r="K1707" t="s">
        <v>4976</v>
      </c>
      <c r="L1707">
        <v>5</v>
      </c>
      <c r="M1707" s="3">
        <v>0.2</v>
      </c>
      <c r="N1707" s="2">
        <v>2680</v>
      </c>
      <c r="O1707" s="2">
        <v>1125.5999999999999</v>
      </c>
      <c r="P1707" s="2">
        <v>13400</v>
      </c>
      <c r="Q1707" s="2">
        <f t="shared" si="53"/>
        <v>6217.6</v>
      </c>
      <c r="R1707" s="19" t="str">
        <f t="shared" si="54"/>
        <v>10%+</v>
      </c>
    </row>
    <row r="1708" spans="1:18">
      <c r="A1708" t="s">
        <v>1755</v>
      </c>
      <c r="B1708" t="s">
        <v>15</v>
      </c>
      <c r="C1708" t="s">
        <v>14</v>
      </c>
      <c r="D1708" s="1">
        <v>45120</v>
      </c>
      <c r="E1708" s="1">
        <v>45139</v>
      </c>
      <c r="F1708" s="1">
        <v>45147</v>
      </c>
      <c r="G1708" t="s">
        <v>36</v>
      </c>
      <c r="H1708" t="s">
        <v>4965</v>
      </c>
      <c r="I1708">
        <v>34</v>
      </c>
      <c r="J1708">
        <v>309</v>
      </c>
      <c r="K1708" t="s">
        <v>4974</v>
      </c>
      <c r="L1708">
        <v>3</v>
      </c>
      <c r="M1708" s="3">
        <v>0.05</v>
      </c>
      <c r="N1708" s="2">
        <v>1125.5999999999999</v>
      </c>
      <c r="O1708" s="2">
        <v>787.92</v>
      </c>
      <c r="P1708" s="2">
        <v>3376.7999999999997</v>
      </c>
      <c r="Q1708" s="2">
        <f t="shared" si="53"/>
        <v>962.38799999999981</v>
      </c>
      <c r="R1708" s="19" t="str">
        <f t="shared" si="54"/>
        <v>5–10%</v>
      </c>
    </row>
    <row r="1709" spans="1:18">
      <c r="A1709" t="s">
        <v>1756</v>
      </c>
      <c r="B1709" t="s">
        <v>15</v>
      </c>
      <c r="C1709" t="s">
        <v>14</v>
      </c>
      <c r="D1709" s="1">
        <v>45120</v>
      </c>
      <c r="E1709" s="1">
        <v>45129</v>
      </c>
      <c r="F1709" s="1">
        <v>45132</v>
      </c>
      <c r="G1709" t="s">
        <v>43</v>
      </c>
      <c r="H1709" t="s">
        <v>4967</v>
      </c>
      <c r="I1709">
        <v>7</v>
      </c>
      <c r="J1709">
        <v>292</v>
      </c>
      <c r="K1709" t="s">
        <v>4990</v>
      </c>
      <c r="L1709">
        <v>7</v>
      </c>
      <c r="M1709" s="3">
        <v>7.4999999999999997E-2</v>
      </c>
      <c r="N1709" s="2">
        <v>3932.9</v>
      </c>
      <c r="O1709" s="2">
        <v>2713.701</v>
      </c>
      <c r="P1709" s="2">
        <v>27530.3</v>
      </c>
      <c r="Q1709" s="2">
        <f t="shared" si="53"/>
        <v>7894.3135250000005</v>
      </c>
      <c r="R1709" s="19" t="str">
        <f t="shared" si="54"/>
        <v>5–10%</v>
      </c>
    </row>
    <row r="1710" spans="1:18">
      <c r="A1710" t="s">
        <v>1757</v>
      </c>
      <c r="B1710" t="s">
        <v>5017</v>
      </c>
      <c r="C1710" t="s">
        <v>26</v>
      </c>
      <c r="D1710" s="1">
        <v>45120</v>
      </c>
      <c r="E1710" s="1">
        <v>45140</v>
      </c>
      <c r="F1710" s="1">
        <v>45145</v>
      </c>
      <c r="G1710" t="s">
        <v>38</v>
      </c>
      <c r="H1710" t="s">
        <v>4968</v>
      </c>
      <c r="I1710">
        <v>7</v>
      </c>
      <c r="J1710">
        <v>361</v>
      </c>
      <c r="K1710" t="s">
        <v>5013</v>
      </c>
      <c r="L1710">
        <v>8</v>
      </c>
      <c r="M1710" s="3">
        <v>0.05</v>
      </c>
      <c r="N1710" s="2">
        <v>5460.5</v>
      </c>
      <c r="O1710" s="2">
        <v>4586.82</v>
      </c>
      <c r="P1710" s="2">
        <v>43684</v>
      </c>
      <c r="Q1710" s="2">
        <f t="shared" si="53"/>
        <v>6639.9680000000017</v>
      </c>
      <c r="R1710" s="19" t="str">
        <f t="shared" si="54"/>
        <v>5–10%</v>
      </c>
    </row>
    <row r="1711" spans="1:18">
      <c r="A1711" t="s">
        <v>1758</v>
      </c>
      <c r="B1711" t="s">
        <v>5017</v>
      </c>
      <c r="C1711" t="s">
        <v>26</v>
      </c>
      <c r="D1711" s="1">
        <v>45121</v>
      </c>
      <c r="E1711" s="1">
        <v>45124</v>
      </c>
      <c r="F1711" s="1">
        <v>45127</v>
      </c>
      <c r="G1711" t="s">
        <v>29</v>
      </c>
      <c r="H1711" t="s">
        <v>4967</v>
      </c>
      <c r="I1711">
        <v>8</v>
      </c>
      <c r="J1711">
        <v>352</v>
      </c>
      <c r="K1711" t="s">
        <v>5008</v>
      </c>
      <c r="L1711">
        <v>8</v>
      </c>
      <c r="M1711" s="3">
        <v>0.05</v>
      </c>
      <c r="N1711" s="2">
        <v>1139</v>
      </c>
      <c r="O1711" s="2">
        <v>501.16</v>
      </c>
      <c r="P1711" s="2">
        <v>9112</v>
      </c>
      <c r="Q1711" s="2">
        <f t="shared" si="53"/>
        <v>4847.5839999999989</v>
      </c>
      <c r="R1711" s="19" t="str">
        <f t="shared" si="54"/>
        <v>5–10%</v>
      </c>
    </row>
    <row r="1712" spans="1:18">
      <c r="A1712" t="s">
        <v>1759</v>
      </c>
      <c r="B1712" t="s">
        <v>5018</v>
      </c>
      <c r="C1712" t="s">
        <v>22</v>
      </c>
      <c r="D1712" s="1">
        <v>45121</v>
      </c>
      <c r="E1712" s="1">
        <v>45134</v>
      </c>
      <c r="F1712" s="1">
        <v>45137</v>
      </c>
      <c r="G1712" t="s">
        <v>31</v>
      </c>
      <c r="H1712" t="s">
        <v>4968</v>
      </c>
      <c r="I1712">
        <v>25</v>
      </c>
      <c r="J1712">
        <v>128</v>
      </c>
      <c r="K1712" t="s">
        <v>4990</v>
      </c>
      <c r="L1712">
        <v>5</v>
      </c>
      <c r="M1712" s="3">
        <v>7.4999999999999997E-2</v>
      </c>
      <c r="N1712" s="2">
        <v>254.6</v>
      </c>
      <c r="O1712" s="2">
        <v>165.49</v>
      </c>
      <c r="P1712" s="2">
        <v>1273</v>
      </c>
      <c r="Q1712" s="2">
        <f t="shared" si="53"/>
        <v>412.13374999999996</v>
      </c>
      <c r="R1712" s="19" t="str">
        <f t="shared" si="54"/>
        <v>5–10%</v>
      </c>
    </row>
    <row r="1713" spans="1:18">
      <c r="A1713" t="s">
        <v>1760</v>
      </c>
      <c r="B1713" t="s">
        <v>15</v>
      </c>
      <c r="C1713" t="s">
        <v>22</v>
      </c>
      <c r="D1713" s="1">
        <v>45121</v>
      </c>
      <c r="E1713" s="1">
        <v>45141</v>
      </c>
      <c r="F1713" s="1">
        <v>45144</v>
      </c>
      <c r="G1713" t="s">
        <v>44</v>
      </c>
      <c r="H1713" t="s">
        <v>4967</v>
      </c>
      <c r="I1713">
        <v>47</v>
      </c>
      <c r="J1713">
        <v>157</v>
      </c>
      <c r="K1713" t="s">
        <v>5010</v>
      </c>
      <c r="L1713">
        <v>3</v>
      </c>
      <c r="M1713" s="3">
        <v>0.1</v>
      </c>
      <c r="N1713" s="2">
        <v>2539.3000000000002</v>
      </c>
      <c r="O1713" s="2">
        <v>1015.72</v>
      </c>
      <c r="P1713" s="2">
        <v>7617.9000000000005</v>
      </c>
      <c r="Q1713" s="2">
        <f t="shared" si="53"/>
        <v>4113.6660000000011</v>
      </c>
      <c r="R1713" s="19" t="str">
        <f t="shared" si="54"/>
        <v>10%+</v>
      </c>
    </row>
    <row r="1714" spans="1:18">
      <c r="A1714" t="s">
        <v>1761</v>
      </c>
      <c r="B1714" t="s">
        <v>5018</v>
      </c>
      <c r="C1714" t="s">
        <v>14</v>
      </c>
      <c r="D1714" s="1">
        <v>45121</v>
      </c>
      <c r="E1714" s="1">
        <v>45141</v>
      </c>
      <c r="F1714" s="1">
        <v>45147</v>
      </c>
      <c r="G1714" t="s">
        <v>47</v>
      </c>
      <c r="H1714" t="s">
        <v>4965</v>
      </c>
      <c r="I1714">
        <v>13</v>
      </c>
      <c r="J1714">
        <v>320</v>
      </c>
      <c r="K1714" t="s">
        <v>4984</v>
      </c>
      <c r="L1714">
        <v>8</v>
      </c>
      <c r="M1714" s="3">
        <v>0.2</v>
      </c>
      <c r="N1714" s="2">
        <v>5748.6</v>
      </c>
      <c r="O1714" s="2">
        <v>4598.88</v>
      </c>
      <c r="P1714" s="2">
        <v>45988.800000000003</v>
      </c>
      <c r="Q1714" s="2">
        <f t="shared" si="53"/>
        <v>7358.2080000000024</v>
      </c>
      <c r="R1714" s="19" t="str">
        <f t="shared" si="54"/>
        <v>10%+</v>
      </c>
    </row>
    <row r="1715" spans="1:18">
      <c r="A1715" t="s">
        <v>1762</v>
      </c>
      <c r="B1715" t="s">
        <v>5017</v>
      </c>
      <c r="C1715" t="s">
        <v>33</v>
      </c>
      <c r="D1715" s="1">
        <v>45121</v>
      </c>
      <c r="E1715" s="1">
        <v>45137</v>
      </c>
      <c r="F1715" s="1">
        <v>45143</v>
      </c>
      <c r="G1715" t="s">
        <v>45</v>
      </c>
      <c r="H1715" t="s">
        <v>4965</v>
      </c>
      <c r="I1715">
        <v>28</v>
      </c>
      <c r="J1715">
        <v>68</v>
      </c>
      <c r="K1715" t="s">
        <v>5010</v>
      </c>
      <c r="L1715">
        <v>1</v>
      </c>
      <c r="M1715" s="3">
        <v>0.4</v>
      </c>
      <c r="N1715" s="2">
        <v>1809</v>
      </c>
      <c r="O1715" s="2">
        <v>1193.94</v>
      </c>
      <c r="P1715" s="2">
        <v>1809</v>
      </c>
      <c r="Q1715" s="2">
        <f t="shared" si="53"/>
        <v>369.03599999999994</v>
      </c>
      <c r="R1715" s="19" t="str">
        <f t="shared" si="54"/>
        <v>10%+</v>
      </c>
    </row>
    <row r="1716" spans="1:18">
      <c r="A1716" t="s">
        <v>1763</v>
      </c>
      <c r="B1716" t="s">
        <v>5017</v>
      </c>
      <c r="C1716" t="s">
        <v>22</v>
      </c>
      <c r="D1716" s="1">
        <v>45121</v>
      </c>
      <c r="E1716" s="1">
        <v>45138</v>
      </c>
      <c r="F1716" s="1">
        <v>45145</v>
      </c>
      <c r="G1716" t="s">
        <v>29</v>
      </c>
      <c r="H1716" t="s">
        <v>4967</v>
      </c>
      <c r="I1716">
        <v>16</v>
      </c>
      <c r="J1716">
        <v>90</v>
      </c>
      <c r="K1716" t="s">
        <v>4983</v>
      </c>
      <c r="L1716">
        <v>4</v>
      </c>
      <c r="M1716" s="3">
        <v>0.1</v>
      </c>
      <c r="N1716" s="2">
        <v>167.5</v>
      </c>
      <c r="O1716" s="2">
        <v>122.27500000000001</v>
      </c>
      <c r="P1716" s="2">
        <v>670</v>
      </c>
      <c r="Q1716" s="2">
        <f t="shared" si="53"/>
        <v>162.80999999999997</v>
      </c>
      <c r="R1716" s="19" t="str">
        <f t="shared" si="54"/>
        <v>10%+</v>
      </c>
    </row>
    <row r="1717" spans="1:18">
      <c r="A1717" t="s">
        <v>1764</v>
      </c>
      <c r="B1717" t="s">
        <v>5018</v>
      </c>
      <c r="C1717" t="s">
        <v>22</v>
      </c>
      <c r="D1717" s="1">
        <v>45122</v>
      </c>
      <c r="E1717" s="1">
        <v>45140</v>
      </c>
      <c r="F1717" s="1">
        <v>45146</v>
      </c>
      <c r="G1717" t="s">
        <v>46</v>
      </c>
      <c r="H1717" t="s">
        <v>4967</v>
      </c>
      <c r="I1717">
        <v>36</v>
      </c>
      <c r="J1717">
        <v>94</v>
      </c>
      <c r="K1717" t="s">
        <v>5013</v>
      </c>
      <c r="L1717">
        <v>3</v>
      </c>
      <c r="M1717" s="3">
        <v>0.05</v>
      </c>
      <c r="N1717" s="2">
        <v>194.3</v>
      </c>
      <c r="O1717" s="2">
        <v>161.26900000000001</v>
      </c>
      <c r="P1717" s="2">
        <v>582.90000000000009</v>
      </c>
      <c r="Q1717" s="2">
        <f t="shared" si="53"/>
        <v>94.138350000000017</v>
      </c>
      <c r="R1717" s="19" t="str">
        <f t="shared" si="54"/>
        <v>5–10%</v>
      </c>
    </row>
    <row r="1718" spans="1:18">
      <c r="A1718" t="s">
        <v>1765</v>
      </c>
      <c r="B1718" t="s">
        <v>5018</v>
      </c>
      <c r="C1718" t="s">
        <v>19</v>
      </c>
      <c r="D1718" s="1">
        <v>45122</v>
      </c>
      <c r="E1718" s="1">
        <v>45148</v>
      </c>
      <c r="F1718" s="1">
        <v>45149</v>
      </c>
      <c r="G1718" t="s">
        <v>30</v>
      </c>
      <c r="H1718" t="s">
        <v>4967</v>
      </c>
      <c r="I1718">
        <v>17</v>
      </c>
      <c r="J1718">
        <v>30</v>
      </c>
      <c r="K1718" t="s">
        <v>4995</v>
      </c>
      <c r="L1718">
        <v>6</v>
      </c>
      <c r="M1718" s="3">
        <v>0.3</v>
      </c>
      <c r="N1718" s="2">
        <v>3932.9</v>
      </c>
      <c r="O1718" s="2">
        <v>1691.1469999999999</v>
      </c>
      <c r="P1718" s="2">
        <v>23597.4</v>
      </c>
      <c r="Q1718" s="2">
        <f t="shared" si="53"/>
        <v>9415.3625999999986</v>
      </c>
      <c r="R1718" s="19" t="str">
        <f t="shared" si="54"/>
        <v>10%+</v>
      </c>
    </row>
    <row r="1719" spans="1:18">
      <c r="A1719" t="s">
        <v>1766</v>
      </c>
      <c r="B1719" t="s">
        <v>15</v>
      </c>
      <c r="C1719" t="s">
        <v>14</v>
      </c>
      <c r="D1719" s="1">
        <v>45122</v>
      </c>
      <c r="E1719" s="1">
        <v>45149</v>
      </c>
      <c r="F1719" s="1">
        <v>45154</v>
      </c>
      <c r="G1719" t="s">
        <v>39</v>
      </c>
      <c r="H1719" t="s">
        <v>4967</v>
      </c>
      <c r="I1719">
        <v>11</v>
      </c>
      <c r="J1719">
        <v>264</v>
      </c>
      <c r="K1719" t="s">
        <v>4969</v>
      </c>
      <c r="L1719">
        <v>1</v>
      </c>
      <c r="M1719" s="3">
        <v>7.4999999999999997E-2</v>
      </c>
      <c r="N1719" s="2">
        <v>3376.8</v>
      </c>
      <c r="O1719" s="2">
        <v>1857.24</v>
      </c>
      <c r="P1719" s="2">
        <v>3376.8</v>
      </c>
      <c r="Q1719" s="2">
        <f t="shared" si="53"/>
        <v>1405.5930000000003</v>
      </c>
      <c r="R1719" s="19" t="str">
        <f t="shared" si="54"/>
        <v>5–10%</v>
      </c>
    </row>
    <row r="1720" spans="1:18">
      <c r="A1720" t="s">
        <v>1767</v>
      </c>
      <c r="B1720" t="s">
        <v>5018</v>
      </c>
      <c r="C1720" t="s">
        <v>22</v>
      </c>
      <c r="D1720" s="1">
        <v>45122</v>
      </c>
      <c r="E1720" s="1">
        <v>45150</v>
      </c>
      <c r="F1720" s="1">
        <v>45153</v>
      </c>
      <c r="G1720" t="s">
        <v>28</v>
      </c>
      <c r="H1720" t="s">
        <v>4966</v>
      </c>
      <c r="I1720">
        <v>40</v>
      </c>
      <c r="J1720">
        <v>152</v>
      </c>
      <c r="K1720" t="s">
        <v>4974</v>
      </c>
      <c r="L1720">
        <v>8</v>
      </c>
      <c r="M1720" s="3">
        <v>0.05</v>
      </c>
      <c r="N1720" s="2">
        <v>5433.7</v>
      </c>
      <c r="O1720" s="2">
        <v>3803.59</v>
      </c>
      <c r="P1720" s="2">
        <v>43469.599999999999</v>
      </c>
      <c r="Q1720" s="2">
        <f t="shared" si="53"/>
        <v>12388.835999999998</v>
      </c>
      <c r="R1720" s="19" t="str">
        <f t="shared" si="54"/>
        <v>5–10%</v>
      </c>
    </row>
    <row r="1721" spans="1:18">
      <c r="A1721" t="s">
        <v>1768</v>
      </c>
      <c r="B1721" t="s">
        <v>5018</v>
      </c>
      <c r="C1721" t="s">
        <v>12</v>
      </c>
      <c r="D1721" s="1">
        <v>45122</v>
      </c>
      <c r="E1721" s="1">
        <v>45149</v>
      </c>
      <c r="F1721" s="1">
        <v>45156</v>
      </c>
      <c r="G1721" t="s">
        <v>13</v>
      </c>
      <c r="H1721" t="s">
        <v>4965</v>
      </c>
      <c r="I1721">
        <v>9</v>
      </c>
      <c r="J1721">
        <v>256</v>
      </c>
      <c r="K1721" t="s">
        <v>5007</v>
      </c>
      <c r="L1721">
        <v>5</v>
      </c>
      <c r="M1721" s="3">
        <v>7.4999999999999997E-2</v>
      </c>
      <c r="N1721" s="2">
        <v>5855.8</v>
      </c>
      <c r="O1721" s="2">
        <v>4216.1760000000004</v>
      </c>
      <c r="P1721" s="2">
        <v>29279</v>
      </c>
      <c r="Q1721" s="2">
        <f t="shared" si="53"/>
        <v>7583.2609999999995</v>
      </c>
      <c r="R1721" s="19" t="str">
        <f t="shared" si="54"/>
        <v>5–10%</v>
      </c>
    </row>
    <row r="1722" spans="1:18">
      <c r="A1722" t="s">
        <v>1769</v>
      </c>
      <c r="B1722" t="s">
        <v>5018</v>
      </c>
      <c r="C1722" t="s">
        <v>33</v>
      </c>
      <c r="D1722" s="1">
        <v>45122</v>
      </c>
      <c r="E1722" s="1">
        <v>45129</v>
      </c>
      <c r="F1722" s="1">
        <v>45137</v>
      </c>
      <c r="G1722" t="s">
        <v>13</v>
      </c>
      <c r="H1722" t="s">
        <v>4965</v>
      </c>
      <c r="I1722">
        <v>34</v>
      </c>
      <c r="J1722">
        <v>67</v>
      </c>
      <c r="K1722" t="s">
        <v>4972</v>
      </c>
      <c r="L1722">
        <v>4</v>
      </c>
      <c r="M1722" s="3">
        <v>0.15</v>
      </c>
      <c r="N1722" s="2">
        <v>844.2</v>
      </c>
      <c r="O1722" s="2">
        <v>438.98399999999998</v>
      </c>
      <c r="P1722" s="2">
        <v>3376.8</v>
      </c>
      <c r="Q1722" s="2">
        <f t="shared" si="53"/>
        <v>1377.7344000000003</v>
      </c>
      <c r="R1722" s="19" t="str">
        <f t="shared" si="54"/>
        <v>10%+</v>
      </c>
    </row>
    <row r="1723" spans="1:18">
      <c r="A1723" t="s">
        <v>1770</v>
      </c>
      <c r="B1723" t="s">
        <v>15</v>
      </c>
      <c r="C1723" t="s">
        <v>22</v>
      </c>
      <c r="D1723" s="1">
        <v>45122</v>
      </c>
      <c r="E1723" s="1">
        <v>45126</v>
      </c>
      <c r="F1723" s="1">
        <v>45136</v>
      </c>
      <c r="G1723" t="s">
        <v>39</v>
      </c>
      <c r="H1723" t="s">
        <v>4967</v>
      </c>
      <c r="I1723">
        <v>18</v>
      </c>
      <c r="J1723">
        <v>150</v>
      </c>
      <c r="K1723" t="s">
        <v>4986</v>
      </c>
      <c r="L1723">
        <v>6</v>
      </c>
      <c r="M1723" s="3">
        <v>0.1</v>
      </c>
      <c r="N1723" s="2">
        <v>931.3</v>
      </c>
      <c r="O1723" s="2">
        <v>596.03200000000004</v>
      </c>
      <c r="P1723" s="2">
        <v>5587.7999999999993</v>
      </c>
      <c r="Q1723" s="2">
        <f t="shared" si="53"/>
        <v>1810.4471999999996</v>
      </c>
      <c r="R1723" s="19" t="str">
        <f t="shared" si="54"/>
        <v>10%+</v>
      </c>
    </row>
    <row r="1724" spans="1:18">
      <c r="A1724" t="s">
        <v>1771</v>
      </c>
      <c r="B1724" t="s">
        <v>15</v>
      </c>
      <c r="C1724" t="s">
        <v>12</v>
      </c>
      <c r="D1724" s="1">
        <v>45122</v>
      </c>
      <c r="E1724" s="1">
        <v>45126</v>
      </c>
      <c r="F1724" s="1">
        <v>45130</v>
      </c>
      <c r="G1724" t="s">
        <v>35</v>
      </c>
      <c r="H1724" t="s">
        <v>4968</v>
      </c>
      <c r="I1724">
        <v>7</v>
      </c>
      <c r="J1724">
        <v>226</v>
      </c>
      <c r="K1724" t="s">
        <v>4997</v>
      </c>
      <c r="L1724">
        <v>4</v>
      </c>
      <c r="M1724" s="3">
        <v>0.05</v>
      </c>
      <c r="N1724" s="2">
        <v>797.3</v>
      </c>
      <c r="O1724" s="2">
        <v>677.70500000000004</v>
      </c>
      <c r="P1724" s="2">
        <v>3189.2</v>
      </c>
      <c r="Q1724" s="2">
        <f t="shared" si="53"/>
        <v>454.46099999999967</v>
      </c>
      <c r="R1724" s="19" t="str">
        <f t="shared" si="54"/>
        <v>5–10%</v>
      </c>
    </row>
    <row r="1725" spans="1:18">
      <c r="A1725" t="s">
        <v>1772</v>
      </c>
      <c r="B1725" t="s">
        <v>5017</v>
      </c>
      <c r="C1725" t="s">
        <v>22</v>
      </c>
      <c r="D1725" s="1">
        <v>45122</v>
      </c>
      <c r="E1725" s="1">
        <v>45141</v>
      </c>
      <c r="F1725" s="1">
        <v>45146</v>
      </c>
      <c r="G1725" t="s">
        <v>45</v>
      </c>
      <c r="H1725" t="s">
        <v>4965</v>
      </c>
      <c r="I1725">
        <v>7</v>
      </c>
      <c r="J1725">
        <v>191</v>
      </c>
      <c r="K1725" t="s">
        <v>5003</v>
      </c>
      <c r="L1725">
        <v>5</v>
      </c>
      <c r="M1725" s="3">
        <v>0.05</v>
      </c>
      <c r="N1725" s="2">
        <v>877.7</v>
      </c>
      <c r="O1725" s="2">
        <v>465.18099999999998</v>
      </c>
      <c r="P1725" s="2">
        <v>4388.5</v>
      </c>
      <c r="Q1725" s="2">
        <f t="shared" si="53"/>
        <v>1959.4652500000002</v>
      </c>
      <c r="R1725" s="19" t="str">
        <f t="shared" si="54"/>
        <v>5–10%</v>
      </c>
    </row>
    <row r="1726" spans="1:18">
      <c r="A1726" t="s">
        <v>1773</v>
      </c>
      <c r="B1726" t="s">
        <v>15</v>
      </c>
      <c r="C1726" t="s">
        <v>12</v>
      </c>
      <c r="D1726" s="1">
        <v>45122</v>
      </c>
      <c r="E1726" s="1">
        <v>45148</v>
      </c>
      <c r="F1726" s="1">
        <v>45149</v>
      </c>
      <c r="G1726" t="s">
        <v>44</v>
      </c>
      <c r="H1726" t="s">
        <v>4967</v>
      </c>
      <c r="I1726">
        <v>2</v>
      </c>
      <c r="J1726">
        <v>244</v>
      </c>
      <c r="K1726" t="s">
        <v>4993</v>
      </c>
      <c r="L1726">
        <v>2</v>
      </c>
      <c r="M1726" s="3">
        <v>0.05</v>
      </c>
      <c r="N1726" s="2">
        <v>2405.3000000000002</v>
      </c>
      <c r="O1726" s="2">
        <v>986.173</v>
      </c>
      <c r="P1726" s="2">
        <v>4810.6000000000004</v>
      </c>
      <c r="Q1726" s="2">
        <f t="shared" si="53"/>
        <v>2696.3413</v>
      </c>
      <c r="R1726" s="19" t="str">
        <f t="shared" si="54"/>
        <v>5–10%</v>
      </c>
    </row>
    <row r="1727" spans="1:18">
      <c r="A1727" t="s">
        <v>1774</v>
      </c>
      <c r="B1727" t="s">
        <v>5017</v>
      </c>
      <c r="C1727" t="s">
        <v>22</v>
      </c>
      <c r="D1727" s="1">
        <v>45123</v>
      </c>
      <c r="E1727" s="1">
        <v>45143</v>
      </c>
      <c r="F1727" s="1">
        <v>45146</v>
      </c>
      <c r="G1727" t="s">
        <v>45</v>
      </c>
      <c r="H1727" t="s">
        <v>4965</v>
      </c>
      <c r="I1727">
        <v>39</v>
      </c>
      <c r="J1727">
        <v>128</v>
      </c>
      <c r="K1727" t="s">
        <v>4972</v>
      </c>
      <c r="L1727">
        <v>7</v>
      </c>
      <c r="M1727" s="3">
        <v>7.4999999999999997E-2</v>
      </c>
      <c r="N1727" s="2">
        <v>254.6</v>
      </c>
      <c r="O1727" s="2">
        <v>188.404</v>
      </c>
      <c r="P1727" s="2">
        <v>1782.2</v>
      </c>
      <c r="Q1727" s="2">
        <f t="shared" si="53"/>
        <v>428.6191</v>
      </c>
      <c r="R1727" s="19" t="str">
        <f t="shared" si="54"/>
        <v>5–10%</v>
      </c>
    </row>
    <row r="1728" spans="1:18">
      <c r="A1728" t="s">
        <v>1775</v>
      </c>
      <c r="B1728" t="s">
        <v>5017</v>
      </c>
      <c r="C1728" t="s">
        <v>14</v>
      </c>
      <c r="D1728" s="1">
        <v>45123</v>
      </c>
      <c r="E1728" s="1">
        <v>45133</v>
      </c>
      <c r="F1728" s="1">
        <v>45140</v>
      </c>
      <c r="G1728" t="s">
        <v>38</v>
      </c>
      <c r="H1728" t="s">
        <v>4968</v>
      </c>
      <c r="I1728">
        <v>35</v>
      </c>
      <c r="J1728">
        <v>326</v>
      </c>
      <c r="K1728" t="s">
        <v>5004</v>
      </c>
      <c r="L1728">
        <v>2</v>
      </c>
      <c r="M1728" s="3">
        <v>7.4999999999999997E-2</v>
      </c>
      <c r="N1728" s="2">
        <v>1983.2</v>
      </c>
      <c r="O1728" s="2">
        <v>1665.8879999999999</v>
      </c>
      <c r="P1728" s="2">
        <v>3966.4</v>
      </c>
      <c r="Q1728" s="2">
        <f t="shared" si="53"/>
        <v>587.02720000000022</v>
      </c>
      <c r="R1728" s="19" t="str">
        <f t="shared" si="54"/>
        <v>5–10%</v>
      </c>
    </row>
    <row r="1729" spans="1:18">
      <c r="A1729" t="s">
        <v>1776</v>
      </c>
      <c r="B1729" t="s">
        <v>5018</v>
      </c>
      <c r="C1729" t="s">
        <v>12</v>
      </c>
      <c r="D1729" s="1">
        <v>45123</v>
      </c>
      <c r="E1729" s="1">
        <v>45140</v>
      </c>
      <c r="F1729" s="1">
        <v>45144</v>
      </c>
      <c r="G1729" t="s">
        <v>31</v>
      </c>
      <c r="H1729" t="s">
        <v>4968</v>
      </c>
      <c r="I1729">
        <v>6</v>
      </c>
      <c r="J1729">
        <v>254</v>
      </c>
      <c r="K1729" t="s">
        <v>5001</v>
      </c>
      <c r="L1729">
        <v>6</v>
      </c>
      <c r="M1729" s="3">
        <v>0.15</v>
      </c>
      <c r="N1729" s="2">
        <v>1098.8</v>
      </c>
      <c r="O1729" s="2">
        <v>791.13599999999997</v>
      </c>
      <c r="P1729" s="2">
        <v>6592.7999999999993</v>
      </c>
      <c r="Q1729" s="2">
        <f t="shared" si="53"/>
        <v>1569.0863999999999</v>
      </c>
      <c r="R1729" s="19" t="str">
        <f t="shared" si="54"/>
        <v>10%+</v>
      </c>
    </row>
    <row r="1730" spans="1:18">
      <c r="A1730" t="s">
        <v>1777</v>
      </c>
      <c r="B1730" t="s">
        <v>5018</v>
      </c>
      <c r="C1730" t="s">
        <v>22</v>
      </c>
      <c r="D1730" s="1">
        <v>45123</v>
      </c>
      <c r="E1730" s="1">
        <v>45126</v>
      </c>
      <c r="F1730" s="1">
        <v>45131</v>
      </c>
      <c r="G1730" t="s">
        <v>30</v>
      </c>
      <c r="H1730" t="s">
        <v>4967</v>
      </c>
      <c r="I1730">
        <v>12</v>
      </c>
      <c r="J1730">
        <v>166</v>
      </c>
      <c r="K1730" t="s">
        <v>5004</v>
      </c>
      <c r="L1730">
        <v>4</v>
      </c>
      <c r="M1730" s="3">
        <v>0.15</v>
      </c>
      <c r="N1730" s="2">
        <v>1286.4000000000001</v>
      </c>
      <c r="O1730" s="2">
        <v>514.55999999999995</v>
      </c>
      <c r="P1730" s="2">
        <v>5145.6000000000004</v>
      </c>
      <c r="Q1730" s="2">
        <f t="shared" si="53"/>
        <v>2624.2560000000003</v>
      </c>
      <c r="R1730" s="19" t="str">
        <f t="shared" si="54"/>
        <v>10%+</v>
      </c>
    </row>
    <row r="1731" spans="1:18">
      <c r="A1731" t="s">
        <v>1778</v>
      </c>
      <c r="B1731" t="s">
        <v>5016</v>
      </c>
      <c r="C1731" t="s">
        <v>22</v>
      </c>
      <c r="D1731" s="1">
        <v>45123</v>
      </c>
      <c r="E1731" s="1">
        <v>45125</v>
      </c>
      <c r="F1731" s="1">
        <v>45132</v>
      </c>
      <c r="G1731" t="s">
        <v>32</v>
      </c>
      <c r="H1731" t="s">
        <v>4965</v>
      </c>
      <c r="I1731">
        <v>1</v>
      </c>
      <c r="J1731">
        <v>120</v>
      </c>
      <c r="K1731" t="s">
        <v>4991</v>
      </c>
      <c r="L1731">
        <v>2</v>
      </c>
      <c r="M1731" s="3">
        <v>0.15</v>
      </c>
      <c r="N1731" s="2">
        <v>2626.4</v>
      </c>
      <c r="O1731" s="2">
        <v>1549.576</v>
      </c>
      <c r="P1731" s="2">
        <v>5252.8</v>
      </c>
      <c r="Q1731" s="2">
        <f t="shared" ref="Q1731:Q1794" si="55">(N1731-O1731)*L1731*(1-M1731)</f>
        <v>1830.6008000000002</v>
      </c>
      <c r="R1731" s="19" t="str">
        <f t="shared" ref="R1731:R1794" si="56">IF(M1731&lt;0.05,"0–5%",IF(M1731&lt;0.1,"5–10%","10%+"))</f>
        <v>10%+</v>
      </c>
    </row>
    <row r="1732" spans="1:18">
      <c r="A1732" t="s">
        <v>1779</v>
      </c>
      <c r="B1732" t="s">
        <v>5018</v>
      </c>
      <c r="C1732" t="s">
        <v>33</v>
      </c>
      <c r="D1732" s="1">
        <v>45123</v>
      </c>
      <c r="E1732" s="1">
        <v>45134</v>
      </c>
      <c r="F1732" s="1">
        <v>45138</v>
      </c>
      <c r="G1732" t="s">
        <v>47</v>
      </c>
      <c r="H1732" t="s">
        <v>4965</v>
      </c>
      <c r="I1732">
        <v>38</v>
      </c>
      <c r="J1732">
        <v>62</v>
      </c>
      <c r="K1732" t="s">
        <v>4998</v>
      </c>
      <c r="L1732">
        <v>6</v>
      </c>
      <c r="M1732" s="3">
        <v>0.15</v>
      </c>
      <c r="N1732" s="2">
        <v>3892.7</v>
      </c>
      <c r="O1732" s="2">
        <v>2218.8389999999999</v>
      </c>
      <c r="P1732" s="2">
        <v>23356.199999999997</v>
      </c>
      <c r="Q1732" s="2">
        <f t="shared" si="55"/>
        <v>8536.6911</v>
      </c>
      <c r="R1732" s="19" t="str">
        <f t="shared" si="56"/>
        <v>10%+</v>
      </c>
    </row>
    <row r="1733" spans="1:18">
      <c r="A1733" t="s">
        <v>1780</v>
      </c>
      <c r="B1733" t="s">
        <v>15</v>
      </c>
      <c r="C1733" t="s">
        <v>22</v>
      </c>
      <c r="D1733" s="1">
        <v>45124</v>
      </c>
      <c r="E1733" s="1">
        <v>45137</v>
      </c>
      <c r="F1733" s="1">
        <v>45144</v>
      </c>
      <c r="G1733" t="s">
        <v>44</v>
      </c>
      <c r="H1733" t="s">
        <v>4967</v>
      </c>
      <c r="I1733">
        <v>47</v>
      </c>
      <c r="J1733">
        <v>161</v>
      </c>
      <c r="K1733" t="s">
        <v>4994</v>
      </c>
      <c r="L1733">
        <v>8</v>
      </c>
      <c r="M1733" s="3">
        <v>0.05</v>
      </c>
      <c r="N1733" s="2">
        <v>1139</v>
      </c>
      <c r="O1733" s="2">
        <v>660.62</v>
      </c>
      <c r="P1733" s="2">
        <v>9112</v>
      </c>
      <c r="Q1733" s="2">
        <f t="shared" si="55"/>
        <v>3635.6879999999996</v>
      </c>
      <c r="R1733" s="19" t="str">
        <f t="shared" si="56"/>
        <v>5–10%</v>
      </c>
    </row>
    <row r="1734" spans="1:18">
      <c r="A1734" t="s">
        <v>1781</v>
      </c>
      <c r="B1734" t="s">
        <v>5018</v>
      </c>
      <c r="C1734" t="s">
        <v>12</v>
      </c>
      <c r="D1734" s="1">
        <v>45124</v>
      </c>
      <c r="E1734" s="1">
        <v>45149</v>
      </c>
      <c r="F1734" s="1">
        <v>45158</v>
      </c>
      <c r="G1734" t="s">
        <v>18</v>
      </c>
      <c r="H1734" t="s">
        <v>4966</v>
      </c>
      <c r="I1734">
        <v>6</v>
      </c>
      <c r="J1734">
        <v>247</v>
      </c>
      <c r="K1734" t="s">
        <v>5001</v>
      </c>
      <c r="L1734">
        <v>3</v>
      </c>
      <c r="M1734" s="3">
        <v>0.1</v>
      </c>
      <c r="N1734" s="2">
        <v>261.3</v>
      </c>
      <c r="O1734" s="2">
        <v>143.715</v>
      </c>
      <c r="P1734" s="2">
        <v>783.90000000000009</v>
      </c>
      <c r="Q1734" s="2">
        <f t="shared" si="55"/>
        <v>317.47950000000003</v>
      </c>
      <c r="R1734" s="19" t="str">
        <f t="shared" si="56"/>
        <v>10%+</v>
      </c>
    </row>
    <row r="1735" spans="1:18">
      <c r="A1735" t="s">
        <v>1782</v>
      </c>
      <c r="B1735" t="s">
        <v>5017</v>
      </c>
      <c r="C1735" t="s">
        <v>22</v>
      </c>
      <c r="D1735" s="1">
        <v>45124</v>
      </c>
      <c r="E1735" s="1">
        <v>45138</v>
      </c>
      <c r="F1735" s="1">
        <v>45145</v>
      </c>
      <c r="G1735" t="s">
        <v>38</v>
      </c>
      <c r="H1735" t="s">
        <v>4968</v>
      </c>
      <c r="I1735">
        <v>31</v>
      </c>
      <c r="J1735">
        <v>196</v>
      </c>
      <c r="K1735" t="s">
        <v>5011</v>
      </c>
      <c r="L1735">
        <v>4</v>
      </c>
      <c r="M1735" s="3">
        <v>0.05</v>
      </c>
      <c r="N1735" s="2">
        <v>234.5</v>
      </c>
      <c r="O1735" s="2">
        <v>143.04499999999999</v>
      </c>
      <c r="P1735" s="2">
        <v>938</v>
      </c>
      <c r="Q1735" s="2">
        <f t="shared" si="55"/>
        <v>347.52900000000005</v>
      </c>
      <c r="R1735" s="19" t="str">
        <f t="shared" si="56"/>
        <v>5–10%</v>
      </c>
    </row>
    <row r="1736" spans="1:18">
      <c r="A1736" t="s">
        <v>1783</v>
      </c>
      <c r="B1736" t="s">
        <v>15</v>
      </c>
      <c r="C1736" t="s">
        <v>33</v>
      </c>
      <c r="D1736" s="1">
        <v>45124</v>
      </c>
      <c r="E1736" s="1">
        <v>45128</v>
      </c>
      <c r="F1736" s="1">
        <v>45136</v>
      </c>
      <c r="G1736" t="s">
        <v>36</v>
      </c>
      <c r="H1736" t="s">
        <v>4965</v>
      </c>
      <c r="I1736">
        <v>22</v>
      </c>
      <c r="J1736">
        <v>77</v>
      </c>
      <c r="K1736" t="s">
        <v>4975</v>
      </c>
      <c r="L1736">
        <v>8</v>
      </c>
      <c r="M1736" s="3">
        <v>0.15</v>
      </c>
      <c r="N1736" s="2">
        <v>1319.9</v>
      </c>
      <c r="O1736" s="2">
        <v>884.33299999999997</v>
      </c>
      <c r="P1736" s="2">
        <v>10559.2</v>
      </c>
      <c r="Q1736" s="2">
        <f t="shared" si="55"/>
        <v>2961.8556000000008</v>
      </c>
      <c r="R1736" s="19" t="str">
        <f t="shared" si="56"/>
        <v>10%+</v>
      </c>
    </row>
    <row r="1737" spans="1:18">
      <c r="A1737" t="s">
        <v>1784</v>
      </c>
      <c r="B1737" t="s">
        <v>5018</v>
      </c>
      <c r="C1737" t="s">
        <v>12</v>
      </c>
      <c r="D1737" s="1">
        <v>45125</v>
      </c>
      <c r="E1737" s="1">
        <v>45137</v>
      </c>
      <c r="F1737" s="1">
        <v>45140</v>
      </c>
      <c r="G1737" t="s">
        <v>18</v>
      </c>
      <c r="H1737" t="s">
        <v>4966</v>
      </c>
      <c r="I1737">
        <v>35</v>
      </c>
      <c r="J1737">
        <v>216</v>
      </c>
      <c r="K1737" t="s">
        <v>4989</v>
      </c>
      <c r="L1737">
        <v>7</v>
      </c>
      <c r="M1737" s="3">
        <v>7.4999999999999997E-2</v>
      </c>
      <c r="N1737" s="2">
        <v>2673.3</v>
      </c>
      <c r="O1737" s="2">
        <v>1229.7180000000001</v>
      </c>
      <c r="P1737" s="2">
        <v>18713.100000000002</v>
      </c>
      <c r="Q1737" s="2">
        <f t="shared" si="55"/>
        <v>9347.1934500000007</v>
      </c>
      <c r="R1737" s="19" t="str">
        <f t="shared" si="56"/>
        <v>5–10%</v>
      </c>
    </row>
    <row r="1738" spans="1:18">
      <c r="A1738" t="s">
        <v>1785</v>
      </c>
      <c r="B1738" t="s">
        <v>5018</v>
      </c>
      <c r="C1738" t="s">
        <v>12</v>
      </c>
      <c r="D1738" s="1">
        <v>45125</v>
      </c>
      <c r="E1738" s="1">
        <v>45132</v>
      </c>
      <c r="F1738" s="1">
        <v>45135</v>
      </c>
      <c r="G1738" t="s">
        <v>18</v>
      </c>
      <c r="H1738" t="s">
        <v>4966</v>
      </c>
      <c r="I1738">
        <v>33</v>
      </c>
      <c r="J1738">
        <v>243</v>
      </c>
      <c r="K1738" t="s">
        <v>4976</v>
      </c>
      <c r="L1738">
        <v>5</v>
      </c>
      <c r="M1738" s="3">
        <v>0.1</v>
      </c>
      <c r="N1738" s="2">
        <v>2948</v>
      </c>
      <c r="O1738" s="2">
        <v>1621.4</v>
      </c>
      <c r="P1738" s="2">
        <v>14740</v>
      </c>
      <c r="Q1738" s="2">
        <f t="shared" si="55"/>
        <v>5969.7</v>
      </c>
      <c r="R1738" s="19" t="str">
        <f t="shared" si="56"/>
        <v>10%+</v>
      </c>
    </row>
    <row r="1739" spans="1:18">
      <c r="A1739" t="s">
        <v>1786</v>
      </c>
      <c r="B1739" t="s">
        <v>5018</v>
      </c>
      <c r="C1739" t="s">
        <v>22</v>
      </c>
      <c r="D1739" s="1">
        <v>45125</v>
      </c>
      <c r="E1739" s="1">
        <v>45150</v>
      </c>
      <c r="F1739" s="1">
        <v>45160</v>
      </c>
      <c r="G1739" t="s">
        <v>47</v>
      </c>
      <c r="H1739" t="s">
        <v>4965</v>
      </c>
      <c r="I1739">
        <v>37</v>
      </c>
      <c r="J1739">
        <v>186</v>
      </c>
      <c r="K1739" t="s">
        <v>4991</v>
      </c>
      <c r="L1739">
        <v>2</v>
      </c>
      <c r="M1739" s="3">
        <v>0.05</v>
      </c>
      <c r="N1739" s="2">
        <v>167.5</v>
      </c>
      <c r="O1739" s="2">
        <v>75.375</v>
      </c>
      <c r="P1739" s="2">
        <v>335</v>
      </c>
      <c r="Q1739" s="2">
        <f t="shared" si="55"/>
        <v>175.03749999999999</v>
      </c>
      <c r="R1739" s="19" t="str">
        <f t="shared" si="56"/>
        <v>5–10%</v>
      </c>
    </row>
    <row r="1740" spans="1:18">
      <c r="A1740" t="s">
        <v>1787</v>
      </c>
      <c r="B1740" t="s">
        <v>5018</v>
      </c>
      <c r="C1740" t="s">
        <v>12</v>
      </c>
      <c r="D1740" s="1">
        <v>45125</v>
      </c>
      <c r="E1740" s="1">
        <v>45137</v>
      </c>
      <c r="F1740" s="1">
        <v>45144</v>
      </c>
      <c r="G1740" t="s">
        <v>20</v>
      </c>
      <c r="H1740" t="s">
        <v>4965</v>
      </c>
      <c r="I1740">
        <v>3</v>
      </c>
      <c r="J1740">
        <v>257</v>
      </c>
      <c r="K1740" t="s">
        <v>4990</v>
      </c>
      <c r="L1740">
        <v>7</v>
      </c>
      <c r="M1740" s="3">
        <v>0.15</v>
      </c>
      <c r="N1740" s="2">
        <v>3872.6</v>
      </c>
      <c r="O1740" s="2">
        <v>3059.3539999999998</v>
      </c>
      <c r="P1740" s="2">
        <v>27108.2</v>
      </c>
      <c r="Q1740" s="2">
        <f t="shared" si="55"/>
        <v>4838.8137000000006</v>
      </c>
      <c r="R1740" s="19" t="str">
        <f t="shared" si="56"/>
        <v>10%+</v>
      </c>
    </row>
    <row r="1741" spans="1:18">
      <c r="A1741" t="s">
        <v>1788</v>
      </c>
      <c r="B1741" t="s">
        <v>5018</v>
      </c>
      <c r="C1741" t="s">
        <v>19</v>
      </c>
      <c r="D1741" s="1">
        <v>45125</v>
      </c>
      <c r="E1741" s="1">
        <v>45133</v>
      </c>
      <c r="F1741" s="1">
        <v>45139</v>
      </c>
      <c r="G1741" t="s">
        <v>18</v>
      </c>
      <c r="H1741" t="s">
        <v>4966</v>
      </c>
      <c r="I1741">
        <v>1</v>
      </c>
      <c r="J1741">
        <v>49</v>
      </c>
      <c r="K1741" t="s">
        <v>5010</v>
      </c>
      <c r="L1741">
        <v>1</v>
      </c>
      <c r="M1741" s="3">
        <v>7.4999999999999997E-2</v>
      </c>
      <c r="N1741" s="2">
        <v>3932.9</v>
      </c>
      <c r="O1741" s="2">
        <v>3185.6489999999999</v>
      </c>
      <c r="P1741" s="2">
        <v>3932.9</v>
      </c>
      <c r="Q1741" s="2">
        <f t="shared" si="55"/>
        <v>691.20717500000023</v>
      </c>
      <c r="R1741" s="19" t="str">
        <f t="shared" si="56"/>
        <v>5–10%</v>
      </c>
    </row>
    <row r="1742" spans="1:18">
      <c r="A1742" t="s">
        <v>1789</v>
      </c>
      <c r="B1742" t="s">
        <v>5017</v>
      </c>
      <c r="C1742" t="s">
        <v>22</v>
      </c>
      <c r="D1742" s="1">
        <v>45125</v>
      </c>
      <c r="E1742" s="1">
        <v>45143</v>
      </c>
      <c r="F1742" s="1">
        <v>45151</v>
      </c>
      <c r="G1742" t="s">
        <v>42</v>
      </c>
      <c r="H1742" t="s">
        <v>4968</v>
      </c>
      <c r="I1742">
        <v>17</v>
      </c>
      <c r="J1742">
        <v>90</v>
      </c>
      <c r="K1742" t="s">
        <v>4971</v>
      </c>
      <c r="L1742">
        <v>5</v>
      </c>
      <c r="M1742" s="3">
        <v>7.4999999999999997E-2</v>
      </c>
      <c r="N1742" s="2">
        <v>1058.5999999999999</v>
      </c>
      <c r="O1742" s="2">
        <v>688.09</v>
      </c>
      <c r="P1742" s="2">
        <v>5293</v>
      </c>
      <c r="Q1742" s="2">
        <f t="shared" si="55"/>
        <v>1713.6087499999994</v>
      </c>
      <c r="R1742" s="19" t="str">
        <f t="shared" si="56"/>
        <v>5–10%</v>
      </c>
    </row>
    <row r="1743" spans="1:18">
      <c r="A1743" t="s">
        <v>1790</v>
      </c>
      <c r="B1743" t="s">
        <v>5018</v>
      </c>
      <c r="C1743" t="s">
        <v>22</v>
      </c>
      <c r="D1743" s="1">
        <v>45125</v>
      </c>
      <c r="E1743" s="1">
        <v>45134</v>
      </c>
      <c r="F1743" s="1">
        <v>45142</v>
      </c>
      <c r="G1743" t="s">
        <v>28</v>
      </c>
      <c r="H1743" t="s">
        <v>4966</v>
      </c>
      <c r="I1743">
        <v>1</v>
      </c>
      <c r="J1743">
        <v>128</v>
      </c>
      <c r="K1743" t="s">
        <v>4987</v>
      </c>
      <c r="L1743">
        <v>5</v>
      </c>
      <c r="M1743" s="3">
        <v>0.05</v>
      </c>
      <c r="N1743" s="2">
        <v>187.6</v>
      </c>
      <c r="O1743" s="2">
        <v>88.171999999999997</v>
      </c>
      <c r="P1743" s="2">
        <v>938</v>
      </c>
      <c r="Q1743" s="2">
        <f t="shared" si="55"/>
        <v>472.28299999999996</v>
      </c>
      <c r="R1743" s="19" t="str">
        <f t="shared" si="56"/>
        <v>5–10%</v>
      </c>
    </row>
    <row r="1744" spans="1:18">
      <c r="A1744" t="s">
        <v>1791</v>
      </c>
      <c r="B1744" t="s">
        <v>15</v>
      </c>
      <c r="C1744" t="s">
        <v>12</v>
      </c>
      <c r="D1744" s="1">
        <v>45125</v>
      </c>
      <c r="E1744" s="1">
        <v>45151</v>
      </c>
      <c r="F1744" s="1">
        <v>45159</v>
      </c>
      <c r="G1744" t="s">
        <v>43</v>
      </c>
      <c r="H1744" t="s">
        <v>4967</v>
      </c>
      <c r="I1744">
        <v>32</v>
      </c>
      <c r="J1744">
        <v>241</v>
      </c>
      <c r="K1744" t="s">
        <v>5002</v>
      </c>
      <c r="L1744">
        <v>8</v>
      </c>
      <c r="M1744" s="3">
        <v>7.4999999999999997E-2</v>
      </c>
      <c r="N1744" s="2">
        <v>2613</v>
      </c>
      <c r="O1744" s="2">
        <v>2168.79</v>
      </c>
      <c r="P1744" s="2">
        <v>20904</v>
      </c>
      <c r="Q1744" s="2">
        <f t="shared" si="55"/>
        <v>3287.1540000000005</v>
      </c>
      <c r="R1744" s="19" t="str">
        <f t="shared" si="56"/>
        <v>5–10%</v>
      </c>
    </row>
    <row r="1745" spans="1:18">
      <c r="A1745" t="s">
        <v>1792</v>
      </c>
      <c r="B1745" t="s">
        <v>15</v>
      </c>
      <c r="C1745" t="s">
        <v>19</v>
      </c>
      <c r="D1745" s="1">
        <v>45125</v>
      </c>
      <c r="E1745" s="1">
        <v>45134</v>
      </c>
      <c r="F1745" s="1">
        <v>45144</v>
      </c>
      <c r="G1745" t="s">
        <v>39</v>
      </c>
      <c r="H1745" t="s">
        <v>4967</v>
      </c>
      <c r="I1745">
        <v>23</v>
      </c>
      <c r="J1745">
        <v>27</v>
      </c>
      <c r="K1745" t="s">
        <v>4994</v>
      </c>
      <c r="L1745">
        <v>6</v>
      </c>
      <c r="M1745" s="3">
        <v>0.05</v>
      </c>
      <c r="N1745" s="2">
        <v>1963.1</v>
      </c>
      <c r="O1745" s="2">
        <v>1040.443</v>
      </c>
      <c r="P1745" s="2">
        <v>11778.599999999999</v>
      </c>
      <c r="Q1745" s="2">
        <f t="shared" si="55"/>
        <v>5259.1448999999993</v>
      </c>
      <c r="R1745" s="19" t="str">
        <f t="shared" si="56"/>
        <v>5–10%</v>
      </c>
    </row>
    <row r="1746" spans="1:18">
      <c r="A1746" t="s">
        <v>1793</v>
      </c>
      <c r="B1746" t="s">
        <v>15</v>
      </c>
      <c r="C1746" t="s">
        <v>22</v>
      </c>
      <c r="D1746" s="1">
        <v>45125</v>
      </c>
      <c r="E1746" s="1">
        <v>45147</v>
      </c>
      <c r="F1746" s="1">
        <v>45154</v>
      </c>
      <c r="G1746" t="s">
        <v>41</v>
      </c>
      <c r="H1746" t="s">
        <v>4968</v>
      </c>
      <c r="I1746">
        <v>40</v>
      </c>
      <c r="J1746">
        <v>88</v>
      </c>
      <c r="K1746" t="s">
        <v>5013</v>
      </c>
      <c r="L1746">
        <v>6</v>
      </c>
      <c r="M1746" s="3">
        <v>7.4999999999999997E-2</v>
      </c>
      <c r="N1746" s="2">
        <v>3993.2</v>
      </c>
      <c r="O1746" s="2">
        <v>3154.6280000000002</v>
      </c>
      <c r="P1746" s="2">
        <v>23959.199999999997</v>
      </c>
      <c r="Q1746" s="2">
        <f t="shared" si="55"/>
        <v>4654.0745999999981</v>
      </c>
      <c r="R1746" s="19" t="str">
        <f t="shared" si="56"/>
        <v>5–10%</v>
      </c>
    </row>
    <row r="1747" spans="1:18">
      <c r="A1747" t="s">
        <v>1794</v>
      </c>
      <c r="B1747" t="s">
        <v>5018</v>
      </c>
      <c r="C1747" t="s">
        <v>33</v>
      </c>
      <c r="D1747" s="1">
        <v>45126</v>
      </c>
      <c r="E1747" s="1">
        <v>45149</v>
      </c>
      <c r="F1747" s="1">
        <v>45157</v>
      </c>
      <c r="G1747" t="s">
        <v>30</v>
      </c>
      <c r="H1747" t="s">
        <v>4967</v>
      </c>
      <c r="I1747">
        <v>27</v>
      </c>
      <c r="J1747">
        <v>59</v>
      </c>
      <c r="K1747" t="s">
        <v>4988</v>
      </c>
      <c r="L1747">
        <v>7</v>
      </c>
      <c r="M1747" s="3">
        <v>7.4999999999999997E-2</v>
      </c>
      <c r="N1747" s="2">
        <v>770.5</v>
      </c>
      <c r="O1747" s="2">
        <v>392.95499999999998</v>
      </c>
      <c r="P1747" s="2">
        <v>5393.5</v>
      </c>
      <c r="Q1747" s="2">
        <f t="shared" si="55"/>
        <v>2444.6038750000002</v>
      </c>
      <c r="R1747" s="19" t="str">
        <f t="shared" si="56"/>
        <v>5–10%</v>
      </c>
    </row>
    <row r="1748" spans="1:18">
      <c r="A1748" t="s">
        <v>1795</v>
      </c>
      <c r="B1748" t="s">
        <v>5018</v>
      </c>
      <c r="C1748" t="s">
        <v>19</v>
      </c>
      <c r="D1748" s="1">
        <v>45126</v>
      </c>
      <c r="E1748" s="1">
        <v>45137</v>
      </c>
      <c r="F1748" s="1">
        <v>45142</v>
      </c>
      <c r="G1748" t="s">
        <v>20</v>
      </c>
      <c r="H1748" t="s">
        <v>4965</v>
      </c>
      <c r="I1748">
        <v>31</v>
      </c>
      <c r="J1748">
        <v>28</v>
      </c>
      <c r="K1748" t="s">
        <v>4999</v>
      </c>
      <c r="L1748">
        <v>2</v>
      </c>
      <c r="M1748" s="3">
        <v>0.15</v>
      </c>
      <c r="N1748" s="2">
        <v>5540.9</v>
      </c>
      <c r="O1748" s="2">
        <v>4488.1289999999999</v>
      </c>
      <c r="P1748" s="2">
        <v>11081.8</v>
      </c>
      <c r="Q1748" s="2">
        <f t="shared" si="55"/>
        <v>1789.7106999999994</v>
      </c>
      <c r="R1748" s="19" t="str">
        <f t="shared" si="56"/>
        <v>10%+</v>
      </c>
    </row>
    <row r="1749" spans="1:18">
      <c r="A1749" t="s">
        <v>1796</v>
      </c>
      <c r="B1749" t="s">
        <v>5017</v>
      </c>
      <c r="C1749" t="s">
        <v>22</v>
      </c>
      <c r="D1749" s="1">
        <v>45126</v>
      </c>
      <c r="E1749" s="1">
        <v>45148</v>
      </c>
      <c r="F1749" s="1">
        <v>45155</v>
      </c>
      <c r="G1749" t="s">
        <v>38</v>
      </c>
      <c r="H1749" t="s">
        <v>4968</v>
      </c>
      <c r="I1749">
        <v>11</v>
      </c>
      <c r="J1749">
        <v>179</v>
      </c>
      <c r="K1749" t="s">
        <v>4992</v>
      </c>
      <c r="L1749">
        <v>2</v>
      </c>
      <c r="M1749" s="3">
        <v>0.05</v>
      </c>
      <c r="N1749" s="2">
        <v>1949.7</v>
      </c>
      <c r="O1749" s="2">
        <v>1559.76</v>
      </c>
      <c r="P1749" s="2">
        <v>3899.4</v>
      </c>
      <c r="Q1749" s="2">
        <f t="shared" si="55"/>
        <v>740.88600000000008</v>
      </c>
      <c r="R1749" s="19" t="str">
        <f t="shared" si="56"/>
        <v>5–10%</v>
      </c>
    </row>
    <row r="1750" spans="1:18">
      <c r="A1750" t="s">
        <v>1797</v>
      </c>
      <c r="B1750" t="s">
        <v>5018</v>
      </c>
      <c r="C1750" t="s">
        <v>33</v>
      </c>
      <c r="D1750" s="1">
        <v>45126</v>
      </c>
      <c r="E1750" s="1">
        <v>45147</v>
      </c>
      <c r="F1750" s="1">
        <v>45148</v>
      </c>
      <c r="G1750" t="s">
        <v>25</v>
      </c>
      <c r="H1750" t="s">
        <v>4967</v>
      </c>
      <c r="I1750">
        <v>37</v>
      </c>
      <c r="J1750">
        <v>84</v>
      </c>
      <c r="K1750" t="s">
        <v>5005</v>
      </c>
      <c r="L1750">
        <v>2</v>
      </c>
      <c r="M1750" s="3">
        <v>0.05</v>
      </c>
      <c r="N1750" s="2">
        <v>5889.3</v>
      </c>
      <c r="O1750" s="2">
        <v>4888.1189999999997</v>
      </c>
      <c r="P1750" s="2">
        <v>11778.6</v>
      </c>
      <c r="Q1750" s="2">
        <f t="shared" si="55"/>
        <v>1902.2439000000008</v>
      </c>
      <c r="R1750" s="19" t="str">
        <f t="shared" si="56"/>
        <v>5–10%</v>
      </c>
    </row>
    <row r="1751" spans="1:18">
      <c r="A1751" t="s">
        <v>1798</v>
      </c>
      <c r="B1751" t="s">
        <v>15</v>
      </c>
      <c r="C1751" t="s">
        <v>14</v>
      </c>
      <c r="D1751" s="1">
        <v>45126</v>
      </c>
      <c r="E1751" s="1">
        <v>45145</v>
      </c>
      <c r="F1751" s="1">
        <v>45154</v>
      </c>
      <c r="G1751" t="s">
        <v>39</v>
      </c>
      <c r="H1751" t="s">
        <v>4967</v>
      </c>
      <c r="I1751">
        <v>13</v>
      </c>
      <c r="J1751">
        <v>280</v>
      </c>
      <c r="K1751" t="s">
        <v>5002</v>
      </c>
      <c r="L1751">
        <v>4</v>
      </c>
      <c r="M1751" s="3">
        <v>7.4999999999999997E-2</v>
      </c>
      <c r="N1751" s="2">
        <v>730.3</v>
      </c>
      <c r="O1751" s="2">
        <v>496.60399999999998</v>
      </c>
      <c r="P1751" s="2">
        <v>2921.2</v>
      </c>
      <c r="Q1751" s="2">
        <f t="shared" si="55"/>
        <v>864.6751999999999</v>
      </c>
      <c r="R1751" s="19" t="str">
        <f t="shared" si="56"/>
        <v>5–10%</v>
      </c>
    </row>
    <row r="1752" spans="1:18">
      <c r="A1752" t="s">
        <v>1799</v>
      </c>
      <c r="B1752" t="s">
        <v>5017</v>
      </c>
      <c r="C1752" t="s">
        <v>14</v>
      </c>
      <c r="D1752" s="1">
        <v>45126</v>
      </c>
      <c r="E1752" s="1">
        <v>45145</v>
      </c>
      <c r="F1752" s="1">
        <v>45152</v>
      </c>
      <c r="G1752" t="s">
        <v>38</v>
      </c>
      <c r="H1752" t="s">
        <v>4968</v>
      </c>
      <c r="I1752">
        <v>45</v>
      </c>
      <c r="J1752">
        <v>301</v>
      </c>
      <c r="K1752" t="s">
        <v>4993</v>
      </c>
      <c r="L1752">
        <v>4</v>
      </c>
      <c r="M1752" s="3">
        <v>7.4999999999999997E-2</v>
      </c>
      <c r="N1752" s="2">
        <v>3872.6</v>
      </c>
      <c r="O1752" s="2">
        <v>1858.848</v>
      </c>
      <c r="P1752" s="2">
        <v>15490.4</v>
      </c>
      <c r="Q1752" s="2">
        <f t="shared" si="55"/>
        <v>7450.8824000000004</v>
      </c>
      <c r="R1752" s="19" t="str">
        <f t="shared" si="56"/>
        <v>5–10%</v>
      </c>
    </row>
    <row r="1753" spans="1:18">
      <c r="A1753" t="s">
        <v>1800</v>
      </c>
      <c r="B1753" t="s">
        <v>5018</v>
      </c>
      <c r="C1753" t="s">
        <v>14</v>
      </c>
      <c r="D1753" s="1">
        <v>45127</v>
      </c>
      <c r="E1753" s="1">
        <v>45133</v>
      </c>
      <c r="F1753" s="1">
        <v>45143</v>
      </c>
      <c r="G1753" t="s">
        <v>30</v>
      </c>
      <c r="H1753" t="s">
        <v>4967</v>
      </c>
      <c r="I1753">
        <v>5</v>
      </c>
      <c r="J1753">
        <v>315</v>
      </c>
      <c r="K1753" t="s">
        <v>4980</v>
      </c>
      <c r="L1753">
        <v>5</v>
      </c>
      <c r="M1753" s="3">
        <v>7.4999999999999997E-2</v>
      </c>
      <c r="N1753" s="2">
        <v>3577.8</v>
      </c>
      <c r="O1753" s="2">
        <v>1645.788</v>
      </c>
      <c r="P1753" s="2">
        <v>17889</v>
      </c>
      <c r="Q1753" s="2">
        <f t="shared" si="55"/>
        <v>8935.5555000000022</v>
      </c>
      <c r="R1753" s="19" t="str">
        <f t="shared" si="56"/>
        <v>5–10%</v>
      </c>
    </row>
    <row r="1754" spans="1:18">
      <c r="A1754" t="s">
        <v>1801</v>
      </c>
      <c r="B1754" t="s">
        <v>5016</v>
      </c>
      <c r="C1754" t="s">
        <v>12</v>
      </c>
      <c r="D1754" s="1">
        <v>45127</v>
      </c>
      <c r="E1754" s="1">
        <v>45129</v>
      </c>
      <c r="F1754" s="1">
        <v>45137</v>
      </c>
      <c r="G1754" t="s">
        <v>42</v>
      </c>
      <c r="H1754" t="s">
        <v>4968</v>
      </c>
      <c r="I1754">
        <v>4</v>
      </c>
      <c r="J1754">
        <v>209</v>
      </c>
      <c r="K1754" t="s">
        <v>4973</v>
      </c>
      <c r="L1754">
        <v>1</v>
      </c>
      <c r="M1754" s="3">
        <v>0.05</v>
      </c>
      <c r="N1754" s="2">
        <v>2532.6</v>
      </c>
      <c r="O1754" s="2">
        <v>1063.692</v>
      </c>
      <c r="P1754" s="2">
        <v>2532.6</v>
      </c>
      <c r="Q1754" s="2">
        <f t="shared" si="55"/>
        <v>1395.4625999999998</v>
      </c>
      <c r="R1754" s="19" t="str">
        <f t="shared" si="56"/>
        <v>5–10%</v>
      </c>
    </row>
    <row r="1755" spans="1:18">
      <c r="A1755" t="s">
        <v>1802</v>
      </c>
      <c r="B1755" t="s">
        <v>5018</v>
      </c>
      <c r="C1755" t="s">
        <v>12</v>
      </c>
      <c r="D1755" s="1">
        <v>45127</v>
      </c>
      <c r="E1755" s="1">
        <v>45154</v>
      </c>
      <c r="F1755" s="1">
        <v>45157</v>
      </c>
      <c r="G1755" t="s">
        <v>25</v>
      </c>
      <c r="H1755" t="s">
        <v>4967</v>
      </c>
      <c r="I1755">
        <v>30</v>
      </c>
      <c r="J1755">
        <v>234</v>
      </c>
      <c r="K1755" t="s">
        <v>5007</v>
      </c>
      <c r="L1755">
        <v>8</v>
      </c>
      <c r="M1755" s="3">
        <v>0.1</v>
      </c>
      <c r="N1755" s="2">
        <v>2673.3</v>
      </c>
      <c r="O1755" s="2">
        <v>2138.64</v>
      </c>
      <c r="P1755" s="2">
        <v>21386.400000000001</v>
      </c>
      <c r="Q1755" s="2">
        <f t="shared" si="55"/>
        <v>3849.5520000000024</v>
      </c>
      <c r="R1755" s="19" t="str">
        <f t="shared" si="56"/>
        <v>10%+</v>
      </c>
    </row>
    <row r="1756" spans="1:18">
      <c r="A1756" t="s">
        <v>1803</v>
      </c>
      <c r="B1756" t="s">
        <v>5017</v>
      </c>
      <c r="C1756" t="s">
        <v>14</v>
      </c>
      <c r="D1756" s="1">
        <v>45127</v>
      </c>
      <c r="E1756" s="1">
        <v>45148</v>
      </c>
      <c r="F1756" s="1">
        <v>45154</v>
      </c>
      <c r="G1756" t="s">
        <v>42</v>
      </c>
      <c r="H1756" t="s">
        <v>4968</v>
      </c>
      <c r="I1756">
        <v>8</v>
      </c>
      <c r="J1756">
        <v>275</v>
      </c>
      <c r="K1756" t="s">
        <v>4988</v>
      </c>
      <c r="L1756">
        <v>7</v>
      </c>
      <c r="M1756" s="3">
        <v>0.05</v>
      </c>
      <c r="N1756" s="2">
        <v>1065.3</v>
      </c>
      <c r="O1756" s="2">
        <v>894.85199999999998</v>
      </c>
      <c r="P1756" s="2">
        <v>7457.0999999999995</v>
      </c>
      <c r="Q1756" s="2">
        <f t="shared" si="55"/>
        <v>1133.4792</v>
      </c>
      <c r="R1756" s="19" t="str">
        <f t="shared" si="56"/>
        <v>5–10%</v>
      </c>
    </row>
    <row r="1757" spans="1:18">
      <c r="A1757" t="s">
        <v>1804</v>
      </c>
      <c r="B1757" t="s">
        <v>15</v>
      </c>
      <c r="C1757" t="s">
        <v>12</v>
      </c>
      <c r="D1757" s="1">
        <v>45127</v>
      </c>
      <c r="E1757" s="1">
        <v>45141</v>
      </c>
      <c r="F1757" s="1">
        <v>45142</v>
      </c>
      <c r="G1757" t="s">
        <v>36</v>
      </c>
      <c r="H1757" t="s">
        <v>4965</v>
      </c>
      <c r="I1757">
        <v>37</v>
      </c>
      <c r="J1757">
        <v>240</v>
      </c>
      <c r="K1757" t="s">
        <v>5000</v>
      </c>
      <c r="L1757">
        <v>4</v>
      </c>
      <c r="M1757" s="3">
        <v>0.15</v>
      </c>
      <c r="N1757" s="2">
        <v>1132.3</v>
      </c>
      <c r="O1757" s="2">
        <v>634.08799999999997</v>
      </c>
      <c r="P1757" s="2">
        <v>4529.2</v>
      </c>
      <c r="Q1757" s="2">
        <f t="shared" si="55"/>
        <v>1693.9207999999999</v>
      </c>
      <c r="R1757" s="19" t="str">
        <f t="shared" si="56"/>
        <v>10%+</v>
      </c>
    </row>
    <row r="1758" spans="1:18">
      <c r="A1758" t="s">
        <v>1805</v>
      </c>
      <c r="B1758" t="s">
        <v>5016</v>
      </c>
      <c r="C1758" t="s">
        <v>12</v>
      </c>
      <c r="D1758" s="1">
        <v>45127</v>
      </c>
      <c r="E1758" s="1">
        <v>45146</v>
      </c>
      <c r="F1758" s="1">
        <v>45151</v>
      </c>
      <c r="G1758" t="s">
        <v>42</v>
      </c>
      <c r="H1758" t="s">
        <v>4968</v>
      </c>
      <c r="I1758">
        <v>13</v>
      </c>
      <c r="J1758">
        <v>245</v>
      </c>
      <c r="K1758" t="s">
        <v>21</v>
      </c>
      <c r="L1758">
        <v>2</v>
      </c>
      <c r="M1758" s="3">
        <v>0.05</v>
      </c>
      <c r="N1758" s="2">
        <v>5333.2</v>
      </c>
      <c r="O1758" s="2">
        <v>4266.5600000000004</v>
      </c>
      <c r="P1758" s="2">
        <v>10666.4</v>
      </c>
      <c r="Q1758" s="2">
        <f t="shared" si="55"/>
        <v>2026.6159999999988</v>
      </c>
      <c r="R1758" s="19" t="str">
        <f t="shared" si="56"/>
        <v>5–10%</v>
      </c>
    </row>
    <row r="1759" spans="1:18">
      <c r="A1759" t="s">
        <v>1806</v>
      </c>
      <c r="B1759" t="s">
        <v>5018</v>
      </c>
      <c r="C1759" t="s">
        <v>19</v>
      </c>
      <c r="D1759" s="1">
        <v>45127</v>
      </c>
      <c r="E1759" s="1">
        <v>45133</v>
      </c>
      <c r="F1759" s="1">
        <v>45139</v>
      </c>
      <c r="G1759" t="s">
        <v>28</v>
      </c>
      <c r="H1759" t="s">
        <v>4966</v>
      </c>
      <c r="I1759">
        <v>10</v>
      </c>
      <c r="J1759">
        <v>50</v>
      </c>
      <c r="K1759" t="s">
        <v>4976</v>
      </c>
      <c r="L1759">
        <v>1</v>
      </c>
      <c r="M1759" s="3">
        <v>7.4999999999999997E-2</v>
      </c>
      <c r="N1759" s="2">
        <v>857.6</v>
      </c>
      <c r="O1759" s="2">
        <v>420.22399999999999</v>
      </c>
      <c r="P1759" s="2">
        <v>857.6</v>
      </c>
      <c r="Q1759" s="2">
        <f t="shared" si="55"/>
        <v>404.57280000000003</v>
      </c>
      <c r="R1759" s="19" t="str">
        <f t="shared" si="56"/>
        <v>5–10%</v>
      </c>
    </row>
    <row r="1760" spans="1:18">
      <c r="A1760" t="s">
        <v>1807</v>
      </c>
      <c r="B1760" t="s">
        <v>5016</v>
      </c>
      <c r="C1760" t="s">
        <v>19</v>
      </c>
      <c r="D1760" s="1">
        <v>45127</v>
      </c>
      <c r="E1760" s="1">
        <v>45149</v>
      </c>
      <c r="F1760" s="1">
        <v>45152</v>
      </c>
      <c r="G1760" t="s">
        <v>37</v>
      </c>
      <c r="H1760" t="s">
        <v>4966</v>
      </c>
      <c r="I1760">
        <v>14</v>
      </c>
      <c r="J1760">
        <v>47</v>
      </c>
      <c r="K1760" t="s">
        <v>4981</v>
      </c>
      <c r="L1760">
        <v>8</v>
      </c>
      <c r="M1760" s="3">
        <v>7.4999999999999997E-2</v>
      </c>
      <c r="N1760" s="2">
        <v>174.2</v>
      </c>
      <c r="O1760" s="2">
        <v>128.90799999999999</v>
      </c>
      <c r="P1760" s="2">
        <v>1393.6</v>
      </c>
      <c r="Q1760" s="2">
        <f t="shared" si="55"/>
        <v>335.16080000000005</v>
      </c>
      <c r="R1760" s="19" t="str">
        <f t="shared" si="56"/>
        <v>5–10%</v>
      </c>
    </row>
    <row r="1761" spans="1:18">
      <c r="A1761" t="s">
        <v>1808</v>
      </c>
      <c r="B1761" t="s">
        <v>15</v>
      </c>
      <c r="C1761" t="s">
        <v>19</v>
      </c>
      <c r="D1761" s="1">
        <v>45127</v>
      </c>
      <c r="E1761" s="1">
        <v>45142</v>
      </c>
      <c r="F1761" s="1">
        <v>45149</v>
      </c>
      <c r="G1761" t="s">
        <v>35</v>
      </c>
      <c r="H1761" t="s">
        <v>4968</v>
      </c>
      <c r="I1761">
        <v>48</v>
      </c>
      <c r="J1761">
        <v>58</v>
      </c>
      <c r="K1761" t="s">
        <v>4972</v>
      </c>
      <c r="L1761">
        <v>8</v>
      </c>
      <c r="M1761" s="3">
        <v>0.05</v>
      </c>
      <c r="N1761" s="2">
        <v>5326.5</v>
      </c>
      <c r="O1761" s="2">
        <v>4367.7299999999996</v>
      </c>
      <c r="P1761" s="2">
        <v>42612</v>
      </c>
      <c r="Q1761" s="2">
        <f t="shared" si="55"/>
        <v>7286.6520000000028</v>
      </c>
      <c r="R1761" s="19" t="str">
        <f t="shared" si="56"/>
        <v>5–10%</v>
      </c>
    </row>
    <row r="1762" spans="1:18">
      <c r="A1762" t="s">
        <v>1809</v>
      </c>
      <c r="B1762" t="s">
        <v>5018</v>
      </c>
      <c r="C1762" t="s">
        <v>22</v>
      </c>
      <c r="D1762" s="1">
        <v>45127</v>
      </c>
      <c r="E1762" s="1">
        <v>45132</v>
      </c>
      <c r="F1762" s="1">
        <v>45141</v>
      </c>
      <c r="G1762" t="s">
        <v>28</v>
      </c>
      <c r="H1762" t="s">
        <v>4966</v>
      </c>
      <c r="I1762">
        <v>49</v>
      </c>
      <c r="J1762">
        <v>179</v>
      </c>
      <c r="K1762" t="s">
        <v>4969</v>
      </c>
      <c r="L1762">
        <v>7</v>
      </c>
      <c r="M1762" s="3">
        <v>0.2</v>
      </c>
      <c r="N1762" s="2">
        <v>180.9</v>
      </c>
      <c r="O1762" s="2">
        <v>139.29300000000001</v>
      </c>
      <c r="P1762" s="2">
        <v>1266.3</v>
      </c>
      <c r="Q1762" s="2">
        <f t="shared" si="55"/>
        <v>232.99920000000003</v>
      </c>
      <c r="R1762" s="19" t="str">
        <f t="shared" si="56"/>
        <v>10%+</v>
      </c>
    </row>
    <row r="1763" spans="1:18">
      <c r="A1763" t="s">
        <v>1810</v>
      </c>
      <c r="B1763" t="s">
        <v>5018</v>
      </c>
      <c r="C1763" t="s">
        <v>26</v>
      </c>
      <c r="D1763" s="1">
        <v>45128</v>
      </c>
      <c r="E1763" s="1">
        <v>45152</v>
      </c>
      <c r="F1763" s="1">
        <v>45160</v>
      </c>
      <c r="G1763" t="s">
        <v>25</v>
      </c>
      <c r="H1763" t="s">
        <v>4967</v>
      </c>
      <c r="I1763">
        <v>49</v>
      </c>
      <c r="J1763">
        <v>341</v>
      </c>
      <c r="K1763" t="s">
        <v>4983</v>
      </c>
      <c r="L1763">
        <v>7</v>
      </c>
      <c r="M1763" s="3">
        <v>0.05</v>
      </c>
      <c r="N1763" s="2">
        <v>1802.3</v>
      </c>
      <c r="O1763" s="2">
        <v>1369.748</v>
      </c>
      <c r="P1763" s="2">
        <v>12616.1</v>
      </c>
      <c r="Q1763" s="2">
        <f t="shared" si="55"/>
        <v>2876.4707999999996</v>
      </c>
      <c r="R1763" s="19" t="str">
        <f t="shared" si="56"/>
        <v>5–10%</v>
      </c>
    </row>
    <row r="1764" spans="1:18">
      <c r="A1764" t="s">
        <v>1811</v>
      </c>
      <c r="B1764" t="s">
        <v>5018</v>
      </c>
      <c r="C1764" t="s">
        <v>22</v>
      </c>
      <c r="D1764" s="1">
        <v>45128</v>
      </c>
      <c r="E1764" s="1">
        <v>45148</v>
      </c>
      <c r="F1764" s="1">
        <v>45153</v>
      </c>
      <c r="G1764" t="s">
        <v>31</v>
      </c>
      <c r="H1764" t="s">
        <v>4968</v>
      </c>
      <c r="I1764">
        <v>10</v>
      </c>
      <c r="J1764">
        <v>92</v>
      </c>
      <c r="K1764" t="s">
        <v>5001</v>
      </c>
      <c r="L1764">
        <v>2</v>
      </c>
      <c r="M1764" s="3">
        <v>0.05</v>
      </c>
      <c r="N1764" s="2">
        <v>3879.3</v>
      </c>
      <c r="O1764" s="2">
        <v>1706.8920000000001</v>
      </c>
      <c r="P1764" s="2">
        <v>7758.6</v>
      </c>
      <c r="Q1764" s="2">
        <f t="shared" si="55"/>
        <v>4127.5752000000002</v>
      </c>
      <c r="R1764" s="19" t="str">
        <f t="shared" si="56"/>
        <v>5–10%</v>
      </c>
    </row>
    <row r="1765" spans="1:18">
      <c r="A1765" t="s">
        <v>1812</v>
      </c>
      <c r="B1765" t="s">
        <v>5016</v>
      </c>
      <c r="C1765" t="s">
        <v>22</v>
      </c>
      <c r="D1765" s="1">
        <v>45128</v>
      </c>
      <c r="E1765" s="1">
        <v>45152</v>
      </c>
      <c r="F1765" s="1">
        <v>45156</v>
      </c>
      <c r="G1765" t="s">
        <v>27</v>
      </c>
      <c r="H1765" t="s">
        <v>4966</v>
      </c>
      <c r="I1765">
        <v>32</v>
      </c>
      <c r="J1765">
        <v>200</v>
      </c>
      <c r="K1765" t="s">
        <v>4998</v>
      </c>
      <c r="L1765">
        <v>3</v>
      </c>
      <c r="M1765" s="3">
        <v>0.05</v>
      </c>
      <c r="N1765" s="2">
        <v>1051.9000000000001</v>
      </c>
      <c r="O1765" s="2">
        <v>820.48199999999997</v>
      </c>
      <c r="P1765" s="2">
        <v>3155.7000000000003</v>
      </c>
      <c r="Q1765" s="2">
        <f t="shared" si="55"/>
        <v>659.54130000000032</v>
      </c>
      <c r="R1765" s="19" t="str">
        <f t="shared" si="56"/>
        <v>5–10%</v>
      </c>
    </row>
    <row r="1766" spans="1:18">
      <c r="A1766" t="s">
        <v>1813</v>
      </c>
      <c r="B1766" t="s">
        <v>15</v>
      </c>
      <c r="C1766" t="s">
        <v>22</v>
      </c>
      <c r="D1766" s="1">
        <v>45128</v>
      </c>
      <c r="E1766" s="1">
        <v>45130</v>
      </c>
      <c r="F1766" s="1">
        <v>45136</v>
      </c>
      <c r="G1766" t="s">
        <v>23</v>
      </c>
      <c r="H1766" t="s">
        <v>4966</v>
      </c>
      <c r="I1766">
        <v>4</v>
      </c>
      <c r="J1766">
        <v>116</v>
      </c>
      <c r="K1766" t="s">
        <v>5007</v>
      </c>
      <c r="L1766">
        <v>1</v>
      </c>
      <c r="M1766" s="3">
        <v>0.05</v>
      </c>
      <c r="N1766" s="2">
        <v>3906.1</v>
      </c>
      <c r="O1766" s="2">
        <v>2226.4769999999999</v>
      </c>
      <c r="P1766" s="2">
        <v>3906.1</v>
      </c>
      <c r="Q1766" s="2">
        <f t="shared" si="55"/>
        <v>1595.64185</v>
      </c>
      <c r="R1766" s="19" t="str">
        <f t="shared" si="56"/>
        <v>5–10%</v>
      </c>
    </row>
    <row r="1767" spans="1:18">
      <c r="A1767" t="s">
        <v>1814</v>
      </c>
      <c r="B1767" t="s">
        <v>5018</v>
      </c>
      <c r="C1767" t="s">
        <v>14</v>
      </c>
      <c r="D1767" s="1">
        <v>45128</v>
      </c>
      <c r="E1767" s="1">
        <v>45142</v>
      </c>
      <c r="F1767" s="1">
        <v>45147</v>
      </c>
      <c r="G1767" t="s">
        <v>17</v>
      </c>
      <c r="H1767" t="s">
        <v>4965</v>
      </c>
      <c r="I1767">
        <v>31</v>
      </c>
      <c r="J1767">
        <v>262</v>
      </c>
      <c r="K1767" t="s">
        <v>4981</v>
      </c>
      <c r="L1767">
        <v>5</v>
      </c>
      <c r="M1767" s="3">
        <v>0.05</v>
      </c>
      <c r="N1767" s="2">
        <v>891.1</v>
      </c>
      <c r="O1767" s="2">
        <v>507.92700000000002</v>
      </c>
      <c r="P1767" s="2">
        <v>4455.5</v>
      </c>
      <c r="Q1767" s="2">
        <f t="shared" si="55"/>
        <v>1820.0717499999998</v>
      </c>
      <c r="R1767" s="19" t="str">
        <f t="shared" si="56"/>
        <v>5–10%</v>
      </c>
    </row>
    <row r="1768" spans="1:18">
      <c r="A1768" t="s">
        <v>1815</v>
      </c>
      <c r="B1768" t="s">
        <v>5018</v>
      </c>
      <c r="C1768" t="s">
        <v>22</v>
      </c>
      <c r="D1768" s="1">
        <v>45128</v>
      </c>
      <c r="E1768" s="1">
        <v>45145</v>
      </c>
      <c r="F1768" s="1">
        <v>45151</v>
      </c>
      <c r="G1768" t="s">
        <v>16</v>
      </c>
      <c r="H1768" t="s">
        <v>4966</v>
      </c>
      <c r="I1768">
        <v>40</v>
      </c>
      <c r="J1768">
        <v>124</v>
      </c>
      <c r="K1768" t="s">
        <v>4970</v>
      </c>
      <c r="L1768">
        <v>2</v>
      </c>
      <c r="M1768" s="3">
        <v>7.4999999999999997E-2</v>
      </c>
      <c r="N1768" s="2">
        <v>221.1</v>
      </c>
      <c r="O1768" s="2">
        <v>170.24700000000001</v>
      </c>
      <c r="P1768" s="2">
        <v>442.2</v>
      </c>
      <c r="Q1768" s="2">
        <f t="shared" si="55"/>
        <v>94.078049999999962</v>
      </c>
      <c r="R1768" s="19" t="str">
        <f t="shared" si="56"/>
        <v>5–10%</v>
      </c>
    </row>
    <row r="1769" spans="1:18">
      <c r="A1769" t="s">
        <v>1816</v>
      </c>
      <c r="B1769" t="s">
        <v>5017</v>
      </c>
      <c r="C1769" t="s">
        <v>33</v>
      </c>
      <c r="D1769" s="1">
        <v>45128</v>
      </c>
      <c r="E1769" s="1">
        <v>45156</v>
      </c>
      <c r="F1769" s="1">
        <v>45158</v>
      </c>
      <c r="G1769" t="s">
        <v>29</v>
      </c>
      <c r="H1769" t="s">
        <v>4967</v>
      </c>
      <c r="I1769">
        <v>25</v>
      </c>
      <c r="J1769">
        <v>78</v>
      </c>
      <c r="K1769" t="s">
        <v>5002</v>
      </c>
      <c r="L1769">
        <v>3</v>
      </c>
      <c r="M1769" s="3">
        <v>0.15</v>
      </c>
      <c r="N1769" s="2">
        <v>3986.5</v>
      </c>
      <c r="O1769" s="2">
        <v>2551.36</v>
      </c>
      <c r="P1769" s="2">
        <v>11959.5</v>
      </c>
      <c r="Q1769" s="2">
        <f t="shared" si="55"/>
        <v>3659.607</v>
      </c>
      <c r="R1769" s="19" t="str">
        <f t="shared" si="56"/>
        <v>10%+</v>
      </c>
    </row>
    <row r="1770" spans="1:18">
      <c r="A1770" t="s">
        <v>1817</v>
      </c>
      <c r="B1770" t="s">
        <v>5016</v>
      </c>
      <c r="C1770" t="s">
        <v>14</v>
      </c>
      <c r="D1770" s="1">
        <v>45128</v>
      </c>
      <c r="E1770" s="1">
        <v>45137</v>
      </c>
      <c r="F1770" s="1">
        <v>45139</v>
      </c>
      <c r="G1770" t="s">
        <v>24</v>
      </c>
      <c r="H1770" t="s">
        <v>4966</v>
      </c>
      <c r="I1770">
        <v>30</v>
      </c>
      <c r="J1770">
        <v>288</v>
      </c>
      <c r="K1770" t="s">
        <v>4991</v>
      </c>
      <c r="L1770">
        <v>1</v>
      </c>
      <c r="M1770" s="3">
        <v>0.2</v>
      </c>
      <c r="N1770" s="2">
        <v>187.6</v>
      </c>
      <c r="O1770" s="2">
        <v>153.83199999999999</v>
      </c>
      <c r="P1770" s="2">
        <v>187.6</v>
      </c>
      <c r="Q1770" s="2">
        <f t="shared" si="55"/>
        <v>27.014400000000002</v>
      </c>
      <c r="R1770" s="19" t="str">
        <f t="shared" si="56"/>
        <v>10%+</v>
      </c>
    </row>
    <row r="1771" spans="1:18">
      <c r="A1771" t="s">
        <v>1818</v>
      </c>
      <c r="B1771" t="s">
        <v>5018</v>
      </c>
      <c r="C1771" t="s">
        <v>33</v>
      </c>
      <c r="D1771" s="1">
        <v>45128</v>
      </c>
      <c r="E1771" s="1">
        <v>45133</v>
      </c>
      <c r="F1771" s="1">
        <v>45138</v>
      </c>
      <c r="G1771" t="s">
        <v>31</v>
      </c>
      <c r="H1771" t="s">
        <v>4968</v>
      </c>
      <c r="I1771">
        <v>47</v>
      </c>
      <c r="J1771">
        <v>60</v>
      </c>
      <c r="K1771" t="s">
        <v>4973</v>
      </c>
      <c r="L1771">
        <v>5</v>
      </c>
      <c r="M1771" s="3">
        <v>0.1</v>
      </c>
      <c r="N1771" s="2">
        <v>214.4</v>
      </c>
      <c r="O1771" s="2">
        <v>102.91200000000001</v>
      </c>
      <c r="P1771" s="2">
        <v>1072</v>
      </c>
      <c r="Q1771" s="2">
        <f t="shared" si="55"/>
        <v>501.69600000000008</v>
      </c>
      <c r="R1771" s="19" t="str">
        <f t="shared" si="56"/>
        <v>10%+</v>
      </c>
    </row>
    <row r="1772" spans="1:18">
      <c r="A1772" t="s">
        <v>1819</v>
      </c>
      <c r="B1772" t="s">
        <v>5018</v>
      </c>
      <c r="C1772" t="s">
        <v>12</v>
      </c>
      <c r="D1772" s="1">
        <v>45128</v>
      </c>
      <c r="E1772" s="1">
        <v>45155</v>
      </c>
      <c r="F1772" s="1">
        <v>45159</v>
      </c>
      <c r="G1772" t="s">
        <v>18</v>
      </c>
      <c r="H1772" t="s">
        <v>4966</v>
      </c>
      <c r="I1772">
        <v>18</v>
      </c>
      <c r="J1772">
        <v>250</v>
      </c>
      <c r="K1772" t="s">
        <v>5001</v>
      </c>
      <c r="L1772">
        <v>2</v>
      </c>
      <c r="M1772" s="3">
        <v>0.1</v>
      </c>
      <c r="N1772" s="2">
        <v>1748.7</v>
      </c>
      <c r="O1772" s="2">
        <v>909.32399999999996</v>
      </c>
      <c r="P1772" s="2">
        <v>3497.4</v>
      </c>
      <c r="Q1772" s="2">
        <f t="shared" si="55"/>
        <v>1510.8768000000002</v>
      </c>
      <c r="R1772" s="19" t="str">
        <f t="shared" si="56"/>
        <v>10%+</v>
      </c>
    </row>
    <row r="1773" spans="1:18">
      <c r="A1773" t="s">
        <v>1820</v>
      </c>
      <c r="B1773" t="s">
        <v>5018</v>
      </c>
      <c r="C1773" t="s">
        <v>22</v>
      </c>
      <c r="D1773" s="1">
        <v>45128</v>
      </c>
      <c r="E1773" s="1">
        <v>45148</v>
      </c>
      <c r="F1773" s="1">
        <v>45155</v>
      </c>
      <c r="G1773" t="s">
        <v>25</v>
      </c>
      <c r="H1773" t="s">
        <v>4967</v>
      </c>
      <c r="I1773">
        <v>21</v>
      </c>
      <c r="J1773">
        <v>128</v>
      </c>
      <c r="K1773" t="s">
        <v>5010</v>
      </c>
      <c r="L1773">
        <v>6</v>
      </c>
      <c r="M1773" s="3">
        <v>7.4999999999999997E-2</v>
      </c>
      <c r="N1773" s="2">
        <v>1969.8</v>
      </c>
      <c r="O1773" s="2">
        <v>1477.35</v>
      </c>
      <c r="P1773" s="2">
        <v>11818.8</v>
      </c>
      <c r="Q1773" s="2">
        <f t="shared" si="55"/>
        <v>2733.0975000000003</v>
      </c>
      <c r="R1773" s="19" t="str">
        <f t="shared" si="56"/>
        <v>5–10%</v>
      </c>
    </row>
    <row r="1774" spans="1:18">
      <c r="A1774" t="s">
        <v>1821</v>
      </c>
      <c r="B1774" t="s">
        <v>15</v>
      </c>
      <c r="C1774" t="s">
        <v>19</v>
      </c>
      <c r="D1774" s="1">
        <v>45129</v>
      </c>
      <c r="E1774" s="1">
        <v>45136</v>
      </c>
      <c r="F1774" s="1">
        <v>45145</v>
      </c>
      <c r="G1774" t="s">
        <v>41</v>
      </c>
      <c r="H1774" t="s">
        <v>4968</v>
      </c>
      <c r="I1774">
        <v>13</v>
      </c>
      <c r="J1774">
        <v>46</v>
      </c>
      <c r="K1774" t="s">
        <v>5004</v>
      </c>
      <c r="L1774">
        <v>3</v>
      </c>
      <c r="M1774" s="3">
        <v>0.3</v>
      </c>
      <c r="N1774" s="2">
        <v>3953</v>
      </c>
      <c r="O1774" s="2">
        <v>2648.51</v>
      </c>
      <c r="P1774" s="2">
        <v>11859</v>
      </c>
      <c r="Q1774" s="2">
        <f t="shared" si="55"/>
        <v>2739.4289999999992</v>
      </c>
      <c r="R1774" s="19" t="str">
        <f t="shared" si="56"/>
        <v>10%+</v>
      </c>
    </row>
    <row r="1775" spans="1:18">
      <c r="A1775" t="s">
        <v>1822</v>
      </c>
      <c r="B1775" t="s">
        <v>15</v>
      </c>
      <c r="C1775" t="s">
        <v>19</v>
      </c>
      <c r="D1775" s="1">
        <v>45129</v>
      </c>
      <c r="E1775" s="1">
        <v>45144</v>
      </c>
      <c r="F1775" s="1">
        <v>45150</v>
      </c>
      <c r="G1775" t="s">
        <v>44</v>
      </c>
      <c r="H1775" t="s">
        <v>4967</v>
      </c>
      <c r="I1775">
        <v>45</v>
      </c>
      <c r="J1775">
        <v>49</v>
      </c>
      <c r="K1775" t="s">
        <v>5012</v>
      </c>
      <c r="L1775">
        <v>1</v>
      </c>
      <c r="M1775" s="3">
        <v>0.05</v>
      </c>
      <c r="N1775" s="2">
        <v>2512.5</v>
      </c>
      <c r="O1775" s="2">
        <v>1105.5</v>
      </c>
      <c r="P1775" s="2">
        <v>2512.5</v>
      </c>
      <c r="Q1775" s="2">
        <f t="shared" si="55"/>
        <v>1336.6499999999999</v>
      </c>
      <c r="R1775" s="19" t="str">
        <f t="shared" si="56"/>
        <v>5–10%</v>
      </c>
    </row>
    <row r="1776" spans="1:18">
      <c r="A1776" t="s">
        <v>1823</v>
      </c>
      <c r="B1776" t="s">
        <v>15</v>
      </c>
      <c r="C1776" t="s">
        <v>19</v>
      </c>
      <c r="D1776" s="1">
        <v>45129</v>
      </c>
      <c r="E1776" s="1">
        <v>45133</v>
      </c>
      <c r="F1776" s="1">
        <v>45134</v>
      </c>
      <c r="G1776" t="s">
        <v>34</v>
      </c>
      <c r="H1776" t="s">
        <v>4966</v>
      </c>
      <c r="I1776">
        <v>46</v>
      </c>
      <c r="J1776">
        <v>10</v>
      </c>
      <c r="K1776" t="s">
        <v>4985</v>
      </c>
      <c r="L1776">
        <v>4</v>
      </c>
      <c r="M1776" s="3">
        <v>0.15</v>
      </c>
      <c r="N1776" s="2">
        <v>3825.7</v>
      </c>
      <c r="O1776" s="2">
        <v>3098.817</v>
      </c>
      <c r="P1776" s="2">
        <v>15302.8</v>
      </c>
      <c r="Q1776" s="2">
        <f t="shared" si="55"/>
        <v>2471.4021999999991</v>
      </c>
      <c r="R1776" s="19" t="str">
        <f t="shared" si="56"/>
        <v>10%+</v>
      </c>
    </row>
    <row r="1777" spans="1:18">
      <c r="A1777" t="s">
        <v>1824</v>
      </c>
      <c r="B1777" t="s">
        <v>5018</v>
      </c>
      <c r="C1777" t="s">
        <v>14</v>
      </c>
      <c r="D1777" s="1">
        <v>45129</v>
      </c>
      <c r="E1777" s="1">
        <v>45154</v>
      </c>
      <c r="F1777" s="1">
        <v>45163</v>
      </c>
      <c r="G1777" t="s">
        <v>20</v>
      </c>
      <c r="H1777" t="s">
        <v>4965</v>
      </c>
      <c r="I1777">
        <v>42</v>
      </c>
      <c r="J1777">
        <v>284</v>
      </c>
      <c r="K1777" t="s">
        <v>5012</v>
      </c>
      <c r="L1777">
        <v>1</v>
      </c>
      <c r="M1777" s="3">
        <v>0.1</v>
      </c>
      <c r="N1777" s="2">
        <v>207.7</v>
      </c>
      <c r="O1777" s="2">
        <v>89.311000000000007</v>
      </c>
      <c r="P1777" s="2">
        <v>207.7</v>
      </c>
      <c r="Q1777" s="2">
        <f t="shared" si="55"/>
        <v>106.55009999999999</v>
      </c>
      <c r="R1777" s="19" t="str">
        <f t="shared" si="56"/>
        <v>10%+</v>
      </c>
    </row>
    <row r="1778" spans="1:18">
      <c r="A1778" t="s">
        <v>1825</v>
      </c>
      <c r="B1778" t="s">
        <v>5018</v>
      </c>
      <c r="C1778" t="s">
        <v>12</v>
      </c>
      <c r="D1778" s="1">
        <v>45129</v>
      </c>
      <c r="E1778" s="1">
        <v>45146</v>
      </c>
      <c r="F1778" s="1">
        <v>45147</v>
      </c>
      <c r="G1778" t="s">
        <v>17</v>
      </c>
      <c r="H1778" t="s">
        <v>4965</v>
      </c>
      <c r="I1778">
        <v>4</v>
      </c>
      <c r="J1778">
        <v>257</v>
      </c>
      <c r="K1778" t="s">
        <v>4996</v>
      </c>
      <c r="L1778">
        <v>6</v>
      </c>
      <c r="M1778" s="3">
        <v>0.15</v>
      </c>
      <c r="N1778" s="2">
        <v>1929.6</v>
      </c>
      <c r="O1778" s="2">
        <v>1254.24</v>
      </c>
      <c r="P1778" s="2">
        <v>11577.599999999999</v>
      </c>
      <c r="Q1778" s="2">
        <f t="shared" si="55"/>
        <v>3444.3359999999993</v>
      </c>
      <c r="R1778" s="19" t="str">
        <f t="shared" si="56"/>
        <v>10%+</v>
      </c>
    </row>
    <row r="1779" spans="1:18">
      <c r="A1779" t="s">
        <v>1826</v>
      </c>
      <c r="B1779" t="s">
        <v>15</v>
      </c>
      <c r="C1779" t="s">
        <v>19</v>
      </c>
      <c r="D1779" s="1">
        <v>45129</v>
      </c>
      <c r="E1779" s="1">
        <v>45149</v>
      </c>
      <c r="F1779" s="1">
        <v>45151</v>
      </c>
      <c r="G1779" t="s">
        <v>23</v>
      </c>
      <c r="H1779" t="s">
        <v>4966</v>
      </c>
      <c r="I1779">
        <v>27</v>
      </c>
      <c r="J1779">
        <v>42</v>
      </c>
      <c r="K1779" t="s">
        <v>4982</v>
      </c>
      <c r="L1779">
        <v>7</v>
      </c>
      <c r="M1779" s="3">
        <v>0.1</v>
      </c>
      <c r="N1779" s="2">
        <v>1145.7</v>
      </c>
      <c r="O1779" s="2">
        <v>458.28</v>
      </c>
      <c r="P1779" s="2">
        <v>8019.9000000000005</v>
      </c>
      <c r="Q1779" s="2">
        <f t="shared" si="55"/>
        <v>4330.746000000001</v>
      </c>
      <c r="R1779" s="19" t="str">
        <f t="shared" si="56"/>
        <v>10%+</v>
      </c>
    </row>
    <row r="1780" spans="1:18">
      <c r="A1780" t="s">
        <v>1827</v>
      </c>
      <c r="B1780" t="s">
        <v>5018</v>
      </c>
      <c r="C1780" t="s">
        <v>33</v>
      </c>
      <c r="D1780" s="1">
        <v>45129</v>
      </c>
      <c r="E1780" s="1">
        <v>45147</v>
      </c>
      <c r="F1780" s="1">
        <v>45156</v>
      </c>
      <c r="G1780" t="s">
        <v>13</v>
      </c>
      <c r="H1780" t="s">
        <v>4965</v>
      </c>
      <c r="I1780">
        <v>3</v>
      </c>
      <c r="J1780">
        <v>83</v>
      </c>
      <c r="K1780" t="s">
        <v>5010</v>
      </c>
      <c r="L1780">
        <v>5</v>
      </c>
      <c r="M1780" s="3">
        <v>0.1</v>
      </c>
      <c r="N1780" s="2">
        <v>2552.6999999999998</v>
      </c>
      <c r="O1780" s="2">
        <v>1072.134</v>
      </c>
      <c r="P1780" s="2">
        <v>12763.5</v>
      </c>
      <c r="Q1780" s="2">
        <f t="shared" si="55"/>
        <v>6662.5469999999996</v>
      </c>
      <c r="R1780" s="19" t="str">
        <f t="shared" si="56"/>
        <v>10%+</v>
      </c>
    </row>
    <row r="1781" spans="1:18">
      <c r="A1781" t="s">
        <v>1828</v>
      </c>
      <c r="B1781" t="s">
        <v>5018</v>
      </c>
      <c r="C1781" t="s">
        <v>19</v>
      </c>
      <c r="D1781" s="1">
        <v>45129</v>
      </c>
      <c r="E1781" s="1">
        <v>45151</v>
      </c>
      <c r="F1781" s="1">
        <v>45154</v>
      </c>
      <c r="G1781" t="s">
        <v>13</v>
      </c>
      <c r="H1781" t="s">
        <v>4965</v>
      </c>
      <c r="I1781">
        <v>23</v>
      </c>
      <c r="J1781">
        <v>3</v>
      </c>
      <c r="K1781" t="s">
        <v>5008</v>
      </c>
      <c r="L1781">
        <v>6</v>
      </c>
      <c r="M1781" s="3">
        <v>7.4999999999999997E-2</v>
      </c>
      <c r="N1781" s="2">
        <v>5561</v>
      </c>
      <c r="O1781" s="2">
        <v>2335.62</v>
      </c>
      <c r="P1781" s="2">
        <v>33366</v>
      </c>
      <c r="Q1781" s="2">
        <f t="shared" si="55"/>
        <v>17900.859</v>
      </c>
      <c r="R1781" s="19" t="str">
        <f t="shared" si="56"/>
        <v>5–10%</v>
      </c>
    </row>
    <row r="1782" spans="1:18">
      <c r="A1782" t="s">
        <v>1829</v>
      </c>
      <c r="B1782" t="s">
        <v>5018</v>
      </c>
      <c r="C1782" t="s">
        <v>14</v>
      </c>
      <c r="D1782" s="1">
        <v>45129</v>
      </c>
      <c r="E1782" s="1">
        <v>45142</v>
      </c>
      <c r="F1782" s="1">
        <v>45146</v>
      </c>
      <c r="G1782" t="s">
        <v>20</v>
      </c>
      <c r="H1782" t="s">
        <v>4965</v>
      </c>
      <c r="I1782">
        <v>10</v>
      </c>
      <c r="J1782">
        <v>276</v>
      </c>
      <c r="K1782" t="s">
        <v>4978</v>
      </c>
      <c r="L1782">
        <v>8</v>
      </c>
      <c r="M1782" s="3">
        <v>7.4999999999999997E-2</v>
      </c>
      <c r="N1782" s="2">
        <v>214.4</v>
      </c>
      <c r="O1782" s="2">
        <v>120.06399999999999</v>
      </c>
      <c r="P1782" s="2">
        <v>1715.2</v>
      </c>
      <c r="Q1782" s="2">
        <f t="shared" si="55"/>
        <v>698.08640000000014</v>
      </c>
      <c r="R1782" s="19" t="str">
        <f t="shared" si="56"/>
        <v>5–10%</v>
      </c>
    </row>
    <row r="1783" spans="1:18">
      <c r="A1783" t="s">
        <v>1830</v>
      </c>
      <c r="B1783" t="s">
        <v>5017</v>
      </c>
      <c r="C1783" t="s">
        <v>26</v>
      </c>
      <c r="D1783" s="1">
        <v>45129</v>
      </c>
      <c r="E1783" s="1">
        <v>45138</v>
      </c>
      <c r="F1783" s="1">
        <v>45143</v>
      </c>
      <c r="G1783" t="s">
        <v>38</v>
      </c>
      <c r="H1783" t="s">
        <v>4968</v>
      </c>
      <c r="I1783">
        <v>19</v>
      </c>
      <c r="J1783">
        <v>342</v>
      </c>
      <c r="K1783" t="s">
        <v>4990</v>
      </c>
      <c r="L1783">
        <v>1</v>
      </c>
      <c r="M1783" s="3">
        <v>7.4999999999999997E-2</v>
      </c>
      <c r="N1783" s="2">
        <v>2371.8000000000002</v>
      </c>
      <c r="O1783" s="2">
        <v>1470.5160000000001</v>
      </c>
      <c r="P1783" s="2">
        <v>2371.8000000000002</v>
      </c>
      <c r="Q1783" s="2">
        <f t="shared" si="55"/>
        <v>833.68770000000018</v>
      </c>
      <c r="R1783" s="19" t="str">
        <f t="shared" si="56"/>
        <v>5–10%</v>
      </c>
    </row>
    <row r="1784" spans="1:18">
      <c r="A1784" t="s">
        <v>1831</v>
      </c>
      <c r="B1784" t="s">
        <v>15</v>
      </c>
      <c r="C1784" t="s">
        <v>19</v>
      </c>
      <c r="D1784" s="1">
        <v>45130</v>
      </c>
      <c r="E1784" s="1">
        <v>45134</v>
      </c>
      <c r="F1784" s="1">
        <v>45141</v>
      </c>
      <c r="G1784" t="s">
        <v>23</v>
      </c>
      <c r="H1784" t="s">
        <v>4966</v>
      </c>
      <c r="I1784">
        <v>2</v>
      </c>
      <c r="J1784">
        <v>41</v>
      </c>
      <c r="K1784" t="s">
        <v>4971</v>
      </c>
      <c r="L1784">
        <v>2</v>
      </c>
      <c r="M1784" s="3">
        <v>7.4999999999999997E-2</v>
      </c>
      <c r="N1784" s="2">
        <v>1038.5</v>
      </c>
      <c r="O1784" s="2">
        <v>498.48</v>
      </c>
      <c r="P1784" s="2">
        <v>2077</v>
      </c>
      <c r="Q1784" s="2">
        <f t="shared" si="55"/>
        <v>999.03700000000003</v>
      </c>
      <c r="R1784" s="19" t="str">
        <f t="shared" si="56"/>
        <v>5–10%</v>
      </c>
    </row>
    <row r="1785" spans="1:18">
      <c r="A1785" t="s">
        <v>1832</v>
      </c>
      <c r="B1785" t="s">
        <v>5016</v>
      </c>
      <c r="C1785" t="s">
        <v>12</v>
      </c>
      <c r="D1785" s="1">
        <v>45130</v>
      </c>
      <c r="E1785" s="1">
        <v>45139</v>
      </c>
      <c r="F1785" s="1">
        <v>45144</v>
      </c>
      <c r="G1785" t="s">
        <v>27</v>
      </c>
      <c r="H1785" t="s">
        <v>4966</v>
      </c>
      <c r="I1785">
        <v>12</v>
      </c>
      <c r="J1785">
        <v>224</v>
      </c>
      <c r="K1785" t="s">
        <v>4978</v>
      </c>
      <c r="L1785">
        <v>8</v>
      </c>
      <c r="M1785" s="3">
        <v>7.4999999999999997E-2</v>
      </c>
      <c r="N1785" s="2">
        <v>1011.7</v>
      </c>
      <c r="O1785" s="2">
        <v>566.55200000000002</v>
      </c>
      <c r="P1785" s="2">
        <v>8093.6</v>
      </c>
      <c r="Q1785" s="2">
        <f t="shared" si="55"/>
        <v>3294.0952000000002</v>
      </c>
      <c r="R1785" s="19" t="str">
        <f t="shared" si="56"/>
        <v>5–10%</v>
      </c>
    </row>
    <row r="1786" spans="1:18">
      <c r="A1786" t="s">
        <v>1833</v>
      </c>
      <c r="B1786" t="s">
        <v>15</v>
      </c>
      <c r="C1786" t="s">
        <v>22</v>
      </c>
      <c r="D1786" s="1">
        <v>45130</v>
      </c>
      <c r="E1786" s="1">
        <v>45146</v>
      </c>
      <c r="F1786" s="1">
        <v>45150</v>
      </c>
      <c r="G1786" t="s">
        <v>35</v>
      </c>
      <c r="H1786" t="s">
        <v>4968</v>
      </c>
      <c r="I1786">
        <v>7</v>
      </c>
      <c r="J1786">
        <v>158</v>
      </c>
      <c r="K1786" t="s">
        <v>5013</v>
      </c>
      <c r="L1786">
        <v>7</v>
      </c>
      <c r="M1786" s="3">
        <v>7.4999999999999997E-2</v>
      </c>
      <c r="N1786" s="2">
        <v>3926.2</v>
      </c>
      <c r="O1786" s="2">
        <v>2944.65</v>
      </c>
      <c r="P1786" s="2">
        <v>27483.399999999998</v>
      </c>
      <c r="Q1786" s="2">
        <f t="shared" si="55"/>
        <v>6355.5362499999992</v>
      </c>
      <c r="R1786" s="19" t="str">
        <f t="shared" si="56"/>
        <v>5–10%</v>
      </c>
    </row>
    <row r="1787" spans="1:18">
      <c r="A1787" t="s">
        <v>1834</v>
      </c>
      <c r="B1787" t="s">
        <v>5017</v>
      </c>
      <c r="C1787" t="s">
        <v>12</v>
      </c>
      <c r="D1787" s="1">
        <v>45130</v>
      </c>
      <c r="E1787" s="1">
        <v>45134</v>
      </c>
      <c r="F1787" s="1">
        <v>45140</v>
      </c>
      <c r="G1787" t="s">
        <v>45</v>
      </c>
      <c r="H1787" t="s">
        <v>4965</v>
      </c>
      <c r="I1787">
        <v>2</v>
      </c>
      <c r="J1787">
        <v>256</v>
      </c>
      <c r="K1787" t="s">
        <v>4993</v>
      </c>
      <c r="L1787">
        <v>2</v>
      </c>
      <c r="M1787" s="3">
        <v>0.1</v>
      </c>
      <c r="N1787" s="2">
        <v>6070.2</v>
      </c>
      <c r="O1787" s="2">
        <v>4127.7359999999999</v>
      </c>
      <c r="P1787" s="2">
        <v>12140.4</v>
      </c>
      <c r="Q1787" s="2">
        <f t="shared" si="55"/>
        <v>3496.4351999999999</v>
      </c>
      <c r="R1787" s="19" t="str">
        <f t="shared" si="56"/>
        <v>10%+</v>
      </c>
    </row>
    <row r="1788" spans="1:18">
      <c r="A1788" t="s">
        <v>1835</v>
      </c>
      <c r="B1788" t="s">
        <v>15</v>
      </c>
      <c r="C1788" t="s">
        <v>12</v>
      </c>
      <c r="D1788" s="1">
        <v>45130</v>
      </c>
      <c r="E1788" s="1">
        <v>45141</v>
      </c>
      <c r="F1788" s="1">
        <v>45149</v>
      </c>
      <c r="G1788" t="s">
        <v>41</v>
      </c>
      <c r="H1788" t="s">
        <v>4968</v>
      </c>
      <c r="I1788">
        <v>44</v>
      </c>
      <c r="J1788">
        <v>238</v>
      </c>
      <c r="K1788" t="s">
        <v>4985</v>
      </c>
      <c r="L1788">
        <v>5</v>
      </c>
      <c r="M1788" s="3">
        <v>7.4999999999999997E-2</v>
      </c>
      <c r="N1788" s="2">
        <v>5996.5</v>
      </c>
      <c r="O1788" s="2">
        <v>5097.0249999999996</v>
      </c>
      <c r="P1788" s="2">
        <v>29982.5</v>
      </c>
      <c r="Q1788" s="2">
        <f t="shared" si="55"/>
        <v>4160.0718750000015</v>
      </c>
      <c r="R1788" s="19" t="str">
        <f t="shared" si="56"/>
        <v>5–10%</v>
      </c>
    </row>
    <row r="1789" spans="1:18">
      <c r="A1789" t="s">
        <v>1836</v>
      </c>
      <c r="B1789" t="s">
        <v>5016</v>
      </c>
      <c r="C1789" t="s">
        <v>14</v>
      </c>
      <c r="D1789" s="1">
        <v>45130</v>
      </c>
      <c r="E1789" s="1">
        <v>45132</v>
      </c>
      <c r="F1789" s="1">
        <v>45134</v>
      </c>
      <c r="G1789" t="s">
        <v>27</v>
      </c>
      <c r="H1789" t="s">
        <v>4966</v>
      </c>
      <c r="I1789">
        <v>26</v>
      </c>
      <c r="J1789">
        <v>272</v>
      </c>
      <c r="K1789" t="s">
        <v>4976</v>
      </c>
      <c r="L1789">
        <v>4</v>
      </c>
      <c r="M1789" s="3">
        <v>0.2</v>
      </c>
      <c r="N1789" s="2">
        <v>5071.8999999999996</v>
      </c>
      <c r="O1789" s="2">
        <v>3246.0160000000001</v>
      </c>
      <c r="P1789" s="2">
        <v>20287.599999999999</v>
      </c>
      <c r="Q1789" s="2">
        <f t="shared" si="55"/>
        <v>5842.8287999999993</v>
      </c>
      <c r="R1789" s="19" t="str">
        <f t="shared" si="56"/>
        <v>10%+</v>
      </c>
    </row>
    <row r="1790" spans="1:18">
      <c r="A1790" t="s">
        <v>1837</v>
      </c>
      <c r="B1790" t="s">
        <v>15</v>
      </c>
      <c r="C1790" t="s">
        <v>19</v>
      </c>
      <c r="D1790" s="1">
        <v>45130</v>
      </c>
      <c r="E1790" s="1">
        <v>45137</v>
      </c>
      <c r="F1790" s="1">
        <v>45146</v>
      </c>
      <c r="G1790" t="s">
        <v>44</v>
      </c>
      <c r="H1790" t="s">
        <v>4967</v>
      </c>
      <c r="I1790">
        <v>5</v>
      </c>
      <c r="J1790">
        <v>21</v>
      </c>
      <c r="K1790" t="s">
        <v>4970</v>
      </c>
      <c r="L1790">
        <v>7</v>
      </c>
      <c r="M1790" s="3">
        <v>0.15</v>
      </c>
      <c r="N1790" s="2">
        <v>6164</v>
      </c>
      <c r="O1790" s="2">
        <v>4129.88</v>
      </c>
      <c r="P1790" s="2">
        <v>43148</v>
      </c>
      <c r="Q1790" s="2">
        <f t="shared" si="55"/>
        <v>12103.013999999999</v>
      </c>
      <c r="R1790" s="19" t="str">
        <f t="shared" si="56"/>
        <v>10%+</v>
      </c>
    </row>
    <row r="1791" spans="1:18">
      <c r="A1791" t="s">
        <v>1838</v>
      </c>
      <c r="B1791" t="s">
        <v>5016</v>
      </c>
      <c r="C1791" t="s">
        <v>19</v>
      </c>
      <c r="D1791" s="1">
        <v>45130</v>
      </c>
      <c r="E1791" s="1">
        <v>45142</v>
      </c>
      <c r="F1791" s="1">
        <v>45149</v>
      </c>
      <c r="G1791" t="s">
        <v>42</v>
      </c>
      <c r="H1791" t="s">
        <v>4968</v>
      </c>
      <c r="I1791">
        <v>48</v>
      </c>
      <c r="J1791">
        <v>8</v>
      </c>
      <c r="K1791" t="s">
        <v>4982</v>
      </c>
      <c r="L1791">
        <v>5</v>
      </c>
      <c r="M1791" s="3">
        <v>0.1</v>
      </c>
      <c r="N1791" s="2">
        <v>3825.7</v>
      </c>
      <c r="O1791" s="2">
        <v>1874.5930000000001</v>
      </c>
      <c r="P1791" s="2">
        <v>19128.5</v>
      </c>
      <c r="Q1791" s="2">
        <f t="shared" si="55"/>
        <v>8779.9814999999981</v>
      </c>
      <c r="R1791" s="19" t="str">
        <f t="shared" si="56"/>
        <v>10%+</v>
      </c>
    </row>
    <row r="1792" spans="1:18">
      <c r="A1792" t="s">
        <v>1839</v>
      </c>
      <c r="B1792" t="s">
        <v>5018</v>
      </c>
      <c r="C1792" t="s">
        <v>22</v>
      </c>
      <c r="D1792" s="1">
        <v>45130</v>
      </c>
      <c r="E1792" s="1">
        <v>45141</v>
      </c>
      <c r="F1792" s="1">
        <v>45142</v>
      </c>
      <c r="G1792" t="s">
        <v>16</v>
      </c>
      <c r="H1792" t="s">
        <v>4966</v>
      </c>
      <c r="I1792">
        <v>1</v>
      </c>
      <c r="J1792">
        <v>120</v>
      </c>
      <c r="K1792" t="s">
        <v>4991</v>
      </c>
      <c r="L1792">
        <v>3</v>
      </c>
      <c r="M1792" s="3">
        <v>0.1</v>
      </c>
      <c r="N1792" s="2">
        <v>1715.2</v>
      </c>
      <c r="O1792" s="2">
        <v>806.14400000000001</v>
      </c>
      <c r="P1792" s="2">
        <v>5145.6000000000004</v>
      </c>
      <c r="Q1792" s="2">
        <f t="shared" si="55"/>
        <v>2454.4512</v>
      </c>
      <c r="R1792" s="19" t="str">
        <f t="shared" si="56"/>
        <v>10%+</v>
      </c>
    </row>
    <row r="1793" spans="1:18">
      <c r="A1793" t="s">
        <v>1840</v>
      </c>
      <c r="B1793" t="s">
        <v>5018</v>
      </c>
      <c r="C1793" t="s">
        <v>19</v>
      </c>
      <c r="D1793" s="1">
        <v>45131</v>
      </c>
      <c r="E1793" s="1">
        <v>45145</v>
      </c>
      <c r="F1793" s="1">
        <v>45153</v>
      </c>
      <c r="G1793" t="s">
        <v>40</v>
      </c>
      <c r="H1793" t="s">
        <v>4968</v>
      </c>
      <c r="I1793">
        <v>29</v>
      </c>
      <c r="J1793">
        <v>2</v>
      </c>
      <c r="K1793" t="s">
        <v>4984</v>
      </c>
      <c r="L1793">
        <v>3</v>
      </c>
      <c r="M1793" s="3">
        <v>0.05</v>
      </c>
      <c r="N1793" s="2">
        <v>3845.8</v>
      </c>
      <c r="O1793" s="2">
        <v>2230.5639999999999</v>
      </c>
      <c r="P1793" s="2">
        <v>11537.400000000001</v>
      </c>
      <c r="Q1793" s="2">
        <f t="shared" si="55"/>
        <v>4603.4225999999999</v>
      </c>
      <c r="R1793" s="19" t="str">
        <f t="shared" si="56"/>
        <v>5–10%</v>
      </c>
    </row>
    <row r="1794" spans="1:18">
      <c r="A1794" t="s">
        <v>1841</v>
      </c>
      <c r="B1794" t="s">
        <v>5017</v>
      </c>
      <c r="C1794" t="s">
        <v>12</v>
      </c>
      <c r="D1794" s="1">
        <v>45131</v>
      </c>
      <c r="E1794" s="1">
        <v>45154</v>
      </c>
      <c r="F1794" s="1">
        <v>45160</v>
      </c>
      <c r="G1794" t="s">
        <v>38</v>
      </c>
      <c r="H1794" t="s">
        <v>4968</v>
      </c>
      <c r="I1794">
        <v>31</v>
      </c>
      <c r="J1794">
        <v>231</v>
      </c>
      <c r="K1794" t="s">
        <v>4969</v>
      </c>
      <c r="L1794">
        <v>2</v>
      </c>
      <c r="M1794" s="3">
        <v>0.1</v>
      </c>
      <c r="N1794" s="2">
        <v>1078.7</v>
      </c>
      <c r="O1794" s="2">
        <v>431.48</v>
      </c>
      <c r="P1794" s="2">
        <v>2157.4</v>
      </c>
      <c r="Q1794" s="2">
        <f t="shared" si="55"/>
        <v>1164.9960000000001</v>
      </c>
      <c r="R1794" s="19" t="str">
        <f t="shared" si="56"/>
        <v>10%+</v>
      </c>
    </row>
    <row r="1795" spans="1:18">
      <c r="A1795" t="s">
        <v>1842</v>
      </c>
      <c r="B1795" t="s">
        <v>5018</v>
      </c>
      <c r="C1795" t="s">
        <v>22</v>
      </c>
      <c r="D1795" s="1">
        <v>45131</v>
      </c>
      <c r="E1795" s="1">
        <v>45136</v>
      </c>
      <c r="F1795" s="1">
        <v>45144</v>
      </c>
      <c r="G1795" t="s">
        <v>46</v>
      </c>
      <c r="H1795" t="s">
        <v>4967</v>
      </c>
      <c r="I1795">
        <v>28</v>
      </c>
      <c r="J1795">
        <v>169</v>
      </c>
      <c r="K1795" t="s">
        <v>4974</v>
      </c>
      <c r="L1795">
        <v>3</v>
      </c>
      <c r="M1795" s="3">
        <v>0.1</v>
      </c>
      <c r="N1795" s="2">
        <v>1045.2</v>
      </c>
      <c r="O1795" s="2">
        <v>480.79199999999997</v>
      </c>
      <c r="P1795" s="2">
        <v>3135.6000000000004</v>
      </c>
      <c r="Q1795" s="2">
        <f t="shared" ref="Q1795:Q1858" si="57">(N1795-O1795)*L1795*(1-M1795)</f>
        <v>1523.9016000000004</v>
      </c>
      <c r="R1795" s="19" t="str">
        <f t="shared" ref="R1795:R1858" si="58">IF(M1795&lt;0.05,"0–5%",IF(M1795&lt;0.1,"5–10%","10%+"))</f>
        <v>10%+</v>
      </c>
    </row>
    <row r="1796" spans="1:18">
      <c r="A1796" t="s">
        <v>1843</v>
      </c>
      <c r="B1796" t="s">
        <v>5018</v>
      </c>
      <c r="C1796" t="s">
        <v>14</v>
      </c>
      <c r="D1796" s="1">
        <v>45131</v>
      </c>
      <c r="E1796" s="1">
        <v>45153</v>
      </c>
      <c r="F1796" s="1">
        <v>45158</v>
      </c>
      <c r="G1796" t="s">
        <v>20</v>
      </c>
      <c r="H1796" t="s">
        <v>4965</v>
      </c>
      <c r="I1796">
        <v>3</v>
      </c>
      <c r="J1796">
        <v>290</v>
      </c>
      <c r="K1796" t="s">
        <v>4998</v>
      </c>
      <c r="L1796">
        <v>1</v>
      </c>
      <c r="M1796" s="3">
        <v>0.05</v>
      </c>
      <c r="N1796" s="2">
        <v>268</v>
      </c>
      <c r="O1796" s="2">
        <v>123.28</v>
      </c>
      <c r="P1796" s="2">
        <v>268</v>
      </c>
      <c r="Q1796" s="2">
        <f t="shared" si="57"/>
        <v>137.48399999999998</v>
      </c>
      <c r="R1796" s="19" t="str">
        <f t="shared" si="58"/>
        <v>5–10%</v>
      </c>
    </row>
    <row r="1797" spans="1:18">
      <c r="A1797" t="s">
        <v>1844</v>
      </c>
      <c r="B1797" t="s">
        <v>5018</v>
      </c>
      <c r="C1797" t="s">
        <v>22</v>
      </c>
      <c r="D1797" s="1">
        <v>45132</v>
      </c>
      <c r="E1797" s="1">
        <v>45140</v>
      </c>
      <c r="F1797" s="1">
        <v>45147</v>
      </c>
      <c r="G1797" t="s">
        <v>40</v>
      </c>
      <c r="H1797" t="s">
        <v>4968</v>
      </c>
      <c r="I1797">
        <v>13</v>
      </c>
      <c r="J1797">
        <v>192</v>
      </c>
      <c r="K1797" t="s">
        <v>4989</v>
      </c>
      <c r="L1797">
        <v>7</v>
      </c>
      <c r="M1797" s="3">
        <v>7.4999999999999997E-2</v>
      </c>
      <c r="N1797" s="2">
        <v>1802.3</v>
      </c>
      <c r="O1797" s="2">
        <v>1153.472</v>
      </c>
      <c r="P1797" s="2">
        <v>12616.1</v>
      </c>
      <c r="Q1797" s="2">
        <f t="shared" si="57"/>
        <v>4201.1613000000007</v>
      </c>
      <c r="R1797" s="19" t="str">
        <f t="shared" si="58"/>
        <v>5–10%</v>
      </c>
    </row>
    <row r="1798" spans="1:18">
      <c r="A1798" t="s">
        <v>1845</v>
      </c>
      <c r="B1798" t="s">
        <v>5016</v>
      </c>
      <c r="C1798" t="s">
        <v>12</v>
      </c>
      <c r="D1798" s="1">
        <v>45132</v>
      </c>
      <c r="E1798" s="1">
        <v>45151</v>
      </c>
      <c r="F1798" s="1">
        <v>45161</v>
      </c>
      <c r="G1798" t="s">
        <v>24</v>
      </c>
      <c r="H1798" t="s">
        <v>4966</v>
      </c>
      <c r="I1798">
        <v>24</v>
      </c>
      <c r="J1798">
        <v>221</v>
      </c>
      <c r="K1798" t="s">
        <v>5006</v>
      </c>
      <c r="L1798">
        <v>2</v>
      </c>
      <c r="M1798" s="3">
        <v>0.1</v>
      </c>
      <c r="N1798" s="2">
        <v>1025.0999999999999</v>
      </c>
      <c r="O1798" s="2">
        <v>830.33100000000002</v>
      </c>
      <c r="P1798" s="2">
        <v>2050.1999999999998</v>
      </c>
      <c r="Q1798" s="2">
        <f t="shared" si="57"/>
        <v>350.58419999999984</v>
      </c>
      <c r="R1798" s="19" t="str">
        <f t="shared" si="58"/>
        <v>10%+</v>
      </c>
    </row>
    <row r="1799" spans="1:18">
      <c r="A1799" t="s">
        <v>1846</v>
      </c>
      <c r="B1799" t="s">
        <v>15</v>
      </c>
      <c r="C1799" t="s">
        <v>33</v>
      </c>
      <c r="D1799" s="1">
        <v>45132</v>
      </c>
      <c r="E1799" s="1">
        <v>45142</v>
      </c>
      <c r="F1799" s="1">
        <v>45151</v>
      </c>
      <c r="G1799" t="s">
        <v>39</v>
      </c>
      <c r="H1799" t="s">
        <v>4967</v>
      </c>
      <c r="I1799">
        <v>26</v>
      </c>
      <c r="J1799">
        <v>80</v>
      </c>
      <c r="K1799" t="s">
        <v>4995</v>
      </c>
      <c r="L1799">
        <v>1</v>
      </c>
      <c r="M1799" s="3">
        <v>0.1</v>
      </c>
      <c r="N1799" s="2">
        <v>2579.5</v>
      </c>
      <c r="O1799" s="2">
        <v>1031.8</v>
      </c>
      <c r="P1799" s="2">
        <v>2579.5</v>
      </c>
      <c r="Q1799" s="2">
        <f t="shared" si="57"/>
        <v>1392.93</v>
      </c>
      <c r="R1799" s="19" t="str">
        <f t="shared" si="58"/>
        <v>10%+</v>
      </c>
    </row>
    <row r="1800" spans="1:18">
      <c r="A1800" t="s">
        <v>1847</v>
      </c>
      <c r="B1800" t="s">
        <v>5016</v>
      </c>
      <c r="C1800" t="s">
        <v>14</v>
      </c>
      <c r="D1800" s="1">
        <v>45132</v>
      </c>
      <c r="E1800" s="1">
        <v>45146</v>
      </c>
      <c r="F1800" s="1">
        <v>45156</v>
      </c>
      <c r="G1800" t="s">
        <v>27</v>
      </c>
      <c r="H1800" t="s">
        <v>4966</v>
      </c>
      <c r="I1800">
        <v>36</v>
      </c>
      <c r="J1800">
        <v>271</v>
      </c>
      <c r="K1800" t="s">
        <v>4971</v>
      </c>
      <c r="L1800">
        <v>7</v>
      </c>
      <c r="M1800" s="3">
        <v>0.05</v>
      </c>
      <c r="N1800" s="2">
        <v>6257.8</v>
      </c>
      <c r="O1800" s="2">
        <v>2816.01</v>
      </c>
      <c r="P1800" s="2">
        <v>43804.6</v>
      </c>
      <c r="Q1800" s="2">
        <f t="shared" si="57"/>
        <v>22887.903499999997</v>
      </c>
      <c r="R1800" s="19" t="str">
        <f t="shared" si="58"/>
        <v>5–10%</v>
      </c>
    </row>
    <row r="1801" spans="1:18">
      <c r="A1801" t="s">
        <v>1848</v>
      </c>
      <c r="B1801" t="s">
        <v>5017</v>
      </c>
      <c r="C1801" t="s">
        <v>22</v>
      </c>
      <c r="D1801" s="1">
        <v>45132</v>
      </c>
      <c r="E1801" s="1">
        <v>45150</v>
      </c>
      <c r="F1801" s="1">
        <v>45159</v>
      </c>
      <c r="G1801" t="s">
        <v>45</v>
      </c>
      <c r="H1801" t="s">
        <v>4965</v>
      </c>
      <c r="I1801">
        <v>47</v>
      </c>
      <c r="J1801">
        <v>94</v>
      </c>
      <c r="K1801" t="s">
        <v>5011</v>
      </c>
      <c r="L1801">
        <v>5</v>
      </c>
      <c r="M1801" s="3">
        <v>7.4999999999999997E-2</v>
      </c>
      <c r="N1801" s="2">
        <v>5333.2</v>
      </c>
      <c r="O1801" s="2">
        <v>4426.5559999999996</v>
      </c>
      <c r="P1801" s="2">
        <v>26666</v>
      </c>
      <c r="Q1801" s="2">
        <f t="shared" si="57"/>
        <v>4193.2285000000011</v>
      </c>
      <c r="R1801" s="19" t="str">
        <f t="shared" si="58"/>
        <v>5–10%</v>
      </c>
    </row>
    <row r="1802" spans="1:18">
      <c r="A1802" t="s">
        <v>1849</v>
      </c>
      <c r="B1802" t="s">
        <v>5016</v>
      </c>
      <c r="C1802" t="s">
        <v>14</v>
      </c>
      <c r="D1802" s="1">
        <v>45132</v>
      </c>
      <c r="E1802" s="1">
        <v>45144</v>
      </c>
      <c r="F1802" s="1">
        <v>45151</v>
      </c>
      <c r="G1802" t="s">
        <v>43</v>
      </c>
      <c r="H1802" t="s">
        <v>4967</v>
      </c>
      <c r="I1802">
        <v>44</v>
      </c>
      <c r="J1802">
        <v>328</v>
      </c>
      <c r="K1802" t="s">
        <v>4999</v>
      </c>
      <c r="L1802">
        <v>8</v>
      </c>
      <c r="M1802" s="3">
        <v>0.15</v>
      </c>
      <c r="N1802" s="2">
        <v>1675</v>
      </c>
      <c r="O1802" s="2">
        <v>1155.75</v>
      </c>
      <c r="P1802" s="2">
        <v>13400</v>
      </c>
      <c r="Q1802" s="2">
        <f t="shared" si="57"/>
        <v>3530.9</v>
      </c>
      <c r="R1802" s="19" t="str">
        <f t="shared" si="58"/>
        <v>10%+</v>
      </c>
    </row>
    <row r="1803" spans="1:18">
      <c r="A1803" t="s">
        <v>1850</v>
      </c>
      <c r="B1803" t="s">
        <v>15</v>
      </c>
      <c r="C1803" t="s">
        <v>19</v>
      </c>
      <c r="D1803" s="1">
        <v>45132</v>
      </c>
      <c r="E1803" s="1">
        <v>45142</v>
      </c>
      <c r="F1803" s="1">
        <v>45143</v>
      </c>
      <c r="G1803" t="s">
        <v>35</v>
      </c>
      <c r="H1803" t="s">
        <v>4968</v>
      </c>
      <c r="I1803">
        <v>21</v>
      </c>
      <c r="J1803">
        <v>37</v>
      </c>
      <c r="K1803" t="s">
        <v>4997</v>
      </c>
      <c r="L1803">
        <v>1</v>
      </c>
      <c r="M1803" s="3">
        <v>0.1</v>
      </c>
      <c r="N1803" s="2">
        <v>1139</v>
      </c>
      <c r="O1803" s="2">
        <v>466.99</v>
      </c>
      <c r="P1803" s="2">
        <v>1139</v>
      </c>
      <c r="Q1803" s="2">
        <f t="shared" si="57"/>
        <v>604.80899999999997</v>
      </c>
      <c r="R1803" s="19" t="str">
        <f t="shared" si="58"/>
        <v>10%+</v>
      </c>
    </row>
    <row r="1804" spans="1:18">
      <c r="A1804" t="s">
        <v>1851</v>
      </c>
      <c r="B1804" t="s">
        <v>5016</v>
      </c>
      <c r="C1804" t="s">
        <v>19</v>
      </c>
      <c r="D1804" s="1">
        <v>45132</v>
      </c>
      <c r="E1804" s="1">
        <v>45148</v>
      </c>
      <c r="F1804" s="1">
        <v>45151</v>
      </c>
      <c r="G1804" t="s">
        <v>27</v>
      </c>
      <c r="H1804" t="s">
        <v>4966</v>
      </c>
      <c r="I1804">
        <v>6</v>
      </c>
      <c r="J1804">
        <v>24</v>
      </c>
      <c r="K1804" t="s">
        <v>4996</v>
      </c>
      <c r="L1804">
        <v>3</v>
      </c>
      <c r="M1804" s="3">
        <v>7.4999999999999997E-2</v>
      </c>
      <c r="N1804" s="2">
        <v>1011.7</v>
      </c>
      <c r="O1804" s="2">
        <v>667.72199999999998</v>
      </c>
      <c r="P1804" s="2">
        <v>3035.1000000000004</v>
      </c>
      <c r="Q1804" s="2">
        <f t="shared" si="57"/>
        <v>954.53895000000023</v>
      </c>
      <c r="R1804" s="19" t="str">
        <f t="shared" si="58"/>
        <v>5–10%</v>
      </c>
    </row>
    <row r="1805" spans="1:18">
      <c r="A1805" t="s">
        <v>1852</v>
      </c>
      <c r="B1805" t="s">
        <v>5018</v>
      </c>
      <c r="C1805" t="s">
        <v>12</v>
      </c>
      <c r="D1805" s="1">
        <v>45133</v>
      </c>
      <c r="E1805" s="1">
        <v>45161</v>
      </c>
      <c r="F1805" s="1">
        <v>45168</v>
      </c>
      <c r="G1805" t="s">
        <v>46</v>
      </c>
      <c r="H1805" t="s">
        <v>4967</v>
      </c>
      <c r="I1805">
        <v>36</v>
      </c>
      <c r="J1805">
        <v>219</v>
      </c>
      <c r="K1805" t="s">
        <v>4991</v>
      </c>
      <c r="L1805">
        <v>4</v>
      </c>
      <c r="M1805" s="3">
        <v>7.4999999999999997E-2</v>
      </c>
      <c r="N1805" s="2">
        <v>174.2</v>
      </c>
      <c r="O1805" s="2">
        <v>90.584000000000003</v>
      </c>
      <c r="P1805" s="2">
        <v>696.8</v>
      </c>
      <c r="Q1805" s="2">
        <f t="shared" si="57"/>
        <v>309.37919999999997</v>
      </c>
      <c r="R1805" s="19" t="str">
        <f t="shared" si="58"/>
        <v>5–10%</v>
      </c>
    </row>
    <row r="1806" spans="1:18">
      <c r="A1806" t="s">
        <v>1853</v>
      </c>
      <c r="B1806" t="s">
        <v>5018</v>
      </c>
      <c r="C1806" t="s">
        <v>19</v>
      </c>
      <c r="D1806" s="1">
        <v>45133</v>
      </c>
      <c r="E1806" s="1">
        <v>45145</v>
      </c>
      <c r="F1806" s="1">
        <v>45148</v>
      </c>
      <c r="G1806" t="s">
        <v>25</v>
      </c>
      <c r="H1806" t="s">
        <v>4967</v>
      </c>
      <c r="I1806">
        <v>36</v>
      </c>
      <c r="J1806">
        <v>57</v>
      </c>
      <c r="K1806" t="s">
        <v>4982</v>
      </c>
      <c r="L1806">
        <v>3</v>
      </c>
      <c r="M1806" s="3">
        <v>0.2</v>
      </c>
      <c r="N1806" s="2">
        <v>1775.5</v>
      </c>
      <c r="O1806" s="2">
        <v>710.2</v>
      </c>
      <c r="P1806" s="2">
        <v>5326.5</v>
      </c>
      <c r="Q1806" s="2">
        <f t="shared" si="57"/>
        <v>2556.7199999999998</v>
      </c>
      <c r="R1806" s="19" t="str">
        <f t="shared" si="58"/>
        <v>10%+</v>
      </c>
    </row>
    <row r="1807" spans="1:18">
      <c r="A1807" t="s">
        <v>1854</v>
      </c>
      <c r="B1807" t="s">
        <v>5018</v>
      </c>
      <c r="C1807" t="s">
        <v>14</v>
      </c>
      <c r="D1807" s="1">
        <v>45133</v>
      </c>
      <c r="E1807" s="1">
        <v>45149</v>
      </c>
      <c r="F1807" s="1">
        <v>45151</v>
      </c>
      <c r="G1807" t="s">
        <v>25</v>
      </c>
      <c r="H1807" t="s">
        <v>4967</v>
      </c>
      <c r="I1807">
        <v>24</v>
      </c>
      <c r="J1807">
        <v>265</v>
      </c>
      <c r="K1807" t="s">
        <v>4995</v>
      </c>
      <c r="L1807">
        <v>1</v>
      </c>
      <c r="M1807" s="3">
        <v>0.05</v>
      </c>
      <c r="N1807" s="2">
        <v>1065.3</v>
      </c>
      <c r="O1807" s="2">
        <v>521.99699999999996</v>
      </c>
      <c r="P1807" s="2">
        <v>1065.3</v>
      </c>
      <c r="Q1807" s="2">
        <f t="shared" si="57"/>
        <v>516.13784999999996</v>
      </c>
      <c r="R1807" s="19" t="str">
        <f t="shared" si="58"/>
        <v>5–10%</v>
      </c>
    </row>
    <row r="1808" spans="1:18">
      <c r="A1808" t="s">
        <v>1855</v>
      </c>
      <c r="B1808" t="s">
        <v>5018</v>
      </c>
      <c r="C1808" t="s">
        <v>22</v>
      </c>
      <c r="D1808" s="1">
        <v>45133</v>
      </c>
      <c r="E1808" s="1">
        <v>45154</v>
      </c>
      <c r="F1808" s="1">
        <v>45162</v>
      </c>
      <c r="G1808" t="s">
        <v>18</v>
      </c>
      <c r="H1808" t="s">
        <v>4966</v>
      </c>
      <c r="I1808">
        <v>18</v>
      </c>
      <c r="J1808">
        <v>90</v>
      </c>
      <c r="K1808" t="s">
        <v>4993</v>
      </c>
      <c r="L1808">
        <v>3</v>
      </c>
      <c r="M1808" s="3">
        <v>0.05</v>
      </c>
      <c r="N1808" s="2">
        <v>6123.8</v>
      </c>
      <c r="O1808" s="2">
        <v>4041.7080000000001</v>
      </c>
      <c r="P1808" s="2">
        <v>18371.400000000001</v>
      </c>
      <c r="Q1808" s="2">
        <f t="shared" si="57"/>
        <v>5933.9621999999999</v>
      </c>
      <c r="R1808" s="19" t="str">
        <f t="shared" si="58"/>
        <v>5–10%</v>
      </c>
    </row>
    <row r="1809" spans="1:18">
      <c r="A1809" t="s">
        <v>1856</v>
      </c>
      <c r="B1809" t="s">
        <v>5018</v>
      </c>
      <c r="C1809" t="s">
        <v>33</v>
      </c>
      <c r="D1809" s="1">
        <v>45133</v>
      </c>
      <c r="E1809" s="1">
        <v>45145</v>
      </c>
      <c r="F1809" s="1">
        <v>45153</v>
      </c>
      <c r="G1809" t="s">
        <v>16</v>
      </c>
      <c r="H1809" t="s">
        <v>4966</v>
      </c>
      <c r="I1809">
        <v>47</v>
      </c>
      <c r="J1809">
        <v>67</v>
      </c>
      <c r="K1809" t="s">
        <v>5010</v>
      </c>
      <c r="L1809">
        <v>6</v>
      </c>
      <c r="M1809" s="3">
        <v>7.4999999999999997E-2</v>
      </c>
      <c r="N1809" s="2">
        <v>2452.1999999999998</v>
      </c>
      <c r="O1809" s="2">
        <v>1986.2819999999999</v>
      </c>
      <c r="P1809" s="2">
        <v>14713.199999999999</v>
      </c>
      <c r="Q1809" s="2">
        <f t="shared" si="57"/>
        <v>2585.8448999999996</v>
      </c>
      <c r="R1809" s="19" t="str">
        <f t="shared" si="58"/>
        <v>5–10%</v>
      </c>
    </row>
    <row r="1810" spans="1:18">
      <c r="A1810" t="s">
        <v>1857</v>
      </c>
      <c r="B1810" t="s">
        <v>5017</v>
      </c>
      <c r="C1810" t="s">
        <v>22</v>
      </c>
      <c r="D1810" s="1">
        <v>45133</v>
      </c>
      <c r="E1810" s="1">
        <v>45144</v>
      </c>
      <c r="F1810" s="1">
        <v>45146</v>
      </c>
      <c r="G1810" t="s">
        <v>29</v>
      </c>
      <c r="H1810" t="s">
        <v>4967</v>
      </c>
      <c r="I1810">
        <v>19</v>
      </c>
      <c r="J1810">
        <v>103</v>
      </c>
      <c r="K1810" t="s">
        <v>4978</v>
      </c>
      <c r="L1810">
        <v>5</v>
      </c>
      <c r="M1810" s="3">
        <v>0.1</v>
      </c>
      <c r="N1810" s="2">
        <v>3906.1</v>
      </c>
      <c r="O1810" s="2">
        <v>2226.4769999999999</v>
      </c>
      <c r="P1810" s="2">
        <v>19530.5</v>
      </c>
      <c r="Q1810" s="2">
        <f t="shared" si="57"/>
        <v>7558.3035</v>
      </c>
      <c r="R1810" s="19" t="str">
        <f t="shared" si="58"/>
        <v>10%+</v>
      </c>
    </row>
    <row r="1811" spans="1:18">
      <c r="A1811" t="s">
        <v>1858</v>
      </c>
      <c r="B1811" t="s">
        <v>15</v>
      </c>
      <c r="C1811" t="s">
        <v>26</v>
      </c>
      <c r="D1811" s="1">
        <v>45133</v>
      </c>
      <c r="E1811" s="1">
        <v>45159</v>
      </c>
      <c r="F1811" s="1">
        <v>45165</v>
      </c>
      <c r="G1811" t="s">
        <v>39</v>
      </c>
      <c r="H1811" t="s">
        <v>4967</v>
      </c>
      <c r="I1811">
        <v>36</v>
      </c>
      <c r="J1811">
        <v>349</v>
      </c>
      <c r="K1811" t="s">
        <v>4977</v>
      </c>
      <c r="L1811">
        <v>5</v>
      </c>
      <c r="M1811" s="3">
        <v>0.05</v>
      </c>
      <c r="N1811" s="2">
        <v>2351.6999999999998</v>
      </c>
      <c r="O1811" s="2">
        <v>1622.673</v>
      </c>
      <c r="P1811" s="2">
        <v>11758.5</v>
      </c>
      <c r="Q1811" s="2">
        <f t="shared" si="57"/>
        <v>3462.8782499999993</v>
      </c>
      <c r="R1811" s="19" t="str">
        <f t="shared" si="58"/>
        <v>5–10%</v>
      </c>
    </row>
    <row r="1812" spans="1:18">
      <c r="A1812" t="s">
        <v>1859</v>
      </c>
      <c r="B1812" t="s">
        <v>5018</v>
      </c>
      <c r="C1812" t="s">
        <v>26</v>
      </c>
      <c r="D1812" s="1">
        <v>45133</v>
      </c>
      <c r="E1812" s="1">
        <v>45160</v>
      </c>
      <c r="F1812" s="1">
        <v>45165</v>
      </c>
      <c r="G1812" t="s">
        <v>46</v>
      </c>
      <c r="H1812" t="s">
        <v>4967</v>
      </c>
      <c r="I1812">
        <v>12</v>
      </c>
      <c r="J1812">
        <v>358</v>
      </c>
      <c r="K1812" t="s">
        <v>4975</v>
      </c>
      <c r="L1812">
        <v>3</v>
      </c>
      <c r="M1812" s="3">
        <v>0.05</v>
      </c>
      <c r="N1812" s="2">
        <v>991.6</v>
      </c>
      <c r="O1812" s="2">
        <v>793.28</v>
      </c>
      <c r="P1812" s="2">
        <v>2974.8</v>
      </c>
      <c r="Q1812" s="2">
        <f t="shared" si="57"/>
        <v>565.2120000000001</v>
      </c>
      <c r="R1812" s="19" t="str">
        <f t="shared" si="58"/>
        <v>5–10%</v>
      </c>
    </row>
    <row r="1813" spans="1:18">
      <c r="A1813" t="s">
        <v>1860</v>
      </c>
      <c r="B1813" t="s">
        <v>5018</v>
      </c>
      <c r="C1813" t="s">
        <v>26</v>
      </c>
      <c r="D1813" s="1">
        <v>45133</v>
      </c>
      <c r="E1813" s="1">
        <v>45136</v>
      </c>
      <c r="F1813" s="1">
        <v>45138</v>
      </c>
      <c r="G1813" t="s">
        <v>40</v>
      </c>
      <c r="H1813" t="s">
        <v>4968</v>
      </c>
      <c r="I1813">
        <v>42</v>
      </c>
      <c r="J1813">
        <v>359</v>
      </c>
      <c r="K1813" t="s">
        <v>4993</v>
      </c>
      <c r="L1813">
        <v>5</v>
      </c>
      <c r="M1813" s="3">
        <v>0.15</v>
      </c>
      <c r="N1813" s="2">
        <v>5226</v>
      </c>
      <c r="O1813" s="2">
        <v>3240.12</v>
      </c>
      <c r="P1813" s="2">
        <v>26130</v>
      </c>
      <c r="Q1813" s="2">
        <f t="shared" si="57"/>
        <v>8439.9900000000016</v>
      </c>
      <c r="R1813" s="19" t="str">
        <f t="shared" si="58"/>
        <v>10%+</v>
      </c>
    </row>
    <row r="1814" spans="1:18">
      <c r="A1814" t="s">
        <v>1861</v>
      </c>
      <c r="B1814" t="s">
        <v>5018</v>
      </c>
      <c r="C1814" t="s">
        <v>33</v>
      </c>
      <c r="D1814" s="1">
        <v>45134</v>
      </c>
      <c r="E1814" s="1">
        <v>45157</v>
      </c>
      <c r="F1814" s="1">
        <v>45167</v>
      </c>
      <c r="G1814" t="s">
        <v>46</v>
      </c>
      <c r="H1814" t="s">
        <v>4967</v>
      </c>
      <c r="I1814">
        <v>25</v>
      </c>
      <c r="J1814">
        <v>67</v>
      </c>
      <c r="K1814" t="s">
        <v>5000</v>
      </c>
      <c r="L1814">
        <v>1</v>
      </c>
      <c r="M1814" s="3">
        <v>0.1</v>
      </c>
      <c r="N1814" s="2">
        <v>5936.2</v>
      </c>
      <c r="O1814" s="2">
        <v>3027.462</v>
      </c>
      <c r="P1814" s="2">
        <v>5936.2</v>
      </c>
      <c r="Q1814" s="2">
        <f t="shared" si="57"/>
        <v>2617.8642</v>
      </c>
      <c r="R1814" s="19" t="str">
        <f t="shared" si="58"/>
        <v>10%+</v>
      </c>
    </row>
    <row r="1815" spans="1:18">
      <c r="A1815" t="s">
        <v>1862</v>
      </c>
      <c r="B1815" t="s">
        <v>5018</v>
      </c>
      <c r="C1815" t="s">
        <v>12</v>
      </c>
      <c r="D1815" s="1">
        <v>45134</v>
      </c>
      <c r="E1815" s="1">
        <v>45150</v>
      </c>
      <c r="F1815" s="1">
        <v>45152</v>
      </c>
      <c r="G1815" t="s">
        <v>30</v>
      </c>
      <c r="H1815" t="s">
        <v>4967</v>
      </c>
      <c r="I1815">
        <v>12</v>
      </c>
      <c r="J1815">
        <v>229</v>
      </c>
      <c r="K1815" t="s">
        <v>5001</v>
      </c>
      <c r="L1815">
        <v>8</v>
      </c>
      <c r="M1815" s="3">
        <v>7.4999999999999997E-2</v>
      </c>
      <c r="N1815" s="2">
        <v>1051.9000000000001</v>
      </c>
      <c r="O1815" s="2">
        <v>525.95000000000005</v>
      </c>
      <c r="P1815" s="2">
        <v>8415.2000000000007</v>
      </c>
      <c r="Q1815" s="2">
        <f t="shared" si="57"/>
        <v>3892.0300000000007</v>
      </c>
      <c r="R1815" s="19" t="str">
        <f t="shared" si="58"/>
        <v>5–10%</v>
      </c>
    </row>
    <row r="1816" spans="1:18">
      <c r="A1816" t="s">
        <v>1863</v>
      </c>
      <c r="B1816" t="s">
        <v>15</v>
      </c>
      <c r="C1816" t="s">
        <v>19</v>
      </c>
      <c r="D1816" s="1">
        <v>45134</v>
      </c>
      <c r="E1816" s="1">
        <v>45153</v>
      </c>
      <c r="F1816" s="1">
        <v>45156</v>
      </c>
      <c r="G1816" t="s">
        <v>16</v>
      </c>
      <c r="H1816" t="s">
        <v>4966</v>
      </c>
      <c r="I1816">
        <v>11</v>
      </c>
      <c r="J1816">
        <v>26</v>
      </c>
      <c r="K1816" t="s">
        <v>4989</v>
      </c>
      <c r="L1816">
        <v>5</v>
      </c>
      <c r="M1816" s="3">
        <v>0.1</v>
      </c>
      <c r="N1816" s="2">
        <v>1018.4</v>
      </c>
      <c r="O1816" s="2">
        <v>794.35199999999998</v>
      </c>
      <c r="P1816" s="2">
        <v>5092</v>
      </c>
      <c r="Q1816" s="2">
        <f t="shared" si="57"/>
        <v>1008.216</v>
      </c>
      <c r="R1816" s="19" t="str">
        <f t="shared" si="58"/>
        <v>10%+</v>
      </c>
    </row>
    <row r="1817" spans="1:18">
      <c r="A1817" t="s">
        <v>1864</v>
      </c>
      <c r="B1817" t="s">
        <v>15</v>
      </c>
      <c r="C1817" t="s">
        <v>12</v>
      </c>
      <c r="D1817" s="1">
        <v>45134</v>
      </c>
      <c r="E1817" s="1">
        <v>45161</v>
      </c>
      <c r="F1817" s="1">
        <v>45167</v>
      </c>
      <c r="G1817" t="s">
        <v>34</v>
      </c>
      <c r="H1817" t="s">
        <v>4966</v>
      </c>
      <c r="I1817">
        <v>23</v>
      </c>
      <c r="J1817">
        <v>224</v>
      </c>
      <c r="K1817" t="s">
        <v>4996</v>
      </c>
      <c r="L1817">
        <v>7</v>
      </c>
      <c r="M1817" s="3">
        <v>0.05</v>
      </c>
      <c r="N1817" s="2">
        <v>3731.9</v>
      </c>
      <c r="O1817" s="2">
        <v>2948.201</v>
      </c>
      <c r="P1817" s="2">
        <v>26123.3</v>
      </c>
      <c r="Q1817" s="2">
        <f t="shared" si="57"/>
        <v>5211.5983500000002</v>
      </c>
      <c r="R1817" s="19" t="str">
        <f t="shared" si="58"/>
        <v>5–10%</v>
      </c>
    </row>
    <row r="1818" spans="1:18">
      <c r="A1818" t="s">
        <v>1865</v>
      </c>
      <c r="B1818" t="s">
        <v>5018</v>
      </c>
      <c r="C1818" t="s">
        <v>14</v>
      </c>
      <c r="D1818" s="1">
        <v>45134</v>
      </c>
      <c r="E1818" s="1">
        <v>45147</v>
      </c>
      <c r="F1818" s="1">
        <v>45151</v>
      </c>
      <c r="G1818" t="s">
        <v>18</v>
      </c>
      <c r="H1818" t="s">
        <v>4966</v>
      </c>
      <c r="I1818">
        <v>9</v>
      </c>
      <c r="J1818">
        <v>293</v>
      </c>
      <c r="K1818" t="s">
        <v>4997</v>
      </c>
      <c r="L1818">
        <v>2</v>
      </c>
      <c r="M1818" s="3">
        <v>0.1</v>
      </c>
      <c r="N1818" s="2">
        <v>3276.3</v>
      </c>
      <c r="O1818" s="2">
        <v>2588.277</v>
      </c>
      <c r="P1818" s="2">
        <v>6552.6</v>
      </c>
      <c r="Q1818" s="2">
        <f t="shared" si="57"/>
        <v>1238.4414000000004</v>
      </c>
      <c r="R1818" s="19" t="str">
        <f t="shared" si="58"/>
        <v>10%+</v>
      </c>
    </row>
    <row r="1819" spans="1:18">
      <c r="A1819" t="s">
        <v>1866</v>
      </c>
      <c r="B1819" t="s">
        <v>15</v>
      </c>
      <c r="C1819" t="s">
        <v>22</v>
      </c>
      <c r="D1819" s="1">
        <v>45135</v>
      </c>
      <c r="E1819" s="1">
        <v>45156</v>
      </c>
      <c r="F1819" s="1">
        <v>45157</v>
      </c>
      <c r="G1819" t="s">
        <v>36</v>
      </c>
      <c r="H1819" t="s">
        <v>4965</v>
      </c>
      <c r="I1819">
        <v>41</v>
      </c>
      <c r="J1819">
        <v>179</v>
      </c>
      <c r="K1819" t="s">
        <v>5008</v>
      </c>
      <c r="L1819">
        <v>7</v>
      </c>
      <c r="M1819" s="3">
        <v>0.4</v>
      </c>
      <c r="N1819" s="2">
        <v>1105.5</v>
      </c>
      <c r="O1819" s="2">
        <v>718.57500000000005</v>
      </c>
      <c r="P1819" s="2">
        <v>7738.5</v>
      </c>
      <c r="Q1819" s="2">
        <f t="shared" si="57"/>
        <v>1625.0849999999996</v>
      </c>
      <c r="R1819" s="19" t="str">
        <f t="shared" si="58"/>
        <v>10%+</v>
      </c>
    </row>
    <row r="1820" spans="1:18">
      <c r="A1820" t="s">
        <v>1867</v>
      </c>
      <c r="B1820" t="s">
        <v>5016</v>
      </c>
      <c r="C1820" t="s">
        <v>12</v>
      </c>
      <c r="D1820" s="1">
        <v>45135</v>
      </c>
      <c r="E1820" s="1">
        <v>45162</v>
      </c>
      <c r="F1820" s="1">
        <v>45163</v>
      </c>
      <c r="G1820" t="s">
        <v>27</v>
      </c>
      <c r="H1820" t="s">
        <v>4966</v>
      </c>
      <c r="I1820">
        <v>40</v>
      </c>
      <c r="J1820">
        <v>218</v>
      </c>
      <c r="K1820" t="s">
        <v>5009</v>
      </c>
      <c r="L1820">
        <v>4</v>
      </c>
      <c r="M1820" s="3">
        <v>0.05</v>
      </c>
      <c r="N1820" s="2">
        <v>6539.2</v>
      </c>
      <c r="O1820" s="2">
        <v>4708.2240000000002</v>
      </c>
      <c r="P1820" s="2">
        <v>26156.799999999999</v>
      </c>
      <c r="Q1820" s="2">
        <f t="shared" si="57"/>
        <v>6957.7087999999985</v>
      </c>
      <c r="R1820" s="19" t="str">
        <f t="shared" si="58"/>
        <v>5–10%</v>
      </c>
    </row>
    <row r="1821" spans="1:18">
      <c r="A1821" t="s">
        <v>1868</v>
      </c>
      <c r="B1821" t="s">
        <v>5018</v>
      </c>
      <c r="C1821" t="s">
        <v>26</v>
      </c>
      <c r="D1821" s="1">
        <v>45135</v>
      </c>
      <c r="E1821" s="1">
        <v>45161</v>
      </c>
      <c r="F1821" s="1">
        <v>45171</v>
      </c>
      <c r="G1821" t="s">
        <v>47</v>
      </c>
      <c r="H1821" t="s">
        <v>4965</v>
      </c>
      <c r="I1821">
        <v>47</v>
      </c>
      <c r="J1821">
        <v>345</v>
      </c>
      <c r="K1821" t="s">
        <v>4991</v>
      </c>
      <c r="L1821">
        <v>4</v>
      </c>
      <c r="M1821" s="3">
        <v>7.4999999999999997E-2</v>
      </c>
      <c r="N1821" s="2">
        <v>3517.5</v>
      </c>
      <c r="O1821" s="2">
        <v>2778.8249999999998</v>
      </c>
      <c r="P1821" s="2">
        <v>14070</v>
      </c>
      <c r="Q1821" s="2">
        <f t="shared" si="57"/>
        <v>2733.0975000000008</v>
      </c>
      <c r="R1821" s="19" t="str">
        <f t="shared" si="58"/>
        <v>5–10%</v>
      </c>
    </row>
    <row r="1822" spans="1:18">
      <c r="A1822" t="s">
        <v>1869</v>
      </c>
      <c r="B1822" t="s">
        <v>5016</v>
      </c>
      <c r="C1822" t="s">
        <v>22</v>
      </c>
      <c r="D1822" s="1">
        <v>45135</v>
      </c>
      <c r="E1822" s="1">
        <v>45141</v>
      </c>
      <c r="F1822" s="1">
        <v>45149</v>
      </c>
      <c r="G1822" t="s">
        <v>24</v>
      </c>
      <c r="H1822" t="s">
        <v>4966</v>
      </c>
      <c r="I1822">
        <v>18</v>
      </c>
      <c r="J1822">
        <v>132</v>
      </c>
      <c r="K1822" t="s">
        <v>5008</v>
      </c>
      <c r="L1822">
        <v>2</v>
      </c>
      <c r="M1822" s="3">
        <v>7.4999999999999997E-2</v>
      </c>
      <c r="N1822" s="2">
        <v>2338.3000000000002</v>
      </c>
      <c r="O1822" s="2">
        <v>1099.001</v>
      </c>
      <c r="P1822" s="2">
        <v>4676.6000000000004</v>
      </c>
      <c r="Q1822" s="2">
        <f t="shared" si="57"/>
        <v>2292.7031500000003</v>
      </c>
      <c r="R1822" s="19" t="str">
        <f t="shared" si="58"/>
        <v>5–10%</v>
      </c>
    </row>
    <row r="1823" spans="1:18">
      <c r="A1823" t="s">
        <v>1870</v>
      </c>
      <c r="B1823" t="s">
        <v>5018</v>
      </c>
      <c r="C1823" t="s">
        <v>22</v>
      </c>
      <c r="D1823" s="1">
        <v>45135</v>
      </c>
      <c r="E1823" s="1">
        <v>45151</v>
      </c>
      <c r="F1823" s="1">
        <v>45155</v>
      </c>
      <c r="G1823" t="s">
        <v>20</v>
      </c>
      <c r="H1823" t="s">
        <v>4965</v>
      </c>
      <c r="I1823">
        <v>38</v>
      </c>
      <c r="J1823">
        <v>151</v>
      </c>
      <c r="K1823" t="s">
        <v>4989</v>
      </c>
      <c r="L1823">
        <v>1</v>
      </c>
      <c r="M1823" s="3">
        <v>0.2</v>
      </c>
      <c r="N1823" s="2">
        <v>2231.1</v>
      </c>
      <c r="O1823" s="2">
        <v>892.44</v>
      </c>
      <c r="P1823" s="2">
        <v>2231.1</v>
      </c>
      <c r="Q1823" s="2">
        <f t="shared" si="57"/>
        <v>1070.9279999999999</v>
      </c>
      <c r="R1823" s="19" t="str">
        <f t="shared" si="58"/>
        <v>10%+</v>
      </c>
    </row>
    <row r="1824" spans="1:18">
      <c r="A1824" t="s">
        <v>1871</v>
      </c>
      <c r="B1824" t="s">
        <v>5018</v>
      </c>
      <c r="C1824" t="s">
        <v>22</v>
      </c>
      <c r="D1824" s="1">
        <v>45135</v>
      </c>
      <c r="E1824" s="1">
        <v>45142</v>
      </c>
      <c r="F1824" s="1">
        <v>45147</v>
      </c>
      <c r="G1824" t="s">
        <v>46</v>
      </c>
      <c r="H1824" t="s">
        <v>4967</v>
      </c>
      <c r="I1824">
        <v>47</v>
      </c>
      <c r="J1824">
        <v>96</v>
      </c>
      <c r="K1824" t="s">
        <v>4974</v>
      </c>
      <c r="L1824">
        <v>6</v>
      </c>
      <c r="M1824" s="3">
        <v>7.4999999999999997E-2</v>
      </c>
      <c r="N1824" s="2">
        <v>911.2</v>
      </c>
      <c r="O1824" s="2">
        <v>537.60799999999995</v>
      </c>
      <c r="P1824" s="2">
        <v>5467.2000000000007</v>
      </c>
      <c r="Q1824" s="2">
        <f t="shared" si="57"/>
        <v>2073.4356000000007</v>
      </c>
      <c r="R1824" s="19" t="str">
        <f t="shared" si="58"/>
        <v>5–10%</v>
      </c>
    </row>
    <row r="1825" spans="1:18">
      <c r="A1825" t="s">
        <v>1872</v>
      </c>
      <c r="B1825" t="s">
        <v>15</v>
      </c>
      <c r="C1825" t="s">
        <v>14</v>
      </c>
      <c r="D1825" s="1">
        <v>45135</v>
      </c>
      <c r="E1825" s="1">
        <v>45139</v>
      </c>
      <c r="F1825" s="1">
        <v>45146</v>
      </c>
      <c r="G1825" t="s">
        <v>35</v>
      </c>
      <c r="H1825" t="s">
        <v>4968</v>
      </c>
      <c r="I1825">
        <v>45</v>
      </c>
      <c r="J1825">
        <v>326</v>
      </c>
      <c r="K1825" t="s">
        <v>4978</v>
      </c>
      <c r="L1825">
        <v>7</v>
      </c>
      <c r="M1825" s="3">
        <v>0.05</v>
      </c>
      <c r="N1825" s="2">
        <v>6277.9</v>
      </c>
      <c r="O1825" s="2">
        <v>4520.0879999999997</v>
      </c>
      <c r="P1825" s="2">
        <v>43945.299999999996</v>
      </c>
      <c r="Q1825" s="2">
        <f t="shared" si="57"/>
        <v>11689.449799999999</v>
      </c>
      <c r="R1825" s="19" t="str">
        <f t="shared" si="58"/>
        <v>5–10%</v>
      </c>
    </row>
    <row r="1826" spans="1:18">
      <c r="A1826" t="s">
        <v>1873</v>
      </c>
      <c r="B1826" t="s">
        <v>5016</v>
      </c>
      <c r="C1826" t="s">
        <v>26</v>
      </c>
      <c r="D1826" s="1">
        <v>45135</v>
      </c>
      <c r="E1826" s="1">
        <v>45147</v>
      </c>
      <c r="F1826" s="1">
        <v>45155</v>
      </c>
      <c r="G1826" t="s">
        <v>37</v>
      </c>
      <c r="H1826" t="s">
        <v>4966</v>
      </c>
      <c r="I1826">
        <v>21</v>
      </c>
      <c r="J1826">
        <v>333</v>
      </c>
      <c r="K1826" t="s">
        <v>4969</v>
      </c>
      <c r="L1826">
        <v>3</v>
      </c>
      <c r="M1826" s="3">
        <v>0.2</v>
      </c>
      <c r="N1826" s="2">
        <v>2371.8000000000002</v>
      </c>
      <c r="O1826" s="2">
        <v>996.15599999999995</v>
      </c>
      <c r="P1826" s="2">
        <v>7115.4000000000005</v>
      </c>
      <c r="Q1826" s="2">
        <f t="shared" si="57"/>
        <v>3301.5456000000008</v>
      </c>
      <c r="R1826" s="19" t="str">
        <f t="shared" si="58"/>
        <v>10%+</v>
      </c>
    </row>
    <row r="1827" spans="1:18">
      <c r="A1827" t="s">
        <v>1874</v>
      </c>
      <c r="B1827" t="s">
        <v>5018</v>
      </c>
      <c r="C1827" t="s">
        <v>14</v>
      </c>
      <c r="D1827" s="1">
        <v>45135</v>
      </c>
      <c r="E1827" s="1">
        <v>45146</v>
      </c>
      <c r="F1827" s="1">
        <v>45150</v>
      </c>
      <c r="G1827" t="s">
        <v>13</v>
      </c>
      <c r="H1827" t="s">
        <v>4965</v>
      </c>
      <c r="I1827">
        <v>45</v>
      </c>
      <c r="J1827">
        <v>304</v>
      </c>
      <c r="K1827" t="s">
        <v>4994</v>
      </c>
      <c r="L1827">
        <v>2</v>
      </c>
      <c r="M1827" s="3">
        <v>0.2</v>
      </c>
      <c r="N1827" s="2">
        <v>1969.8</v>
      </c>
      <c r="O1827" s="2">
        <v>984.9</v>
      </c>
      <c r="P1827" s="2">
        <v>3939.6</v>
      </c>
      <c r="Q1827" s="2">
        <f t="shared" si="57"/>
        <v>1575.8400000000001</v>
      </c>
      <c r="R1827" s="19" t="str">
        <f t="shared" si="58"/>
        <v>10%+</v>
      </c>
    </row>
    <row r="1828" spans="1:18">
      <c r="A1828" t="s">
        <v>1875</v>
      </c>
      <c r="B1828" t="s">
        <v>5018</v>
      </c>
      <c r="C1828" t="s">
        <v>19</v>
      </c>
      <c r="D1828" s="1">
        <v>45135</v>
      </c>
      <c r="E1828" s="1">
        <v>45137</v>
      </c>
      <c r="F1828" s="1">
        <v>45144</v>
      </c>
      <c r="G1828" t="s">
        <v>40</v>
      </c>
      <c r="H1828" t="s">
        <v>4968</v>
      </c>
      <c r="I1828">
        <v>45</v>
      </c>
      <c r="J1828">
        <v>26</v>
      </c>
      <c r="K1828" t="s">
        <v>4992</v>
      </c>
      <c r="L1828">
        <v>2</v>
      </c>
      <c r="M1828" s="3">
        <v>0.2</v>
      </c>
      <c r="N1828" s="2">
        <v>5996.5</v>
      </c>
      <c r="O1828" s="2">
        <v>2818.355</v>
      </c>
      <c r="P1828" s="2">
        <v>11993</v>
      </c>
      <c r="Q1828" s="2">
        <f t="shared" si="57"/>
        <v>5085.0320000000002</v>
      </c>
      <c r="R1828" s="19" t="str">
        <f t="shared" si="58"/>
        <v>10%+</v>
      </c>
    </row>
    <row r="1829" spans="1:18">
      <c r="A1829" t="s">
        <v>1876</v>
      </c>
      <c r="B1829" t="s">
        <v>5016</v>
      </c>
      <c r="C1829" t="s">
        <v>22</v>
      </c>
      <c r="D1829" s="1">
        <v>45135</v>
      </c>
      <c r="E1829" s="1">
        <v>45160</v>
      </c>
      <c r="F1829" s="1">
        <v>45164</v>
      </c>
      <c r="G1829" t="s">
        <v>42</v>
      </c>
      <c r="H1829" t="s">
        <v>4968</v>
      </c>
      <c r="I1829">
        <v>11</v>
      </c>
      <c r="J1829">
        <v>192</v>
      </c>
      <c r="K1829" t="s">
        <v>4981</v>
      </c>
      <c r="L1829">
        <v>8</v>
      </c>
      <c r="M1829" s="3">
        <v>0.1</v>
      </c>
      <c r="N1829" s="2">
        <v>3865.9</v>
      </c>
      <c r="O1829" s="2">
        <v>2396.8580000000002</v>
      </c>
      <c r="P1829" s="2">
        <v>30927.200000000001</v>
      </c>
      <c r="Q1829" s="2">
        <f t="shared" si="57"/>
        <v>10577.1024</v>
      </c>
      <c r="R1829" s="19" t="str">
        <f t="shared" si="58"/>
        <v>10%+</v>
      </c>
    </row>
    <row r="1830" spans="1:18">
      <c r="A1830" t="s">
        <v>1877</v>
      </c>
      <c r="B1830" t="s">
        <v>5018</v>
      </c>
      <c r="C1830" t="s">
        <v>19</v>
      </c>
      <c r="D1830" s="1">
        <v>45135</v>
      </c>
      <c r="E1830" s="1">
        <v>45139</v>
      </c>
      <c r="F1830" s="1">
        <v>45143</v>
      </c>
      <c r="G1830" t="s">
        <v>40</v>
      </c>
      <c r="H1830" t="s">
        <v>4968</v>
      </c>
      <c r="I1830">
        <v>6</v>
      </c>
      <c r="J1830">
        <v>22</v>
      </c>
      <c r="K1830" t="s">
        <v>5000</v>
      </c>
      <c r="L1830">
        <v>5</v>
      </c>
      <c r="M1830" s="3">
        <v>7.4999999999999997E-2</v>
      </c>
      <c r="N1830" s="2">
        <v>5768.7</v>
      </c>
      <c r="O1830" s="2">
        <v>4557.2730000000001</v>
      </c>
      <c r="P1830" s="2">
        <v>28843.5</v>
      </c>
      <c r="Q1830" s="2">
        <f t="shared" si="57"/>
        <v>5602.849874999999</v>
      </c>
      <c r="R1830" s="19" t="str">
        <f t="shared" si="58"/>
        <v>5–10%</v>
      </c>
    </row>
    <row r="1831" spans="1:18">
      <c r="A1831" t="s">
        <v>1878</v>
      </c>
      <c r="B1831" t="s">
        <v>15</v>
      </c>
      <c r="C1831" t="s">
        <v>22</v>
      </c>
      <c r="D1831" s="1">
        <v>45136</v>
      </c>
      <c r="E1831" s="1">
        <v>45157</v>
      </c>
      <c r="F1831" s="1">
        <v>45160</v>
      </c>
      <c r="G1831" t="s">
        <v>34</v>
      </c>
      <c r="H1831" t="s">
        <v>4966</v>
      </c>
      <c r="I1831">
        <v>50</v>
      </c>
      <c r="J1831">
        <v>166</v>
      </c>
      <c r="K1831" t="s">
        <v>4988</v>
      </c>
      <c r="L1831">
        <v>5</v>
      </c>
      <c r="M1831" s="3">
        <v>0.15</v>
      </c>
      <c r="N1831" s="2">
        <v>1916.2</v>
      </c>
      <c r="O1831" s="2">
        <v>1341.34</v>
      </c>
      <c r="P1831" s="2">
        <v>9581</v>
      </c>
      <c r="Q1831" s="2">
        <f t="shared" si="57"/>
        <v>2443.1550000000007</v>
      </c>
      <c r="R1831" s="19" t="str">
        <f t="shared" si="58"/>
        <v>10%+</v>
      </c>
    </row>
    <row r="1832" spans="1:18">
      <c r="A1832" t="s">
        <v>1879</v>
      </c>
      <c r="B1832" t="s">
        <v>5018</v>
      </c>
      <c r="C1832" t="s">
        <v>33</v>
      </c>
      <c r="D1832" s="1">
        <v>45136</v>
      </c>
      <c r="E1832" s="1">
        <v>45139</v>
      </c>
      <c r="F1832" s="1">
        <v>45141</v>
      </c>
      <c r="G1832" t="s">
        <v>31</v>
      </c>
      <c r="H1832" t="s">
        <v>4968</v>
      </c>
      <c r="I1832">
        <v>9</v>
      </c>
      <c r="J1832">
        <v>73</v>
      </c>
      <c r="K1832" t="s">
        <v>4972</v>
      </c>
      <c r="L1832">
        <v>2</v>
      </c>
      <c r="M1832" s="3">
        <v>7.4999999999999997E-2</v>
      </c>
      <c r="N1832" s="2">
        <v>1989.9</v>
      </c>
      <c r="O1832" s="2">
        <v>1392.93</v>
      </c>
      <c r="P1832" s="2">
        <v>3979.8</v>
      </c>
      <c r="Q1832" s="2">
        <f t="shared" si="57"/>
        <v>1104.3945000000001</v>
      </c>
      <c r="R1832" s="19" t="str">
        <f t="shared" si="58"/>
        <v>5–10%</v>
      </c>
    </row>
    <row r="1833" spans="1:18">
      <c r="A1833" t="s">
        <v>1880</v>
      </c>
      <c r="B1833" t="s">
        <v>5018</v>
      </c>
      <c r="C1833" t="s">
        <v>22</v>
      </c>
      <c r="D1833" s="1">
        <v>45136</v>
      </c>
      <c r="E1833" s="1">
        <v>45159</v>
      </c>
      <c r="F1833" s="1">
        <v>45166</v>
      </c>
      <c r="G1833" t="s">
        <v>47</v>
      </c>
      <c r="H1833" t="s">
        <v>4965</v>
      </c>
      <c r="I1833">
        <v>46</v>
      </c>
      <c r="J1833">
        <v>139</v>
      </c>
      <c r="K1833" t="s">
        <v>5001</v>
      </c>
      <c r="L1833">
        <v>1</v>
      </c>
      <c r="M1833" s="3">
        <v>0.1</v>
      </c>
      <c r="N1833" s="2">
        <v>3370.1</v>
      </c>
      <c r="O1833" s="2">
        <v>2763.482</v>
      </c>
      <c r="P1833" s="2">
        <v>3370.1</v>
      </c>
      <c r="Q1833" s="2">
        <f t="shared" si="57"/>
        <v>545.95619999999997</v>
      </c>
      <c r="R1833" s="19" t="str">
        <f t="shared" si="58"/>
        <v>10%+</v>
      </c>
    </row>
    <row r="1834" spans="1:18">
      <c r="A1834" t="s">
        <v>1881</v>
      </c>
      <c r="B1834" t="s">
        <v>5016</v>
      </c>
      <c r="C1834" t="s">
        <v>19</v>
      </c>
      <c r="D1834" s="1">
        <v>45136</v>
      </c>
      <c r="E1834" s="1">
        <v>45154</v>
      </c>
      <c r="F1834" s="1">
        <v>45164</v>
      </c>
      <c r="G1834" t="s">
        <v>32</v>
      </c>
      <c r="H1834" t="s">
        <v>4965</v>
      </c>
      <c r="I1834">
        <v>38</v>
      </c>
      <c r="J1834">
        <v>9</v>
      </c>
      <c r="K1834" t="s">
        <v>4969</v>
      </c>
      <c r="L1834">
        <v>6</v>
      </c>
      <c r="M1834" s="3">
        <v>0.2</v>
      </c>
      <c r="N1834" s="2">
        <v>850.9</v>
      </c>
      <c r="O1834" s="2">
        <v>697.73800000000006</v>
      </c>
      <c r="P1834" s="2">
        <v>5105.3999999999996</v>
      </c>
      <c r="Q1834" s="2">
        <f t="shared" si="57"/>
        <v>735.17759999999964</v>
      </c>
      <c r="R1834" s="19" t="str">
        <f t="shared" si="58"/>
        <v>10%+</v>
      </c>
    </row>
    <row r="1835" spans="1:18">
      <c r="A1835" t="s">
        <v>1882</v>
      </c>
      <c r="B1835" t="s">
        <v>5017</v>
      </c>
      <c r="C1835" t="s">
        <v>33</v>
      </c>
      <c r="D1835" s="1">
        <v>45136</v>
      </c>
      <c r="E1835" s="1">
        <v>45164</v>
      </c>
      <c r="F1835" s="1">
        <v>45174</v>
      </c>
      <c r="G1835" t="s">
        <v>38</v>
      </c>
      <c r="H1835" t="s">
        <v>4968</v>
      </c>
      <c r="I1835">
        <v>15</v>
      </c>
      <c r="J1835">
        <v>83</v>
      </c>
      <c r="K1835" t="s">
        <v>4986</v>
      </c>
      <c r="L1835">
        <v>2</v>
      </c>
      <c r="M1835" s="3">
        <v>0.05</v>
      </c>
      <c r="N1835" s="2">
        <v>1125.5999999999999</v>
      </c>
      <c r="O1835" s="2">
        <v>697.87199999999996</v>
      </c>
      <c r="P1835" s="2">
        <v>2251.1999999999998</v>
      </c>
      <c r="Q1835" s="2">
        <f t="shared" si="57"/>
        <v>812.68319999999983</v>
      </c>
      <c r="R1835" s="19" t="str">
        <f t="shared" si="58"/>
        <v>5–10%</v>
      </c>
    </row>
    <row r="1836" spans="1:18">
      <c r="A1836" t="s">
        <v>1883</v>
      </c>
      <c r="B1836" t="s">
        <v>5016</v>
      </c>
      <c r="C1836" t="s">
        <v>19</v>
      </c>
      <c r="D1836" s="1">
        <v>45136</v>
      </c>
      <c r="E1836" s="1">
        <v>45148</v>
      </c>
      <c r="F1836" s="1">
        <v>45156</v>
      </c>
      <c r="G1836" t="s">
        <v>27</v>
      </c>
      <c r="H1836" t="s">
        <v>4966</v>
      </c>
      <c r="I1836">
        <v>42</v>
      </c>
      <c r="J1836">
        <v>51</v>
      </c>
      <c r="K1836" t="s">
        <v>4989</v>
      </c>
      <c r="L1836">
        <v>8</v>
      </c>
      <c r="M1836" s="3">
        <v>7.4999999999999997E-2</v>
      </c>
      <c r="N1836" s="2">
        <v>6157.3</v>
      </c>
      <c r="O1836" s="2">
        <v>3509.6610000000001</v>
      </c>
      <c r="P1836" s="2">
        <v>49258.400000000001</v>
      </c>
      <c r="Q1836" s="2">
        <f t="shared" si="57"/>
        <v>19592.528600000001</v>
      </c>
      <c r="R1836" s="19" t="str">
        <f t="shared" si="58"/>
        <v>5–10%</v>
      </c>
    </row>
    <row r="1837" spans="1:18">
      <c r="A1837" t="s">
        <v>1884</v>
      </c>
      <c r="B1837" t="s">
        <v>5017</v>
      </c>
      <c r="C1837" t="s">
        <v>19</v>
      </c>
      <c r="D1837" s="1">
        <v>45136</v>
      </c>
      <c r="E1837" s="1">
        <v>45151</v>
      </c>
      <c r="F1837" s="1">
        <v>45157</v>
      </c>
      <c r="G1837" t="s">
        <v>45</v>
      </c>
      <c r="H1837" t="s">
        <v>4965</v>
      </c>
      <c r="I1837">
        <v>17</v>
      </c>
      <c r="J1837">
        <v>13</v>
      </c>
      <c r="K1837" t="s">
        <v>4992</v>
      </c>
      <c r="L1837">
        <v>6</v>
      </c>
      <c r="M1837" s="3">
        <v>7.4999999999999997E-2</v>
      </c>
      <c r="N1837" s="2">
        <v>1005</v>
      </c>
      <c r="O1837" s="2">
        <v>592.95000000000005</v>
      </c>
      <c r="P1837" s="2">
        <v>6030</v>
      </c>
      <c r="Q1837" s="2">
        <f t="shared" si="57"/>
        <v>2286.8775000000001</v>
      </c>
      <c r="R1837" s="19" t="str">
        <f t="shared" si="58"/>
        <v>5–10%</v>
      </c>
    </row>
    <row r="1838" spans="1:18">
      <c r="A1838" t="s">
        <v>1885</v>
      </c>
      <c r="B1838" t="s">
        <v>5018</v>
      </c>
      <c r="C1838" t="s">
        <v>14</v>
      </c>
      <c r="D1838" s="1">
        <v>45136</v>
      </c>
      <c r="E1838" s="1">
        <v>45156</v>
      </c>
      <c r="F1838" s="1">
        <v>45161</v>
      </c>
      <c r="G1838" t="s">
        <v>17</v>
      </c>
      <c r="H1838" t="s">
        <v>4965</v>
      </c>
      <c r="I1838">
        <v>24</v>
      </c>
      <c r="J1838">
        <v>317</v>
      </c>
      <c r="K1838" t="s">
        <v>5004</v>
      </c>
      <c r="L1838">
        <v>5</v>
      </c>
      <c r="M1838" s="3">
        <v>7.4999999999999997E-2</v>
      </c>
      <c r="N1838" s="2">
        <v>2479</v>
      </c>
      <c r="O1838" s="2">
        <v>1735.3</v>
      </c>
      <c r="P1838" s="2">
        <v>12395</v>
      </c>
      <c r="Q1838" s="2">
        <f t="shared" si="57"/>
        <v>3439.6125000000002</v>
      </c>
      <c r="R1838" s="19" t="str">
        <f t="shared" si="58"/>
        <v>5–10%</v>
      </c>
    </row>
    <row r="1839" spans="1:18">
      <c r="A1839" t="s">
        <v>1886</v>
      </c>
      <c r="B1839" t="s">
        <v>5017</v>
      </c>
      <c r="C1839" t="s">
        <v>22</v>
      </c>
      <c r="D1839" s="1">
        <v>45136</v>
      </c>
      <c r="E1839" s="1">
        <v>45157</v>
      </c>
      <c r="F1839" s="1">
        <v>45160</v>
      </c>
      <c r="G1839" t="s">
        <v>29</v>
      </c>
      <c r="H1839" t="s">
        <v>4967</v>
      </c>
      <c r="I1839">
        <v>20</v>
      </c>
      <c r="J1839">
        <v>189</v>
      </c>
      <c r="K1839" t="s">
        <v>4983</v>
      </c>
      <c r="L1839">
        <v>5</v>
      </c>
      <c r="M1839" s="3">
        <v>7.4999999999999997E-2</v>
      </c>
      <c r="N1839" s="2">
        <v>1989.9</v>
      </c>
      <c r="O1839" s="2">
        <v>1492.425</v>
      </c>
      <c r="P1839" s="2">
        <v>9949.5</v>
      </c>
      <c r="Q1839" s="2">
        <f t="shared" si="57"/>
        <v>2300.821875000001</v>
      </c>
      <c r="R1839" s="19" t="str">
        <f t="shared" si="58"/>
        <v>5–10%</v>
      </c>
    </row>
    <row r="1840" spans="1:18">
      <c r="A1840" t="s">
        <v>1887</v>
      </c>
      <c r="B1840" t="s">
        <v>5018</v>
      </c>
      <c r="C1840" t="s">
        <v>19</v>
      </c>
      <c r="D1840" s="1">
        <v>45136</v>
      </c>
      <c r="E1840" s="1">
        <v>45161</v>
      </c>
      <c r="F1840" s="1">
        <v>45162</v>
      </c>
      <c r="G1840" t="s">
        <v>25</v>
      </c>
      <c r="H1840" t="s">
        <v>4967</v>
      </c>
      <c r="I1840">
        <v>1</v>
      </c>
      <c r="J1840">
        <v>34</v>
      </c>
      <c r="K1840" t="s">
        <v>5003</v>
      </c>
      <c r="L1840">
        <v>7</v>
      </c>
      <c r="M1840" s="3">
        <v>0.05</v>
      </c>
      <c r="N1840" s="2">
        <v>716.9</v>
      </c>
      <c r="O1840" s="2">
        <v>336.94299999999998</v>
      </c>
      <c r="P1840" s="2">
        <v>5018.3</v>
      </c>
      <c r="Q1840" s="2">
        <f t="shared" si="57"/>
        <v>2526.71405</v>
      </c>
      <c r="R1840" s="19" t="str">
        <f t="shared" si="58"/>
        <v>5–10%</v>
      </c>
    </row>
    <row r="1841" spans="1:18">
      <c r="A1841" t="s">
        <v>1888</v>
      </c>
      <c r="B1841" t="s">
        <v>5018</v>
      </c>
      <c r="C1841" t="s">
        <v>26</v>
      </c>
      <c r="D1841" s="1">
        <v>45137</v>
      </c>
      <c r="E1841" s="1">
        <v>45149</v>
      </c>
      <c r="F1841" s="1">
        <v>45152</v>
      </c>
      <c r="G1841" t="s">
        <v>17</v>
      </c>
      <c r="H1841" t="s">
        <v>4965</v>
      </c>
      <c r="I1841">
        <v>35</v>
      </c>
      <c r="J1841">
        <v>351</v>
      </c>
      <c r="K1841" t="s">
        <v>48</v>
      </c>
      <c r="L1841">
        <v>4</v>
      </c>
      <c r="M1841" s="3">
        <v>0.1</v>
      </c>
      <c r="N1841" s="2">
        <v>1688.4</v>
      </c>
      <c r="O1841" s="2">
        <v>894.85199999999998</v>
      </c>
      <c r="P1841" s="2">
        <v>6753.6</v>
      </c>
      <c r="Q1841" s="2">
        <f t="shared" si="57"/>
        <v>2856.7728000000006</v>
      </c>
      <c r="R1841" s="19" t="str">
        <f t="shared" si="58"/>
        <v>10%+</v>
      </c>
    </row>
    <row r="1842" spans="1:18">
      <c r="A1842" t="s">
        <v>1889</v>
      </c>
      <c r="B1842" t="s">
        <v>5018</v>
      </c>
      <c r="C1842" t="s">
        <v>19</v>
      </c>
      <c r="D1842" s="1">
        <v>45137</v>
      </c>
      <c r="E1842" s="1">
        <v>45143</v>
      </c>
      <c r="F1842" s="1">
        <v>45153</v>
      </c>
      <c r="G1842" t="s">
        <v>17</v>
      </c>
      <c r="H1842" t="s">
        <v>4965</v>
      </c>
      <c r="I1842">
        <v>50</v>
      </c>
      <c r="J1842">
        <v>6</v>
      </c>
      <c r="K1842" t="s">
        <v>5008</v>
      </c>
      <c r="L1842">
        <v>8</v>
      </c>
      <c r="M1842" s="3">
        <v>0.3</v>
      </c>
      <c r="N1842" s="2">
        <v>2619.6999999999998</v>
      </c>
      <c r="O1842" s="2">
        <v>1938.578</v>
      </c>
      <c r="P1842" s="2">
        <v>20957.599999999999</v>
      </c>
      <c r="Q1842" s="2">
        <f t="shared" si="57"/>
        <v>3814.2831999999989</v>
      </c>
      <c r="R1842" s="19" t="str">
        <f t="shared" si="58"/>
        <v>10%+</v>
      </c>
    </row>
    <row r="1843" spans="1:18">
      <c r="A1843" t="s">
        <v>1890</v>
      </c>
      <c r="B1843" t="s">
        <v>5018</v>
      </c>
      <c r="C1843" t="s">
        <v>12</v>
      </c>
      <c r="D1843" s="1">
        <v>45137</v>
      </c>
      <c r="E1843" s="1">
        <v>45155</v>
      </c>
      <c r="F1843" s="1">
        <v>45162</v>
      </c>
      <c r="G1843" t="s">
        <v>18</v>
      </c>
      <c r="H1843" t="s">
        <v>4966</v>
      </c>
      <c r="I1843">
        <v>12</v>
      </c>
      <c r="J1843">
        <v>212</v>
      </c>
      <c r="K1843" t="s">
        <v>4971</v>
      </c>
      <c r="L1843">
        <v>3</v>
      </c>
      <c r="M1843" s="3">
        <v>0.05</v>
      </c>
      <c r="N1843" s="2">
        <v>1728.6</v>
      </c>
      <c r="O1843" s="2">
        <v>1400.1659999999999</v>
      </c>
      <c r="P1843" s="2">
        <v>5185.7999999999993</v>
      </c>
      <c r="Q1843" s="2">
        <f t="shared" si="57"/>
        <v>936.03689999999983</v>
      </c>
      <c r="R1843" s="19" t="str">
        <f t="shared" si="58"/>
        <v>5–10%</v>
      </c>
    </row>
    <row r="1844" spans="1:18">
      <c r="A1844" t="s">
        <v>1891</v>
      </c>
      <c r="B1844" t="s">
        <v>5016</v>
      </c>
      <c r="C1844" t="s">
        <v>12</v>
      </c>
      <c r="D1844" s="1">
        <v>45137</v>
      </c>
      <c r="E1844" s="1">
        <v>45139</v>
      </c>
      <c r="F1844" s="1">
        <v>45140</v>
      </c>
      <c r="G1844" t="s">
        <v>24</v>
      </c>
      <c r="H1844" t="s">
        <v>4966</v>
      </c>
      <c r="I1844">
        <v>32</v>
      </c>
      <c r="J1844">
        <v>223</v>
      </c>
      <c r="K1844" t="s">
        <v>4986</v>
      </c>
      <c r="L1844">
        <v>1</v>
      </c>
      <c r="M1844" s="3">
        <v>7.4999999999999997E-2</v>
      </c>
      <c r="N1844" s="2">
        <v>3993.2</v>
      </c>
      <c r="O1844" s="2">
        <v>1637.212</v>
      </c>
      <c r="P1844" s="2">
        <v>3993.2</v>
      </c>
      <c r="Q1844" s="2">
        <f t="shared" si="57"/>
        <v>2179.2889</v>
      </c>
      <c r="R1844" s="19" t="str">
        <f t="shared" si="58"/>
        <v>5–10%</v>
      </c>
    </row>
    <row r="1845" spans="1:18">
      <c r="A1845" t="s">
        <v>1892</v>
      </c>
      <c r="B1845" t="s">
        <v>5018</v>
      </c>
      <c r="C1845" t="s">
        <v>22</v>
      </c>
      <c r="D1845" s="1">
        <v>45137</v>
      </c>
      <c r="E1845" s="1">
        <v>45164</v>
      </c>
      <c r="F1845" s="1">
        <v>45165</v>
      </c>
      <c r="G1845" t="s">
        <v>40</v>
      </c>
      <c r="H1845" t="s">
        <v>4968</v>
      </c>
      <c r="I1845">
        <v>37</v>
      </c>
      <c r="J1845">
        <v>202</v>
      </c>
      <c r="K1845" t="s">
        <v>4993</v>
      </c>
      <c r="L1845">
        <v>3</v>
      </c>
      <c r="M1845" s="3">
        <v>0.05</v>
      </c>
      <c r="N1845" s="2">
        <v>2398.6</v>
      </c>
      <c r="O1845" s="2">
        <v>1199.3</v>
      </c>
      <c r="P1845" s="2">
        <v>7195.7999999999993</v>
      </c>
      <c r="Q1845" s="2">
        <f t="shared" si="57"/>
        <v>3418.0049999999997</v>
      </c>
      <c r="R1845" s="19" t="str">
        <f t="shared" si="58"/>
        <v>5–10%</v>
      </c>
    </row>
    <row r="1846" spans="1:18">
      <c r="A1846" t="s">
        <v>1893</v>
      </c>
      <c r="B1846" t="s">
        <v>5018</v>
      </c>
      <c r="C1846" t="s">
        <v>19</v>
      </c>
      <c r="D1846" s="1">
        <v>45137</v>
      </c>
      <c r="E1846" s="1">
        <v>45140</v>
      </c>
      <c r="F1846" s="1">
        <v>45145</v>
      </c>
      <c r="G1846" t="s">
        <v>25</v>
      </c>
      <c r="H1846" t="s">
        <v>4967</v>
      </c>
      <c r="I1846">
        <v>21</v>
      </c>
      <c r="J1846">
        <v>19</v>
      </c>
      <c r="K1846" t="s">
        <v>4992</v>
      </c>
      <c r="L1846">
        <v>6</v>
      </c>
      <c r="M1846" s="3">
        <v>0.05</v>
      </c>
      <c r="N1846" s="2">
        <v>884.4</v>
      </c>
      <c r="O1846" s="2">
        <v>548.32799999999997</v>
      </c>
      <c r="P1846" s="2">
        <v>5306.4</v>
      </c>
      <c r="Q1846" s="2">
        <f t="shared" si="57"/>
        <v>1915.6104</v>
      </c>
      <c r="R1846" s="19" t="str">
        <f t="shared" si="58"/>
        <v>5–10%</v>
      </c>
    </row>
    <row r="1847" spans="1:18">
      <c r="A1847" t="s">
        <v>1894</v>
      </c>
      <c r="B1847" t="s">
        <v>5018</v>
      </c>
      <c r="C1847" t="s">
        <v>22</v>
      </c>
      <c r="D1847" s="1">
        <v>45137</v>
      </c>
      <c r="E1847" s="1">
        <v>45164</v>
      </c>
      <c r="F1847" s="1">
        <v>45171</v>
      </c>
      <c r="G1847" t="s">
        <v>18</v>
      </c>
      <c r="H1847" t="s">
        <v>4966</v>
      </c>
      <c r="I1847">
        <v>24</v>
      </c>
      <c r="J1847">
        <v>93</v>
      </c>
      <c r="K1847" t="s">
        <v>4989</v>
      </c>
      <c r="L1847">
        <v>8</v>
      </c>
      <c r="M1847" s="3">
        <v>0.1</v>
      </c>
      <c r="N1847" s="2">
        <v>804</v>
      </c>
      <c r="O1847" s="2">
        <v>353.76</v>
      </c>
      <c r="P1847" s="2">
        <v>6432</v>
      </c>
      <c r="Q1847" s="2">
        <f t="shared" si="57"/>
        <v>3241.7280000000001</v>
      </c>
      <c r="R1847" s="19" t="str">
        <f t="shared" si="58"/>
        <v>10%+</v>
      </c>
    </row>
    <row r="1848" spans="1:18">
      <c r="A1848" t="s">
        <v>1895</v>
      </c>
      <c r="B1848" t="s">
        <v>5018</v>
      </c>
      <c r="C1848" t="s">
        <v>22</v>
      </c>
      <c r="D1848" s="1">
        <v>45137</v>
      </c>
      <c r="E1848" s="1">
        <v>45139</v>
      </c>
      <c r="F1848" s="1">
        <v>45140</v>
      </c>
      <c r="G1848" t="s">
        <v>20</v>
      </c>
      <c r="H1848" t="s">
        <v>4965</v>
      </c>
      <c r="I1848">
        <v>24</v>
      </c>
      <c r="J1848">
        <v>175</v>
      </c>
      <c r="K1848" t="s">
        <v>4987</v>
      </c>
      <c r="L1848">
        <v>6</v>
      </c>
      <c r="M1848" s="3">
        <v>0.15</v>
      </c>
      <c r="N1848" s="2">
        <v>897.8</v>
      </c>
      <c r="O1848" s="2">
        <v>475.834</v>
      </c>
      <c r="P1848" s="2">
        <v>5386.7999999999993</v>
      </c>
      <c r="Q1848" s="2">
        <f t="shared" si="57"/>
        <v>2152.0265999999997</v>
      </c>
      <c r="R1848" s="19" t="str">
        <f t="shared" si="58"/>
        <v>10%+</v>
      </c>
    </row>
    <row r="1849" spans="1:18">
      <c r="A1849" t="s">
        <v>1896</v>
      </c>
      <c r="B1849" t="s">
        <v>5018</v>
      </c>
      <c r="C1849" t="s">
        <v>22</v>
      </c>
      <c r="D1849" s="1">
        <v>45137</v>
      </c>
      <c r="E1849" s="1">
        <v>45147</v>
      </c>
      <c r="F1849" s="1">
        <v>45149</v>
      </c>
      <c r="G1849" t="s">
        <v>20</v>
      </c>
      <c r="H1849" t="s">
        <v>4965</v>
      </c>
      <c r="I1849">
        <v>34</v>
      </c>
      <c r="J1849">
        <v>189</v>
      </c>
      <c r="K1849" t="s">
        <v>4985</v>
      </c>
      <c r="L1849">
        <v>4</v>
      </c>
      <c r="M1849" s="3">
        <v>7.4999999999999997E-2</v>
      </c>
      <c r="N1849" s="2">
        <v>3859.2</v>
      </c>
      <c r="O1849" s="2">
        <v>1891.008</v>
      </c>
      <c r="P1849" s="2">
        <v>15436.8</v>
      </c>
      <c r="Q1849" s="2">
        <f t="shared" si="57"/>
        <v>7282.3103999999994</v>
      </c>
      <c r="R1849" s="19" t="str">
        <f t="shared" si="58"/>
        <v>5–10%</v>
      </c>
    </row>
    <row r="1850" spans="1:18">
      <c r="A1850" t="s">
        <v>1897</v>
      </c>
      <c r="B1850" t="s">
        <v>5018</v>
      </c>
      <c r="C1850" t="s">
        <v>12</v>
      </c>
      <c r="D1850" s="1">
        <v>45137</v>
      </c>
      <c r="E1850" s="1">
        <v>45163</v>
      </c>
      <c r="F1850" s="1">
        <v>45166</v>
      </c>
      <c r="G1850" t="s">
        <v>13</v>
      </c>
      <c r="H1850" t="s">
        <v>4965</v>
      </c>
      <c r="I1850">
        <v>24</v>
      </c>
      <c r="J1850">
        <v>257</v>
      </c>
      <c r="K1850" t="s">
        <v>5006</v>
      </c>
      <c r="L1850">
        <v>7</v>
      </c>
      <c r="M1850" s="3">
        <v>0.1</v>
      </c>
      <c r="N1850" s="2">
        <v>951.4</v>
      </c>
      <c r="O1850" s="2">
        <v>675.49400000000003</v>
      </c>
      <c r="P1850" s="2">
        <v>6659.8</v>
      </c>
      <c r="Q1850" s="2">
        <f t="shared" si="57"/>
        <v>1738.2077999999997</v>
      </c>
      <c r="R1850" s="19" t="str">
        <f t="shared" si="58"/>
        <v>10%+</v>
      </c>
    </row>
    <row r="1851" spans="1:18">
      <c r="A1851" t="s">
        <v>1898</v>
      </c>
      <c r="B1851" t="s">
        <v>5018</v>
      </c>
      <c r="C1851" t="s">
        <v>26</v>
      </c>
      <c r="D1851" s="1">
        <v>45137</v>
      </c>
      <c r="E1851" s="1">
        <v>45152</v>
      </c>
      <c r="F1851" s="1">
        <v>45155</v>
      </c>
      <c r="G1851" t="s">
        <v>40</v>
      </c>
      <c r="H1851" t="s">
        <v>4968</v>
      </c>
      <c r="I1851">
        <v>6</v>
      </c>
      <c r="J1851">
        <v>339</v>
      </c>
      <c r="K1851" t="s">
        <v>4972</v>
      </c>
      <c r="L1851">
        <v>2</v>
      </c>
      <c r="M1851" s="3">
        <v>0.1</v>
      </c>
      <c r="N1851" s="2">
        <v>201</v>
      </c>
      <c r="O1851" s="2">
        <v>120.6</v>
      </c>
      <c r="P1851" s="2">
        <v>402</v>
      </c>
      <c r="Q1851" s="2">
        <f t="shared" si="57"/>
        <v>144.72000000000003</v>
      </c>
      <c r="R1851" s="19" t="str">
        <f t="shared" si="58"/>
        <v>10%+</v>
      </c>
    </row>
    <row r="1852" spans="1:18">
      <c r="A1852" t="s">
        <v>1899</v>
      </c>
      <c r="B1852" t="s">
        <v>5018</v>
      </c>
      <c r="C1852" t="s">
        <v>14</v>
      </c>
      <c r="D1852" s="1">
        <v>45137</v>
      </c>
      <c r="E1852" s="1">
        <v>45140</v>
      </c>
      <c r="F1852" s="1">
        <v>45150</v>
      </c>
      <c r="G1852" t="s">
        <v>31</v>
      </c>
      <c r="H1852" t="s">
        <v>4968</v>
      </c>
      <c r="I1852">
        <v>23</v>
      </c>
      <c r="J1852">
        <v>318</v>
      </c>
      <c r="K1852" t="s">
        <v>5003</v>
      </c>
      <c r="L1852">
        <v>3</v>
      </c>
      <c r="M1852" s="3">
        <v>0.15</v>
      </c>
      <c r="N1852" s="2">
        <v>2566.1</v>
      </c>
      <c r="O1852" s="2">
        <v>1950.2360000000001</v>
      </c>
      <c r="P1852" s="2">
        <v>7698.2999999999993</v>
      </c>
      <c r="Q1852" s="2">
        <f t="shared" si="57"/>
        <v>1570.4531999999995</v>
      </c>
      <c r="R1852" s="19" t="str">
        <f t="shared" si="58"/>
        <v>10%+</v>
      </c>
    </row>
    <row r="1853" spans="1:18">
      <c r="A1853" t="s">
        <v>1900</v>
      </c>
      <c r="B1853" t="s">
        <v>5018</v>
      </c>
      <c r="C1853" t="s">
        <v>22</v>
      </c>
      <c r="D1853" s="1">
        <v>45137</v>
      </c>
      <c r="E1853" s="1">
        <v>45142</v>
      </c>
      <c r="F1853" s="1">
        <v>45144</v>
      </c>
      <c r="G1853" t="s">
        <v>16</v>
      </c>
      <c r="H1853" t="s">
        <v>4966</v>
      </c>
      <c r="I1853">
        <v>18</v>
      </c>
      <c r="J1853">
        <v>149</v>
      </c>
      <c r="K1853" t="s">
        <v>4998</v>
      </c>
      <c r="L1853">
        <v>7</v>
      </c>
      <c r="M1853" s="3">
        <v>0.05</v>
      </c>
      <c r="N1853" s="2">
        <v>1728.6</v>
      </c>
      <c r="O1853" s="2">
        <v>968.01599999999996</v>
      </c>
      <c r="P1853" s="2">
        <v>12100.199999999999</v>
      </c>
      <c r="Q1853" s="2">
        <f t="shared" si="57"/>
        <v>5057.8835999999992</v>
      </c>
      <c r="R1853" s="19" t="str">
        <f t="shared" si="58"/>
        <v>5–10%</v>
      </c>
    </row>
    <row r="1854" spans="1:18">
      <c r="A1854" t="s">
        <v>1901</v>
      </c>
      <c r="B1854" t="s">
        <v>15</v>
      </c>
      <c r="C1854" t="s">
        <v>19</v>
      </c>
      <c r="D1854" s="1">
        <v>45138</v>
      </c>
      <c r="E1854" s="1">
        <v>45142</v>
      </c>
      <c r="F1854" s="1">
        <v>45145</v>
      </c>
      <c r="G1854" t="s">
        <v>36</v>
      </c>
      <c r="H1854" t="s">
        <v>4965</v>
      </c>
      <c r="I1854">
        <v>40</v>
      </c>
      <c r="J1854">
        <v>40</v>
      </c>
      <c r="K1854" t="s">
        <v>4985</v>
      </c>
      <c r="L1854">
        <v>3</v>
      </c>
      <c r="M1854" s="3">
        <v>7.4999999999999997E-2</v>
      </c>
      <c r="N1854" s="2">
        <v>5132.2</v>
      </c>
      <c r="O1854" s="2">
        <v>3027.998</v>
      </c>
      <c r="P1854" s="2">
        <v>15396.599999999999</v>
      </c>
      <c r="Q1854" s="2">
        <f t="shared" si="57"/>
        <v>5839.1605500000005</v>
      </c>
      <c r="R1854" s="19" t="str">
        <f t="shared" si="58"/>
        <v>5–10%</v>
      </c>
    </row>
    <row r="1855" spans="1:18">
      <c r="A1855" t="s">
        <v>1902</v>
      </c>
      <c r="B1855" t="s">
        <v>15</v>
      </c>
      <c r="C1855" t="s">
        <v>12</v>
      </c>
      <c r="D1855" s="1">
        <v>45138</v>
      </c>
      <c r="E1855" s="1">
        <v>45151</v>
      </c>
      <c r="F1855" s="1">
        <v>45161</v>
      </c>
      <c r="G1855" t="s">
        <v>35</v>
      </c>
      <c r="H1855" t="s">
        <v>4968</v>
      </c>
      <c r="I1855">
        <v>12</v>
      </c>
      <c r="J1855">
        <v>261</v>
      </c>
      <c r="K1855" t="s">
        <v>4998</v>
      </c>
      <c r="L1855">
        <v>6</v>
      </c>
      <c r="M1855" s="3">
        <v>7.4999999999999997E-2</v>
      </c>
      <c r="N1855" s="2">
        <v>5480.6</v>
      </c>
      <c r="O1855" s="2">
        <v>4439.2860000000001</v>
      </c>
      <c r="P1855" s="2">
        <v>32883.600000000006</v>
      </c>
      <c r="Q1855" s="2">
        <f t="shared" si="57"/>
        <v>5779.2927000000018</v>
      </c>
      <c r="R1855" s="19" t="str">
        <f t="shared" si="58"/>
        <v>5–10%</v>
      </c>
    </row>
    <row r="1856" spans="1:18">
      <c r="A1856" t="s">
        <v>1903</v>
      </c>
      <c r="B1856" t="s">
        <v>5018</v>
      </c>
      <c r="C1856" t="s">
        <v>14</v>
      </c>
      <c r="D1856" s="1">
        <v>45138</v>
      </c>
      <c r="E1856" s="1">
        <v>45144</v>
      </c>
      <c r="F1856" s="1">
        <v>45151</v>
      </c>
      <c r="G1856" t="s">
        <v>25</v>
      </c>
      <c r="H1856" t="s">
        <v>4967</v>
      </c>
      <c r="I1856">
        <v>4</v>
      </c>
      <c r="J1856">
        <v>262</v>
      </c>
      <c r="K1856" t="s">
        <v>4999</v>
      </c>
      <c r="L1856">
        <v>4</v>
      </c>
      <c r="M1856" s="3">
        <v>0.15</v>
      </c>
      <c r="N1856" s="2">
        <v>3953</v>
      </c>
      <c r="O1856" s="2">
        <v>2688.04</v>
      </c>
      <c r="P1856" s="2">
        <v>15812</v>
      </c>
      <c r="Q1856" s="2">
        <f t="shared" si="57"/>
        <v>4300.8639999999996</v>
      </c>
      <c r="R1856" s="19" t="str">
        <f t="shared" si="58"/>
        <v>10%+</v>
      </c>
    </row>
    <row r="1857" spans="1:18">
      <c r="A1857" t="s">
        <v>1904</v>
      </c>
      <c r="B1857" t="s">
        <v>5017</v>
      </c>
      <c r="C1857" t="s">
        <v>22</v>
      </c>
      <c r="D1857" s="1">
        <v>45138</v>
      </c>
      <c r="E1857" s="1">
        <v>45150</v>
      </c>
      <c r="F1857" s="1">
        <v>45157</v>
      </c>
      <c r="G1857" t="s">
        <v>38</v>
      </c>
      <c r="H1857" t="s">
        <v>4968</v>
      </c>
      <c r="I1857">
        <v>42</v>
      </c>
      <c r="J1857">
        <v>171</v>
      </c>
      <c r="K1857" t="s">
        <v>5008</v>
      </c>
      <c r="L1857">
        <v>6</v>
      </c>
      <c r="M1857" s="3">
        <v>7.4999999999999997E-2</v>
      </c>
      <c r="N1857" s="2">
        <v>964.8</v>
      </c>
      <c r="O1857" s="2">
        <v>530.64</v>
      </c>
      <c r="P1857" s="2">
        <v>5788.7999999999993</v>
      </c>
      <c r="Q1857" s="2">
        <f t="shared" si="57"/>
        <v>2409.5880000000002</v>
      </c>
      <c r="R1857" s="19" t="str">
        <f t="shared" si="58"/>
        <v>5–10%</v>
      </c>
    </row>
    <row r="1858" spans="1:18">
      <c r="A1858" t="s">
        <v>1905</v>
      </c>
      <c r="B1858" t="s">
        <v>15</v>
      </c>
      <c r="C1858" t="s">
        <v>22</v>
      </c>
      <c r="D1858" s="1">
        <v>45138</v>
      </c>
      <c r="E1858" s="1">
        <v>45142</v>
      </c>
      <c r="F1858" s="1">
        <v>45149</v>
      </c>
      <c r="G1858" t="s">
        <v>43</v>
      </c>
      <c r="H1858" t="s">
        <v>4967</v>
      </c>
      <c r="I1858">
        <v>33</v>
      </c>
      <c r="J1858">
        <v>131</v>
      </c>
      <c r="K1858" t="s">
        <v>5011</v>
      </c>
      <c r="L1858">
        <v>4</v>
      </c>
      <c r="M1858" s="3">
        <v>7.4999999999999997E-2</v>
      </c>
      <c r="N1858" s="2">
        <v>1943</v>
      </c>
      <c r="O1858" s="2">
        <v>1068.6500000000001</v>
      </c>
      <c r="P1858" s="2">
        <v>7772</v>
      </c>
      <c r="Q1858" s="2">
        <f t="shared" si="57"/>
        <v>3235.0949999999998</v>
      </c>
      <c r="R1858" s="19" t="str">
        <f t="shared" si="58"/>
        <v>5–10%</v>
      </c>
    </row>
    <row r="1859" spans="1:18">
      <c r="A1859" t="s">
        <v>1906</v>
      </c>
      <c r="B1859" t="s">
        <v>15</v>
      </c>
      <c r="C1859" t="s">
        <v>26</v>
      </c>
      <c r="D1859" s="1">
        <v>45138</v>
      </c>
      <c r="E1859" s="1">
        <v>45156</v>
      </c>
      <c r="F1859" s="1">
        <v>45161</v>
      </c>
      <c r="G1859" t="s">
        <v>35</v>
      </c>
      <c r="H1859" t="s">
        <v>4968</v>
      </c>
      <c r="I1859">
        <v>7</v>
      </c>
      <c r="J1859">
        <v>344</v>
      </c>
      <c r="K1859" t="s">
        <v>4977</v>
      </c>
      <c r="L1859">
        <v>8</v>
      </c>
      <c r="M1859" s="3">
        <v>0.15</v>
      </c>
      <c r="N1859" s="2">
        <v>3892.7</v>
      </c>
      <c r="O1859" s="2">
        <v>3075.2330000000002</v>
      </c>
      <c r="P1859" s="2">
        <v>31141.599999999999</v>
      </c>
      <c r="Q1859" s="2">
        <f t="shared" ref="Q1859:Q1922" si="59">(N1859-O1859)*L1859*(1-M1859)</f>
        <v>5558.7755999999972</v>
      </c>
      <c r="R1859" s="19" t="str">
        <f t="shared" ref="R1859:R1922" si="60">IF(M1859&lt;0.05,"0–5%",IF(M1859&lt;0.1,"5–10%","10%+"))</f>
        <v>10%+</v>
      </c>
    </row>
    <row r="1860" spans="1:18">
      <c r="A1860" t="s">
        <v>1907</v>
      </c>
      <c r="B1860" t="s">
        <v>15</v>
      </c>
      <c r="C1860" t="s">
        <v>22</v>
      </c>
      <c r="D1860" s="1">
        <v>45138</v>
      </c>
      <c r="E1860" s="1">
        <v>45150</v>
      </c>
      <c r="F1860" s="1">
        <v>45159</v>
      </c>
      <c r="G1860" t="s">
        <v>16</v>
      </c>
      <c r="H1860" t="s">
        <v>4966</v>
      </c>
      <c r="I1860">
        <v>12</v>
      </c>
      <c r="J1860">
        <v>138</v>
      </c>
      <c r="K1860" t="s">
        <v>4974</v>
      </c>
      <c r="L1860">
        <v>3</v>
      </c>
      <c r="M1860" s="3">
        <v>7.4999999999999997E-2</v>
      </c>
      <c r="N1860" s="2">
        <v>5822.3</v>
      </c>
      <c r="O1860" s="2">
        <v>4541.3940000000002</v>
      </c>
      <c r="P1860" s="2">
        <v>17466.900000000001</v>
      </c>
      <c r="Q1860" s="2">
        <f t="shared" si="59"/>
        <v>3554.51415</v>
      </c>
      <c r="R1860" s="19" t="str">
        <f t="shared" si="60"/>
        <v>5–10%</v>
      </c>
    </row>
    <row r="1861" spans="1:18">
      <c r="A1861" t="s">
        <v>1908</v>
      </c>
      <c r="B1861" t="s">
        <v>5018</v>
      </c>
      <c r="C1861" t="s">
        <v>12</v>
      </c>
      <c r="D1861" s="1">
        <v>45138</v>
      </c>
      <c r="E1861" s="1">
        <v>45145</v>
      </c>
      <c r="F1861" s="1">
        <v>45151</v>
      </c>
      <c r="G1861" t="s">
        <v>13</v>
      </c>
      <c r="H1861" t="s">
        <v>4965</v>
      </c>
      <c r="I1861">
        <v>47</v>
      </c>
      <c r="J1861">
        <v>259</v>
      </c>
      <c r="K1861" t="s">
        <v>4970</v>
      </c>
      <c r="L1861">
        <v>3</v>
      </c>
      <c r="M1861" s="3">
        <v>0.15</v>
      </c>
      <c r="N1861" s="2">
        <v>1755.4</v>
      </c>
      <c r="O1861" s="2">
        <v>1298.9960000000001</v>
      </c>
      <c r="P1861" s="2">
        <v>5266.2000000000007</v>
      </c>
      <c r="Q1861" s="2">
        <f t="shared" si="59"/>
        <v>1163.8301999999999</v>
      </c>
      <c r="R1861" s="19" t="str">
        <f t="shared" si="60"/>
        <v>10%+</v>
      </c>
    </row>
    <row r="1862" spans="1:18">
      <c r="A1862" t="s">
        <v>1909</v>
      </c>
      <c r="B1862" t="s">
        <v>5017</v>
      </c>
      <c r="C1862" t="s">
        <v>33</v>
      </c>
      <c r="D1862" s="1">
        <v>45138</v>
      </c>
      <c r="E1862" s="1">
        <v>45145</v>
      </c>
      <c r="F1862" s="1">
        <v>45146</v>
      </c>
      <c r="G1862" t="s">
        <v>45</v>
      </c>
      <c r="H1862" t="s">
        <v>4965</v>
      </c>
      <c r="I1862">
        <v>39</v>
      </c>
      <c r="J1862">
        <v>82</v>
      </c>
      <c r="K1862" t="s">
        <v>4986</v>
      </c>
      <c r="L1862">
        <v>4</v>
      </c>
      <c r="M1862" s="3">
        <v>0.1</v>
      </c>
      <c r="N1862" s="2">
        <v>3128.9</v>
      </c>
      <c r="O1862" s="2">
        <v>1439.2940000000001</v>
      </c>
      <c r="P1862" s="2">
        <v>12515.6</v>
      </c>
      <c r="Q1862" s="2">
        <f t="shared" si="59"/>
        <v>6082.5816000000004</v>
      </c>
      <c r="R1862" s="19" t="str">
        <f t="shared" si="60"/>
        <v>10%+</v>
      </c>
    </row>
    <row r="1863" spans="1:18">
      <c r="A1863" t="s">
        <v>1910</v>
      </c>
      <c r="B1863" t="s">
        <v>5016</v>
      </c>
      <c r="C1863" t="s">
        <v>14</v>
      </c>
      <c r="D1863" s="1">
        <v>45138</v>
      </c>
      <c r="E1863" s="1">
        <v>45165</v>
      </c>
      <c r="F1863" s="1">
        <v>45170</v>
      </c>
      <c r="G1863" t="s">
        <v>42</v>
      </c>
      <c r="H1863" t="s">
        <v>4968</v>
      </c>
      <c r="I1863">
        <v>34</v>
      </c>
      <c r="J1863">
        <v>303</v>
      </c>
      <c r="K1863" t="s">
        <v>4992</v>
      </c>
      <c r="L1863">
        <v>3</v>
      </c>
      <c r="M1863" s="3">
        <v>7.4999999999999997E-2</v>
      </c>
      <c r="N1863" s="2">
        <v>2318.1999999999998</v>
      </c>
      <c r="O1863" s="2">
        <v>1553.194</v>
      </c>
      <c r="P1863" s="2">
        <v>6954.5999999999995</v>
      </c>
      <c r="Q1863" s="2">
        <f t="shared" si="59"/>
        <v>2122.8916499999996</v>
      </c>
      <c r="R1863" s="19" t="str">
        <f t="shared" si="60"/>
        <v>5–10%</v>
      </c>
    </row>
    <row r="1864" spans="1:18">
      <c r="A1864" t="s">
        <v>1911</v>
      </c>
      <c r="B1864" t="s">
        <v>5018</v>
      </c>
      <c r="C1864" t="s">
        <v>22</v>
      </c>
      <c r="D1864" s="1">
        <v>45139</v>
      </c>
      <c r="E1864" s="1">
        <v>45160</v>
      </c>
      <c r="F1864" s="1">
        <v>45169</v>
      </c>
      <c r="G1864" t="s">
        <v>31</v>
      </c>
      <c r="H1864" t="s">
        <v>4968</v>
      </c>
      <c r="I1864">
        <v>13</v>
      </c>
      <c r="J1864">
        <v>183</v>
      </c>
      <c r="K1864" t="s">
        <v>5012</v>
      </c>
      <c r="L1864">
        <v>5</v>
      </c>
      <c r="M1864" s="3">
        <v>0.1</v>
      </c>
      <c r="N1864" s="2">
        <v>1735.3</v>
      </c>
      <c r="O1864" s="2">
        <v>1145.298</v>
      </c>
      <c r="P1864" s="2">
        <v>8676.5</v>
      </c>
      <c r="Q1864" s="2">
        <f t="shared" si="59"/>
        <v>2655.009</v>
      </c>
      <c r="R1864" s="19" t="str">
        <f t="shared" si="60"/>
        <v>10%+</v>
      </c>
    </row>
    <row r="1865" spans="1:18">
      <c r="A1865" t="s">
        <v>1912</v>
      </c>
      <c r="B1865" t="s">
        <v>5016</v>
      </c>
      <c r="C1865" t="s">
        <v>33</v>
      </c>
      <c r="D1865" s="1">
        <v>45139</v>
      </c>
      <c r="E1865" s="1">
        <v>45144</v>
      </c>
      <c r="F1865" s="1">
        <v>45154</v>
      </c>
      <c r="G1865" t="s">
        <v>42</v>
      </c>
      <c r="H1865" t="s">
        <v>4968</v>
      </c>
      <c r="I1865">
        <v>17</v>
      </c>
      <c r="J1865">
        <v>85</v>
      </c>
      <c r="K1865" t="s">
        <v>5007</v>
      </c>
      <c r="L1865">
        <v>7</v>
      </c>
      <c r="M1865" s="3">
        <v>0.05</v>
      </c>
      <c r="N1865" s="2">
        <v>3879.3</v>
      </c>
      <c r="O1865" s="2">
        <v>1551.72</v>
      </c>
      <c r="P1865" s="2">
        <v>27155.100000000002</v>
      </c>
      <c r="Q1865" s="2">
        <f t="shared" si="59"/>
        <v>15478.406999999999</v>
      </c>
      <c r="R1865" s="19" t="str">
        <f t="shared" si="60"/>
        <v>5–10%</v>
      </c>
    </row>
    <row r="1866" spans="1:18">
      <c r="A1866" t="s">
        <v>1913</v>
      </c>
      <c r="B1866" t="s">
        <v>15</v>
      </c>
      <c r="C1866" t="s">
        <v>33</v>
      </c>
      <c r="D1866" s="1">
        <v>45139</v>
      </c>
      <c r="E1866" s="1">
        <v>45153</v>
      </c>
      <c r="F1866" s="1">
        <v>45155</v>
      </c>
      <c r="G1866" t="s">
        <v>36</v>
      </c>
      <c r="H1866" t="s">
        <v>4965</v>
      </c>
      <c r="I1866">
        <v>26</v>
      </c>
      <c r="J1866">
        <v>76</v>
      </c>
      <c r="K1866" t="s">
        <v>5006</v>
      </c>
      <c r="L1866">
        <v>8</v>
      </c>
      <c r="M1866" s="3">
        <v>0.05</v>
      </c>
      <c r="N1866" s="2">
        <v>3932.9</v>
      </c>
      <c r="O1866" s="2">
        <v>1887.7919999999999</v>
      </c>
      <c r="P1866" s="2">
        <v>31463.200000000001</v>
      </c>
      <c r="Q1866" s="2">
        <f t="shared" si="59"/>
        <v>15542.820800000001</v>
      </c>
      <c r="R1866" s="19" t="str">
        <f t="shared" si="60"/>
        <v>5–10%</v>
      </c>
    </row>
    <row r="1867" spans="1:18">
      <c r="A1867" t="s">
        <v>1914</v>
      </c>
      <c r="B1867" t="s">
        <v>5018</v>
      </c>
      <c r="C1867" t="s">
        <v>22</v>
      </c>
      <c r="D1867" s="1">
        <v>45139</v>
      </c>
      <c r="E1867" s="1">
        <v>45155</v>
      </c>
      <c r="F1867" s="1">
        <v>45165</v>
      </c>
      <c r="G1867" t="s">
        <v>20</v>
      </c>
      <c r="H1867" t="s">
        <v>4965</v>
      </c>
      <c r="I1867">
        <v>39</v>
      </c>
      <c r="J1867">
        <v>163</v>
      </c>
      <c r="K1867" t="s">
        <v>48</v>
      </c>
      <c r="L1867">
        <v>2</v>
      </c>
      <c r="M1867" s="3">
        <v>0.1</v>
      </c>
      <c r="N1867" s="2">
        <v>1045.2</v>
      </c>
      <c r="O1867" s="2">
        <v>543.50400000000002</v>
      </c>
      <c r="P1867" s="2">
        <v>2090.4</v>
      </c>
      <c r="Q1867" s="2">
        <f t="shared" si="59"/>
        <v>903.05280000000005</v>
      </c>
      <c r="R1867" s="19" t="str">
        <f t="shared" si="60"/>
        <v>10%+</v>
      </c>
    </row>
    <row r="1868" spans="1:18">
      <c r="A1868" t="s">
        <v>1915</v>
      </c>
      <c r="B1868" t="s">
        <v>5018</v>
      </c>
      <c r="C1868" t="s">
        <v>33</v>
      </c>
      <c r="D1868" s="1">
        <v>45139</v>
      </c>
      <c r="E1868" s="1">
        <v>45146</v>
      </c>
      <c r="F1868" s="1">
        <v>45154</v>
      </c>
      <c r="G1868" t="s">
        <v>40</v>
      </c>
      <c r="H1868" t="s">
        <v>4968</v>
      </c>
      <c r="I1868">
        <v>4</v>
      </c>
      <c r="J1868">
        <v>66</v>
      </c>
      <c r="K1868" t="s">
        <v>4982</v>
      </c>
      <c r="L1868">
        <v>7</v>
      </c>
      <c r="M1868" s="3">
        <v>0.1</v>
      </c>
      <c r="N1868" s="2">
        <v>214.4</v>
      </c>
      <c r="O1868" s="2">
        <v>124.352</v>
      </c>
      <c r="P1868" s="2">
        <v>1500.8</v>
      </c>
      <c r="Q1868" s="2">
        <f t="shared" si="59"/>
        <v>567.30240000000003</v>
      </c>
      <c r="R1868" s="19" t="str">
        <f t="shared" si="60"/>
        <v>10%+</v>
      </c>
    </row>
    <row r="1869" spans="1:18">
      <c r="A1869" t="s">
        <v>1916</v>
      </c>
      <c r="B1869" t="s">
        <v>5018</v>
      </c>
      <c r="C1869" t="s">
        <v>14</v>
      </c>
      <c r="D1869" s="1">
        <v>45139</v>
      </c>
      <c r="E1869" s="1">
        <v>45163</v>
      </c>
      <c r="F1869" s="1">
        <v>45171</v>
      </c>
      <c r="G1869" t="s">
        <v>40</v>
      </c>
      <c r="H1869" t="s">
        <v>4968</v>
      </c>
      <c r="I1869">
        <v>34</v>
      </c>
      <c r="J1869">
        <v>301</v>
      </c>
      <c r="K1869" t="s">
        <v>5003</v>
      </c>
      <c r="L1869">
        <v>4</v>
      </c>
      <c r="M1869" s="3">
        <v>0.05</v>
      </c>
      <c r="N1869" s="2">
        <v>897.8</v>
      </c>
      <c r="O1869" s="2">
        <v>466.85599999999999</v>
      </c>
      <c r="P1869" s="2">
        <v>3591.2</v>
      </c>
      <c r="Q1869" s="2">
        <f t="shared" si="59"/>
        <v>1637.5871999999997</v>
      </c>
      <c r="R1869" s="19" t="str">
        <f t="shared" si="60"/>
        <v>5–10%</v>
      </c>
    </row>
    <row r="1870" spans="1:18">
      <c r="A1870" t="s">
        <v>1917</v>
      </c>
      <c r="B1870" t="s">
        <v>5018</v>
      </c>
      <c r="C1870" t="s">
        <v>14</v>
      </c>
      <c r="D1870" s="1">
        <v>45139</v>
      </c>
      <c r="E1870" s="1">
        <v>45146</v>
      </c>
      <c r="F1870" s="1">
        <v>45151</v>
      </c>
      <c r="G1870" t="s">
        <v>47</v>
      </c>
      <c r="H1870" t="s">
        <v>4965</v>
      </c>
      <c r="I1870">
        <v>16</v>
      </c>
      <c r="J1870">
        <v>289</v>
      </c>
      <c r="K1870" t="s">
        <v>4979</v>
      </c>
      <c r="L1870">
        <v>1</v>
      </c>
      <c r="M1870" s="3">
        <v>0.3</v>
      </c>
      <c r="N1870" s="2">
        <v>1139</v>
      </c>
      <c r="O1870" s="2">
        <v>717.57</v>
      </c>
      <c r="P1870" s="2">
        <v>1139</v>
      </c>
      <c r="Q1870" s="2">
        <f t="shared" si="59"/>
        <v>295.00099999999992</v>
      </c>
      <c r="R1870" s="19" t="str">
        <f t="shared" si="60"/>
        <v>10%+</v>
      </c>
    </row>
    <row r="1871" spans="1:18">
      <c r="A1871" t="s">
        <v>1918</v>
      </c>
      <c r="B1871" t="s">
        <v>5018</v>
      </c>
      <c r="C1871" t="s">
        <v>26</v>
      </c>
      <c r="D1871" s="1">
        <v>45139</v>
      </c>
      <c r="E1871" s="1">
        <v>45144</v>
      </c>
      <c r="F1871" s="1">
        <v>45149</v>
      </c>
      <c r="G1871" t="s">
        <v>13</v>
      </c>
      <c r="H1871" t="s">
        <v>4965</v>
      </c>
      <c r="I1871">
        <v>17</v>
      </c>
      <c r="J1871">
        <v>339</v>
      </c>
      <c r="K1871" t="s">
        <v>5011</v>
      </c>
      <c r="L1871">
        <v>5</v>
      </c>
      <c r="M1871" s="3">
        <v>0.05</v>
      </c>
      <c r="N1871" s="2">
        <v>5460.5</v>
      </c>
      <c r="O1871" s="2">
        <v>2348.0149999999999</v>
      </c>
      <c r="P1871" s="2">
        <v>27302.5</v>
      </c>
      <c r="Q1871" s="2">
        <f t="shared" si="59"/>
        <v>14784.303750000001</v>
      </c>
      <c r="R1871" s="19" t="str">
        <f t="shared" si="60"/>
        <v>5–10%</v>
      </c>
    </row>
    <row r="1872" spans="1:18">
      <c r="A1872" t="s">
        <v>1919</v>
      </c>
      <c r="B1872" t="s">
        <v>5017</v>
      </c>
      <c r="C1872" t="s">
        <v>22</v>
      </c>
      <c r="D1872" s="1">
        <v>45139</v>
      </c>
      <c r="E1872" s="1">
        <v>45156</v>
      </c>
      <c r="F1872" s="1">
        <v>45161</v>
      </c>
      <c r="G1872" t="s">
        <v>45</v>
      </c>
      <c r="H1872" t="s">
        <v>4965</v>
      </c>
      <c r="I1872">
        <v>45</v>
      </c>
      <c r="J1872">
        <v>128</v>
      </c>
      <c r="K1872" t="s">
        <v>4992</v>
      </c>
      <c r="L1872">
        <v>3</v>
      </c>
      <c r="M1872" s="3">
        <v>7.4999999999999997E-2</v>
      </c>
      <c r="N1872" s="2">
        <v>2391.9</v>
      </c>
      <c r="O1872" s="2">
        <v>1841.7629999999999</v>
      </c>
      <c r="P1872" s="2">
        <v>7175.7000000000007</v>
      </c>
      <c r="Q1872" s="2">
        <f t="shared" si="59"/>
        <v>1526.6301750000005</v>
      </c>
      <c r="R1872" s="19" t="str">
        <f t="shared" si="60"/>
        <v>5–10%</v>
      </c>
    </row>
    <row r="1873" spans="1:18">
      <c r="A1873" t="s">
        <v>1920</v>
      </c>
      <c r="B1873" t="s">
        <v>5016</v>
      </c>
      <c r="C1873" t="s">
        <v>14</v>
      </c>
      <c r="D1873" s="1">
        <v>45139</v>
      </c>
      <c r="E1873" s="1">
        <v>45163</v>
      </c>
      <c r="F1873" s="1">
        <v>45172</v>
      </c>
      <c r="G1873" t="s">
        <v>27</v>
      </c>
      <c r="H1873" t="s">
        <v>4966</v>
      </c>
      <c r="I1873">
        <v>1</v>
      </c>
      <c r="J1873">
        <v>276</v>
      </c>
      <c r="K1873" t="s">
        <v>5006</v>
      </c>
      <c r="L1873">
        <v>6</v>
      </c>
      <c r="M1873" s="3">
        <v>0.3</v>
      </c>
      <c r="N1873" s="2">
        <v>5996.5</v>
      </c>
      <c r="O1873" s="2">
        <v>4557.34</v>
      </c>
      <c r="P1873" s="2">
        <v>35979</v>
      </c>
      <c r="Q1873" s="2">
        <f t="shared" si="59"/>
        <v>6044.4719999999988</v>
      </c>
      <c r="R1873" s="19" t="str">
        <f t="shared" si="60"/>
        <v>10%+</v>
      </c>
    </row>
    <row r="1874" spans="1:18">
      <c r="A1874" t="s">
        <v>1921</v>
      </c>
      <c r="B1874" t="s">
        <v>5017</v>
      </c>
      <c r="C1874" t="s">
        <v>26</v>
      </c>
      <c r="D1874" s="1">
        <v>45140</v>
      </c>
      <c r="E1874" s="1">
        <v>45155</v>
      </c>
      <c r="F1874" s="1">
        <v>45162</v>
      </c>
      <c r="G1874" t="s">
        <v>45</v>
      </c>
      <c r="H1874" t="s">
        <v>4965</v>
      </c>
      <c r="I1874">
        <v>9</v>
      </c>
      <c r="J1874">
        <v>343</v>
      </c>
      <c r="K1874" t="s">
        <v>4982</v>
      </c>
      <c r="L1874">
        <v>2</v>
      </c>
      <c r="M1874" s="3">
        <v>7.4999999999999997E-2</v>
      </c>
      <c r="N1874" s="2">
        <v>1728.6</v>
      </c>
      <c r="O1874" s="2">
        <v>726.01199999999994</v>
      </c>
      <c r="P1874" s="2">
        <v>3457.2</v>
      </c>
      <c r="Q1874" s="2">
        <f t="shared" si="59"/>
        <v>1854.7878000000001</v>
      </c>
      <c r="R1874" s="19" t="str">
        <f t="shared" si="60"/>
        <v>5–10%</v>
      </c>
    </row>
    <row r="1875" spans="1:18">
      <c r="A1875" t="s">
        <v>1922</v>
      </c>
      <c r="B1875" t="s">
        <v>5017</v>
      </c>
      <c r="C1875" t="s">
        <v>26</v>
      </c>
      <c r="D1875" s="1">
        <v>45140</v>
      </c>
      <c r="E1875" s="1">
        <v>45153</v>
      </c>
      <c r="F1875" s="1">
        <v>45154</v>
      </c>
      <c r="G1875" t="s">
        <v>42</v>
      </c>
      <c r="H1875" t="s">
        <v>4968</v>
      </c>
      <c r="I1875">
        <v>13</v>
      </c>
      <c r="J1875">
        <v>330</v>
      </c>
      <c r="K1875" t="s">
        <v>4974</v>
      </c>
      <c r="L1875">
        <v>4</v>
      </c>
      <c r="M1875" s="3">
        <v>0.15</v>
      </c>
      <c r="N1875" s="2">
        <v>3343.3</v>
      </c>
      <c r="O1875" s="2">
        <v>2240.011</v>
      </c>
      <c r="P1875" s="2">
        <v>13373.2</v>
      </c>
      <c r="Q1875" s="2">
        <f t="shared" si="59"/>
        <v>3751.1826000000005</v>
      </c>
      <c r="R1875" s="19" t="str">
        <f t="shared" si="60"/>
        <v>10%+</v>
      </c>
    </row>
    <row r="1876" spans="1:18">
      <c r="A1876" t="s">
        <v>1923</v>
      </c>
      <c r="B1876" t="s">
        <v>5018</v>
      </c>
      <c r="C1876" t="s">
        <v>22</v>
      </c>
      <c r="D1876" s="1">
        <v>45140</v>
      </c>
      <c r="E1876" s="1">
        <v>45151</v>
      </c>
      <c r="F1876" s="1">
        <v>45152</v>
      </c>
      <c r="G1876" t="s">
        <v>17</v>
      </c>
      <c r="H1876" t="s">
        <v>4965</v>
      </c>
      <c r="I1876">
        <v>40</v>
      </c>
      <c r="J1876">
        <v>149</v>
      </c>
      <c r="K1876" t="s">
        <v>5011</v>
      </c>
      <c r="L1876">
        <v>6</v>
      </c>
      <c r="M1876" s="3">
        <v>0.1</v>
      </c>
      <c r="N1876" s="2">
        <v>174.2</v>
      </c>
      <c r="O1876" s="2">
        <v>81.873999999999995</v>
      </c>
      <c r="P1876" s="2">
        <v>1045.1999999999998</v>
      </c>
      <c r="Q1876" s="2">
        <f t="shared" si="59"/>
        <v>498.5603999999999</v>
      </c>
      <c r="R1876" s="19" t="str">
        <f t="shared" si="60"/>
        <v>10%+</v>
      </c>
    </row>
    <row r="1877" spans="1:18">
      <c r="A1877" t="s">
        <v>1924</v>
      </c>
      <c r="B1877" t="s">
        <v>15</v>
      </c>
      <c r="C1877" t="s">
        <v>14</v>
      </c>
      <c r="D1877" s="1">
        <v>45140</v>
      </c>
      <c r="E1877" s="1">
        <v>45143</v>
      </c>
      <c r="F1877" s="1">
        <v>45145</v>
      </c>
      <c r="G1877" t="s">
        <v>16</v>
      </c>
      <c r="H1877" t="s">
        <v>4966</v>
      </c>
      <c r="I1877">
        <v>31</v>
      </c>
      <c r="J1877">
        <v>324</v>
      </c>
      <c r="K1877" t="s">
        <v>5008</v>
      </c>
      <c r="L1877">
        <v>6</v>
      </c>
      <c r="M1877" s="3">
        <v>0.05</v>
      </c>
      <c r="N1877" s="2">
        <v>1058.5999999999999</v>
      </c>
      <c r="O1877" s="2">
        <v>561.05799999999999</v>
      </c>
      <c r="P1877" s="2">
        <v>6351.5999999999995</v>
      </c>
      <c r="Q1877" s="2">
        <f t="shared" si="59"/>
        <v>2835.9893999999995</v>
      </c>
      <c r="R1877" s="19" t="str">
        <f t="shared" si="60"/>
        <v>5–10%</v>
      </c>
    </row>
    <row r="1878" spans="1:18">
      <c r="A1878" t="s">
        <v>1925</v>
      </c>
      <c r="B1878" t="s">
        <v>5017</v>
      </c>
      <c r="C1878" t="s">
        <v>14</v>
      </c>
      <c r="D1878" s="1">
        <v>45140</v>
      </c>
      <c r="E1878" s="1">
        <v>45144</v>
      </c>
      <c r="F1878" s="1">
        <v>45148</v>
      </c>
      <c r="G1878" t="s">
        <v>38</v>
      </c>
      <c r="H1878" t="s">
        <v>4968</v>
      </c>
      <c r="I1878">
        <v>37</v>
      </c>
      <c r="J1878">
        <v>327</v>
      </c>
      <c r="K1878" t="s">
        <v>5013</v>
      </c>
      <c r="L1878">
        <v>5</v>
      </c>
      <c r="M1878" s="3">
        <v>7.4999999999999997E-2</v>
      </c>
      <c r="N1878" s="2">
        <v>964.8</v>
      </c>
      <c r="O1878" s="2">
        <v>395.56799999999998</v>
      </c>
      <c r="P1878" s="2">
        <v>4824</v>
      </c>
      <c r="Q1878" s="2">
        <f t="shared" si="59"/>
        <v>2632.6979999999999</v>
      </c>
      <c r="R1878" s="19" t="str">
        <f t="shared" si="60"/>
        <v>5–10%</v>
      </c>
    </row>
    <row r="1879" spans="1:18">
      <c r="A1879" t="s">
        <v>1926</v>
      </c>
      <c r="B1879" t="s">
        <v>5018</v>
      </c>
      <c r="C1879" t="s">
        <v>33</v>
      </c>
      <c r="D1879" s="1">
        <v>45140</v>
      </c>
      <c r="E1879" s="1">
        <v>45151</v>
      </c>
      <c r="F1879" s="1">
        <v>45159</v>
      </c>
      <c r="G1879" t="s">
        <v>40</v>
      </c>
      <c r="H1879" t="s">
        <v>4968</v>
      </c>
      <c r="I1879">
        <v>39</v>
      </c>
      <c r="J1879">
        <v>81</v>
      </c>
      <c r="K1879" t="s">
        <v>5006</v>
      </c>
      <c r="L1879">
        <v>1</v>
      </c>
      <c r="M1879" s="3">
        <v>0.05</v>
      </c>
      <c r="N1879" s="2">
        <v>3966.4</v>
      </c>
      <c r="O1879" s="2">
        <v>2300.5120000000002</v>
      </c>
      <c r="P1879" s="2">
        <v>3966.4</v>
      </c>
      <c r="Q1879" s="2">
        <f t="shared" si="59"/>
        <v>1582.5935999999999</v>
      </c>
      <c r="R1879" s="19" t="str">
        <f t="shared" si="60"/>
        <v>5–10%</v>
      </c>
    </row>
    <row r="1880" spans="1:18">
      <c r="A1880" t="s">
        <v>1927</v>
      </c>
      <c r="B1880" t="s">
        <v>5018</v>
      </c>
      <c r="C1880" t="s">
        <v>19</v>
      </c>
      <c r="D1880" s="1">
        <v>45140</v>
      </c>
      <c r="E1880" s="1">
        <v>45154</v>
      </c>
      <c r="F1880" s="1">
        <v>45158</v>
      </c>
      <c r="G1880" t="s">
        <v>47</v>
      </c>
      <c r="H1880" t="s">
        <v>4965</v>
      </c>
      <c r="I1880">
        <v>43</v>
      </c>
      <c r="J1880">
        <v>42</v>
      </c>
      <c r="K1880" t="s">
        <v>4981</v>
      </c>
      <c r="L1880">
        <v>1</v>
      </c>
      <c r="M1880" s="3">
        <v>0.05</v>
      </c>
      <c r="N1880" s="2">
        <v>2633.1</v>
      </c>
      <c r="O1880" s="2">
        <v>1895.8320000000001</v>
      </c>
      <c r="P1880" s="2">
        <v>2633.1</v>
      </c>
      <c r="Q1880" s="2">
        <f t="shared" si="59"/>
        <v>700.40459999999973</v>
      </c>
      <c r="R1880" s="19" t="str">
        <f t="shared" si="60"/>
        <v>5–10%</v>
      </c>
    </row>
    <row r="1881" spans="1:18">
      <c r="A1881" t="s">
        <v>1928</v>
      </c>
      <c r="B1881" t="s">
        <v>15</v>
      </c>
      <c r="C1881" t="s">
        <v>26</v>
      </c>
      <c r="D1881" s="1">
        <v>45140</v>
      </c>
      <c r="E1881" s="1">
        <v>45149</v>
      </c>
      <c r="F1881" s="1">
        <v>45152</v>
      </c>
      <c r="G1881" t="s">
        <v>39</v>
      </c>
      <c r="H1881" t="s">
        <v>4967</v>
      </c>
      <c r="I1881">
        <v>40</v>
      </c>
      <c r="J1881">
        <v>360</v>
      </c>
      <c r="K1881" t="s">
        <v>4995</v>
      </c>
      <c r="L1881">
        <v>7</v>
      </c>
      <c r="M1881" s="3">
        <v>0.05</v>
      </c>
      <c r="N1881" s="2">
        <v>1011.7</v>
      </c>
      <c r="O1881" s="2">
        <v>819.47699999999998</v>
      </c>
      <c r="P1881" s="2">
        <v>7081.9000000000005</v>
      </c>
      <c r="Q1881" s="2">
        <f t="shared" si="59"/>
        <v>1278.2829500000005</v>
      </c>
      <c r="R1881" s="19" t="str">
        <f t="shared" si="60"/>
        <v>5–10%</v>
      </c>
    </row>
    <row r="1882" spans="1:18">
      <c r="A1882" t="s">
        <v>1929</v>
      </c>
      <c r="B1882" t="s">
        <v>5018</v>
      </c>
      <c r="C1882" t="s">
        <v>33</v>
      </c>
      <c r="D1882" s="1">
        <v>45140</v>
      </c>
      <c r="E1882" s="1">
        <v>45155</v>
      </c>
      <c r="F1882" s="1">
        <v>45163</v>
      </c>
      <c r="G1882" t="s">
        <v>25</v>
      </c>
      <c r="H1882" t="s">
        <v>4967</v>
      </c>
      <c r="I1882">
        <v>15</v>
      </c>
      <c r="J1882">
        <v>63</v>
      </c>
      <c r="K1882" t="s">
        <v>5007</v>
      </c>
      <c r="L1882">
        <v>8</v>
      </c>
      <c r="M1882" s="3">
        <v>0.05</v>
      </c>
      <c r="N1882" s="2">
        <v>3892.7</v>
      </c>
      <c r="O1882" s="2">
        <v>2802.7440000000001</v>
      </c>
      <c r="P1882" s="2">
        <v>31141.599999999999</v>
      </c>
      <c r="Q1882" s="2">
        <f t="shared" si="59"/>
        <v>8283.6655999999966</v>
      </c>
      <c r="R1882" s="19" t="str">
        <f t="shared" si="60"/>
        <v>5–10%</v>
      </c>
    </row>
    <row r="1883" spans="1:18">
      <c r="A1883" t="s">
        <v>1930</v>
      </c>
      <c r="B1883" t="s">
        <v>5016</v>
      </c>
      <c r="C1883" t="s">
        <v>26</v>
      </c>
      <c r="D1883" s="1">
        <v>45140</v>
      </c>
      <c r="E1883" s="1">
        <v>45150</v>
      </c>
      <c r="F1883" s="1">
        <v>45153</v>
      </c>
      <c r="G1883" t="s">
        <v>32</v>
      </c>
      <c r="H1883" t="s">
        <v>4965</v>
      </c>
      <c r="I1883">
        <v>3</v>
      </c>
      <c r="J1883">
        <v>331</v>
      </c>
      <c r="K1883" t="s">
        <v>4990</v>
      </c>
      <c r="L1883">
        <v>7</v>
      </c>
      <c r="M1883" s="3">
        <v>0.05</v>
      </c>
      <c r="N1883" s="2">
        <v>3805.6</v>
      </c>
      <c r="O1883" s="2">
        <v>1636.4079999999999</v>
      </c>
      <c r="P1883" s="2">
        <v>26639.200000000001</v>
      </c>
      <c r="Q1883" s="2">
        <f t="shared" si="59"/>
        <v>14425.1268</v>
      </c>
      <c r="R1883" s="19" t="str">
        <f t="shared" si="60"/>
        <v>5–10%</v>
      </c>
    </row>
    <row r="1884" spans="1:18">
      <c r="A1884" t="s">
        <v>1931</v>
      </c>
      <c r="B1884" t="s">
        <v>5018</v>
      </c>
      <c r="C1884" t="s">
        <v>14</v>
      </c>
      <c r="D1884" s="1">
        <v>45140</v>
      </c>
      <c r="E1884" s="1">
        <v>45145</v>
      </c>
      <c r="F1884" s="1">
        <v>45148</v>
      </c>
      <c r="G1884" t="s">
        <v>13</v>
      </c>
      <c r="H1884" t="s">
        <v>4965</v>
      </c>
      <c r="I1884">
        <v>20</v>
      </c>
      <c r="J1884">
        <v>274</v>
      </c>
      <c r="K1884" t="s">
        <v>5011</v>
      </c>
      <c r="L1884">
        <v>7</v>
      </c>
      <c r="M1884" s="3">
        <v>0.05</v>
      </c>
      <c r="N1884" s="2">
        <v>1031.8</v>
      </c>
      <c r="O1884" s="2">
        <v>825.44</v>
      </c>
      <c r="P1884" s="2">
        <v>7222.5999999999995</v>
      </c>
      <c r="Q1884" s="2">
        <f t="shared" si="59"/>
        <v>1372.2939999999992</v>
      </c>
      <c r="R1884" s="19" t="str">
        <f t="shared" si="60"/>
        <v>5–10%</v>
      </c>
    </row>
    <row r="1885" spans="1:18">
      <c r="A1885" t="s">
        <v>1932</v>
      </c>
      <c r="B1885" t="s">
        <v>5018</v>
      </c>
      <c r="C1885" t="s">
        <v>22</v>
      </c>
      <c r="D1885" s="1">
        <v>45140</v>
      </c>
      <c r="E1885" s="1">
        <v>45158</v>
      </c>
      <c r="F1885" s="1">
        <v>45160</v>
      </c>
      <c r="G1885" t="s">
        <v>25</v>
      </c>
      <c r="H1885" t="s">
        <v>4967</v>
      </c>
      <c r="I1885">
        <v>11</v>
      </c>
      <c r="J1885">
        <v>109</v>
      </c>
      <c r="K1885" t="s">
        <v>4975</v>
      </c>
      <c r="L1885">
        <v>4</v>
      </c>
      <c r="M1885" s="3">
        <v>0.05</v>
      </c>
      <c r="N1885" s="2">
        <v>6090.3</v>
      </c>
      <c r="O1885" s="2">
        <v>2618.8290000000002</v>
      </c>
      <c r="P1885" s="2">
        <v>24361.200000000001</v>
      </c>
      <c r="Q1885" s="2">
        <f t="shared" si="59"/>
        <v>13191.5898</v>
      </c>
      <c r="R1885" s="19" t="str">
        <f t="shared" si="60"/>
        <v>5–10%</v>
      </c>
    </row>
    <row r="1886" spans="1:18">
      <c r="A1886" t="s">
        <v>1933</v>
      </c>
      <c r="B1886" t="s">
        <v>5018</v>
      </c>
      <c r="C1886" t="s">
        <v>14</v>
      </c>
      <c r="D1886" s="1">
        <v>45141</v>
      </c>
      <c r="E1886" s="1">
        <v>45158</v>
      </c>
      <c r="F1886" s="1">
        <v>45164</v>
      </c>
      <c r="G1886" t="s">
        <v>25</v>
      </c>
      <c r="H1886" t="s">
        <v>4967</v>
      </c>
      <c r="I1886">
        <v>11</v>
      </c>
      <c r="J1886">
        <v>307</v>
      </c>
      <c r="K1886" t="s">
        <v>5011</v>
      </c>
      <c r="L1886">
        <v>2</v>
      </c>
      <c r="M1886" s="3">
        <v>0.05</v>
      </c>
      <c r="N1886" s="2">
        <v>3892.7</v>
      </c>
      <c r="O1886" s="2">
        <v>2102.058</v>
      </c>
      <c r="P1886" s="2">
        <v>7785.4</v>
      </c>
      <c r="Q1886" s="2">
        <f t="shared" si="59"/>
        <v>3402.2197999999994</v>
      </c>
      <c r="R1886" s="19" t="str">
        <f t="shared" si="60"/>
        <v>5–10%</v>
      </c>
    </row>
    <row r="1887" spans="1:18">
      <c r="A1887" t="s">
        <v>1934</v>
      </c>
      <c r="B1887" t="s">
        <v>5017</v>
      </c>
      <c r="C1887" t="s">
        <v>22</v>
      </c>
      <c r="D1887" s="1">
        <v>45141</v>
      </c>
      <c r="E1887" s="1">
        <v>45161</v>
      </c>
      <c r="F1887" s="1">
        <v>45163</v>
      </c>
      <c r="G1887" t="s">
        <v>45</v>
      </c>
      <c r="H1887" t="s">
        <v>4965</v>
      </c>
      <c r="I1887">
        <v>2</v>
      </c>
      <c r="J1887">
        <v>120</v>
      </c>
      <c r="K1887" t="s">
        <v>4987</v>
      </c>
      <c r="L1887">
        <v>1</v>
      </c>
      <c r="M1887" s="3">
        <v>0.1</v>
      </c>
      <c r="N1887" s="2">
        <v>2231.1</v>
      </c>
      <c r="O1887" s="2">
        <v>1070.9280000000001</v>
      </c>
      <c r="P1887" s="2">
        <v>2231.1</v>
      </c>
      <c r="Q1887" s="2">
        <f t="shared" si="59"/>
        <v>1044.1547999999998</v>
      </c>
      <c r="R1887" s="19" t="str">
        <f t="shared" si="60"/>
        <v>10%+</v>
      </c>
    </row>
    <row r="1888" spans="1:18">
      <c r="A1888" t="s">
        <v>1935</v>
      </c>
      <c r="B1888" t="s">
        <v>5018</v>
      </c>
      <c r="C1888" t="s">
        <v>22</v>
      </c>
      <c r="D1888" s="1">
        <v>45141</v>
      </c>
      <c r="E1888" s="1">
        <v>45152</v>
      </c>
      <c r="F1888" s="1">
        <v>45160</v>
      </c>
      <c r="G1888" t="s">
        <v>31</v>
      </c>
      <c r="H1888" t="s">
        <v>4968</v>
      </c>
      <c r="I1888">
        <v>23</v>
      </c>
      <c r="J1888">
        <v>172</v>
      </c>
      <c r="K1888" t="s">
        <v>4969</v>
      </c>
      <c r="L1888">
        <v>6</v>
      </c>
      <c r="M1888" s="3">
        <v>0.15</v>
      </c>
      <c r="N1888" s="2">
        <v>3953</v>
      </c>
      <c r="O1888" s="2">
        <v>3320.52</v>
      </c>
      <c r="P1888" s="2">
        <v>23718</v>
      </c>
      <c r="Q1888" s="2">
        <f t="shared" si="59"/>
        <v>3225.6480000000001</v>
      </c>
      <c r="R1888" s="19" t="str">
        <f t="shared" si="60"/>
        <v>10%+</v>
      </c>
    </row>
    <row r="1889" spans="1:18">
      <c r="A1889" t="s">
        <v>1936</v>
      </c>
      <c r="B1889" t="s">
        <v>15</v>
      </c>
      <c r="C1889" t="s">
        <v>22</v>
      </c>
      <c r="D1889" s="1">
        <v>45141</v>
      </c>
      <c r="E1889" s="1">
        <v>45151</v>
      </c>
      <c r="F1889" s="1">
        <v>45158</v>
      </c>
      <c r="G1889" t="s">
        <v>43</v>
      </c>
      <c r="H1889" t="s">
        <v>4967</v>
      </c>
      <c r="I1889">
        <v>13</v>
      </c>
      <c r="J1889">
        <v>145</v>
      </c>
      <c r="K1889" t="s">
        <v>5006</v>
      </c>
      <c r="L1889">
        <v>1</v>
      </c>
      <c r="M1889" s="3">
        <v>7.4999999999999997E-2</v>
      </c>
      <c r="N1889" s="2">
        <v>931.3</v>
      </c>
      <c r="O1889" s="2">
        <v>726.41399999999999</v>
      </c>
      <c r="P1889" s="2">
        <v>931.3</v>
      </c>
      <c r="Q1889" s="2">
        <f t="shared" si="59"/>
        <v>189.51954999999998</v>
      </c>
      <c r="R1889" s="19" t="str">
        <f t="shared" si="60"/>
        <v>5–10%</v>
      </c>
    </row>
    <row r="1890" spans="1:18">
      <c r="A1890" t="s">
        <v>1937</v>
      </c>
      <c r="B1890" t="s">
        <v>5018</v>
      </c>
      <c r="C1890" t="s">
        <v>19</v>
      </c>
      <c r="D1890" s="1">
        <v>45141</v>
      </c>
      <c r="E1890" s="1">
        <v>45150</v>
      </c>
      <c r="F1890" s="1">
        <v>45155</v>
      </c>
      <c r="G1890" t="s">
        <v>13</v>
      </c>
      <c r="H1890" t="s">
        <v>4965</v>
      </c>
      <c r="I1890">
        <v>31</v>
      </c>
      <c r="J1890">
        <v>2</v>
      </c>
      <c r="K1890" t="s">
        <v>5008</v>
      </c>
      <c r="L1890">
        <v>4</v>
      </c>
      <c r="M1890" s="3">
        <v>0.3</v>
      </c>
      <c r="N1890" s="2">
        <v>2626.4</v>
      </c>
      <c r="O1890" s="2">
        <v>1365.7280000000001</v>
      </c>
      <c r="P1890" s="2">
        <v>10505.6</v>
      </c>
      <c r="Q1890" s="2">
        <f t="shared" si="59"/>
        <v>3529.8815999999997</v>
      </c>
      <c r="R1890" s="19" t="str">
        <f t="shared" si="60"/>
        <v>10%+</v>
      </c>
    </row>
    <row r="1891" spans="1:18">
      <c r="A1891" t="s">
        <v>1938</v>
      </c>
      <c r="B1891" t="s">
        <v>15</v>
      </c>
      <c r="C1891" t="s">
        <v>12</v>
      </c>
      <c r="D1891" s="1">
        <v>45141</v>
      </c>
      <c r="E1891" s="1">
        <v>45168</v>
      </c>
      <c r="F1891" s="1">
        <v>45173</v>
      </c>
      <c r="G1891" t="s">
        <v>34</v>
      </c>
      <c r="H1891" t="s">
        <v>4966</v>
      </c>
      <c r="I1891">
        <v>23</v>
      </c>
      <c r="J1891">
        <v>256</v>
      </c>
      <c r="K1891" t="s">
        <v>4987</v>
      </c>
      <c r="L1891">
        <v>6</v>
      </c>
      <c r="M1891" s="3">
        <v>0.15</v>
      </c>
      <c r="N1891" s="2">
        <v>1681.7</v>
      </c>
      <c r="O1891" s="2">
        <v>1294.9090000000001</v>
      </c>
      <c r="P1891" s="2">
        <v>10090.200000000001</v>
      </c>
      <c r="Q1891" s="2">
        <f t="shared" si="59"/>
        <v>1972.6340999999995</v>
      </c>
      <c r="R1891" s="19" t="str">
        <f t="shared" si="60"/>
        <v>10%+</v>
      </c>
    </row>
    <row r="1892" spans="1:18">
      <c r="A1892" t="s">
        <v>1939</v>
      </c>
      <c r="B1892" t="s">
        <v>5016</v>
      </c>
      <c r="C1892" t="s">
        <v>26</v>
      </c>
      <c r="D1892" s="1">
        <v>45141</v>
      </c>
      <c r="E1892" s="1">
        <v>45150</v>
      </c>
      <c r="F1892" s="1">
        <v>45151</v>
      </c>
      <c r="G1892" t="s">
        <v>32</v>
      </c>
      <c r="H1892" t="s">
        <v>4965</v>
      </c>
      <c r="I1892">
        <v>31</v>
      </c>
      <c r="J1892">
        <v>361</v>
      </c>
      <c r="K1892" t="s">
        <v>4978</v>
      </c>
      <c r="L1892">
        <v>2</v>
      </c>
      <c r="M1892" s="3">
        <v>0.2</v>
      </c>
      <c r="N1892" s="2">
        <v>1266.3</v>
      </c>
      <c r="O1892" s="2">
        <v>987.71400000000006</v>
      </c>
      <c r="P1892" s="2">
        <v>2532.6</v>
      </c>
      <c r="Q1892" s="2">
        <f t="shared" si="59"/>
        <v>445.73759999999987</v>
      </c>
      <c r="R1892" s="19" t="str">
        <f t="shared" si="60"/>
        <v>10%+</v>
      </c>
    </row>
    <row r="1893" spans="1:18">
      <c r="A1893" t="s">
        <v>1940</v>
      </c>
      <c r="B1893" t="s">
        <v>15</v>
      </c>
      <c r="C1893" t="s">
        <v>33</v>
      </c>
      <c r="D1893" s="1">
        <v>45141</v>
      </c>
      <c r="E1893" s="1">
        <v>45168</v>
      </c>
      <c r="F1893" s="1">
        <v>45169</v>
      </c>
      <c r="G1893" t="s">
        <v>23</v>
      </c>
      <c r="H1893" t="s">
        <v>4966</v>
      </c>
      <c r="I1893">
        <v>41</v>
      </c>
      <c r="J1893">
        <v>84</v>
      </c>
      <c r="K1893" t="s">
        <v>21</v>
      </c>
      <c r="L1893">
        <v>5</v>
      </c>
      <c r="M1893" s="3">
        <v>0.1</v>
      </c>
      <c r="N1893" s="2">
        <v>3356.7</v>
      </c>
      <c r="O1893" s="2">
        <v>1879.752</v>
      </c>
      <c r="P1893" s="2">
        <v>16783.5</v>
      </c>
      <c r="Q1893" s="2">
        <f t="shared" si="59"/>
        <v>6646.2659999999996</v>
      </c>
      <c r="R1893" s="19" t="str">
        <f t="shared" si="60"/>
        <v>10%+</v>
      </c>
    </row>
    <row r="1894" spans="1:18">
      <c r="A1894" t="s">
        <v>1941</v>
      </c>
      <c r="B1894" t="s">
        <v>5018</v>
      </c>
      <c r="C1894" t="s">
        <v>12</v>
      </c>
      <c r="D1894" s="1">
        <v>45141</v>
      </c>
      <c r="E1894" s="1">
        <v>45168</v>
      </c>
      <c r="F1894" s="1">
        <v>45176</v>
      </c>
      <c r="G1894" t="s">
        <v>13</v>
      </c>
      <c r="H1894" t="s">
        <v>4965</v>
      </c>
      <c r="I1894">
        <v>11</v>
      </c>
      <c r="J1894">
        <v>228</v>
      </c>
      <c r="K1894" t="s">
        <v>4975</v>
      </c>
      <c r="L1894">
        <v>6</v>
      </c>
      <c r="M1894" s="3">
        <v>0.1</v>
      </c>
      <c r="N1894" s="2">
        <v>1112.2</v>
      </c>
      <c r="O1894" s="2">
        <v>767.41800000000001</v>
      </c>
      <c r="P1894" s="2">
        <v>6673.2000000000007</v>
      </c>
      <c r="Q1894" s="2">
        <f t="shared" si="59"/>
        <v>1861.8228000000001</v>
      </c>
      <c r="R1894" s="19" t="str">
        <f t="shared" si="60"/>
        <v>10%+</v>
      </c>
    </row>
    <row r="1895" spans="1:18">
      <c r="A1895" t="s">
        <v>1942</v>
      </c>
      <c r="B1895" t="s">
        <v>5018</v>
      </c>
      <c r="C1895" t="s">
        <v>14</v>
      </c>
      <c r="D1895" s="1">
        <v>45141</v>
      </c>
      <c r="E1895" s="1">
        <v>45162</v>
      </c>
      <c r="F1895" s="1">
        <v>45163</v>
      </c>
      <c r="G1895" t="s">
        <v>47</v>
      </c>
      <c r="H1895" t="s">
        <v>4965</v>
      </c>
      <c r="I1895">
        <v>12</v>
      </c>
      <c r="J1895">
        <v>272</v>
      </c>
      <c r="K1895" t="s">
        <v>5004</v>
      </c>
      <c r="L1895">
        <v>8</v>
      </c>
      <c r="M1895" s="3">
        <v>0.05</v>
      </c>
      <c r="N1895" s="2">
        <v>1862.6</v>
      </c>
      <c r="O1895" s="2">
        <v>819.54399999999998</v>
      </c>
      <c r="P1895" s="2">
        <v>14900.8</v>
      </c>
      <c r="Q1895" s="2">
        <f t="shared" si="59"/>
        <v>7927.2255999999998</v>
      </c>
      <c r="R1895" s="19" t="str">
        <f t="shared" si="60"/>
        <v>5–10%</v>
      </c>
    </row>
    <row r="1896" spans="1:18">
      <c r="A1896" t="s">
        <v>1943</v>
      </c>
      <c r="B1896" t="s">
        <v>5018</v>
      </c>
      <c r="C1896" t="s">
        <v>22</v>
      </c>
      <c r="D1896" s="1">
        <v>45141</v>
      </c>
      <c r="E1896" s="1">
        <v>45168</v>
      </c>
      <c r="F1896" s="1">
        <v>45173</v>
      </c>
      <c r="G1896" t="s">
        <v>18</v>
      </c>
      <c r="H1896" t="s">
        <v>4966</v>
      </c>
      <c r="I1896">
        <v>48</v>
      </c>
      <c r="J1896">
        <v>154</v>
      </c>
      <c r="K1896" t="s">
        <v>4971</v>
      </c>
      <c r="L1896">
        <v>2</v>
      </c>
      <c r="M1896" s="3">
        <v>0.1</v>
      </c>
      <c r="N1896" s="2">
        <v>254.6</v>
      </c>
      <c r="O1896" s="2">
        <v>106.932</v>
      </c>
      <c r="P1896" s="2">
        <v>509.2</v>
      </c>
      <c r="Q1896" s="2">
        <f t="shared" si="59"/>
        <v>265.80240000000003</v>
      </c>
      <c r="R1896" s="19" t="str">
        <f t="shared" si="60"/>
        <v>10%+</v>
      </c>
    </row>
    <row r="1897" spans="1:18">
      <c r="A1897" t="s">
        <v>1944</v>
      </c>
      <c r="B1897" t="s">
        <v>5018</v>
      </c>
      <c r="C1897" t="s">
        <v>22</v>
      </c>
      <c r="D1897" s="1">
        <v>45141</v>
      </c>
      <c r="E1897" s="1">
        <v>45148</v>
      </c>
      <c r="F1897" s="1">
        <v>45158</v>
      </c>
      <c r="G1897" t="s">
        <v>31</v>
      </c>
      <c r="H1897" t="s">
        <v>4968</v>
      </c>
      <c r="I1897">
        <v>7</v>
      </c>
      <c r="J1897">
        <v>174</v>
      </c>
      <c r="K1897" t="s">
        <v>5001</v>
      </c>
      <c r="L1897">
        <v>1</v>
      </c>
      <c r="M1897" s="3">
        <v>0.2</v>
      </c>
      <c r="N1897" s="2">
        <v>3919.5</v>
      </c>
      <c r="O1897" s="2">
        <v>2822.04</v>
      </c>
      <c r="P1897" s="2">
        <v>3919.5</v>
      </c>
      <c r="Q1897" s="2">
        <f t="shared" si="59"/>
        <v>877.96800000000007</v>
      </c>
      <c r="R1897" s="19" t="str">
        <f t="shared" si="60"/>
        <v>10%+</v>
      </c>
    </row>
    <row r="1898" spans="1:18">
      <c r="A1898" t="s">
        <v>1945</v>
      </c>
      <c r="B1898" t="s">
        <v>5016</v>
      </c>
      <c r="C1898" t="s">
        <v>22</v>
      </c>
      <c r="D1898" s="1">
        <v>45141</v>
      </c>
      <c r="E1898" s="1">
        <v>45164</v>
      </c>
      <c r="F1898" s="1">
        <v>45174</v>
      </c>
      <c r="G1898" t="s">
        <v>27</v>
      </c>
      <c r="H1898" t="s">
        <v>4966</v>
      </c>
      <c r="I1898">
        <v>23</v>
      </c>
      <c r="J1898">
        <v>174</v>
      </c>
      <c r="K1898" t="s">
        <v>5000</v>
      </c>
      <c r="L1898">
        <v>1</v>
      </c>
      <c r="M1898" s="3">
        <v>0.05</v>
      </c>
      <c r="N1898" s="2">
        <v>3979.8</v>
      </c>
      <c r="O1898" s="2">
        <v>3024.6480000000001</v>
      </c>
      <c r="P1898" s="2">
        <v>3979.8</v>
      </c>
      <c r="Q1898" s="2">
        <f t="shared" si="59"/>
        <v>907.39440000000002</v>
      </c>
      <c r="R1898" s="19" t="str">
        <f t="shared" si="60"/>
        <v>5–10%</v>
      </c>
    </row>
    <row r="1899" spans="1:18">
      <c r="A1899" t="s">
        <v>1946</v>
      </c>
      <c r="B1899" t="s">
        <v>5018</v>
      </c>
      <c r="C1899" t="s">
        <v>12</v>
      </c>
      <c r="D1899" s="1">
        <v>45142</v>
      </c>
      <c r="E1899" s="1">
        <v>45148</v>
      </c>
      <c r="F1899" s="1">
        <v>45151</v>
      </c>
      <c r="G1899" t="s">
        <v>30</v>
      </c>
      <c r="H1899" t="s">
        <v>4967</v>
      </c>
      <c r="I1899">
        <v>49</v>
      </c>
      <c r="J1899">
        <v>243</v>
      </c>
      <c r="K1899" t="s">
        <v>4971</v>
      </c>
      <c r="L1899">
        <v>6</v>
      </c>
      <c r="M1899" s="3">
        <v>0.15</v>
      </c>
      <c r="N1899" s="2">
        <v>3859.2</v>
      </c>
      <c r="O1899" s="2">
        <v>1852.4159999999999</v>
      </c>
      <c r="P1899" s="2">
        <v>23155.199999999997</v>
      </c>
      <c r="Q1899" s="2">
        <f t="shared" si="59"/>
        <v>10234.598399999999</v>
      </c>
      <c r="R1899" s="19" t="str">
        <f t="shared" si="60"/>
        <v>10%+</v>
      </c>
    </row>
    <row r="1900" spans="1:18">
      <c r="A1900" t="s">
        <v>1947</v>
      </c>
      <c r="B1900" t="s">
        <v>15</v>
      </c>
      <c r="C1900" t="s">
        <v>22</v>
      </c>
      <c r="D1900" s="1">
        <v>45142</v>
      </c>
      <c r="E1900" s="1">
        <v>45153</v>
      </c>
      <c r="F1900" s="1">
        <v>45159</v>
      </c>
      <c r="G1900" t="s">
        <v>43</v>
      </c>
      <c r="H1900" t="s">
        <v>4967</v>
      </c>
      <c r="I1900">
        <v>18</v>
      </c>
      <c r="J1900">
        <v>173</v>
      </c>
      <c r="K1900" t="s">
        <v>4988</v>
      </c>
      <c r="L1900">
        <v>8</v>
      </c>
      <c r="M1900" s="3">
        <v>0.3</v>
      </c>
      <c r="N1900" s="2">
        <v>214.4</v>
      </c>
      <c r="O1900" s="2">
        <v>109.34399999999999</v>
      </c>
      <c r="P1900" s="2">
        <v>1715.2</v>
      </c>
      <c r="Q1900" s="2">
        <f t="shared" si="59"/>
        <v>588.31360000000006</v>
      </c>
      <c r="R1900" s="19" t="str">
        <f t="shared" si="60"/>
        <v>10%+</v>
      </c>
    </row>
    <row r="1901" spans="1:18">
      <c r="A1901" t="s">
        <v>1948</v>
      </c>
      <c r="B1901" t="s">
        <v>5017</v>
      </c>
      <c r="C1901" t="s">
        <v>19</v>
      </c>
      <c r="D1901" s="1">
        <v>45142</v>
      </c>
      <c r="E1901" s="1">
        <v>45160</v>
      </c>
      <c r="F1901" s="1">
        <v>45164</v>
      </c>
      <c r="G1901" t="s">
        <v>29</v>
      </c>
      <c r="H1901" t="s">
        <v>4967</v>
      </c>
      <c r="I1901">
        <v>7</v>
      </c>
      <c r="J1901">
        <v>39</v>
      </c>
      <c r="K1901" t="s">
        <v>4992</v>
      </c>
      <c r="L1901">
        <v>1</v>
      </c>
      <c r="M1901" s="3">
        <v>7.4999999999999997E-2</v>
      </c>
      <c r="N1901" s="2">
        <v>1252.9000000000001</v>
      </c>
      <c r="O1901" s="2">
        <v>989.79100000000005</v>
      </c>
      <c r="P1901" s="2">
        <v>1252.9000000000001</v>
      </c>
      <c r="Q1901" s="2">
        <f t="shared" si="59"/>
        <v>243.37582500000005</v>
      </c>
      <c r="R1901" s="19" t="str">
        <f t="shared" si="60"/>
        <v>5–10%</v>
      </c>
    </row>
    <row r="1902" spans="1:18">
      <c r="A1902" t="s">
        <v>1949</v>
      </c>
      <c r="B1902" t="s">
        <v>15</v>
      </c>
      <c r="C1902" t="s">
        <v>22</v>
      </c>
      <c r="D1902" s="1">
        <v>45142</v>
      </c>
      <c r="E1902" s="1">
        <v>45152</v>
      </c>
      <c r="F1902" s="1">
        <v>45158</v>
      </c>
      <c r="G1902" t="s">
        <v>39</v>
      </c>
      <c r="H1902" t="s">
        <v>4967</v>
      </c>
      <c r="I1902">
        <v>1</v>
      </c>
      <c r="J1902">
        <v>166</v>
      </c>
      <c r="K1902" t="s">
        <v>4976</v>
      </c>
      <c r="L1902">
        <v>8</v>
      </c>
      <c r="M1902" s="3">
        <v>0.15</v>
      </c>
      <c r="N1902" s="2">
        <v>4013.3</v>
      </c>
      <c r="O1902" s="2">
        <v>2367.8470000000002</v>
      </c>
      <c r="P1902" s="2">
        <v>32106.400000000001</v>
      </c>
      <c r="Q1902" s="2">
        <f t="shared" si="59"/>
        <v>11189.080399999999</v>
      </c>
      <c r="R1902" s="19" t="str">
        <f t="shared" si="60"/>
        <v>10%+</v>
      </c>
    </row>
    <row r="1903" spans="1:18">
      <c r="A1903" t="s">
        <v>1950</v>
      </c>
      <c r="B1903" t="s">
        <v>15</v>
      </c>
      <c r="C1903" t="s">
        <v>22</v>
      </c>
      <c r="D1903" s="1">
        <v>45142</v>
      </c>
      <c r="E1903" s="1">
        <v>45160</v>
      </c>
      <c r="F1903" s="1">
        <v>45170</v>
      </c>
      <c r="G1903" t="s">
        <v>23</v>
      </c>
      <c r="H1903" t="s">
        <v>4966</v>
      </c>
      <c r="I1903">
        <v>47</v>
      </c>
      <c r="J1903">
        <v>128</v>
      </c>
      <c r="K1903" t="s">
        <v>4997</v>
      </c>
      <c r="L1903">
        <v>8</v>
      </c>
      <c r="M1903" s="3">
        <v>7.4999999999999997E-2</v>
      </c>
      <c r="N1903" s="2">
        <v>1112.2</v>
      </c>
      <c r="O1903" s="2">
        <v>645.07600000000002</v>
      </c>
      <c r="P1903" s="2">
        <v>8897.6</v>
      </c>
      <c r="Q1903" s="2">
        <f t="shared" si="59"/>
        <v>3456.7176000000004</v>
      </c>
      <c r="R1903" s="19" t="str">
        <f t="shared" si="60"/>
        <v>5–10%</v>
      </c>
    </row>
    <row r="1904" spans="1:18">
      <c r="A1904" t="s">
        <v>1951</v>
      </c>
      <c r="B1904" t="s">
        <v>5016</v>
      </c>
      <c r="C1904" t="s">
        <v>14</v>
      </c>
      <c r="D1904" s="1">
        <v>45142</v>
      </c>
      <c r="E1904" s="1">
        <v>45170</v>
      </c>
      <c r="F1904" s="1">
        <v>45175</v>
      </c>
      <c r="G1904" t="s">
        <v>32</v>
      </c>
      <c r="H1904" t="s">
        <v>4965</v>
      </c>
      <c r="I1904">
        <v>2</v>
      </c>
      <c r="J1904">
        <v>292</v>
      </c>
      <c r="K1904" t="s">
        <v>4995</v>
      </c>
      <c r="L1904">
        <v>8</v>
      </c>
      <c r="M1904" s="3">
        <v>0.05</v>
      </c>
      <c r="N1904" s="2">
        <v>3859.2</v>
      </c>
      <c r="O1904" s="2">
        <v>2662.848</v>
      </c>
      <c r="P1904" s="2">
        <v>30873.599999999999</v>
      </c>
      <c r="Q1904" s="2">
        <f t="shared" si="59"/>
        <v>9092.2751999999982</v>
      </c>
      <c r="R1904" s="19" t="str">
        <f t="shared" si="60"/>
        <v>5–10%</v>
      </c>
    </row>
    <row r="1905" spans="1:18">
      <c r="A1905" t="s">
        <v>1952</v>
      </c>
      <c r="B1905" t="s">
        <v>15</v>
      </c>
      <c r="C1905" t="s">
        <v>33</v>
      </c>
      <c r="D1905" s="1">
        <v>45142</v>
      </c>
      <c r="E1905" s="1">
        <v>45150</v>
      </c>
      <c r="F1905" s="1">
        <v>45151</v>
      </c>
      <c r="G1905" t="s">
        <v>36</v>
      </c>
      <c r="H1905" t="s">
        <v>4965</v>
      </c>
      <c r="I1905">
        <v>40</v>
      </c>
      <c r="J1905">
        <v>83</v>
      </c>
      <c r="K1905" t="s">
        <v>4969</v>
      </c>
      <c r="L1905">
        <v>5</v>
      </c>
      <c r="M1905" s="3">
        <v>0.1</v>
      </c>
      <c r="N1905" s="2">
        <v>3825.7</v>
      </c>
      <c r="O1905" s="2">
        <v>3137.0740000000001</v>
      </c>
      <c r="P1905" s="2">
        <v>19128.5</v>
      </c>
      <c r="Q1905" s="2">
        <f t="shared" si="59"/>
        <v>3098.8169999999991</v>
      </c>
      <c r="R1905" s="19" t="str">
        <f t="shared" si="60"/>
        <v>10%+</v>
      </c>
    </row>
    <row r="1906" spans="1:18">
      <c r="A1906" t="s">
        <v>1953</v>
      </c>
      <c r="B1906" t="s">
        <v>5018</v>
      </c>
      <c r="C1906" t="s">
        <v>19</v>
      </c>
      <c r="D1906" s="1">
        <v>45142</v>
      </c>
      <c r="E1906" s="1">
        <v>45151</v>
      </c>
      <c r="F1906" s="1">
        <v>45156</v>
      </c>
      <c r="G1906" t="s">
        <v>18</v>
      </c>
      <c r="H1906" t="s">
        <v>4966</v>
      </c>
      <c r="I1906">
        <v>12</v>
      </c>
      <c r="J1906">
        <v>26</v>
      </c>
      <c r="K1906" t="s">
        <v>21</v>
      </c>
      <c r="L1906">
        <v>7</v>
      </c>
      <c r="M1906" s="3">
        <v>0.1</v>
      </c>
      <c r="N1906" s="2">
        <v>241.2</v>
      </c>
      <c r="O1906" s="2">
        <v>173.66399999999999</v>
      </c>
      <c r="P1906" s="2">
        <v>1688.3999999999999</v>
      </c>
      <c r="Q1906" s="2">
        <f t="shared" si="59"/>
        <v>425.47680000000003</v>
      </c>
      <c r="R1906" s="19" t="str">
        <f t="shared" si="60"/>
        <v>10%+</v>
      </c>
    </row>
    <row r="1907" spans="1:18">
      <c r="A1907" t="s">
        <v>1954</v>
      </c>
      <c r="B1907" t="s">
        <v>15</v>
      </c>
      <c r="C1907" t="s">
        <v>14</v>
      </c>
      <c r="D1907" s="1">
        <v>45142</v>
      </c>
      <c r="E1907" s="1">
        <v>45156</v>
      </c>
      <c r="F1907" s="1">
        <v>45165</v>
      </c>
      <c r="G1907" t="s">
        <v>39</v>
      </c>
      <c r="H1907" t="s">
        <v>4967</v>
      </c>
      <c r="I1907">
        <v>46</v>
      </c>
      <c r="J1907">
        <v>302</v>
      </c>
      <c r="K1907" t="s">
        <v>4982</v>
      </c>
      <c r="L1907">
        <v>5</v>
      </c>
      <c r="M1907" s="3">
        <v>0.4</v>
      </c>
      <c r="N1907" s="2">
        <v>3979.8</v>
      </c>
      <c r="O1907" s="2">
        <v>2467.4760000000001</v>
      </c>
      <c r="P1907" s="2">
        <v>19899</v>
      </c>
      <c r="Q1907" s="2">
        <f t="shared" si="59"/>
        <v>4536.9720000000007</v>
      </c>
      <c r="R1907" s="19" t="str">
        <f t="shared" si="60"/>
        <v>10%+</v>
      </c>
    </row>
    <row r="1908" spans="1:18">
      <c r="A1908" t="s">
        <v>1955</v>
      </c>
      <c r="B1908" t="s">
        <v>5017</v>
      </c>
      <c r="C1908" t="s">
        <v>12</v>
      </c>
      <c r="D1908" s="1">
        <v>45142</v>
      </c>
      <c r="E1908" s="1">
        <v>45158</v>
      </c>
      <c r="F1908" s="1">
        <v>45162</v>
      </c>
      <c r="G1908" t="s">
        <v>38</v>
      </c>
      <c r="H1908" t="s">
        <v>4968</v>
      </c>
      <c r="I1908">
        <v>13</v>
      </c>
      <c r="J1908">
        <v>237</v>
      </c>
      <c r="K1908" t="s">
        <v>5010</v>
      </c>
      <c r="L1908">
        <v>8</v>
      </c>
      <c r="M1908" s="3">
        <v>7.4999999999999997E-2</v>
      </c>
      <c r="N1908" s="2">
        <v>3899.4</v>
      </c>
      <c r="O1908" s="2">
        <v>3197.5079999999998</v>
      </c>
      <c r="P1908" s="2">
        <v>31195.200000000001</v>
      </c>
      <c r="Q1908" s="2">
        <f t="shared" si="59"/>
        <v>5194.0008000000025</v>
      </c>
      <c r="R1908" s="19" t="str">
        <f t="shared" si="60"/>
        <v>5–10%</v>
      </c>
    </row>
    <row r="1909" spans="1:18">
      <c r="A1909" t="s">
        <v>1956</v>
      </c>
      <c r="B1909" t="s">
        <v>5018</v>
      </c>
      <c r="C1909" t="s">
        <v>19</v>
      </c>
      <c r="D1909" s="1">
        <v>45142</v>
      </c>
      <c r="E1909" s="1">
        <v>45161</v>
      </c>
      <c r="F1909" s="1">
        <v>45170</v>
      </c>
      <c r="G1909" t="s">
        <v>18</v>
      </c>
      <c r="H1909" t="s">
        <v>4966</v>
      </c>
      <c r="I1909">
        <v>42</v>
      </c>
      <c r="J1909">
        <v>49</v>
      </c>
      <c r="K1909" t="s">
        <v>5007</v>
      </c>
      <c r="L1909">
        <v>3</v>
      </c>
      <c r="M1909" s="3">
        <v>0.05</v>
      </c>
      <c r="N1909" s="2">
        <v>2412</v>
      </c>
      <c r="O1909" s="2">
        <v>1736.64</v>
      </c>
      <c r="P1909" s="2">
        <v>7236</v>
      </c>
      <c r="Q1909" s="2">
        <f t="shared" si="59"/>
        <v>1924.7759999999996</v>
      </c>
      <c r="R1909" s="19" t="str">
        <f t="shared" si="60"/>
        <v>5–10%</v>
      </c>
    </row>
    <row r="1910" spans="1:18">
      <c r="A1910" t="s">
        <v>1957</v>
      </c>
      <c r="B1910" t="s">
        <v>5018</v>
      </c>
      <c r="C1910" t="s">
        <v>33</v>
      </c>
      <c r="D1910" s="1">
        <v>45142</v>
      </c>
      <c r="E1910" s="1">
        <v>45164</v>
      </c>
      <c r="F1910" s="1">
        <v>45166</v>
      </c>
      <c r="G1910" t="s">
        <v>46</v>
      </c>
      <c r="H1910" t="s">
        <v>4967</v>
      </c>
      <c r="I1910">
        <v>13</v>
      </c>
      <c r="J1910">
        <v>85</v>
      </c>
      <c r="K1910" t="s">
        <v>5003</v>
      </c>
      <c r="L1910">
        <v>8</v>
      </c>
      <c r="M1910" s="3">
        <v>7.4999999999999997E-2</v>
      </c>
      <c r="N1910" s="2">
        <v>5875.9</v>
      </c>
      <c r="O1910" s="2">
        <v>4289.4070000000002</v>
      </c>
      <c r="P1910" s="2">
        <v>47007.199999999997</v>
      </c>
      <c r="Q1910" s="2">
        <f t="shared" si="59"/>
        <v>11740.048199999997</v>
      </c>
      <c r="R1910" s="19" t="str">
        <f t="shared" si="60"/>
        <v>5–10%</v>
      </c>
    </row>
    <row r="1911" spans="1:18">
      <c r="A1911" t="s">
        <v>1958</v>
      </c>
      <c r="B1911" t="s">
        <v>15</v>
      </c>
      <c r="C1911" t="s">
        <v>26</v>
      </c>
      <c r="D1911" s="1">
        <v>45142</v>
      </c>
      <c r="E1911" s="1">
        <v>45149</v>
      </c>
      <c r="F1911" s="1">
        <v>45154</v>
      </c>
      <c r="G1911" t="s">
        <v>35</v>
      </c>
      <c r="H1911" t="s">
        <v>4968</v>
      </c>
      <c r="I1911">
        <v>38</v>
      </c>
      <c r="J1911">
        <v>343</v>
      </c>
      <c r="K1911" t="s">
        <v>4995</v>
      </c>
      <c r="L1911">
        <v>1</v>
      </c>
      <c r="M1911" s="3">
        <v>0.3</v>
      </c>
      <c r="N1911" s="2">
        <v>5293</v>
      </c>
      <c r="O1911" s="2">
        <v>3122.87</v>
      </c>
      <c r="P1911" s="2">
        <v>5293</v>
      </c>
      <c r="Q1911" s="2">
        <f t="shared" si="59"/>
        <v>1519.0909999999999</v>
      </c>
      <c r="R1911" s="19" t="str">
        <f t="shared" si="60"/>
        <v>10%+</v>
      </c>
    </row>
    <row r="1912" spans="1:18">
      <c r="A1912" t="s">
        <v>1959</v>
      </c>
      <c r="B1912" t="s">
        <v>15</v>
      </c>
      <c r="C1912" t="s">
        <v>14</v>
      </c>
      <c r="D1912" s="1">
        <v>45143</v>
      </c>
      <c r="E1912" s="1">
        <v>45159</v>
      </c>
      <c r="F1912" s="1">
        <v>45164</v>
      </c>
      <c r="G1912" t="s">
        <v>23</v>
      </c>
      <c r="H1912" t="s">
        <v>4966</v>
      </c>
      <c r="I1912">
        <v>19</v>
      </c>
      <c r="J1912">
        <v>280</v>
      </c>
      <c r="K1912" t="s">
        <v>5011</v>
      </c>
      <c r="L1912">
        <v>7</v>
      </c>
      <c r="M1912" s="3">
        <v>7.4999999999999997E-2</v>
      </c>
      <c r="N1912" s="2">
        <v>3912.8</v>
      </c>
      <c r="O1912" s="2">
        <v>1995.528</v>
      </c>
      <c r="P1912" s="2">
        <v>27389.600000000002</v>
      </c>
      <c r="Q1912" s="2">
        <f t="shared" si="59"/>
        <v>12414.336200000002</v>
      </c>
      <c r="R1912" s="19" t="str">
        <f t="shared" si="60"/>
        <v>5–10%</v>
      </c>
    </row>
    <row r="1913" spans="1:18">
      <c r="A1913" t="s">
        <v>1960</v>
      </c>
      <c r="B1913" t="s">
        <v>5018</v>
      </c>
      <c r="C1913" t="s">
        <v>12</v>
      </c>
      <c r="D1913" s="1">
        <v>45143</v>
      </c>
      <c r="E1913" s="1">
        <v>45151</v>
      </c>
      <c r="F1913" s="1">
        <v>45157</v>
      </c>
      <c r="G1913" t="s">
        <v>28</v>
      </c>
      <c r="H1913" t="s">
        <v>4966</v>
      </c>
      <c r="I1913">
        <v>37</v>
      </c>
      <c r="J1913">
        <v>244</v>
      </c>
      <c r="K1913" t="s">
        <v>4978</v>
      </c>
      <c r="L1913">
        <v>3</v>
      </c>
      <c r="M1913" s="3">
        <v>7.4999999999999997E-2</v>
      </c>
      <c r="N1913" s="2">
        <v>1159.0999999999999</v>
      </c>
      <c r="O1913" s="2">
        <v>718.64200000000005</v>
      </c>
      <c r="P1913" s="2">
        <v>3477.2999999999997</v>
      </c>
      <c r="Q1913" s="2">
        <f t="shared" si="59"/>
        <v>1222.2709499999996</v>
      </c>
      <c r="R1913" s="19" t="str">
        <f t="shared" si="60"/>
        <v>5–10%</v>
      </c>
    </row>
    <row r="1914" spans="1:18">
      <c r="A1914" t="s">
        <v>1961</v>
      </c>
      <c r="B1914" t="s">
        <v>5018</v>
      </c>
      <c r="C1914" t="s">
        <v>22</v>
      </c>
      <c r="D1914" s="1">
        <v>45143</v>
      </c>
      <c r="E1914" s="1">
        <v>45150</v>
      </c>
      <c r="F1914" s="1">
        <v>45157</v>
      </c>
      <c r="G1914" t="s">
        <v>46</v>
      </c>
      <c r="H1914" t="s">
        <v>4967</v>
      </c>
      <c r="I1914">
        <v>47</v>
      </c>
      <c r="J1914">
        <v>89</v>
      </c>
      <c r="K1914" t="s">
        <v>5012</v>
      </c>
      <c r="L1914">
        <v>4</v>
      </c>
      <c r="M1914" s="3">
        <v>0.1</v>
      </c>
      <c r="N1914" s="2">
        <v>1125.5999999999999</v>
      </c>
      <c r="O1914" s="2">
        <v>596.56799999999998</v>
      </c>
      <c r="P1914" s="2">
        <v>4502.3999999999996</v>
      </c>
      <c r="Q1914" s="2">
        <f t="shared" si="59"/>
        <v>1904.5151999999998</v>
      </c>
      <c r="R1914" s="19" t="str">
        <f t="shared" si="60"/>
        <v>10%+</v>
      </c>
    </row>
    <row r="1915" spans="1:18">
      <c r="A1915" t="s">
        <v>1962</v>
      </c>
      <c r="B1915" t="s">
        <v>5018</v>
      </c>
      <c r="C1915" t="s">
        <v>22</v>
      </c>
      <c r="D1915" s="1">
        <v>45143</v>
      </c>
      <c r="E1915" s="1">
        <v>45153</v>
      </c>
      <c r="F1915" s="1">
        <v>45160</v>
      </c>
      <c r="G1915" t="s">
        <v>31</v>
      </c>
      <c r="H1915" t="s">
        <v>4968</v>
      </c>
      <c r="I1915">
        <v>41</v>
      </c>
      <c r="J1915">
        <v>124</v>
      </c>
      <c r="K1915" t="s">
        <v>4986</v>
      </c>
      <c r="L1915">
        <v>8</v>
      </c>
      <c r="M1915" s="3">
        <v>0.05</v>
      </c>
      <c r="N1915" s="2">
        <v>3912.8</v>
      </c>
      <c r="O1915" s="2">
        <v>1956.4</v>
      </c>
      <c r="P1915" s="2">
        <v>31302.400000000001</v>
      </c>
      <c r="Q1915" s="2">
        <f t="shared" si="59"/>
        <v>14868.64</v>
      </c>
      <c r="R1915" s="19" t="str">
        <f t="shared" si="60"/>
        <v>5–10%</v>
      </c>
    </row>
    <row r="1916" spans="1:18">
      <c r="A1916" t="s">
        <v>1963</v>
      </c>
      <c r="B1916" t="s">
        <v>5018</v>
      </c>
      <c r="C1916" t="s">
        <v>22</v>
      </c>
      <c r="D1916" s="1">
        <v>45143</v>
      </c>
      <c r="E1916" s="1">
        <v>45163</v>
      </c>
      <c r="F1916" s="1">
        <v>45170</v>
      </c>
      <c r="G1916" t="s">
        <v>40</v>
      </c>
      <c r="H1916" t="s">
        <v>4968</v>
      </c>
      <c r="I1916">
        <v>7</v>
      </c>
      <c r="J1916">
        <v>190</v>
      </c>
      <c r="K1916" t="s">
        <v>4977</v>
      </c>
      <c r="L1916">
        <v>7</v>
      </c>
      <c r="M1916" s="3">
        <v>0.05</v>
      </c>
      <c r="N1916" s="2">
        <v>227.8</v>
      </c>
      <c r="O1916" s="2">
        <v>159.46</v>
      </c>
      <c r="P1916" s="2">
        <v>1594.6000000000001</v>
      </c>
      <c r="Q1916" s="2">
        <f t="shared" si="59"/>
        <v>454.46099999999996</v>
      </c>
      <c r="R1916" s="19" t="str">
        <f t="shared" si="60"/>
        <v>5–10%</v>
      </c>
    </row>
    <row r="1917" spans="1:18">
      <c r="A1917" t="s">
        <v>1964</v>
      </c>
      <c r="B1917" t="s">
        <v>5016</v>
      </c>
      <c r="C1917" t="s">
        <v>14</v>
      </c>
      <c r="D1917" s="1">
        <v>45143</v>
      </c>
      <c r="E1917" s="1">
        <v>45168</v>
      </c>
      <c r="F1917" s="1">
        <v>45171</v>
      </c>
      <c r="G1917" t="s">
        <v>27</v>
      </c>
      <c r="H1917" t="s">
        <v>4966</v>
      </c>
      <c r="I1917">
        <v>45</v>
      </c>
      <c r="J1917">
        <v>282</v>
      </c>
      <c r="K1917" t="s">
        <v>4985</v>
      </c>
      <c r="L1917">
        <v>7</v>
      </c>
      <c r="M1917" s="3">
        <v>7.4999999999999997E-2</v>
      </c>
      <c r="N1917" s="2">
        <v>1018.4</v>
      </c>
      <c r="O1917" s="2">
        <v>407.36</v>
      </c>
      <c r="P1917" s="2">
        <v>7128.8</v>
      </c>
      <c r="Q1917" s="2">
        <f t="shared" si="59"/>
        <v>3956.4839999999999</v>
      </c>
      <c r="R1917" s="19" t="str">
        <f t="shared" si="60"/>
        <v>5–10%</v>
      </c>
    </row>
    <row r="1918" spans="1:18">
      <c r="A1918" t="s">
        <v>1965</v>
      </c>
      <c r="B1918" t="s">
        <v>5017</v>
      </c>
      <c r="C1918" t="s">
        <v>19</v>
      </c>
      <c r="D1918" s="1">
        <v>45143</v>
      </c>
      <c r="E1918" s="1">
        <v>45145</v>
      </c>
      <c r="F1918" s="1">
        <v>45153</v>
      </c>
      <c r="G1918" t="s">
        <v>38</v>
      </c>
      <c r="H1918" t="s">
        <v>4968</v>
      </c>
      <c r="I1918">
        <v>20</v>
      </c>
      <c r="J1918">
        <v>27</v>
      </c>
      <c r="K1918" t="s">
        <v>4974</v>
      </c>
      <c r="L1918">
        <v>8</v>
      </c>
      <c r="M1918" s="3">
        <v>0.1</v>
      </c>
      <c r="N1918" s="2">
        <v>938</v>
      </c>
      <c r="O1918" s="2">
        <v>684.74</v>
      </c>
      <c r="P1918" s="2">
        <v>7504</v>
      </c>
      <c r="Q1918" s="2">
        <f t="shared" si="59"/>
        <v>1823.472</v>
      </c>
      <c r="R1918" s="19" t="str">
        <f t="shared" si="60"/>
        <v>10%+</v>
      </c>
    </row>
    <row r="1919" spans="1:18">
      <c r="A1919" t="s">
        <v>1966</v>
      </c>
      <c r="B1919" t="s">
        <v>15</v>
      </c>
      <c r="C1919" t="s">
        <v>12</v>
      </c>
      <c r="D1919" s="1">
        <v>45143</v>
      </c>
      <c r="E1919" s="1">
        <v>45150</v>
      </c>
      <c r="F1919" s="1">
        <v>45152</v>
      </c>
      <c r="G1919" t="s">
        <v>44</v>
      </c>
      <c r="H1919" t="s">
        <v>4967</v>
      </c>
      <c r="I1919">
        <v>42</v>
      </c>
      <c r="J1919">
        <v>245</v>
      </c>
      <c r="K1919" t="s">
        <v>5009</v>
      </c>
      <c r="L1919">
        <v>3</v>
      </c>
      <c r="M1919" s="3">
        <v>0.05</v>
      </c>
      <c r="N1919" s="2">
        <v>227.8</v>
      </c>
      <c r="O1919" s="2">
        <v>102.51</v>
      </c>
      <c r="P1919" s="2">
        <v>683.40000000000009</v>
      </c>
      <c r="Q1919" s="2">
        <f t="shared" si="59"/>
        <v>357.07650000000001</v>
      </c>
      <c r="R1919" s="19" t="str">
        <f t="shared" si="60"/>
        <v>5–10%</v>
      </c>
    </row>
    <row r="1920" spans="1:18">
      <c r="A1920" t="s">
        <v>1967</v>
      </c>
      <c r="B1920" t="s">
        <v>5016</v>
      </c>
      <c r="C1920" t="s">
        <v>22</v>
      </c>
      <c r="D1920" s="1">
        <v>45143</v>
      </c>
      <c r="E1920" s="1">
        <v>45171</v>
      </c>
      <c r="F1920" s="1">
        <v>45172</v>
      </c>
      <c r="G1920" t="s">
        <v>32</v>
      </c>
      <c r="H1920" t="s">
        <v>4965</v>
      </c>
      <c r="I1920">
        <v>6</v>
      </c>
      <c r="J1920">
        <v>112</v>
      </c>
      <c r="K1920" t="s">
        <v>21</v>
      </c>
      <c r="L1920">
        <v>7</v>
      </c>
      <c r="M1920" s="3">
        <v>0.05</v>
      </c>
      <c r="N1920" s="2">
        <v>1005</v>
      </c>
      <c r="O1920" s="2">
        <v>673.35</v>
      </c>
      <c r="P1920" s="2">
        <v>7035</v>
      </c>
      <c r="Q1920" s="2">
        <f t="shared" si="59"/>
        <v>2205.4724999999999</v>
      </c>
      <c r="R1920" s="19" t="str">
        <f t="shared" si="60"/>
        <v>5–10%</v>
      </c>
    </row>
    <row r="1921" spans="1:18">
      <c r="A1921" t="s">
        <v>1968</v>
      </c>
      <c r="B1921" t="s">
        <v>5016</v>
      </c>
      <c r="C1921" t="s">
        <v>22</v>
      </c>
      <c r="D1921" s="1">
        <v>45144</v>
      </c>
      <c r="E1921" s="1">
        <v>45152</v>
      </c>
      <c r="F1921" s="1">
        <v>45155</v>
      </c>
      <c r="G1921" t="s">
        <v>37</v>
      </c>
      <c r="H1921" t="s">
        <v>4966</v>
      </c>
      <c r="I1921">
        <v>5</v>
      </c>
      <c r="J1921">
        <v>120</v>
      </c>
      <c r="K1921" t="s">
        <v>4994</v>
      </c>
      <c r="L1921">
        <v>2</v>
      </c>
      <c r="M1921" s="3">
        <v>7.4999999999999997E-2</v>
      </c>
      <c r="N1921" s="2">
        <v>227.8</v>
      </c>
      <c r="O1921" s="2">
        <v>166.29400000000001</v>
      </c>
      <c r="P1921" s="2">
        <v>455.6</v>
      </c>
      <c r="Q1921" s="2">
        <f t="shared" si="59"/>
        <v>113.7861</v>
      </c>
      <c r="R1921" s="19" t="str">
        <f t="shared" si="60"/>
        <v>5–10%</v>
      </c>
    </row>
    <row r="1922" spans="1:18">
      <c r="A1922" t="s">
        <v>1969</v>
      </c>
      <c r="B1922" t="s">
        <v>5017</v>
      </c>
      <c r="C1922" t="s">
        <v>14</v>
      </c>
      <c r="D1922" s="1">
        <v>45144</v>
      </c>
      <c r="E1922" s="1">
        <v>45153</v>
      </c>
      <c r="F1922" s="1">
        <v>45162</v>
      </c>
      <c r="G1922" t="s">
        <v>29</v>
      </c>
      <c r="H1922" t="s">
        <v>4967</v>
      </c>
      <c r="I1922">
        <v>30</v>
      </c>
      <c r="J1922">
        <v>325</v>
      </c>
      <c r="K1922" t="s">
        <v>4984</v>
      </c>
      <c r="L1922">
        <v>5</v>
      </c>
      <c r="M1922" s="3">
        <v>0.05</v>
      </c>
      <c r="N1922" s="2">
        <v>1072</v>
      </c>
      <c r="O1922" s="2">
        <v>546.72</v>
      </c>
      <c r="P1922" s="2">
        <v>5360</v>
      </c>
      <c r="Q1922" s="2">
        <f t="shared" si="59"/>
        <v>2495.0799999999995</v>
      </c>
      <c r="R1922" s="19" t="str">
        <f t="shared" si="60"/>
        <v>5–10%</v>
      </c>
    </row>
    <row r="1923" spans="1:18">
      <c r="A1923" t="s">
        <v>1970</v>
      </c>
      <c r="B1923" t="s">
        <v>5016</v>
      </c>
      <c r="C1923" t="s">
        <v>19</v>
      </c>
      <c r="D1923" s="1">
        <v>45144</v>
      </c>
      <c r="E1923" s="1">
        <v>45155</v>
      </c>
      <c r="F1923" s="1">
        <v>45165</v>
      </c>
      <c r="G1923" t="s">
        <v>32</v>
      </c>
      <c r="H1923" t="s">
        <v>4965</v>
      </c>
      <c r="I1923">
        <v>1</v>
      </c>
      <c r="J1923">
        <v>4</v>
      </c>
      <c r="K1923" t="s">
        <v>4970</v>
      </c>
      <c r="L1923">
        <v>1</v>
      </c>
      <c r="M1923" s="3">
        <v>7.4999999999999997E-2</v>
      </c>
      <c r="N1923" s="2">
        <v>2505.8000000000002</v>
      </c>
      <c r="O1923" s="2">
        <v>1954.5239999999999</v>
      </c>
      <c r="P1923" s="2">
        <v>2505.8000000000002</v>
      </c>
      <c r="Q1923" s="2">
        <f t="shared" ref="Q1923:Q1986" si="61">(N1923-O1923)*L1923*(1-M1923)</f>
        <v>509.93030000000027</v>
      </c>
      <c r="R1923" s="19" t="str">
        <f t="shared" ref="R1923:R1986" si="62">IF(M1923&lt;0.05,"0–5%",IF(M1923&lt;0.1,"5–10%","10%+"))</f>
        <v>5–10%</v>
      </c>
    </row>
    <row r="1924" spans="1:18">
      <c r="A1924" t="s">
        <v>1971</v>
      </c>
      <c r="B1924" t="s">
        <v>5018</v>
      </c>
      <c r="C1924" t="s">
        <v>33</v>
      </c>
      <c r="D1924" s="1">
        <v>45144</v>
      </c>
      <c r="E1924" s="1">
        <v>45164</v>
      </c>
      <c r="F1924" s="1">
        <v>45172</v>
      </c>
      <c r="G1924" t="s">
        <v>20</v>
      </c>
      <c r="H1924" t="s">
        <v>4965</v>
      </c>
      <c r="I1924">
        <v>28</v>
      </c>
      <c r="J1924">
        <v>65</v>
      </c>
      <c r="K1924" t="s">
        <v>5002</v>
      </c>
      <c r="L1924">
        <v>5</v>
      </c>
      <c r="M1924" s="3">
        <v>0.05</v>
      </c>
      <c r="N1924" s="2">
        <v>4020</v>
      </c>
      <c r="O1924" s="2">
        <v>3015</v>
      </c>
      <c r="P1924" s="2">
        <v>20100</v>
      </c>
      <c r="Q1924" s="2">
        <f t="shared" si="61"/>
        <v>4773.75</v>
      </c>
      <c r="R1924" s="19" t="str">
        <f t="shared" si="62"/>
        <v>5–10%</v>
      </c>
    </row>
    <row r="1925" spans="1:18">
      <c r="A1925" t="s">
        <v>1972</v>
      </c>
      <c r="B1925" t="s">
        <v>5017</v>
      </c>
      <c r="C1925" t="s">
        <v>22</v>
      </c>
      <c r="D1925" s="1">
        <v>45144</v>
      </c>
      <c r="E1925" s="1">
        <v>45170</v>
      </c>
      <c r="F1925" s="1">
        <v>45176</v>
      </c>
      <c r="G1925" t="s">
        <v>38</v>
      </c>
      <c r="H1925" t="s">
        <v>4968</v>
      </c>
      <c r="I1925">
        <v>12</v>
      </c>
      <c r="J1925">
        <v>89</v>
      </c>
      <c r="K1925" t="s">
        <v>4976</v>
      </c>
      <c r="L1925">
        <v>4</v>
      </c>
      <c r="M1925" s="3">
        <v>0.05</v>
      </c>
      <c r="N1925" s="2">
        <v>5916.1</v>
      </c>
      <c r="O1925" s="2">
        <v>3253.855</v>
      </c>
      <c r="P1925" s="2">
        <v>23664.400000000001</v>
      </c>
      <c r="Q1925" s="2">
        <f t="shared" si="61"/>
        <v>10116.531000000001</v>
      </c>
      <c r="R1925" s="19" t="str">
        <f t="shared" si="62"/>
        <v>5–10%</v>
      </c>
    </row>
    <row r="1926" spans="1:18">
      <c r="A1926" t="s">
        <v>1973</v>
      </c>
      <c r="B1926" t="s">
        <v>5018</v>
      </c>
      <c r="C1926" t="s">
        <v>14</v>
      </c>
      <c r="D1926" s="1">
        <v>45144</v>
      </c>
      <c r="E1926" s="1">
        <v>45172</v>
      </c>
      <c r="F1926" s="1">
        <v>45177</v>
      </c>
      <c r="G1926" t="s">
        <v>46</v>
      </c>
      <c r="H1926" t="s">
        <v>4967</v>
      </c>
      <c r="I1926">
        <v>11</v>
      </c>
      <c r="J1926">
        <v>289</v>
      </c>
      <c r="K1926" t="s">
        <v>4978</v>
      </c>
      <c r="L1926">
        <v>4</v>
      </c>
      <c r="M1926" s="3">
        <v>0.1</v>
      </c>
      <c r="N1926" s="2">
        <v>1092.0999999999999</v>
      </c>
      <c r="O1926" s="2">
        <v>567.89200000000005</v>
      </c>
      <c r="P1926" s="2">
        <v>4368.3999999999996</v>
      </c>
      <c r="Q1926" s="2">
        <f t="shared" si="61"/>
        <v>1887.1487999999995</v>
      </c>
      <c r="R1926" s="19" t="str">
        <f t="shared" si="62"/>
        <v>10%+</v>
      </c>
    </row>
    <row r="1927" spans="1:18">
      <c r="A1927" t="s">
        <v>1974</v>
      </c>
      <c r="B1927" t="s">
        <v>15</v>
      </c>
      <c r="C1927" t="s">
        <v>12</v>
      </c>
      <c r="D1927" s="1">
        <v>45144</v>
      </c>
      <c r="E1927" s="1">
        <v>45170</v>
      </c>
      <c r="F1927" s="1">
        <v>45174</v>
      </c>
      <c r="G1927" t="s">
        <v>23</v>
      </c>
      <c r="H1927" t="s">
        <v>4966</v>
      </c>
      <c r="I1927">
        <v>16</v>
      </c>
      <c r="J1927">
        <v>222</v>
      </c>
      <c r="K1927" t="s">
        <v>4979</v>
      </c>
      <c r="L1927">
        <v>4</v>
      </c>
      <c r="M1927" s="3">
        <v>0.15</v>
      </c>
      <c r="N1927" s="2">
        <v>3959.7</v>
      </c>
      <c r="O1927" s="2">
        <v>2375.8200000000002</v>
      </c>
      <c r="P1927" s="2">
        <v>15838.8</v>
      </c>
      <c r="Q1927" s="2">
        <f t="shared" si="61"/>
        <v>5385.1919999999991</v>
      </c>
      <c r="R1927" s="19" t="str">
        <f t="shared" si="62"/>
        <v>10%+</v>
      </c>
    </row>
    <row r="1928" spans="1:18">
      <c r="A1928" t="s">
        <v>1975</v>
      </c>
      <c r="B1928" t="s">
        <v>5018</v>
      </c>
      <c r="C1928" t="s">
        <v>14</v>
      </c>
      <c r="D1928" s="1">
        <v>45144</v>
      </c>
      <c r="E1928" s="1">
        <v>45158</v>
      </c>
      <c r="F1928" s="1">
        <v>45162</v>
      </c>
      <c r="G1928" t="s">
        <v>16</v>
      </c>
      <c r="H1928" t="s">
        <v>4966</v>
      </c>
      <c r="I1928">
        <v>16</v>
      </c>
      <c r="J1928">
        <v>272</v>
      </c>
      <c r="K1928" t="s">
        <v>5010</v>
      </c>
      <c r="L1928">
        <v>3</v>
      </c>
      <c r="M1928" s="3">
        <v>0.1</v>
      </c>
      <c r="N1928" s="2">
        <v>3845.8</v>
      </c>
      <c r="O1928" s="2">
        <v>1884.442</v>
      </c>
      <c r="P1928" s="2">
        <v>11537.400000000001</v>
      </c>
      <c r="Q1928" s="2">
        <f t="shared" si="61"/>
        <v>5295.6666000000005</v>
      </c>
      <c r="R1928" s="19" t="str">
        <f t="shared" si="62"/>
        <v>10%+</v>
      </c>
    </row>
    <row r="1929" spans="1:18">
      <c r="A1929" t="s">
        <v>1976</v>
      </c>
      <c r="B1929" t="s">
        <v>5018</v>
      </c>
      <c r="C1929" t="s">
        <v>14</v>
      </c>
      <c r="D1929" s="1">
        <v>45144</v>
      </c>
      <c r="E1929" s="1">
        <v>45170</v>
      </c>
      <c r="F1929" s="1">
        <v>45173</v>
      </c>
      <c r="G1929" t="s">
        <v>18</v>
      </c>
      <c r="H1929" t="s">
        <v>4966</v>
      </c>
      <c r="I1929">
        <v>10</v>
      </c>
      <c r="J1929">
        <v>280</v>
      </c>
      <c r="K1929" t="s">
        <v>5002</v>
      </c>
      <c r="L1929">
        <v>7</v>
      </c>
      <c r="M1929" s="3">
        <v>0.1</v>
      </c>
      <c r="N1929" s="2">
        <v>3919.5</v>
      </c>
      <c r="O1929" s="2">
        <v>2586.87</v>
      </c>
      <c r="P1929" s="2">
        <v>27436.5</v>
      </c>
      <c r="Q1929" s="2">
        <f t="shared" si="61"/>
        <v>8395.5689999999995</v>
      </c>
      <c r="R1929" s="19" t="str">
        <f t="shared" si="62"/>
        <v>10%+</v>
      </c>
    </row>
    <row r="1930" spans="1:18">
      <c r="A1930" t="s">
        <v>1977</v>
      </c>
      <c r="B1930" t="s">
        <v>5018</v>
      </c>
      <c r="C1930" t="s">
        <v>14</v>
      </c>
      <c r="D1930" s="1">
        <v>45144</v>
      </c>
      <c r="E1930" s="1">
        <v>45152</v>
      </c>
      <c r="F1930" s="1">
        <v>45158</v>
      </c>
      <c r="G1930" t="s">
        <v>20</v>
      </c>
      <c r="H1930" t="s">
        <v>4965</v>
      </c>
      <c r="I1930">
        <v>43</v>
      </c>
      <c r="J1930">
        <v>314</v>
      </c>
      <c r="K1930" t="s">
        <v>4976</v>
      </c>
      <c r="L1930">
        <v>6</v>
      </c>
      <c r="M1930" s="3">
        <v>0.2</v>
      </c>
      <c r="N1930" s="2">
        <v>268</v>
      </c>
      <c r="O1930" s="2">
        <v>131.32</v>
      </c>
      <c r="P1930" s="2">
        <v>1608</v>
      </c>
      <c r="Q1930" s="2">
        <f t="shared" si="61"/>
        <v>656.06400000000008</v>
      </c>
      <c r="R1930" s="19" t="str">
        <f t="shared" si="62"/>
        <v>10%+</v>
      </c>
    </row>
    <row r="1931" spans="1:18">
      <c r="A1931" t="s">
        <v>1978</v>
      </c>
      <c r="B1931" t="s">
        <v>15</v>
      </c>
      <c r="C1931" t="s">
        <v>14</v>
      </c>
      <c r="D1931" s="1">
        <v>45145</v>
      </c>
      <c r="E1931" s="1">
        <v>45148</v>
      </c>
      <c r="F1931" s="1">
        <v>45157</v>
      </c>
      <c r="G1931" t="s">
        <v>41</v>
      </c>
      <c r="H1931" t="s">
        <v>4968</v>
      </c>
      <c r="I1931">
        <v>4</v>
      </c>
      <c r="J1931">
        <v>289</v>
      </c>
      <c r="K1931" t="s">
        <v>4970</v>
      </c>
      <c r="L1931">
        <v>8</v>
      </c>
      <c r="M1931" s="3">
        <v>0.05</v>
      </c>
      <c r="N1931" s="2">
        <v>3986.5</v>
      </c>
      <c r="O1931" s="2">
        <v>1634.4649999999999</v>
      </c>
      <c r="P1931" s="2">
        <v>31892</v>
      </c>
      <c r="Q1931" s="2">
        <f t="shared" si="61"/>
        <v>17875.465999999997</v>
      </c>
      <c r="R1931" s="19" t="str">
        <f t="shared" si="62"/>
        <v>5–10%</v>
      </c>
    </row>
    <row r="1932" spans="1:18">
      <c r="A1932" t="s">
        <v>1979</v>
      </c>
      <c r="B1932" t="s">
        <v>5018</v>
      </c>
      <c r="C1932" t="s">
        <v>22</v>
      </c>
      <c r="D1932" s="1">
        <v>45145</v>
      </c>
      <c r="E1932" s="1">
        <v>45173</v>
      </c>
      <c r="F1932" s="1">
        <v>45180</v>
      </c>
      <c r="G1932" t="s">
        <v>28</v>
      </c>
      <c r="H1932" t="s">
        <v>4966</v>
      </c>
      <c r="I1932">
        <v>10</v>
      </c>
      <c r="J1932">
        <v>107</v>
      </c>
      <c r="K1932" t="s">
        <v>4986</v>
      </c>
      <c r="L1932">
        <v>7</v>
      </c>
      <c r="M1932" s="3">
        <v>7.4999999999999997E-2</v>
      </c>
      <c r="N1932" s="2">
        <v>2680</v>
      </c>
      <c r="O1932" s="2">
        <v>1795.6</v>
      </c>
      <c r="P1932" s="2">
        <v>18760</v>
      </c>
      <c r="Q1932" s="2">
        <f t="shared" si="61"/>
        <v>5726.4900000000016</v>
      </c>
      <c r="R1932" s="19" t="str">
        <f t="shared" si="62"/>
        <v>5–10%</v>
      </c>
    </row>
    <row r="1933" spans="1:18">
      <c r="A1933" t="s">
        <v>1980</v>
      </c>
      <c r="B1933" t="s">
        <v>15</v>
      </c>
      <c r="C1933" t="s">
        <v>19</v>
      </c>
      <c r="D1933" s="1">
        <v>45145</v>
      </c>
      <c r="E1933" s="1">
        <v>45149</v>
      </c>
      <c r="F1933" s="1">
        <v>45152</v>
      </c>
      <c r="G1933" t="s">
        <v>43</v>
      </c>
      <c r="H1933" t="s">
        <v>4967</v>
      </c>
      <c r="I1933">
        <v>7</v>
      </c>
      <c r="J1933">
        <v>19</v>
      </c>
      <c r="K1933" t="s">
        <v>4976</v>
      </c>
      <c r="L1933">
        <v>3</v>
      </c>
      <c r="M1933" s="3">
        <v>7.4999999999999997E-2</v>
      </c>
      <c r="N1933" s="2">
        <v>1045.2</v>
      </c>
      <c r="O1933" s="2">
        <v>501.69600000000003</v>
      </c>
      <c r="P1933" s="2">
        <v>3135.6000000000004</v>
      </c>
      <c r="Q1933" s="2">
        <f t="shared" si="61"/>
        <v>1508.2236000000003</v>
      </c>
      <c r="R1933" s="19" t="str">
        <f t="shared" si="62"/>
        <v>5–10%</v>
      </c>
    </row>
    <row r="1934" spans="1:18">
      <c r="A1934" t="s">
        <v>1981</v>
      </c>
      <c r="B1934" t="s">
        <v>5018</v>
      </c>
      <c r="C1934" t="s">
        <v>22</v>
      </c>
      <c r="D1934" s="1">
        <v>45145</v>
      </c>
      <c r="E1934" s="1">
        <v>45161</v>
      </c>
      <c r="F1934" s="1">
        <v>45162</v>
      </c>
      <c r="G1934" t="s">
        <v>31</v>
      </c>
      <c r="H1934" t="s">
        <v>4968</v>
      </c>
      <c r="I1934">
        <v>18</v>
      </c>
      <c r="J1934">
        <v>144</v>
      </c>
      <c r="K1934" t="s">
        <v>4991</v>
      </c>
      <c r="L1934">
        <v>1</v>
      </c>
      <c r="M1934" s="3">
        <v>0.05</v>
      </c>
      <c r="N1934" s="2">
        <v>5949.6</v>
      </c>
      <c r="O1934" s="2">
        <v>3272.28</v>
      </c>
      <c r="P1934" s="2">
        <v>5949.6</v>
      </c>
      <c r="Q1934" s="2">
        <f t="shared" si="61"/>
        <v>2543.4540000000002</v>
      </c>
      <c r="R1934" s="19" t="str">
        <f t="shared" si="62"/>
        <v>5–10%</v>
      </c>
    </row>
    <row r="1935" spans="1:18">
      <c r="A1935" t="s">
        <v>1982</v>
      </c>
      <c r="B1935" t="s">
        <v>5018</v>
      </c>
      <c r="C1935" t="s">
        <v>33</v>
      </c>
      <c r="D1935" s="1">
        <v>45145</v>
      </c>
      <c r="E1935" s="1">
        <v>45147</v>
      </c>
      <c r="F1935" s="1">
        <v>45149</v>
      </c>
      <c r="G1935" t="s">
        <v>28</v>
      </c>
      <c r="H1935" t="s">
        <v>4966</v>
      </c>
      <c r="I1935">
        <v>42</v>
      </c>
      <c r="J1935">
        <v>75</v>
      </c>
      <c r="K1935" t="s">
        <v>4991</v>
      </c>
      <c r="L1935">
        <v>5</v>
      </c>
      <c r="M1935" s="3">
        <v>7.4999999999999997E-2</v>
      </c>
      <c r="N1935" s="2">
        <v>3946.3</v>
      </c>
      <c r="O1935" s="2">
        <v>1578.52</v>
      </c>
      <c r="P1935" s="2">
        <v>19731.5</v>
      </c>
      <c r="Q1935" s="2">
        <f t="shared" si="61"/>
        <v>10950.982500000002</v>
      </c>
      <c r="R1935" s="19" t="str">
        <f t="shared" si="62"/>
        <v>5–10%</v>
      </c>
    </row>
    <row r="1936" spans="1:18">
      <c r="A1936" t="s">
        <v>1983</v>
      </c>
      <c r="B1936" t="s">
        <v>5018</v>
      </c>
      <c r="C1936" t="s">
        <v>33</v>
      </c>
      <c r="D1936" s="1">
        <v>45145</v>
      </c>
      <c r="E1936" s="1">
        <v>45148</v>
      </c>
      <c r="F1936" s="1">
        <v>45149</v>
      </c>
      <c r="G1936" t="s">
        <v>46</v>
      </c>
      <c r="H1936" t="s">
        <v>4967</v>
      </c>
      <c r="I1936">
        <v>24</v>
      </c>
      <c r="J1936">
        <v>79</v>
      </c>
      <c r="K1936" t="s">
        <v>4978</v>
      </c>
      <c r="L1936">
        <v>2</v>
      </c>
      <c r="M1936" s="3">
        <v>0.2</v>
      </c>
      <c r="N1936" s="2">
        <v>1969.8</v>
      </c>
      <c r="O1936" s="2">
        <v>1536.444</v>
      </c>
      <c r="P1936" s="2">
        <v>3939.6</v>
      </c>
      <c r="Q1936" s="2">
        <f t="shared" si="61"/>
        <v>693.36959999999999</v>
      </c>
      <c r="R1936" s="19" t="str">
        <f t="shared" si="62"/>
        <v>10%+</v>
      </c>
    </row>
    <row r="1937" spans="1:18">
      <c r="A1937" t="s">
        <v>1984</v>
      </c>
      <c r="B1937" t="s">
        <v>5018</v>
      </c>
      <c r="C1937" t="s">
        <v>19</v>
      </c>
      <c r="D1937" s="1">
        <v>45145</v>
      </c>
      <c r="E1937" s="1">
        <v>45168</v>
      </c>
      <c r="F1937" s="1">
        <v>45174</v>
      </c>
      <c r="G1937" t="s">
        <v>47</v>
      </c>
      <c r="H1937" t="s">
        <v>4965</v>
      </c>
      <c r="I1937">
        <v>47</v>
      </c>
      <c r="J1937">
        <v>12</v>
      </c>
      <c r="K1937" t="s">
        <v>4992</v>
      </c>
      <c r="L1937">
        <v>2</v>
      </c>
      <c r="M1937" s="3">
        <v>0.05</v>
      </c>
      <c r="N1937" s="2">
        <v>5862.5</v>
      </c>
      <c r="O1937" s="2">
        <v>2872.625</v>
      </c>
      <c r="P1937" s="2">
        <v>11725</v>
      </c>
      <c r="Q1937" s="2">
        <f t="shared" si="61"/>
        <v>5680.7624999999998</v>
      </c>
      <c r="R1937" s="19" t="str">
        <f t="shared" si="62"/>
        <v>5–10%</v>
      </c>
    </row>
    <row r="1938" spans="1:18">
      <c r="A1938" t="s">
        <v>1985</v>
      </c>
      <c r="B1938" t="s">
        <v>15</v>
      </c>
      <c r="C1938" t="s">
        <v>22</v>
      </c>
      <c r="D1938" s="1">
        <v>45145</v>
      </c>
      <c r="E1938" s="1">
        <v>45153</v>
      </c>
      <c r="F1938" s="1">
        <v>45162</v>
      </c>
      <c r="G1938" t="s">
        <v>35</v>
      </c>
      <c r="H1938" t="s">
        <v>4968</v>
      </c>
      <c r="I1938">
        <v>23</v>
      </c>
      <c r="J1938">
        <v>167</v>
      </c>
      <c r="K1938" t="s">
        <v>5005</v>
      </c>
      <c r="L1938">
        <v>5</v>
      </c>
      <c r="M1938" s="3">
        <v>0.15</v>
      </c>
      <c r="N1938" s="2">
        <v>1681.7</v>
      </c>
      <c r="O1938" s="2">
        <v>739.94799999999998</v>
      </c>
      <c r="P1938" s="2">
        <v>8408.5</v>
      </c>
      <c r="Q1938" s="2">
        <f t="shared" si="61"/>
        <v>4002.4459999999999</v>
      </c>
      <c r="R1938" s="19" t="str">
        <f t="shared" si="62"/>
        <v>10%+</v>
      </c>
    </row>
    <row r="1939" spans="1:18">
      <c r="A1939" t="s">
        <v>1986</v>
      </c>
      <c r="B1939" t="s">
        <v>5017</v>
      </c>
      <c r="C1939" t="s">
        <v>22</v>
      </c>
      <c r="D1939" s="1">
        <v>45146</v>
      </c>
      <c r="E1939" s="1">
        <v>45167</v>
      </c>
      <c r="F1939" s="1">
        <v>45170</v>
      </c>
      <c r="G1939" t="s">
        <v>38</v>
      </c>
      <c r="H1939" t="s">
        <v>4968</v>
      </c>
      <c r="I1939">
        <v>20</v>
      </c>
      <c r="J1939">
        <v>93</v>
      </c>
      <c r="K1939" t="s">
        <v>4980</v>
      </c>
      <c r="L1939">
        <v>8</v>
      </c>
      <c r="M1939" s="3">
        <v>0.05</v>
      </c>
      <c r="N1939" s="2">
        <v>2432.1</v>
      </c>
      <c r="O1939" s="2">
        <v>1361.9760000000001</v>
      </c>
      <c r="P1939" s="2">
        <v>19456.8</v>
      </c>
      <c r="Q1939" s="2">
        <f t="shared" si="61"/>
        <v>8132.9423999999981</v>
      </c>
      <c r="R1939" s="19" t="str">
        <f t="shared" si="62"/>
        <v>5–10%</v>
      </c>
    </row>
    <row r="1940" spans="1:18">
      <c r="A1940" t="s">
        <v>1987</v>
      </c>
      <c r="B1940" t="s">
        <v>5018</v>
      </c>
      <c r="C1940" t="s">
        <v>12</v>
      </c>
      <c r="D1940" s="1">
        <v>45146</v>
      </c>
      <c r="E1940" s="1">
        <v>45149</v>
      </c>
      <c r="F1940" s="1">
        <v>45154</v>
      </c>
      <c r="G1940" t="s">
        <v>25</v>
      </c>
      <c r="H1940" t="s">
        <v>4967</v>
      </c>
      <c r="I1940">
        <v>28</v>
      </c>
      <c r="J1940">
        <v>225</v>
      </c>
      <c r="K1940" t="s">
        <v>4994</v>
      </c>
      <c r="L1940">
        <v>6</v>
      </c>
      <c r="M1940" s="3">
        <v>7.4999999999999997E-2</v>
      </c>
      <c r="N1940" s="2">
        <v>1701.8</v>
      </c>
      <c r="O1940" s="2">
        <v>1429.5119999999999</v>
      </c>
      <c r="P1940" s="2">
        <v>10210.799999999999</v>
      </c>
      <c r="Q1940" s="2">
        <f t="shared" si="61"/>
        <v>1511.1984000000002</v>
      </c>
      <c r="R1940" s="19" t="str">
        <f t="shared" si="62"/>
        <v>5–10%</v>
      </c>
    </row>
    <row r="1941" spans="1:18">
      <c r="A1941" t="s">
        <v>1988</v>
      </c>
      <c r="B1941" t="s">
        <v>5017</v>
      </c>
      <c r="C1941" t="s">
        <v>22</v>
      </c>
      <c r="D1941" s="1">
        <v>45146</v>
      </c>
      <c r="E1941" s="1">
        <v>45159</v>
      </c>
      <c r="F1941" s="1">
        <v>45162</v>
      </c>
      <c r="G1941" t="s">
        <v>38</v>
      </c>
      <c r="H1941" t="s">
        <v>4968</v>
      </c>
      <c r="I1941">
        <v>41</v>
      </c>
      <c r="J1941">
        <v>167</v>
      </c>
      <c r="K1941" t="s">
        <v>5007</v>
      </c>
      <c r="L1941">
        <v>8</v>
      </c>
      <c r="M1941" s="3">
        <v>0.15</v>
      </c>
      <c r="N1941" s="2">
        <v>3504.1</v>
      </c>
      <c r="O1941" s="2">
        <v>2207.5830000000001</v>
      </c>
      <c r="P1941" s="2">
        <v>28032.799999999999</v>
      </c>
      <c r="Q1941" s="2">
        <f t="shared" si="61"/>
        <v>8816.3155999999981</v>
      </c>
      <c r="R1941" s="19" t="str">
        <f t="shared" si="62"/>
        <v>10%+</v>
      </c>
    </row>
    <row r="1942" spans="1:18">
      <c r="A1942" t="s">
        <v>1989</v>
      </c>
      <c r="B1942" t="s">
        <v>5017</v>
      </c>
      <c r="C1942" t="s">
        <v>12</v>
      </c>
      <c r="D1942" s="1">
        <v>45146</v>
      </c>
      <c r="E1942" s="1">
        <v>45151</v>
      </c>
      <c r="F1942" s="1">
        <v>45161</v>
      </c>
      <c r="G1942" t="s">
        <v>29</v>
      </c>
      <c r="H1942" t="s">
        <v>4967</v>
      </c>
      <c r="I1942">
        <v>36</v>
      </c>
      <c r="J1942">
        <v>222</v>
      </c>
      <c r="K1942" t="s">
        <v>4974</v>
      </c>
      <c r="L1942">
        <v>6</v>
      </c>
      <c r="M1942" s="3">
        <v>0.2</v>
      </c>
      <c r="N1942" s="2">
        <v>2639.8</v>
      </c>
      <c r="O1942" s="2">
        <v>1689.472</v>
      </c>
      <c r="P1942" s="2">
        <v>15838.800000000001</v>
      </c>
      <c r="Q1942" s="2">
        <f t="shared" si="61"/>
        <v>4561.5744000000004</v>
      </c>
      <c r="R1942" s="19" t="str">
        <f t="shared" si="62"/>
        <v>10%+</v>
      </c>
    </row>
    <row r="1943" spans="1:18">
      <c r="A1943" t="s">
        <v>1990</v>
      </c>
      <c r="B1943" t="s">
        <v>5018</v>
      </c>
      <c r="C1943" t="s">
        <v>14</v>
      </c>
      <c r="D1943" s="1">
        <v>45146</v>
      </c>
      <c r="E1943" s="1">
        <v>45162</v>
      </c>
      <c r="F1943" s="1">
        <v>45171</v>
      </c>
      <c r="G1943" t="s">
        <v>18</v>
      </c>
      <c r="H1943" t="s">
        <v>4966</v>
      </c>
      <c r="I1943">
        <v>5</v>
      </c>
      <c r="J1943">
        <v>294</v>
      </c>
      <c r="K1943" t="s">
        <v>21</v>
      </c>
      <c r="L1943">
        <v>7</v>
      </c>
      <c r="M1943" s="3">
        <v>7.4999999999999997E-2</v>
      </c>
      <c r="N1943" s="2">
        <v>1701.8</v>
      </c>
      <c r="O1943" s="2">
        <v>1021.08</v>
      </c>
      <c r="P1943" s="2">
        <v>11912.6</v>
      </c>
      <c r="Q1943" s="2">
        <f t="shared" si="61"/>
        <v>4407.6619999999994</v>
      </c>
      <c r="R1943" s="19" t="str">
        <f t="shared" si="62"/>
        <v>5–10%</v>
      </c>
    </row>
    <row r="1944" spans="1:18">
      <c r="A1944" t="s">
        <v>1991</v>
      </c>
      <c r="B1944" t="s">
        <v>5017</v>
      </c>
      <c r="C1944" t="s">
        <v>33</v>
      </c>
      <c r="D1944" s="1">
        <v>45146</v>
      </c>
      <c r="E1944" s="1">
        <v>45151</v>
      </c>
      <c r="F1944" s="1">
        <v>45157</v>
      </c>
      <c r="G1944" t="s">
        <v>38</v>
      </c>
      <c r="H1944" t="s">
        <v>4968</v>
      </c>
      <c r="I1944">
        <v>5</v>
      </c>
      <c r="J1944">
        <v>74</v>
      </c>
      <c r="K1944" t="s">
        <v>4970</v>
      </c>
      <c r="L1944">
        <v>3</v>
      </c>
      <c r="M1944" s="3">
        <v>0.05</v>
      </c>
      <c r="N1944" s="2">
        <v>5514.1</v>
      </c>
      <c r="O1944" s="2">
        <v>2315.922</v>
      </c>
      <c r="P1944" s="2">
        <v>16542.300000000003</v>
      </c>
      <c r="Q1944" s="2">
        <f t="shared" si="61"/>
        <v>9114.8073000000004</v>
      </c>
      <c r="R1944" s="19" t="str">
        <f t="shared" si="62"/>
        <v>5–10%</v>
      </c>
    </row>
    <row r="1945" spans="1:18">
      <c r="A1945" t="s">
        <v>1992</v>
      </c>
      <c r="B1945" t="s">
        <v>15</v>
      </c>
      <c r="C1945" t="s">
        <v>33</v>
      </c>
      <c r="D1945" s="1">
        <v>45146</v>
      </c>
      <c r="E1945" s="1">
        <v>45157</v>
      </c>
      <c r="F1945" s="1">
        <v>45160</v>
      </c>
      <c r="G1945" t="s">
        <v>16</v>
      </c>
      <c r="H1945" t="s">
        <v>4966</v>
      </c>
      <c r="I1945">
        <v>20</v>
      </c>
      <c r="J1945">
        <v>81</v>
      </c>
      <c r="K1945" t="s">
        <v>5011</v>
      </c>
      <c r="L1945">
        <v>8</v>
      </c>
      <c r="M1945" s="3">
        <v>0.2</v>
      </c>
      <c r="N1945" s="2">
        <v>1105.5</v>
      </c>
      <c r="O1945" s="2">
        <v>696.46500000000003</v>
      </c>
      <c r="P1945" s="2">
        <v>8844</v>
      </c>
      <c r="Q1945" s="2">
        <f t="shared" si="61"/>
        <v>2617.8240000000001</v>
      </c>
      <c r="R1945" s="19" t="str">
        <f t="shared" si="62"/>
        <v>10%+</v>
      </c>
    </row>
    <row r="1946" spans="1:18">
      <c r="A1946" t="s">
        <v>1993</v>
      </c>
      <c r="B1946" t="s">
        <v>5018</v>
      </c>
      <c r="C1946" t="s">
        <v>26</v>
      </c>
      <c r="D1946" s="1">
        <v>45146</v>
      </c>
      <c r="E1946" s="1">
        <v>45152</v>
      </c>
      <c r="F1946" s="1">
        <v>45156</v>
      </c>
      <c r="G1946" t="s">
        <v>28</v>
      </c>
      <c r="H1946" t="s">
        <v>4966</v>
      </c>
      <c r="I1946">
        <v>33</v>
      </c>
      <c r="J1946">
        <v>346</v>
      </c>
      <c r="K1946" t="s">
        <v>4973</v>
      </c>
      <c r="L1946">
        <v>5</v>
      </c>
      <c r="M1946" s="3">
        <v>7.4999999999999997E-2</v>
      </c>
      <c r="N1946" s="2">
        <v>1031.8</v>
      </c>
      <c r="O1946" s="2">
        <v>815.12199999999996</v>
      </c>
      <c r="P1946" s="2">
        <v>5159</v>
      </c>
      <c r="Q1946" s="2">
        <f t="shared" si="61"/>
        <v>1002.1357499999999</v>
      </c>
      <c r="R1946" s="19" t="str">
        <f t="shared" si="62"/>
        <v>5–10%</v>
      </c>
    </row>
    <row r="1947" spans="1:18">
      <c r="A1947" t="s">
        <v>1994</v>
      </c>
      <c r="B1947" t="s">
        <v>5018</v>
      </c>
      <c r="C1947" t="s">
        <v>19</v>
      </c>
      <c r="D1947" s="1">
        <v>45146</v>
      </c>
      <c r="E1947" s="1">
        <v>45151</v>
      </c>
      <c r="F1947" s="1">
        <v>45153</v>
      </c>
      <c r="G1947" t="s">
        <v>17</v>
      </c>
      <c r="H1947" t="s">
        <v>4965</v>
      </c>
      <c r="I1947">
        <v>28</v>
      </c>
      <c r="J1947">
        <v>48</v>
      </c>
      <c r="K1947" t="s">
        <v>4970</v>
      </c>
      <c r="L1947">
        <v>2</v>
      </c>
      <c r="M1947" s="3">
        <v>7.4999999999999997E-2</v>
      </c>
      <c r="N1947" s="2">
        <v>5681.6</v>
      </c>
      <c r="O1947" s="2">
        <v>4090.752</v>
      </c>
      <c r="P1947" s="2">
        <v>11363.2</v>
      </c>
      <c r="Q1947" s="2">
        <f t="shared" si="61"/>
        <v>2943.0688000000009</v>
      </c>
      <c r="R1947" s="19" t="str">
        <f t="shared" si="62"/>
        <v>5–10%</v>
      </c>
    </row>
    <row r="1948" spans="1:18">
      <c r="A1948" t="s">
        <v>1995</v>
      </c>
      <c r="B1948" t="s">
        <v>5018</v>
      </c>
      <c r="C1948" t="s">
        <v>22</v>
      </c>
      <c r="D1948" s="1">
        <v>45146</v>
      </c>
      <c r="E1948" s="1">
        <v>45151</v>
      </c>
      <c r="F1948" s="1">
        <v>45160</v>
      </c>
      <c r="G1948" t="s">
        <v>13</v>
      </c>
      <c r="H1948" t="s">
        <v>4965</v>
      </c>
      <c r="I1948">
        <v>12</v>
      </c>
      <c r="J1948">
        <v>168</v>
      </c>
      <c r="K1948" t="s">
        <v>4971</v>
      </c>
      <c r="L1948">
        <v>1</v>
      </c>
      <c r="M1948" s="3">
        <v>0.15</v>
      </c>
      <c r="N1948" s="2">
        <v>2525.9</v>
      </c>
      <c r="O1948" s="2">
        <v>1869.1659999999999</v>
      </c>
      <c r="P1948" s="2">
        <v>2525.9</v>
      </c>
      <c r="Q1948" s="2">
        <f t="shared" si="61"/>
        <v>558.22390000000007</v>
      </c>
      <c r="R1948" s="19" t="str">
        <f t="shared" si="62"/>
        <v>10%+</v>
      </c>
    </row>
    <row r="1949" spans="1:18">
      <c r="A1949" t="s">
        <v>1996</v>
      </c>
      <c r="B1949" t="s">
        <v>15</v>
      </c>
      <c r="C1949" t="s">
        <v>26</v>
      </c>
      <c r="D1949" s="1">
        <v>45146</v>
      </c>
      <c r="E1949" s="1">
        <v>45167</v>
      </c>
      <c r="F1949" s="1">
        <v>45168</v>
      </c>
      <c r="G1949" t="s">
        <v>23</v>
      </c>
      <c r="H1949" t="s">
        <v>4966</v>
      </c>
      <c r="I1949">
        <v>41</v>
      </c>
      <c r="J1949">
        <v>358</v>
      </c>
      <c r="K1949" t="s">
        <v>5013</v>
      </c>
      <c r="L1949">
        <v>6</v>
      </c>
      <c r="M1949" s="3">
        <v>7.4999999999999997E-2</v>
      </c>
      <c r="N1949" s="2">
        <v>1279.7</v>
      </c>
      <c r="O1949" s="2">
        <v>639.85</v>
      </c>
      <c r="P1949" s="2">
        <v>7678.2000000000007</v>
      </c>
      <c r="Q1949" s="2">
        <f t="shared" si="61"/>
        <v>3551.1675000000005</v>
      </c>
      <c r="R1949" s="19" t="str">
        <f t="shared" si="62"/>
        <v>5–10%</v>
      </c>
    </row>
    <row r="1950" spans="1:18">
      <c r="A1950" t="s">
        <v>1997</v>
      </c>
      <c r="B1950" t="s">
        <v>5016</v>
      </c>
      <c r="C1950" t="s">
        <v>22</v>
      </c>
      <c r="D1950" s="1">
        <v>45147</v>
      </c>
      <c r="E1950" s="1">
        <v>45152</v>
      </c>
      <c r="F1950" s="1">
        <v>45153</v>
      </c>
      <c r="G1950" t="s">
        <v>24</v>
      </c>
      <c r="H1950" t="s">
        <v>4966</v>
      </c>
      <c r="I1950">
        <v>5</v>
      </c>
      <c r="J1950">
        <v>128</v>
      </c>
      <c r="K1950" t="s">
        <v>4992</v>
      </c>
      <c r="L1950">
        <v>4</v>
      </c>
      <c r="M1950" s="3">
        <v>0.05</v>
      </c>
      <c r="N1950" s="2">
        <v>3095.4</v>
      </c>
      <c r="O1950" s="2">
        <v>2073.9180000000001</v>
      </c>
      <c r="P1950" s="2">
        <v>12381.6</v>
      </c>
      <c r="Q1950" s="2">
        <f t="shared" si="61"/>
        <v>3881.6315999999997</v>
      </c>
      <c r="R1950" s="19" t="str">
        <f t="shared" si="62"/>
        <v>5–10%</v>
      </c>
    </row>
    <row r="1951" spans="1:18">
      <c r="A1951" t="s">
        <v>1998</v>
      </c>
      <c r="B1951" t="s">
        <v>5018</v>
      </c>
      <c r="C1951" t="s">
        <v>19</v>
      </c>
      <c r="D1951" s="1">
        <v>45147</v>
      </c>
      <c r="E1951" s="1">
        <v>45159</v>
      </c>
      <c r="F1951" s="1">
        <v>45165</v>
      </c>
      <c r="G1951" t="s">
        <v>47</v>
      </c>
      <c r="H1951" t="s">
        <v>4965</v>
      </c>
      <c r="I1951">
        <v>14</v>
      </c>
      <c r="J1951">
        <v>50</v>
      </c>
      <c r="K1951" t="s">
        <v>4971</v>
      </c>
      <c r="L1951">
        <v>2</v>
      </c>
      <c r="M1951" s="3">
        <v>0.15</v>
      </c>
      <c r="N1951" s="2">
        <v>174.2</v>
      </c>
      <c r="O1951" s="2">
        <v>146.328</v>
      </c>
      <c r="P1951" s="2">
        <v>348.4</v>
      </c>
      <c r="Q1951" s="2">
        <f t="shared" si="61"/>
        <v>47.382399999999976</v>
      </c>
      <c r="R1951" s="19" t="str">
        <f t="shared" si="62"/>
        <v>10%+</v>
      </c>
    </row>
    <row r="1952" spans="1:18">
      <c r="A1952" t="s">
        <v>1999</v>
      </c>
      <c r="B1952" t="s">
        <v>5016</v>
      </c>
      <c r="C1952" t="s">
        <v>19</v>
      </c>
      <c r="D1952" s="1">
        <v>45147</v>
      </c>
      <c r="E1952" s="1">
        <v>45169</v>
      </c>
      <c r="F1952" s="1">
        <v>45178</v>
      </c>
      <c r="G1952" t="s">
        <v>42</v>
      </c>
      <c r="H1952" t="s">
        <v>4968</v>
      </c>
      <c r="I1952">
        <v>5</v>
      </c>
      <c r="J1952">
        <v>1</v>
      </c>
      <c r="K1952" t="s">
        <v>4997</v>
      </c>
      <c r="L1952">
        <v>2</v>
      </c>
      <c r="M1952" s="3">
        <v>0.1</v>
      </c>
      <c r="N1952" s="2">
        <v>978.2</v>
      </c>
      <c r="O1952" s="2">
        <v>684.74</v>
      </c>
      <c r="P1952" s="2">
        <v>1956.4</v>
      </c>
      <c r="Q1952" s="2">
        <f t="shared" si="61"/>
        <v>528.22800000000007</v>
      </c>
      <c r="R1952" s="19" t="str">
        <f t="shared" si="62"/>
        <v>10%+</v>
      </c>
    </row>
    <row r="1953" spans="1:18">
      <c r="A1953" t="s">
        <v>2000</v>
      </c>
      <c r="B1953" t="s">
        <v>5018</v>
      </c>
      <c r="C1953" t="s">
        <v>26</v>
      </c>
      <c r="D1953" s="1">
        <v>45147</v>
      </c>
      <c r="E1953" s="1">
        <v>45163</v>
      </c>
      <c r="F1953" s="1">
        <v>45166</v>
      </c>
      <c r="G1953" t="s">
        <v>47</v>
      </c>
      <c r="H1953" t="s">
        <v>4965</v>
      </c>
      <c r="I1953">
        <v>14</v>
      </c>
      <c r="J1953">
        <v>339</v>
      </c>
      <c r="K1953" t="s">
        <v>4974</v>
      </c>
      <c r="L1953">
        <v>1</v>
      </c>
      <c r="M1953" s="3">
        <v>0.05</v>
      </c>
      <c r="N1953" s="2">
        <v>227.8</v>
      </c>
      <c r="O1953" s="2">
        <v>148.07</v>
      </c>
      <c r="P1953" s="2">
        <v>227.8</v>
      </c>
      <c r="Q1953" s="2">
        <f t="shared" si="61"/>
        <v>75.743500000000012</v>
      </c>
      <c r="R1953" s="19" t="str">
        <f t="shared" si="62"/>
        <v>5–10%</v>
      </c>
    </row>
    <row r="1954" spans="1:18">
      <c r="A1954" t="s">
        <v>2001</v>
      </c>
      <c r="B1954" t="s">
        <v>5016</v>
      </c>
      <c r="C1954" t="s">
        <v>19</v>
      </c>
      <c r="D1954" s="1">
        <v>45147</v>
      </c>
      <c r="E1954" s="1">
        <v>45168</v>
      </c>
      <c r="F1954" s="1">
        <v>45172</v>
      </c>
      <c r="G1954" t="s">
        <v>24</v>
      </c>
      <c r="H1954" t="s">
        <v>4966</v>
      </c>
      <c r="I1954">
        <v>43</v>
      </c>
      <c r="J1954">
        <v>11</v>
      </c>
      <c r="K1954" t="s">
        <v>5013</v>
      </c>
      <c r="L1954">
        <v>4</v>
      </c>
      <c r="M1954" s="3">
        <v>0.05</v>
      </c>
      <c r="N1954" s="2">
        <v>227.8</v>
      </c>
      <c r="O1954" s="2">
        <v>161.738</v>
      </c>
      <c r="P1954" s="2">
        <v>911.2</v>
      </c>
      <c r="Q1954" s="2">
        <f t="shared" si="61"/>
        <v>251.03560000000004</v>
      </c>
      <c r="R1954" s="19" t="str">
        <f t="shared" si="62"/>
        <v>5–10%</v>
      </c>
    </row>
    <row r="1955" spans="1:18">
      <c r="A1955" t="s">
        <v>2002</v>
      </c>
      <c r="B1955" t="s">
        <v>15</v>
      </c>
      <c r="C1955" t="s">
        <v>14</v>
      </c>
      <c r="D1955" s="1">
        <v>45147</v>
      </c>
      <c r="E1955" s="1">
        <v>45171</v>
      </c>
      <c r="F1955" s="1">
        <v>45178</v>
      </c>
      <c r="G1955" t="s">
        <v>23</v>
      </c>
      <c r="H1955" t="s">
        <v>4966</v>
      </c>
      <c r="I1955">
        <v>47</v>
      </c>
      <c r="J1955">
        <v>288</v>
      </c>
      <c r="K1955" t="s">
        <v>5000</v>
      </c>
      <c r="L1955">
        <v>4</v>
      </c>
      <c r="M1955" s="3">
        <v>0.15</v>
      </c>
      <c r="N1955" s="2">
        <v>6318.1</v>
      </c>
      <c r="O1955" s="2">
        <v>4738.5749999999998</v>
      </c>
      <c r="P1955" s="2">
        <v>25272.400000000001</v>
      </c>
      <c r="Q1955" s="2">
        <f t="shared" si="61"/>
        <v>5370.385000000002</v>
      </c>
      <c r="R1955" s="19" t="str">
        <f t="shared" si="62"/>
        <v>10%+</v>
      </c>
    </row>
    <row r="1956" spans="1:18">
      <c r="A1956" t="s">
        <v>2003</v>
      </c>
      <c r="B1956" t="s">
        <v>15</v>
      </c>
      <c r="C1956" t="s">
        <v>33</v>
      </c>
      <c r="D1956" s="1">
        <v>45147</v>
      </c>
      <c r="E1956" s="1">
        <v>45171</v>
      </c>
      <c r="F1956" s="1">
        <v>45180</v>
      </c>
      <c r="G1956" t="s">
        <v>39</v>
      </c>
      <c r="H1956" t="s">
        <v>4967</v>
      </c>
      <c r="I1956">
        <v>29</v>
      </c>
      <c r="J1956">
        <v>87</v>
      </c>
      <c r="K1956" t="s">
        <v>21</v>
      </c>
      <c r="L1956">
        <v>3</v>
      </c>
      <c r="M1956" s="3">
        <v>0.05</v>
      </c>
      <c r="N1956" s="2">
        <v>1701.8</v>
      </c>
      <c r="O1956" s="2">
        <v>935.99</v>
      </c>
      <c r="P1956" s="2">
        <v>5105.3999999999996</v>
      </c>
      <c r="Q1956" s="2">
        <f t="shared" si="61"/>
        <v>2182.5584999999996</v>
      </c>
      <c r="R1956" s="19" t="str">
        <f t="shared" si="62"/>
        <v>5–10%</v>
      </c>
    </row>
    <row r="1957" spans="1:18">
      <c r="A1957" t="s">
        <v>2004</v>
      </c>
      <c r="B1957" t="s">
        <v>5016</v>
      </c>
      <c r="C1957" t="s">
        <v>26</v>
      </c>
      <c r="D1957" s="1">
        <v>45147</v>
      </c>
      <c r="E1957" s="1">
        <v>45171</v>
      </c>
      <c r="F1957" s="1">
        <v>45172</v>
      </c>
      <c r="G1957" t="s">
        <v>42</v>
      </c>
      <c r="H1957" t="s">
        <v>4968</v>
      </c>
      <c r="I1957">
        <v>31</v>
      </c>
      <c r="J1957">
        <v>334</v>
      </c>
      <c r="K1957" t="s">
        <v>4992</v>
      </c>
      <c r="L1957">
        <v>6</v>
      </c>
      <c r="M1957" s="3">
        <v>7.4999999999999997E-2</v>
      </c>
      <c r="N1957" s="2">
        <v>3055.2</v>
      </c>
      <c r="O1957" s="2">
        <v>2230.2959999999998</v>
      </c>
      <c r="P1957" s="2">
        <v>18331.199999999997</v>
      </c>
      <c r="Q1957" s="2">
        <f t="shared" si="61"/>
        <v>4578.2172</v>
      </c>
      <c r="R1957" s="19" t="str">
        <f t="shared" si="62"/>
        <v>5–10%</v>
      </c>
    </row>
    <row r="1958" spans="1:18">
      <c r="A1958" t="s">
        <v>2005</v>
      </c>
      <c r="B1958" t="s">
        <v>5016</v>
      </c>
      <c r="C1958" t="s">
        <v>22</v>
      </c>
      <c r="D1958" s="1">
        <v>45147</v>
      </c>
      <c r="E1958" s="1">
        <v>45158</v>
      </c>
      <c r="F1958" s="1">
        <v>45166</v>
      </c>
      <c r="G1958" t="s">
        <v>32</v>
      </c>
      <c r="H1958" t="s">
        <v>4965</v>
      </c>
      <c r="I1958">
        <v>30</v>
      </c>
      <c r="J1958">
        <v>92</v>
      </c>
      <c r="K1958" t="s">
        <v>4995</v>
      </c>
      <c r="L1958">
        <v>5</v>
      </c>
      <c r="M1958" s="3">
        <v>0.05</v>
      </c>
      <c r="N1958" s="2">
        <v>877.7</v>
      </c>
      <c r="O1958" s="2">
        <v>728.49099999999999</v>
      </c>
      <c r="P1958" s="2">
        <v>4388.5</v>
      </c>
      <c r="Q1958" s="2">
        <f t="shared" si="61"/>
        <v>708.74275000000023</v>
      </c>
      <c r="R1958" s="19" t="str">
        <f t="shared" si="62"/>
        <v>5–10%</v>
      </c>
    </row>
    <row r="1959" spans="1:18">
      <c r="A1959" t="s">
        <v>2006</v>
      </c>
      <c r="B1959" t="s">
        <v>5016</v>
      </c>
      <c r="C1959" t="s">
        <v>14</v>
      </c>
      <c r="D1959" s="1">
        <v>45148</v>
      </c>
      <c r="E1959" s="1">
        <v>45168</v>
      </c>
      <c r="F1959" s="1">
        <v>45171</v>
      </c>
      <c r="G1959" t="s">
        <v>37</v>
      </c>
      <c r="H1959" t="s">
        <v>4966</v>
      </c>
      <c r="I1959">
        <v>29</v>
      </c>
      <c r="J1959">
        <v>303</v>
      </c>
      <c r="K1959" t="s">
        <v>5004</v>
      </c>
      <c r="L1959">
        <v>7</v>
      </c>
      <c r="M1959" s="3">
        <v>0.15</v>
      </c>
      <c r="N1959" s="2">
        <v>1098.8</v>
      </c>
      <c r="O1959" s="2">
        <v>901.01599999999996</v>
      </c>
      <c r="P1959" s="2">
        <v>7691.5999999999995</v>
      </c>
      <c r="Q1959" s="2">
        <f t="shared" si="61"/>
        <v>1176.8147999999999</v>
      </c>
      <c r="R1959" s="19" t="str">
        <f t="shared" si="62"/>
        <v>10%+</v>
      </c>
    </row>
    <row r="1960" spans="1:18">
      <c r="A1960" t="s">
        <v>2007</v>
      </c>
      <c r="B1960" t="s">
        <v>5018</v>
      </c>
      <c r="C1960" t="s">
        <v>22</v>
      </c>
      <c r="D1960" s="1">
        <v>45148</v>
      </c>
      <c r="E1960" s="1">
        <v>45153</v>
      </c>
      <c r="F1960" s="1">
        <v>45163</v>
      </c>
      <c r="G1960" t="s">
        <v>18</v>
      </c>
      <c r="H1960" t="s">
        <v>4966</v>
      </c>
      <c r="I1960">
        <v>18</v>
      </c>
      <c r="J1960">
        <v>90</v>
      </c>
      <c r="K1960" t="s">
        <v>4973</v>
      </c>
      <c r="L1960">
        <v>3</v>
      </c>
      <c r="M1960" s="3">
        <v>0.05</v>
      </c>
      <c r="N1960" s="2">
        <v>958.1</v>
      </c>
      <c r="O1960" s="2">
        <v>469.46899999999999</v>
      </c>
      <c r="P1960" s="2">
        <v>2874.3</v>
      </c>
      <c r="Q1960" s="2">
        <f t="shared" si="61"/>
        <v>1392.59835</v>
      </c>
      <c r="R1960" s="19" t="str">
        <f t="shared" si="62"/>
        <v>5–10%</v>
      </c>
    </row>
    <row r="1961" spans="1:18">
      <c r="A1961" t="s">
        <v>2008</v>
      </c>
      <c r="B1961" t="s">
        <v>5018</v>
      </c>
      <c r="C1961" t="s">
        <v>14</v>
      </c>
      <c r="D1961" s="1">
        <v>45148</v>
      </c>
      <c r="E1961" s="1">
        <v>45153</v>
      </c>
      <c r="F1961" s="1">
        <v>45160</v>
      </c>
      <c r="G1961" t="s">
        <v>28</v>
      </c>
      <c r="H1961" t="s">
        <v>4966</v>
      </c>
      <c r="I1961">
        <v>21</v>
      </c>
      <c r="J1961">
        <v>276</v>
      </c>
      <c r="K1961" t="s">
        <v>5008</v>
      </c>
      <c r="L1961">
        <v>3</v>
      </c>
      <c r="M1961" s="3">
        <v>7.4999999999999997E-2</v>
      </c>
      <c r="N1961" s="2">
        <v>1005</v>
      </c>
      <c r="O1961" s="2">
        <v>452.25</v>
      </c>
      <c r="P1961" s="2">
        <v>3015</v>
      </c>
      <c r="Q1961" s="2">
        <f t="shared" si="61"/>
        <v>1533.8812500000001</v>
      </c>
      <c r="R1961" s="19" t="str">
        <f t="shared" si="62"/>
        <v>5–10%</v>
      </c>
    </row>
    <row r="1962" spans="1:18">
      <c r="A1962" t="s">
        <v>2009</v>
      </c>
      <c r="B1962" t="s">
        <v>5018</v>
      </c>
      <c r="C1962" t="s">
        <v>22</v>
      </c>
      <c r="D1962" s="1">
        <v>45148</v>
      </c>
      <c r="E1962" s="1">
        <v>45161</v>
      </c>
      <c r="F1962" s="1">
        <v>45168</v>
      </c>
      <c r="G1962" t="s">
        <v>40</v>
      </c>
      <c r="H1962" t="s">
        <v>4968</v>
      </c>
      <c r="I1962">
        <v>49</v>
      </c>
      <c r="J1962">
        <v>140</v>
      </c>
      <c r="K1962" t="s">
        <v>4970</v>
      </c>
      <c r="L1962">
        <v>3</v>
      </c>
      <c r="M1962" s="3">
        <v>0.05</v>
      </c>
      <c r="N1962" s="2">
        <v>1058.5999999999999</v>
      </c>
      <c r="O1962" s="2">
        <v>804.53599999999994</v>
      </c>
      <c r="P1962" s="2">
        <v>3175.7999999999997</v>
      </c>
      <c r="Q1962" s="2">
        <f t="shared" si="61"/>
        <v>724.08239999999989</v>
      </c>
      <c r="R1962" s="19" t="str">
        <f t="shared" si="62"/>
        <v>5–10%</v>
      </c>
    </row>
    <row r="1963" spans="1:18">
      <c r="A1963" t="s">
        <v>2010</v>
      </c>
      <c r="B1963" t="s">
        <v>5017</v>
      </c>
      <c r="C1963" t="s">
        <v>14</v>
      </c>
      <c r="D1963" s="1">
        <v>45148</v>
      </c>
      <c r="E1963" s="1">
        <v>45166</v>
      </c>
      <c r="F1963" s="1">
        <v>45169</v>
      </c>
      <c r="G1963" t="s">
        <v>29</v>
      </c>
      <c r="H1963" t="s">
        <v>4967</v>
      </c>
      <c r="I1963">
        <v>12</v>
      </c>
      <c r="J1963">
        <v>267</v>
      </c>
      <c r="K1963" t="s">
        <v>5009</v>
      </c>
      <c r="L1963">
        <v>4</v>
      </c>
      <c r="M1963" s="3">
        <v>0.15</v>
      </c>
      <c r="N1963" s="2">
        <v>1058.5999999999999</v>
      </c>
      <c r="O1963" s="2">
        <v>698.67600000000004</v>
      </c>
      <c r="P1963" s="2">
        <v>4234.3999999999996</v>
      </c>
      <c r="Q1963" s="2">
        <f t="shared" si="61"/>
        <v>1223.7415999999996</v>
      </c>
      <c r="R1963" s="19" t="str">
        <f t="shared" si="62"/>
        <v>10%+</v>
      </c>
    </row>
    <row r="1964" spans="1:18">
      <c r="A1964" t="s">
        <v>2011</v>
      </c>
      <c r="B1964" t="s">
        <v>5017</v>
      </c>
      <c r="C1964" t="s">
        <v>26</v>
      </c>
      <c r="D1964" s="1">
        <v>45149</v>
      </c>
      <c r="E1964" s="1">
        <v>45163</v>
      </c>
      <c r="F1964" s="1">
        <v>45166</v>
      </c>
      <c r="G1964" t="s">
        <v>29</v>
      </c>
      <c r="H1964" t="s">
        <v>4967</v>
      </c>
      <c r="I1964">
        <v>8</v>
      </c>
      <c r="J1964">
        <v>340</v>
      </c>
      <c r="K1964" t="s">
        <v>4981</v>
      </c>
      <c r="L1964">
        <v>3</v>
      </c>
      <c r="M1964" s="3">
        <v>7.4999999999999997E-2</v>
      </c>
      <c r="N1964" s="2">
        <v>5540.9</v>
      </c>
      <c r="O1964" s="2">
        <v>2437.9960000000001</v>
      </c>
      <c r="P1964" s="2">
        <v>16622.699999999997</v>
      </c>
      <c r="Q1964" s="2">
        <f t="shared" si="61"/>
        <v>8610.5586000000003</v>
      </c>
      <c r="R1964" s="19" t="str">
        <f t="shared" si="62"/>
        <v>5–10%</v>
      </c>
    </row>
    <row r="1965" spans="1:18">
      <c r="A1965" t="s">
        <v>2012</v>
      </c>
      <c r="B1965" t="s">
        <v>15</v>
      </c>
      <c r="C1965" t="s">
        <v>14</v>
      </c>
      <c r="D1965" s="1">
        <v>45149</v>
      </c>
      <c r="E1965" s="1">
        <v>45152</v>
      </c>
      <c r="F1965" s="1">
        <v>45161</v>
      </c>
      <c r="G1965" t="s">
        <v>36</v>
      </c>
      <c r="H1965" t="s">
        <v>4965</v>
      </c>
      <c r="I1965">
        <v>5</v>
      </c>
      <c r="J1965">
        <v>298</v>
      </c>
      <c r="K1965" t="s">
        <v>4977</v>
      </c>
      <c r="L1965">
        <v>8</v>
      </c>
      <c r="M1965" s="3">
        <v>0.15</v>
      </c>
      <c r="N1965" s="2">
        <v>1132.3</v>
      </c>
      <c r="O1965" s="2">
        <v>600.11900000000003</v>
      </c>
      <c r="P1965" s="2">
        <v>9058.4</v>
      </c>
      <c r="Q1965" s="2">
        <f t="shared" si="61"/>
        <v>3618.8307999999993</v>
      </c>
      <c r="R1965" s="19" t="str">
        <f t="shared" si="62"/>
        <v>10%+</v>
      </c>
    </row>
    <row r="1966" spans="1:18">
      <c r="A1966" t="s">
        <v>2013</v>
      </c>
      <c r="B1966" t="s">
        <v>5018</v>
      </c>
      <c r="C1966" t="s">
        <v>19</v>
      </c>
      <c r="D1966" s="1">
        <v>45149</v>
      </c>
      <c r="E1966" s="1">
        <v>45166</v>
      </c>
      <c r="F1966" s="1">
        <v>45176</v>
      </c>
      <c r="G1966" t="s">
        <v>17</v>
      </c>
      <c r="H1966" t="s">
        <v>4965</v>
      </c>
      <c r="I1966">
        <v>6</v>
      </c>
      <c r="J1966">
        <v>51</v>
      </c>
      <c r="K1966" t="s">
        <v>4981</v>
      </c>
      <c r="L1966">
        <v>5</v>
      </c>
      <c r="M1966" s="3">
        <v>0.05</v>
      </c>
      <c r="N1966" s="2">
        <v>1125.5999999999999</v>
      </c>
      <c r="O1966" s="2">
        <v>506.52</v>
      </c>
      <c r="P1966" s="2">
        <v>5628</v>
      </c>
      <c r="Q1966" s="2">
        <f t="shared" si="61"/>
        <v>2940.6299999999997</v>
      </c>
      <c r="R1966" s="19" t="str">
        <f t="shared" si="62"/>
        <v>5–10%</v>
      </c>
    </row>
    <row r="1967" spans="1:18">
      <c r="A1967" t="s">
        <v>2014</v>
      </c>
      <c r="B1967" t="s">
        <v>5018</v>
      </c>
      <c r="C1967" t="s">
        <v>14</v>
      </c>
      <c r="D1967" s="1">
        <v>45149</v>
      </c>
      <c r="E1967" s="1">
        <v>45165</v>
      </c>
      <c r="F1967" s="1">
        <v>45169</v>
      </c>
      <c r="G1967" t="s">
        <v>25</v>
      </c>
      <c r="H1967" t="s">
        <v>4967</v>
      </c>
      <c r="I1967">
        <v>37</v>
      </c>
      <c r="J1967">
        <v>326</v>
      </c>
      <c r="K1967" t="s">
        <v>4996</v>
      </c>
      <c r="L1967">
        <v>3</v>
      </c>
      <c r="M1967" s="3">
        <v>0.05</v>
      </c>
      <c r="N1967" s="2">
        <v>2552.6999999999998</v>
      </c>
      <c r="O1967" s="2">
        <v>1225.296</v>
      </c>
      <c r="P1967" s="2">
        <v>7658.0999999999995</v>
      </c>
      <c r="Q1967" s="2">
        <f t="shared" si="61"/>
        <v>3783.1013999999996</v>
      </c>
      <c r="R1967" s="19" t="str">
        <f t="shared" si="62"/>
        <v>5–10%</v>
      </c>
    </row>
    <row r="1968" spans="1:18">
      <c r="A1968" t="s">
        <v>2015</v>
      </c>
      <c r="B1968" t="s">
        <v>5018</v>
      </c>
      <c r="C1968" t="s">
        <v>22</v>
      </c>
      <c r="D1968" s="1">
        <v>45149</v>
      </c>
      <c r="E1968" s="1">
        <v>45164</v>
      </c>
      <c r="F1968" s="1">
        <v>45169</v>
      </c>
      <c r="G1968" t="s">
        <v>30</v>
      </c>
      <c r="H1968" t="s">
        <v>4967</v>
      </c>
      <c r="I1968">
        <v>12</v>
      </c>
      <c r="J1968">
        <v>142</v>
      </c>
      <c r="K1968" t="s">
        <v>4997</v>
      </c>
      <c r="L1968">
        <v>2</v>
      </c>
      <c r="M1968" s="3">
        <v>7.4999999999999997E-2</v>
      </c>
      <c r="N1968" s="2">
        <v>1018.4</v>
      </c>
      <c r="O1968" s="2">
        <v>661.96</v>
      </c>
      <c r="P1968" s="2">
        <v>2036.8</v>
      </c>
      <c r="Q1968" s="2">
        <f t="shared" si="61"/>
        <v>659.41399999999987</v>
      </c>
      <c r="R1968" s="19" t="str">
        <f t="shared" si="62"/>
        <v>5–10%</v>
      </c>
    </row>
    <row r="1969" spans="1:18">
      <c r="A1969" t="s">
        <v>2016</v>
      </c>
      <c r="B1969" t="s">
        <v>5017</v>
      </c>
      <c r="C1969" t="s">
        <v>14</v>
      </c>
      <c r="D1969" s="1">
        <v>45149</v>
      </c>
      <c r="E1969" s="1">
        <v>45173</v>
      </c>
      <c r="F1969" s="1">
        <v>45174</v>
      </c>
      <c r="G1969" t="s">
        <v>45</v>
      </c>
      <c r="H1969" t="s">
        <v>4965</v>
      </c>
      <c r="I1969">
        <v>18</v>
      </c>
      <c r="J1969">
        <v>305</v>
      </c>
      <c r="K1969" t="s">
        <v>4992</v>
      </c>
      <c r="L1969">
        <v>6</v>
      </c>
      <c r="M1969" s="3">
        <v>0.05</v>
      </c>
      <c r="N1969" s="2">
        <v>964.8</v>
      </c>
      <c r="O1969" s="2">
        <v>472.75200000000001</v>
      </c>
      <c r="P1969" s="2">
        <v>5788.7999999999993</v>
      </c>
      <c r="Q1969" s="2">
        <f t="shared" si="61"/>
        <v>2804.6735999999996</v>
      </c>
      <c r="R1969" s="19" t="str">
        <f t="shared" si="62"/>
        <v>5–10%</v>
      </c>
    </row>
    <row r="1970" spans="1:18">
      <c r="A1970" t="s">
        <v>2017</v>
      </c>
      <c r="B1970" t="s">
        <v>5016</v>
      </c>
      <c r="C1970" t="s">
        <v>19</v>
      </c>
      <c r="D1970" s="1">
        <v>45149</v>
      </c>
      <c r="E1970" s="1">
        <v>45170</v>
      </c>
      <c r="F1970" s="1">
        <v>45171</v>
      </c>
      <c r="G1970" t="s">
        <v>42</v>
      </c>
      <c r="H1970" t="s">
        <v>4968</v>
      </c>
      <c r="I1970">
        <v>4</v>
      </c>
      <c r="J1970">
        <v>42</v>
      </c>
      <c r="K1970" t="s">
        <v>5000</v>
      </c>
      <c r="L1970">
        <v>7</v>
      </c>
      <c r="M1970" s="3">
        <v>0.05</v>
      </c>
      <c r="N1970" s="2">
        <v>964.8</v>
      </c>
      <c r="O1970" s="2">
        <v>685.00800000000004</v>
      </c>
      <c r="P1970" s="2">
        <v>6753.5999999999995</v>
      </c>
      <c r="Q1970" s="2">
        <f t="shared" si="61"/>
        <v>1860.6167999999993</v>
      </c>
      <c r="R1970" s="19" t="str">
        <f t="shared" si="62"/>
        <v>5–10%</v>
      </c>
    </row>
    <row r="1971" spans="1:18">
      <c r="A1971" t="s">
        <v>2018</v>
      </c>
      <c r="B1971" t="s">
        <v>5018</v>
      </c>
      <c r="C1971" t="s">
        <v>19</v>
      </c>
      <c r="D1971" s="1">
        <v>45149</v>
      </c>
      <c r="E1971" s="1">
        <v>45152</v>
      </c>
      <c r="F1971" s="1">
        <v>45158</v>
      </c>
      <c r="G1971" t="s">
        <v>30</v>
      </c>
      <c r="H1971" t="s">
        <v>4967</v>
      </c>
      <c r="I1971">
        <v>41</v>
      </c>
      <c r="J1971">
        <v>36</v>
      </c>
      <c r="K1971" t="s">
        <v>5006</v>
      </c>
      <c r="L1971">
        <v>8</v>
      </c>
      <c r="M1971" s="3">
        <v>7.4999999999999997E-2</v>
      </c>
      <c r="N1971" s="2">
        <v>2492.4</v>
      </c>
      <c r="O1971" s="2">
        <v>996.96</v>
      </c>
      <c r="P1971" s="2">
        <v>19939.2</v>
      </c>
      <c r="Q1971" s="2">
        <f t="shared" si="61"/>
        <v>11066.256000000001</v>
      </c>
      <c r="R1971" s="19" t="str">
        <f t="shared" si="62"/>
        <v>5–10%</v>
      </c>
    </row>
    <row r="1972" spans="1:18">
      <c r="A1972" t="s">
        <v>2019</v>
      </c>
      <c r="B1972" t="s">
        <v>5017</v>
      </c>
      <c r="C1972" t="s">
        <v>12</v>
      </c>
      <c r="D1972" s="1">
        <v>45149</v>
      </c>
      <c r="E1972" s="1">
        <v>45167</v>
      </c>
      <c r="F1972" s="1">
        <v>45170</v>
      </c>
      <c r="G1972" t="s">
        <v>29</v>
      </c>
      <c r="H1972" t="s">
        <v>4967</v>
      </c>
      <c r="I1972">
        <v>10</v>
      </c>
      <c r="J1972">
        <v>215</v>
      </c>
      <c r="K1972" t="s">
        <v>4986</v>
      </c>
      <c r="L1972">
        <v>6</v>
      </c>
      <c r="M1972" s="3">
        <v>0.4</v>
      </c>
      <c r="N1972" s="2">
        <v>971.5</v>
      </c>
      <c r="O1972" s="2">
        <v>806.34500000000003</v>
      </c>
      <c r="P1972" s="2">
        <v>5829</v>
      </c>
      <c r="Q1972" s="2">
        <f t="shared" si="61"/>
        <v>594.55799999999988</v>
      </c>
      <c r="R1972" s="19" t="str">
        <f t="shared" si="62"/>
        <v>10%+</v>
      </c>
    </row>
    <row r="1973" spans="1:18">
      <c r="A1973" t="s">
        <v>2020</v>
      </c>
      <c r="B1973" t="s">
        <v>5016</v>
      </c>
      <c r="C1973" t="s">
        <v>19</v>
      </c>
      <c r="D1973" s="1">
        <v>45149</v>
      </c>
      <c r="E1973" s="1">
        <v>45163</v>
      </c>
      <c r="F1973" s="1">
        <v>45170</v>
      </c>
      <c r="G1973" t="s">
        <v>43</v>
      </c>
      <c r="H1973" t="s">
        <v>4967</v>
      </c>
      <c r="I1973">
        <v>48</v>
      </c>
      <c r="J1973">
        <v>2</v>
      </c>
      <c r="K1973" t="s">
        <v>4997</v>
      </c>
      <c r="L1973">
        <v>1</v>
      </c>
      <c r="M1973" s="3">
        <v>0.2</v>
      </c>
      <c r="N1973" s="2">
        <v>1065.3</v>
      </c>
      <c r="O1973" s="2">
        <v>777.66899999999998</v>
      </c>
      <c r="P1973" s="2">
        <v>1065.3</v>
      </c>
      <c r="Q1973" s="2">
        <f t="shared" si="61"/>
        <v>230.10479999999998</v>
      </c>
      <c r="R1973" s="19" t="str">
        <f t="shared" si="62"/>
        <v>10%+</v>
      </c>
    </row>
    <row r="1974" spans="1:18">
      <c r="A1974" t="s">
        <v>2021</v>
      </c>
      <c r="B1974" t="s">
        <v>5016</v>
      </c>
      <c r="C1974" t="s">
        <v>22</v>
      </c>
      <c r="D1974" s="1">
        <v>45149</v>
      </c>
      <c r="E1974" s="1">
        <v>45160</v>
      </c>
      <c r="F1974" s="1">
        <v>45166</v>
      </c>
      <c r="G1974" t="s">
        <v>32</v>
      </c>
      <c r="H1974" t="s">
        <v>4965</v>
      </c>
      <c r="I1974">
        <v>47</v>
      </c>
      <c r="J1974">
        <v>199</v>
      </c>
      <c r="K1974" t="s">
        <v>4992</v>
      </c>
      <c r="L1974">
        <v>1</v>
      </c>
      <c r="M1974" s="3">
        <v>0.15</v>
      </c>
      <c r="N1974" s="2">
        <v>6130.5</v>
      </c>
      <c r="O1974" s="2">
        <v>3310.47</v>
      </c>
      <c r="P1974" s="2">
        <v>6130.5</v>
      </c>
      <c r="Q1974" s="2">
        <f t="shared" si="61"/>
        <v>2397.0255000000002</v>
      </c>
      <c r="R1974" s="19" t="str">
        <f t="shared" si="62"/>
        <v>10%+</v>
      </c>
    </row>
    <row r="1975" spans="1:18">
      <c r="A1975" t="s">
        <v>2022</v>
      </c>
      <c r="B1975" t="s">
        <v>5018</v>
      </c>
      <c r="C1975" t="s">
        <v>33</v>
      </c>
      <c r="D1975" s="1">
        <v>45150</v>
      </c>
      <c r="E1975" s="1">
        <v>45161</v>
      </c>
      <c r="F1975" s="1">
        <v>45170</v>
      </c>
      <c r="G1975" t="s">
        <v>16</v>
      </c>
      <c r="H1975" t="s">
        <v>4966</v>
      </c>
      <c r="I1975">
        <v>23</v>
      </c>
      <c r="J1975">
        <v>84</v>
      </c>
      <c r="K1975" t="s">
        <v>4988</v>
      </c>
      <c r="L1975">
        <v>4</v>
      </c>
      <c r="M1975" s="3">
        <v>0.15</v>
      </c>
      <c r="N1975" s="2">
        <v>2653.2</v>
      </c>
      <c r="O1975" s="2">
        <v>1936.836</v>
      </c>
      <c r="P1975" s="2">
        <v>10612.8</v>
      </c>
      <c r="Q1975" s="2">
        <f t="shared" si="61"/>
        <v>2435.6375999999991</v>
      </c>
      <c r="R1975" s="19" t="str">
        <f t="shared" si="62"/>
        <v>10%+</v>
      </c>
    </row>
    <row r="1976" spans="1:18">
      <c r="A1976" t="s">
        <v>2023</v>
      </c>
      <c r="B1976" t="s">
        <v>5016</v>
      </c>
      <c r="C1976" t="s">
        <v>33</v>
      </c>
      <c r="D1976" s="1">
        <v>45150</v>
      </c>
      <c r="E1976" s="1">
        <v>45153</v>
      </c>
      <c r="F1976" s="1">
        <v>45157</v>
      </c>
      <c r="G1976" t="s">
        <v>32</v>
      </c>
      <c r="H1976" t="s">
        <v>4965</v>
      </c>
      <c r="I1976">
        <v>50</v>
      </c>
      <c r="J1976">
        <v>79</v>
      </c>
      <c r="K1976" t="s">
        <v>4981</v>
      </c>
      <c r="L1976">
        <v>6</v>
      </c>
      <c r="M1976" s="3">
        <v>0.1</v>
      </c>
      <c r="N1976" s="2">
        <v>1125.5999999999999</v>
      </c>
      <c r="O1976" s="2">
        <v>607.82399999999996</v>
      </c>
      <c r="P1976" s="2">
        <v>6753.5999999999995</v>
      </c>
      <c r="Q1976" s="2">
        <f t="shared" si="61"/>
        <v>2795.9904000000001</v>
      </c>
      <c r="R1976" s="19" t="str">
        <f t="shared" si="62"/>
        <v>10%+</v>
      </c>
    </row>
    <row r="1977" spans="1:18">
      <c r="A1977" t="s">
        <v>2024</v>
      </c>
      <c r="B1977" t="s">
        <v>15</v>
      </c>
      <c r="C1977" t="s">
        <v>22</v>
      </c>
      <c r="D1977" s="1">
        <v>45150</v>
      </c>
      <c r="E1977" s="1">
        <v>45164</v>
      </c>
      <c r="F1977" s="1">
        <v>45168</v>
      </c>
      <c r="G1977" t="s">
        <v>36</v>
      </c>
      <c r="H1977" t="s">
        <v>4965</v>
      </c>
      <c r="I1977">
        <v>34</v>
      </c>
      <c r="J1977">
        <v>113</v>
      </c>
      <c r="K1977" t="s">
        <v>4983</v>
      </c>
      <c r="L1977">
        <v>8</v>
      </c>
      <c r="M1977" s="3">
        <v>0.15</v>
      </c>
      <c r="N1977" s="2">
        <v>857.6</v>
      </c>
      <c r="O1977" s="2">
        <v>531.71199999999999</v>
      </c>
      <c r="P1977" s="2">
        <v>6860.8</v>
      </c>
      <c r="Q1977" s="2">
        <f t="shared" si="61"/>
        <v>2216.0384000000004</v>
      </c>
      <c r="R1977" s="19" t="str">
        <f t="shared" si="62"/>
        <v>10%+</v>
      </c>
    </row>
    <row r="1978" spans="1:18">
      <c r="A1978" t="s">
        <v>2025</v>
      </c>
      <c r="B1978" t="s">
        <v>15</v>
      </c>
      <c r="C1978" t="s">
        <v>22</v>
      </c>
      <c r="D1978" s="1">
        <v>45150</v>
      </c>
      <c r="E1978" s="1">
        <v>45166</v>
      </c>
      <c r="F1978" s="1">
        <v>45176</v>
      </c>
      <c r="G1978" t="s">
        <v>44</v>
      </c>
      <c r="H1978" t="s">
        <v>4967</v>
      </c>
      <c r="I1978">
        <v>38</v>
      </c>
      <c r="J1978">
        <v>111</v>
      </c>
      <c r="K1978" t="s">
        <v>4975</v>
      </c>
      <c r="L1978">
        <v>1</v>
      </c>
      <c r="M1978" s="3">
        <v>0.2</v>
      </c>
      <c r="N1978" s="2">
        <v>1782.2</v>
      </c>
      <c r="O1978" s="2">
        <v>1354.472</v>
      </c>
      <c r="P1978" s="2">
        <v>1782.2</v>
      </c>
      <c r="Q1978" s="2">
        <f t="shared" si="61"/>
        <v>342.18240000000009</v>
      </c>
      <c r="R1978" s="19" t="str">
        <f t="shared" si="62"/>
        <v>10%+</v>
      </c>
    </row>
    <row r="1979" spans="1:18">
      <c r="A1979" t="s">
        <v>2026</v>
      </c>
      <c r="B1979" t="s">
        <v>5016</v>
      </c>
      <c r="C1979" t="s">
        <v>33</v>
      </c>
      <c r="D1979" s="1">
        <v>45150</v>
      </c>
      <c r="E1979" s="1">
        <v>45167</v>
      </c>
      <c r="F1979" s="1">
        <v>45169</v>
      </c>
      <c r="G1979" t="s">
        <v>27</v>
      </c>
      <c r="H1979" t="s">
        <v>4966</v>
      </c>
      <c r="I1979">
        <v>20</v>
      </c>
      <c r="J1979">
        <v>70</v>
      </c>
      <c r="K1979" t="s">
        <v>4983</v>
      </c>
      <c r="L1979">
        <v>6</v>
      </c>
      <c r="M1979" s="3">
        <v>7.4999999999999997E-2</v>
      </c>
      <c r="N1979" s="2">
        <v>2010</v>
      </c>
      <c r="O1979" s="2">
        <v>1045.2</v>
      </c>
      <c r="P1979" s="2">
        <v>12060</v>
      </c>
      <c r="Q1979" s="2">
        <f t="shared" si="61"/>
        <v>5354.6399999999994</v>
      </c>
      <c r="R1979" s="19" t="str">
        <f t="shared" si="62"/>
        <v>5–10%</v>
      </c>
    </row>
    <row r="1980" spans="1:18">
      <c r="A1980" t="s">
        <v>2027</v>
      </c>
      <c r="B1980" t="s">
        <v>5018</v>
      </c>
      <c r="C1980" t="s">
        <v>14</v>
      </c>
      <c r="D1980" s="1">
        <v>45151</v>
      </c>
      <c r="E1980" s="1">
        <v>45163</v>
      </c>
      <c r="F1980" s="1">
        <v>45169</v>
      </c>
      <c r="G1980" t="s">
        <v>13</v>
      </c>
      <c r="H1980" t="s">
        <v>4965</v>
      </c>
      <c r="I1980">
        <v>9</v>
      </c>
      <c r="J1980">
        <v>313</v>
      </c>
      <c r="K1980" t="s">
        <v>4982</v>
      </c>
      <c r="L1980">
        <v>4</v>
      </c>
      <c r="M1980" s="3">
        <v>0.05</v>
      </c>
      <c r="N1980" s="2">
        <v>857.6</v>
      </c>
      <c r="O1980" s="2">
        <v>660.35199999999998</v>
      </c>
      <c r="P1980" s="2">
        <v>3430.4</v>
      </c>
      <c r="Q1980" s="2">
        <f t="shared" si="61"/>
        <v>749.54240000000016</v>
      </c>
      <c r="R1980" s="19" t="str">
        <f t="shared" si="62"/>
        <v>5–10%</v>
      </c>
    </row>
    <row r="1981" spans="1:18">
      <c r="A1981" t="s">
        <v>2028</v>
      </c>
      <c r="B1981" t="s">
        <v>15</v>
      </c>
      <c r="C1981" t="s">
        <v>19</v>
      </c>
      <c r="D1981" s="1">
        <v>45151</v>
      </c>
      <c r="E1981" s="1">
        <v>45164</v>
      </c>
      <c r="F1981" s="1">
        <v>45174</v>
      </c>
      <c r="G1981" t="s">
        <v>39</v>
      </c>
      <c r="H1981" t="s">
        <v>4967</v>
      </c>
      <c r="I1981">
        <v>20</v>
      </c>
      <c r="J1981">
        <v>28</v>
      </c>
      <c r="K1981" t="s">
        <v>5006</v>
      </c>
      <c r="L1981">
        <v>5</v>
      </c>
      <c r="M1981" s="3">
        <v>0.1</v>
      </c>
      <c r="N1981" s="2">
        <v>871</v>
      </c>
      <c r="O1981" s="2">
        <v>644.54</v>
      </c>
      <c r="P1981" s="2">
        <v>4355</v>
      </c>
      <c r="Q1981" s="2">
        <f t="shared" si="61"/>
        <v>1019.0700000000002</v>
      </c>
      <c r="R1981" s="19" t="str">
        <f t="shared" si="62"/>
        <v>10%+</v>
      </c>
    </row>
    <row r="1982" spans="1:18">
      <c r="A1982" t="s">
        <v>2029</v>
      </c>
      <c r="B1982" t="s">
        <v>5016</v>
      </c>
      <c r="C1982" t="s">
        <v>33</v>
      </c>
      <c r="D1982" s="1">
        <v>45151</v>
      </c>
      <c r="E1982" s="1">
        <v>45155</v>
      </c>
      <c r="F1982" s="1">
        <v>45158</v>
      </c>
      <c r="G1982" t="s">
        <v>37</v>
      </c>
      <c r="H1982" t="s">
        <v>4966</v>
      </c>
      <c r="I1982">
        <v>6</v>
      </c>
      <c r="J1982">
        <v>73</v>
      </c>
      <c r="K1982" t="s">
        <v>4985</v>
      </c>
      <c r="L1982">
        <v>8</v>
      </c>
      <c r="M1982" s="3">
        <v>7.4999999999999997E-2</v>
      </c>
      <c r="N1982" s="2">
        <v>2559.4</v>
      </c>
      <c r="O1982" s="2">
        <v>1945.144</v>
      </c>
      <c r="P1982" s="2">
        <v>20475.2</v>
      </c>
      <c r="Q1982" s="2">
        <f t="shared" si="61"/>
        <v>4545.4944000000005</v>
      </c>
      <c r="R1982" s="19" t="str">
        <f t="shared" si="62"/>
        <v>5–10%</v>
      </c>
    </row>
    <row r="1983" spans="1:18">
      <c r="A1983" t="s">
        <v>2030</v>
      </c>
      <c r="B1983" t="s">
        <v>5016</v>
      </c>
      <c r="C1983" t="s">
        <v>19</v>
      </c>
      <c r="D1983" s="1">
        <v>45151</v>
      </c>
      <c r="E1983" s="1">
        <v>45163</v>
      </c>
      <c r="F1983" s="1">
        <v>45172</v>
      </c>
      <c r="G1983" t="s">
        <v>42</v>
      </c>
      <c r="H1983" t="s">
        <v>4968</v>
      </c>
      <c r="I1983">
        <v>2</v>
      </c>
      <c r="J1983">
        <v>51</v>
      </c>
      <c r="K1983" t="s">
        <v>4969</v>
      </c>
      <c r="L1983">
        <v>7</v>
      </c>
      <c r="M1983" s="3">
        <v>0.05</v>
      </c>
      <c r="N1983" s="2">
        <v>3812.3</v>
      </c>
      <c r="O1983" s="2">
        <v>1601.1659999999999</v>
      </c>
      <c r="P1983" s="2">
        <v>26686.100000000002</v>
      </c>
      <c r="Q1983" s="2">
        <f t="shared" si="61"/>
        <v>14704.041099999999</v>
      </c>
      <c r="R1983" s="19" t="str">
        <f t="shared" si="62"/>
        <v>5–10%</v>
      </c>
    </row>
    <row r="1984" spans="1:18">
      <c r="A1984" t="s">
        <v>2031</v>
      </c>
      <c r="B1984" t="s">
        <v>5018</v>
      </c>
      <c r="C1984" t="s">
        <v>22</v>
      </c>
      <c r="D1984" s="1">
        <v>45151</v>
      </c>
      <c r="E1984" s="1">
        <v>45173</v>
      </c>
      <c r="F1984" s="1">
        <v>45179</v>
      </c>
      <c r="G1984" t="s">
        <v>46</v>
      </c>
      <c r="H1984" t="s">
        <v>4967</v>
      </c>
      <c r="I1984">
        <v>20</v>
      </c>
      <c r="J1984">
        <v>126</v>
      </c>
      <c r="K1984" t="s">
        <v>5013</v>
      </c>
      <c r="L1984">
        <v>7</v>
      </c>
      <c r="M1984" s="3">
        <v>7.4999999999999997E-2</v>
      </c>
      <c r="N1984" s="2">
        <v>1058.5999999999999</v>
      </c>
      <c r="O1984" s="2">
        <v>571.64400000000001</v>
      </c>
      <c r="P1984" s="2">
        <v>7410.1999999999989</v>
      </c>
      <c r="Q1984" s="2">
        <f t="shared" si="61"/>
        <v>3153.0400999999993</v>
      </c>
      <c r="R1984" s="19" t="str">
        <f t="shared" si="62"/>
        <v>5–10%</v>
      </c>
    </row>
    <row r="1985" spans="1:18">
      <c r="A1985" t="s">
        <v>2032</v>
      </c>
      <c r="B1985" t="s">
        <v>5018</v>
      </c>
      <c r="C1985" t="s">
        <v>14</v>
      </c>
      <c r="D1985" s="1">
        <v>45151</v>
      </c>
      <c r="E1985" s="1">
        <v>45155</v>
      </c>
      <c r="F1985" s="1">
        <v>45164</v>
      </c>
      <c r="G1985" t="s">
        <v>20</v>
      </c>
      <c r="H1985" t="s">
        <v>4965</v>
      </c>
      <c r="I1985">
        <v>33</v>
      </c>
      <c r="J1985">
        <v>308</v>
      </c>
      <c r="K1985" t="s">
        <v>5007</v>
      </c>
      <c r="L1985">
        <v>1</v>
      </c>
      <c r="M1985" s="3">
        <v>0.15</v>
      </c>
      <c r="N1985" s="2">
        <v>2479</v>
      </c>
      <c r="O1985" s="2">
        <v>1958.41</v>
      </c>
      <c r="P1985" s="2">
        <v>2479</v>
      </c>
      <c r="Q1985" s="2">
        <f t="shared" si="61"/>
        <v>442.50149999999991</v>
      </c>
      <c r="R1985" s="19" t="str">
        <f t="shared" si="62"/>
        <v>10%+</v>
      </c>
    </row>
    <row r="1986" spans="1:18">
      <c r="A1986" t="s">
        <v>2033</v>
      </c>
      <c r="B1986" t="s">
        <v>5018</v>
      </c>
      <c r="C1986" t="s">
        <v>22</v>
      </c>
      <c r="D1986" s="1">
        <v>45151</v>
      </c>
      <c r="E1986" s="1">
        <v>45154</v>
      </c>
      <c r="F1986" s="1">
        <v>45163</v>
      </c>
      <c r="G1986" t="s">
        <v>17</v>
      </c>
      <c r="H1986" t="s">
        <v>4965</v>
      </c>
      <c r="I1986">
        <v>34</v>
      </c>
      <c r="J1986">
        <v>171</v>
      </c>
      <c r="K1986" t="s">
        <v>4991</v>
      </c>
      <c r="L1986">
        <v>5</v>
      </c>
      <c r="M1986" s="3">
        <v>0.1</v>
      </c>
      <c r="N1986" s="2">
        <v>1742</v>
      </c>
      <c r="O1986" s="2">
        <v>1480.7</v>
      </c>
      <c r="P1986" s="2">
        <v>8710</v>
      </c>
      <c r="Q1986" s="2">
        <f t="shared" si="61"/>
        <v>1175.8499999999999</v>
      </c>
      <c r="R1986" s="19" t="str">
        <f t="shared" si="62"/>
        <v>10%+</v>
      </c>
    </row>
    <row r="1987" spans="1:18">
      <c r="A1987" t="s">
        <v>2034</v>
      </c>
      <c r="B1987" t="s">
        <v>15</v>
      </c>
      <c r="C1987" t="s">
        <v>26</v>
      </c>
      <c r="D1987" s="1">
        <v>45151</v>
      </c>
      <c r="E1987" s="1">
        <v>45160</v>
      </c>
      <c r="F1987" s="1">
        <v>45169</v>
      </c>
      <c r="G1987" t="s">
        <v>35</v>
      </c>
      <c r="H1987" t="s">
        <v>4968</v>
      </c>
      <c r="I1987">
        <v>21</v>
      </c>
      <c r="J1987">
        <v>341</v>
      </c>
      <c r="K1987" t="s">
        <v>5013</v>
      </c>
      <c r="L1987">
        <v>2</v>
      </c>
      <c r="M1987" s="3">
        <v>0.05</v>
      </c>
      <c r="N1987" s="2">
        <v>3162.4</v>
      </c>
      <c r="O1987" s="2">
        <v>1739.32</v>
      </c>
      <c r="P1987" s="2">
        <v>6324.8</v>
      </c>
      <c r="Q1987" s="2">
        <f t="shared" ref="Q1987:Q2050" si="63">(N1987-O1987)*L1987*(1-M1987)</f>
        <v>2703.8520000000003</v>
      </c>
      <c r="R1987" s="19" t="str">
        <f t="shared" ref="R1987:R2050" si="64">IF(M1987&lt;0.05,"0–5%",IF(M1987&lt;0.1,"5–10%","10%+"))</f>
        <v>5–10%</v>
      </c>
    </row>
    <row r="1988" spans="1:18">
      <c r="A1988" t="s">
        <v>2035</v>
      </c>
      <c r="B1988" t="s">
        <v>15</v>
      </c>
      <c r="C1988" t="s">
        <v>22</v>
      </c>
      <c r="D1988" s="1">
        <v>45151</v>
      </c>
      <c r="E1988" s="1">
        <v>45164</v>
      </c>
      <c r="F1988" s="1">
        <v>45168</v>
      </c>
      <c r="G1988" t="s">
        <v>44</v>
      </c>
      <c r="H1988" t="s">
        <v>4967</v>
      </c>
      <c r="I1988">
        <v>12</v>
      </c>
      <c r="J1988">
        <v>163</v>
      </c>
      <c r="K1988" t="s">
        <v>4999</v>
      </c>
      <c r="L1988">
        <v>2</v>
      </c>
      <c r="M1988" s="3">
        <v>0.05</v>
      </c>
      <c r="N1988" s="2">
        <v>207.7</v>
      </c>
      <c r="O1988" s="2">
        <v>97.619</v>
      </c>
      <c r="P1988" s="2">
        <v>415.4</v>
      </c>
      <c r="Q1988" s="2">
        <f t="shared" si="63"/>
        <v>209.15389999999996</v>
      </c>
      <c r="R1988" s="19" t="str">
        <f t="shared" si="64"/>
        <v>5–10%</v>
      </c>
    </row>
    <row r="1989" spans="1:18">
      <c r="A1989" t="s">
        <v>2036</v>
      </c>
      <c r="B1989" t="s">
        <v>15</v>
      </c>
      <c r="C1989" t="s">
        <v>22</v>
      </c>
      <c r="D1989" s="1">
        <v>45151</v>
      </c>
      <c r="E1989" s="1">
        <v>45174</v>
      </c>
      <c r="F1989" s="1">
        <v>45182</v>
      </c>
      <c r="G1989" t="s">
        <v>36</v>
      </c>
      <c r="H1989" t="s">
        <v>4965</v>
      </c>
      <c r="I1989">
        <v>19</v>
      </c>
      <c r="J1989">
        <v>141</v>
      </c>
      <c r="K1989" t="s">
        <v>4984</v>
      </c>
      <c r="L1989">
        <v>6</v>
      </c>
      <c r="M1989" s="3">
        <v>7.4999999999999997E-2</v>
      </c>
      <c r="N1989" s="2">
        <v>931.3</v>
      </c>
      <c r="O1989" s="2">
        <v>605.34500000000003</v>
      </c>
      <c r="P1989" s="2">
        <v>5587.7999999999993</v>
      </c>
      <c r="Q1989" s="2">
        <f t="shared" si="63"/>
        <v>1809.0502499999998</v>
      </c>
      <c r="R1989" s="19" t="str">
        <f t="shared" si="64"/>
        <v>5–10%</v>
      </c>
    </row>
    <row r="1990" spans="1:18">
      <c r="A1990" t="s">
        <v>2037</v>
      </c>
      <c r="B1990" t="s">
        <v>15</v>
      </c>
      <c r="C1990" t="s">
        <v>22</v>
      </c>
      <c r="D1990" s="1">
        <v>45151</v>
      </c>
      <c r="E1990" s="1">
        <v>45172</v>
      </c>
      <c r="F1990" s="1">
        <v>45177</v>
      </c>
      <c r="G1990" t="s">
        <v>16</v>
      </c>
      <c r="H1990" t="s">
        <v>4966</v>
      </c>
      <c r="I1990">
        <v>5</v>
      </c>
      <c r="J1990">
        <v>200</v>
      </c>
      <c r="K1990" t="s">
        <v>5009</v>
      </c>
      <c r="L1990">
        <v>3</v>
      </c>
      <c r="M1990" s="3">
        <v>0.05</v>
      </c>
      <c r="N1990" s="2">
        <v>5098.7</v>
      </c>
      <c r="O1990" s="2">
        <v>3365.1419999999998</v>
      </c>
      <c r="P1990" s="2">
        <v>15296.099999999999</v>
      </c>
      <c r="Q1990" s="2">
        <f t="shared" si="63"/>
        <v>4940.6403</v>
      </c>
      <c r="R1990" s="19" t="str">
        <f t="shared" si="64"/>
        <v>5–10%</v>
      </c>
    </row>
    <row r="1991" spans="1:18">
      <c r="A1991" t="s">
        <v>2038</v>
      </c>
      <c r="B1991" t="s">
        <v>15</v>
      </c>
      <c r="C1991" t="s">
        <v>14</v>
      </c>
      <c r="D1991" s="1">
        <v>45151</v>
      </c>
      <c r="E1991" s="1">
        <v>45173</v>
      </c>
      <c r="F1991" s="1">
        <v>45177</v>
      </c>
      <c r="G1991" t="s">
        <v>23</v>
      </c>
      <c r="H1991" t="s">
        <v>4966</v>
      </c>
      <c r="I1991">
        <v>35</v>
      </c>
      <c r="J1991">
        <v>297</v>
      </c>
      <c r="K1991" t="s">
        <v>5000</v>
      </c>
      <c r="L1991">
        <v>8</v>
      </c>
      <c r="M1991" s="3">
        <v>0.4</v>
      </c>
      <c r="N1991" s="2">
        <v>1165.8</v>
      </c>
      <c r="O1991" s="2">
        <v>909.32399999999996</v>
      </c>
      <c r="P1991" s="2">
        <v>9326.4</v>
      </c>
      <c r="Q1991" s="2">
        <f t="shared" si="63"/>
        <v>1231.0847999999999</v>
      </c>
      <c r="R1991" s="19" t="str">
        <f t="shared" si="64"/>
        <v>10%+</v>
      </c>
    </row>
    <row r="1992" spans="1:18">
      <c r="A1992" t="s">
        <v>2039</v>
      </c>
      <c r="B1992" t="s">
        <v>5018</v>
      </c>
      <c r="C1992" t="s">
        <v>14</v>
      </c>
      <c r="D1992" s="1">
        <v>45152</v>
      </c>
      <c r="E1992" s="1">
        <v>45158</v>
      </c>
      <c r="F1992" s="1">
        <v>45161</v>
      </c>
      <c r="G1992" t="s">
        <v>13</v>
      </c>
      <c r="H1992" t="s">
        <v>4965</v>
      </c>
      <c r="I1992">
        <v>7</v>
      </c>
      <c r="J1992">
        <v>262</v>
      </c>
      <c r="K1992" t="s">
        <v>5013</v>
      </c>
      <c r="L1992">
        <v>5</v>
      </c>
      <c r="M1992" s="3">
        <v>0.05</v>
      </c>
      <c r="N1992" s="2">
        <v>1909.5</v>
      </c>
      <c r="O1992" s="2">
        <v>954.75</v>
      </c>
      <c r="P1992" s="2">
        <v>9547.5</v>
      </c>
      <c r="Q1992" s="2">
        <f t="shared" si="63"/>
        <v>4535.0625</v>
      </c>
      <c r="R1992" s="19" t="str">
        <f t="shared" si="64"/>
        <v>5–10%</v>
      </c>
    </row>
    <row r="1993" spans="1:18">
      <c r="A1993" t="s">
        <v>2040</v>
      </c>
      <c r="B1993" t="s">
        <v>5018</v>
      </c>
      <c r="C1993" t="s">
        <v>19</v>
      </c>
      <c r="D1993" s="1">
        <v>45152</v>
      </c>
      <c r="E1993" s="1">
        <v>45169</v>
      </c>
      <c r="F1993" s="1">
        <v>45176</v>
      </c>
      <c r="G1993" t="s">
        <v>28</v>
      </c>
      <c r="H1993" t="s">
        <v>4966</v>
      </c>
      <c r="I1993">
        <v>37</v>
      </c>
      <c r="J1993">
        <v>36</v>
      </c>
      <c r="K1993" t="s">
        <v>4977</v>
      </c>
      <c r="L1993">
        <v>7</v>
      </c>
      <c r="M1993" s="3">
        <v>0.05</v>
      </c>
      <c r="N1993" s="2">
        <v>6244.4</v>
      </c>
      <c r="O1993" s="2">
        <v>5057.9639999999999</v>
      </c>
      <c r="P1993" s="2">
        <v>43710.799999999996</v>
      </c>
      <c r="Q1993" s="2">
        <f t="shared" si="63"/>
        <v>7889.7993999999971</v>
      </c>
      <c r="R1993" s="19" t="str">
        <f t="shared" si="64"/>
        <v>5–10%</v>
      </c>
    </row>
    <row r="1994" spans="1:18">
      <c r="A1994" t="s">
        <v>2041</v>
      </c>
      <c r="B1994" t="s">
        <v>15</v>
      </c>
      <c r="C1994" t="s">
        <v>19</v>
      </c>
      <c r="D1994" s="1">
        <v>45152</v>
      </c>
      <c r="E1994" s="1">
        <v>45164</v>
      </c>
      <c r="F1994" s="1">
        <v>45169</v>
      </c>
      <c r="G1994" t="s">
        <v>36</v>
      </c>
      <c r="H1994" t="s">
        <v>4965</v>
      </c>
      <c r="I1994">
        <v>7</v>
      </c>
      <c r="J1994">
        <v>31</v>
      </c>
      <c r="K1994" t="s">
        <v>5000</v>
      </c>
      <c r="L1994">
        <v>4</v>
      </c>
      <c r="M1994" s="3">
        <v>7.4999999999999997E-2</v>
      </c>
      <c r="N1994" s="2">
        <v>3872.6</v>
      </c>
      <c r="O1994" s="2">
        <v>3252.9839999999999</v>
      </c>
      <c r="P1994" s="2">
        <v>15490.4</v>
      </c>
      <c r="Q1994" s="2">
        <f t="shared" si="63"/>
        <v>2292.5792000000001</v>
      </c>
      <c r="R1994" s="19" t="str">
        <f t="shared" si="64"/>
        <v>5–10%</v>
      </c>
    </row>
    <row r="1995" spans="1:18">
      <c r="A1995" t="s">
        <v>2042</v>
      </c>
      <c r="B1995" t="s">
        <v>15</v>
      </c>
      <c r="C1995" t="s">
        <v>22</v>
      </c>
      <c r="D1995" s="1">
        <v>45152</v>
      </c>
      <c r="E1995" s="1">
        <v>45161</v>
      </c>
      <c r="F1995" s="1">
        <v>45170</v>
      </c>
      <c r="G1995" t="s">
        <v>16</v>
      </c>
      <c r="H1995" t="s">
        <v>4966</v>
      </c>
      <c r="I1995">
        <v>30</v>
      </c>
      <c r="J1995">
        <v>141</v>
      </c>
      <c r="K1995" t="s">
        <v>4976</v>
      </c>
      <c r="L1995">
        <v>4</v>
      </c>
      <c r="M1995" s="3">
        <v>0.3</v>
      </c>
      <c r="N1995" s="2">
        <v>1762.1</v>
      </c>
      <c r="O1995" s="2">
        <v>1180.607</v>
      </c>
      <c r="P1995" s="2">
        <v>7048.4</v>
      </c>
      <c r="Q1995" s="2">
        <f t="shared" si="63"/>
        <v>1628.1803999999997</v>
      </c>
      <c r="R1995" s="19" t="str">
        <f t="shared" si="64"/>
        <v>10%+</v>
      </c>
    </row>
    <row r="1996" spans="1:18">
      <c r="A1996" t="s">
        <v>2043</v>
      </c>
      <c r="B1996" t="s">
        <v>15</v>
      </c>
      <c r="C1996" t="s">
        <v>12</v>
      </c>
      <c r="D1996" s="1">
        <v>45152</v>
      </c>
      <c r="E1996" s="1">
        <v>45156</v>
      </c>
      <c r="F1996" s="1">
        <v>45160</v>
      </c>
      <c r="G1996" t="s">
        <v>36</v>
      </c>
      <c r="H1996" t="s">
        <v>4965</v>
      </c>
      <c r="I1996">
        <v>37</v>
      </c>
      <c r="J1996">
        <v>239</v>
      </c>
      <c r="K1996" t="s">
        <v>5005</v>
      </c>
      <c r="L1996">
        <v>3</v>
      </c>
      <c r="M1996" s="3">
        <v>7.4999999999999997E-2</v>
      </c>
      <c r="N1996" s="2">
        <v>2552.6999999999998</v>
      </c>
      <c r="O1996" s="2">
        <v>1480.566</v>
      </c>
      <c r="P1996" s="2">
        <v>7658.0999999999995</v>
      </c>
      <c r="Q1996" s="2">
        <f t="shared" si="63"/>
        <v>2975.1718499999993</v>
      </c>
      <c r="R1996" s="19" t="str">
        <f t="shared" si="64"/>
        <v>5–10%</v>
      </c>
    </row>
    <row r="1997" spans="1:18">
      <c r="A1997" t="s">
        <v>2044</v>
      </c>
      <c r="B1997" t="s">
        <v>5017</v>
      </c>
      <c r="C1997" t="s">
        <v>22</v>
      </c>
      <c r="D1997" s="1">
        <v>45152</v>
      </c>
      <c r="E1997" s="1">
        <v>45174</v>
      </c>
      <c r="F1997" s="1">
        <v>45184</v>
      </c>
      <c r="G1997" t="s">
        <v>45</v>
      </c>
      <c r="H1997" t="s">
        <v>4965</v>
      </c>
      <c r="I1997">
        <v>19</v>
      </c>
      <c r="J1997">
        <v>199</v>
      </c>
      <c r="K1997" t="s">
        <v>4976</v>
      </c>
      <c r="L1997">
        <v>4</v>
      </c>
      <c r="M1997" s="3">
        <v>0.1</v>
      </c>
      <c r="N1997" s="2">
        <v>1005</v>
      </c>
      <c r="O1997" s="2">
        <v>502.5</v>
      </c>
      <c r="P1997" s="2">
        <v>4020</v>
      </c>
      <c r="Q1997" s="2">
        <f t="shared" si="63"/>
        <v>1809</v>
      </c>
      <c r="R1997" s="19" t="str">
        <f t="shared" si="64"/>
        <v>10%+</v>
      </c>
    </row>
    <row r="1998" spans="1:18">
      <c r="A1998" t="s">
        <v>2045</v>
      </c>
      <c r="B1998" t="s">
        <v>15</v>
      </c>
      <c r="C1998" t="s">
        <v>33</v>
      </c>
      <c r="D1998" s="1">
        <v>45152</v>
      </c>
      <c r="E1998" s="1">
        <v>45163</v>
      </c>
      <c r="F1998" s="1">
        <v>45164</v>
      </c>
      <c r="G1998" t="s">
        <v>36</v>
      </c>
      <c r="H1998" t="s">
        <v>4965</v>
      </c>
      <c r="I1998">
        <v>5</v>
      </c>
      <c r="J1998">
        <v>81</v>
      </c>
      <c r="K1998" t="s">
        <v>4996</v>
      </c>
      <c r="L1998">
        <v>4</v>
      </c>
      <c r="M1998" s="3">
        <v>0.05</v>
      </c>
      <c r="N1998" s="2">
        <v>1340</v>
      </c>
      <c r="O1998" s="2">
        <v>978.2</v>
      </c>
      <c r="P1998" s="2">
        <v>5360</v>
      </c>
      <c r="Q1998" s="2">
        <f t="shared" si="63"/>
        <v>1374.8399999999997</v>
      </c>
      <c r="R1998" s="19" t="str">
        <f t="shared" si="64"/>
        <v>5–10%</v>
      </c>
    </row>
    <row r="1999" spans="1:18">
      <c r="A1999" t="s">
        <v>2046</v>
      </c>
      <c r="B1999" t="s">
        <v>5016</v>
      </c>
      <c r="C1999" t="s">
        <v>14</v>
      </c>
      <c r="D1999" s="1">
        <v>45152</v>
      </c>
      <c r="E1999" s="1">
        <v>45161</v>
      </c>
      <c r="F1999" s="1">
        <v>45169</v>
      </c>
      <c r="G1999" t="s">
        <v>42</v>
      </c>
      <c r="H1999" t="s">
        <v>4968</v>
      </c>
      <c r="I1999">
        <v>13</v>
      </c>
      <c r="J1999">
        <v>298</v>
      </c>
      <c r="K1999" t="s">
        <v>4978</v>
      </c>
      <c r="L1999">
        <v>1</v>
      </c>
      <c r="M1999" s="3">
        <v>0.05</v>
      </c>
      <c r="N1999" s="2">
        <v>1842.5</v>
      </c>
      <c r="O1999" s="2">
        <v>921.25</v>
      </c>
      <c r="P1999" s="2">
        <v>1842.5</v>
      </c>
      <c r="Q1999" s="2">
        <f t="shared" si="63"/>
        <v>875.1875</v>
      </c>
      <c r="R1999" s="19" t="str">
        <f t="shared" si="64"/>
        <v>5–10%</v>
      </c>
    </row>
    <row r="2000" spans="1:18">
      <c r="A2000" t="s">
        <v>2047</v>
      </c>
      <c r="B2000" t="s">
        <v>5017</v>
      </c>
      <c r="C2000" t="s">
        <v>19</v>
      </c>
      <c r="D2000" s="1">
        <v>45152</v>
      </c>
      <c r="E2000" s="1">
        <v>45178</v>
      </c>
      <c r="F2000" s="1">
        <v>45182</v>
      </c>
      <c r="G2000" t="s">
        <v>38</v>
      </c>
      <c r="H2000" t="s">
        <v>4968</v>
      </c>
      <c r="I2000">
        <v>18</v>
      </c>
      <c r="J2000">
        <v>34</v>
      </c>
      <c r="K2000" t="s">
        <v>4994</v>
      </c>
      <c r="L2000">
        <v>2</v>
      </c>
      <c r="M2000" s="3">
        <v>0.4</v>
      </c>
      <c r="N2000" s="2">
        <v>3852.5</v>
      </c>
      <c r="O2000" s="2">
        <v>3236.1</v>
      </c>
      <c r="P2000" s="2">
        <v>7705</v>
      </c>
      <c r="Q2000" s="2">
        <f t="shared" si="63"/>
        <v>739.68000000000006</v>
      </c>
      <c r="R2000" s="19" t="str">
        <f t="shared" si="64"/>
        <v>10%+</v>
      </c>
    </row>
    <row r="2001" spans="1:18">
      <c r="A2001" t="s">
        <v>2048</v>
      </c>
      <c r="B2001" t="s">
        <v>5018</v>
      </c>
      <c r="C2001" t="s">
        <v>22</v>
      </c>
      <c r="D2001" s="1">
        <v>45153</v>
      </c>
      <c r="E2001" s="1">
        <v>45171</v>
      </c>
      <c r="F2001" s="1">
        <v>45178</v>
      </c>
      <c r="G2001" t="s">
        <v>40</v>
      </c>
      <c r="H2001" t="s">
        <v>4968</v>
      </c>
      <c r="I2001">
        <v>47</v>
      </c>
      <c r="J2001">
        <v>102</v>
      </c>
      <c r="K2001" t="s">
        <v>4989</v>
      </c>
      <c r="L2001">
        <v>3</v>
      </c>
      <c r="M2001" s="3">
        <v>0.1</v>
      </c>
      <c r="N2001" s="2">
        <v>1212.7</v>
      </c>
      <c r="O2001" s="2">
        <v>715.49300000000005</v>
      </c>
      <c r="P2001" s="2">
        <v>3638.1000000000004</v>
      </c>
      <c r="Q2001" s="2">
        <f t="shared" si="63"/>
        <v>1342.4589000000001</v>
      </c>
      <c r="R2001" s="19" t="str">
        <f t="shared" si="64"/>
        <v>10%+</v>
      </c>
    </row>
    <row r="2002" spans="1:18">
      <c r="A2002" t="s">
        <v>2049</v>
      </c>
      <c r="B2002" t="s">
        <v>15</v>
      </c>
      <c r="C2002" t="s">
        <v>19</v>
      </c>
      <c r="D2002" s="1">
        <v>45153</v>
      </c>
      <c r="E2002" s="1">
        <v>45174</v>
      </c>
      <c r="F2002" s="1">
        <v>45181</v>
      </c>
      <c r="G2002" t="s">
        <v>23</v>
      </c>
      <c r="H2002" t="s">
        <v>4966</v>
      </c>
      <c r="I2002">
        <v>22</v>
      </c>
      <c r="J2002">
        <v>32</v>
      </c>
      <c r="K2002" t="s">
        <v>4982</v>
      </c>
      <c r="L2002">
        <v>1</v>
      </c>
      <c r="M2002" s="3">
        <v>0.05</v>
      </c>
      <c r="N2002" s="2">
        <v>3819</v>
      </c>
      <c r="O2002" s="2">
        <v>2940.63</v>
      </c>
      <c r="P2002" s="2">
        <v>3819</v>
      </c>
      <c r="Q2002" s="2">
        <f t="shared" si="63"/>
        <v>834.4514999999999</v>
      </c>
      <c r="R2002" s="19" t="str">
        <f t="shared" si="64"/>
        <v>5–10%</v>
      </c>
    </row>
    <row r="2003" spans="1:18">
      <c r="A2003" t="s">
        <v>2050</v>
      </c>
      <c r="B2003" t="s">
        <v>5016</v>
      </c>
      <c r="C2003" t="s">
        <v>22</v>
      </c>
      <c r="D2003" s="1">
        <v>45153</v>
      </c>
      <c r="E2003" s="1">
        <v>45157</v>
      </c>
      <c r="F2003" s="1">
        <v>45159</v>
      </c>
      <c r="G2003" t="s">
        <v>32</v>
      </c>
      <c r="H2003" t="s">
        <v>4965</v>
      </c>
      <c r="I2003">
        <v>19</v>
      </c>
      <c r="J2003">
        <v>97</v>
      </c>
      <c r="K2003" t="s">
        <v>4971</v>
      </c>
      <c r="L2003">
        <v>8</v>
      </c>
      <c r="M2003" s="3">
        <v>0.2</v>
      </c>
      <c r="N2003" s="2">
        <v>1065.3</v>
      </c>
      <c r="O2003" s="2">
        <v>532.65</v>
      </c>
      <c r="P2003" s="2">
        <v>8522.4</v>
      </c>
      <c r="Q2003" s="2">
        <f t="shared" si="63"/>
        <v>3408.96</v>
      </c>
      <c r="R2003" s="19" t="str">
        <f t="shared" si="64"/>
        <v>10%+</v>
      </c>
    </row>
    <row r="2004" spans="1:18">
      <c r="A2004" t="s">
        <v>2051</v>
      </c>
      <c r="B2004" t="s">
        <v>5017</v>
      </c>
      <c r="C2004" t="s">
        <v>14</v>
      </c>
      <c r="D2004" s="1">
        <v>45153</v>
      </c>
      <c r="E2004" s="1">
        <v>45163</v>
      </c>
      <c r="F2004" s="1">
        <v>45167</v>
      </c>
      <c r="G2004" t="s">
        <v>29</v>
      </c>
      <c r="H2004" t="s">
        <v>4967</v>
      </c>
      <c r="I2004">
        <v>38</v>
      </c>
      <c r="J2004">
        <v>311</v>
      </c>
      <c r="K2004" t="s">
        <v>4988</v>
      </c>
      <c r="L2004">
        <v>6</v>
      </c>
      <c r="M2004" s="3">
        <v>0.1</v>
      </c>
      <c r="N2004" s="2">
        <v>1862.6</v>
      </c>
      <c r="O2004" s="2">
        <v>1192.0640000000001</v>
      </c>
      <c r="P2004" s="2">
        <v>11175.599999999999</v>
      </c>
      <c r="Q2004" s="2">
        <f t="shared" si="63"/>
        <v>3620.8943999999992</v>
      </c>
      <c r="R2004" s="19" t="str">
        <f t="shared" si="64"/>
        <v>10%+</v>
      </c>
    </row>
    <row r="2005" spans="1:18">
      <c r="A2005" t="s">
        <v>2052</v>
      </c>
      <c r="B2005" t="s">
        <v>5017</v>
      </c>
      <c r="C2005" t="s">
        <v>26</v>
      </c>
      <c r="D2005" s="1">
        <v>45153</v>
      </c>
      <c r="E2005" s="1">
        <v>45158</v>
      </c>
      <c r="F2005" s="1">
        <v>45165</v>
      </c>
      <c r="G2005" t="s">
        <v>38</v>
      </c>
      <c r="H2005" t="s">
        <v>4968</v>
      </c>
      <c r="I2005">
        <v>35</v>
      </c>
      <c r="J2005">
        <v>345</v>
      </c>
      <c r="K2005" t="s">
        <v>5012</v>
      </c>
      <c r="L2005">
        <v>4</v>
      </c>
      <c r="M2005" s="3">
        <v>0.1</v>
      </c>
      <c r="N2005" s="2">
        <v>1989.9</v>
      </c>
      <c r="O2005" s="2">
        <v>1154.1420000000001</v>
      </c>
      <c r="P2005" s="2">
        <v>7959.6</v>
      </c>
      <c r="Q2005" s="2">
        <f t="shared" si="63"/>
        <v>3008.7288000000003</v>
      </c>
      <c r="R2005" s="19" t="str">
        <f t="shared" si="64"/>
        <v>10%+</v>
      </c>
    </row>
    <row r="2006" spans="1:18">
      <c r="A2006" t="s">
        <v>2053</v>
      </c>
      <c r="B2006" t="s">
        <v>15</v>
      </c>
      <c r="C2006" t="s">
        <v>12</v>
      </c>
      <c r="D2006" s="1">
        <v>45153</v>
      </c>
      <c r="E2006" s="1">
        <v>45178</v>
      </c>
      <c r="F2006" s="1">
        <v>45179</v>
      </c>
      <c r="G2006" t="s">
        <v>44</v>
      </c>
      <c r="H2006" t="s">
        <v>4967</v>
      </c>
      <c r="I2006">
        <v>34</v>
      </c>
      <c r="J2006">
        <v>211</v>
      </c>
      <c r="K2006" t="s">
        <v>5005</v>
      </c>
      <c r="L2006">
        <v>8</v>
      </c>
      <c r="M2006" s="3">
        <v>7.4999999999999997E-2</v>
      </c>
      <c r="N2006" s="2">
        <v>2693.4</v>
      </c>
      <c r="O2006" s="2">
        <v>2289.39</v>
      </c>
      <c r="P2006" s="2">
        <v>21547.200000000001</v>
      </c>
      <c r="Q2006" s="2">
        <f t="shared" si="63"/>
        <v>2989.6740000000018</v>
      </c>
      <c r="R2006" s="19" t="str">
        <f t="shared" si="64"/>
        <v>5–10%</v>
      </c>
    </row>
    <row r="2007" spans="1:18">
      <c r="A2007" t="s">
        <v>2054</v>
      </c>
      <c r="B2007" t="s">
        <v>5016</v>
      </c>
      <c r="C2007" t="s">
        <v>12</v>
      </c>
      <c r="D2007" s="1">
        <v>45153</v>
      </c>
      <c r="E2007" s="1">
        <v>45174</v>
      </c>
      <c r="F2007" s="1">
        <v>45181</v>
      </c>
      <c r="G2007" t="s">
        <v>32</v>
      </c>
      <c r="H2007" t="s">
        <v>4965</v>
      </c>
      <c r="I2007">
        <v>25</v>
      </c>
      <c r="J2007">
        <v>227</v>
      </c>
      <c r="K2007" t="s">
        <v>4971</v>
      </c>
      <c r="L2007">
        <v>7</v>
      </c>
      <c r="M2007" s="3">
        <v>0.4</v>
      </c>
      <c r="N2007" s="2">
        <v>4020</v>
      </c>
      <c r="O2007" s="2">
        <v>2613</v>
      </c>
      <c r="P2007" s="2">
        <v>28140</v>
      </c>
      <c r="Q2007" s="2">
        <f t="shared" si="63"/>
        <v>5909.4</v>
      </c>
      <c r="R2007" s="19" t="str">
        <f t="shared" si="64"/>
        <v>10%+</v>
      </c>
    </row>
    <row r="2008" spans="1:18">
      <c r="A2008" t="s">
        <v>2055</v>
      </c>
      <c r="B2008" t="s">
        <v>15</v>
      </c>
      <c r="C2008" t="s">
        <v>12</v>
      </c>
      <c r="D2008" s="1">
        <v>45153</v>
      </c>
      <c r="E2008" s="1">
        <v>45178</v>
      </c>
      <c r="F2008" s="1">
        <v>45183</v>
      </c>
      <c r="G2008" t="s">
        <v>16</v>
      </c>
      <c r="H2008" t="s">
        <v>4966</v>
      </c>
      <c r="I2008">
        <v>8</v>
      </c>
      <c r="J2008">
        <v>214</v>
      </c>
      <c r="K2008" t="s">
        <v>48</v>
      </c>
      <c r="L2008">
        <v>3</v>
      </c>
      <c r="M2008" s="3">
        <v>0.1</v>
      </c>
      <c r="N2008" s="2">
        <v>1212.7</v>
      </c>
      <c r="O2008" s="2">
        <v>557.84199999999998</v>
      </c>
      <c r="P2008" s="2">
        <v>3638.1000000000004</v>
      </c>
      <c r="Q2008" s="2">
        <f t="shared" si="63"/>
        <v>1768.1166000000001</v>
      </c>
      <c r="R2008" s="19" t="str">
        <f t="shared" si="64"/>
        <v>10%+</v>
      </c>
    </row>
    <row r="2009" spans="1:18">
      <c r="A2009" t="s">
        <v>2056</v>
      </c>
      <c r="B2009" t="s">
        <v>15</v>
      </c>
      <c r="C2009" t="s">
        <v>12</v>
      </c>
      <c r="D2009" s="1">
        <v>45153</v>
      </c>
      <c r="E2009" s="1">
        <v>45173</v>
      </c>
      <c r="F2009" s="1">
        <v>45176</v>
      </c>
      <c r="G2009" t="s">
        <v>41</v>
      </c>
      <c r="H2009" t="s">
        <v>4968</v>
      </c>
      <c r="I2009">
        <v>24</v>
      </c>
      <c r="J2009">
        <v>213</v>
      </c>
      <c r="K2009" t="s">
        <v>5001</v>
      </c>
      <c r="L2009">
        <v>3</v>
      </c>
      <c r="M2009" s="3">
        <v>0.1</v>
      </c>
      <c r="N2009" s="2">
        <v>3484</v>
      </c>
      <c r="O2009" s="2">
        <v>2891.72</v>
      </c>
      <c r="P2009" s="2">
        <v>10452</v>
      </c>
      <c r="Q2009" s="2">
        <f t="shared" si="63"/>
        <v>1599.1560000000006</v>
      </c>
      <c r="R2009" s="19" t="str">
        <f t="shared" si="64"/>
        <v>10%+</v>
      </c>
    </row>
    <row r="2010" spans="1:18">
      <c r="A2010" t="s">
        <v>2057</v>
      </c>
      <c r="B2010" t="s">
        <v>15</v>
      </c>
      <c r="C2010" t="s">
        <v>22</v>
      </c>
      <c r="D2010" s="1">
        <v>45154</v>
      </c>
      <c r="E2010" s="1">
        <v>45168</v>
      </c>
      <c r="F2010" s="1">
        <v>45178</v>
      </c>
      <c r="G2010" t="s">
        <v>34</v>
      </c>
      <c r="H2010" t="s">
        <v>4966</v>
      </c>
      <c r="I2010">
        <v>26</v>
      </c>
      <c r="J2010">
        <v>131</v>
      </c>
      <c r="K2010" t="s">
        <v>4995</v>
      </c>
      <c r="L2010">
        <v>3</v>
      </c>
      <c r="M2010" s="3">
        <v>0.3</v>
      </c>
      <c r="N2010" s="2">
        <v>3845.8</v>
      </c>
      <c r="O2010" s="2">
        <v>2499.77</v>
      </c>
      <c r="P2010" s="2">
        <v>11537.400000000001</v>
      </c>
      <c r="Q2010" s="2">
        <f t="shared" si="63"/>
        <v>2826.6630000000005</v>
      </c>
      <c r="R2010" s="19" t="str">
        <f t="shared" si="64"/>
        <v>10%+</v>
      </c>
    </row>
    <row r="2011" spans="1:18">
      <c r="A2011" t="s">
        <v>2058</v>
      </c>
      <c r="B2011" t="s">
        <v>5016</v>
      </c>
      <c r="C2011" t="s">
        <v>22</v>
      </c>
      <c r="D2011" s="1">
        <v>45154</v>
      </c>
      <c r="E2011" s="1">
        <v>45168</v>
      </c>
      <c r="F2011" s="1">
        <v>45172</v>
      </c>
      <c r="G2011" t="s">
        <v>24</v>
      </c>
      <c r="H2011" t="s">
        <v>4966</v>
      </c>
      <c r="I2011">
        <v>28</v>
      </c>
      <c r="J2011">
        <v>155</v>
      </c>
      <c r="K2011" t="s">
        <v>5012</v>
      </c>
      <c r="L2011">
        <v>2</v>
      </c>
      <c r="M2011" s="3">
        <v>0.2</v>
      </c>
      <c r="N2011" s="2">
        <v>2398.6</v>
      </c>
      <c r="O2011" s="2">
        <v>1703.0060000000001</v>
      </c>
      <c r="P2011" s="2">
        <v>4797.2</v>
      </c>
      <c r="Q2011" s="2">
        <f t="shared" si="63"/>
        <v>1112.9503999999997</v>
      </c>
      <c r="R2011" s="19" t="str">
        <f t="shared" si="64"/>
        <v>10%+</v>
      </c>
    </row>
    <row r="2012" spans="1:18">
      <c r="A2012" t="s">
        <v>2059</v>
      </c>
      <c r="B2012" t="s">
        <v>5018</v>
      </c>
      <c r="C2012" t="s">
        <v>26</v>
      </c>
      <c r="D2012" s="1">
        <v>45154</v>
      </c>
      <c r="E2012" s="1">
        <v>45178</v>
      </c>
      <c r="F2012" s="1">
        <v>45181</v>
      </c>
      <c r="G2012" t="s">
        <v>46</v>
      </c>
      <c r="H2012" t="s">
        <v>4967</v>
      </c>
      <c r="I2012">
        <v>27</v>
      </c>
      <c r="J2012">
        <v>360</v>
      </c>
      <c r="K2012" t="s">
        <v>5000</v>
      </c>
      <c r="L2012">
        <v>5</v>
      </c>
      <c r="M2012" s="3">
        <v>7.4999999999999997E-2</v>
      </c>
      <c r="N2012" s="2">
        <v>6123.8</v>
      </c>
      <c r="O2012" s="2">
        <v>3919.232</v>
      </c>
      <c r="P2012" s="2">
        <v>30619</v>
      </c>
      <c r="Q2012" s="2">
        <f t="shared" si="63"/>
        <v>10196.127</v>
      </c>
      <c r="R2012" s="19" t="str">
        <f t="shared" si="64"/>
        <v>5–10%</v>
      </c>
    </row>
    <row r="2013" spans="1:18">
      <c r="A2013" t="s">
        <v>2060</v>
      </c>
      <c r="B2013" t="s">
        <v>5018</v>
      </c>
      <c r="C2013" t="s">
        <v>33</v>
      </c>
      <c r="D2013" s="1">
        <v>45154</v>
      </c>
      <c r="E2013" s="1">
        <v>45168</v>
      </c>
      <c r="F2013" s="1">
        <v>45177</v>
      </c>
      <c r="G2013" t="s">
        <v>47</v>
      </c>
      <c r="H2013" t="s">
        <v>4965</v>
      </c>
      <c r="I2013">
        <v>50</v>
      </c>
      <c r="J2013">
        <v>83</v>
      </c>
      <c r="K2013" t="s">
        <v>4980</v>
      </c>
      <c r="L2013">
        <v>3</v>
      </c>
      <c r="M2013" s="3">
        <v>0.1</v>
      </c>
      <c r="N2013" s="2">
        <v>1788.9</v>
      </c>
      <c r="O2013" s="2">
        <v>1216.452</v>
      </c>
      <c r="P2013" s="2">
        <v>5366.7000000000007</v>
      </c>
      <c r="Q2013" s="2">
        <f t="shared" si="63"/>
        <v>1545.6096000000002</v>
      </c>
      <c r="R2013" s="19" t="str">
        <f t="shared" si="64"/>
        <v>10%+</v>
      </c>
    </row>
    <row r="2014" spans="1:18">
      <c r="A2014" t="s">
        <v>2061</v>
      </c>
      <c r="B2014" t="s">
        <v>5018</v>
      </c>
      <c r="C2014" t="s">
        <v>19</v>
      </c>
      <c r="D2014" s="1">
        <v>45154</v>
      </c>
      <c r="E2014" s="1">
        <v>45159</v>
      </c>
      <c r="F2014" s="1">
        <v>45169</v>
      </c>
      <c r="G2014" t="s">
        <v>30</v>
      </c>
      <c r="H2014" t="s">
        <v>4967</v>
      </c>
      <c r="I2014">
        <v>12</v>
      </c>
      <c r="J2014">
        <v>55</v>
      </c>
      <c r="K2014" t="s">
        <v>48</v>
      </c>
      <c r="L2014">
        <v>3</v>
      </c>
      <c r="M2014" s="3">
        <v>0.05</v>
      </c>
      <c r="N2014" s="2">
        <v>3926.2</v>
      </c>
      <c r="O2014" s="2">
        <v>2002.3620000000001</v>
      </c>
      <c r="P2014" s="2">
        <v>11778.599999999999</v>
      </c>
      <c r="Q2014" s="2">
        <f t="shared" si="63"/>
        <v>5482.9382999999989</v>
      </c>
      <c r="R2014" s="19" t="str">
        <f t="shared" si="64"/>
        <v>5–10%</v>
      </c>
    </row>
    <row r="2015" spans="1:18">
      <c r="A2015" t="s">
        <v>2062</v>
      </c>
      <c r="B2015" t="s">
        <v>15</v>
      </c>
      <c r="C2015" t="s">
        <v>19</v>
      </c>
      <c r="D2015" s="1">
        <v>45154</v>
      </c>
      <c r="E2015" s="1">
        <v>45160</v>
      </c>
      <c r="F2015" s="1">
        <v>45168</v>
      </c>
      <c r="G2015" t="s">
        <v>41</v>
      </c>
      <c r="H2015" t="s">
        <v>4968</v>
      </c>
      <c r="I2015">
        <v>37</v>
      </c>
      <c r="J2015">
        <v>31</v>
      </c>
      <c r="K2015" t="s">
        <v>21</v>
      </c>
      <c r="L2015">
        <v>7</v>
      </c>
      <c r="M2015" s="3">
        <v>0.1</v>
      </c>
      <c r="N2015" s="2">
        <v>180.9</v>
      </c>
      <c r="O2015" s="2">
        <v>124.821</v>
      </c>
      <c r="P2015" s="2">
        <v>1266.3</v>
      </c>
      <c r="Q2015" s="2">
        <f t="shared" si="63"/>
        <v>353.29770000000008</v>
      </c>
      <c r="R2015" s="19" t="str">
        <f t="shared" si="64"/>
        <v>10%+</v>
      </c>
    </row>
    <row r="2016" spans="1:18">
      <c r="A2016" t="s">
        <v>2063</v>
      </c>
      <c r="B2016" t="s">
        <v>5016</v>
      </c>
      <c r="C2016" t="s">
        <v>19</v>
      </c>
      <c r="D2016" s="1">
        <v>45154</v>
      </c>
      <c r="E2016" s="1">
        <v>45161</v>
      </c>
      <c r="F2016" s="1">
        <v>45167</v>
      </c>
      <c r="G2016" t="s">
        <v>27</v>
      </c>
      <c r="H2016" t="s">
        <v>4966</v>
      </c>
      <c r="I2016">
        <v>5</v>
      </c>
      <c r="J2016">
        <v>40</v>
      </c>
      <c r="K2016" t="s">
        <v>4982</v>
      </c>
      <c r="L2016">
        <v>3</v>
      </c>
      <c r="M2016" s="3">
        <v>0.05</v>
      </c>
      <c r="N2016" s="2">
        <v>3169.1</v>
      </c>
      <c r="O2016" s="2">
        <v>2313.4430000000002</v>
      </c>
      <c r="P2016" s="2">
        <v>9507.2999999999993</v>
      </c>
      <c r="Q2016" s="2">
        <f t="shared" si="63"/>
        <v>2438.6224499999989</v>
      </c>
      <c r="R2016" s="19" t="str">
        <f t="shared" si="64"/>
        <v>5–10%</v>
      </c>
    </row>
    <row r="2017" spans="1:18">
      <c r="A2017" t="s">
        <v>2064</v>
      </c>
      <c r="B2017" t="s">
        <v>5017</v>
      </c>
      <c r="C2017" t="s">
        <v>14</v>
      </c>
      <c r="D2017" s="1">
        <v>45154</v>
      </c>
      <c r="E2017" s="1">
        <v>45168</v>
      </c>
      <c r="F2017" s="1">
        <v>45172</v>
      </c>
      <c r="G2017" t="s">
        <v>38</v>
      </c>
      <c r="H2017" t="s">
        <v>4968</v>
      </c>
      <c r="I2017">
        <v>10</v>
      </c>
      <c r="J2017">
        <v>267</v>
      </c>
      <c r="K2017" t="s">
        <v>4980</v>
      </c>
      <c r="L2017">
        <v>1</v>
      </c>
      <c r="M2017" s="3">
        <v>0.15</v>
      </c>
      <c r="N2017" s="2">
        <v>1172.5</v>
      </c>
      <c r="O2017" s="2">
        <v>539.35</v>
      </c>
      <c r="P2017" s="2">
        <v>1172.5</v>
      </c>
      <c r="Q2017" s="2">
        <f t="shared" si="63"/>
        <v>538.17750000000001</v>
      </c>
      <c r="R2017" s="19" t="str">
        <f t="shared" si="64"/>
        <v>10%+</v>
      </c>
    </row>
    <row r="2018" spans="1:18">
      <c r="A2018" t="s">
        <v>2065</v>
      </c>
      <c r="B2018" t="s">
        <v>15</v>
      </c>
      <c r="C2018" t="s">
        <v>33</v>
      </c>
      <c r="D2018" s="1">
        <v>45155</v>
      </c>
      <c r="E2018" s="1">
        <v>45165</v>
      </c>
      <c r="F2018" s="1">
        <v>45167</v>
      </c>
      <c r="G2018" t="s">
        <v>36</v>
      </c>
      <c r="H2018" t="s">
        <v>4965</v>
      </c>
      <c r="I2018">
        <v>18</v>
      </c>
      <c r="J2018">
        <v>84</v>
      </c>
      <c r="K2018" t="s">
        <v>4971</v>
      </c>
      <c r="L2018">
        <v>5</v>
      </c>
      <c r="M2018" s="3">
        <v>0.05</v>
      </c>
      <c r="N2018" s="2">
        <v>3959.7</v>
      </c>
      <c r="O2018" s="2">
        <v>2573.8049999999998</v>
      </c>
      <c r="P2018" s="2">
        <v>19798.5</v>
      </c>
      <c r="Q2018" s="2">
        <f t="shared" si="63"/>
        <v>6583.0012500000003</v>
      </c>
      <c r="R2018" s="19" t="str">
        <f t="shared" si="64"/>
        <v>5–10%</v>
      </c>
    </row>
    <row r="2019" spans="1:18">
      <c r="A2019" t="s">
        <v>2066</v>
      </c>
      <c r="B2019" t="s">
        <v>5018</v>
      </c>
      <c r="C2019" t="s">
        <v>22</v>
      </c>
      <c r="D2019" s="1">
        <v>45155</v>
      </c>
      <c r="E2019" s="1">
        <v>45167</v>
      </c>
      <c r="F2019" s="1">
        <v>45168</v>
      </c>
      <c r="G2019" t="s">
        <v>30</v>
      </c>
      <c r="H2019" t="s">
        <v>4967</v>
      </c>
      <c r="I2019">
        <v>30</v>
      </c>
      <c r="J2019">
        <v>126</v>
      </c>
      <c r="K2019" t="s">
        <v>4974</v>
      </c>
      <c r="L2019">
        <v>7</v>
      </c>
      <c r="M2019" s="3">
        <v>0.05</v>
      </c>
      <c r="N2019" s="2">
        <v>194.3</v>
      </c>
      <c r="O2019" s="2">
        <v>108.80800000000001</v>
      </c>
      <c r="P2019" s="2">
        <v>1360.1000000000001</v>
      </c>
      <c r="Q2019" s="2">
        <f t="shared" si="63"/>
        <v>568.5218000000001</v>
      </c>
      <c r="R2019" s="19" t="str">
        <f t="shared" si="64"/>
        <v>5–10%</v>
      </c>
    </row>
    <row r="2020" spans="1:18">
      <c r="A2020" t="s">
        <v>2067</v>
      </c>
      <c r="B2020" t="s">
        <v>5018</v>
      </c>
      <c r="C2020" t="s">
        <v>19</v>
      </c>
      <c r="D2020" s="1">
        <v>45155</v>
      </c>
      <c r="E2020" s="1">
        <v>45163</v>
      </c>
      <c r="F2020" s="1">
        <v>45165</v>
      </c>
      <c r="G2020" t="s">
        <v>16</v>
      </c>
      <c r="H2020" t="s">
        <v>4966</v>
      </c>
      <c r="I2020">
        <v>3</v>
      </c>
      <c r="J2020">
        <v>29</v>
      </c>
      <c r="K2020" t="s">
        <v>4999</v>
      </c>
      <c r="L2020">
        <v>8</v>
      </c>
      <c r="M2020" s="3">
        <v>0.05</v>
      </c>
      <c r="N2020" s="2">
        <v>2318.1999999999998</v>
      </c>
      <c r="O2020" s="2">
        <v>1877.742</v>
      </c>
      <c r="P2020" s="2">
        <v>18545.599999999999</v>
      </c>
      <c r="Q2020" s="2">
        <f t="shared" si="63"/>
        <v>3347.4807999999989</v>
      </c>
      <c r="R2020" s="19" t="str">
        <f t="shared" si="64"/>
        <v>5–10%</v>
      </c>
    </row>
    <row r="2021" spans="1:18">
      <c r="A2021" t="s">
        <v>2068</v>
      </c>
      <c r="B2021" t="s">
        <v>5018</v>
      </c>
      <c r="C2021" t="s">
        <v>14</v>
      </c>
      <c r="D2021" s="1">
        <v>45155</v>
      </c>
      <c r="E2021" s="1">
        <v>45166</v>
      </c>
      <c r="F2021" s="1">
        <v>45175</v>
      </c>
      <c r="G2021" t="s">
        <v>30</v>
      </c>
      <c r="H2021" t="s">
        <v>4967</v>
      </c>
      <c r="I2021">
        <v>46</v>
      </c>
      <c r="J2021">
        <v>301</v>
      </c>
      <c r="K2021" t="s">
        <v>5006</v>
      </c>
      <c r="L2021">
        <v>3</v>
      </c>
      <c r="M2021" s="3">
        <v>0.1</v>
      </c>
      <c r="N2021" s="2">
        <v>1916.2</v>
      </c>
      <c r="O2021" s="2">
        <v>1494.636</v>
      </c>
      <c r="P2021" s="2">
        <v>5748.6</v>
      </c>
      <c r="Q2021" s="2">
        <f t="shared" si="63"/>
        <v>1138.2228000000002</v>
      </c>
      <c r="R2021" s="19" t="str">
        <f t="shared" si="64"/>
        <v>10%+</v>
      </c>
    </row>
    <row r="2022" spans="1:18">
      <c r="A2022" t="s">
        <v>2069</v>
      </c>
      <c r="B2022" t="s">
        <v>5018</v>
      </c>
      <c r="C2022" t="s">
        <v>33</v>
      </c>
      <c r="D2022" s="1">
        <v>45155</v>
      </c>
      <c r="E2022" s="1">
        <v>45166</v>
      </c>
      <c r="F2022" s="1">
        <v>45167</v>
      </c>
      <c r="G2022" t="s">
        <v>13</v>
      </c>
      <c r="H2022" t="s">
        <v>4965</v>
      </c>
      <c r="I2022">
        <v>26</v>
      </c>
      <c r="J2022">
        <v>73</v>
      </c>
      <c r="K2022" t="s">
        <v>4999</v>
      </c>
      <c r="L2022">
        <v>5</v>
      </c>
      <c r="M2022" s="3">
        <v>0.05</v>
      </c>
      <c r="N2022" s="2">
        <v>2512.5</v>
      </c>
      <c r="O2022" s="2">
        <v>1055.25</v>
      </c>
      <c r="P2022" s="2">
        <v>12562.5</v>
      </c>
      <c r="Q2022" s="2">
        <f t="shared" si="63"/>
        <v>6921.9375</v>
      </c>
      <c r="R2022" s="19" t="str">
        <f t="shared" si="64"/>
        <v>5–10%</v>
      </c>
    </row>
    <row r="2023" spans="1:18">
      <c r="A2023" t="s">
        <v>2070</v>
      </c>
      <c r="B2023" t="s">
        <v>5018</v>
      </c>
      <c r="C2023" t="s">
        <v>26</v>
      </c>
      <c r="D2023" s="1">
        <v>45155</v>
      </c>
      <c r="E2023" s="1">
        <v>45157</v>
      </c>
      <c r="F2023" s="1">
        <v>45166</v>
      </c>
      <c r="G2023" t="s">
        <v>20</v>
      </c>
      <c r="H2023" t="s">
        <v>4965</v>
      </c>
      <c r="I2023">
        <v>16</v>
      </c>
      <c r="J2023">
        <v>352</v>
      </c>
      <c r="K2023" t="s">
        <v>5005</v>
      </c>
      <c r="L2023">
        <v>6</v>
      </c>
      <c r="M2023" s="3">
        <v>0.15</v>
      </c>
      <c r="N2023" s="2">
        <v>174.2</v>
      </c>
      <c r="O2023" s="2">
        <v>102.77800000000001</v>
      </c>
      <c r="P2023" s="2">
        <v>1045.1999999999998</v>
      </c>
      <c r="Q2023" s="2">
        <f t="shared" si="63"/>
        <v>364.2521999999999</v>
      </c>
      <c r="R2023" s="19" t="str">
        <f t="shared" si="64"/>
        <v>10%+</v>
      </c>
    </row>
    <row r="2024" spans="1:18">
      <c r="A2024" t="s">
        <v>2071</v>
      </c>
      <c r="B2024" t="s">
        <v>15</v>
      </c>
      <c r="C2024" t="s">
        <v>26</v>
      </c>
      <c r="D2024" s="1">
        <v>45156</v>
      </c>
      <c r="E2024" s="1">
        <v>45173</v>
      </c>
      <c r="F2024" s="1">
        <v>45174</v>
      </c>
      <c r="G2024" t="s">
        <v>35</v>
      </c>
      <c r="H2024" t="s">
        <v>4968</v>
      </c>
      <c r="I2024">
        <v>34</v>
      </c>
      <c r="J2024">
        <v>340</v>
      </c>
      <c r="K2024" t="s">
        <v>4978</v>
      </c>
      <c r="L2024">
        <v>1</v>
      </c>
      <c r="M2024" s="3">
        <v>0.1</v>
      </c>
      <c r="N2024" s="2">
        <v>5668.2</v>
      </c>
      <c r="O2024" s="2">
        <v>3344.2379999999998</v>
      </c>
      <c r="P2024" s="2">
        <v>5668.2</v>
      </c>
      <c r="Q2024" s="2">
        <f t="shared" si="63"/>
        <v>2091.5657999999999</v>
      </c>
      <c r="R2024" s="19" t="str">
        <f t="shared" si="64"/>
        <v>10%+</v>
      </c>
    </row>
    <row r="2025" spans="1:18">
      <c r="A2025" t="s">
        <v>2072</v>
      </c>
      <c r="B2025" t="s">
        <v>5018</v>
      </c>
      <c r="C2025" t="s">
        <v>22</v>
      </c>
      <c r="D2025" s="1">
        <v>45156</v>
      </c>
      <c r="E2025" s="1">
        <v>45173</v>
      </c>
      <c r="F2025" s="1">
        <v>45177</v>
      </c>
      <c r="G2025" t="s">
        <v>17</v>
      </c>
      <c r="H2025" t="s">
        <v>4965</v>
      </c>
      <c r="I2025">
        <v>2</v>
      </c>
      <c r="J2025">
        <v>169</v>
      </c>
      <c r="K2025" t="s">
        <v>4990</v>
      </c>
      <c r="L2025">
        <v>3</v>
      </c>
      <c r="M2025" s="3">
        <v>0.3</v>
      </c>
      <c r="N2025" s="2">
        <v>1876</v>
      </c>
      <c r="O2025" s="2">
        <v>1106.8399999999999</v>
      </c>
      <c r="P2025" s="2">
        <v>5628</v>
      </c>
      <c r="Q2025" s="2">
        <f t="shared" si="63"/>
        <v>1615.2360000000003</v>
      </c>
      <c r="R2025" s="19" t="str">
        <f t="shared" si="64"/>
        <v>10%+</v>
      </c>
    </row>
    <row r="2026" spans="1:18">
      <c r="A2026" t="s">
        <v>2073</v>
      </c>
      <c r="B2026" t="s">
        <v>5018</v>
      </c>
      <c r="C2026" t="s">
        <v>26</v>
      </c>
      <c r="D2026" s="1">
        <v>45156</v>
      </c>
      <c r="E2026" s="1">
        <v>45164</v>
      </c>
      <c r="F2026" s="1">
        <v>45165</v>
      </c>
      <c r="G2026" t="s">
        <v>47</v>
      </c>
      <c r="H2026" t="s">
        <v>4965</v>
      </c>
      <c r="I2026">
        <v>29</v>
      </c>
      <c r="J2026">
        <v>366</v>
      </c>
      <c r="K2026" t="s">
        <v>4971</v>
      </c>
      <c r="L2026">
        <v>6</v>
      </c>
      <c r="M2026" s="3">
        <v>0.1</v>
      </c>
      <c r="N2026" s="2">
        <v>1969.8</v>
      </c>
      <c r="O2026" s="2">
        <v>886.41</v>
      </c>
      <c r="P2026" s="2">
        <v>11818.8</v>
      </c>
      <c r="Q2026" s="2">
        <f t="shared" si="63"/>
        <v>5850.3059999999996</v>
      </c>
      <c r="R2026" s="19" t="str">
        <f t="shared" si="64"/>
        <v>10%+</v>
      </c>
    </row>
    <row r="2027" spans="1:18">
      <c r="A2027" t="s">
        <v>2074</v>
      </c>
      <c r="B2027" t="s">
        <v>5018</v>
      </c>
      <c r="C2027" t="s">
        <v>12</v>
      </c>
      <c r="D2027" s="1">
        <v>45156</v>
      </c>
      <c r="E2027" s="1">
        <v>45177</v>
      </c>
      <c r="F2027" s="1">
        <v>45187</v>
      </c>
      <c r="G2027" t="s">
        <v>47</v>
      </c>
      <c r="H2027" t="s">
        <v>4965</v>
      </c>
      <c r="I2027">
        <v>15</v>
      </c>
      <c r="J2027">
        <v>244</v>
      </c>
      <c r="K2027" t="s">
        <v>4981</v>
      </c>
      <c r="L2027">
        <v>5</v>
      </c>
      <c r="M2027" s="3">
        <v>7.4999999999999997E-2</v>
      </c>
      <c r="N2027" s="2">
        <v>1045.2</v>
      </c>
      <c r="O2027" s="2">
        <v>836.16</v>
      </c>
      <c r="P2027" s="2">
        <v>5226</v>
      </c>
      <c r="Q2027" s="2">
        <f t="shared" si="63"/>
        <v>966.81000000000029</v>
      </c>
      <c r="R2027" s="19" t="str">
        <f t="shared" si="64"/>
        <v>5–10%</v>
      </c>
    </row>
    <row r="2028" spans="1:18">
      <c r="A2028" t="s">
        <v>2075</v>
      </c>
      <c r="B2028" t="s">
        <v>5018</v>
      </c>
      <c r="C2028" t="s">
        <v>14</v>
      </c>
      <c r="D2028" s="1">
        <v>45156</v>
      </c>
      <c r="E2028" s="1">
        <v>45176</v>
      </c>
      <c r="F2028" s="1">
        <v>45180</v>
      </c>
      <c r="G2028" t="s">
        <v>47</v>
      </c>
      <c r="H2028" t="s">
        <v>4965</v>
      </c>
      <c r="I2028">
        <v>25</v>
      </c>
      <c r="J2028">
        <v>276</v>
      </c>
      <c r="K2028" t="s">
        <v>4989</v>
      </c>
      <c r="L2028">
        <v>5</v>
      </c>
      <c r="M2028" s="3">
        <v>0.2</v>
      </c>
      <c r="N2028" s="2">
        <v>5681.6</v>
      </c>
      <c r="O2028" s="2">
        <v>2727.1680000000001</v>
      </c>
      <c r="P2028" s="2">
        <v>28408</v>
      </c>
      <c r="Q2028" s="2">
        <f t="shared" si="63"/>
        <v>11817.728000000003</v>
      </c>
      <c r="R2028" s="19" t="str">
        <f t="shared" si="64"/>
        <v>10%+</v>
      </c>
    </row>
    <row r="2029" spans="1:18">
      <c r="A2029" t="s">
        <v>2076</v>
      </c>
      <c r="B2029" t="s">
        <v>5018</v>
      </c>
      <c r="C2029" t="s">
        <v>22</v>
      </c>
      <c r="D2029" s="1">
        <v>45156</v>
      </c>
      <c r="E2029" s="1">
        <v>45164</v>
      </c>
      <c r="F2029" s="1">
        <v>45170</v>
      </c>
      <c r="G2029" t="s">
        <v>47</v>
      </c>
      <c r="H2029" t="s">
        <v>4965</v>
      </c>
      <c r="I2029">
        <v>22</v>
      </c>
      <c r="J2029">
        <v>147</v>
      </c>
      <c r="K2029" t="s">
        <v>5005</v>
      </c>
      <c r="L2029">
        <v>5</v>
      </c>
      <c r="M2029" s="3">
        <v>0.15</v>
      </c>
      <c r="N2029" s="2">
        <v>1105.5</v>
      </c>
      <c r="O2029" s="2">
        <v>442.2</v>
      </c>
      <c r="P2029" s="2">
        <v>5527.5</v>
      </c>
      <c r="Q2029" s="2">
        <f t="shared" si="63"/>
        <v>2819.0250000000001</v>
      </c>
      <c r="R2029" s="19" t="str">
        <f t="shared" si="64"/>
        <v>10%+</v>
      </c>
    </row>
    <row r="2030" spans="1:18">
      <c r="A2030" t="s">
        <v>2077</v>
      </c>
      <c r="B2030" t="s">
        <v>5018</v>
      </c>
      <c r="C2030" t="s">
        <v>33</v>
      </c>
      <c r="D2030" s="1">
        <v>45156</v>
      </c>
      <c r="E2030" s="1">
        <v>45163</v>
      </c>
      <c r="F2030" s="1">
        <v>45166</v>
      </c>
      <c r="G2030" t="s">
        <v>40</v>
      </c>
      <c r="H2030" t="s">
        <v>4968</v>
      </c>
      <c r="I2030">
        <v>3</v>
      </c>
      <c r="J2030">
        <v>64</v>
      </c>
      <c r="K2030" t="s">
        <v>4971</v>
      </c>
      <c r="L2030">
        <v>7</v>
      </c>
      <c r="M2030" s="3">
        <v>0.15</v>
      </c>
      <c r="N2030" s="2">
        <v>5427</v>
      </c>
      <c r="O2030" s="2">
        <v>2170.8000000000002</v>
      </c>
      <c r="P2030" s="2">
        <v>37989</v>
      </c>
      <c r="Q2030" s="2">
        <f t="shared" si="63"/>
        <v>19374.39</v>
      </c>
      <c r="R2030" s="19" t="str">
        <f t="shared" si="64"/>
        <v>10%+</v>
      </c>
    </row>
    <row r="2031" spans="1:18">
      <c r="A2031" t="s">
        <v>2078</v>
      </c>
      <c r="B2031" t="s">
        <v>15</v>
      </c>
      <c r="C2031" t="s">
        <v>22</v>
      </c>
      <c r="D2031" s="1">
        <v>45157</v>
      </c>
      <c r="E2031" s="1">
        <v>45185</v>
      </c>
      <c r="F2031" s="1">
        <v>45194</v>
      </c>
      <c r="G2031" t="s">
        <v>41</v>
      </c>
      <c r="H2031" t="s">
        <v>4968</v>
      </c>
      <c r="I2031">
        <v>3</v>
      </c>
      <c r="J2031">
        <v>140</v>
      </c>
      <c r="K2031" t="s">
        <v>5008</v>
      </c>
      <c r="L2031">
        <v>7</v>
      </c>
      <c r="M2031" s="3">
        <v>0.05</v>
      </c>
      <c r="N2031" s="2">
        <v>2378.5</v>
      </c>
      <c r="O2031" s="2">
        <v>1403.3150000000001</v>
      </c>
      <c r="P2031" s="2">
        <v>16649.5</v>
      </c>
      <c r="Q2031" s="2">
        <f t="shared" si="63"/>
        <v>6484.9802499999996</v>
      </c>
      <c r="R2031" s="19" t="str">
        <f t="shared" si="64"/>
        <v>5–10%</v>
      </c>
    </row>
    <row r="2032" spans="1:18">
      <c r="A2032" t="s">
        <v>2079</v>
      </c>
      <c r="B2032" t="s">
        <v>5018</v>
      </c>
      <c r="C2032" t="s">
        <v>19</v>
      </c>
      <c r="D2032" s="1">
        <v>45157</v>
      </c>
      <c r="E2032" s="1">
        <v>45178</v>
      </c>
      <c r="F2032" s="1">
        <v>45181</v>
      </c>
      <c r="G2032" t="s">
        <v>13</v>
      </c>
      <c r="H2032" t="s">
        <v>4965</v>
      </c>
      <c r="I2032">
        <v>43</v>
      </c>
      <c r="J2032">
        <v>42</v>
      </c>
      <c r="K2032" t="s">
        <v>4974</v>
      </c>
      <c r="L2032">
        <v>5</v>
      </c>
      <c r="M2032" s="3">
        <v>7.4999999999999997E-2</v>
      </c>
      <c r="N2032" s="2">
        <v>5038.3999999999996</v>
      </c>
      <c r="O2032" s="2">
        <v>2418.4319999999998</v>
      </c>
      <c r="P2032" s="2">
        <v>25192</v>
      </c>
      <c r="Q2032" s="2">
        <f t="shared" si="63"/>
        <v>12117.352000000001</v>
      </c>
      <c r="R2032" s="19" t="str">
        <f t="shared" si="64"/>
        <v>5–10%</v>
      </c>
    </row>
    <row r="2033" spans="1:18">
      <c r="A2033" t="s">
        <v>2080</v>
      </c>
      <c r="B2033" t="s">
        <v>15</v>
      </c>
      <c r="C2033" t="s">
        <v>19</v>
      </c>
      <c r="D2033" s="1">
        <v>45157</v>
      </c>
      <c r="E2033" s="1">
        <v>45165</v>
      </c>
      <c r="F2033" s="1">
        <v>45166</v>
      </c>
      <c r="G2033" t="s">
        <v>39</v>
      </c>
      <c r="H2033" t="s">
        <v>4967</v>
      </c>
      <c r="I2033">
        <v>32</v>
      </c>
      <c r="J2033">
        <v>9</v>
      </c>
      <c r="K2033" t="s">
        <v>4975</v>
      </c>
      <c r="L2033">
        <v>1</v>
      </c>
      <c r="M2033" s="3">
        <v>0.05</v>
      </c>
      <c r="N2033" s="2">
        <v>857.6</v>
      </c>
      <c r="O2033" s="2">
        <v>497.40800000000002</v>
      </c>
      <c r="P2033" s="2">
        <v>857.6</v>
      </c>
      <c r="Q2033" s="2">
        <f t="shared" si="63"/>
        <v>342.18239999999997</v>
      </c>
      <c r="R2033" s="19" t="str">
        <f t="shared" si="64"/>
        <v>5–10%</v>
      </c>
    </row>
    <row r="2034" spans="1:18">
      <c r="A2034" t="s">
        <v>2081</v>
      </c>
      <c r="B2034" t="s">
        <v>5018</v>
      </c>
      <c r="C2034" t="s">
        <v>22</v>
      </c>
      <c r="D2034" s="1">
        <v>45157</v>
      </c>
      <c r="E2034" s="1">
        <v>45169</v>
      </c>
      <c r="F2034" s="1">
        <v>45171</v>
      </c>
      <c r="G2034" t="s">
        <v>40</v>
      </c>
      <c r="H2034" t="s">
        <v>4968</v>
      </c>
      <c r="I2034">
        <v>39</v>
      </c>
      <c r="J2034">
        <v>147</v>
      </c>
      <c r="K2034" t="s">
        <v>4983</v>
      </c>
      <c r="L2034">
        <v>8</v>
      </c>
      <c r="M2034" s="3">
        <v>0.2</v>
      </c>
      <c r="N2034" s="2">
        <v>1728.6</v>
      </c>
      <c r="O2034" s="2">
        <v>1417.452</v>
      </c>
      <c r="P2034" s="2">
        <v>13828.8</v>
      </c>
      <c r="Q2034" s="2">
        <f t="shared" si="63"/>
        <v>1991.3471999999995</v>
      </c>
      <c r="R2034" s="19" t="str">
        <f t="shared" si="64"/>
        <v>10%+</v>
      </c>
    </row>
    <row r="2035" spans="1:18">
      <c r="A2035" t="s">
        <v>2082</v>
      </c>
      <c r="B2035" t="s">
        <v>5018</v>
      </c>
      <c r="C2035" t="s">
        <v>12</v>
      </c>
      <c r="D2035" s="1">
        <v>45157</v>
      </c>
      <c r="E2035" s="1">
        <v>45167</v>
      </c>
      <c r="F2035" s="1">
        <v>45175</v>
      </c>
      <c r="G2035" t="s">
        <v>13</v>
      </c>
      <c r="H2035" t="s">
        <v>4965</v>
      </c>
      <c r="I2035">
        <v>11</v>
      </c>
      <c r="J2035">
        <v>241</v>
      </c>
      <c r="K2035" t="s">
        <v>21</v>
      </c>
      <c r="L2035">
        <v>5</v>
      </c>
      <c r="M2035" s="3">
        <v>7.4999999999999997E-2</v>
      </c>
      <c r="N2035" s="2">
        <v>221.1</v>
      </c>
      <c r="O2035" s="2">
        <v>163.614</v>
      </c>
      <c r="P2035" s="2">
        <v>1105.5</v>
      </c>
      <c r="Q2035" s="2">
        <f t="shared" si="63"/>
        <v>265.87274999999994</v>
      </c>
      <c r="R2035" s="19" t="str">
        <f t="shared" si="64"/>
        <v>5–10%</v>
      </c>
    </row>
    <row r="2036" spans="1:18">
      <c r="A2036" t="s">
        <v>2083</v>
      </c>
      <c r="B2036" t="s">
        <v>5018</v>
      </c>
      <c r="C2036" t="s">
        <v>12</v>
      </c>
      <c r="D2036" s="1">
        <v>45157</v>
      </c>
      <c r="E2036" s="1">
        <v>45184</v>
      </c>
      <c r="F2036" s="1">
        <v>45191</v>
      </c>
      <c r="G2036" t="s">
        <v>40</v>
      </c>
      <c r="H2036" t="s">
        <v>4968</v>
      </c>
      <c r="I2036">
        <v>36</v>
      </c>
      <c r="J2036">
        <v>249</v>
      </c>
      <c r="K2036" t="s">
        <v>4974</v>
      </c>
      <c r="L2036">
        <v>4</v>
      </c>
      <c r="M2036" s="3">
        <v>0.05</v>
      </c>
      <c r="N2036" s="2">
        <v>1118.9000000000001</v>
      </c>
      <c r="O2036" s="2">
        <v>637.77300000000002</v>
      </c>
      <c r="P2036" s="2">
        <v>4475.6000000000004</v>
      </c>
      <c r="Q2036" s="2">
        <f t="shared" si="63"/>
        <v>1828.2826000000002</v>
      </c>
      <c r="R2036" s="19" t="str">
        <f t="shared" si="64"/>
        <v>5–10%</v>
      </c>
    </row>
    <row r="2037" spans="1:18">
      <c r="A2037" t="s">
        <v>2084</v>
      </c>
      <c r="B2037" t="s">
        <v>5016</v>
      </c>
      <c r="C2037" t="s">
        <v>22</v>
      </c>
      <c r="D2037" s="1">
        <v>45157</v>
      </c>
      <c r="E2037" s="1">
        <v>45180</v>
      </c>
      <c r="F2037" s="1">
        <v>45190</v>
      </c>
      <c r="G2037" t="s">
        <v>37</v>
      </c>
      <c r="H2037" t="s">
        <v>4966</v>
      </c>
      <c r="I2037">
        <v>20</v>
      </c>
      <c r="J2037">
        <v>153</v>
      </c>
      <c r="K2037" t="s">
        <v>5003</v>
      </c>
      <c r="L2037">
        <v>6</v>
      </c>
      <c r="M2037" s="3">
        <v>0.1</v>
      </c>
      <c r="N2037" s="2">
        <v>207.7</v>
      </c>
      <c r="O2037" s="2">
        <v>137.08199999999999</v>
      </c>
      <c r="P2037" s="2">
        <v>1246.1999999999998</v>
      </c>
      <c r="Q2037" s="2">
        <f t="shared" si="63"/>
        <v>381.3372</v>
      </c>
      <c r="R2037" s="19" t="str">
        <f t="shared" si="64"/>
        <v>10%+</v>
      </c>
    </row>
    <row r="2038" spans="1:18">
      <c r="A2038" t="s">
        <v>2085</v>
      </c>
      <c r="B2038" t="s">
        <v>15</v>
      </c>
      <c r="C2038" t="s">
        <v>33</v>
      </c>
      <c r="D2038" s="1">
        <v>45157</v>
      </c>
      <c r="E2038" s="1">
        <v>45184</v>
      </c>
      <c r="F2038" s="1">
        <v>45189</v>
      </c>
      <c r="G2038" t="s">
        <v>44</v>
      </c>
      <c r="H2038" t="s">
        <v>4967</v>
      </c>
      <c r="I2038">
        <v>36</v>
      </c>
      <c r="J2038">
        <v>85</v>
      </c>
      <c r="K2038" t="s">
        <v>5004</v>
      </c>
      <c r="L2038">
        <v>3</v>
      </c>
      <c r="M2038" s="3">
        <v>0.05</v>
      </c>
      <c r="N2038" s="2">
        <v>1051.9000000000001</v>
      </c>
      <c r="O2038" s="2">
        <v>641.65899999999999</v>
      </c>
      <c r="P2038" s="2">
        <v>3155.7000000000003</v>
      </c>
      <c r="Q2038" s="2">
        <f t="shared" si="63"/>
        <v>1169.1868500000003</v>
      </c>
      <c r="R2038" s="19" t="str">
        <f t="shared" si="64"/>
        <v>5–10%</v>
      </c>
    </row>
    <row r="2039" spans="1:18">
      <c r="A2039" t="s">
        <v>2086</v>
      </c>
      <c r="B2039" t="s">
        <v>5016</v>
      </c>
      <c r="C2039" t="s">
        <v>22</v>
      </c>
      <c r="D2039" s="1">
        <v>45158</v>
      </c>
      <c r="E2039" s="1">
        <v>45176</v>
      </c>
      <c r="F2039" s="1">
        <v>45181</v>
      </c>
      <c r="G2039" t="s">
        <v>32</v>
      </c>
      <c r="H2039" t="s">
        <v>4965</v>
      </c>
      <c r="I2039">
        <v>43</v>
      </c>
      <c r="J2039">
        <v>140</v>
      </c>
      <c r="K2039" t="s">
        <v>5002</v>
      </c>
      <c r="L2039">
        <v>5</v>
      </c>
      <c r="M2039" s="3">
        <v>7.4999999999999997E-2</v>
      </c>
      <c r="N2039" s="2">
        <v>214.4</v>
      </c>
      <c r="O2039" s="2">
        <v>107.2</v>
      </c>
      <c r="P2039" s="2">
        <v>1072</v>
      </c>
      <c r="Q2039" s="2">
        <f t="shared" si="63"/>
        <v>495.8</v>
      </c>
      <c r="R2039" s="19" t="str">
        <f t="shared" si="64"/>
        <v>5–10%</v>
      </c>
    </row>
    <row r="2040" spans="1:18">
      <c r="A2040" t="s">
        <v>2087</v>
      </c>
      <c r="B2040" t="s">
        <v>5018</v>
      </c>
      <c r="C2040" t="s">
        <v>19</v>
      </c>
      <c r="D2040" s="1">
        <v>45158</v>
      </c>
      <c r="E2040" s="1">
        <v>45177</v>
      </c>
      <c r="F2040" s="1">
        <v>45185</v>
      </c>
      <c r="G2040" t="s">
        <v>25</v>
      </c>
      <c r="H2040" t="s">
        <v>4967</v>
      </c>
      <c r="I2040">
        <v>29</v>
      </c>
      <c r="J2040">
        <v>32</v>
      </c>
      <c r="K2040" t="s">
        <v>4971</v>
      </c>
      <c r="L2040">
        <v>5</v>
      </c>
      <c r="M2040" s="3">
        <v>0.1</v>
      </c>
      <c r="N2040" s="2">
        <v>6485.6</v>
      </c>
      <c r="O2040" s="2">
        <v>4734.4880000000003</v>
      </c>
      <c r="P2040" s="2">
        <v>32428</v>
      </c>
      <c r="Q2040" s="2">
        <f t="shared" si="63"/>
        <v>7880.0040000000017</v>
      </c>
      <c r="R2040" s="19" t="str">
        <f t="shared" si="64"/>
        <v>10%+</v>
      </c>
    </row>
    <row r="2041" spans="1:18">
      <c r="A2041" t="s">
        <v>2088</v>
      </c>
      <c r="B2041" t="s">
        <v>5018</v>
      </c>
      <c r="C2041" t="s">
        <v>12</v>
      </c>
      <c r="D2041" s="1">
        <v>45158</v>
      </c>
      <c r="E2041" s="1">
        <v>45177</v>
      </c>
      <c r="F2041" s="1">
        <v>45180</v>
      </c>
      <c r="G2041" t="s">
        <v>28</v>
      </c>
      <c r="H2041" t="s">
        <v>4966</v>
      </c>
      <c r="I2041">
        <v>37</v>
      </c>
      <c r="J2041">
        <v>255</v>
      </c>
      <c r="K2041" t="s">
        <v>4972</v>
      </c>
      <c r="L2041">
        <v>4</v>
      </c>
      <c r="M2041" s="3">
        <v>0.1</v>
      </c>
      <c r="N2041" s="2">
        <v>2706.8</v>
      </c>
      <c r="O2041" s="2">
        <v>1569.944</v>
      </c>
      <c r="P2041" s="2">
        <v>10827.2</v>
      </c>
      <c r="Q2041" s="2">
        <f t="shared" si="63"/>
        <v>4092.6816000000008</v>
      </c>
      <c r="R2041" s="19" t="str">
        <f t="shared" si="64"/>
        <v>10%+</v>
      </c>
    </row>
    <row r="2042" spans="1:18">
      <c r="A2042" t="s">
        <v>2089</v>
      </c>
      <c r="B2042" t="s">
        <v>5016</v>
      </c>
      <c r="C2042" t="s">
        <v>19</v>
      </c>
      <c r="D2042" s="1">
        <v>45158</v>
      </c>
      <c r="E2042" s="1">
        <v>45175</v>
      </c>
      <c r="F2042" s="1">
        <v>45184</v>
      </c>
      <c r="G2042" t="s">
        <v>42</v>
      </c>
      <c r="H2042" t="s">
        <v>4968</v>
      </c>
      <c r="I2042">
        <v>10</v>
      </c>
      <c r="J2042">
        <v>49</v>
      </c>
      <c r="K2042" t="s">
        <v>4978</v>
      </c>
      <c r="L2042">
        <v>8</v>
      </c>
      <c r="M2042" s="3">
        <v>7.4999999999999997E-2</v>
      </c>
      <c r="N2042" s="2">
        <v>951.4</v>
      </c>
      <c r="O2042" s="2">
        <v>589.86800000000005</v>
      </c>
      <c r="P2042" s="2">
        <v>7611.2</v>
      </c>
      <c r="Q2042" s="2">
        <f t="shared" si="63"/>
        <v>2675.3367999999996</v>
      </c>
      <c r="R2042" s="19" t="str">
        <f t="shared" si="64"/>
        <v>5–10%</v>
      </c>
    </row>
    <row r="2043" spans="1:18">
      <c r="A2043" t="s">
        <v>2090</v>
      </c>
      <c r="B2043" t="s">
        <v>5016</v>
      </c>
      <c r="C2043" t="s">
        <v>14</v>
      </c>
      <c r="D2043" s="1">
        <v>45158</v>
      </c>
      <c r="E2043" s="1">
        <v>45186</v>
      </c>
      <c r="F2043" s="1">
        <v>45194</v>
      </c>
      <c r="G2043" t="s">
        <v>32</v>
      </c>
      <c r="H2043" t="s">
        <v>4965</v>
      </c>
      <c r="I2043">
        <v>7</v>
      </c>
      <c r="J2043">
        <v>268</v>
      </c>
      <c r="K2043" t="s">
        <v>4969</v>
      </c>
      <c r="L2043">
        <v>6</v>
      </c>
      <c r="M2043" s="3">
        <v>7.4999999999999997E-2</v>
      </c>
      <c r="N2043" s="2">
        <v>1983.2</v>
      </c>
      <c r="O2043" s="2">
        <v>1487.4</v>
      </c>
      <c r="P2043" s="2">
        <v>11899.2</v>
      </c>
      <c r="Q2043" s="2">
        <f t="shared" si="63"/>
        <v>2751.69</v>
      </c>
      <c r="R2043" s="19" t="str">
        <f t="shared" si="64"/>
        <v>5–10%</v>
      </c>
    </row>
    <row r="2044" spans="1:18">
      <c r="A2044" t="s">
        <v>2091</v>
      </c>
      <c r="B2044" t="s">
        <v>5016</v>
      </c>
      <c r="C2044" t="s">
        <v>19</v>
      </c>
      <c r="D2044" s="1">
        <v>45158</v>
      </c>
      <c r="E2044" s="1">
        <v>45177</v>
      </c>
      <c r="F2044" s="1">
        <v>45181</v>
      </c>
      <c r="G2044" t="s">
        <v>37</v>
      </c>
      <c r="H2044" t="s">
        <v>4966</v>
      </c>
      <c r="I2044">
        <v>41</v>
      </c>
      <c r="J2044">
        <v>45</v>
      </c>
      <c r="K2044" t="s">
        <v>4989</v>
      </c>
      <c r="L2044">
        <v>2</v>
      </c>
      <c r="M2044" s="3">
        <v>0.1</v>
      </c>
      <c r="N2044" s="2">
        <v>3872.6</v>
      </c>
      <c r="O2044" s="2">
        <v>2517.19</v>
      </c>
      <c r="P2044" s="2">
        <v>7745.2</v>
      </c>
      <c r="Q2044" s="2">
        <f t="shared" si="63"/>
        <v>2439.7379999999998</v>
      </c>
      <c r="R2044" s="19" t="str">
        <f t="shared" si="64"/>
        <v>10%+</v>
      </c>
    </row>
    <row r="2045" spans="1:18">
      <c r="A2045" t="s">
        <v>2092</v>
      </c>
      <c r="B2045" t="s">
        <v>15</v>
      </c>
      <c r="C2045" t="s">
        <v>12</v>
      </c>
      <c r="D2045" s="1">
        <v>45158</v>
      </c>
      <c r="E2045" s="1">
        <v>45185</v>
      </c>
      <c r="F2045" s="1">
        <v>45194</v>
      </c>
      <c r="G2045" t="s">
        <v>23</v>
      </c>
      <c r="H2045" t="s">
        <v>4966</v>
      </c>
      <c r="I2045">
        <v>4</v>
      </c>
      <c r="J2045">
        <v>214</v>
      </c>
      <c r="K2045" t="s">
        <v>5010</v>
      </c>
      <c r="L2045">
        <v>5</v>
      </c>
      <c r="M2045" s="3">
        <v>7.4999999999999997E-2</v>
      </c>
      <c r="N2045" s="2">
        <v>3999.9</v>
      </c>
      <c r="O2045" s="2">
        <v>3119.922</v>
      </c>
      <c r="P2045" s="2">
        <v>19999.5</v>
      </c>
      <c r="Q2045" s="2">
        <f t="shared" si="63"/>
        <v>4069.8982500000006</v>
      </c>
      <c r="R2045" s="19" t="str">
        <f t="shared" si="64"/>
        <v>5–10%</v>
      </c>
    </row>
    <row r="2046" spans="1:18">
      <c r="A2046" t="s">
        <v>2093</v>
      </c>
      <c r="B2046" t="s">
        <v>15</v>
      </c>
      <c r="C2046" t="s">
        <v>14</v>
      </c>
      <c r="D2046" s="1">
        <v>45159</v>
      </c>
      <c r="E2046" s="1">
        <v>45178</v>
      </c>
      <c r="F2046" s="1">
        <v>45180</v>
      </c>
      <c r="G2046" t="s">
        <v>23</v>
      </c>
      <c r="H2046" t="s">
        <v>4966</v>
      </c>
      <c r="I2046">
        <v>12</v>
      </c>
      <c r="J2046">
        <v>270</v>
      </c>
      <c r="K2046" t="s">
        <v>4989</v>
      </c>
      <c r="L2046">
        <v>5</v>
      </c>
      <c r="M2046" s="3">
        <v>0.3</v>
      </c>
      <c r="N2046" s="2">
        <v>2244.5</v>
      </c>
      <c r="O2046" s="2">
        <v>1773.155</v>
      </c>
      <c r="P2046" s="2">
        <v>11222.5</v>
      </c>
      <c r="Q2046" s="2">
        <f t="shared" si="63"/>
        <v>1649.7075000000002</v>
      </c>
      <c r="R2046" s="19" t="str">
        <f t="shared" si="64"/>
        <v>10%+</v>
      </c>
    </row>
    <row r="2047" spans="1:18">
      <c r="A2047" t="s">
        <v>2094</v>
      </c>
      <c r="B2047" t="s">
        <v>5016</v>
      </c>
      <c r="C2047" t="s">
        <v>22</v>
      </c>
      <c r="D2047" s="1">
        <v>45159</v>
      </c>
      <c r="E2047" s="1">
        <v>45161</v>
      </c>
      <c r="F2047" s="1">
        <v>45166</v>
      </c>
      <c r="G2047" t="s">
        <v>37</v>
      </c>
      <c r="H2047" t="s">
        <v>4966</v>
      </c>
      <c r="I2047">
        <v>3</v>
      </c>
      <c r="J2047">
        <v>139</v>
      </c>
      <c r="K2047" t="s">
        <v>5006</v>
      </c>
      <c r="L2047">
        <v>3</v>
      </c>
      <c r="M2047" s="3">
        <v>7.4999999999999997E-2</v>
      </c>
      <c r="N2047" s="2">
        <v>1748.7</v>
      </c>
      <c r="O2047" s="2">
        <v>699.48</v>
      </c>
      <c r="P2047" s="2">
        <v>5246.1</v>
      </c>
      <c r="Q2047" s="2">
        <f t="shared" si="63"/>
        <v>2911.5855000000001</v>
      </c>
      <c r="R2047" s="19" t="str">
        <f t="shared" si="64"/>
        <v>5–10%</v>
      </c>
    </row>
    <row r="2048" spans="1:18">
      <c r="A2048" t="s">
        <v>2095</v>
      </c>
      <c r="B2048" t="s">
        <v>15</v>
      </c>
      <c r="C2048" t="s">
        <v>19</v>
      </c>
      <c r="D2048" s="1">
        <v>45159</v>
      </c>
      <c r="E2048" s="1">
        <v>45170</v>
      </c>
      <c r="F2048" s="1">
        <v>45173</v>
      </c>
      <c r="G2048" t="s">
        <v>34</v>
      </c>
      <c r="H2048" t="s">
        <v>4966</v>
      </c>
      <c r="I2048">
        <v>9</v>
      </c>
      <c r="J2048">
        <v>30</v>
      </c>
      <c r="K2048" t="s">
        <v>4992</v>
      </c>
      <c r="L2048">
        <v>6</v>
      </c>
      <c r="M2048" s="3">
        <v>0.05</v>
      </c>
      <c r="N2048" s="2">
        <v>3845.8</v>
      </c>
      <c r="O2048" s="2">
        <v>1615.2360000000001</v>
      </c>
      <c r="P2048" s="2">
        <v>23074.800000000003</v>
      </c>
      <c r="Q2048" s="2">
        <f t="shared" si="63"/>
        <v>12714.214800000002</v>
      </c>
      <c r="R2048" s="19" t="str">
        <f t="shared" si="64"/>
        <v>5–10%</v>
      </c>
    </row>
    <row r="2049" spans="1:18">
      <c r="A2049" t="s">
        <v>2096</v>
      </c>
      <c r="B2049" t="s">
        <v>5018</v>
      </c>
      <c r="C2049" t="s">
        <v>22</v>
      </c>
      <c r="D2049" s="1">
        <v>45159</v>
      </c>
      <c r="E2049" s="1">
        <v>45171</v>
      </c>
      <c r="F2049" s="1">
        <v>45178</v>
      </c>
      <c r="G2049" t="s">
        <v>20</v>
      </c>
      <c r="H2049" t="s">
        <v>4965</v>
      </c>
      <c r="I2049">
        <v>38</v>
      </c>
      <c r="J2049">
        <v>91</v>
      </c>
      <c r="K2049" t="s">
        <v>5005</v>
      </c>
      <c r="L2049">
        <v>4</v>
      </c>
      <c r="M2049" s="3">
        <v>7.4999999999999997E-2</v>
      </c>
      <c r="N2049" s="2">
        <v>2398.6</v>
      </c>
      <c r="O2049" s="2">
        <v>1990.838</v>
      </c>
      <c r="P2049" s="2">
        <v>9594.4</v>
      </c>
      <c r="Q2049" s="2">
        <f t="shared" si="63"/>
        <v>1508.7194</v>
      </c>
      <c r="R2049" s="19" t="str">
        <f t="shared" si="64"/>
        <v>5–10%</v>
      </c>
    </row>
    <row r="2050" spans="1:18">
      <c r="A2050" t="s">
        <v>2097</v>
      </c>
      <c r="B2050" t="s">
        <v>5018</v>
      </c>
      <c r="C2050" t="s">
        <v>22</v>
      </c>
      <c r="D2050" s="1">
        <v>45159</v>
      </c>
      <c r="E2050" s="1">
        <v>45167</v>
      </c>
      <c r="F2050" s="1">
        <v>45174</v>
      </c>
      <c r="G2050" t="s">
        <v>17</v>
      </c>
      <c r="H2050" t="s">
        <v>4965</v>
      </c>
      <c r="I2050">
        <v>9</v>
      </c>
      <c r="J2050">
        <v>128</v>
      </c>
      <c r="K2050" t="s">
        <v>4976</v>
      </c>
      <c r="L2050">
        <v>8</v>
      </c>
      <c r="M2050" s="3">
        <v>7.4999999999999997E-2</v>
      </c>
      <c r="N2050" s="2">
        <v>5554.3</v>
      </c>
      <c r="O2050" s="2">
        <v>4276.8109999999997</v>
      </c>
      <c r="P2050" s="2">
        <v>44434.400000000001</v>
      </c>
      <c r="Q2050" s="2">
        <f t="shared" si="63"/>
        <v>9453.4186000000045</v>
      </c>
      <c r="R2050" s="19" t="str">
        <f t="shared" si="64"/>
        <v>5–10%</v>
      </c>
    </row>
    <row r="2051" spans="1:18">
      <c r="A2051" t="s">
        <v>2098</v>
      </c>
      <c r="B2051" t="s">
        <v>15</v>
      </c>
      <c r="C2051" t="s">
        <v>26</v>
      </c>
      <c r="D2051" s="1">
        <v>45159</v>
      </c>
      <c r="E2051" s="1">
        <v>45172</v>
      </c>
      <c r="F2051" s="1">
        <v>45179</v>
      </c>
      <c r="G2051" t="s">
        <v>44</v>
      </c>
      <c r="H2051" t="s">
        <v>4967</v>
      </c>
      <c r="I2051">
        <v>31</v>
      </c>
      <c r="J2051">
        <v>345</v>
      </c>
      <c r="K2051" t="s">
        <v>4978</v>
      </c>
      <c r="L2051">
        <v>4</v>
      </c>
      <c r="M2051" s="3">
        <v>0.15</v>
      </c>
      <c r="N2051" s="2">
        <v>3926.2</v>
      </c>
      <c r="O2051" s="2">
        <v>2630.5540000000001</v>
      </c>
      <c r="P2051" s="2">
        <v>15704.8</v>
      </c>
      <c r="Q2051" s="2">
        <f t="shared" ref="Q2051:Q2114" si="65">(N2051-O2051)*L2051*(1-M2051)</f>
        <v>4405.1963999999989</v>
      </c>
      <c r="R2051" s="19" t="str">
        <f t="shared" ref="R2051:R2114" si="66">IF(M2051&lt;0.05,"0–5%",IF(M2051&lt;0.1,"5–10%","10%+"))</f>
        <v>10%+</v>
      </c>
    </row>
    <row r="2052" spans="1:18">
      <c r="A2052" t="s">
        <v>2099</v>
      </c>
      <c r="B2052" t="s">
        <v>5017</v>
      </c>
      <c r="C2052" t="s">
        <v>22</v>
      </c>
      <c r="D2052" s="1">
        <v>45159</v>
      </c>
      <c r="E2052" s="1">
        <v>45180</v>
      </c>
      <c r="F2052" s="1">
        <v>45181</v>
      </c>
      <c r="G2052" t="s">
        <v>38</v>
      </c>
      <c r="H2052" t="s">
        <v>4968</v>
      </c>
      <c r="I2052">
        <v>28</v>
      </c>
      <c r="J2052">
        <v>157</v>
      </c>
      <c r="K2052" t="s">
        <v>5008</v>
      </c>
      <c r="L2052">
        <v>4</v>
      </c>
      <c r="M2052" s="3">
        <v>0.05</v>
      </c>
      <c r="N2052" s="2">
        <v>6231</v>
      </c>
      <c r="O2052" s="2">
        <v>3177.81</v>
      </c>
      <c r="P2052" s="2">
        <v>24924</v>
      </c>
      <c r="Q2052" s="2">
        <f t="shared" si="65"/>
        <v>11602.121999999999</v>
      </c>
      <c r="R2052" s="19" t="str">
        <f t="shared" si="66"/>
        <v>5–10%</v>
      </c>
    </row>
    <row r="2053" spans="1:18">
      <c r="A2053" t="s">
        <v>2100</v>
      </c>
      <c r="B2053" t="s">
        <v>15</v>
      </c>
      <c r="C2053" t="s">
        <v>22</v>
      </c>
      <c r="D2053" s="1">
        <v>45159</v>
      </c>
      <c r="E2053" s="1">
        <v>45167</v>
      </c>
      <c r="F2053" s="1">
        <v>45172</v>
      </c>
      <c r="G2053" t="s">
        <v>16</v>
      </c>
      <c r="H2053" t="s">
        <v>4966</v>
      </c>
      <c r="I2053">
        <v>33</v>
      </c>
      <c r="J2053">
        <v>138</v>
      </c>
      <c r="K2053" t="s">
        <v>5013</v>
      </c>
      <c r="L2053">
        <v>2</v>
      </c>
      <c r="M2053" s="3">
        <v>0.05</v>
      </c>
      <c r="N2053" s="2">
        <v>6056.8</v>
      </c>
      <c r="O2053" s="2">
        <v>4118.6239999999998</v>
      </c>
      <c r="P2053" s="2">
        <v>12113.6</v>
      </c>
      <c r="Q2053" s="2">
        <f t="shared" si="65"/>
        <v>3682.5344000000005</v>
      </c>
      <c r="R2053" s="19" t="str">
        <f t="shared" si="66"/>
        <v>5–10%</v>
      </c>
    </row>
    <row r="2054" spans="1:18">
      <c r="A2054" t="s">
        <v>2101</v>
      </c>
      <c r="B2054" t="s">
        <v>5018</v>
      </c>
      <c r="C2054" t="s">
        <v>14</v>
      </c>
      <c r="D2054" s="1">
        <v>45160</v>
      </c>
      <c r="E2054" s="1">
        <v>45168</v>
      </c>
      <c r="F2054" s="1">
        <v>45170</v>
      </c>
      <c r="G2054" t="s">
        <v>18</v>
      </c>
      <c r="H2054" t="s">
        <v>4966</v>
      </c>
      <c r="I2054">
        <v>32</v>
      </c>
      <c r="J2054">
        <v>273</v>
      </c>
      <c r="K2054" t="s">
        <v>4974</v>
      </c>
      <c r="L2054">
        <v>4</v>
      </c>
      <c r="M2054" s="3">
        <v>7.4999999999999997E-2</v>
      </c>
      <c r="N2054" s="2">
        <v>2552.6999999999998</v>
      </c>
      <c r="O2054" s="2">
        <v>1327.404</v>
      </c>
      <c r="P2054" s="2">
        <v>10210.799999999999</v>
      </c>
      <c r="Q2054" s="2">
        <f t="shared" si="65"/>
        <v>4533.5951999999997</v>
      </c>
      <c r="R2054" s="19" t="str">
        <f t="shared" si="66"/>
        <v>5–10%</v>
      </c>
    </row>
    <row r="2055" spans="1:18">
      <c r="A2055" t="s">
        <v>2102</v>
      </c>
      <c r="B2055" t="s">
        <v>5018</v>
      </c>
      <c r="C2055" t="s">
        <v>12</v>
      </c>
      <c r="D2055" s="1">
        <v>45160</v>
      </c>
      <c r="E2055" s="1">
        <v>45166</v>
      </c>
      <c r="F2055" s="1">
        <v>45169</v>
      </c>
      <c r="G2055" t="s">
        <v>40</v>
      </c>
      <c r="H2055" t="s">
        <v>4968</v>
      </c>
      <c r="I2055">
        <v>4</v>
      </c>
      <c r="J2055">
        <v>251</v>
      </c>
      <c r="K2055" t="s">
        <v>5002</v>
      </c>
      <c r="L2055">
        <v>7</v>
      </c>
      <c r="M2055" s="3">
        <v>0.05</v>
      </c>
      <c r="N2055" s="2">
        <v>1038.5</v>
      </c>
      <c r="O2055" s="2">
        <v>882.72500000000002</v>
      </c>
      <c r="P2055" s="2">
        <v>7269.5</v>
      </c>
      <c r="Q2055" s="2">
        <f t="shared" si="65"/>
        <v>1035.9037499999997</v>
      </c>
      <c r="R2055" s="19" t="str">
        <f t="shared" si="66"/>
        <v>5–10%</v>
      </c>
    </row>
    <row r="2056" spans="1:18">
      <c r="A2056" t="s">
        <v>2103</v>
      </c>
      <c r="B2056" t="s">
        <v>5018</v>
      </c>
      <c r="C2056" t="s">
        <v>12</v>
      </c>
      <c r="D2056" s="1">
        <v>45160</v>
      </c>
      <c r="E2056" s="1">
        <v>45176</v>
      </c>
      <c r="F2056" s="1">
        <v>45177</v>
      </c>
      <c r="G2056" t="s">
        <v>47</v>
      </c>
      <c r="H2056" t="s">
        <v>4965</v>
      </c>
      <c r="I2056">
        <v>50</v>
      </c>
      <c r="J2056">
        <v>245</v>
      </c>
      <c r="K2056" t="s">
        <v>4972</v>
      </c>
      <c r="L2056">
        <v>3</v>
      </c>
      <c r="M2056" s="3">
        <v>7.4999999999999997E-2</v>
      </c>
      <c r="N2056" s="2">
        <v>6244.4</v>
      </c>
      <c r="O2056" s="2">
        <v>5182.8519999999999</v>
      </c>
      <c r="P2056" s="2">
        <v>18733.199999999997</v>
      </c>
      <c r="Q2056" s="2">
        <f t="shared" si="65"/>
        <v>2945.7956999999997</v>
      </c>
      <c r="R2056" s="19" t="str">
        <f t="shared" si="66"/>
        <v>5–10%</v>
      </c>
    </row>
    <row r="2057" spans="1:18">
      <c r="A2057" t="s">
        <v>2104</v>
      </c>
      <c r="B2057" t="s">
        <v>5018</v>
      </c>
      <c r="C2057" t="s">
        <v>22</v>
      </c>
      <c r="D2057" s="1">
        <v>45160</v>
      </c>
      <c r="E2057" s="1">
        <v>45186</v>
      </c>
      <c r="F2057" s="1">
        <v>45192</v>
      </c>
      <c r="G2057" t="s">
        <v>28</v>
      </c>
      <c r="H2057" t="s">
        <v>4966</v>
      </c>
      <c r="I2057">
        <v>11</v>
      </c>
      <c r="J2057">
        <v>180</v>
      </c>
      <c r="K2057" t="s">
        <v>5012</v>
      </c>
      <c r="L2057">
        <v>8</v>
      </c>
      <c r="M2057" s="3">
        <v>0.05</v>
      </c>
      <c r="N2057" s="2">
        <v>3852.5</v>
      </c>
      <c r="O2057" s="2">
        <v>1926.25</v>
      </c>
      <c r="P2057" s="2">
        <v>30820</v>
      </c>
      <c r="Q2057" s="2">
        <f t="shared" si="65"/>
        <v>14639.5</v>
      </c>
      <c r="R2057" s="19" t="str">
        <f t="shared" si="66"/>
        <v>5–10%</v>
      </c>
    </row>
    <row r="2058" spans="1:18">
      <c r="A2058" t="s">
        <v>2105</v>
      </c>
      <c r="B2058" t="s">
        <v>5018</v>
      </c>
      <c r="C2058" t="s">
        <v>19</v>
      </c>
      <c r="D2058" s="1">
        <v>45160</v>
      </c>
      <c r="E2058" s="1">
        <v>45181</v>
      </c>
      <c r="F2058" s="1">
        <v>45186</v>
      </c>
      <c r="G2058" t="s">
        <v>40</v>
      </c>
      <c r="H2058" t="s">
        <v>4968</v>
      </c>
      <c r="I2058">
        <v>29</v>
      </c>
      <c r="J2058">
        <v>54</v>
      </c>
      <c r="K2058" t="s">
        <v>4990</v>
      </c>
      <c r="L2058">
        <v>5</v>
      </c>
      <c r="M2058" s="3">
        <v>0.1</v>
      </c>
      <c r="N2058" s="2">
        <v>3906.1</v>
      </c>
      <c r="O2058" s="2">
        <v>2812.3919999999998</v>
      </c>
      <c r="P2058" s="2">
        <v>19530.5</v>
      </c>
      <c r="Q2058" s="2">
        <f t="shared" si="65"/>
        <v>4921.6860000000006</v>
      </c>
      <c r="R2058" s="19" t="str">
        <f t="shared" si="66"/>
        <v>10%+</v>
      </c>
    </row>
    <row r="2059" spans="1:18">
      <c r="A2059" t="s">
        <v>2106</v>
      </c>
      <c r="B2059" t="s">
        <v>5016</v>
      </c>
      <c r="C2059" t="s">
        <v>22</v>
      </c>
      <c r="D2059" s="1">
        <v>45160</v>
      </c>
      <c r="E2059" s="1">
        <v>45188</v>
      </c>
      <c r="F2059" s="1">
        <v>45195</v>
      </c>
      <c r="G2059" t="s">
        <v>32</v>
      </c>
      <c r="H2059" t="s">
        <v>4965</v>
      </c>
      <c r="I2059">
        <v>27</v>
      </c>
      <c r="J2059">
        <v>176</v>
      </c>
      <c r="K2059" t="s">
        <v>5010</v>
      </c>
      <c r="L2059">
        <v>1</v>
      </c>
      <c r="M2059" s="3">
        <v>0.2</v>
      </c>
      <c r="N2059" s="2">
        <v>227.8</v>
      </c>
      <c r="O2059" s="2">
        <v>111.622</v>
      </c>
      <c r="P2059" s="2">
        <v>227.8</v>
      </c>
      <c r="Q2059" s="2">
        <f t="shared" si="65"/>
        <v>92.942400000000021</v>
      </c>
      <c r="R2059" s="19" t="str">
        <f t="shared" si="66"/>
        <v>10%+</v>
      </c>
    </row>
    <row r="2060" spans="1:18">
      <c r="A2060" t="s">
        <v>2107</v>
      </c>
      <c r="B2060" t="s">
        <v>5018</v>
      </c>
      <c r="C2060" t="s">
        <v>22</v>
      </c>
      <c r="D2060" s="1">
        <v>45160</v>
      </c>
      <c r="E2060" s="1">
        <v>45175</v>
      </c>
      <c r="F2060" s="1">
        <v>45177</v>
      </c>
      <c r="G2060" t="s">
        <v>13</v>
      </c>
      <c r="H2060" t="s">
        <v>4965</v>
      </c>
      <c r="I2060">
        <v>47</v>
      </c>
      <c r="J2060">
        <v>186</v>
      </c>
      <c r="K2060" t="s">
        <v>5009</v>
      </c>
      <c r="L2060">
        <v>6</v>
      </c>
      <c r="M2060" s="3">
        <v>0.1</v>
      </c>
      <c r="N2060" s="2">
        <v>3457.2</v>
      </c>
      <c r="O2060" s="2">
        <v>1486.596</v>
      </c>
      <c r="P2060" s="2">
        <v>20743.199999999997</v>
      </c>
      <c r="Q2060" s="2">
        <f t="shared" si="65"/>
        <v>10641.2616</v>
      </c>
      <c r="R2060" s="19" t="str">
        <f t="shared" si="66"/>
        <v>10%+</v>
      </c>
    </row>
    <row r="2061" spans="1:18">
      <c r="A2061" t="s">
        <v>2108</v>
      </c>
      <c r="B2061" t="s">
        <v>5018</v>
      </c>
      <c r="C2061" t="s">
        <v>22</v>
      </c>
      <c r="D2061" s="1">
        <v>45160</v>
      </c>
      <c r="E2061" s="1">
        <v>45184</v>
      </c>
      <c r="F2061" s="1">
        <v>45187</v>
      </c>
      <c r="G2061" t="s">
        <v>20</v>
      </c>
      <c r="H2061" t="s">
        <v>4965</v>
      </c>
      <c r="I2061">
        <v>32</v>
      </c>
      <c r="J2061">
        <v>199</v>
      </c>
      <c r="K2061" t="s">
        <v>4992</v>
      </c>
      <c r="L2061">
        <v>8</v>
      </c>
      <c r="M2061" s="3">
        <v>0.05</v>
      </c>
      <c r="N2061" s="2">
        <v>2412</v>
      </c>
      <c r="O2061" s="2">
        <v>1712.52</v>
      </c>
      <c r="P2061" s="2">
        <v>19296</v>
      </c>
      <c r="Q2061" s="2">
        <f t="shared" si="65"/>
        <v>5316.0479999999998</v>
      </c>
      <c r="R2061" s="19" t="str">
        <f t="shared" si="66"/>
        <v>5–10%</v>
      </c>
    </row>
    <row r="2062" spans="1:18">
      <c r="A2062" t="s">
        <v>2109</v>
      </c>
      <c r="B2062" t="s">
        <v>5017</v>
      </c>
      <c r="C2062" t="s">
        <v>22</v>
      </c>
      <c r="D2062" s="1">
        <v>45161</v>
      </c>
      <c r="E2062" s="1">
        <v>45180</v>
      </c>
      <c r="F2062" s="1">
        <v>45184</v>
      </c>
      <c r="G2062" t="s">
        <v>38</v>
      </c>
      <c r="H2062" t="s">
        <v>4968</v>
      </c>
      <c r="I2062">
        <v>39</v>
      </c>
      <c r="J2062">
        <v>193</v>
      </c>
      <c r="K2062" t="s">
        <v>48</v>
      </c>
      <c r="L2062">
        <v>5</v>
      </c>
      <c r="M2062" s="3">
        <v>0.2</v>
      </c>
      <c r="N2062" s="2">
        <v>4006.6</v>
      </c>
      <c r="O2062" s="2">
        <v>3285.4119999999998</v>
      </c>
      <c r="P2062" s="2">
        <v>20033</v>
      </c>
      <c r="Q2062" s="2">
        <f t="shared" si="65"/>
        <v>2884.7520000000004</v>
      </c>
      <c r="R2062" s="19" t="str">
        <f t="shared" si="66"/>
        <v>10%+</v>
      </c>
    </row>
    <row r="2063" spans="1:18">
      <c r="A2063" t="s">
        <v>2110</v>
      </c>
      <c r="B2063" t="s">
        <v>5018</v>
      </c>
      <c r="C2063" t="s">
        <v>26</v>
      </c>
      <c r="D2063" s="1">
        <v>45161</v>
      </c>
      <c r="E2063" s="1">
        <v>45180</v>
      </c>
      <c r="F2063" s="1">
        <v>45186</v>
      </c>
      <c r="G2063" t="s">
        <v>20</v>
      </c>
      <c r="H2063" t="s">
        <v>4965</v>
      </c>
      <c r="I2063">
        <v>41</v>
      </c>
      <c r="J2063">
        <v>367</v>
      </c>
      <c r="K2063" t="s">
        <v>4993</v>
      </c>
      <c r="L2063">
        <v>4</v>
      </c>
      <c r="M2063" s="3">
        <v>7.4999999999999997E-2</v>
      </c>
      <c r="N2063" s="2">
        <v>261.3</v>
      </c>
      <c r="O2063" s="2">
        <v>107.133</v>
      </c>
      <c r="P2063" s="2">
        <v>1045.2</v>
      </c>
      <c r="Q2063" s="2">
        <f t="shared" si="65"/>
        <v>570.41790000000015</v>
      </c>
      <c r="R2063" s="19" t="str">
        <f t="shared" si="66"/>
        <v>5–10%</v>
      </c>
    </row>
    <row r="2064" spans="1:18">
      <c r="A2064" t="s">
        <v>2111</v>
      </c>
      <c r="B2064" t="s">
        <v>15</v>
      </c>
      <c r="C2064" t="s">
        <v>33</v>
      </c>
      <c r="D2064" s="1">
        <v>45161</v>
      </c>
      <c r="E2064" s="1">
        <v>45183</v>
      </c>
      <c r="F2064" s="1">
        <v>45186</v>
      </c>
      <c r="G2064" t="s">
        <v>41</v>
      </c>
      <c r="H2064" t="s">
        <v>4968</v>
      </c>
      <c r="I2064">
        <v>40</v>
      </c>
      <c r="J2064">
        <v>86</v>
      </c>
      <c r="K2064" t="s">
        <v>4986</v>
      </c>
      <c r="L2064">
        <v>5</v>
      </c>
      <c r="M2064" s="3">
        <v>0.05</v>
      </c>
      <c r="N2064" s="2">
        <v>938</v>
      </c>
      <c r="O2064" s="2">
        <v>534.66</v>
      </c>
      <c r="P2064" s="2">
        <v>4690</v>
      </c>
      <c r="Q2064" s="2">
        <f t="shared" si="65"/>
        <v>1915.8650000000002</v>
      </c>
      <c r="R2064" s="19" t="str">
        <f t="shared" si="66"/>
        <v>5–10%</v>
      </c>
    </row>
    <row r="2065" spans="1:18">
      <c r="A2065" t="s">
        <v>2112</v>
      </c>
      <c r="B2065" t="s">
        <v>15</v>
      </c>
      <c r="C2065" t="s">
        <v>14</v>
      </c>
      <c r="D2065" s="1">
        <v>45161</v>
      </c>
      <c r="E2065" s="1">
        <v>45179</v>
      </c>
      <c r="F2065" s="1">
        <v>45188</v>
      </c>
      <c r="G2065" t="s">
        <v>44</v>
      </c>
      <c r="H2065" t="s">
        <v>4967</v>
      </c>
      <c r="I2065">
        <v>15</v>
      </c>
      <c r="J2065">
        <v>269</v>
      </c>
      <c r="K2065" t="s">
        <v>4986</v>
      </c>
      <c r="L2065">
        <v>3</v>
      </c>
      <c r="M2065" s="3">
        <v>0.05</v>
      </c>
      <c r="N2065" s="2">
        <v>3028.4</v>
      </c>
      <c r="O2065" s="2">
        <v>2150.1640000000002</v>
      </c>
      <c r="P2065" s="2">
        <v>9085.2000000000007</v>
      </c>
      <c r="Q2065" s="2">
        <f t="shared" si="65"/>
        <v>2502.9725999999996</v>
      </c>
      <c r="R2065" s="19" t="str">
        <f t="shared" si="66"/>
        <v>5–10%</v>
      </c>
    </row>
    <row r="2066" spans="1:18">
      <c r="A2066" t="s">
        <v>2113</v>
      </c>
      <c r="B2066" t="s">
        <v>15</v>
      </c>
      <c r="C2066" t="s">
        <v>19</v>
      </c>
      <c r="D2066" s="1">
        <v>45161</v>
      </c>
      <c r="E2066" s="1">
        <v>45181</v>
      </c>
      <c r="F2066" s="1">
        <v>45182</v>
      </c>
      <c r="G2066" t="s">
        <v>44</v>
      </c>
      <c r="H2066" t="s">
        <v>4967</v>
      </c>
      <c r="I2066">
        <v>19</v>
      </c>
      <c r="J2066">
        <v>31</v>
      </c>
      <c r="K2066" t="s">
        <v>5004</v>
      </c>
      <c r="L2066">
        <v>8</v>
      </c>
      <c r="M2066" s="3">
        <v>0.1</v>
      </c>
      <c r="N2066" s="2">
        <v>2546</v>
      </c>
      <c r="O2066" s="2">
        <v>1476.68</v>
      </c>
      <c r="P2066" s="2">
        <v>20368</v>
      </c>
      <c r="Q2066" s="2">
        <f t="shared" si="65"/>
        <v>7699.1039999999994</v>
      </c>
      <c r="R2066" s="19" t="str">
        <f t="shared" si="66"/>
        <v>10%+</v>
      </c>
    </row>
    <row r="2067" spans="1:18">
      <c r="A2067" t="s">
        <v>2114</v>
      </c>
      <c r="B2067" t="s">
        <v>15</v>
      </c>
      <c r="C2067" t="s">
        <v>33</v>
      </c>
      <c r="D2067" s="1">
        <v>45161</v>
      </c>
      <c r="E2067" s="1">
        <v>45174</v>
      </c>
      <c r="F2067" s="1">
        <v>45183</v>
      </c>
      <c r="G2067" t="s">
        <v>43</v>
      </c>
      <c r="H2067" t="s">
        <v>4967</v>
      </c>
      <c r="I2067">
        <v>24</v>
      </c>
      <c r="J2067">
        <v>67</v>
      </c>
      <c r="K2067" t="s">
        <v>4970</v>
      </c>
      <c r="L2067">
        <v>1</v>
      </c>
      <c r="M2067" s="3">
        <v>0.2</v>
      </c>
      <c r="N2067" s="2">
        <v>214.4</v>
      </c>
      <c r="O2067" s="2">
        <v>124.352</v>
      </c>
      <c r="P2067" s="2">
        <v>214.4</v>
      </c>
      <c r="Q2067" s="2">
        <f t="shared" si="65"/>
        <v>72.03840000000001</v>
      </c>
      <c r="R2067" s="19" t="str">
        <f t="shared" si="66"/>
        <v>10%+</v>
      </c>
    </row>
    <row r="2068" spans="1:18">
      <c r="A2068" t="s">
        <v>2115</v>
      </c>
      <c r="B2068" t="s">
        <v>15</v>
      </c>
      <c r="C2068" t="s">
        <v>22</v>
      </c>
      <c r="D2068" s="1">
        <v>45161</v>
      </c>
      <c r="E2068" s="1">
        <v>45184</v>
      </c>
      <c r="F2068" s="1">
        <v>45185</v>
      </c>
      <c r="G2068" t="s">
        <v>39</v>
      </c>
      <c r="H2068" t="s">
        <v>4967</v>
      </c>
      <c r="I2068">
        <v>32</v>
      </c>
      <c r="J2068">
        <v>132</v>
      </c>
      <c r="K2068" t="s">
        <v>5011</v>
      </c>
      <c r="L2068">
        <v>6</v>
      </c>
      <c r="M2068" s="3">
        <v>0.1</v>
      </c>
      <c r="N2068" s="2">
        <v>214.4</v>
      </c>
      <c r="O2068" s="2">
        <v>96.48</v>
      </c>
      <c r="P2068" s="2">
        <v>1286.4000000000001</v>
      </c>
      <c r="Q2068" s="2">
        <f t="shared" si="65"/>
        <v>636.76800000000003</v>
      </c>
      <c r="R2068" s="19" t="str">
        <f t="shared" si="66"/>
        <v>10%+</v>
      </c>
    </row>
    <row r="2069" spans="1:18">
      <c r="A2069" t="s">
        <v>2116</v>
      </c>
      <c r="B2069" t="s">
        <v>15</v>
      </c>
      <c r="C2069" t="s">
        <v>12</v>
      </c>
      <c r="D2069" s="1">
        <v>45162</v>
      </c>
      <c r="E2069" s="1">
        <v>45180</v>
      </c>
      <c r="F2069" s="1">
        <v>45188</v>
      </c>
      <c r="G2069" t="s">
        <v>35</v>
      </c>
      <c r="H2069" t="s">
        <v>4968</v>
      </c>
      <c r="I2069">
        <v>25</v>
      </c>
      <c r="J2069">
        <v>217</v>
      </c>
      <c r="K2069" t="s">
        <v>4986</v>
      </c>
      <c r="L2069">
        <v>5</v>
      </c>
      <c r="M2069" s="3">
        <v>0.05</v>
      </c>
      <c r="N2069" s="2">
        <v>3845.8</v>
      </c>
      <c r="O2069" s="2">
        <v>1922.9</v>
      </c>
      <c r="P2069" s="2">
        <v>19229</v>
      </c>
      <c r="Q2069" s="2">
        <f t="shared" si="65"/>
        <v>9133.7749999999996</v>
      </c>
      <c r="R2069" s="19" t="str">
        <f t="shared" si="66"/>
        <v>5–10%</v>
      </c>
    </row>
    <row r="2070" spans="1:18">
      <c r="A2070" t="s">
        <v>2117</v>
      </c>
      <c r="B2070" t="s">
        <v>5017</v>
      </c>
      <c r="C2070" t="s">
        <v>19</v>
      </c>
      <c r="D2070" s="1">
        <v>45162</v>
      </c>
      <c r="E2070" s="1">
        <v>45170</v>
      </c>
      <c r="F2070" s="1">
        <v>45178</v>
      </c>
      <c r="G2070" t="s">
        <v>38</v>
      </c>
      <c r="H2070" t="s">
        <v>4968</v>
      </c>
      <c r="I2070">
        <v>43</v>
      </c>
      <c r="J2070">
        <v>18</v>
      </c>
      <c r="K2070" t="s">
        <v>4974</v>
      </c>
      <c r="L2070">
        <v>3</v>
      </c>
      <c r="M2070" s="3">
        <v>0.05</v>
      </c>
      <c r="N2070" s="2">
        <v>1038.5</v>
      </c>
      <c r="O2070" s="2">
        <v>737.33500000000004</v>
      </c>
      <c r="P2070" s="2">
        <v>3115.5</v>
      </c>
      <c r="Q2070" s="2">
        <f t="shared" si="65"/>
        <v>858.32024999999987</v>
      </c>
      <c r="R2070" s="19" t="str">
        <f t="shared" si="66"/>
        <v>5–10%</v>
      </c>
    </row>
    <row r="2071" spans="1:18">
      <c r="A2071" t="s">
        <v>2118</v>
      </c>
      <c r="B2071" t="s">
        <v>5018</v>
      </c>
      <c r="C2071" t="s">
        <v>26</v>
      </c>
      <c r="D2071" s="1">
        <v>45162</v>
      </c>
      <c r="E2071" s="1">
        <v>45174</v>
      </c>
      <c r="F2071" s="1">
        <v>45179</v>
      </c>
      <c r="G2071" t="s">
        <v>47</v>
      </c>
      <c r="H2071" t="s">
        <v>4965</v>
      </c>
      <c r="I2071">
        <v>10</v>
      </c>
      <c r="J2071">
        <v>338</v>
      </c>
      <c r="K2071" t="s">
        <v>4996</v>
      </c>
      <c r="L2071">
        <v>8</v>
      </c>
      <c r="M2071" s="3">
        <v>0.2</v>
      </c>
      <c r="N2071" s="2">
        <v>234.5</v>
      </c>
      <c r="O2071" s="2">
        <v>93.8</v>
      </c>
      <c r="P2071" s="2">
        <v>1876</v>
      </c>
      <c r="Q2071" s="2">
        <f t="shared" si="65"/>
        <v>900.48</v>
      </c>
      <c r="R2071" s="19" t="str">
        <f t="shared" si="66"/>
        <v>10%+</v>
      </c>
    </row>
    <row r="2072" spans="1:18">
      <c r="A2072" t="s">
        <v>2119</v>
      </c>
      <c r="B2072" t="s">
        <v>5016</v>
      </c>
      <c r="C2072" t="s">
        <v>22</v>
      </c>
      <c r="D2072" s="1">
        <v>45162</v>
      </c>
      <c r="E2072" s="1">
        <v>45170</v>
      </c>
      <c r="F2072" s="1">
        <v>45178</v>
      </c>
      <c r="G2072" t="s">
        <v>32</v>
      </c>
      <c r="H2072" t="s">
        <v>4965</v>
      </c>
      <c r="I2072">
        <v>15</v>
      </c>
      <c r="J2072">
        <v>187</v>
      </c>
      <c r="K2072" t="s">
        <v>4987</v>
      </c>
      <c r="L2072">
        <v>5</v>
      </c>
      <c r="M2072" s="3">
        <v>0.05</v>
      </c>
      <c r="N2072" s="2">
        <v>904.5</v>
      </c>
      <c r="O2072" s="2">
        <v>443.20499999999998</v>
      </c>
      <c r="P2072" s="2">
        <v>4522.5</v>
      </c>
      <c r="Q2072" s="2">
        <f t="shared" si="65"/>
        <v>2191.1512499999999</v>
      </c>
      <c r="R2072" s="19" t="str">
        <f t="shared" si="66"/>
        <v>5–10%</v>
      </c>
    </row>
    <row r="2073" spans="1:18">
      <c r="A2073" t="s">
        <v>2120</v>
      </c>
      <c r="B2073" t="s">
        <v>5018</v>
      </c>
      <c r="C2073" t="s">
        <v>22</v>
      </c>
      <c r="D2073" s="1">
        <v>45162</v>
      </c>
      <c r="E2073" s="1">
        <v>45182</v>
      </c>
      <c r="F2073" s="1">
        <v>45184</v>
      </c>
      <c r="G2073" t="s">
        <v>30</v>
      </c>
      <c r="H2073" t="s">
        <v>4967</v>
      </c>
      <c r="I2073">
        <v>17</v>
      </c>
      <c r="J2073">
        <v>112</v>
      </c>
      <c r="K2073" t="s">
        <v>5008</v>
      </c>
      <c r="L2073">
        <v>3</v>
      </c>
      <c r="M2073" s="3">
        <v>7.4999999999999997E-2</v>
      </c>
      <c r="N2073" s="2">
        <v>1728.6</v>
      </c>
      <c r="O2073" s="2">
        <v>1019.874</v>
      </c>
      <c r="P2073" s="2">
        <v>5185.7999999999993</v>
      </c>
      <c r="Q2073" s="2">
        <f t="shared" si="65"/>
        <v>1966.7146499999999</v>
      </c>
      <c r="R2073" s="19" t="str">
        <f t="shared" si="66"/>
        <v>5–10%</v>
      </c>
    </row>
    <row r="2074" spans="1:18">
      <c r="A2074" t="s">
        <v>2121</v>
      </c>
      <c r="B2074" t="s">
        <v>5018</v>
      </c>
      <c r="C2074" t="s">
        <v>12</v>
      </c>
      <c r="D2074" s="1">
        <v>45162</v>
      </c>
      <c r="E2074" s="1">
        <v>45182</v>
      </c>
      <c r="F2074" s="1">
        <v>45189</v>
      </c>
      <c r="G2074" t="s">
        <v>18</v>
      </c>
      <c r="H2074" t="s">
        <v>4966</v>
      </c>
      <c r="I2074">
        <v>6</v>
      </c>
      <c r="J2074">
        <v>245</v>
      </c>
      <c r="K2074" t="s">
        <v>4976</v>
      </c>
      <c r="L2074">
        <v>4</v>
      </c>
      <c r="M2074" s="3">
        <v>0.05</v>
      </c>
      <c r="N2074" s="2">
        <v>743.7</v>
      </c>
      <c r="O2074" s="2">
        <v>312.35399999999998</v>
      </c>
      <c r="P2074" s="2">
        <v>2974.8</v>
      </c>
      <c r="Q2074" s="2">
        <f t="shared" si="65"/>
        <v>1639.1148000000001</v>
      </c>
      <c r="R2074" s="19" t="str">
        <f t="shared" si="66"/>
        <v>5–10%</v>
      </c>
    </row>
    <row r="2075" spans="1:18">
      <c r="A2075" t="s">
        <v>2122</v>
      </c>
      <c r="B2075" t="s">
        <v>5018</v>
      </c>
      <c r="C2075" t="s">
        <v>19</v>
      </c>
      <c r="D2075" s="1">
        <v>45163</v>
      </c>
      <c r="E2075" s="1">
        <v>45165</v>
      </c>
      <c r="F2075" s="1">
        <v>45170</v>
      </c>
      <c r="G2075" t="s">
        <v>47</v>
      </c>
      <c r="H2075" t="s">
        <v>4965</v>
      </c>
      <c r="I2075">
        <v>15</v>
      </c>
      <c r="J2075">
        <v>9</v>
      </c>
      <c r="K2075" t="s">
        <v>48</v>
      </c>
      <c r="L2075">
        <v>8</v>
      </c>
      <c r="M2075" s="3">
        <v>0.2</v>
      </c>
      <c r="N2075" s="2">
        <v>1192.5999999999999</v>
      </c>
      <c r="O2075" s="2">
        <v>632.07799999999997</v>
      </c>
      <c r="P2075" s="2">
        <v>9540.7999999999993</v>
      </c>
      <c r="Q2075" s="2">
        <f t="shared" si="65"/>
        <v>3587.3407999999999</v>
      </c>
      <c r="R2075" s="19" t="str">
        <f t="shared" si="66"/>
        <v>10%+</v>
      </c>
    </row>
    <row r="2076" spans="1:18">
      <c r="A2076" t="s">
        <v>2123</v>
      </c>
      <c r="B2076" t="s">
        <v>5018</v>
      </c>
      <c r="C2076" t="s">
        <v>12</v>
      </c>
      <c r="D2076" s="1">
        <v>45163</v>
      </c>
      <c r="E2076" s="1">
        <v>45175</v>
      </c>
      <c r="F2076" s="1">
        <v>45182</v>
      </c>
      <c r="G2076" t="s">
        <v>40</v>
      </c>
      <c r="H2076" t="s">
        <v>4968</v>
      </c>
      <c r="I2076">
        <v>28</v>
      </c>
      <c r="J2076">
        <v>206</v>
      </c>
      <c r="K2076" t="s">
        <v>4996</v>
      </c>
      <c r="L2076">
        <v>3</v>
      </c>
      <c r="M2076" s="3">
        <v>7.4999999999999997E-2</v>
      </c>
      <c r="N2076" s="2">
        <v>2211</v>
      </c>
      <c r="O2076" s="2">
        <v>1392.93</v>
      </c>
      <c r="P2076" s="2">
        <v>6633</v>
      </c>
      <c r="Q2076" s="2">
        <f t="shared" si="65"/>
        <v>2270.1442500000003</v>
      </c>
      <c r="R2076" s="19" t="str">
        <f t="shared" si="66"/>
        <v>5–10%</v>
      </c>
    </row>
    <row r="2077" spans="1:18">
      <c r="A2077" t="s">
        <v>2124</v>
      </c>
      <c r="B2077" t="s">
        <v>5018</v>
      </c>
      <c r="C2077" t="s">
        <v>22</v>
      </c>
      <c r="D2077" s="1">
        <v>45163</v>
      </c>
      <c r="E2077" s="1">
        <v>45166</v>
      </c>
      <c r="F2077" s="1">
        <v>45172</v>
      </c>
      <c r="G2077" t="s">
        <v>46</v>
      </c>
      <c r="H2077" t="s">
        <v>4967</v>
      </c>
      <c r="I2077">
        <v>1</v>
      </c>
      <c r="J2077">
        <v>110</v>
      </c>
      <c r="K2077" t="s">
        <v>4972</v>
      </c>
      <c r="L2077">
        <v>7</v>
      </c>
      <c r="M2077" s="3">
        <v>0.1</v>
      </c>
      <c r="N2077" s="2">
        <v>837.5</v>
      </c>
      <c r="O2077" s="2">
        <v>502.5</v>
      </c>
      <c r="P2077" s="2">
        <v>5862.5</v>
      </c>
      <c r="Q2077" s="2">
        <f t="shared" si="65"/>
        <v>2110.5</v>
      </c>
      <c r="R2077" s="19" t="str">
        <f t="shared" si="66"/>
        <v>10%+</v>
      </c>
    </row>
    <row r="2078" spans="1:18">
      <c r="A2078" t="s">
        <v>2125</v>
      </c>
      <c r="B2078" t="s">
        <v>5018</v>
      </c>
      <c r="C2078" t="s">
        <v>22</v>
      </c>
      <c r="D2078" s="1">
        <v>45163</v>
      </c>
      <c r="E2078" s="1">
        <v>45168</v>
      </c>
      <c r="F2078" s="1">
        <v>45175</v>
      </c>
      <c r="G2078" t="s">
        <v>31</v>
      </c>
      <c r="H2078" t="s">
        <v>4968</v>
      </c>
      <c r="I2078">
        <v>45</v>
      </c>
      <c r="J2078">
        <v>178</v>
      </c>
      <c r="K2078" t="s">
        <v>4994</v>
      </c>
      <c r="L2078">
        <v>7</v>
      </c>
      <c r="M2078" s="3">
        <v>0.05</v>
      </c>
      <c r="N2078" s="2">
        <v>2505.8000000000002</v>
      </c>
      <c r="O2078" s="2">
        <v>1603.712</v>
      </c>
      <c r="P2078" s="2">
        <v>17540.600000000002</v>
      </c>
      <c r="Q2078" s="2">
        <f t="shared" si="65"/>
        <v>5998.8852000000015</v>
      </c>
      <c r="R2078" s="19" t="str">
        <f t="shared" si="66"/>
        <v>5–10%</v>
      </c>
    </row>
    <row r="2079" spans="1:18">
      <c r="A2079" t="s">
        <v>2126</v>
      </c>
      <c r="B2079" t="s">
        <v>5017</v>
      </c>
      <c r="C2079" t="s">
        <v>22</v>
      </c>
      <c r="D2079" s="1">
        <v>45163</v>
      </c>
      <c r="E2079" s="1">
        <v>45180</v>
      </c>
      <c r="F2079" s="1">
        <v>45184</v>
      </c>
      <c r="G2079" t="s">
        <v>45</v>
      </c>
      <c r="H2079" t="s">
        <v>4965</v>
      </c>
      <c r="I2079">
        <v>33</v>
      </c>
      <c r="J2079">
        <v>156</v>
      </c>
      <c r="K2079" t="s">
        <v>5011</v>
      </c>
      <c r="L2079">
        <v>1</v>
      </c>
      <c r="M2079" s="3">
        <v>0.1</v>
      </c>
      <c r="N2079" s="2">
        <v>194.3</v>
      </c>
      <c r="O2079" s="2">
        <v>114.637</v>
      </c>
      <c r="P2079" s="2">
        <v>194.3</v>
      </c>
      <c r="Q2079" s="2">
        <f t="shared" si="65"/>
        <v>71.696700000000007</v>
      </c>
      <c r="R2079" s="19" t="str">
        <f t="shared" si="66"/>
        <v>10%+</v>
      </c>
    </row>
    <row r="2080" spans="1:18">
      <c r="A2080" t="s">
        <v>2127</v>
      </c>
      <c r="B2080" t="s">
        <v>15</v>
      </c>
      <c r="C2080" t="s">
        <v>19</v>
      </c>
      <c r="D2080" s="1">
        <v>45163</v>
      </c>
      <c r="E2080" s="1">
        <v>45172</v>
      </c>
      <c r="F2080" s="1">
        <v>45181</v>
      </c>
      <c r="G2080" t="s">
        <v>44</v>
      </c>
      <c r="H2080" t="s">
        <v>4967</v>
      </c>
      <c r="I2080">
        <v>35</v>
      </c>
      <c r="J2080">
        <v>16</v>
      </c>
      <c r="K2080" t="s">
        <v>4992</v>
      </c>
      <c r="L2080">
        <v>3</v>
      </c>
      <c r="M2080" s="3">
        <v>7.4999999999999997E-2</v>
      </c>
      <c r="N2080" s="2">
        <v>1969.8</v>
      </c>
      <c r="O2080" s="2">
        <v>1181.8800000000001</v>
      </c>
      <c r="P2080" s="2">
        <v>5909.4</v>
      </c>
      <c r="Q2080" s="2">
        <f t="shared" si="65"/>
        <v>2186.4779999999996</v>
      </c>
      <c r="R2080" s="19" t="str">
        <f t="shared" si="66"/>
        <v>5–10%</v>
      </c>
    </row>
    <row r="2081" spans="1:18">
      <c r="A2081" t="s">
        <v>2128</v>
      </c>
      <c r="B2081" t="s">
        <v>15</v>
      </c>
      <c r="C2081" t="s">
        <v>19</v>
      </c>
      <c r="D2081" s="1">
        <v>45163</v>
      </c>
      <c r="E2081" s="1">
        <v>45188</v>
      </c>
      <c r="F2081" s="1">
        <v>45196</v>
      </c>
      <c r="G2081" t="s">
        <v>36</v>
      </c>
      <c r="H2081" t="s">
        <v>4965</v>
      </c>
      <c r="I2081">
        <v>13</v>
      </c>
      <c r="J2081">
        <v>21</v>
      </c>
      <c r="K2081" t="s">
        <v>4988</v>
      </c>
      <c r="L2081">
        <v>2</v>
      </c>
      <c r="M2081" s="3">
        <v>7.4999999999999997E-2</v>
      </c>
      <c r="N2081" s="2">
        <v>1929.6</v>
      </c>
      <c r="O2081" s="2">
        <v>1485.7919999999999</v>
      </c>
      <c r="P2081" s="2">
        <v>3859.2</v>
      </c>
      <c r="Q2081" s="2">
        <f t="shared" si="65"/>
        <v>821.04480000000001</v>
      </c>
      <c r="R2081" s="19" t="str">
        <f t="shared" si="66"/>
        <v>5–10%</v>
      </c>
    </row>
    <row r="2082" spans="1:18">
      <c r="A2082" t="s">
        <v>2129</v>
      </c>
      <c r="B2082" t="s">
        <v>5018</v>
      </c>
      <c r="C2082" t="s">
        <v>14</v>
      </c>
      <c r="D2082" s="1">
        <v>45163</v>
      </c>
      <c r="E2082" s="1">
        <v>45170</v>
      </c>
      <c r="F2082" s="1">
        <v>45175</v>
      </c>
      <c r="G2082" t="s">
        <v>46</v>
      </c>
      <c r="H2082" t="s">
        <v>4967</v>
      </c>
      <c r="I2082">
        <v>21</v>
      </c>
      <c r="J2082">
        <v>315</v>
      </c>
      <c r="K2082" t="s">
        <v>4980</v>
      </c>
      <c r="L2082">
        <v>2</v>
      </c>
      <c r="M2082" s="3">
        <v>0.1</v>
      </c>
      <c r="N2082" s="2">
        <v>207.7</v>
      </c>
      <c r="O2082" s="2">
        <v>95.542000000000002</v>
      </c>
      <c r="P2082" s="2">
        <v>415.4</v>
      </c>
      <c r="Q2082" s="2">
        <f t="shared" si="65"/>
        <v>201.88439999999997</v>
      </c>
      <c r="R2082" s="19" t="str">
        <f t="shared" si="66"/>
        <v>10%+</v>
      </c>
    </row>
    <row r="2083" spans="1:18">
      <c r="A2083" t="s">
        <v>2130</v>
      </c>
      <c r="B2083" t="s">
        <v>5018</v>
      </c>
      <c r="C2083" t="s">
        <v>12</v>
      </c>
      <c r="D2083" s="1">
        <v>45163</v>
      </c>
      <c r="E2083" s="1">
        <v>45172</v>
      </c>
      <c r="F2083" s="1">
        <v>45176</v>
      </c>
      <c r="G2083" t="s">
        <v>30</v>
      </c>
      <c r="H2083" t="s">
        <v>4967</v>
      </c>
      <c r="I2083">
        <v>33</v>
      </c>
      <c r="J2083">
        <v>229</v>
      </c>
      <c r="K2083" t="s">
        <v>4974</v>
      </c>
      <c r="L2083">
        <v>7</v>
      </c>
      <c r="M2083" s="3">
        <v>7.4999999999999997E-2</v>
      </c>
      <c r="N2083" s="2">
        <v>3906.1</v>
      </c>
      <c r="O2083" s="2">
        <v>3046.7579999999998</v>
      </c>
      <c r="P2083" s="2">
        <v>27342.7</v>
      </c>
      <c r="Q2083" s="2">
        <f t="shared" si="65"/>
        <v>5564.23945</v>
      </c>
      <c r="R2083" s="19" t="str">
        <f t="shared" si="66"/>
        <v>5–10%</v>
      </c>
    </row>
    <row r="2084" spans="1:18">
      <c r="A2084" t="s">
        <v>2131</v>
      </c>
      <c r="B2084" t="s">
        <v>5017</v>
      </c>
      <c r="C2084" t="s">
        <v>14</v>
      </c>
      <c r="D2084" s="1">
        <v>45163</v>
      </c>
      <c r="E2084" s="1">
        <v>45172</v>
      </c>
      <c r="F2084" s="1">
        <v>45175</v>
      </c>
      <c r="G2084" t="s">
        <v>45</v>
      </c>
      <c r="H2084" t="s">
        <v>4965</v>
      </c>
      <c r="I2084">
        <v>14</v>
      </c>
      <c r="J2084">
        <v>281</v>
      </c>
      <c r="K2084" t="s">
        <v>4997</v>
      </c>
      <c r="L2084">
        <v>3</v>
      </c>
      <c r="M2084" s="3">
        <v>0.4</v>
      </c>
      <c r="N2084" s="2">
        <v>3879.3</v>
      </c>
      <c r="O2084" s="2">
        <v>3025.8539999999998</v>
      </c>
      <c r="P2084" s="2">
        <v>11637.900000000001</v>
      </c>
      <c r="Q2084" s="2">
        <f t="shared" si="65"/>
        <v>1536.2028000000007</v>
      </c>
      <c r="R2084" s="19" t="str">
        <f t="shared" si="66"/>
        <v>10%+</v>
      </c>
    </row>
    <row r="2085" spans="1:18">
      <c r="A2085" t="s">
        <v>2132</v>
      </c>
      <c r="B2085" t="s">
        <v>5018</v>
      </c>
      <c r="C2085" t="s">
        <v>33</v>
      </c>
      <c r="D2085" s="1">
        <v>45163</v>
      </c>
      <c r="E2085" s="1">
        <v>45165</v>
      </c>
      <c r="F2085" s="1">
        <v>45174</v>
      </c>
      <c r="G2085" t="s">
        <v>20</v>
      </c>
      <c r="H2085" t="s">
        <v>4965</v>
      </c>
      <c r="I2085">
        <v>48</v>
      </c>
      <c r="J2085">
        <v>76</v>
      </c>
      <c r="K2085" t="s">
        <v>4982</v>
      </c>
      <c r="L2085">
        <v>8</v>
      </c>
      <c r="M2085" s="3">
        <v>0.05</v>
      </c>
      <c r="N2085" s="2">
        <v>2438.8000000000002</v>
      </c>
      <c r="O2085" s="2">
        <v>1999.816</v>
      </c>
      <c r="P2085" s="2">
        <v>19510.400000000001</v>
      </c>
      <c r="Q2085" s="2">
        <f t="shared" si="65"/>
        <v>3336.2784000000011</v>
      </c>
      <c r="R2085" s="19" t="str">
        <f t="shared" si="66"/>
        <v>5–10%</v>
      </c>
    </row>
    <row r="2086" spans="1:18">
      <c r="A2086" t="s">
        <v>2133</v>
      </c>
      <c r="B2086" t="s">
        <v>15</v>
      </c>
      <c r="C2086" t="s">
        <v>12</v>
      </c>
      <c r="D2086" s="1">
        <v>45164</v>
      </c>
      <c r="E2086" s="1">
        <v>45181</v>
      </c>
      <c r="F2086" s="1">
        <v>45184</v>
      </c>
      <c r="G2086" t="s">
        <v>35</v>
      </c>
      <c r="H2086" t="s">
        <v>4968</v>
      </c>
      <c r="I2086">
        <v>12</v>
      </c>
      <c r="J2086">
        <v>261</v>
      </c>
      <c r="K2086" t="s">
        <v>5002</v>
      </c>
      <c r="L2086">
        <v>7</v>
      </c>
      <c r="M2086" s="3">
        <v>0.05</v>
      </c>
      <c r="N2086" s="2">
        <v>2278</v>
      </c>
      <c r="O2086" s="2">
        <v>1070.6600000000001</v>
      </c>
      <c r="P2086" s="2">
        <v>15946</v>
      </c>
      <c r="Q2086" s="2">
        <f t="shared" si="65"/>
        <v>8028.8109999999988</v>
      </c>
      <c r="R2086" s="19" t="str">
        <f t="shared" si="66"/>
        <v>5–10%</v>
      </c>
    </row>
    <row r="2087" spans="1:18">
      <c r="A2087" t="s">
        <v>2134</v>
      </c>
      <c r="B2087" t="s">
        <v>5018</v>
      </c>
      <c r="C2087" t="s">
        <v>22</v>
      </c>
      <c r="D2087" s="1">
        <v>45164</v>
      </c>
      <c r="E2087" s="1">
        <v>45191</v>
      </c>
      <c r="F2087" s="1">
        <v>45197</v>
      </c>
      <c r="G2087" t="s">
        <v>18</v>
      </c>
      <c r="H2087" t="s">
        <v>4966</v>
      </c>
      <c r="I2087">
        <v>33</v>
      </c>
      <c r="J2087">
        <v>143</v>
      </c>
      <c r="K2087" t="s">
        <v>5010</v>
      </c>
      <c r="L2087">
        <v>5</v>
      </c>
      <c r="M2087" s="3">
        <v>7.4999999999999997E-2</v>
      </c>
      <c r="N2087" s="2">
        <v>6237.7</v>
      </c>
      <c r="O2087" s="2">
        <v>4803.0290000000005</v>
      </c>
      <c r="P2087" s="2">
        <v>31188.5</v>
      </c>
      <c r="Q2087" s="2">
        <f t="shared" si="65"/>
        <v>6635.353374999997</v>
      </c>
      <c r="R2087" s="19" t="str">
        <f t="shared" si="66"/>
        <v>5–10%</v>
      </c>
    </row>
    <row r="2088" spans="1:18">
      <c r="A2088" t="s">
        <v>2135</v>
      </c>
      <c r="B2088" t="s">
        <v>15</v>
      </c>
      <c r="C2088" t="s">
        <v>14</v>
      </c>
      <c r="D2088" s="1">
        <v>45164</v>
      </c>
      <c r="E2088" s="1">
        <v>45168</v>
      </c>
      <c r="F2088" s="1">
        <v>45177</v>
      </c>
      <c r="G2088" t="s">
        <v>43</v>
      </c>
      <c r="H2088" t="s">
        <v>4967</v>
      </c>
      <c r="I2088">
        <v>7</v>
      </c>
      <c r="J2088">
        <v>262</v>
      </c>
      <c r="K2088" t="s">
        <v>5012</v>
      </c>
      <c r="L2088">
        <v>4</v>
      </c>
      <c r="M2088" s="3">
        <v>0.05</v>
      </c>
      <c r="N2088" s="2">
        <v>5098.7</v>
      </c>
      <c r="O2088" s="2">
        <v>4180.9340000000002</v>
      </c>
      <c r="P2088" s="2">
        <v>20394.8</v>
      </c>
      <c r="Q2088" s="2">
        <f t="shared" si="65"/>
        <v>3487.5107999999982</v>
      </c>
      <c r="R2088" s="19" t="str">
        <f t="shared" si="66"/>
        <v>5–10%</v>
      </c>
    </row>
    <row r="2089" spans="1:18">
      <c r="A2089" t="s">
        <v>2136</v>
      </c>
      <c r="B2089" t="s">
        <v>5016</v>
      </c>
      <c r="C2089" t="s">
        <v>14</v>
      </c>
      <c r="D2089" s="1">
        <v>45164</v>
      </c>
      <c r="E2089" s="1">
        <v>45183</v>
      </c>
      <c r="F2089" s="1">
        <v>45187</v>
      </c>
      <c r="G2089" t="s">
        <v>42</v>
      </c>
      <c r="H2089" t="s">
        <v>4968</v>
      </c>
      <c r="I2089">
        <v>10</v>
      </c>
      <c r="J2089">
        <v>311</v>
      </c>
      <c r="K2089" t="s">
        <v>4972</v>
      </c>
      <c r="L2089">
        <v>1</v>
      </c>
      <c r="M2089" s="3">
        <v>7.4999999999999997E-2</v>
      </c>
      <c r="N2089" s="2">
        <v>1943</v>
      </c>
      <c r="O2089" s="2">
        <v>1515.54</v>
      </c>
      <c r="P2089" s="2">
        <v>1943</v>
      </c>
      <c r="Q2089" s="2">
        <f t="shared" si="65"/>
        <v>395.40050000000008</v>
      </c>
      <c r="R2089" s="19" t="str">
        <f t="shared" si="66"/>
        <v>5–10%</v>
      </c>
    </row>
    <row r="2090" spans="1:18">
      <c r="A2090" t="s">
        <v>2137</v>
      </c>
      <c r="B2090" t="s">
        <v>15</v>
      </c>
      <c r="C2090" t="s">
        <v>12</v>
      </c>
      <c r="D2090" s="1">
        <v>45164</v>
      </c>
      <c r="E2090" s="1">
        <v>45192</v>
      </c>
      <c r="F2090" s="1">
        <v>45201</v>
      </c>
      <c r="G2090" t="s">
        <v>35</v>
      </c>
      <c r="H2090" t="s">
        <v>4968</v>
      </c>
      <c r="I2090">
        <v>23</v>
      </c>
      <c r="J2090">
        <v>209</v>
      </c>
      <c r="K2090" t="s">
        <v>5011</v>
      </c>
      <c r="L2090">
        <v>6</v>
      </c>
      <c r="M2090" s="3">
        <v>0.05</v>
      </c>
      <c r="N2090" s="2">
        <v>824.1</v>
      </c>
      <c r="O2090" s="2">
        <v>354.363</v>
      </c>
      <c r="P2090" s="2">
        <v>4944.6000000000004</v>
      </c>
      <c r="Q2090" s="2">
        <f t="shared" si="65"/>
        <v>2677.5009</v>
      </c>
      <c r="R2090" s="19" t="str">
        <f t="shared" si="66"/>
        <v>5–10%</v>
      </c>
    </row>
    <row r="2091" spans="1:18">
      <c r="A2091" t="s">
        <v>2138</v>
      </c>
      <c r="B2091" t="s">
        <v>5016</v>
      </c>
      <c r="C2091" t="s">
        <v>14</v>
      </c>
      <c r="D2091" s="1">
        <v>45164</v>
      </c>
      <c r="E2091" s="1">
        <v>45169</v>
      </c>
      <c r="F2091" s="1">
        <v>45171</v>
      </c>
      <c r="G2091" t="s">
        <v>24</v>
      </c>
      <c r="H2091" t="s">
        <v>4966</v>
      </c>
      <c r="I2091">
        <v>23</v>
      </c>
      <c r="J2091">
        <v>268</v>
      </c>
      <c r="K2091" t="s">
        <v>5003</v>
      </c>
      <c r="L2091">
        <v>3</v>
      </c>
      <c r="M2091" s="3">
        <v>0.3</v>
      </c>
      <c r="N2091" s="2">
        <v>1072</v>
      </c>
      <c r="O2091" s="2">
        <v>600.32000000000005</v>
      </c>
      <c r="P2091" s="2">
        <v>3216</v>
      </c>
      <c r="Q2091" s="2">
        <f t="shared" si="65"/>
        <v>990.52799999999991</v>
      </c>
      <c r="R2091" s="19" t="str">
        <f t="shared" si="66"/>
        <v>10%+</v>
      </c>
    </row>
    <row r="2092" spans="1:18">
      <c r="A2092" t="s">
        <v>2139</v>
      </c>
      <c r="B2092" t="s">
        <v>5018</v>
      </c>
      <c r="C2092" t="s">
        <v>33</v>
      </c>
      <c r="D2092" s="1">
        <v>45164</v>
      </c>
      <c r="E2092" s="1">
        <v>45185</v>
      </c>
      <c r="F2092" s="1">
        <v>45188</v>
      </c>
      <c r="G2092" t="s">
        <v>47</v>
      </c>
      <c r="H2092" t="s">
        <v>4965</v>
      </c>
      <c r="I2092">
        <v>31</v>
      </c>
      <c r="J2092">
        <v>73</v>
      </c>
      <c r="K2092" t="s">
        <v>5002</v>
      </c>
      <c r="L2092">
        <v>6</v>
      </c>
      <c r="M2092" s="3">
        <v>0.15</v>
      </c>
      <c r="N2092" s="2">
        <v>2539.3000000000002</v>
      </c>
      <c r="O2092" s="2">
        <v>1904.4749999999999</v>
      </c>
      <c r="P2092" s="2">
        <v>15235.800000000001</v>
      </c>
      <c r="Q2092" s="2">
        <f t="shared" si="65"/>
        <v>3237.6075000000014</v>
      </c>
      <c r="R2092" s="19" t="str">
        <f t="shared" si="66"/>
        <v>10%+</v>
      </c>
    </row>
    <row r="2093" spans="1:18">
      <c r="A2093" t="s">
        <v>2140</v>
      </c>
      <c r="B2093" t="s">
        <v>15</v>
      </c>
      <c r="C2093" t="s">
        <v>19</v>
      </c>
      <c r="D2093" s="1">
        <v>45164</v>
      </c>
      <c r="E2093" s="1">
        <v>45191</v>
      </c>
      <c r="F2093" s="1">
        <v>45196</v>
      </c>
      <c r="G2093" t="s">
        <v>44</v>
      </c>
      <c r="H2093" t="s">
        <v>4967</v>
      </c>
      <c r="I2093">
        <v>21</v>
      </c>
      <c r="J2093">
        <v>45</v>
      </c>
      <c r="K2093" t="s">
        <v>5003</v>
      </c>
      <c r="L2093">
        <v>3</v>
      </c>
      <c r="M2093" s="3">
        <v>7.4999999999999997E-2</v>
      </c>
      <c r="N2093" s="2">
        <v>2345</v>
      </c>
      <c r="O2093" s="2">
        <v>1195.95</v>
      </c>
      <c r="P2093" s="2">
        <v>7035</v>
      </c>
      <c r="Q2093" s="2">
        <f t="shared" si="65"/>
        <v>3188.61375</v>
      </c>
      <c r="R2093" s="19" t="str">
        <f t="shared" si="66"/>
        <v>5–10%</v>
      </c>
    </row>
    <row r="2094" spans="1:18">
      <c r="A2094" t="s">
        <v>2141</v>
      </c>
      <c r="B2094" t="s">
        <v>5017</v>
      </c>
      <c r="C2094" t="s">
        <v>14</v>
      </c>
      <c r="D2094" s="1">
        <v>45164</v>
      </c>
      <c r="E2094" s="1">
        <v>45166</v>
      </c>
      <c r="F2094" s="1">
        <v>45173</v>
      </c>
      <c r="G2094" t="s">
        <v>29</v>
      </c>
      <c r="H2094" t="s">
        <v>4967</v>
      </c>
      <c r="I2094">
        <v>3</v>
      </c>
      <c r="J2094">
        <v>296</v>
      </c>
      <c r="K2094" t="s">
        <v>4983</v>
      </c>
      <c r="L2094">
        <v>7</v>
      </c>
      <c r="M2094" s="3">
        <v>0.4</v>
      </c>
      <c r="N2094" s="2">
        <v>1025.0999999999999</v>
      </c>
      <c r="O2094" s="2">
        <v>563.80499999999995</v>
      </c>
      <c r="P2094" s="2">
        <v>7175.6999999999989</v>
      </c>
      <c r="Q2094" s="2">
        <f t="shared" si="65"/>
        <v>1937.4389999999996</v>
      </c>
      <c r="R2094" s="19" t="str">
        <f t="shared" si="66"/>
        <v>10%+</v>
      </c>
    </row>
    <row r="2095" spans="1:18">
      <c r="A2095" t="s">
        <v>2142</v>
      </c>
      <c r="B2095" t="s">
        <v>5016</v>
      </c>
      <c r="C2095" t="s">
        <v>19</v>
      </c>
      <c r="D2095" s="1">
        <v>45165</v>
      </c>
      <c r="E2095" s="1">
        <v>45182</v>
      </c>
      <c r="F2095" s="1">
        <v>45190</v>
      </c>
      <c r="G2095" t="s">
        <v>27</v>
      </c>
      <c r="H2095" t="s">
        <v>4966</v>
      </c>
      <c r="I2095">
        <v>8</v>
      </c>
      <c r="J2095">
        <v>29</v>
      </c>
      <c r="K2095" t="s">
        <v>4989</v>
      </c>
      <c r="L2095">
        <v>8</v>
      </c>
      <c r="M2095" s="3">
        <v>0.05</v>
      </c>
      <c r="N2095" s="2">
        <v>991.6</v>
      </c>
      <c r="O2095" s="2">
        <v>545.38</v>
      </c>
      <c r="P2095" s="2">
        <v>7932.8</v>
      </c>
      <c r="Q2095" s="2">
        <f t="shared" si="65"/>
        <v>3391.2719999999999</v>
      </c>
      <c r="R2095" s="19" t="str">
        <f t="shared" si="66"/>
        <v>5–10%</v>
      </c>
    </row>
    <row r="2096" spans="1:18">
      <c r="A2096" t="s">
        <v>2143</v>
      </c>
      <c r="B2096" t="s">
        <v>15</v>
      </c>
      <c r="C2096" t="s">
        <v>33</v>
      </c>
      <c r="D2096" s="1">
        <v>45165</v>
      </c>
      <c r="E2096" s="1">
        <v>45177</v>
      </c>
      <c r="F2096" s="1">
        <v>45179</v>
      </c>
      <c r="G2096" t="s">
        <v>41</v>
      </c>
      <c r="H2096" t="s">
        <v>4968</v>
      </c>
      <c r="I2096">
        <v>8</v>
      </c>
      <c r="J2096">
        <v>85</v>
      </c>
      <c r="K2096" t="s">
        <v>5012</v>
      </c>
      <c r="L2096">
        <v>4</v>
      </c>
      <c r="M2096" s="3">
        <v>7.4999999999999997E-2</v>
      </c>
      <c r="N2096" s="2">
        <v>2345</v>
      </c>
      <c r="O2096" s="2">
        <v>1735.3</v>
      </c>
      <c r="P2096" s="2">
        <v>9380</v>
      </c>
      <c r="Q2096" s="2">
        <f t="shared" si="65"/>
        <v>2255.8900000000003</v>
      </c>
      <c r="R2096" s="19" t="str">
        <f t="shared" si="66"/>
        <v>5–10%</v>
      </c>
    </row>
    <row r="2097" spans="1:18">
      <c r="A2097" t="s">
        <v>2144</v>
      </c>
      <c r="B2097" t="s">
        <v>5018</v>
      </c>
      <c r="C2097" t="s">
        <v>19</v>
      </c>
      <c r="D2097" s="1">
        <v>45165</v>
      </c>
      <c r="E2097" s="1">
        <v>45180</v>
      </c>
      <c r="F2097" s="1">
        <v>45190</v>
      </c>
      <c r="G2097" t="s">
        <v>25</v>
      </c>
      <c r="H2097" t="s">
        <v>4967</v>
      </c>
      <c r="I2097">
        <v>44</v>
      </c>
      <c r="J2097">
        <v>20</v>
      </c>
      <c r="K2097" t="s">
        <v>5010</v>
      </c>
      <c r="L2097">
        <v>8</v>
      </c>
      <c r="M2097" s="3">
        <v>0.05</v>
      </c>
      <c r="N2097" s="2">
        <v>1701.8</v>
      </c>
      <c r="O2097" s="2">
        <v>1276.3499999999999</v>
      </c>
      <c r="P2097" s="2">
        <v>13614.4</v>
      </c>
      <c r="Q2097" s="2">
        <f t="shared" si="65"/>
        <v>3233.42</v>
      </c>
      <c r="R2097" s="19" t="str">
        <f t="shared" si="66"/>
        <v>5–10%</v>
      </c>
    </row>
    <row r="2098" spans="1:18">
      <c r="A2098" t="s">
        <v>2145</v>
      </c>
      <c r="B2098" t="s">
        <v>5018</v>
      </c>
      <c r="C2098" t="s">
        <v>33</v>
      </c>
      <c r="D2098" s="1">
        <v>45165</v>
      </c>
      <c r="E2098" s="1">
        <v>45193</v>
      </c>
      <c r="F2098" s="1">
        <v>45201</v>
      </c>
      <c r="G2098" t="s">
        <v>31</v>
      </c>
      <c r="H2098" t="s">
        <v>4968</v>
      </c>
      <c r="I2098">
        <v>27</v>
      </c>
      <c r="J2098">
        <v>63</v>
      </c>
      <c r="K2098" t="s">
        <v>4999</v>
      </c>
      <c r="L2098">
        <v>5</v>
      </c>
      <c r="M2098" s="3">
        <v>0.2</v>
      </c>
      <c r="N2098" s="2">
        <v>174.2</v>
      </c>
      <c r="O2098" s="2">
        <v>123.682</v>
      </c>
      <c r="P2098" s="2">
        <v>871</v>
      </c>
      <c r="Q2098" s="2">
        <f t="shared" si="65"/>
        <v>202.07199999999995</v>
      </c>
      <c r="R2098" s="19" t="str">
        <f t="shared" si="66"/>
        <v>10%+</v>
      </c>
    </row>
    <row r="2099" spans="1:18">
      <c r="A2099" t="s">
        <v>2146</v>
      </c>
      <c r="B2099" t="s">
        <v>5018</v>
      </c>
      <c r="C2099" t="s">
        <v>14</v>
      </c>
      <c r="D2099" s="1">
        <v>45165</v>
      </c>
      <c r="E2099" s="1">
        <v>45176</v>
      </c>
      <c r="F2099" s="1">
        <v>45182</v>
      </c>
      <c r="G2099" t="s">
        <v>25</v>
      </c>
      <c r="H2099" t="s">
        <v>4967</v>
      </c>
      <c r="I2099">
        <v>17</v>
      </c>
      <c r="J2099">
        <v>275</v>
      </c>
      <c r="K2099" t="s">
        <v>5012</v>
      </c>
      <c r="L2099">
        <v>7</v>
      </c>
      <c r="M2099" s="3">
        <v>0.15</v>
      </c>
      <c r="N2099" s="2">
        <v>1058.5999999999999</v>
      </c>
      <c r="O2099" s="2">
        <v>868.05200000000002</v>
      </c>
      <c r="P2099" s="2">
        <v>7410.1999999999989</v>
      </c>
      <c r="Q2099" s="2">
        <f t="shared" si="65"/>
        <v>1133.7605999999994</v>
      </c>
      <c r="R2099" s="19" t="str">
        <f t="shared" si="66"/>
        <v>10%+</v>
      </c>
    </row>
    <row r="2100" spans="1:18">
      <c r="A2100" t="s">
        <v>2147</v>
      </c>
      <c r="B2100" t="s">
        <v>5016</v>
      </c>
      <c r="C2100" t="s">
        <v>33</v>
      </c>
      <c r="D2100" s="1">
        <v>45165</v>
      </c>
      <c r="E2100" s="1">
        <v>45170</v>
      </c>
      <c r="F2100" s="1">
        <v>45173</v>
      </c>
      <c r="G2100" t="s">
        <v>24</v>
      </c>
      <c r="H2100" t="s">
        <v>4966</v>
      </c>
      <c r="I2100">
        <v>3</v>
      </c>
      <c r="J2100">
        <v>64</v>
      </c>
      <c r="K2100" t="s">
        <v>4977</v>
      </c>
      <c r="L2100">
        <v>4</v>
      </c>
      <c r="M2100" s="3">
        <v>0.05</v>
      </c>
      <c r="N2100" s="2">
        <v>3966.4</v>
      </c>
      <c r="O2100" s="2">
        <v>2379.84</v>
      </c>
      <c r="P2100" s="2">
        <v>15865.6</v>
      </c>
      <c r="Q2100" s="2">
        <f t="shared" si="65"/>
        <v>6028.9279999999999</v>
      </c>
      <c r="R2100" s="19" t="str">
        <f t="shared" si="66"/>
        <v>5–10%</v>
      </c>
    </row>
    <row r="2101" spans="1:18">
      <c r="A2101" t="s">
        <v>2148</v>
      </c>
      <c r="B2101" t="s">
        <v>5016</v>
      </c>
      <c r="C2101" t="s">
        <v>12</v>
      </c>
      <c r="D2101" s="1">
        <v>45166</v>
      </c>
      <c r="E2101" s="1">
        <v>45193</v>
      </c>
      <c r="F2101" s="1">
        <v>45199</v>
      </c>
      <c r="G2101" t="s">
        <v>32</v>
      </c>
      <c r="H2101" t="s">
        <v>4965</v>
      </c>
      <c r="I2101">
        <v>19</v>
      </c>
      <c r="J2101">
        <v>227</v>
      </c>
      <c r="K2101" t="s">
        <v>4974</v>
      </c>
      <c r="L2101">
        <v>6</v>
      </c>
      <c r="M2101" s="3">
        <v>0.1</v>
      </c>
      <c r="N2101" s="2">
        <v>201</v>
      </c>
      <c r="O2101" s="2">
        <v>120.6</v>
      </c>
      <c r="P2101" s="2">
        <v>1206</v>
      </c>
      <c r="Q2101" s="2">
        <f t="shared" si="65"/>
        <v>434.16</v>
      </c>
      <c r="R2101" s="19" t="str">
        <f t="shared" si="66"/>
        <v>10%+</v>
      </c>
    </row>
    <row r="2102" spans="1:18">
      <c r="A2102" t="s">
        <v>2149</v>
      </c>
      <c r="B2102" t="s">
        <v>5016</v>
      </c>
      <c r="C2102" t="s">
        <v>22</v>
      </c>
      <c r="D2102" s="1">
        <v>45166</v>
      </c>
      <c r="E2102" s="1">
        <v>45190</v>
      </c>
      <c r="F2102" s="1">
        <v>45195</v>
      </c>
      <c r="G2102" t="s">
        <v>32</v>
      </c>
      <c r="H2102" t="s">
        <v>4965</v>
      </c>
      <c r="I2102">
        <v>43</v>
      </c>
      <c r="J2102">
        <v>203</v>
      </c>
      <c r="K2102" t="s">
        <v>4995</v>
      </c>
      <c r="L2102">
        <v>8</v>
      </c>
      <c r="M2102" s="3">
        <v>0.1</v>
      </c>
      <c r="N2102" s="2">
        <v>2358.4</v>
      </c>
      <c r="O2102" s="2">
        <v>1462.2080000000001</v>
      </c>
      <c r="P2102" s="2">
        <v>18867.2</v>
      </c>
      <c r="Q2102" s="2">
        <f t="shared" si="65"/>
        <v>6452.5824000000002</v>
      </c>
      <c r="R2102" s="19" t="str">
        <f t="shared" si="66"/>
        <v>10%+</v>
      </c>
    </row>
    <row r="2103" spans="1:18">
      <c r="A2103" t="s">
        <v>2150</v>
      </c>
      <c r="B2103" t="s">
        <v>5017</v>
      </c>
      <c r="C2103" t="s">
        <v>12</v>
      </c>
      <c r="D2103" s="1">
        <v>45166</v>
      </c>
      <c r="E2103" s="1">
        <v>45190</v>
      </c>
      <c r="F2103" s="1">
        <v>45196</v>
      </c>
      <c r="G2103" t="s">
        <v>29</v>
      </c>
      <c r="H2103" t="s">
        <v>4967</v>
      </c>
      <c r="I2103">
        <v>9</v>
      </c>
      <c r="J2103">
        <v>237</v>
      </c>
      <c r="K2103" t="s">
        <v>4990</v>
      </c>
      <c r="L2103">
        <v>6</v>
      </c>
      <c r="M2103" s="3">
        <v>0.15</v>
      </c>
      <c r="N2103" s="2">
        <v>6257.8</v>
      </c>
      <c r="O2103" s="2">
        <v>3066.3220000000001</v>
      </c>
      <c r="P2103" s="2">
        <v>37546.800000000003</v>
      </c>
      <c r="Q2103" s="2">
        <f t="shared" si="65"/>
        <v>16276.537800000002</v>
      </c>
      <c r="R2103" s="19" t="str">
        <f t="shared" si="66"/>
        <v>10%+</v>
      </c>
    </row>
    <row r="2104" spans="1:18">
      <c r="A2104" t="s">
        <v>2151</v>
      </c>
      <c r="B2104" t="s">
        <v>5018</v>
      </c>
      <c r="C2104" t="s">
        <v>12</v>
      </c>
      <c r="D2104" s="1">
        <v>45166</v>
      </c>
      <c r="E2104" s="1">
        <v>45188</v>
      </c>
      <c r="F2104" s="1">
        <v>45192</v>
      </c>
      <c r="G2104" t="s">
        <v>18</v>
      </c>
      <c r="H2104" t="s">
        <v>4966</v>
      </c>
      <c r="I2104">
        <v>18</v>
      </c>
      <c r="J2104">
        <v>231</v>
      </c>
      <c r="K2104" t="s">
        <v>4978</v>
      </c>
      <c r="L2104">
        <v>7</v>
      </c>
      <c r="M2104" s="3">
        <v>0.15</v>
      </c>
      <c r="N2104" s="2">
        <v>931.3</v>
      </c>
      <c r="O2104" s="2">
        <v>689.16200000000003</v>
      </c>
      <c r="P2104" s="2">
        <v>6519.0999999999995</v>
      </c>
      <c r="Q2104" s="2">
        <f t="shared" si="65"/>
        <v>1440.7210999999995</v>
      </c>
      <c r="R2104" s="19" t="str">
        <f t="shared" si="66"/>
        <v>10%+</v>
      </c>
    </row>
    <row r="2105" spans="1:18">
      <c r="A2105" t="s">
        <v>2152</v>
      </c>
      <c r="B2105" t="s">
        <v>15</v>
      </c>
      <c r="C2105" t="s">
        <v>19</v>
      </c>
      <c r="D2105" s="1">
        <v>45166</v>
      </c>
      <c r="E2105" s="1">
        <v>45170</v>
      </c>
      <c r="F2105" s="1">
        <v>45172</v>
      </c>
      <c r="G2105" t="s">
        <v>41</v>
      </c>
      <c r="H2105" t="s">
        <v>4968</v>
      </c>
      <c r="I2105">
        <v>9</v>
      </c>
      <c r="J2105">
        <v>27</v>
      </c>
      <c r="K2105" t="s">
        <v>5008</v>
      </c>
      <c r="L2105">
        <v>1</v>
      </c>
      <c r="M2105" s="3">
        <v>0.05</v>
      </c>
      <c r="N2105" s="2">
        <v>1172.5</v>
      </c>
      <c r="O2105" s="2">
        <v>750.4</v>
      </c>
      <c r="P2105" s="2">
        <v>1172.5</v>
      </c>
      <c r="Q2105" s="2">
        <f t="shared" si="65"/>
        <v>400.995</v>
      </c>
      <c r="R2105" s="19" t="str">
        <f t="shared" si="66"/>
        <v>5–10%</v>
      </c>
    </row>
    <row r="2106" spans="1:18">
      <c r="A2106" t="s">
        <v>2153</v>
      </c>
      <c r="B2106" t="s">
        <v>5018</v>
      </c>
      <c r="C2106" t="s">
        <v>26</v>
      </c>
      <c r="D2106" s="1">
        <v>45167</v>
      </c>
      <c r="E2106" s="1">
        <v>45190</v>
      </c>
      <c r="F2106" s="1">
        <v>45193</v>
      </c>
      <c r="G2106" t="s">
        <v>25</v>
      </c>
      <c r="H2106" t="s">
        <v>4967</v>
      </c>
      <c r="I2106">
        <v>26</v>
      </c>
      <c r="J2106">
        <v>362</v>
      </c>
      <c r="K2106" t="s">
        <v>4987</v>
      </c>
      <c r="L2106">
        <v>4</v>
      </c>
      <c r="M2106" s="3">
        <v>0.1</v>
      </c>
      <c r="N2106" s="2">
        <v>1922.9</v>
      </c>
      <c r="O2106" s="2">
        <v>1288.3430000000001</v>
      </c>
      <c r="P2106" s="2">
        <v>7691.6</v>
      </c>
      <c r="Q2106" s="2">
        <f t="shared" si="65"/>
        <v>2284.4052000000001</v>
      </c>
      <c r="R2106" s="19" t="str">
        <f t="shared" si="66"/>
        <v>10%+</v>
      </c>
    </row>
    <row r="2107" spans="1:18">
      <c r="A2107" t="s">
        <v>2154</v>
      </c>
      <c r="B2107" t="s">
        <v>15</v>
      </c>
      <c r="C2107" t="s">
        <v>33</v>
      </c>
      <c r="D2107" s="1">
        <v>45167</v>
      </c>
      <c r="E2107" s="1">
        <v>45173</v>
      </c>
      <c r="F2107" s="1">
        <v>45181</v>
      </c>
      <c r="G2107" t="s">
        <v>39</v>
      </c>
      <c r="H2107" t="s">
        <v>4967</v>
      </c>
      <c r="I2107">
        <v>12</v>
      </c>
      <c r="J2107">
        <v>77</v>
      </c>
      <c r="K2107" t="s">
        <v>4990</v>
      </c>
      <c r="L2107">
        <v>2</v>
      </c>
      <c r="M2107" s="3">
        <v>0.15</v>
      </c>
      <c r="N2107" s="2">
        <v>2747</v>
      </c>
      <c r="O2107" s="2">
        <v>1098.8</v>
      </c>
      <c r="P2107" s="2">
        <v>5494</v>
      </c>
      <c r="Q2107" s="2">
        <f t="shared" si="65"/>
        <v>2801.94</v>
      </c>
      <c r="R2107" s="19" t="str">
        <f t="shared" si="66"/>
        <v>10%+</v>
      </c>
    </row>
    <row r="2108" spans="1:18">
      <c r="A2108" t="s">
        <v>2155</v>
      </c>
      <c r="B2108" t="s">
        <v>5018</v>
      </c>
      <c r="C2108" t="s">
        <v>12</v>
      </c>
      <c r="D2108" s="1">
        <v>45167</v>
      </c>
      <c r="E2108" s="1">
        <v>45177</v>
      </c>
      <c r="F2108" s="1">
        <v>45186</v>
      </c>
      <c r="G2108" t="s">
        <v>40</v>
      </c>
      <c r="H2108" t="s">
        <v>4968</v>
      </c>
      <c r="I2108">
        <v>15</v>
      </c>
      <c r="J2108">
        <v>212</v>
      </c>
      <c r="K2108" t="s">
        <v>4992</v>
      </c>
      <c r="L2108">
        <v>6</v>
      </c>
      <c r="M2108" s="3">
        <v>7.4999999999999997E-2</v>
      </c>
      <c r="N2108" s="2">
        <v>5272.9</v>
      </c>
      <c r="O2108" s="2">
        <v>2267.3470000000002</v>
      </c>
      <c r="P2108" s="2">
        <v>31637.399999999998</v>
      </c>
      <c r="Q2108" s="2">
        <f t="shared" si="65"/>
        <v>16680.819149999996</v>
      </c>
      <c r="R2108" s="19" t="str">
        <f t="shared" si="66"/>
        <v>5–10%</v>
      </c>
    </row>
    <row r="2109" spans="1:18">
      <c r="A2109" t="s">
        <v>2156</v>
      </c>
      <c r="B2109" t="s">
        <v>5018</v>
      </c>
      <c r="C2109" t="s">
        <v>22</v>
      </c>
      <c r="D2109" s="1">
        <v>45167</v>
      </c>
      <c r="E2109" s="1">
        <v>45173</v>
      </c>
      <c r="F2109" s="1">
        <v>45177</v>
      </c>
      <c r="G2109" t="s">
        <v>20</v>
      </c>
      <c r="H2109" t="s">
        <v>4965</v>
      </c>
      <c r="I2109">
        <v>12</v>
      </c>
      <c r="J2109">
        <v>196</v>
      </c>
      <c r="K2109" t="s">
        <v>4989</v>
      </c>
      <c r="L2109">
        <v>7</v>
      </c>
      <c r="M2109" s="3">
        <v>0.1</v>
      </c>
      <c r="N2109" s="2">
        <v>2646.5</v>
      </c>
      <c r="O2109" s="2">
        <v>1640.83</v>
      </c>
      <c r="P2109" s="2">
        <v>18525.5</v>
      </c>
      <c r="Q2109" s="2">
        <f t="shared" si="65"/>
        <v>6335.7210000000005</v>
      </c>
      <c r="R2109" s="19" t="str">
        <f t="shared" si="66"/>
        <v>10%+</v>
      </c>
    </row>
    <row r="2110" spans="1:18">
      <c r="A2110" t="s">
        <v>2157</v>
      </c>
      <c r="B2110" t="s">
        <v>5018</v>
      </c>
      <c r="C2110" t="s">
        <v>26</v>
      </c>
      <c r="D2110" s="1">
        <v>45167</v>
      </c>
      <c r="E2110" s="1">
        <v>45179</v>
      </c>
      <c r="F2110" s="1">
        <v>45180</v>
      </c>
      <c r="G2110" t="s">
        <v>40</v>
      </c>
      <c r="H2110" t="s">
        <v>4968</v>
      </c>
      <c r="I2110">
        <v>50</v>
      </c>
      <c r="J2110">
        <v>342</v>
      </c>
      <c r="K2110" t="s">
        <v>4993</v>
      </c>
      <c r="L2110">
        <v>2</v>
      </c>
      <c r="M2110" s="3">
        <v>0.1</v>
      </c>
      <c r="N2110" s="2">
        <v>3906.1</v>
      </c>
      <c r="O2110" s="2">
        <v>1874.9280000000001</v>
      </c>
      <c r="P2110" s="2">
        <v>7812.2</v>
      </c>
      <c r="Q2110" s="2">
        <f t="shared" si="65"/>
        <v>3656.1095999999998</v>
      </c>
      <c r="R2110" s="19" t="str">
        <f t="shared" si="66"/>
        <v>10%+</v>
      </c>
    </row>
    <row r="2111" spans="1:18">
      <c r="A2111" t="s">
        <v>2158</v>
      </c>
      <c r="B2111" t="s">
        <v>15</v>
      </c>
      <c r="C2111" t="s">
        <v>12</v>
      </c>
      <c r="D2111" s="1">
        <v>45167</v>
      </c>
      <c r="E2111" s="1">
        <v>45188</v>
      </c>
      <c r="F2111" s="1">
        <v>45189</v>
      </c>
      <c r="G2111" t="s">
        <v>36</v>
      </c>
      <c r="H2111" t="s">
        <v>4965</v>
      </c>
      <c r="I2111">
        <v>9</v>
      </c>
      <c r="J2111">
        <v>233</v>
      </c>
      <c r="K2111" t="s">
        <v>4990</v>
      </c>
      <c r="L2111">
        <v>2</v>
      </c>
      <c r="M2111" s="3">
        <v>7.4999999999999997E-2</v>
      </c>
      <c r="N2111" s="2">
        <v>1038.5</v>
      </c>
      <c r="O2111" s="2">
        <v>498.48</v>
      </c>
      <c r="P2111" s="2">
        <v>2077</v>
      </c>
      <c r="Q2111" s="2">
        <f t="shared" si="65"/>
        <v>999.03700000000003</v>
      </c>
      <c r="R2111" s="19" t="str">
        <f t="shared" si="66"/>
        <v>5–10%</v>
      </c>
    </row>
    <row r="2112" spans="1:18">
      <c r="A2112" t="s">
        <v>2159</v>
      </c>
      <c r="B2112" t="s">
        <v>5018</v>
      </c>
      <c r="C2112" t="s">
        <v>14</v>
      </c>
      <c r="D2112" s="1">
        <v>45167</v>
      </c>
      <c r="E2112" s="1">
        <v>45175</v>
      </c>
      <c r="F2112" s="1">
        <v>45178</v>
      </c>
      <c r="G2112" t="s">
        <v>30</v>
      </c>
      <c r="H2112" t="s">
        <v>4967</v>
      </c>
      <c r="I2112">
        <v>35</v>
      </c>
      <c r="J2112">
        <v>284</v>
      </c>
      <c r="K2112" t="s">
        <v>5001</v>
      </c>
      <c r="L2112">
        <v>5</v>
      </c>
      <c r="M2112" s="3">
        <v>7.4999999999999997E-2</v>
      </c>
      <c r="N2112" s="2">
        <v>1159.0999999999999</v>
      </c>
      <c r="O2112" s="2">
        <v>486.822</v>
      </c>
      <c r="P2112" s="2">
        <v>5795.5</v>
      </c>
      <c r="Q2112" s="2">
        <f t="shared" si="65"/>
        <v>3109.2857499999996</v>
      </c>
      <c r="R2112" s="19" t="str">
        <f t="shared" si="66"/>
        <v>5–10%</v>
      </c>
    </row>
    <row r="2113" spans="1:18">
      <c r="A2113" t="s">
        <v>2160</v>
      </c>
      <c r="B2113" t="s">
        <v>5018</v>
      </c>
      <c r="C2113" t="s">
        <v>14</v>
      </c>
      <c r="D2113" s="1">
        <v>45167</v>
      </c>
      <c r="E2113" s="1">
        <v>45180</v>
      </c>
      <c r="F2113" s="1">
        <v>45181</v>
      </c>
      <c r="G2113" t="s">
        <v>47</v>
      </c>
      <c r="H2113" t="s">
        <v>4965</v>
      </c>
      <c r="I2113">
        <v>32</v>
      </c>
      <c r="J2113">
        <v>297</v>
      </c>
      <c r="K2113" t="s">
        <v>5012</v>
      </c>
      <c r="L2113">
        <v>6</v>
      </c>
      <c r="M2113" s="3">
        <v>0.4</v>
      </c>
      <c r="N2113" s="2">
        <v>2244.5</v>
      </c>
      <c r="O2113" s="2">
        <v>1167.1400000000001</v>
      </c>
      <c r="P2113" s="2">
        <v>13467</v>
      </c>
      <c r="Q2113" s="2">
        <f t="shared" si="65"/>
        <v>3878.4959999999996</v>
      </c>
      <c r="R2113" s="19" t="str">
        <f t="shared" si="66"/>
        <v>10%+</v>
      </c>
    </row>
    <row r="2114" spans="1:18">
      <c r="A2114" t="s">
        <v>2161</v>
      </c>
      <c r="B2114" t="s">
        <v>5018</v>
      </c>
      <c r="C2114" t="s">
        <v>14</v>
      </c>
      <c r="D2114" s="1">
        <v>45167</v>
      </c>
      <c r="E2114" s="1">
        <v>45189</v>
      </c>
      <c r="F2114" s="1">
        <v>45190</v>
      </c>
      <c r="G2114" t="s">
        <v>30</v>
      </c>
      <c r="H2114" t="s">
        <v>4967</v>
      </c>
      <c r="I2114">
        <v>17</v>
      </c>
      <c r="J2114">
        <v>288</v>
      </c>
      <c r="K2114" t="s">
        <v>5005</v>
      </c>
      <c r="L2114">
        <v>7</v>
      </c>
      <c r="M2114" s="3">
        <v>0.05</v>
      </c>
      <c r="N2114" s="2">
        <v>1708.5</v>
      </c>
      <c r="O2114" s="2">
        <v>1418.0550000000001</v>
      </c>
      <c r="P2114" s="2">
        <v>11959.5</v>
      </c>
      <c r="Q2114" s="2">
        <f t="shared" si="65"/>
        <v>1931.4592499999994</v>
      </c>
      <c r="R2114" s="19" t="str">
        <f t="shared" si="66"/>
        <v>5–10%</v>
      </c>
    </row>
    <row r="2115" spans="1:18">
      <c r="A2115" t="s">
        <v>2162</v>
      </c>
      <c r="B2115" t="s">
        <v>15</v>
      </c>
      <c r="C2115" t="s">
        <v>22</v>
      </c>
      <c r="D2115" s="1">
        <v>45168</v>
      </c>
      <c r="E2115" s="1">
        <v>45184</v>
      </c>
      <c r="F2115" s="1">
        <v>45194</v>
      </c>
      <c r="G2115" t="s">
        <v>43</v>
      </c>
      <c r="H2115" t="s">
        <v>4967</v>
      </c>
      <c r="I2115">
        <v>43</v>
      </c>
      <c r="J2115">
        <v>109</v>
      </c>
      <c r="K2115" t="s">
        <v>4982</v>
      </c>
      <c r="L2115">
        <v>1</v>
      </c>
      <c r="M2115" s="3">
        <v>0.15</v>
      </c>
      <c r="N2115" s="2">
        <v>1038.5</v>
      </c>
      <c r="O2115" s="2">
        <v>830.8</v>
      </c>
      <c r="P2115" s="2">
        <v>1038.5</v>
      </c>
      <c r="Q2115" s="2">
        <f t="shared" ref="Q2115:Q2178" si="67">(N2115-O2115)*L2115*(1-M2115)</f>
        <v>176.54500000000004</v>
      </c>
      <c r="R2115" s="19" t="str">
        <f t="shared" ref="R2115:R2178" si="68">IF(M2115&lt;0.05,"0–5%",IF(M2115&lt;0.1,"5–10%","10%+"))</f>
        <v>10%+</v>
      </c>
    </row>
    <row r="2116" spans="1:18">
      <c r="A2116" t="s">
        <v>2163</v>
      </c>
      <c r="B2116" t="s">
        <v>15</v>
      </c>
      <c r="C2116" t="s">
        <v>22</v>
      </c>
      <c r="D2116" s="1">
        <v>45168</v>
      </c>
      <c r="E2116" s="1">
        <v>45185</v>
      </c>
      <c r="F2116" s="1">
        <v>45186</v>
      </c>
      <c r="G2116" t="s">
        <v>39</v>
      </c>
      <c r="H2116" t="s">
        <v>4967</v>
      </c>
      <c r="I2116">
        <v>38</v>
      </c>
      <c r="J2116">
        <v>138</v>
      </c>
      <c r="K2116" t="s">
        <v>4987</v>
      </c>
      <c r="L2116">
        <v>4</v>
      </c>
      <c r="M2116" s="3">
        <v>0.2</v>
      </c>
      <c r="N2116" s="2">
        <v>3832.4</v>
      </c>
      <c r="O2116" s="2">
        <v>2069.4960000000001</v>
      </c>
      <c r="P2116" s="2">
        <v>15329.6</v>
      </c>
      <c r="Q2116" s="2">
        <f t="shared" si="67"/>
        <v>5641.2928000000002</v>
      </c>
      <c r="R2116" s="19" t="str">
        <f t="shared" si="68"/>
        <v>10%+</v>
      </c>
    </row>
    <row r="2117" spans="1:18">
      <c r="A2117" t="s">
        <v>2164</v>
      </c>
      <c r="B2117" t="s">
        <v>15</v>
      </c>
      <c r="C2117" t="s">
        <v>22</v>
      </c>
      <c r="D2117" s="1">
        <v>45168</v>
      </c>
      <c r="E2117" s="1">
        <v>45193</v>
      </c>
      <c r="F2117" s="1">
        <v>45195</v>
      </c>
      <c r="G2117" t="s">
        <v>43</v>
      </c>
      <c r="H2117" t="s">
        <v>4967</v>
      </c>
      <c r="I2117">
        <v>14</v>
      </c>
      <c r="J2117">
        <v>173</v>
      </c>
      <c r="K2117" t="s">
        <v>5000</v>
      </c>
      <c r="L2117">
        <v>2</v>
      </c>
      <c r="M2117" s="3">
        <v>0.05</v>
      </c>
      <c r="N2117" s="2">
        <v>1815.7</v>
      </c>
      <c r="O2117" s="2">
        <v>1379.932</v>
      </c>
      <c r="P2117" s="2">
        <v>3631.4</v>
      </c>
      <c r="Q2117" s="2">
        <f t="shared" si="67"/>
        <v>827.95920000000001</v>
      </c>
      <c r="R2117" s="19" t="str">
        <f t="shared" si="68"/>
        <v>5–10%</v>
      </c>
    </row>
    <row r="2118" spans="1:18">
      <c r="A2118" t="s">
        <v>2165</v>
      </c>
      <c r="B2118" t="s">
        <v>15</v>
      </c>
      <c r="C2118" t="s">
        <v>12</v>
      </c>
      <c r="D2118" s="1">
        <v>45168</v>
      </c>
      <c r="E2118" s="1">
        <v>45183</v>
      </c>
      <c r="F2118" s="1">
        <v>45189</v>
      </c>
      <c r="G2118" t="s">
        <v>43</v>
      </c>
      <c r="H2118" t="s">
        <v>4967</v>
      </c>
      <c r="I2118">
        <v>5</v>
      </c>
      <c r="J2118">
        <v>233</v>
      </c>
      <c r="K2118" t="s">
        <v>5008</v>
      </c>
      <c r="L2118">
        <v>8</v>
      </c>
      <c r="M2118" s="3">
        <v>7.4999999999999997E-2</v>
      </c>
      <c r="N2118" s="2">
        <v>1092.0999999999999</v>
      </c>
      <c r="O2118" s="2">
        <v>753.54899999999998</v>
      </c>
      <c r="P2118" s="2">
        <v>8736.7999999999993</v>
      </c>
      <c r="Q2118" s="2">
        <f t="shared" si="67"/>
        <v>2505.2773999999995</v>
      </c>
      <c r="R2118" s="19" t="str">
        <f t="shared" si="68"/>
        <v>5–10%</v>
      </c>
    </row>
    <row r="2119" spans="1:18">
      <c r="A2119" t="s">
        <v>2166</v>
      </c>
      <c r="B2119" t="s">
        <v>5016</v>
      </c>
      <c r="C2119" t="s">
        <v>22</v>
      </c>
      <c r="D2119" s="1">
        <v>45168</v>
      </c>
      <c r="E2119" s="1">
        <v>45176</v>
      </c>
      <c r="F2119" s="1">
        <v>45180</v>
      </c>
      <c r="G2119" t="s">
        <v>32</v>
      </c>
      <c r="H2119" t="s">
        <v>4965</v>
      </c>
      <c r="I2119">
        <v>35</v>
      </c>
      <c r="J2119">
        <v>177</v>
      </c>
      <c r="K2119" t="s">
        <v>4983</v>
      </c>
      <c r="L2119">
        <v>5</v>
      </c>
      <c r="M2119" s="3">
        <v>0.1</v>
      </c>
      <c r="N2119" s="2">
        <v>1125.5999999999999</v>
      </c>
      <c r="O2119" s="2">
        <v>540.28800000000001</v>
      </c>
      <c r="P2119" s="2">
        <v>5628</v>
      </c>
      <c r="Q2119" s="2">
        <f t="shared" si="67"/>
        <v>2633.9039999999995</v>
      </c>
      <c r="R2119" s="19" t="str">
        <f t="shared" si="68"/>
        <v>10%+</v>
      </c>
    </row>
    <row r="2120" spans="1:18">
      <c r="A2120" t="s">
        <v>2167</v>
      </c>
      <c r="B2120" t="s">
        <v>5018</v>
      </c>
      <c r="C2120" t="s">
        <v>14</v>
      </c>
      <c r="D2120" s="1">
        <v>45168</v>
      </c>
      <c r="E2120" s="1">
        <v>45172</v>
      </c>
      <c r="F2120" s="1">
        <v>45173</v>
      </c>
      <c r="G2120" t="s">
        <v>46</v>
      </c>
      <c r="H2120" t="s">
        <v>4967</v>
      </c>
      <c r="I2120">
        <v>6</v>
      </c>
      <c r="J2120">
        <v>313</v>
      </c>
      <c r="K2120" t="s">
        <v>4983</v>
      </c>
      <c r="L2120">
        <v>7</v>
      </c>
      <c r="M2120" s="3">
        <v>0.05</v>
      </c>
      <c r="N2120" s="2">
        <v>214.4</v>
      </c>
      <c r="O2120" s="2">
        <v>139.36000000000001</v>
      </c>
      <c r="P2120" s="2">
        <v>1500.8</v>
      </c>
      <c r="Q2120" s="2">
        <f t="shared" si="67"/>
        <v>499.01599999999996</v>
      </c>
      <c r="R2120" s="19" t="str">
        <f t="shared" si="68"/>
        <v>5–10%</v>
      </c>
    </row>
    <row r="2121" spans="1:18">
      <c r="A2121" t="s">
        <v>2168</v>
      </c>
      <c r="B2121" t="s">
        <v>15</v>
      </c>
      <c r="C2121" t="s">
        <v>33</v>
      </c>
      <c r="D2121" s="1">
        <v>45169</v>
      </c>
      <c r="E2121" s="1">
        <v>45186</v>
      </c>
      <c r="F2121" s="1">
        <v>45191</v>
      </c>
      <c r="G2121" t="s">
        <v>34</v>
      </c>
      <c r="H2121" t="s">
        <v>4966</v>
      </c>
      <c r="I2121">
        <v>44</v>
      </c>
      <c r="J2121">
        <v>69</v>
      </c>
      <c r="K2121" t="s">
        <v>4970</v>
      </c>
      <c r="L2121">
        <v>6</v>
      </c>
      <c r="M2121" s="3">
        <v>0.15</v>
      </c>
      <c r="N2121" s="2">
        <v>3477.3</v>
      </c>
      <c r="O2121" s="2">
        <v>2677.5210000000002</v>
      </c>
      <c r="P2121" s="2">
        <v>20863.800000000003</v>
      </c>
      <c r="Q2121" s="2">
        <f t="shared" si="67"/>
        <v>4078.8728999999998</v>
      </c>
      <c r="R2121" s="19" t="str">
        <f t="shared" si="68"/>
        <v>10%+</v>
      </c>
    </row>
    <row r="2122" spans="1:18">
      <c r="A2122" t="s">
        <v>2169</v>
      </c>
      <c r="B2122" t="s">
        <v>5018</v>
      </c>
      <c r="C2122" t="s">
        <v>22</v>
      </c>
      <c r="D2122" s="1">
        <v>45169</v>
      </c>
      <c r="E2122" s="1">
        <v>45177</v>
      </c>
      <c r="F2122" s="1">
        <v>45185</v>
      </c>
      <c r="G2122" t="s">
        <v>40</v>
      </c>
      <c r="H2122" t="s">
        <v>4968</v>
      </c>
      <c r="I2122">
        <v>24</v>
      </c>
      <c r="J2122">
        <v>108</v>
      </c>
      <c r="K2122" t="s">
        <v>5004</v>
      </c>
      <c r="L2122">
        <v>3</v>
      </c>
      <c r="M2122" s="3">
        <v>0.05</v>
      </c>
      <c r="N2122" s="2">
        <v>1005</v>
      </c>
      <c r="O2122" s="2">
        <v>713.55</v>
      </c>
      <c r="P2122" s="2">
        <v>3015</v>
      </c>
      <c r="Q2122" s="2">
        <f t="shared" si="67"/>
        <v>830.63250000000005</v>
      </c>
      <c r="R2122" s="19" t="str">
        <f t="shared" si="68"/>
        <v>5–10%</v>
      </c>
    </row>
    <row r="2123" spans="1:18">
      <c r="A2123" t="s">
        <v>2170</v>
      </c>
      <c r="B2123" t="s">
        <v>5017</v>
      </c>
      <c r="C2123" t="s">
        <v>22</v>
      </c>
      <c r="D2123" s="1">
        <v>45169</v>
      </c>
      <c r="E2123" s="1">
        <v>45193</v>
      </c>
      <c r="F2123" s="1">
        <v>45197</v>
      </c>
      <c r="G2123" t="s">
        <v>38</v>
      </c>
      <c r="H2123" t="s">
        <v>4968</v>
      </c>
      <c r="I2123">
        <v>9</v>
      </c>
      <c r="J2123">
        <v>120</v>
      </c>
      <c r="K2123" t="s">
        <v>4990</v>
      </c>
      <c r="L2123">
        <v>8</v>
      </c>
      <c r="M2123" s="3">
        <v>7.4999999999999997E-2</v>
      </c>
      <c r="N2123" s="2">
        <v>2606.3000000000002</v>
      </c>
      <c r="O2123" s="2">
        <v>1172.835</v>
      </c>
      <c r="P2123" s="2">
        <v>20850.400000000001</v>
      </c>
      <c r="Q2123" s="2">
        <f t="shared" si="67"/>
        <v>10607.641000000001</v>
      </c>
      <c r="R2123" s="19" t="str">
        <f t="shared" si="68"/>
        <v>5–10%</v>
      </c>
    </row>
    <row r="2124" spans="1:18">
      <c r="A2124" t="s">
        <v>2171</v>
      </c>
      <c r="B2124" t="s">
        <v>5018</v>
      </c>
      <c r="C2124" t="s">
        <v>19</v>
      </c>
      <c r="D2124" s="1">
        <v>45169</v>
      </c>
      <c r="E2124" s="1">
        <v>45195</v>
      </c>
      <c r="F2124" s="1">
        <v>45203</v>
      </c>
      <c r="G2124" t="s">
        <v>31</v>
      </c>
      <c r="H2124" t="s">
        <v>4968</v>
      </c>
      <c r="I2124">
        <v>2</v>
      </c>
      <c r="J2124">
        <v>40</v>
      </c>
      <c r="K2124" t="s">
        <v>4996</v>
      </c>
      <c r="L2124">
        <v>2</v>
      </c>
      <c r="M2124" s="3">
        <v>7.4999999999999997E-2</v>
      </c>
      <c r="N2124" s="2">
        <v>2586.1999999999998</v>
      </c>
      <c r="O2124" s="2">
        <v>2068.96</v>
      </c>
      <c r="P2124" s="2">
        <v>5172.3999999999996</v>
      </c>
      <c r="Q2124" s="2">
        <f t="shared" si="67"/>
        <v>956.89399999999966</v>
      </c>
      <c r="R2124" s="19" t="str">
        <f t="shared" si="68"/>
        <v>5–10%</v>
      </c>
    </row>
    <row r="2125" spans="1:18">
      <c r="A2125" t="s">
        <v>2172</v>
      </c>
      <c r="B2125" t="s">
        <v>15</v>
      </c>
      <c r="C2125" t="s">
        <v>22</v>
      </c>
      <c r="D2125" s="1">
        <v>45169</v>
      </c>
      <c r="E2125" s="1">
        <v>45187</v>
      </c>
      <c r="F2125" s="1">
        <v>45194</v>
      </c>
      <c r="G2125" t="s">
        <v>44</v>
      </c>
      <c r="H2125" t="s">
        <v>4967</v>
      </c>
      <c r="I2125">
        <v>8</v>
      </c>
      <c r="J2125">
        <v>110</v>
      </c>
      <c r="K2125" t="s">
        <v>4994</v>
      </c>
      <c r="L2125">
        <v>2</v>
      </c>
      <c r="M2125" s="3">
        <v>0.2</v>
      </c>
      <c r="N2125" s="2">
        <v>5909.4</v>
      </c>
      <c r="O2125" s="2">
        <v>4432.05</v>
      </c>
      <c r="P2125" s="2">
        <v>11818.8</v>
      </c>
      <c r="Q2125" s="2">
        <f t="shared" si="67"/>
        <v>2363.7599999999993</v>
      </c>
      <c r="R2125" s="19" t="str">
        <f t="shared" si="68"/>
        <v>10%+</v>
      </c>
    </row>
    <row r="2126" spans="1:18">
      <c r="A2126" t="s">
        <v>2173</v>
      </c>
      <c r="B2126" t="s">
        <v>15</v>
      </c>
      <c r="C2126" t="s">
        <v>22</v>
      </c>
      <c r="D2126" s="1">
        <v>45169</v>
      </c>
      <c r="E2126" s="1">
        <v>45189</v>
      </c>
      <c r="F2126" s="1">
        <v>45193</v>
      </c>
      <c r="G2126" t="s">
        <v>44</v>
      </c>
      <c r="H2126" t="s">
        <v>4967</v>
      </c>
      <c r="I2126">
        <v>34</v>
      </c>
      <c r="J2126">
        <v>202</v>
      </c>
      <c r="K2126" t="s">
        <v>5010</v>
      </c>
      <c r="L2126">
        <v>6</v>
      </c>
      <c r="M2126" s="3">
        <v>0.05</v>
      </c>
      <c r="N2126" s="2">
        <v>3879.3</v>
      </c>
      <c r="O2126" s="2">
        <v>1862.0640000000001</v>
      </c>
      <c r="P2126" s="2">
        <v>23275.800000000003</v>
      </c>
      <c r="Q2126" s="2">
        <f t="shared" si="67"/>
        <v>11498.245200000001</v>
      </c>
      <c r="R2126" s="19" t="str">
        <f t="shared" si="68"/>
        <v>5–10%</v>
      </c>
    </row>
    <row r="2127" spans="1:18">
      <c r="A2127" t="s">
        <v>2174</v>
      </c>
      <c r="B2127" t="s">
        <v>5018</v>
      </c>
      <c r="C2127" t="s">
        <v>19</v>
      </c>
      <c r="D2127" s="1">
        <v>45170</v>
      </c>
      <c r="E2127" s="1">
        <v>45181</v>
      </c>
      <c r="F2127" s="1">
        <v>45189</v>
      </c>
      <c r="G2127" t="s">
        <v>28</v>
      </c>
      <c r="H2127" t="s">
        <v>4966</v>
      </c>
      <c r="I2127">
        <v>39</v>
      </c>
      <c r="J2127">
        <v>7</v>
      </c>
      <c r="K2127" t="s">
        <v>5002</v>
      </c>
      <c r="L2127">
        <v>1</v>
      </c>
      <c r="M2127" s="3">
        <v>0.1</v>
      </c>
      <c r="N2127" s="2">
        <v>254.6</v>
      </c>
      <c r="O2127" s="2">
        <v>175.67400000000001</v>
      </c>
      <c r="P2127" s="2">
        <v>254.6</v>
      </c>
      <c r="Q2127" s="2">
        <f t="shared" si="67"/>
        <v>71.033399999999986</v>
      </c>
      <c r="R2127" s="19" t="str">
        <f t="shared" si="68"/>
        <v>10%+</v>
      </c>
    </row>
    <row r="2128" spans="1:18">
      <c r="A2128" t="s">
        <v>2175</v>
      </c>
      <c r="B2128" t="s">
        <v>15</v>
      </c>
      <c r="C2128" t="s">
        <v>14</v>
      </c>
      <c r="D2128" s="1">
        <v>45170</v>
      </c>
      <c r="E2128" s="1">
        <v>45174</v>
      </c>
      <c r="F2128" s="1">
        <v>45179</v>
      </c>
      <c r="G2128" t="s">
        <v>44</v>
      </c>
      <c r="H2128" t="s">
        <v>4967</v>
      </c>
      <c r="I2128">
        <v>1</v>
      </c>
      <c r="J2128">
        <v>326</v>
      </c>
      <c r="K2128" t="s">
        <v>4977</v>
      </c>
      <c r="L2128">
        <v>5</v>
      </c>
      <c r="M2128" s="3">
        <v>7.4999999999999997E-2</v>
      </c>
      <c r="N2128" s="2">
        <v>1755.4</v>
      </c>
      <c r="O2128" s="2">
        <v>1018.1319999999999</v>
      </c>
      <c r="P2128" s="2">
        <v>8777</v>
      </c>
      <c r="Q2128" s="2">
        <f t="shared" si="67"/>
        <v>3409.8645000000006</v>
      </c>
      <c r="R2128" s="19" t="str">
        <f t="shared" si="68"/>
        <v>5–10%</v>
      </c>
    </row>
    <row r="2129" spans="1:18">
      <c r="A2129" t="s">
        <v>2176</v>
      </c>
      <c r="B2129" t="s">
        <v>15</v>
      </c>
      <c r="C2129" t="s">
        <v>12</v>
      </c>
      <c r="D2129" s="1">
        <v>45170</v>
      </c>
      <c r="E2129" s="1">
        <v>45174</v>
      </c>
      <c r="F2129" s="1">
        <v>45179</v>
      </c>
      <c r="G2129" t="s">
        <v>16</v>
      </c>
      <c r="H2129" t="s">
        <v>4966</v>
      </c>
      <c r="I2129">
        <v>13</v>
      </c>
      <c r="J2129">
        <v>238</v>
      </c>
      <c r="K2129" t="s">
        <v>48</v>
      </c>
      <c r="L2129">
        <v>4</v>
      </c>
      <c r="M2129" s="3">
        <v>7.4999999999999997E-2</v>
      </c>
      <c r="N2129" s="2">
        <v>958.1</v>
      </c>
      <c r="O2129" s="2">
        <v>479.05</v>
      </c>
      <c r="P2129" s="2">
        <v>3832.4</v>
      </c>
      <c r="Q2129" s="2">
        <f t="shared" si="67"/>
        <v>1772.4850000000001</v>
      </c>
      <c r="R2129" s="19" t="str">
        <f t="shared" si="68"/>
        <v>5–10%</v>
      </c>
    </row>
    <row r="2130" spans="1:18">
      <c r="A2130" t="s">
        <v>2177</v>
      </c>
      <c r="B2130" t="s">
        <v>5018</v>
      </c>
      <c r="C2130" t="s">
        <v>12</v>
      </c>
      <c r="D2130" s="1">
        <v>45170</v>
      </c>
      <c r="E2130" s="1">
        <v>45193</v>
      </c>
      <c r="F2130" s="1">
        <v>45198</v>
      </c>
      <c r="G2130" t="s">
        <v>18</v>
      </c>
      <c r="H2130" t="s">
        <v>4966</v>
      </c>
      <c r="I2130">
        <v>27</v>
      </c>
      <c r="J2130">
        <v>255</v>
      </c>
      <c r="K2130" t="s">
        <v>4980</v>
      </c>
      <c r="L2130">
        <v>3</v>
      </c>
      <c r="M2130" s="3">
        <v>0.1</v>
      </c>
      <c r="N2130" s="2">
        <v>911.2</v>
      </c>
      <c r="O2130" s="2">
        <v>419.15199999999999</v>
      </c>
      <c r="P2130" s="2">
        <v>2733.6000000000004</v>
      </c>
      <c r="Q2130" s="2">
        <f t="shared" si="67"/>
        <v>1328.5296000000003</v>
      </c>
      <c r="R2130" s="19" t="str">
        <f t="shared" si="68"/>
        <v>10%+</v>
      </c>
    </row>
    <row r="2131" spans="1:18">
      <c r="A2131" t="s">
        <v>2178</v>
      </c>
      <c r="B2131" t="s">
        <v>5017</v>
      </c>
      <c r="C2131" t="s">
        <v>22</v>
      </c>
      <c r="D2131" s="1">
        <v>45170</v>
      </c>
      <c r="E2131" s="1">
        <v>45180</v>
      </c>
      <c r="F2131" s="1">
        <v>45181</v>
      </c>
      <c r="G2131" t="s">
        <v>29</v>
      </c>
      <c r="H2131" t="s">
        <v>4967</v>
      </c>
      <c r="I2131">
        <v>46</v>
      </c>
      <c r="J2131">
        <v>95</v>
      </c>
      <c r="K2131" t="s">
        <v>4991</v>
      </c>
      <c r="L2131">
        <v>3</v>
      </c>
      <c r="M2131" s="3">
        <v>0.1</v>
      </c>
      <c r="N2131" s="2">
        <v>971.5</v>
      </c>
      <c r="O2131" s="2">
        <v>446.89</v>
      </c>
      <c r="P2131" s="2">
        <v>2914.5</v>
      </c>
      <c r="Q2131" s="2">
        <f t="shared" si="67"/>
        <v>1416.4469999999999</v>
      </c>
      <c r="R2131" s="19" t="str">
        <f t="shared" si="68"/>
        <v>10%+</v>
      </c>
    </row>
    <row r="2132" spans="1:18">
      <c r="A2132" t="s">
        <v>2179</v>
      </c>
      <c r="B2132" t="s">
        <v>5017</v>
      </c>
      <c r="C2132" t="s">
        <v>22</v>
      </c>
      <c r="D2132" s="1">
        <v>45170</v>
      </c>
      <c r="E2132" s="1">
        <v>45195</v>
      </c>
      <c r="F2132" s="1">
        <v>45196</v>
      </c>
      <c r="G2132" t="s">
        <v>38</v>
      </c>
      <c r="H2132" t="s">
        <v>4968</v>
      </c>
      <c r="I2132">
        <v>24</v>
      </c>
      <c r="J2132">
        <v>148</v>
      </c>
      <c r="K2132" t="s">
        <v>5003</v>
      </c>
      <c r="L2132">
        <v>2</v>
      </c>
      <c r="M2132" s="3">
        <v>0.15</v>
      </c>
      <c r="N2132" s="2">
        <v>254.6</v>
      </c>
      <c r="O2132" s="2">
        <v>216.41</v>
      </c>
      <c r="P2132" s="2">
        <v>509.2</v>
      </c>
      <c r="Q2132" s="2">
        <f t="shared" si="67"/>
        <v>64.922999999999988</v>
      </c>
      <c r="R2132" s="19" t="str">
        <f t="shared" si="68"/>
        <v>10%+</v>
      </c>
    </row>
    <row r="2133" spans="1:18">
      <c r="A2133" t="s">
        <v>2180</v>
      </c>
      <c r="B2133" t="s">
        <v>5018</v>
      </c>
      <c r="C2133" t="s">
        <v>12</v>
      </c>
      <c r="D2133" s="1">
        <v>45170</v>
      </c>
      <c r="E2133" s="1">
        <v>45185</v>
      </c>
      <c r="F2133" s="1">
        <v>45187</v>
      </c>
      <c r="G2133" t="s">
        <v>31</v>
      </c>
      <c r="H2133" t="s">
        <v>4968</v>
      </c>
      <c r="I2133">
        <v>23</v>
      </c>
      <c r="J2133">
        <v>241</v>
      </c>
      <c r="K2133" t="s">
        <v>5003</v>
      </c>
      <c r="L2133">
        <v>5</v>
      </c>
      <c r="M2133" s="3">
        <v>7.4999999999999997E-2</v>
      </c>
      <c r="N2133" s="2">
        <v>201</v>
      </c>
      <c r="O2133" s="2">
        <v>100.5</v>
      </c>
      <c r="P2133" s="2">
        <v>1005</v>
      </c>
      <c r="Q2133" s="2">
        <f t="shared" si="67"/>
        <v>464.8125</v>
      </c>
      <c r="R2133" s="19" t="str">
        <f t="shared" si="68"/>
        <v>5–10%</v>
      </c>
    </row>
    <row r="2134" spans="1:18">
      <c r="A2134" t="s">
        <v>2181</v>
      </c>
      <c r="B2134" t="s">
        <v>5018</v>
      </c>
      <c r="C2134" t="s">
        <v>22</v>
      </c>
      <c r="D2134" s="1">
        <v>45170</v>
      </c>
      <c r="E2134" s="1">
        <v>45178</v>
      </c>
      <c r="F2134" s="1">
        <v>45180</v>
      </c>
      <c r="G2134" t="s">
        <v>25</v>
      </c>
      <c r="H2134" t="s">
        <v>4967</v>
      </c>
      <c r="I2134">
        <v>26</v>
      </c>
      <c r="J2134">
        <v>101</v>
      </c>
      <c r="K2134" t="s">
        <v>4994</v>
      </c>
      <c r="L2134">
        <v>2</v>
      </c>
      <c r="M2134" s="3">
        <v>0.05</v>
      </c>
      <c r="N2134" s="2">
        <v>167.5</v>
      </c>
      <c r="O2134" s="2">
        <v>130.65</v>
      </c>
      <c r="P2134" s="2">
        <v>335</v>
      </c>
      <c r="Q2134" s="2">
        <f t="shared" si="67"/>
        <v>70.014999999999986</v>
      </c>
      <c r="R2134" s="19" t="str">
        <f t="shared" si="68"/>
        <v>5–10%</v>
      </c>
    </row>
    <row r="2135" spans="1:18">
      <c r="A2135" t="s">
        <v>2182</v>
      </c>
      <c r="B2135" t="s">
        <v>5018</v>
      </c>
      <c r="C2135" t="s">
        <v>26</v>
      </c>
      <c r="D2135" s="1">
        <v>45170</v>
      </c>
      <c r="E2135" s="1">
        <v>45197</v>
      </c>
      <c r="F2135" s="1">
        <v>45198</v>
      </c>
      <c r="G2135" t="s">
        <v>18</v>
      </c>
      <c r="H2135" t="s">
        <v>4966</v>
      </c>
      <c r="I2135">
        <v>22</v>
      </c>
      <c r="J2135">
        <v>352</v>
      </c>
      <c r="K2135" t="s">
        <v>5002</v>
      </c>
      <c r="L2135">
        <v>6</v>
      </c>
      <c r="M2135" s="3">
        <v>7.4999999999999997E-2</v>
      </c>
      <c r="N2135" s="2">
        <v>3845.8</v>
      </c>
      <c r="O2135" s="2">
        <v>1653.694</v>
      </c>
      <c r="P2135" s="2">
        <v>23074.800000000003</v>
      </c>
      <c r="Q2135" s="2">
        <f t="shared" si="67"/>
        <v>12166.188300000003</v>
      </c>
      <c r="R2135" s="19" t="str">
        <f t="shared" si="68"/>
        <v>5–10%</v>
      </c>
    </row>
    <row r="2136" spans="1:18">
      <c r="A2136" t="s">
        <v>2183</v>
      </c>
      <c r="B2136" t="s">
        <v>5018</v>
      </c>
      <c r="C2136" t="s">
        <v>33</v>
      </c>
      <c r="D2136" s="1">
        <v>45170</v>
      </c>
      <c r="E2136" s="1">
        <v>45176</v>
      </c>
      <c r="F2136" s="1">
        <v>45184</v>
      </c>
      <c r="G2136" t="s">
        <v>40</v>
      </c>
      <c r="H2136" t="s">
        <v>4968</v>
      </c>
      <c r="I2136">
        <v>39</v>
      </c>
      <c r="J2136">
        <v>84</v>
      </c>
      <c r="K2136" t="s">
        <v>5005</v>
      </c>
      <c r="L2136">
        <v>3</v>
      </c>
      <c r="M2136" s="3">
        <v>0.4</v>
      </c>
      <c r="N2136" s="2">
        <v>1165.8</v>
      </c>
      <c r="O2136" s="2">
        <v>722.79600000000005</v>
      </c>
      <c r="P2136" s="2">
        <v>3497.3999999999996</v>
      </c>
      <c r="Q2136" s="2">
        <f t="shared" si="67"/>
        <v>797.40719999999976</v>
      </c>
      <c r="R2136" s="19" t="str">
        <f t="shared" si="68"/>
        <v>10%+</v>
      </c>
    </row>
    <row r="2137" spans="1:18">
      <c r="A2137" t="s">
        <v>2184</v>
      </c>
      <c r="B2137" t="s">
        <v>5016</v>
      </c>
      <c r="C2137" t="s">
        <v>12</v>
      </c>
      <c r="D2137" s="1">
        <v>45171</v>
      </c>
      <c r="E2137" s="1">
        <v>45189</v>
      </c>
      <c r="F2137" s="1">
        <v>45192</v>
      </c>
      <c r="G2137" t="s">
        <v>27</v>
      </c>
      <c r="H2137" t="s">
        <v>4966</v>
      </c>
      <c r="I2137">
        <v>9</v>
      </c>
      <c r="J2137">
        <v>239</v>
      </c>
      <c r="K2137" t="s">
        <v>4996</v>
      </c>
      <c r="L2137">
        <v>1</v>
      </c>
      <c r="M2137" s="3">
        <v>0.1</v>
      </c>
      <c r="N2137" s="2">
        <v>1031.8</v>
      </c>
      <c r="O2137" s="2">
        <v>526.21799999999996</v>
      </c>
      <c r="P2137" s="2">
        <v>1031.8</v>
      </c>
      <c r="Q2137" s="2">
        <f t="shared" si="67"/>
        <v>455.02379999999999</v>
      </c>
      <c r="R2137" s="19" t="str">
        <f t="shared" si="68"/>
        <v>10%+</v>
      </c>
    </row>
    <row r="2138" spans="1:18">
      <c r="A2138" t="s">
        <v>2185</v>
      </c>
      <c r="B2138" t="s">
        <v>15</v>
      </c>
      <c r="C2138" t="s">
        <v>19</v>
      </c>
      <c r="D2138" s="1">
        <v>45171</v>
      </c>
      <c r="E2138" s="1">
        <v>45188</v>
      </c>
      <c r="F2138" s="1">
        <v>45191</v>
      </c>
      <c r="G2138" t="s">
        <v>41</v>
      </c>
      <c r="H2138" t="s">
        <v>4968</v>
      </c>
      <c r="I2138">
        <v>36</v>
      </c>
      <c r="J2138">
        <v>45</v>
      </c>
      <c r="K2138" t="s">
        <v>5001</v>
      </c>
      <c r="L2138">
        <v>2</v>
      </c>
      <c r="M2138" s="3">
        <v>0.15</v>
      </c>
      <c r="N2138" s="2">
        <v>971.5</v>
      </c>
      <c r="O2138" s="2">
        <v>650.90499999999997</v>
      </c>
      <c r="P2138" s="2">
        <v>1943</v>
      </c>
      <c r="Q2138" s="2">
        <f t="shared" si="67"/>
        <v>545.01150000000007</v>
      </c>
      <c r="R2138" s="19" t="str">
        <f t="shared" si="68"/>
        <v>10%+</v>
      </c>
    </row>
    <row r="2139" spans="1:18">
      <c r="A2139" t="s">
        <v>2186</v>
      </c>
      <c r="B2139" t="s">
        <v>5018</v>
      </c>
      <c r="C2139" t="s">
        <v>33</v>
      </c>
      <c r="D2139" s="1">
        <v>45171</v>
      </c>
      <c r="E2139" s="1">
        <v>45197</v>
      </c>
      <c r="F2139" s="1">
        <v>45205</v>
      </c>
      <c r="G2139" t="s">
        <v>40</v>
      </c>
      <c r="H2139" t="s">
        <v>4968</v>
      </c>
      <c r="I2139">
        <v>4</v>
      </c>
      <c r="J2139">
        <v>71</v>
      </c>
      <c r="K2139" t="s">
        <v>5003</v>
      </c>
      <c r="L2139">
        <v>8</v>
      </c>
      <c r="M2139" s="3">
        <v>0.15</v>
      </c>
      <c r="N2139" s="2">
        <v>1045.2</v>
      </c>
      <c r="O2139" s="2">
        <v>773.44799999999998</v>
      </c>
      <c r="P2139" s="2">
        <v>8361.6</v>
      </c>
      <c r="Q2139" s="2">
        <f t="shared" si="67"/>
        <v>1847.9136000000003</v>
      </c>
      <c r="R2139" s="19" t="str">
        <f t="shared" si="68"/>
        <v>10%+</v>
      </c>
    </row>
    <row r="2140" spans="1:18">
      <c r="A2140" t="s">
        <v>2187</v>
      </c>
      <c r="B2140" t="s">
        <v>15</v>
      </c>
      <c r="C2140" t="s">
        <v>22</v>
      </c>
      <c r="D2140" s="1">
        <v>45171</v>
      </c>
      <c r="E2140" s="1">
        <v>45188</v>
      </c>
      <c r="F2140" s="1">
        <v>45194</v>
      </c>
      <c r="G2140" t="s">
        <v>35</v>
      </c>
      <c r="H2140" t="s">
        <v>4968</v>
      </c>
      <c r="I2140">
        <v>28</v>
      </c>
      <c r="J2140">
        <v>166</v>
      </c>
      <c r="K2140" t="s">
        <v>4990</v>
      </c>
      <c r="L2140">
        <v>7</v>
      </c>
      <c r="M2140" s="3">
        <v>0.05</v>
      </c>
      <c r="N2140" s="2">
        <v>2680</v>
      </c>
      <c r="O2140" s="2">
        <v>2170.8000000000002</v>
      </c>
      <c r="P2140" s="2">
        <v>18760</v>
      </c>
      <c r="Q2140" s="2">
        <f t="shared" si="67"/>
        <v>3386.1799999999985</v>
      </c>
      <c r="R2140" s="19" t="str">
        <f t="shared" si="68"/>
        <v>5–10%</v>
      </c>
    </row>
    <row r="2141" spans="1:18">
      <c r="A2141" t="s">
        <v>2188</v>
      </c>
      <c r="B2141" t="s">
        <v>5017</v>
      </c>
      <c r="C2141" t="s">
        <v>22</v>
      </c>
      <c r="D2141" s="1">
        <v>45171</v>
      </c>
      <c r="E2141" s="1">
        <v>45185</v>
      </c>
      <c r="F2141" s="1">
        <v>45193</v>
      </c>
      <c r="G2141" t="s">
        <v>38</v>
      </c>
      <c r="H2141" t="s">
        <v>4968</v>
      </c>
      <c r="I2141">
        <v>6</v>
      </c>
      <c r="J2141">
        <v>162</v>
      </c>
      <c r="K2141" t="s">
        <v>5005</v>
      </c>
      <c r="L2141">
        <v>3</v>
      </c>
      <c r="M2141" s="3">
        <v>0.05</v>
      </c>
      <c r="N2141" s="2">
        <v>261.3</v>
      </c>
      <c r="O2141" s="2">
        <v>222.10499999999999</v>
      </c>
      <c r="P2141" s="2">
        <v>783.90000000000009</v>
      </c>
      <c r="Q2141" s="2">
        <f t="shared" si="67"/>
        <v>111.70575000000005</v>
      </c>
      <c r="R2141" s="19" t="str">
        <f t="shared" si="68"/>
        <v>5–10%</v>
      </c>
    </row>
    <row r="2142" spans="1:18">
      <c r="A2142" t="s">
        <v>2189</v>
      </c>
      <c r="B2142" t="s">
        <v>5018</v>
      </c>
      <c r="C2142" t="s">
        <v>12</v>
      </c>
      <c r="D2142" s="1">
        <v>45171</v>
      </c>
      <c r="E2142" s="1">
        <v>45178</v>
      </c>
      <c r="F2142" s="1">
        <v>45188</v>
      </c>
      <c r="G2142" t="s">
        <v>17</v>
      </c>
      <c r="H2142" t="s">
        <v>4965</v>
      </c>
      <c r="I2142">
        <v>16</v>
      </c>
      <c r="J2142">
        <v>223</v>
      </c>
      <c r="K2142" t="s">
        <v>4990</v>
      </c>
      <c r="L2142">
        <v>4</v>
      </c>
      <c r="M2142" s="3">
        <v>0.05</v>
      </c>
      <c r="N2142" s="2">
        <v>6150.6</v>
      </c>
      <c r="O2142" s="2">
        <v>4428.4319999999998</v>
      </c>
      <c r="P2142" s="2">
        <v>24602.400000000001</v>
      </c>
      <c r="Q2142" s="2">
        <f t="shared" si="67"/>
        <v>6544.238400000002</v>
      </c>
      <c r="R2142" s="19" t="str">
        <f t="shared" si="68"/>
        <v>5–10%</v>
      </c>
    </row>
    <row r="2143" spans="1:18">
      <c r="A2143" t="s">
        <v>2190</v>
      </c>
      <c r="B2143" t="s">
        <v>5018</v>
      </c>
      <c r="C2143" t="s">
        <v>22</v>
      </c>
      <c r="D2143" s="1">
        <v>45171</v>
      </c>
      <c r="E2143" s="1">
        <v>45190</v>
      </c>
      <c r="F2143" s="1">
        <v>45193</v>
      </c>
      <c r="G2143" t="s">
        <v>25</v>
      </c>
      <c r="H2143" t="s">
        <v>4967</v>
      </c>
      <c r="I2143">
        <v>14</v>
      </c>
      <c r="J2143">
        <v>150</v>
      </c>
      <c r="K2143" t="s">
        <v>4989</v>
      </c>
      <c r="L2143">
        <v>3</v>
      </c>
      <c r="M2143" s="3">
        <v>0.15</v>
      </c>
      <c r="N2143" s="2">
        <v>207.7</v>
      </c>
      <c r="O2143" s="2">
        <v>137.08199999999999</v>
      </c>
      <c r="P2143" s="2">
        <v>623.09999999999991</v>
      </c>
      <c r="Q2143" s="2">
        <f t="shared" si="67"/>
        <v>180.07589999999999</v>
      </c>
      <c r="R2143" s="19" t="str">
        <f t="shared" si="68"/>
        <v>10%+</v>
      </c>
    </row>
    <row r="2144" spans="1:18">
      <c r="A2144" t="s">
        <v>2191</v>
      </c>
      <c r="B2144" t="s">
        <v>5018</v>
      </c>
      <c r="C2144" t="s">
        <v>19</v>
      </c>
      <c r="D2144" s="1">
        <v>45171</v>
      </c>
      <c r="E2144" s="1">
        <v>45179</v>
      </c>
      <c r="F2144" s="1">
        <v>45181</v>
      </c>
      <c r="G2144" t="s">
        <v>25</v>
      </c>
      <c r="H2144" t="s">
        <v>4967</v>
      </c>
      <c r="I2144">
        <v>9</v>
      </c>
      <c r="J2144">
        <v>19</v>
      </c>
      <c r="K2144" t="s">
        <v>4971</v>
      </c>
      <c r="L2144">
        <v>5</v>
      </c>
      <c r="M2144" s="3">
        <v>0.05</v>
      </c>
      <c r="N2144" s="2">
        <v>1085.4000000000001</v>
      </c>
      <c r="O2144" s="2">
        <v>445.01400000000001</v>
      </c>
      <c r="P2144" s="2">
        <v>5427</v>
      </c>
      <c r="Q2144" s="2">
        <f t="shared" si="67"/>
        <v>3041.8335000000002</v>
      </c>
      <c r="R2144" s="19" t="str">
        <f t="shared" si="68"/>
        <v>5–10%</v>
      </c>
    </row>
    <row r="2145" spans="1:18">
      <c r="A2145" t="s">
        <v>2192</v>
      </c>
      <c r="B2145" t="s">
        <v>5018</v>
      </c>
      <c r="C2145" t="s">
        <v>33</v>
      </c>
      <c r="D2145" s="1">
        <v>45171</v>
      </c>
      <c r="E2145" s="1">
        <v>45184</v>
      </c>
      <c r="F2145" s="1">
        <v>45186</v>
      </c>
      <c r="G2145" t="s">
        <v>28</v>
      </c>
      <c r="H2145" t="s">
        <v>4966</v>
      </c>
      <c r="I2145">
        <v>38</v>
      </c>
      <c r="J2145">
        <v>59</v>
      </c>
      <c r="K2145" t="s">
        <v>4979</v>
      </c>
      <c r="L2145">
        <v>7</v>
      </c>
      <c r="M2145" s="3">
        <v>7.4999999999999997E-2</v>
      </c>
      <c r="N2145" s="2">
        <v>5969.7</v>
      </c>
      <c r="O2145" s="2">
        <v>4656.366</v>
      </c>
      <c r="P2145" s="2">
        <v>41787.9</v>
      </c>
      <c r="Q2145" s="2">
        <f t="shared" si="67"/>
        <v>8503.8376499999995</v>
      </c>
      <c r="R2145" s="19" t="str">
        <f t="shared" si="68"/>
        <v>5–10%</v>
      </c>
    </row>
    <row r="2146" spans="1:18">
      <c r="A2146" t="s">
        <v>2193</v>
      </c>
      <c r="B2146" t="s">
        <v>15</v>
      </c>
      <c r="C2146" t="s">
        <v>33</v>
      </c>
      <c r="D2146" s="1">
        <v>45171</v>
      </c>
      <c r="E2146" s="1">
        <v>45199</v>
      </c>
      <c r="F2146" s="1">
        <v>45205</v>
      </c>
      <c r="G2146" t="s">
        <v>39</v>
      </c>
      <c r="H2146" t="s">
        <v>4967</v>
      </c>
      <c r="I2146">
        <v>12</v>
      </c>
      <c r="J2146">
        <v>59</v>
      </c>
      <c r="K2146" t="s">
        <v>5000</v>
      </c>
      <c r="L2146">
        <v>4</v>
      </c>
      <c r="M2146" s="3">
        <v>0.05</v>
      </c>
      <c r="N2146" s="2">
        <v>3584.5</v>
      </c>
      <c r="O2146" s="2">
        <v>2509.15</v>
      </c>
      <c r="P2146" s="2">
        <v>14338</v>
      </c>
      <c r="Q2146" s="2">
        <f t="shared" si="67"/>
        <v>4086.3299999999995</v>
      </c>
      <c r="R2146" s="19" t="str">
        <f t="shared" si="68"/>
        <v>5–10%</v>
      </c>
    </row>
    <row r="2147" spans="1:18">
      <c r="A2147" t="s">
        <v>2194</v>
      </c>
      <c r="B2147" t="s">
        <v>5016</v>
      </c>
      <c r="C2147" t="s">
        <v>14</v>
      </c>
      <c r="D2147" s="1">
        <v>45171</v>
      </c>
      <c r="E2147" s="1">
        <v>45179</v>
      </c>
      <c r="F2147" s="1">
        <v>45182</v>
      </c>
      <c r="G2147" t="s">
        <v>24</v>
      </c>
      <c r="H2147" t="s">
        <v>4966</v>
      </c>
      <c r="I2147">
        <v>20</v>
      </c>
      <c r="J2147">
        <v>320</v>
      </c>
      <c r="K2147" t="s">
        <v>4988</v>
      </c>
      <c r="L2147">
        <v>7</v>
      </c>
      <c r="M2147" s="3">
        <v>7.4999999999999997E-2</v>
      </c>
      <c r="N2147" s="2">
        <v>2318.1999999999998</v>
      </c>
      <c r="O2147" s="2">
        <v>1414.1020000000001</v>
      </c>
      <c r="P2147" s="2">
        <v>16227.399999999998</v>
      </c>
      <c r="Q2147" s="2">
        <f t="shared" si="67"/>
        <v>5854.0345499999985</v>
      </c>
      <c r="R2147" s="19" t="str">
        <f t="shared" si="68"/>
        <v>5–10%</v>
      </c>
    </row>
    <row r="2148" spans="1:18">
      <c r="A2148" t="s">
        <v>2195</v>
      </c>
      <c r="B2148" t="s">
        <v>5018</v>
      </c>
      <c r="C2148" t="s">
        <v>22</v>
      </c>
      <c r="D2148" s="1">
        <v>45171</v>
      </c>
      <c r="E2148" s="1">
        <v>45184</v>
      </c>
      <c r="F2148" s="1">
        <v>45190</v>
      </c>
      <c r="G2148" t="s">
        <v>28</v>
      </c>
      <c r="H2148" t="s">
        <v>4966</v>
      </c>
      <c r="I2148">
        <v>26</v>
      </c>
      <c r="J2148">
        <v>198</v>
      </c>
      <c r="K2148" t="s">
        <v>4971</v>
      </c>
      <c r="L2148">
        <v>5</v>
      </c>
      <c r="M2148" s="3">
        <v>0.2</v>
      </c>
      <c r="N2148" s="2">
        <v>2371.8000000000002</v>
      </c>
      <c r="O2148" s="2">
        <v>1304.49</v>
      </c>
      <c r="P2148" s="2">
        <v>11859</v>
      </c>
      <c r="Q2148" s="2">
        <f t="shared" si="67"/>
        <v>4269.2400000000007</v>
      </c>
      <c r="R2148" s="19" t="str">
        <f t="shared" si="68"/>
        <v>10%+</v>
      </c>
    </row>
    <row r="2149" spans="1:18">
      <c r="A2149" t="s">
        <v>2196</v>
      </c>
      <c r="B2149" t="s">
        <v>15</v>
      </c>
      <c r="C2149" t="s">
        <v>22</v>
      </c>
      <c r="D2149" s="1">
        <v>45171</v>
      </c>
      <c r="E2149" s="1">
        <v>45184</v>
      </c>
      <c r="F2149" s="1">
        <v>45190</v>
      </c>
      <c r="G2149" t="s">
        <v>39</v>
      </c>
      <c r="H2149" t="s">
        <v>4967</v>
      </c>
      <c r="I2149">
        <v>49</v>
      </c>
      <c r="J2149">
        <v>118</v>
      </c>
      <c r="K2149" t="s">
        <v>5000</v>
      </c>
      <c r="L2149">
        <v>6</v>
      </c>
      <c r="M2149" s="3">
        <v>0.05</v>
      </c>
      <c r="N2149" s="2">
        <v>1922.9</v>
      </c>
      <c r="O2149" s="2">
        <v>999.90800000000002</v>
      </c>
      <c r="P2149" s="2">
        <v>11537.400000000001</v>
      </c>
      <c r="Q2149" s="2">
        <f t="shared" si="67"/>
        <v>5261.0544</v>
      </c>
      <c r="R2149" s="19" t="str">
        <f t="shared" si="68"/>
        <v>5–10%</v>
      </c>
    </row>
    <row r="2150" spans="1:18">
      <c r="A2150" t="s">
        <v>2197</v>
      </c>
      <c r="B2150" t="s">
        <v>15</v>
      </c>
      <c r="C2150" t="s">
        <v>19</v>
      </c>
      <c r="D2150" s="1">
        <v>45172</v>
      </c>
      <c r="E2150" s="1">
        <v>45185</v>
      </c>
      <c r="F2150" s="1">
        <v>45190</v>
      </c>
      <c r="G2150" t="s">
        <v>23</v>
      </c>
      <c r="H2150" t="s">
        <v>4966</v>
      </c>
      <c r="I2150">
        <v>50</v>
      </c>
      <c r="J2150">
        <v>16</v>
      </c>
      <c r="K2150" t="s">
        <v>5012</v>
      </c>
      <c r="L2150">
        <v>6</v>
      </c>
      <c r="M2150" s="3">
        <v>0.3</v>
      </c>
      <c r="N2150" s="2">
        <v>971.5</v>
      </c>
      <c r="O2150" s="2">
        <v>641.19000000000005</v>
      </c>
      <c r="P2150" s="2">
        <v>5829</v>
      </c>
      <c r="Q2150" s="2">
        <f t="shared" si="67"/>
        <v>1387.3019999999997</v>
      </c>
      <c r="R2150" s="19" t="str">
        <f t="shared" si="68"/>
        <v>10%+</v>
      </c>
    </row>
    <row r="2151" spans="1:18">
      <c r="A2151" t="s">
        <v>2198</v>
      </c>
      <c r="B2151" t="s">
        <v>5018</v>
      </c>
      <c r="C2151" t="s">
        <v>22</v>
      </c>
      <c r="D2151" s="1">
        <v>45172</v>
      </c>
      <c r="E2151" s="1">
        <v>45174</v>
      </c>
      <c r="F2151" s="1">
        <v>45181</v>
      </c>
      <c r="G2151" t="s">
        <v>30</v>
      </c>
      <c r="H2151" t="s">
        <v>4967</v>
      </c>
      <c r="I2151">
        <v>44</v>
      </c>
      <c r="J2151">
        <v>136</v>
      </c>
      <c r="K2151" t="s">
        <v>5005</v>
      </c>
      <c r="L2151">
        <v>6</v>
      </c>
      <c r="M2151" s="3">
        <v>0.3</v>
      </c>
      <c r="N2151" s="2">
        <v>1112.2</v>
      </c>
      <c r="O2151" s="2">
        <v>633.95399999999995</v>
      </c>
      <c r="P2151" s="2">
        <v>6673.2000000000007</v>
      </c>
      <c r="Q2151" s="2">
        <f t="shared" si="67"/>
        <v>2008.6332000000002</v>
      </c>
      <c r="R2151" s="19" t="str">
        <f t="shared" si="68"/>
        <v>10%+</v>
      </c>
    </row>
    <row r="2152" spans="1:18">
      <c r="A2152" t="s">
        <v>2199</v>
      </c>
      <c r="B2152" t="s">
        <v>15</v>
      </c>
      <c r="C2152" t="s">
        <v>14</v>
      </c>
      <c r="D2152" s="1">
        <v>45172</v>
      </c>
      <c r="E2152" s="1">
        <v>45183</v>
      </c>
      <c r="F2152" s="1">
        <v>45188</v>
      </c>
      <c r="G2152" t="s">
        <v>41</v>
      </c>
      <c r="H2152" t="s">
        <v>4968</v>
      </c>
      <c r="I2152">
        <v>49</v>
      </c>
      <c r="J2152">
        <v>316</v>
      </c>
      <c r="K2152" t="s">
        <v>5003</v>
      </c>
      <c r="L2152">
        <v>7</v>
      </c>
      <c r="M2152" s="3">
        <v>0.15</v>
      </c>
      <c r="N2152" s="2">
        <v>917.9</v>
      </c>
      <c r="O2152" s="2">
        <v>771.03599999999994</v>
      </c>
      <c r="P2152" s="2">
        <v>6425.3</v>
      </c>
      <c r="Q2152" s="2">
        <f t="shared" si="67"/>
        <v>873.84080000000017</v>
      </c>
      <c r="R2152" s="19" t="str">
        <f t="shared" si="68"/>
        <v>10%+</v>
      </c>
    </row>
    <row r="2153" spans="1:18">
      <c r="A2153" t="s">
        <v>2200</v>
      </c>
      <c r="B2153" t="s">
        <v>5018</v>
      </c>
      <c r="C2153" t="s">
        <v>33</v>
      </c>
      <c r="D2153" s="1">
        <v>45172</v>
      </c>
      <c r="E2153" s="1">
        <v>45176</v>
      </c>
      <c r="F2153" s="1">
        <v>45180</v>
      </c>
      <c r="G2153" t="s">
        <v>17</v>
      </c>
      <c r="H2153" t="s">
        <v>4965</v>
      </c>
      <c r="I2153">
        <v>9</v>
      </c>
      <c r="J2153">
        <v>61</v>
      </c>
      <c r="K2153" t="s">
        <v>5008</v>
      </c>
      <c r="L2153">
        <v>8</v>
      </c>
      <c r="M2153" s="3">
        <v>0.3</v>
      </c>
      <c r="N2153" s="2">
        <v>864.3</v>
      </c>
      <c r="O2153" s="2">
        <v>596.36699999999996</v>
      </c>
      <c r="P2153" s="2">
        <v>6914.4</v>
      </c>
      <c r="Q2153" s="2">
        <f t="shared" si="67"/>
        <v>1500.4247999999998</v>
      </c>
      <c r="R2153" s="19" t="str">
        <f t="shared" si="68"/>
        <v>10%+</v>
      </c>
    </row>
    <row r="2154" spans="1:18">
      <c r="A2154" t="s">
        <v>2201</v>
      </c>
      <c r="B2154" t="s">
        <v>5018</v>
      </c>
      <c r="C2154" t="s">
        <v>22</v>
      </c>
      <c r="D2154" s="1">
        <v>45172</v>
      </c>
      <c r="E2154" s="1">
        <v>45197</v>
      </c>
      <c r="F2154" s="1">
        <v>45204</v>
      </c>
      <c r="G2154" t="s">
        <v>28</v>
      </c>
      <c r="H2154" t="s">
        <v>4966</v>
      </c>
      <c r="I2154">
        <v>46</v>
      </c>
      <c r="J2154">
        <v>129</v>
      </c>
      <c r="K2154" t="s">
        <v>4974</v>
      </c>
      <c r="L2154">
        <v>2</v>
      </c>
      <c r="M2154" s="3">
        <v>0.05</v>
      </c>
      <c r="N2154" s="2">
        <v>1072</v>
      </c>
      <c r="O2154" s="2">
        <v>868.32</v>
      </c>
      <c r="P2154" s="2">
        <v>2144</v>
      </c>
      <c r="Q2154" s="2">
        <f t="shared" si="67"/>
        <v>386.9919999999999</v>
      </c>
      <c r="R2154" s="19" t="str">
        <f t="shared" si="68"/>
        <v>5–10%</v>
      </c>
    </row>
    <row r="2155" spans="1:18">
      <c r="A2155" t="s">
        <v>2202</v>
      </c>
      <c r="B2155" t="s">
        <v>5018</v>
      </c>
      <c r="C2155" t="s">
        <v>33</v>
      </c>
      <c r="D2155" s="1">
        <v>45172</v>
      </c>
      <c r="E2155" s="1">
        <v>45189</v>
      </c>
      <c r="F2155" s="1">
        <v>45193</v>
      </c>
      <c r="G2155" t="s">
        <v>31</v>
      </c>
      <c r="H2155" t="s">
        <v>4968</v>
      </c>
      <c r="I2155">
        <v>46</v>
      </c>
      <c r="J2155">
        <v>63</v>
      </c>
      <c r="K2155" t="s">
        <v>4977</v>
      </c>
      <c r="L2155">
        <v>1</v>
      </c>
      <c r="M2155" s="3">
        <v>0.1</v>
      </c>
      <c r="N2155" s="2">
        <v>1862.6</v>
      </c>
      <c r="O2155" s="2">
        <v>949.92600000000004</v>
      </c>
      <c r="P2155" s="2">
        <v>1862.6</v>
      </c>
      <c r="Q2155" s="2">
        <f t="shared" si="67"/>
        <v>821.40659999999991</v>
      </c>
      <c r="R2155" s="19" t="str">
        <f t="shared" si="68"/>
        <v>10%+</v>
      </c>
    </row>
    <row r="2156" spans="1:18">
      <c r="A2156" t="s">
        <v>2203</v>
      </c>
      <c r="B2156" t="s">
        <v>5018</v>
      </c>
      <c r="C2156" t="s">
        <v>22</v>
      </c>
      <c r="D2156" s="1">
        <v>45172</v>
      </c>
      <c r="E2156" s="1">
        <v>45198</v>
      </c>
      <c r="F2156" s="1">
        <v>45203</v>
      </c>
      <c r="G2156" t="s">
        <v>18</v>
      </c>
      <c r="H2156" t="s">
        <v>4966</v>
      </c>
      <c r="I2156">
        <v>39</v>
      </c>
      <c r="J2156">
        <v>191</v>
      </c>
      <c r="K2156" t="s">
        <v>4973</v>
      </c>
      <c r="L2156">
        <v>1</v>
      </c>
      <c r="M2156" s="3">
        <v>7.4999999999999997E-2</v>
      </c>
      <c r="N2156" s="2">
        <v>3852.5</v>
      </c>
      <c r="O2156" s="2">
        <v>1695.1</v>
      </c>
      <c r="P2156" s="2">
        <v>3852.5</v>
      </c>
      <c r="Q2156" s="2">
        <f t="shared" si="67"/>
        <v>1995.5950000000003</v>
      </c>
      <c r="R2156" s="19" t="str">
        <f t="shared" si="68"/>
        <v>5–10%</v>
      </c>
    </row>
    <row r="2157" spans="1:18">
      <c r="A2157" t="s">
        <v>2204</v>
      </c>
      <c r="B2157" t="s">
        <v>15</v>
      </c>
      <c r="C2157" t="s">
        <v>33</v>
      </c>
      <c r="D2157" s="1">
        <v>45172</v>
      </c>
      <c r="E2157" s="1">
        <v>45179</v>
      </c>
      <c r="F2157" s="1">
        <v>45184</v>
      </c>
      <c r="G2157" t="s">
        <v>39</v>
      </c>
      <c r="H2157" t="s">
        <v>4967</v>
      </c>
      <c r="I2157">
        <v>15</v>
      </c>
      <c r="J2157">
        <v>84</v>
      </c>
      <c r="K2157" t="s">
        <v>4983</v>
      </c>
      <c r="L2157">
        <v>3</v>
      </c>
      <c r="M2157" s="3">
        <v>0.05</v>
      </c>
      <c r="N2157" s="2">
        <v>1078.7</v>
      </c>
      <c r="O2157" s="2">
        <v>560.92399999999998</v>
      </c>
      <c r="P2157" s="2">
        <v>3236.1000000000004</v>
      </c>
      <c r="Q2157" s="2">
        <f t="shared" si="67"/>
        <v>1475.6616000000001</v>
      </c>
      <c r="R2157" s="19" t="str">
        <f t="shared" si="68"/>
        <v>5–10%</v>
      </c>
    </row>
    <row r="2158" spans="1:18">
      <c r="A2158" t="s">
        <v>2205</v>
      </c>
      <c r="B2158" t="s">
        <v>5016</v>
      </c>
      <c r="C2158" t="s">
        <v>22</v>
      </c>
      <c r="D2158" s="1">
        <v>45173</v>
      </c>
      <c r="E2158" s="1">
        <v>45177</v>
      </c>
      <c r="F2158" s="1">
        <v>45180</v>
      </c>
      <c r="G2158" t="s">
        <v>37</v>
      </c>
      <c r="H2158" t="s">
        <v>4966</v>
      </c>
      <c r="I2158">
        <v>20</v>
      </c>
      <c r="J2158">
        <v>106</v>
      </c>
      <c r="K2158" t="s">
        <v>48</v>
      </c>
      <c r="L2158">
        <v>1</v>
      </c>
      <c r="M2158" s="3">
        <v>0.4</v>
      </c>
      <c r="N2158" s="2">
        <v>3323.2</v>
      </c>
      <c r="O2158" s="2">
        <v>1860.992</v>
      </c>
      <c r="P2158" s="2">
        <v>3323.2</v>
      </c>
      <c r="Q2158" s="2">
        <f t="shared" si="67"/>
        <v>877.32479999999987</v>
      </c>
      <c r="R2158" s="19" t="str">
        <f t="shared" si="68"/>
        <v>10%+</v>
      </c>
    </row>
    <row r="2159" spans="1:18">
      <c r="A2159" t="s">
        <v>2206</v>
      </c>
      <c r="B2159" t="s">
        <v>5018</v>
      </c>
      <c r="C2159" t="s">
        <v>33</v>
      </c>
      <c r="D2159" s="1">
        <v>45173</v>
      </c>
      <c r="E2159" s="1">
        <v>45199</v>
      </c>
      <c r="F2159" s="1">
        <v>45206</v>
      </c>
      <c r="G2159" t="s">
        <v>46</v>
      </c>
      <c r="H2159" t="s">
        <v>4967</v>
      </c>
      <c r="I2159">
        <v>15</v>
      </c>
      <c r="J2159">
        <v>84</v>
      </c>
      <c r="K2159" t="s">
        <v>4993</v>
      </c>
      <c r="L2159">
        <v>7</v>
      </c>
      <c r="M2159" s="3">
        <v>0.2</v>
      </c>
      <c r="N2159" s="2">
        <v>2405.3000000000002</v>
      </c>
      <c r="O2159" s="2">
        <v>1154.5440000000001</v>
      </c>
      <c r="P2159" s="2">
        <v>16837.100000000002</v>
      </c>
      <c r="Q2159" s="2">
        <f t="shared" si="67"/>
        <v>7004.2336000000014</v>
      </c>
      <c r="R2159" s="19" t="str">
        <f t="shared" si="68"/>
        <v>10%+</v>
      </c>
    </row>
    <row r="2160" spans="1:18">
      <c r="A2160" t="s">
        <v>2207</v>
      </c>
      <c r="B2160" t="s">
        <v>5016</v>
      </c>
      <c r="C2160" t="s">
        <v>26</v>
      </c>
      <c r="D2160" s="1">
        <v>45173</v>
      </c>
      <c r="E2160" s="1">
        <v>45196</v>
      </c>
      <c r="F2160" s="1">
        <v>45198</v>
      </c>
      <c r="G2160" t="s">
        <v>27</v>
      </c>
      <c r="H2160" t="s">
        <v>4966</v>
      </c>
      <c r="I2160">
        <v>20</v>
      </c>
      <c r="J2160">
        <v>362</v>
      </c>
      <c r="K2160" t="s">
        <v>5004</v>
      </c>
      <c r="L2160">
        <v>1</v>
      </c>
      <c r="M2160" s="3">
        <v>0.3</v>
      </c>
      <c r="N2160" s="2">
        <v>5621.3</v>
      </c>
      <c r="O2160" s="2">
        <v>3541.4189999999999</v>
      </c>
      <c r="P2160" s="2">
        <v>5621.3</v>
      </c>
      <c r="Q2160" s="2">
        <f t="shared" si="67"/>
        <v>1455.9167000000002</v>
      </c>
      <c r="R2160" s="19" t="str">
        <f t="shared" si="68"/>
        <v>10%+</v>
      </c>
    </row>
    <row r="2161" spans="1:18">
      <c r="A2161" t="s">
        <v>2208</v>
      </c>
      <c r="B2161" t="s">
        <v>5016</v>
      </c>
      <c r="C2161" t="s">
        <v>33</v>
      </c>
      <c r="D2161" s="1">
        <v>45173</v>
      </c>
      <c r="E2161" s="1">
        <v>45175</v>
      </c>
      <c r="F2161" s="1">
        <v>45177</v>
      </c>
      <c r="G2161" t="s">
        <v>24</v>
      </c>
      <c r="H2161" t="s">
        <v>4966</v>
      </c>
      <c r="I2161">
        <v>17</v>
      </c>
      <c r="J2161">
        <v>63</v>
      </c>
      <c r="K2161" t="s">
        <v>48</v>
      </c>
      <c r="L2161">
        <v>6</v>
      </c>
      <c r="M2161" s="3">
        <v>7.4999999999999997E-2</v>
      </c>
      <c r="N2161" s="2">
        <v>1065.3</v>
      </c>
      <c r="O2161" s="2">
        <v>692.44500000000005</v>
      </c>
      <c r="P2161" s="2">
        <v>6391.7999999999993</v>
      </c>
      <c r="Q2161" s="2">
        <f t="shared" si="67"/>
        <v>2069.3452499999994</v>
      </c>
      <c r="R2161" s="19" t="str">
        <f t="shared" si="68"/>
        <v>5–10%</v>
      </c>
    </row>
    <row r="2162" spans="1:18">
      <c r="A2162" t="s">
        <v>2209</v>
      </c>
      <c r="B2162" t="s">
        <v>5016</v>
      </c>
      <c r="C2162" t="s">
        <v>12</v>
      </c>
      <c r="D2162" s="1">
        <v>45173</v>
      </c>
      <c r="E2162" s="1">
        <v>45179</v>
      </c>
      <c r="F2162" s="1">
        <v>45185</v>
      </c>
      <c r="G2162" t="s">
        <v>32</v>
      </c>
      <c r="H2162" t="s">
        <v>4965</v>
      </c>
      <c r="I2162">
        <v>33</v>
      </c>
      <c r="J2162">
        <v>251</v>
      </c>
      <c r="K2162" t="s">
        <v>4972</v>
      </c>
      <c r="L2162">
        <v>8</v>
      </c>
      <c r="M2162" s="3">
        <v>7.4999999999999997E-2</v>
      </c>
      <c r="N2162" s="2">
        <v>5266.2</v>
      </c>
      <c r="O2162" s="2">
        <v>2580.4380000000001</v>
      </c>
      <c r="P2162" s="2">
        <v>42129.599999999999</v>
      </c>
      <c r="Q2162" s="2">
        <f t="shared" si="67"/>
        <v>19874.638800000001</v>
      </c>
      <c r="R2162" s="19" t="str">
        <f t="shared" si="68"/>
        <v>5–10%</v>
      </c>
    </row>
    <row r="2163" spans="1:18">
      <c r="A2163" t="s">
        <v>2210</v>
      </c>
      <c r="B2163" t="s">
        <v>5016</v>
      </c>
      <c r="C2163" t="s">
        <v>12</v>
      </c>
      <c r="D2163" s="1">
        <v>45173</v>
      </c>
      <c r="E2163" s="1">
        <v>45177</v>
      </c>
      <c r="F2163" s="1">
        <v>45178</v>
      </c>
      <c r="G2163" t="s">
        <v>37</v>
      </c>
      <c r="H2163" t="s">
        <v>4966</v>
      </c>
      <c r="I2163">
        <v>21</v>
      </c>
      <c r="J2163">
        <v>228</v>
      </c>
      <c r="K2163" t="s">
        <v>4990</v>
      </c>
      <c r="L2163">
        <v>7</v>
      </c>
      <c r="M2163" s="3">
        <v>0.05</v>
      </c>
      <c r="N2163" s="2">
        <v>3899.4</v>
      </c>
      <c r="O2163" s="2">
        <v>3002.538</v>
      </c>
      <c r="P2163" s="2">
        <v>27295.8</v>
      </c>
      <c r="Q2163" s="2">
        <f t="shared" si="67"/>
        <v>5964.1323000000002</v>
      </c>
      <c r="R2163" s="19" t="str">
        <f t="shared" si="68"/>
        <v>5–10%</v>
      </c>
    </row>
    <row r="2164" spans="1:18">
      <c r="A2164" t="s">
        <v>2211</v>
      </c>
      <c r="B2164" t="s">
        <v>5017</v>
      </c>
      <c r="C2164" t="s">
        <v>22</v>
      </c>
      <c r="D2164" s="1">
        <v>45173</v>
      </c>
      <c r="E2164" s="1">
        <v>45199</v>
      </c>
      <c r="F2164" s="1">
        <v>45207</v>
      </c>
      <c r="G2164" t="s">
        <v>38</v>
      </c>
      <c r="H2164" t="s">
        <v>4968</v>
      </c>
      <c r="I2164">
        <v>23</v>
      </c>
      <c r="J2164">
        <v>119</v>
      </c>
      <c r="K2164" t="s">
        <v>4987</v>
      </c>
      <c r="L2164">
        <v>8</v>
      </c>
      <c r="M2164" s="3">
        <v>7.4999999999999997E-2</v>
      </c>
      <c r="N2164" s="2">
        <v>3825.7</v>
      </c>
      <c r="O2164" s="2">
        <v>2257.163</v>
      </c>
      <c r="P2164" s="2">
        <v>30605.599999999999</v>
      </c>
      <c r="Q2164" s="2">
        <f t="shared" si="67"/>
        <v>11607.173799999999</v>
      </c>
      <c r="R2164" s="19" t="str">
        <f t="shared" si="68"/>
        <v>5–10%</v>
      </c>
    </row>
    <row r="2165" spans="1:18">
      <c r="A2165" t="s">
        <v>2212</v>
      </c>
      <c r="B2165" t="s">
        <v>5016</v>
      </c>
      <c r="C2165" t="s">
        <v>14</v>
      </c>
      <c r="D2165" s="1">
        <v>45173</v>
      </c>
      <c r="E2165" s="1">
        <v>45190</v>
      </c>
      <c r="F2165" s="1">
        <v>45196</v>
      </c>
      <c r="G2165" t="s">
        <v>27</v>
      </c>
      <c r="H2165" t="s">
        <v>4966</v>
      </c>
      <c r="I2165">
        <v>8</v>
      </c>
      <c r="J2165">
        <v>316</v>
      </c>
      <c r="K2165" t="s">
        <v>4990</v>
      </c>
      <c r="L2165">
        <v>1</v>
      </c>
      <c r="M2165" s="3">
        <v>0.05</v>
      </c>
      <c r="N2165" s="2">
        <v>5460.5</v>
      </c>
      <c r="O2165" s="2">
        <v>3767.7449999999999</v>
      </c>
      <c r="P2165" s="2">
        <v>5460.5</v>
      </c>
      <c r="Q2165" s="2">
        <f t="shared" si="67"/>
        <v>1608.11725</v>
      </c>
      <c r="R2165" s="19" t="str">
        <f t="shared" si="68"/>
        <v>5–10%</v>
      </c>
    </row>
    <row r="2166" spans="1:18">
      <c r="A2166" t="s">
        <v>2213</v>
      </c>
      <c r="B2166" t="s">
        <v>15</v>
      </c>
      <c r="C2166" t="s">
        <v>14</v>
      </c>
      <c r="D2166" s="1">
        <v>45173</v>
      </c>
      <c r="E2166" s="1">
        <v>45199</v>
      </c>
      <c r="F2166" s="1">
        <v>45201</v>
      </c>
      <c r="G2166" t="s">
        <v>36</v>
      </c>
      <c r="H2166" t="s">
        <v>4965</v>
      </c>
      <c r="I2166">
        <v>31</v>
      </c>
      <c r="J2166">
        <v>276</v>
      </c>
      <c r="K2166" t="s">
        <v>4980</v>
      </c>
      <c r="L2166">
        <v>2</v>
      </c>
      <c r="M2166" s="3">
        <v>0.2</v>
      </c>
      <c r="N2166" s="2">
        <v>1165.8</v>
      </c>
      <c r="O2166" s="2">
        <v>781.08600000000001</v>
      </c>
      <c r="P2166" s="2">
        <v>2331.6</v>
      </c>
      <c r="Q2166" s="2">
        <f t="shared" si="67"/>
        <v>615.54239999999993</v>
      </c>
      <c r="R2166" s="19" t="str">
        <f t="shared" si="68"/>
        <v>10%+</v>
      </c>
    </row>
    <row r="2167" spans="1:18">
      <c r="A2167" t="s">
        <v>2214</v>
      </c>
      <c r="B2167" t="s">
        <v>5018</v>
      </c>
      <c r="C2167" t="s">
        <v>22</v>
      </c>
      <c r="D2167" s="1">
        <v>45174</v>
      </c>
      <c r="E2167" s="1">
        <v>45194</v>
      </c>
      <c r="F2167" s="1">
        <v>45200</v>
      </c>
      <c r="G2167" t="s">
        <v>28</v>
      </c>
      <c r="H2167" t="s">
        <v>4966</v>
      </c>
      <c r="I2167">
        <v>34</v>
      </c>
      <c r="J2167">
        <v>98</v>
      </c>
      <c r="K2167" t="s">
        <v>4974</v>
      </c>
      <c r="L2167">
        <v>7</v>
      </c>
      <c r="M2167" s="3">
        <v>0.1</v>
      </c>
      <c r="N2167" s="2">
        <v>3879.3</v>
      </c>
      <c r="O2167" s="2">
        <v>3142.2330000000002</v>
      </c>
      <c r="P2167" s="2">
        <v>27155.100000000002</v>
      </c>
      <c r="Q2167" s="2">
        <f t="shared" si="67"/>
        <v>4643.5221000000001</v>
      </c>
      <c r="R2167" s="19" t="str">
        <f t="shared" si="68"/>
        <v>10%+</v>
      </c>
    </row>
    <row r="2168" spans="1:18">
      <c r="A2168" t="s">
        <v>2215</v>
      </c>
      <c r="B2168" t="s">
        <v>5017</v>
      </c>
      <c r="C2168" t="s">
        <v>19</v>
      </c>
      <c r="D2168" s="1">
        <v>45174</v>
      </c>
      <c r="E2168" s="1">
        <v>45202</v>
      </c>
      <c r="F2168" s="1">
        <v>45203</v>
      </c>
      <c r="G2168" t="s">
        <v>38</v>
      </c>
      <c r="H2168" t="s">
        <v>4968</v>
      </c>
      <c r="I2168">
        <v>30</v>
      </c>
      <c r="J2168">
        <v>33</v>
      </c>
      <c r="K2168" t="s">
        <v>4969</v>
      </c>
      <c r="L2168">
        <v>4</v>
      </c>
      <c r="M2168" s="3">
        <v>0.05</v>
      </c>
      <c r="N2168" s="2">
        <v>1098.8</v>
      </c>
      <c r="O2168" s="2">
        <v>747.18399999999997</v>
      </c>
      <c r="P2168" s="2">
        <v>4395.2</v>
      </c>
      <c r="Q2168" s="2">
        <f t="shared" si="67"/>
        <v>1336.1407999999999</v>
      </c>
      <c r="R2168" s="19" t="str">
        <f t="shared" si="68"/>
        <v>5–10%</v>
      </c>
    </row>
    <row r="2169" spans="1:18">
      <c r="A2169" t="s">
        <v>2216</v>
      </c>
      <c r="B2169" t="s">
        <v>5016</v>
      </c>
      <c r="C2169" t="s">
        <v>12</v>
      </c>
      <c r="D2169" s="1">
        <v>45174</v>
      </c>
      <c r="E2169" s="1">
        <v>45188</v>
      </c>
      <c r="F2169" s="1">
        <v>45195</v>
      </c>
      <c r="G2169" t="s">
        <v>27</v>
      </c>
      <c r="H2169" t="s">
        <v>4966</v>
      </c>
      <c r="I2169">
        <v>12</v>
      </c>
      <c r="J2169">
        <v>255</v>
      </c>
      <c r="K2169" t="s">
        <v>5004</v>
      </c>
      <c r="L2169">
        <v>2</v>
      </c>
      <c r="M2169" s="3">
        <v>0.4</v>
      </c>
      <c r="N2169" s="2">
        <v>2619.6999999999998</v>
      </c>
      <c r="O2169" s="2">
        <v>1152.6679999999999</v>
      </c>
      <c r="P2169" s="2">
        <v>5239.3999999999996</v>
      </c>
      <c r="Q2169" s="2">
        <f t="shared" si="67"/>
        <v>1760.4383999999998</v>
      </c>
      <c r="R2169" s="19" t="str">
        <f t="shared" si="68"/>
        <v>10%+</v>
      </c>
    </row>
    <row r="2170" spans="1:18">
      <c r="A2170" t="s">
        <v>2217</v>
      </c>
      <c r="B2170" t="s">
        <v>5017</v>
      </c>
      <c r="C2170" t="s">
        <v>19</v>
      </c>
      <c r="D2170" s="1">
        <v>45174</v>
      </c>
      <c r="E2170" s="1">
        <v>45200</v>
      </c>
      <c r="F2170" s="1">
        <v>45207</v>
      </c>
      <c r="G2170" t="s">
        <v>29</v>
      </c>
      <c r="H2170" t="s">
        <v>4967</v>
      </c>
      <c r="I2170">
        <v>49</v>
      </c>
      <c r="J2170">
        <v>40</v>
      </c>
      <c r="K2170" t="s">
        <v>5010</v>
      </c>
      <c r="L2170">
        <v>5</v>
      </c>
      <c r="M2170" s="3">
        <v>0.1</v>
      </c>
      <c r="N2170" s="2">
        <v>3919.5</v>
      </c>
      <c r="O2170" s="2">
        <v>2273.31</v>
      </c>
      <c r="P2170" s="2">
        <v>19597.5</v>
      </c>
      <c r="Q2170" s="2">
        <f t="shared" si="67"/>
        <v>7407.8550000000005</v>
      </c>
      <c r="R2170" s="19" t="str">
        <f t="shared" si="68"/>
        <v>10%+</v>
      </c>
    </row>
    <row r="2171" spans="1:18">
      <c r="A2171" t="s">
        <v>2218</v>
      </c>
      <c r="B2171" t="s">
        <v>5018</v>
      </c>
      <c r="C2171" t="s">
        <v>14</v>
      </c>
      <c r="D2171" s="1">
        <v>45174</v>
      </c>
      <c r="E2171" s="1">
        <v>45196</v>
      </c>
      <c r="F2171" s="1">
        <v>45201</v>
      </c>
      <c r="G2171" t="s">
        <v>20</v>
      </c>
      <c r="H2171" t="s">
        <v>4965</v>
      </c>
      <c r="I2171">
        <v>49</v>
      </c>
      <c r="J2171">
        <v>323</v>
      </c>
      <c r="K2171" t="s">
        <v>4981</v>
      </c>
      <c r="L2171">
        <v>4</v>
      </c>
      <c r="M2171" s="3">
        <v>7.4999999999999997E-2</v>
      </c>
      <c r="N2171" s="2">
        <v>268</v>
      </c>
      <c r="O2171" s="2">
        <v>136.68</v>
      </c>
      <c r="P2171" s="2">
        <v>1072</v>
      </c>
      <c r="Q2171" s="2">
        <f t="shared" si="67"/>
        <v>485.88400000000001</v>
      </c>
      <c r="R2171" s="19" t="str">
        <f t="shared" si="68"/>
        <v>5–10%</v>
      </c>
    </row>
    <row r="2172" spans="1:18">
      <c r="A2172" t="s">
        <v>2219</v>
      </c>
      <c r="B2172" t="s">
        <v>15</v>
      </c>
      <c r="C2172" t="s">
        <v>22</v>
      </c>
      <c r="D2172" s="1">
        <v>45174</v>
      </c>
      <c r="E2172" s="1">
        <v>45198</v>
      </c>
      <c r="F2172" s="1">
        <v>45199</v>
      </c>
      <c r="G2172" t="s">
        <v>44</v>
      </c>
      <c r="H2172" t="s">
        <v>4967</v>
      </c>
      <c r="I2172">
        <v>44</v>
      </c>
      <c r="J2172">
        <v>172</v>
      </c>
      <c r="K2172" t="s">
        <v>4970</v>
      </c>
      <c r="L2172">
        <v>7</v>
      </c>
      <c r="M2172" s="3">
        <v>0.2</v>
      </c>
      <c r="N2172" s="2">
        <v>1085.4000000000001</v>
      </c>
      <c r="O2172" s="2">
        <v>759.78</v>
      </c>
      <c r="P2172" s="2">
        <v>7597.8000000000011</v>
      </c>
      <c r="Q2172" s="2">
        <f t="shared" si="67"/>
        <v>1823.4720000000009</v>
      </c>
      <c r="R2172" s="19" t="str">
        <f t="shared" si="68"/>
        <v>10%+</v>
      </c>
    </row>
    <row r="2173" spans="1:18">
      <c r="A2173" t="s">
        <v>2220</v>
      </c>
      <c r="B2173" t="s">
        <v>15</v>
      </c>
      <c r="C2173" t="s">
        <v>33</v>
      </c>
      <c r="D2173" s="1">
        <v>45174</v>
      </c>
      <c r="E2173" s="1">
        <v>45196</v>
      </c>
      <c r="F2173" s="1">
        <v>45206</v>
      </c>
      <c r="G2173" t="s">
        <v>43</v>
      </c>
      <c r="H2173" t="s">
        <v>4967</v>
      </c>
      <c r="I2173">
        <v>5</v>
      </c>
      <c r="J2173">
        <v>66</v>
      </c>
      <c r="K2173" t="s">
        <v>5005</v>
      </c>
      <c r="L2173">
        <v>7</v>
      </c>
      <c r="M2173" s="3">
        <v>0.15</v>
      </c>
      <c r="N2173" s="2">
        <v>3852.5</v>
      </c>
      <c r="O2173" s="2">
        <v>3236.1</v>
      </c>
      <c r="P2173" s="2">
        <v>26967.5</v>
      </c>
      <c r="Q2173" s="2">
        <f t="shared" si="67"/>
        <v>3667.5800000000008</v>
      </c>
      <c r="R2173" s="19" t="str">
        <f t="shared" si="68"/>
        <v>10%+</v>
      </c>
    </row>
    <row r="2174" spans="1:18">
      <c r="A2174" t="s">
        <v>2221</v>
      </c>
      <c r="B2174" t="s">
        <v>5018</v>
      </c>
      <c r="C2174" t="s">
        <v>19</v>
      </c>
      <c r="D2174" s="1">
        <v>45175</v>
      </c>
      <c r="E2174" s="1">
        <v>45198</v>
      </c>
      <c r="F2174" s="1">
        <v>45204</v>
      </c>
      <c r="G2174" t="s">
        <v>40</v>
      </c>
      <c r="H2174" t="s">
        <v>4968</v>
      </c>
      <c r="I2174">
        <v>32</v>
      </c>
      <c r="J2174">
        <v>15</v>
      </c>
      <c r="K2174" t="s">
        <v>5004</v>
      </c>
      <c r="L2174">
        <v>7</v>
      </c>
      <c r="M2174" s="3">
        <v>0.15</v>
      </c>
      <c r="N2174" s="2">
        <v>1192.5999999999999</v>
      </c>
      <c r="O2174" s="2">
        <v>477.04</v>
      </c>
      <c r="P2174" s="2">
        <v>8348.1999999999989</v>
      </c>
      <c r="Q2174" s="2">
        <f t="shared" si="67"/>
        <v>4257.5820000000003</v>
      </c>
      <c r="R2174" s="19" t="str">
        <f t="shared" si="68"/>
        <v>10%+</v>
      </c>
    </row>
    <row r="2175" spans="1:18">
      <c r="A2175" t="s">
        <v>2222</v>
      </c>
      <c r="B2175" t="s">
        <v>15</v>
      </c>
      <c r="C2175" t="s">
        <v>19</v>
      </c>
      <c r="D2175" s="1">
        <v>45175</v>
      </c>
      <c r="E2175" s="1">
        <v>45199</v>
      </c>
      <c r="F2175" s="1">
        <v>45207</v>
      </c>
      <c r="G2175" t="s">
        <v>34</v>
      </c>
      <c r="H2175" t="s">
        <v>4966</v>
      </c>
      <c r="I2175">
        <v>32</v>
      </c>
      <c r="J2175">
        <v>57</v>
      </c>
      <c r="K2175" t="s">
        <v>48</v>
      </c>
      <c r="L2175">
        <v>5</v>
      </c>
      <c r="M2175" s="3">
        <v>0.05</v>
      </c>
      <c r="N2175" s="2">
        <v>167.5</v>
      </c>
      <c r="O2175" s="2">
        <v>134</v>
      </c>
      <c r="P2175" s="2">
        <v>837.5</v>
      </c>
      <c r="Q2175" s="2">
        <f t="shared" si="67"/>
        <v>159.125</v>
      </c>
      <c r="R2175" s="19" t="str">
        <f t="shared" si="68"/>
        <v>5–10%</v>
      </c>
    </row>
    <row r="2176" spans="1:18">
      <c r="A2176" t="s">
        <v>2223</v>
      </c>
      <c r="B2176" t="s">
        <v>5016</v>
      </c>
      <c r="C2176" t="s">
        <v>12</v>
      </c>
      <c r="D2176" s="1">
        <v>45175</v>
      </c>
      <c r="E2176" s="1">
        <v>45189</v>
      </c>
      <c r="F2176" s="1">
        <v>45195</v>
      </c>
      <c r="G2176" t="s">
        <v>32</v>
      </c>
      <c r="H2176" t="s">
        <v>4965</v>
      </c>
      <c r="I2176">
        <v>10</v>
      </c>
      <c r="J2176">
        <v>243</v>
      </c>
      <c r="K2176" t="s">
        <v>5009</v>
      </c>
      <c r="L2176">
        <v>6</v>
      </c>
      <c r="M2176" s="3">
        <v>0.1</v>
      </c>
      <c r="N2176" s="2">
        <v>703.5</v>
      </c>
      <c r="O2176" s="2">
        <v>457.27499999999998</v>
      </c>
      <c r="P2176" s="2">
        <v>4221</v>
      </c>
      <c r="Q2176" s="2">
        <f t="shared" si="67"/>
        <v>1329.6150000000002</v>
      </c>
      <c r="R2176" s="19" t="str">
        <f t="shared" si="68"/>
        <v>10%+</v>
      </c>
    </row>
    <row r="2177" spans="1:18">
      <c r="A2177" t="s">
        <v>2224</v>
      </c>
      <c r="B2177" t="s">
        <v>5018</v>
      </c>
      <c r="C2177" t="s">
        <v>14</v>
      </c>
      <c r="D2177" s="1">
        <v>45175</v>
      </c>
      <c r="E2177" s="1">
        <v>45190</v>
      </c>
      <c r="F2177" s="1">
        <v>45199</v>
      </c>
      <c r="G2177" t="s">
        <v>20</v>
      </c>
      <c r="H2177" t="s">
        <v>4965</v>
      </c>
      <c r="I2177">
        <v>27</v>
      </c>
      <c r="J2177">
        <v>282</v>
      </c>
      <c r="K2177" t="s">
        <v>4994</v>
      </c>
      <c r="L2177">
        <v>8</v>
      </c>
      <c r="M2177" s="3">
        <v>7.4999999999999997E-2</v>
      </c>
      <c r="N2177" s="2">
        <v>227.8</v>
      </c>
      <c r="O2177" s="2">
        <v>95.676000000000002</v>
      </c>
      <c r="P2177" s="2">
        <v>1822.4</v>
      </c>
      <c r="Q2177" s="2">
        <f t="shared" si="67"/>
        <v>977.71760000000017</v>
      </c>
      <c r="R2177" s="19" t="str">
        <f t="shared" si="68"/>
        <v>5–10%</v>
      </c>
    </row>
    <row r="2178" spans="1:18">
      <c r="A2178" t="s">
        <v>2225</v>
      </c>
      <c r="B2178" t="s">
        <v>5018</v>
      </c>
      <c r="C2178" t="s">
        <v>19</v>
      </c>
      <c r="D2178" s="1">
        <v>45175</v>
      </c>
      <c r="E2178" s="1">
        <v>45197</v>
      </c>
      <c r="F2178" s="1">
        <v>45198</v>
      </c>
      <c r="G2178" t="s">
        <v>20</v>
      </c>
      <c r="H2178" t="s">
        <v>4965</v>
      </c>
      <c r="I2178">
        <v>19</v>
      </c>
      <c r="J2178">
        <v>7</v>
      </c>
      <c r="K2178" t="s">
        <v>4971</v>
      </c>
      <c r="L2178">
        <v>5</v>
      </c>
      <c r="M2178" s="3">
        <v>0.05</v>
      </c>
      <c r="N2178" s="2">
        <v>1072</v>
      </c>
      <c r="O2178" s="2">
        <v>761.12</v>
      </c>
      <c r="P2178" s="2">
        <v>5360</v>
      </c>
      <c r="Q2178" s="2">
        <f t="shared" si="67"/>
        <v>1476.68</v>
      </c>
      <c r="R2178" s="19" t="str">
        <f t="shared" si="68"/>
        <v>5–10%</v>
      </c>
    </row>
    <row r="2179" spans="1:18">
      <c r="A2179" t="s">
        <v>2226</v>
      </c>
      <c r="B2179" t="s">
        <v>5018</v>
      </c>
      <c r="C2179" t="s">
        <v>22</v>
      </c>
      <c r="D2179" s="1">
        <v>45175</v>
      </c>
      <c r="E2179" s="1">
        <v>45181</v>
      </c>
      <c r="F2179" s="1">
        <v>45186</v>
      </c>
      <c r="G2179" t="s">
        <v>31</v>
      </c>
      <c r="H2179" t="s">
        <v>4968</v>
      </c>
      <c r="I2179">
        <v>20</v>
      </c>
      <c r="J2179">
        <v>91</v>
      </c>
      <c r="K2179" t="s">
        <v>5005</v>
      </c>
      <c r="L2179">
        <v>4</v>
      </c>
      <c r="M2179" s="3">
        <v>7.4999999999999997E-2</v>
      </c>
      <c r="N2179" s="2">
        <v>2505.8000000000002</v>
      </c>
      <c r="O2179" s="2">
        <v>1453.364</v>
      </c>
      <c r="P2179" s="2">
        <v>10023.200000000001</v>
      </c>
      <c r="Q2179" s="2">
        <f t="shared" ref="Q2179:Q2242" si="69">(N2179-O2179)*L2179*(1-M2179)</f>
        <v>3894.0132000000008</v>
      </c>
      <c r="R2179" s="19" t="str">
        <f t="shared" ref="R2179:R2242" si="70">IF(M2179&lt;0.05,"0–5%",IF(M2179&lt;0.1,"5–10%","10%+"))</f>
        <v>5–10%</v>
      </c>
    </row>
    <row r="2180" spans="1:18">
      <c r="A2180" t="s">
        <v>2227</v>
      </c>
      <c r="B2180" t="s">
        <v>15</v>
      </c>
      <c r="C2180" t="s">
        <v>22</v>
      </c>
      <c r="D2180" s="1">
        <v>45175</v>
      </c>
      <c r="E2180" s="1">
        <v>45189</v>
      </c>
      <c r="F2180" s="1">
        <v>45198</v>
      </c>
      <c r="G2180" t="s">
        <v>16</v>
      </c>
      <c r="H2180" t="s">
        <v>4966</v>
      </c>
      <c r="I2180">
        <v>4</v>
      </c>
      <c r="J2180">
        <v>198</v>
      </c>
      <c r="K2180" t="s">
        <v>5005</v>
      </c>
      <c r="L2180">
        <v>5</v>
      </c>
      <c r="M2180" s="3">
        <v>0.4</v>
      </c>
      <c r="N2180" s="2">
        <v>891.1</v>
      </c>
      <c r="O2180" s="2">
        <v>588.12599999999998</v>
      </c>
      <c r="P2180" s="2">
        <v>4455.5</v>
      </c>
      <c r="Q2180" s="2">
        <f t="shared" si="69"/>
        <v>908.92200000000014</v>
      </c>
      <c r="R2180" s="19" t="str">
        <f t="shared" si="70"/>
        <v>10%+</v>
      </c>
    </row>
    <row r="2181" spans="1:18">
      <c r="A2181" t="s">
        <v>2228</v>
      </c>
      <c r="B2181" t="s">
        <v>15</v>
      </c>
      <c r="C2181" t="s">
        <v>26</v>
      </c>
      <c r="D2181" s="1">
        <v>45176</v>
      </c>
      <c r="E2181" s="1">
        <v>45184</v>
      </c>
      <c r="F2181" s="1">
        <v>45189</v>
      </c>
      <c r="G2181" t="s">
        <v>35</v>
      </c>
      <c r="H2181" t="s">
        <v>4968</v>
      </c>
      <c r="I2181">
        <v>26</v>
      </c>
      <c r="J2181">
        <v>337</v>
      </c>
      <c r="K2181" t="s">
        <v>5010</v>
      </c>
      <c r="L2181">
        <v>1</v>
      </c>
      <c r="M2181" s="3">
        <v>0.05</v>
      </c>
      <c r="N2181" s="2">
        <v>3953</v>
      </c>
      <c r="O2181" s="2">
        <v>2213.6799999999998</v>
      </c>
      <c r="P2181" s="2">
        <v>3953</v>
      </c>
      <c r="Q2181" s="2">
        <f t="shared" si="69"/>
        <v>1652.354</v>
      </c>
      <c r="R2181" s="19" t="str">
        <f t="shared" si="70"/>
        <v>5–10%</v>
      </c>
    </row>
    <row r="2182" spans="1:18">
      <c r="A2182" t="s">
        <v>2229</v>
      </c>
      <c r="B2182" t="s">
        <v>5018</v>
      </c>
      <c r="C2182" t="s">
        <v>22</v>
      </c>
      <c r="D2182" s="1">
        <v>45176</v>
      </c>
      <c r="E2182" s="1">
        <v>45191</v>
      </c>
      <c r="F2182" s="1">
        <v>45197</v>
      </c>
      <c r="G2182" t="s">
        <v>20</v>
      </c>
      <c r="H2182" t="s">
        <v>4965</v>
      </c>
      <c r="I2182">
        <v>36</v>
      </c>
      <c r="J2182">
        <v>172</v>
      </c>
      <c r="K2182" t="s">
        <v>5000</v>
      </c>
      <c r="L2182">
        <v>1</v>
      </c>
      <c r="M2182" s="3">
        <v>0.1</v>
      </c>
      <c r="N2182" s="2">
        <v>2599.6</v>
      </c>
      <c r="O2182" s="2">
        <v>2105.6759999999999</v>
      </c>
      <c r="P2182" s="2">
        <v>2599.6</v>
      </c>
      <c r="Q2182" s="2">
        <f t="shared" si="69"/>
        <v>444.53159999999997</v>
      </c>
      <c r="R2182" s="19" t="str">
        <f t="shared" si="70"/>
        <v>10%+</v>
      </c>
    </row>
    <row r="2183" spans="1:18">
      <c r="A2183" t="s">
        <v>2230</v>
      </c>
      <c r="B2183" t="s">
        <v>15</v>
      </c>
      <c r="C2183" t="s">
        <v>22</v>
      </c>
      <c r="D2183" s="1">
        <v>45176</v>
      </c>
      <c r="E2183" s="1">
        <v>45182</v>
      </c>
      <c r="F2183" s="1">
        <v>45190</v>
      </c>
      <c r="G2183" t="s">
        <v>34</v>
      </c>
      <c r="H2183" t="s">
        <v>4966</v>
      </c>
      <c r="I2183">
        <v>41</v>
      </c>
      <c r="J2183">
        <v>167</v>
      </c>
      <c r="K2183" t="s">
        <v>4992</v>
      </c>
      <c r="L2183">
        <v>1</v>
      </c>
      <c r="M2183" s="3">
        <v>0.1</v>
      </c>
      <c r="N2183" s="2">
        <v>1085.4000000000001</v>
      </c>
      <c r="O2183" s="2">
        <v>759.78</v>
      </c>
      <c r="P2183" s="2">
        <v>1085.4000000000001</v>
      </c>
      <c r="Q2183" s="2">
        <f t="shared" si="69"/>
        <v>293.05800000000011</v>
      </c>
      <c r="R2183" s="19" t="str">
        <f t="shared" si="70"/>
        <v>10%+</v>
      </c>
    </row>
    <row r="2184" spans="1:18">
      <c r="A2184" t="s">
        <v>2231</v>
      </c>
      <c r="B2184" t="s">
        <v>15</v>
      </c>
      <c r="C2184" t="s">
        <v>22</v>
      </c>
      <c r="D2184" s="1">
        <v>45176</v>
      </c>
      <c r="E2184" s="1">
        <v>45203</v>
      </c>
      <c r="F2184" s="1">
        <v>45211</v>
      </c>
      <c r="G2184" t="s">
        <v>43</v>
      </c>
      <c r="H2184" t="s">
        <v>4967</v>
      </c>
      <c r="I2184">
        <v>38</v>
      </c>
      <c r="J2184">
        <v>191</v>
      </c>
      <c r="K2184" t="s">
        <v>48</v>
      </c>
      <c r="L2184">
        <v>5</v>
      </c>
      <c r="M2184" s="3">
        <v>0.4</v>
      </c>
      <c r="N2184" s="2">
        <v>1902.8</v>
      </c>
      <c r="O2184" s="2">
        <v>1046.54</v>
      </c>
      <c r="P2184" s="2">
        <v>9514</v>
      </c>
      <c r="Q2184" s="2">
        <f t="shared" si="69"/>
        <v>2568.7800000000002</v>
      </c>
      <c r="R2184" s="19" t="str">
        <f t="shared" si="70"/>
        <v>10%+</v>
      </c>
    </row>
    <row r="2185" spans="1:18">
      <c r="A2185" t="s">
        <v>2232</v>
      </c>
      <c r="B2185" t="s">
        <v>5018</v>
      </c>
      <c r="C2185" t="s">
        <v>22</v>
      </c>
      <c r="D2185" s="1">
        <v>45176</v>
      </c>
      <c r="E2185" s="1">
        <v>45192</v>
      </c>
      <c r="F2185" s="1">
        <v>45197</v>
      </c>
      <c r="G2185" t="s">
        <v>13</v>
      </c>
      <c r="H2185" t="s">
        <v>4965</v>
      </c>
      <c r="I2185">
        <v>50</v>
      </c>
      <c r="J2185">
        <v>162</v>
      </c>
      <c r="K2185" t="s">
        <v>4994</v>
      </c>
      <c r="L2185">
        <v>1</v>
      </c>
      <c r="M2185" s="3">
        <v>0.05</v>
      </c>
      <c r="N2185" s="2">
        <v>1762.1</v>
      </c>
      <c r="O2185" s="2">
        <v>1427.3009999999999</v>
      </c>
      <c r="P2185" s="2">
        <v>1762.1</v>
      </c>
      <c r="Q2185" s="2">
        <f t="shared" si="69"/>
        <v>318.05904999999996</v>
      </c>
      <c r="R2185" s="19" t="str">
        <f t="shared" si="70"/>
        <v>5–10%</v>
      </c>
    </row>
    <row r="2186" spans="1:18">
      <c r="A2186" t="s">
        <v>2233</v>
      </c>
      <c r="B2186" t="s">
        <v>5016</v>
      </c>
      <c r="C2186" t="s">
        <v>14</v>
      </c>
      <c r="D2186" s="1">
        <v>45176</v>
      </c>
      <c r="E2186" s="1">
        <v>45187</v>
      </c>
      <c r="F2186" s="1">
        <v>45194</v>
      </c>
      <c r="G2186" t="s">
        <v>32</v>
      </c>
      <c r="H2186" t="s">
        <v>4965</v>
      </c>
      <c r="I2186">
        <v>3</v>
      </c>
      <c r="J2186">
        <v>284</v>
      </c>
      <c r="K2186" t="s">
        <v>4970</v>
      </c>
      <c r="L2186">
        <v>7</v>
      </c>
      <c r="M2186" s="3">
        <v>0.05</v>
      </c>
      <c r="N2186" s="2">
        <v>1065.3</v>
      </c>
      <c r="O2186" s="2">
        <v>490.03800000000001</v>
      </c>
      <c r="P2186" s="2">
        <v>7457.0999999999995</v>
      </c>
      <c r="Q2186" s="2">
        <f t="shared" si="69"/>
        <v>3825.4922999999999</v>
      </c>
      <c r="R2186" s="19" t="str">
        <f t="shared" si="70"/>
        <v>5–10%</v>
      </c>
    </row>
    <row r="2187" spans="1:18">
      <c r="A2187" t="s">
        <v>2234</v>
      </c>
      <c r="B2187" t="s">
        <v>5018</v>
      </c>
      <c r="C2187" t="s">
        <v>33</v>
      </c>
      <c r="D2187" s="1">
        <v>45176</v>
      </c>
      <c r="E2187" s="1">
        <v>45180</v>
      </c>
      <c r="F2187" s="1">
        <v>45188</v>
      </c>
      <c r="G2187" t="s">
        <v>20</v>
      </c>
      <c r="H2187" t="s">
        <v>4965</v>
      </c>
      <c r="I2187">
        <v>39</v>
      </c>
      <c r="J2187">
        <v>64</v>
      </c>
      <c r="K2187" t="s">
        <v>5013</v>
      </c>
      <c r="L2187">
        <v>3</v>
      </c>
      <c r="M2187" s="3">
        <v>7.4999999999999997E-2</v>
      </c>
      <c r="N2187" s="2">
        <v>670</v>
      </c>
      <c r="O2187" s="2">
        <v>435.5</v>
      </c>
      <c r="P2187" s="2">
        <v>2010</v>
      </c>
      <c r="Q2187" s="2">
        <f t="shared" si="69"/>
        <v>650.73750000000007</v>
      </c>
      <c r="R2187" s="19" t="str">
        <f t="shared" si="70"/>
        <v>5–10%</v>
      </c>
    </row>
    <row r="2188" spans="1:18">
      <c r="A2188" t="s">
        <v>2235</v>
      </c>
      <c r="B2188" t="s">
        <v>15</v>
      </c>
      <c r="C2188" t="s">
        <v>12</v>
      </c>
      <c r="D2188" s="1">
        <v>45176</v>
      </c>
      <c r="E2188" s="1">
        <v>45187</v>
      </c>
      <c r="F2188" s="1">
        <v>45193</v>
      </c>
      <c r="G2188" t="s">
        <v>16</v>
      </c>
      <c r="H2188" t="s">
        <v>4966</v>
      </c>
      <c r="I2188">
        <v>16</v>
      </c>
      <c r="J2188">
        <v>260</v>
      </c>
      <c r="K2188" t="s">
        <v>4976</v>
      </c>
      <c r="L2188">
        <v>1</v>
      </c>
      <c r="M2188" s="3">
        <v>0.2</v>
      </c>
      <c r="N2188" s="2">
        <v>871</v>
      </c>
      <c r="O2188" s="2">
        <v>365.82</v>
      </c>
      <c r="P2188" s="2">
        <v>871</v>
      </c>
      <c r="Q2188" s="2">
        <f t="shared" si="69"/>
        <v>404.14400000000001</v>
      </c>
      <c r="R2188" s="19" t="str">
        <f t="shared" si="70"/>
        <v>10%+</v>
      </c>
    </row>
    <row r="2189" spans="1:18">
      <c r="A2189" t="s">
        <v>2236</v>
      </c>
      <c r="B2189" t="s">
        <v>15</v>
      </c>
      <c r="C2189" t="s">
        <v>19</v>
      </c>
      <c r="D2189" s="1">
        <v>45176</v>
      </c>
      <c r="E2189" s="1">
        <v>45186</v>
      </c>
      <c r="F2189" s="1">
        <v>45191</v>
      </c>
      <c r="G2189" t="s">
        <v>39</v>
      </c>
      <c r="H2189" t="s">
        <v>4967</v>
      </c>
      <c r="I2189">
        <v>10</v>
      </c>
      <c r="J2189">
        <v>25</v>
      </c>
      <c r="K2189" t="s">
        <v>4976</v>
      </c>
      <c r="L2189">
        <v>3</v>
      </c>
      <c r="M2189" s="3">
        <v>7.4999999999999997E-2</v>
      </c>
      <c r="N2189" s="2">
        <v>2412</v>
      </c>
      <c r="O2189" s="2">
        <v>1784.88</v>
      </c>
      <c r="P2189" s="2">
        <v>7236</v>
      </c>
      <c r="Q2189" s="2">
        <f t="shared" si="69"/>
        <v>1740.2579999999998</v>
      </c>
      <c r="R2189" s="19" t="str">
        <f t="shared" si="70"/>
        <v>5–10%</v>
      </c>
    </row>
    <row r="2190" spans="1:18">
      <c r="A2190" t="s">
        <v>2237</v>
      </c>
      <c r="B2190" t="s">
        <v>5016</v>
      </c>
      <c r="C2190" t="s">
        <v>22</v>
      </c>
      <c r="D2190" s="1">
        <v>45177</v>
      </c>
      <c r="E2190" s="1">
        <v>45194</v>
      </c>
      <c r="F2190" s="1">
        <v>45202</v>
      </c>
      <c r="G2190" t="s">
        <v>27</v>
      </c>
      <c r="H2190" t="s">
        <v>4966</v>
      </c>
      <c r="I2190">
        <v>1</v>
      </c>
      <c r="J2190">
        <v>202</v>
      </c>
      <c r="K2190" t="s">
        <v>4975</v>
      </c>
      <c r="L2190">
        <v>8</v>
      </c>
      <c r="M2190" s="3">
        <v>7.4999999999999997E-2</v>
      </c>
      <c r="N2190" s="2">
        <v>2726.9</v>
      </c>
      <c r="O2190" s="2">
        <v>2045.175</v>
      </c>
      <c r="P2190" s="2">
        <v>21815.200000000001</v>
      </c>
      <c r="Q2190" s="2">
        <f t="shared" si="69"/>
        <v>5044.7650000000012</v>
      </c>
      <c r="R2190" s="19" t="str">
        <f t="shared" si="70"/>
        <v>5–10%</v>
      </c>
    </row>
    <row r="2191" spans="1:18">
      <c r="A2191" t="s">
        <v>2238</v>
      </c>
      <c r="B2191" t="s">
        <v>15</v>
      </c>
      <c r="C2191" t="s">
        <v>19</v>
      </c>
      <c r="D2191" s="1">
        <v>45177</v>
      </c>
      <c r="E2191" s="1">
        <v>45185</v>
      </c>
      <c r="F2191" s="1">
        <v>45191</v>
      </c>
      <c r="G2191" t="s">
        <v>43</v>
      </c>
      <c r="H2191" t="s">
        <v>4967</v>
      </c>
      <c r="I2191">
        <v>19</v>
      </c>
      <c r="J2191">
        <v>43</v>
      </c>
      <c r="K2191" t="s">
        <v>4973</v>
      </c>
      <c r="L2191">
        <v>8</v>
      </c>
      <c r="M2191" s="3">
        <v>0.05</v>
      </c>
      <c r="N2191" s="2">
        <v>1051.9000000000001</v>
      </c>
      <c r="O2191" s="2">
        <v>557.50699999999995</v>
      </c>
      <c r="P2191" s="2">
        <v>8415.2000000000007</v>
      </c>
      <c r="Q2191" s="2">
        <f t="shared" si="69"/>
        <v>3757.3868000000011</v>
      </c>
      <c r="R2191" s="19" t="str">
        <f t="shared" si="70"/>
        <v>5–10%</v>
      </c>
    </row>
    <row r="2192" spans="1:18">
      <c r="A2192" t="s">
        <v>2239</v>
      </c>
      <c r="B2192" t="s">
        <v>5016</v>
      </c>
      <c r="C2192" t="s">
        <v>22</v>
      </c>
      <c r="D2192" s="1">
        <v>45177</v>
      </c>
      <c r="E2192" s="1">
        <v>45187</v>
      </c>
      <c r="F2192" s="1">
        <v>45189</v>
      </c>
      <c r="G2192" t="s">
        <v>42</v>
      </c>
      <c r="H2192" t="s">
        <v>4968</v>
      </c>
      <c r="I2192">
        <v>16</v>
      </c>
      <c r="J2192">
        <v>112</v>
      </c>
      <c r="K2192" t="s">
        <v>5011</v>
      </c>
      <c r="L2192">
        <v>3</v>
      </c>
      <c r="M2192" s="3">
        <v>0.3</v>
      </c>
      <c r="N2192" s="2">
        <v>6559.3</v>
      </c>
      <c r="O2192" s="2">
        <v>3279.65</v>
      </c>
      <c r="P2192" s="2">
        <v>19677.900000000001</v>
      </c>
      <c r="Q2192" s="2">
        <f t="shared" si="69"/>
        <v>6887.2650000000003</v>
      </c>
      <c r="R2192" s="19" t="str">
        <f t="shared" si="70"/>
        <v>10%+</v>
      </c>
    </row>
    <row r="2193" spans="1:18">
      <c r="A2193" t="s">
        <v>2240</v>
      </c>
      <c r="B2193" t="s">
        <v>5018</v>
      </c>
      <c r="C2193" t="s">
        <v>22</v>
      </c>
      <c r="D2193" s="1">
        <v>45177</v>
      </c>
      <c r="E2193" s="1">
        <v>45192</v>
      </c>
      <c r="F2193" s="1">
        <v>45197</v>
      </c>
      <c r="G2193" t="s">
        <v>47</v>
      </c>
      <c r="H2193" t="s">
        <v>4965</v>
      </c>
      <c r="I2193">
        <v>3</v>
      </c>
      <c r="J2193">
        <v>102</v>
      </c>
      <c r="K2193" t="s">
        <v>4990</v>
      </c>
      <c r="L2193">
        <v>8</v>
      </c>
      <c r="M2193" s="3">
        <v>7.4999999999999997E-2</v>
      </c>
      <c r="N2193" s="2">
        <v>2525.9</v>
      </c>
      <c r="O2193" s="2">
        <v>1338.7270000000001</v>
      </c>
      <c r="P2193" s="2">
        <v>20207.2</v>
      </c>
      <c r="Q2193" s="2">
        <f t="shared" si="69"/>
        <v>8785.0802000000003</v>
      </c>
      <c r="R2193" s="19" t="str">
        <f t="shared" si="70"/>
        <v>5–10%</v>
      </c>
    </row>
    <row r="2194" spans="1:18">
      <c r="A2194" t="s">
        <v>2241</v>
      </c>
      <c r="B2194" t="s">
        <v>15</v>
      </c>
      <c r="C2194" t="s">
        <v>33</v>
      </c>
      <c r="D2194" s="1">
        <v>45177</v>
      </c>
      <c r="E2194" s="1">
        <v>45200</v>
      </c>
      <c r="F2194" s="1">
        <v>45208</v>
      </c>
      <c r="G2194" t="s">
        <v>43</v>
      </c>
      <c r="H2194" t="s">
        <v>4967</v>
      </c>
      <c r="I2194">
        <v>9</v>
      </c>
      <c r="J2194">
        <v>63</v>
      </c>
      <c r="K2194" t="s">
        <v>4969</v>
      </c>
      <c r="L2194">
        <v>6</v>
      </c>
      <c r="M2194" s="3">
        <v>0.05</v>
      </c>
      <c r="N2194" s="2">
        <v>2559.4</v>
      </c>
      <c r="O2194" s="2">
        <v>1330.8879999999999</v>
      </c>
      <c r="P2194" s="2">
        <v>15356.400000000001</v>
      </c>
      <c r="Q2194" s="2">
        <f t="shared" si="69"/>
        <v>7002.5184000000008</v>
      </c>
      <c r="R2194" s="19" t="str">
        <f t="shared" si="70"/>
        <v>5–10%</v>
      </c>
    </row>
    <row r="2195" spans="1:18">
      <c r="A2195" t="s">
        <v>2242</v>
      </c>
      <c r="B2195" t="s">
        <v>5016</v>
      </c>
      <c r="C2195" t="s">
        <v>14</v>
      </c>
      <c r="D2195" s="1">
        <v>45177</v>
      </c>
      <c r="E2195" s="1">
        <v>45195</v>
      </c>
      <c r="F2195" s="1">
        <v>45197</v>
      </c>
      <c r="G2195" t="s">
        <v>27</v>
      </c>
      <c r="H2195" t="s">
        <v>4966</v>
      </c>
      <c r="I2195">
        <v>49</v>
      </c>
      <c r="J2195">
        <v>272</v>
      </c>
      <c r="K2195" t="s">
        <v>4976</v>
      </c>
      <c r="L2195">
        <v>8</v>
      </c>
      <c r="M2195" s="3">
        <v>0.05</v>
      </c>
      <c r="N2195" s="2">
        <v>3175.8</v>
      </c>
      <c r="O2195" s="2">
        <v>2318.3339999999998</v>
      </c>
      <c r="P2195" s="2">
        <v>25406.400000000001</v>
      </c>
      <c r="Q2195" s="2">
        <f t="shared" si="69"/>
        <v>6516.7416000000021</v>
      </c>
      <c r="R2195" s="19" t="str">
        <f t="shared" si="70"/>
        <v>5–10%</v>
      </c>
    </row>
    <row r="2196" spans="1:18">
      <c r="A2196" t="s">
        <v>2243</v>
      </c>
      <c r="B2196" t="s">
        <v>15</v>
      </c>
      <c r="C2196" t="s">
        <v>33</v>
      </c>
      <c r="D2196" s="1">
        <v>45177</v>
      </c>
      <c r="E2196" s="1">
        <v>45183</v>
      </c>
      <c r="F2196" s="1">
        <v>45184</v>
      </c>
      <c r="G2196" t="s">
        <v>41</v>
      </c>
      <c r="H2196" t="s">
        <v>4968</v>
      </c>
      <c r="I2196">
        <v>25</v>
      </c>
      <c r="J2196">
        <v>82</v>
      </c>
      <c r="K2196" t="s">
        <v>4970</v>
      </c>
      <c r="L2196">
        <v>3</v>
      </c>
      <c r="M2196" s="3">
        <v>0.05</v>
      </c>
      <c r="N2196" s="2">
        <v>1085.4000000000001</v>
      </c>
      <c r="O2196" s="2">
        <v>629.53200000000004</v>
      </c>
      <c r="P2196" s="2">
        <v>3256.2000000000003</v>
      </c>
      <c r="Q2196" s="2">
        <f t="shared" si="69"/>
        <v>1299.2238000000002</v>
      </c>
      <c r="R2196" s="19" t="str">
        <f t="shared" si="70"/>
        <v>5–10%</v>
      </c>
    </row>
    <row r="2197" spans="1:18">
      <c r="A2197" t="s">
        <v>2244</v>
      </c>
      <c r="B2197" t="s">
        <v>5018</v>
      </c>
      <c r="C2197" t="s">
        <v>22</v>
      </c>
      <c r="D2197" s="1">
        <v>45177</v>
      </c>
      <c r="E2197" s="1">
        <v>45203</v>
      </c>
      <c r="F2197" s="1">
        <v>45208</v>
      </c>
      <c r="G2197" t="s">
        <v>31</v>
      </c>
      <c r="H2197" t="s">
        <v>4968</v>
      </c>
      <c r="I2197">
        <v>43</v>
      </c>
      <c r="J2197">
        <v>142</v>
      </c>
      <c r="K2197" t="s">
        <v>4995</v>
      </c>
      <c r="L2197">
        <v>6</v>
      </c>
      <c r="M2197" s="3">
        <v>0.1</v>
      </c>
      <c r="N2197" s="2">
        <v>3155.7</v>
      </c>
      <c r="O2197" s="2">
        <v>2208.9899999999998</v>
      </c>
      <c r="P2197" s="2">
        <v>18934.199999999997</v>
      </c>
      <c r="Q2197" s="2">
        <f t="shared" si="69"/>
        <v>5112.2340000000004</v>
      </c>
      <c r="R2197" s="19" t="str">
        <f t="shared" si="70"/>
        <v>10%+</v>
      </c>
    </row>
    <row r="2198" spans="1:18">
      <c r="A2198" t="s">
        <v>2245</v>
      </c>
      <c r="B2198" t="s">
        <v>5017</v>
      </c>
      <c r="C2198" t="s">
        <v>22</v>
      </c>
      <c r="D2198" s="1">
        <v>45177</v>
      </c>
      <c r="E2198" s="1">
        <v>45188</v>
      </c>
      <c r="F2198" s="1">
        <v>45196</v>
      </c>
      <c r="G2198" t="s">
        <v>42</v>
      </c>
      <c r="H2198" t="s">
        <v>4968</v>
      </c>
      <c r="I2198">
        <v>46</v>
      </c>
      <c r="J2198">
        <v>187</v>
      </c>
      <c r="K2198" t="s">
        <v>4978</v>
      </c>
      <c r="L2198">
        <v>8</v>
      </c>
      <c r="M2198" s="3">
        <v>0.05</v>
      </c>
      <c r="N2198" s="2">
        <v>1882.7</v>
      </c>
      <c r="O2198" s="2">
        <v>1355.5440000000001</v>
      </c>
      <c r="P2198" s="2">
        <v>15061.6</v>
      </c>
      <c r="Q2198" s="2">
        <f t="shared" si="69"/>
        <v>4006.3855999999996</v>
      </c>
      <c r="R2198" s="19" t="str">
        <f t="shared" si="70"/>
        <v>5–10%</v>
      </c>
    </row>
    <row r="2199" spans="1:18">
      <c r="A2199" t="s">
        <v>2246</v>
      </c>
      <c r="B2199" t="s">
        <v>15</v>
      </c>
      <c r="C2199" t="s">
        <v>26</v>
      </c>
      <c r="D2199" s="1">
        <v>45178</v>
      </c>
      <c r="E2199" s="1">
        <v>45202</v>
      </c>
      <c r="F2199" s="1">
        <v>45208</v>
      </c>
      <c r="G2199" t="s">
        <v>43</v>
      </c>
      <c r="H2199" t="s">
        <v>4967</v>
      </c>
      <c r="I2199">
        <v>25</v>
      </c>
      <c r="J2199">
        <v>360</v>
      </c>
      <c r="K2199" t="s">
        <v>4987</v>
      </c>
      <c r="L2199">
        <v>1</v>
      </c>
      <c r="M2199" s="3">
        <v>0.1</v>
      </c>
      <c r="N2199" s="2">
        <v>1058.5999999999999</v>
      </c>
      <c r="O2199" s="2">
        <v>889.22400000000005</v>
      </c>
      <c r="P2199" s="2">
        <v>1058.5999999999999</v>
      </c>
      <c r="Q2199" s="2">
        <f t="shared" si="69"/>
        <v>152.43839999999989</v>
      </c>
      <c r="R2199" s="19" t="str">
        <f t="shared" si="70"/>
        <v>10%+</v>
      </c>
    </row>
    <row r="2200" spans="1:18">
      <c r="A2200" t="s">
        <v>2247</v>
      </c>
      <c r="B2200" t="s">
        <v>5017</v>
      </c>
      <c r="C2200" t="s">
        <v>26</v>
      </c>
      <c r="D2200" s="1">
        <v>45178</v>
      </c>
      <c r="E2200" s="1">
        <v>45187</v>
      </c>
      <c r="F2200" s="1">
        <v>45194</v>
      </c>
      <c r="G2200" t="s">
        <v>42</v>
      </c>
      <c r="H2200" t="s">
        <v>4968</v>
      </c>
      <c r="I2200">
        <v>42</v>
      </c>
      <c r="J2200">
        <v>365</v>
      </c>
      <c r="K2200" t="s">
        <v>4990</v>
      </c>
      <c r="L2200">
        <v>5</v>
      </c>
      <c r="M2200" s="3">
        <v>0.05</v>
      </c>
      <c r="N2200" s="2">
        <v>1112.2</v>
      </c>
      <c r="O2200" s="2">
        <v>578.34400000000005</v>
      </c>
      <c r="P2200" s="2">
        <v>5561</v>
      </c>
      <c r="Q2200" s="2">
        <f t="shared" si="69"/>
        <v>2535.8159999999998</v>
      </c>
      <c r="R2200" s="19" t="str">
        <f t="shared" si="70"/>
        <v>5–10%</v>
      </c>
    </row>
    <row r="2201" spans="1:18">
      <c r="A2201" t="s">
        <v>2248</v>
      </c>
      <c r="B2201" t="s">
        <v>5018</v>
      </c>
      <c r="C2201" t="s">
        <v>14</v>
      </c>
      <c r="D2201" s="1">
        <v>45178</v>
      </c>
      <c r="E2201" s="1">
        <v>45190</v>
      </c>
      <c r="F2201" s="1">
        <v>45198</v>
      </c>
      <c r="G2201" t="s">
        <v>30</v>
      </c>
      <c r="H2201" t="s">
        <v>4967</v>
      </c>
      <c r="I2201">
        <v>14</v>
      </c>
      <c r="J2201">
        <v>316</v>
      </c>
      <c r="K2201" t="s">
        <v>4973</v>
      </c>
      <c r="L2201">
        <v>7</v>
      </c>
      <c r="M2201" s="3">
        <v>0.1</v>
      </c>
      <c r="N2201" s="2">
        <v>4006.6</v>
      </c>
      <c r="O2201" s="2">
        <v>2724.4879999999998</v>
      </c>
      <c r="P2201" s="2">
        <v>28046.2</v>
      </c>
      <c r="Q2201" s="2">
        <f t="shared" si="69"/>
        <v>8077.3055999999997</v>
      </c>
      <c r="R2201" s="19" t="str">
        <f t="shared" si="70"/>
        <v>10%+</v>
      </c>
    </row>
    <row r="2202" spans="1:18">
      <c r="A2202" t="s">
        <v>2249</v>
      </c>
      <c r="B2202" t="s">
        <v>5018</v>
      </c>
      <c r="C2202" t="s">
        <v>26</v>
      </c>
      <c r="D2202" s="1">
        <v>45178</v>
      </c>
      <c r="E2202" s="1">
        <v>45194</v>
      </c>
      <c r="F2202" s="1">
        <v>45204</v>
      </c>
      <c r="G2202" t="s">
        <v>47</v>
      </c>
      <c r="H2202" t="s">
        <v>4965</v>
      </c>
      <c r="I2202">
        <v>28</v>
      </c>
      <c r="J2202">
        <v>357</v>
      </c>
      <c r="K2202" t="s">
        <v>4999</v>
      </c>
      <c r="L2202">
        <v>8</v>
      </c>
      <c r="M2202" s="3">
        <v>0.1</v>
      </c>
      <c r="N2202" s="2">
        <v>3845.8</v>
      </c>
      <c r="O2202" s="2">
        <v>2269.0219999999999</v>
      </c>
      <c r="P2202" s="2">
        <v>30766.400000000001</v>
      </c>
      <c r="Q2202" s="2">
        <f t="shared" si="69"/>
        <v>11352.801600000003</v>
      </c>
      <c r="R2202" s="19" t="str">
        <f t="shared" si="70"/>
        <v>10%+</v>
      </c>
    </row>
    <row r="2203" spans="1:18">
      <c r="A2203" t="s">
        <v>2250</v>
      </c>
      <c r="B2203" t="s">
        <v>5018</v>
      </c>
      <c r="C2203" t="s">
        <v>33</v>
      </c>
      <c r="D2203" s="1">
        <v>45178</v>
      </c>
      <c r="E2203" s="1">
        <v>45202</v>
      </c>
      <c r="F2203" s="1">
        <v>45204</v>
      </c>
      <c r="G2203" t="s">
        <v>16</v>
      </c>
      <c r="H2203" t="s">
        <v>4966</v>
      </c>
      <c r="I2203">
        <v>5</v>
      </c>
      <c r="J2203">
        <v>64</v>
      </c>
      <c r="K2203" t="s">
        <v>4983</v>
      </c>
      <c r="L2203">
        <v>2</v>
      </c>
      <c r="M2203" s="3">
        <v>0.1</v>
      </c>
      <c r="N2203" s="2">
        <v>247.9</v>
      </c>
      <c r="O2203" s="2">
        <v>131.387</v>
      </c>
      <c r="P2203" s="2">
        <v>495.8</v>
      </c>
      <c r="Q2203" s="2">
        <f t="shared" si="69"/>
        <v>209.72340000000003</v>
      </c>
      <c r="R2203" s="19" t="str">
        <f t="shared" si="70"/>
        <v>10%+</v>
      </c>
    </row>
    <row r="2204" spans="1:18">
      <c r="A2204" t="s">
        <v>2251</v>
      </c>
      <c r="B2204" t="s">
        <v>5016</v>
      </c>
      <c r="C2204" t="s">
        <v>26</v>
      </c>
      <c r="D2204" s="1">
        <v>45178</v>
      </c>
      <c r="E2204" s="1">
        <v>45198</v>
      </c>
      <c r="F2204" s="1">
        <v>45204</v>
      </c>
      <c r="G2204" t="s">
        <v>37</v>
      </c>
      <c r="H2204" t="s">
        <v>4966</v>
      </c>
      <c r="I2204">
        <v>39</v>
      </c>
      <c r="J2204">
        <v>332</v>
      </c>
      <c r="K2204" t="s">
        <v>4978</v>
      </c>
      <c r="L2204">
        <v>3</v>
      </c>
      <c r="M2204" s="3">
        <v>0.1</v>
      </c>
      <c r="N2204" s="2">
        <v>6056.8</v>
      </c>
      <c r="O2204" s="2">
        <v>5148.28</v>
      </c>
      <c r="P2204" s="2">
        <v>18170.400000000001</v>
      </c>
      <c r="Q2204" s="2">
        <f t="shared" si="69"/>
        <v>2453.0040000000013</v>
      </c>
      <c r="R2204" s="19" t="str">
        <f t="shared" si="70"/>
        <v>10%+</v>
      </c>
    </row>
    <row r="2205" spans="1:18">
      <c r="A2205" t="s">
        <v>2252</v>
      </c>
      <c r="B2205" t="s">
        <v>5016</v>
      </c>
      <c r="C2205" t="s">
        <v>26</v>
      </c>
      <c r="D2205" s="1">
        <v>45178</v>
      </c>
      <c r="E2205" s="1">
        <v>45206</v>
      </c>
      <c r="F2205" s="1">
        <v>45207</v>
      </c>
      <c r="G2205" t="s">
        <v>32</v>
      </c>
      <c r="H2205" t="s">
        <v>4965</v>
      </c>
      <c r="I2205">
        <v>28</v>
      </c>
      <c r="J2205">
        <v>333</v>
      </c>
      <c r="K2205" t="s">
        <v>4989</v>
      </c>
      <c r="L2205">
        <v>8</v>
      </c>
      <c r="M2205" s="3">
        <v>0.2</v>
      </c>
      <c r="N2205" s="2">
        <v>1340</v>
      </c>
      <c r="O2205" s="2">
        <v>830.8</v>
      </c>
      <c r="P2205" s="2">
        <v>10720</v>
      </c>
      <c r="Q2205" s="2">
        <f t="shared" si="69"/>
        <v>3258.8800000000006</v>
      </c>
      <c r="R2205" s="19" t="str">
        <f t="shared" si="70"/>
        <v>10%+</v>
      </c>
    </row>
    <row r="2206" spans="1:18">
      <c r="A2206" t="s">
        <v>2253</v>
      </c>
      <c r="B2206" t="s">
        <v>15</v>
      </c>
      <c r="C2206" t="s">
        <v>14</v>
      </c>
      <c r="D2206" s="1">
        <v>45178</v>
      </c>
      <c r="E2206" s="1">
        <v>45185</v>
      </c>
      <c r="F2206" s="1">
        <v>45195</v>
      </c>
      <c r="G2206" t="s">
        <v>35</v>
      </c>
      <c r="H2206" t="s">
        <v>4968</v>
      </c>
      <c r="I2206">
        <v>37</v>
      </c>
      <c r="J2206">
        <v>281</v>
      </c>
      <c r="K2206" t="s">
        <v>4974</v>
      </c>
      <c r="L2206">
        <v>3</v>
      </c>
      <c r="M2206" s="3">
        <v>0.15</v>
      </c>
      <c r="N2206" s="2">
        <v>1118.9000000000001</v>
      </c>
      <c r="O2206" s="2">
        <v>951.06500000000005</v>
      </c>
      <c r="P2206" s="2">
        <v>3356.7000000000003</v>
      </c>
      <c r="Q2206" s="2">
        <f t="shared" si="69"/>
        <v>427.97925000000009</v>
      </c>
      <c r="R2206" s="19" t="str">
        <f t="shared" si="70"/>
        <v>10%+</v>
      </c>
    </row>
    <row r="2207" spans="1:18">
      <c r="A2207" t="s">
        <v>2254</v>
      </c>
      <c r="B2207" t="s">
        <v>5016</v>
      </c>
      <c r="C2207" t="s">
        <v>22</v>
      </c>
      <c r="D2207" s="1">
        <v>45179</v>
      </c>
      <c r="E2207" s="1">
        <v>45205</v>
      </c>
      <c r="F2207" s="1">
        <v>45209</v>
      </c>
      <c r="G2207" t="s">
        <v>42</v>
      </c>
      <c r="H2207" t="s">
        <v>4968</v>
      </c>
      <c r="I2207">
        <v>44</v>
      </c>
      <c r="J2207">
        <v>104</v>
      </c>
      <c r="K2207" t="s">
        <v>5007</v>
      </c>
      <c r="L2207">
        <v>6</v>
      </c>
      <c r="M2207" s="3">
        <v>7.4999999999999997E-2</v>
      </c>
      <c r="N2207" s="2">
        <v>227.8</v>
      </c>
      <c r="O2207" s="2">
        <v>127.568</v>
      </c>
      <c r="P2207" s="2">
        <v>1366.8000000000002</v>
      </c>
      <c r="Q2207" s="2">
        <f t="shared" si="69"/>
        <v>556.28760000000011</v>
      </c>
      <c r="R2207" s="19" t="str">
        <f t="shared" si="70"/>
        <v>5–10%</v>
      </c>
    </row>
    <row r="2208" spans="1:18">
      <c r="A2208" t="s">
        <v>2255</v>
      </c>
      <c r="B2208" t="s">
        <v>5018</v>
      </c>
      <c r="C2208" t="s">
        <v>22</v>
      </c>
      <c r="D2208" s="1">
        <v>45179</v>
      </c>
      <c r="E2208" s="1">
        <v>45206</v>
      </c>
      <c r="F2208" s="1">
        <v>45210</v>
      </c>
      <c r="G2208" t="s">
        <v>13</v>
      </c>
      <c r="H2208" t="s">
        <v>4965</v>
      </c>
      <c r="I2208">
        <v>38</v>
      </c>
      <c r="J2208">
        <v>142</v>
      </c>
      <c r="K2208" t="s">
        <v>4993</v>
      </c>
      <c r="L2208">
        <v>2</v>
      </c>
      <c r="M2208" s="3">
        <v>7.4999999999999997E-2</v>
      </c>
      <c r="N2208" s="2">
        <v>5956.3</v>
      </c>
      <c r="O2208" s="2">
        <v>4467.2250000000004</v>
      </c>
      <c r="P2208" s="2">
        <v>11912.6</v>
      </c>
      <c r="Q2208" s="2">
        <f t="shared" si="69"/>
        <v>2754.7887499999997</v>
      </c>
      <c r="R2208" s="19" t="str">
        <f t="shared" si="70"/>
        <v>5–10%</v>
      </c>
    </row>
    <row r="2209" spans="1:18">
      <c r="A2209" t="s">
        <v>2256</v>
      </c>
      <c r="B2209" t="s">
        <v>5018</v>
      </c>
      <c r="C2209" t="s">
        <v>22</v>
      </c>
      <c r="D2209" s="1">
        <v>45179</v>
      </c>
      <c r="E2209" s="1">
        <v>45190</v>
      </c>
      <c r="F2209" s="1">
        <v>45193</v>
      </c>
      <c r="G2209" t="s">
        <v>28</v>
      </c>
      <c r="H2209" t="s">
        <v>4966</v>
      </c>
      <c r="I2209">
        <v>45</v>
      </c>
      <c r="J2209">
        <v>106</v>
      </c>
      <c r="K2209" t="s">
        <v>5000</v>
      </c>
      <c r="L2209">
        <v>1</v>
      </c>
      <c r="M2209" s="3">
        <v>0.05</v>
      </c>
      <c r="N2209" s="2">
        <v>877.7</v>
      </c>
      <c r="O2209" s="2">
        <v>526.62</v>
      </c>
      <c r="P2209" s="2">
        <v>877.7</v>
      </c>
      <c r="Q2209" s="2">
        <f t="shared" si="69"/>
        <v>333.52600000000001</v>
      </c>
      <c r="R2209" s="19" t="str">
        <f t="shared" si="70"/>
        <v>5–10%</v>
      </c>
    </row>
    <row r="2210" spans="1:18">
      <c r="A2210" t="s">
        <v>2257</v>
      </c>
      <c r="B2210" t="s">
        <v>5017</v>
      </c>
      <c r="C2210" t="s">
        <v>22</v>
      </c>
      <c r="D2210" s="1">
        <v>45179</v>
      </c>
      <c r="E2210" s="1">
        <v>45192</v>
      </c>
      <c r="F2210" s="1">
        <v>45194</v>
      </c>
      <c r="G2210" t="s">
        <v>45</v>
      </c>
      <c r="H2210" t="s">
        <v>4965</v>
      </c>
      <c r="I2210">
        <v>4</v>
      </c>
      <c r="J2210">
        <v>144</v>
      </c>
      <c r="K2210" t="s">
        <v>5012</v>
      </c>
      <c r="L2210">
        <v>6</v>
      </c>
      <c r="M2210" s="3">
        <v>0.05</v>
      </c>
      <c r="N2210" s="2">
        <v>1072</v>
      </c>
      <c r="O2210" s="2">
        <v>621.76</v>
      </c>
      <c r="P2210" s="2">
        <v>6432</v>
      </c>
      <c r="Q2210" s="2">
        <f t="shared" si="69"/>
        <v>2566.3679999999999</v>
      </c>
      <c r="R2210" s="19" t="str">
        <f t="shared" si="70"/>
        <v>5–10%</v>
      </c>
    </row>
    <row r="2211" spans="1:18">
      <c r="A2211" t="s">
        <v>2258</v>
      </c>
      <c r="B2211" t="s">
        <v>5016</v>
      </c>
      <c r="C2211" t="s">
        <v>22</v>
      </c>
      <c r="D2211" s="1">
        <v>45179</v>
      </c>
      <c r="E2211" s="1">
        <v>45185</v>
      </c>
      <c r="F2211" s="1">
        <v>45189</v>
      </c>
      <c r="G2211" t="s">
        <v>32</v>
      </c>
      <c r="H2211" t="s">
        <v>4965</v>
      </c>
      <c r="I2211">
        <v>2</v>
      </c>
      <c r="J2211">
        <v>124</v>
      </c>
      <c r="K2211" t="s">
        <v>4989</v>
      </c>
      <c r="L2211">
        <v>2</v>
      </c>
      <c r="M2211" s="3">
        <v>0.2</v>
      </c>
      <c r="N2211" s="2">
        <v>1098.8</v>
      </c>
      <c r="O2211" s="2">
        <v>681.25599999999997</v>
      </c>
      <c r="P2211" s="2">
        <v>2197.6</v>
      </c>
      <c r="Q2211" s="2">
        <f t="shared" si="69"/>
        <v>668.07040000000006</v>
      </c>
      <c r="R2211" s="19" t="str">
        <f t="shared" si="70"/>
        <v>10%+</v>
      </c>
    </row>
    <row r="2212" spans="1:18">
      <c r="A2212" t="s">
        <v>2259</v>
      </c>
      <c r="B2212" t="s">
        <v>5016</v>
      </c>
      <c r="C2212" t="s">
        <v>12</v>
      </c>
      <c r="D2212" s="1">
        <v>45179</v>
      </c>
      <c r="E2212" s="1">
        <v>45204</v>
      </c>
      <c r="F2212" s="1">
        <v>45206</v>
      </c>
      <c r="G2212" t="s">
        <v>43</v>
      </c>
      <c r="H2212" t="s">
        <v>4967</v>
      </c>
      <c r="I2212">
        <v>50</v>
      </c>
      <c r="J2212">
        <v>241</v>
      </c>
      <c r="K2212" t="s">
        <v>4986</v>
      </c>
      <c r="L2212">
        <v>1</v>
      </c>
      <c r="M2212" s="3">
        <v>0.05</v>
      </c>
      <c r="N2212" s="2">
        <v>3879.3</v>
      </c>
      <c r="O2212" s="2">
        <v>2754.3029999999999</v>
      </c>
      <c r="P2212" s="2">
        <v>3879.3</v>
      </c>
      <c r="Q2212" s="2">
        <f t="shared" si="69"/>
        <v>1068.7471500000001</v>
      </c>
      <c r="R2212" s="19" t="str">
        <f t="shared" si="70"/>
        <v>5–10%</v>
      </c>
    </row>
    <row r="2213" spans="1:18">
      <c r="A2213" t="s">
        <v>2260</v>
      </c>
      <c r="B2213" t="s">
        <v>15</v>
      </c>
      <c r="C2213" t="s">
        <v>22</v>
      </c>
      <c r="D2213" s="1">
        <v>45179</v>
      </c>
      <c r="E2213" s="1">
        <v>45190</v>
      </c>
      <c r="F2213" s="1">
        <v>45196</v>
      </c>
      <c r="G2213" t="s">
        <v>36</v>
      </c>
      <c r="H2213" t="s">
        <v>4965</v>
      </c>
      <c r="I2213">
        <v>12</v>
      </c>
      <c r="J2213">
        <v>152</v>
      </c>
      <c r="K2213" t="s">
        <v>5002</v>
      </c>
      <c r="L2213">
        <v>8</v>
      </c>
      <c r="M2213" s="3">
        <v>0.05</v>
      </c>
      <c r="N2213" s="2">
        <v>3082</v>
      </c>
      <c r="O2213" s="2">
        <v>1356.08</v>
      </c>
      <c r="P2213" s="2">
        <v>24656</v>
      </c>
      <c r="Q2213" s="2">
        <f t="shared" si="69"/>
        <v>13116.992</v>
      </c>
      <c r="R2213" s="19" t="str">
        <f t="shared" si="70"/>
        <v>5–10%</v>
      </c>
    </row>
    <row r="2214" spans="1:18">
      <c r="A2214" t="s">
        <v>2261</v>
      </c>
      <c r="B2214" t="s">
        <v>5016</v>
      </c>
      <c r="C2214" t="s">
        <v>22</v>
      </c>
      <c r="D2214" s="1">
        <v>45179</v>
      </c>
      <c r="E2214" s="1">
        <v>45183</v>
      </c>
      <c r="F2214" s="1">
        <v>45190</v>
      </c>
      <c r="G2214" t="s">
        <v>27</v>
      </c>
      <c r="H2214" t="s">
        <v>4966</v>
      </c>
      <c r="I2214">
        <v>3</v>
      </c>
      <c r="J2214">
        <v>162</v>
      </c>
      <c r="K2214" t="s">
        <v>4978</v>
      </c>
      <c r="L2214">
        <v>3</v>
      </c>
      <c r="M2214" s="3">
        <v>0.05</v>
      </c>
      <c r="N2214" s="2">
        <v>167.5</v>
      </c>
      <c r="O2214" s="2">
        <v>105.52500000000001</v>
      </c>
      <c r="P2214" s="2">
        <v>502.5</v>
      </c>
      <c r="Q2214" s="2">
        <f t="shared" si="69"/>
        <v>176.62874999999997</v>
      </c>
      <c r="R2214" s="19" t="str">
        <f t="shared" si="70"/>
        <v>5–10%</v>
      </c>
    </row>
    <row r="2215" spans="1:18">
      <c r="A2215" t="s">
        <v>2262</v>
      </c>
      <c r="B2215" t="s">
        <v>5016</v>
      </c>
      <c r="C2215" t="s">
        <v>19</v>
      </c>
      <c r="D2215" s="1">
        <v>45179</v>
      </c>
      <c r="E2215" s="1">
        <v>45183</v>
      </c>
      <c r="F2215" s="1">
        <v>45192</v>
      </c>
      <c r="G2215" t="s">
        <v>32</v>
      </c>
      <c r="H2215" t="s">
        <v>4965</v>
      </c>
      <c r="I2215">
        <v>10</v>
      </c>
      <c r="J2215">
        <v>54</v>
      </c>
      <c r="K2215" t="s">
        <v>4977</v>
      </c>
      <c r="L2215">
        <v>5</v>
      </c>
      <c r="M2215" s="3">
        <v>0.1</v>
      </c>
      <c r="N2215" s="2">
        <v>5065.2</v>
      </c>
      <c r="O2215" s="2">
        <v>2785.86</v>
      </c>
      <c r="P2215" s="2">
        <v>25326</v>
      </c>
      <c r="Q2215" s="2">
        <f t="shared" si="69"/>
        <v>10257.029999999999</v>
      </c>
      <c r="R2215" s="19" t="str">
        <f t="shared" si="70"/>
        <v>10%+</v>
      </c>
    </row>
    <row r="2216" spans="1:18">
      <c r="A2216" t="s">
        <v>2263</v>
      </c>
      <c r="B2216" t="s">
        <v>15</v>
      </c>
      <c r="C2216" t="s">
        <v>12</v>
      </c>
      <c r="D2216" s="1">
        <v>45179</v>
      </c>
      <c r="E2216" s="1">
        <v>45189</v>
      </c>
      <c r="F2216" s="1">
        <v>45199</v>
      </c>
      <c r="G2216" t="s">
        <v>43</v>
      </c>
      <c r="H2216" t="s">
        <v>4967</v>
      </c>
      <c r="I2216">
        <v>24</v>
      </c>
      <c r="J2216">
        <v>224</v>
      </c>
      <c r="K2216" t="s">
        <v>4972</v>
      </c>
      <c r="L2216">
        <v>3</v>
      </c>
      <c r="M2216" s="3">
        <v>0.05</v>
      </c>
      <c r="N2216" s="2">
        <v>676.7</v>
      </c>
      <c r="O2216" s="2">
        <v>514.29200000000003</v>
      </c>
      <c r="P2216" s="2">
        <v>2030.1000000000001</v>
      </c>
      <c r="Q2216" s="2">
        <f t="shared" si="69"/>
        <v>462.86280000000005</v>
      </c>
      <c r="R2216" s="19" t="str">
        <f t="shared" si="70"/>
        <v>5–10%</v>
      </c>
    </row>
    <row r="2217" spans="1:18">
      <c r="A2217" t="s">
        <v>2264</v>
      </c>
      <c r="B2217" t="s">
        <v>5016</v>
      </c>
      <c r="C2217" t="s">
        <v>12</v>
      </c>
      <c r="D2217" s="1">
        <v>45179</v>
      </c>
      <c r="E2217" s="1">
        <v>45194</v>
      </c>
      <c r="F2217" s="1">
        <v>45203</v>
      </c>
      <c r="G2217" t="s">
        <v>32</v>
      </c>
      <c r="H2217" t="s">
        <v>4965</v>
      </c>
      <c r="I2217">
        <v>11</v>
      </c>
      <c r="J2217">
        <v>245</v>
      </c>
      <c r="K2217" t="s">
        <v>4996</v>
      </c>
      <c r="L2217">
        <v>1</v>
      </c>
      <c r="M2217" s="3">
        <v>0.05</v>
      </c>
      <c r="N2217" s="2">
        <v>1829.1</v>
      </c>
      <c r="O2217" s="2">
        <v>786.51300000000003</v>
      </c>
      <c r="P2217" s="2">
        <v>1829.1</v>
      </c>
      <c r="Q2217" s="2">
        <f t="shared" si="69"/>
        <v>990.45764999999994</v>
      </c>
      <c r="R2217" s="19" t="str">
        <f t="shared" si="70"/>
        <v>5–10%</v>
      </c>
    </row>
    <row r="2218" spans="1:18">
      <c r="A2218" t="s">
        <v>2265</v>
      </c>
      <c r="B2218" t="s">
        <v>5018</v>
      </c>
      <c r="C2218" t="s">
        <v>12</v>
      </c>
      <c r="D2218" s="1">
        <v>45179</v>
      </c>
      <c r="E2218" s="1">
        <v>45192</v>
      </c>
      <c r="F2218" s="1">
        <v>45200</v>
      </c>
      <c r="G2218" t="s">
        <v>18</v>
      </c>
      <c r="H2218" t="s">
        <v>4966</v>
      </c>
      <c r="I2218">
        <v>9</v>
      </c>
      <c r="J2218">
        <v>217</v>
      </c>
      <c r="K2218" t="s">
        <v>5000</v>
      </c>
      <c r="L2218">
        <v>6</v>
      </c>
      <c r="M2218" s="3">
        <v>0.15</v>
      </c>
      <c r="N2218" s="2">
        <v>1085.4000000000001</v>
      </c>
      <c r="O2218" s="2">
        <v>835.75800000000004</v>
      </c>
      <c r="P2218" s="2">
        <v>6512.4000000000005</v>
      </c>
      <c r="Q2218" s="2">
        <f t="shared" si="69"/>
        <v>1273.1742000000002</v>
      </c>
      <c r="R2218" s="19" t="str">
        <f t="shared" si="70"/>
        <v>10%+</v>
      </c>
    </row>
    <row r="2219" spans="1:18">
      <c r="A2219" t="s">
        <v>2266</v>
      </c>
      <c r="B2219" t="s">
        <v>5018</v>
      </c>
      <c r="C2219" t="s">
        <v>22</v>
      </c>
      <c r="D2219" s="1">
        <v>45180</v>
      </c>
      <c r="E2219" s="1">
        <v>45195</v>
      </c>
      <c r="F2219" s="1">
        <v>45204</v>
      </c>
      <c r="G2219" t="s">
        <v>13</v>
      </c>
      <c r="H2219" t="s">
        <v>4965</v>
      </c>
      <c r="I2219">
        <v>48</v>
      </c>
      <c r="J2219">
        <v>88</v>
      </c>
      <c r="K2219" t="s">
        <v>4981</v>
      </c>
      <c r="L2219">
        <v>8</v>
      </c>
      <c r="M2219" s="3">
        <v>0.1</v>
      </c>
      <c r="N2219" s="2">
        <v>951.4</v>
      </c>
      <c r="O2219" s="2">
        <v>732.57799999999997</v>
      </c>
      <c r="P2219" s="2">
        <v>7611.2</v>
      </c>
      <c r="Q2219" s="2">
        <f t="shared" si="69"/>
        <v>1575.5184000000002</v>
      </c>
      <c r="R2219" s="19" t="str">
        <f t="shared" si="70"/>
        <v>10%+</v>
      </c>
    </row>
    <row r="2220" spans="1:18">
      <c r="A2220" t="s">
        <v>2267</v>
      </c>
      <c r="B2220" t="s">
        <v>5017</v>
      </c>
      <c r="C2220" t="s">
        <v>26</v>
      </c>
      <c r="D2220" s="1">
        <v>45180</v>
      </c>
      <c r="E2220" s="1">
        <v>45200</v>
      </c>
      <c r="F2220" s="1">
        <v>45210</v>
      </c>
      <c r="G2220" t="s">
        <v>38</v>
      </c>
      <c r="H2220" t="s">
        <v>4968</v>
      </c>
      <c r="I2220">
        <v>11</v>
      </c>
      <c r="J2220">
        <v>353</v>
      </c>
      <c r="K2220" t="s">
        <v>4983</v>
      </c>
      <c r="L2220">
        <v>1</v>
      </c>
      <c r="M2220" s="3">
        <v>0.2</v>
      </c>
      <c r="N2220" s="2">
        <v>1232.8</v>
      </c>
      <c r="O2220" s="2">
        <v>715.024</v>
      </c>
      <c r="P2220" s="2">
        <v>1232.8</v>
      </c>
      <c r="Q2220" s="2">
        <f t="shared" si="69"/>
        <v>414.2208</v>
      </c>
      <c r="R2220" s="19" t="str">
        <f t="shared" si="70"/>
        <v>10%+</v>
      </c>
    </row>
    <row r="2221" spans="1:18">
      <c r="A2221" t="s">
        <v>2268</v>
      </c>
      <c r="B2221" t="s">
        <v>5017</v>
      </c>
      <c r="C2221" t="s">
        <v>26</v>
      </c>
      <c r="D2221" s="1">
        <v>45180</v>
      </c>
      <c r="E2221" s="1">
        <v>45191</v>
      </c>
      <c r="F2221" s="1">
        <v>45195</v>
      </c>
      <c r="G2221" t="s">
        <v>38</v>
      </c>
      <c r="H2221" t="s">
        <v>4968</v>
      </c>
      <c r="I2221">
        <v>15</v>
      </c>
      <c r="J2221">
        <v>356</v>
      </c>
      <c r="K2221" t="s">
        <v>4994</v>
      </c>
      <c r="L2221">
        <v>8</v>
      </c>
      <c r="M2221" s="3">
        <v>7.4999999999999997E-2</v>
      </c>
      <c r="N2221" s="2">
        <v>1011.7</v>
      </c>
      <c r="O2221" s="2">
        <v>536.20100000000002</v>
      </c>
      <c r="P2221" s="2">
        <v>8093.6</v>
      </c>
      <c r="Q2221" s="2">
        <f t="shared" si="69"/>
        <v>3518.6926000000003</v>
      </c>
      <c r="R2221" s="19" t="str">
        <f t="shared" si="70"/>
        <v>5–10%</v>
      </c>
    </row>
    <row r="2222" spans="1:18">
      <c r="A2222" t="s">
        <v>2269</v>
      </c>
      <c r="B2222" t="s">
        <v>5016</v>
      </c>
      <c r="C2222" t="s">
        <v>14</v>
      </c>
      <c r="D2222" s="1">
        <v>45180</v>
      </c>
      <c r="E2222" s="1">
        <v>45206</v>
      </c>
      <c r="F2222" s="1">
        <v>45207</v>
      </c>
      <c r="G2222" t="s">
        <v>27</v>
      </c>
      <c r="H2222" t="s">
        <v>4966</v>
      </c>
      <c r="I2222">
        <v>15</v>
      </c>
      <c r="J2222">
        <v>319</v>
      </c>
      <c r="K2222" t="s">
        <v>5006</v>
      </c>
      <c r="L2222">
        <v>4</v>
      </c>
      <c r="M2222" s="3">
        <v>0.05</v>
      </c>
      <c r="N2222" s="2">
        <v>1005</v>
      </c>
      <c r="O2222" s="2">
        <v>542.70000000000005</v>
      </c>
      <c r="P2222" s="2">
        <v>4020</v>
      </c>
      <c r="Q2222" s="2">
        <f t="shared" si="69"/>
        <v>1756.7399999999998</v>
      </c>
      <c r="R2222" s="19" t="str">
        <f t="shared" si="70"/>
        <v>5–10%</v>
      </c>
    </row>
    <row r="2223" spans="1:18">
      <c r="A2223" t="s">
        <v>2270</v>
      </c>
      <c r="B2223" t="s">
        <v>15</v>
      </c>
      <c r="C2223" t="s">
        <v>19</v>
      </c>
      <c r="D2223" s="1">
        <v>45180</v>
      </c>
      <c r="E2223" s="1">
        <v>45193</v>
      </c>
      <c r="F2223" s="1">
        <v>45201</v>
      </c>
      <c r="G2223" t="s">
        <v>35</v>
      </c>
      <c r="H2223" t="s">
        <v>4968</v>
      </c>
      <c r="I2223">
        <v>35</v>
      </c>
      <c r="J2223">
        <v>31</v>
      </c>
      <c r="K2223" t="s">
        <v>5006</v>
      </c>
      <c r="L2223">
        <v>5</v>
      </c>
      <c r="M2223" s="3">
        <v>7.4999999999999997E-2</v>
      </c>
      <c r="N2223" s="2">
        <v>1989.9</v>
      </c>
      <c r="O2223" s="2">
        <v>994.95</v>
      </c>
      <c r="P2223" s="2">
        <v>9949.5</v>
      </c>
      <c r="Q2223" s="2">
        <f t="shared" si="69"/>
        <v>4601.6437500000002</v>
      </c>
      <c r="R2223" s="19" t="str">
        <f t="shared" si="70"/>
        <v>5–10%</v>
      </c>
    </row>
    <row r="2224" spans="1:18">
      <c r="A2224" t="s">
        <v>2271</v>
      </c>
      <c r="B2224" t="s">
        <v>5018</v>
      </c>
      <c r="C2224" t="s">
        <v>12</v>
      </c>
      <c r="D2224" s="1">
        <v>45180</v>
      </c>
      <c r="E2224" s="1">
        <v>45182</v>
      </c>
      <c r="F2224" s="1">
        <v>45189</v>
      </c>
      <c r="G2224" t="s">
        <v>46</v>
      </c>
      <c r="H2224" t="s">
        <v>4967</v>
      </c>
      <c r="I2224">
        <v>40</v>
      </c>
      <c r="J2224">
        <v>230</v>
      </c>
      <c r="K2224" t="s">
        <v>4993</v>
      </c>
      <c r="L2224">
        <v>6</v>
      </c>
      <c r="M2224" s="3">
        <v>0.2</v>
      </c>
      <c r="N2224" s="2">
        <v>938</v>
      </c>
      <c r="O2224" s="2">
        <v>675.36</v>
      </c>
      <c r="P2224" s="2">
        <v>5628</v>
      </c>
      <c r="Q2224" s="2">
        <f t="shared" si="69"/>
        <v>1260.672</v>
      </c>
      <c r="R2224" s="19" t="str">
        <f t="shared" si="70"/>
        <v>10%+</v>
      </c>
    </row>
    <row r="2225" spans="1:18">
      <c r="A2225" t="s">
        <v>2272</v>
      </c>
      <c r="B2225" t="s">
        <v>5018</v>
      </c>
      <c r="C2225" t="s">
        <v>12</v>
      </c>
      <c r="D2225" s="1">
        <v>45180</v>
      </c>
      <c r="E2225" s="1">
        <v>45185</v>
      </c>
      <c r="F2225" s="1">
        <v>45194</v>
      </c>
      <c r="G2225" t="s">
        <v>17</v>
      </c>
      <c r="H2225" t="s">
        <v>4965</v>
      </c>
      <c r="I2225">
        <v>14</v>
      </c>
      <c r="J2225">
        <v>230</v>
      </c>
      <c r="K2225" t="s">
        <v>5013</v>
      </c>
      <c r="L2225">
        <v>3</v>
      </c>
      <c r="M2225" s="3">
        <v>0.2</v>
      </c>
      <c r="N2225" s="2">
        <v>2680</v>
      </c>
      <c r="O2225" s="2">
        <v>2278</v>
      </c>
      <c r="P2225" s="2">
        <v>8040</v>
      </c>
      <c r="Q2225" s="2">
        <f t="shared" si="69"/>
        <v>964.80000000000007</v>
      </c>
      <c r="R2225" s="19" t="str">
        <f t="shared" si="70"/>
        <v>10%+</v>
      </c>
    </row>
    <row r="2226" spans="1:18">
      <c r="A2226" t="s">
        <v>2273</v>
      </c>
      <c r="B2226" t="s">
        <v>15</v>
      </c>
      <c r="C2226" t="s">
        <v>33</v>
      </c>
      <c r="D2226" s="1">
        <v>45180</v>
      </c>
      <c r="E2226" s="1">
        <v>45193</v>
      </c>
      <c r="F2226" s="1">
        <v>45195</v>
      </c>
      <c r="G2226" t="s">
        <v>36</v>
      </c>
      <c r="H2226" t="s">
        <v>4965</v>
      </c>
      <c r="I2226">
        <v>19</v>
      </c>
      <c r="J2226">
        <v>68</v>
      </c>
      <c r="K2226" t="s">
        <v>4996</v>
      </c>
      <c r="L2226">
        <v>2</v>
      </c>
      <c r="M2226" s="3">
        <v>0.2</v>
      </c>
      <c r="N2226" s="2">
        <v>2914.5</v>
      </c>
      <c r="O2226" s="2">
        <v>2156.73</v>
      </c>
      <c r="P2226" s="2">
        <v>5829</v>
      </c>
      <c r="Q2226" s="2">
        <f t="shared" si="69"/>
        <v>1212.432</v>
      </c>
      <c r="R2226" s="19" t="str">
        <f t="shared" si="70"/>
        <v>10%+</v>
      </c>
    </row>
    <row r="2227" spans="1:18">
      <c r="A2227" t="s">
        <v>2274</v>
      </c>
      <c r="B2227" t="s">
        <v>5018</v>
      </c>
      <c r="C2227" t="s">
        <v>22</v>
      </c>
      <c r="D2227" s="1">
        <v>45180</v>
      </c>
      <c r="E2227" s="1">
        <v>45188</v>
      </c>
      <c r="F2227" s="1">
        <v>45196</v>
      </c>
      <c r="G2227" t="s">
        <v>17</v>
      </c>
      <c r="H2227" t="s">
        <v>4965</v>
      </c>
      <c r="I2227">
        <v>37</v>
      </c>
      <c r="J2227">
        <v>193</v>
      </c>
      <c r="K2227" t="s">
        <v>5004</v>
      </c>
      <c r="L2227">
        <v>8</v>
      </c>
      <c r="M2227" s="3">
        <v>0.05</v>
      </c>
      <c r="N2227" s="2">
        <v>904.5</v>
      </c>
      <c r="O2227" s="2">
        <v>633.15</v>
      </c>
      <c r="P2227" s="2">
        <v>7236</v>
      </c>
      <c r="Q2227" s="2">
        <f t="shared" si="69"/>
        <v>2062.2600000000002</v>
      </c>
      <c r="R2227" s="19" t="str">
        <f t="shared" si="70"/>
        <v>5–10%</v>
      </c>
    </row>
    <row r="2228" spans="1:18">
      <c r="A2228" t="s">
        <v>2275</v>
      </c>
      <c r="B2228" t="s">
        <v>5017</v>
      </c>
      <c r="C2228" t="s">
        <v>22</v>
      </c>
      <c r="D2228" s="1">
        <v>45180</v>
      </c>
      <c r="E2228" s="1">
        <v>45200</v>
      </c>
      <c r="F2228" s="1">
        <v>45206</v>
      </c>
      <c r="G2228" t="s">
        <v>29</v>
      </c>
      <c r="H2228" t="s">
        <v>4967</v>
      </c>
      <c r="I2228">
        <v>8</v>
      </c>
      <c r="J2228">
        <v>139</v>
      </c>
      <c r="K2228" t="s">
        <v>4975</v>
      </c>
      <c r="L2228">
        <v>2</v>
      </c>
      <c r="M2228" s="3">
        <v>0.05</v>
      </c>
      <c r="N2228" s="2">
        <v>2592.9</v>
      </c>
      <c r="O2228" s="2">
        <v>1685.385</v>
      </c>
      <c r="P2228" s="2">
        <v>5185.8</v>
      </c>
      <c r="Q2228" s="2">
        <f t="shared" si="69"/>
        <v>1724.2785000000001</v>
      </c>
      <c r="R2228" s="19" t="str">
        <f t="shared" si="70"/>
        <v>5–10%</v>
      </c>
    </row>
    <row r="2229" spans="1:18">
      <c r="A2229" t="s">
        <v>2276</v>
      </c>
      <c r="B2229" t="s">
        <v>5018</v>
      </c>
      <c r="C2229" t="s">
        <v>22</v>
      </c>
      <c r="D2229" s="1">
        <v>45180</v>
      </c>
      <c r="E2229" s="1">
        <v>45194</v>
      </c>
      <c r="F2229" s="1">
        <v>45197</v>
      </c>
      <c r="G2229" t="s">
        <v>25</v>
      </c>
      <c r="H2229" t="s">
        <v>4967</v>
      </c>
      <c r="I2229">
        <v>49</v>
      </c>
      <c r="J2229">
        <v>144</v>
      </c>
      <c r="K2229" t="s">
        <v>4992</v>
      </c>
      <c r="L2229">
        <v>1</v>
      </c>
      <c r="M2229" s="3">
        <v>0.05</v>
      </c>
      <c r="N2229" s="2">
        <v>180.9</v>
      </c>
      <c r="O2229" s="2">
        <v>101.304</v>
      </c>
      <c r="P2229" s="2">
        <v>180.9</v>
      </c>
      <c r="Q2229" s="2">
        <f t="shared" si="69"/>
        <v>75.616200000000006</v>
      </c>
      <c r="R2229" s="19" t="str">
        <f t="shared" si="70"/>
        <v>5–10%</v>
      </c>
    </row>
    <row r="2230" spans="1:18">
      <c r="A2230" t="s">
        <v>2277</v>
      </c>
      <c r="B2230" t="s">
        <v>5018</v>
      </c>
      <c r="C2230" t="s">
        <v>19</v>
      </c>
      <c r="D2230" s="1">
        <v>45180</v>
      </c>
      <c r="E2230" s="1">
        <v>45189</v>
      </c>
      <c r="F2230" s="1">
        <v>45197</v>
      </c>
      <c r="G2230" t="s">
        <v>28</v>
      </c>
      <c r="H2230" t="s">
        <v>4966</v>
      </c>
      <c r="I2230">
        <v>11</v>
      </c>
      <c r="J2230">
        <v>30</v>
      </c>
      <c r="K2230" t="s">
        <v>5013</v>
      </c>
      <c r="L2230">
        <v>3</v>
      </c>
      <c r="M2230" s="3">
        <v>0.4</v>
      </c>
      <c r="N2230" s="2">
        <v>4006.6</v>
      </c>
      <c r="O2230" s="2">
        <v>1682.7719999999999</v>
      </c>
      <c r="P2230" s="2">
        <v>12019.8</v>
      </c>
      <c r="Q2230" s="2">
        <f t="shared" si="69"/>
        <v>4182.8904000000002</v>
      </c>
      <c r="R2230" s="19" t="str">
        <f t="shared" si="70"/>
        <v>10%+</v>
      </c>
    </row>
    <row r="2231" spans="1:18">
      <c r="A2231" t="s">
        <v>2278</v>
      </c>
      <c r="B2231" t="s">
        <v>5017</v>
      </c>
      <c r="C2231" t="s">
        <v>22</v>
      </c>
      <c r="D2231" s="1">
        <v>45180</v>
      </c>
      <c r="E2231" s="1">
        <v>45197</v>
      </c>
      <c r="F2231" s="1">
        <v>45198</v>
      </c>
      <c r="G2231" t="s">
        <v>45</v>
      </c>
      <c r="H2231" t="s">
        <v>4965</v>
      </c>
      <c r="I2231">
        <v>30</v>
      </c>
      <c r="J2231">
        <v>184</v>
      </c>
      <c r="K2231" t="s">
        <v>5007</v>
      </c>
      <c r="L2231">
        <v>4</v>
      </c>
      <c r="M2231" s="3">
        <v>0.15</v>
      </c>
      <c r="N2231" s="2">
        <v>1949.7</v>
      </c>
      <c r="O2231" s="2">
        <v>1267.3050000000001</v>
      </c>
      <c r="P2231" s="2">
        <v>7798.8</v>
      </c>
      <c r="Q2231" s="2">
        <f t="shared" si="69"/>
        <v>2320.143</v>
      </c>
      <c r="R2231" s="19" t="str">
        <f t="shared" si="70"/>
        <v>10%+</v>
      </c>
    </row>
    <row r="2232" spans="1:18">
      <c r="A2232" t="s">
        <v>2279</v>
      </c>
      <c r="B2232" t="s">
        <v>15</v>
      </c>
      <c r="C2232" t="s">
        <v>14</v>
      </c>
      <c r="D2232" s="1">
        <v>45181</v>
      </c>
      <c r="E2232" s="1">
        <v>45193</v>
      </c>
      <c r="F2232" s="1">
        <v>45202</v>
      </c>
      <c r="G2232" t="s">
        <v>34</v>
      </c>
      <c r="H2232" t="s">
        <v>4966</v>
      </c>
      <c r="I2232">
        <v>27</v>
      </c>
      <c r="J2232">
        <v>264</v>
      </c>
      <c r="K2232" t="s">
        <v>5009</v>
      </c>
      <c r="L2232">
        <v>8</v>
      </c>
      <c r="M2232" s="3">
        <v>0.05</v>
      </c>
      <c r="N2232" s="2">
        <v>2278</v>
      </c>
      <c r="O2232" s="2">
        <v>1526.26</v>
      </c>
      <c r="P2232" s="2">
        <v>18224</v>
      </c>
      <c r="Q2232" s="2">
        <f t="shared" si="69"/>
        <v>5713.2240000000002</v>
      </c>
      <c r="R2232" s="19" t="str">
        <f t="shared" si="70"/>
        <v>5–10%</v>
      </c>
    </row>
    <row r="2233" spans="1:18">
      <c r="A2233" t="s">
        <v>2280</v>
      </c>
      <c r="B2233" t="s">
        <v>5018</v>
      </c>
      <c r="C2233" t="s">
        <v>14</v>
      </c>
      <c r="D2233" s="1">
        <v>45181</v>
      </c>
      <c r="E2233" s="1">
        <v>45203</v>
      </c>
      <c r="F2233" s="1">
        <v>45209</v>
      </c>
      <c r="G2233" t="s">
        <v>13</v>
      </c>
      <c r="H2233" t="s">
        <v>4965</v>
      </c>
      <c r="I2233">
        <v>10</v>
      </c>
      <c r="J2233">
        <v>297</v>
      </c>
      <c r="K2233" t="s">
        <v>4987</v>
      </c>
      <c r="L2233">
        <v>8</v>
      </c>
      <c r="M2233" s="3">
        <v>0.3</v>
      </c>
      <c r="N2233" s="2">
        <v>3939.6</v>
      </c>
      <c r="O2233" s="2">
        <v>2206.1759999999999</v>
      </c>
      <c r="P2233" s="2">
        <v>31516.799999999999</v>
      </c>
      <c r="Q2233" s="2">
        <f t="shared" si="69"/>
        <v>9707.1743999999999</v>
      </c>
      <c r="R2233" s="19" t="str">
        <f t="shared" si="70"/>
        <v>10%+</v>
      </c>
    </row>
    <row r="2234" spans="1:18">
      <c r="A2234" t="s">
        <v>2281</v>
      </c>
      <c r="B2234" t="s">
        <v>5018</v>
      </c>
      <c r="C2234" t="s">
        <v>14</v>
      </c>
      <c r="D2234" s="1">
        <v>45181</v>
      </c>
      <c r="E2234" s="1">
        <v>45183</v>
      </c>
      <c r="F2234" s="1">
        <v>45189</v>
      </c>
      <c r="G2234" t="s">
        <v>28</v>
      </c>
      <c r="H2234" t="s">
        <v>4966</v>
      </c>
      <c r="I2234">
        <v>39</v>
      </c>
      <c r="J2234">
        <v>276</v>
      </c>
      <c r="K2234" t="s">
        <v>4978</v>
      </c>
      <c r="L2234">
        <v>6</v>
      </c>
      <c r="M2234" s="3">
        <v>0.1</v>
      </c>
      <c r="N2234" s="2">
        <v>3953</v>
      </c>
      <c r="O2234" s="2">
        <v>1739.32</v>
      </c>
      <c r="P2234" s="2">
        <v>23718</v>
      </c>
      <c r="Q2234" s="2">
        <f t="shared" si="69"/>
        <v>11953.872000000001</v>
      </c>
      <c r="R2234" s="19" t="str">
        <f t="shared" si="70"/>
        <v>10%+</v>
      </c>
    </row>
    <row r="2235" spans="1:18">
      <c r="A2235" t="s">
        <v>2282</v>
      </c>
      <c r="B2235" t="s">
        <v>5018</v>
      </c>
      <c r="C2235" t="s">
        <v>26</v>
      </c>
      <c r="D2235" s="1">
        <v>45181</v>
      </c>
      <c r="E2235" s="1">
        <v>45191</v>
      </c>
      <c r="F2235" s="1">
        <v>45194</v>
      </c>
      <c r="G2235" t="s">
        <v>47</v>
      </c>
      <c r="H2235" t="s">
        <v>4965</v>
      </c>
      <c r="I2235">
        <v>30</v>
      </c>
      <c r="J2235">
        <v>362</v>
      </c>
      <c r="K2235" t="s">
        <v>4979</v>
      </c>
      <c r="L2235">
        <v>5</v>
      </c>
      <c r="M2235" s="3">
        <v>0.3</v>
      </c>
      <c r="N2235" s="2">
        <v>1018.4</v>
      </c>
      <c r="O2235" s="2">
        <v>723.06399999999996</v>
      </c>
      <c r="P2235" s="2">
        <v>5092</v>
      </c>
      <c r="Q2235" s="2">
        <f t="shared" si="69"/>
        <v>1033.6759999999999</v>
      </c>
      <c r="R2235" s="19" t="str">
        <f t="shared" si="70"/>
        <v>10%+</v>
      </c>
    </row>
    <row r="2236" spans="1:18">
      <c r="A2236" t="s">
        <v>2283</v>
      </c>
      <c r="B2236" t="s">
        <v>5018</v>
      </c>
      <c r="C2236" t="s">
        <v>19</v>
      </c>
      <c r="D2236" s="1">
        <v>45181</v>
      </c>
      <c r="E2236" s="1">
        <v>45197</v>
      </c>
      <c r="F2236" s="1">
        <v>45206</v>
      </c>
      <c r="G2236" t="s">
        <v>18</v>
      </c>
      <c r="H2236" t="s">
        <v>4966</v>
      </c>
      <c r="I2236">
        <v>40</v>
      </c>
      <c r="J2236">
        <v>16</v>
      </c>
      <c r="K2236" t="s">
        <v>4987</v>
      </c>
      <c r="L2236">
        <v>1</v>
      </c>
      <c r="M2236" s="3">
        <v>7.4999999999999997E-2</v>
      </c>
      <c r="N2236" s="2">
        <v>5045.1000000000004</v>
      </c>
      <c r="O2236" s="2">
        <v>3279.3150000000001</v>
      </c>
      <c r="P2236" s="2">
        <v>5045.1000000000004</v>
      </c>
      <c r="Q2236" s="2">
        <f t="shared" si="69"/>
        <v>1633.3511250000004</v>
      </c>
      <c r="R2236" s="19" t="str">
        <f t="shared" si="70"/>
        <v>5–10%</v>
      </c>
    </row>
    <row r="2237" spans="1:18">
      <c r="A2237" t="s">
        <v>2284</v>
      </c>
      <c r="B2237" t="s">
        <v>15</v>
      </c>
      <c r="C2237" t="s">
        <v>14</v>
      </c>
      <c r="D2237" s="1">
        <v>45181</v>
      </c>
      <c r="E2237" s="1">
        <v>45208</v>
      </c>
      <c r="F2237" s="1">
        <v>45209</v>
      </c>
      <c r="G2237" t="s">
        <v>16</v>
      </c>
      <c r="H2237" t="s">
        <v>4966</v>
      </c>
      <c r="I2237">
        <v>45</v>
      </c>
      <c r="J2237">
        <v>284</v>
      </c>
      <c r="K2237" t="s">
        <v>5006</v>
      </c>
      <c r="L2237">
        <v>5</v>
      </c>
      <c r="M2237" s="3">
        <v>0.05</v>
      </c>
      <c r="N2237" s="2">
        <v>6003.2</v>
      </c>
      <c r="O2237" s="2">
        <v>3902.08</v>
      </c>
      <c r="P2237" s="2">
        <v>30016</v>
      </c>
      <c r="Q2237" s="2">
        <f t="shared" si="69"/>
        <v>9980.3199999999979</v>
      </c>
      <c r="R2237" s="19" t="str">
        <f t="shared" si="70"/>
        <v>5–10%</v>
      </c>
    </row>
    <row r="2238" spans="1:18">
      <c r="A2238" t="s">
        <v>2285</v>
      </c>
      <c r="B2238" t="s">
        <v>5016</v>
      </c>
      <c r="C2238" t="s">
        <v>22</v>
      </c>
      <c r="D2238" s="1">
        <v>45181</v>
      </c>
      <c r="E2238" s="1">
        <v>45204</v>
      </c>
      <c r="F2238" s="1">
        <v>45214</v>
      </c>
      <c r="G2238" t="s">
        <v>43</v>
      </c>
      <c r="H2238" t="s">
        <v>4967</v>
      </c>
      <c r="I2238">
        <v>21</v>
      </c>
      <c r="J2238">
        <v>114</v>
      </c>
      <c r="K2238" t="s">
        <v>4999</v>
      </c>
      <c r="L2238">
        <v>8</v>
      </c>
      <c r="M2238" s="3">
        <v>7.4999999999999997E-2</v>
      </c>
      <c r="N2238" s="2">
        <v>757.1</v>
      </c>
      <c r="O2238" s="2">
        <v>499.68599999999998</v>
      </c>
      <c r="P2238" s="2">
        <v>6056.8</v>
      </c>
      <c r="Q2238" s="2">
        <f t="shared" si="69"/>
        <v>1904.8636000000004</v>
      </c>
      <c r="R2238" s="19" t="str">
        <f t="shared" si="70"/>
        <v>5–10%</v>
      </c>
    </row>
    <row r="2239" spans="1:18">
      <c r="A2239" t="s">
        <v>2286</v>
      </c>
      <c r="B2239" t="s">
        <v>5016</v>
      </c>
      <c r="C2239" t="s">
        <v>33</v>
      </c>
      <c r="D2239" s="1">
        <v>45181</v>
      </c>
      <c r="E2239" s="1">
        <v>45206</v>
      </c>
      <c r="F2239" s="1">
        <v>45215</v>
      </c>
      <c r="G2239" t="s">
        <v>27</v>
      </c>
      <c r="H2239" t="s">
        <v>4966</v>
      </c>
      <c r="I2239">
        <v>34</v>
      </c>
      <c r="J2239">
        <v>72</v>
      </c>
      <c r="K2239" t="s">
        <v>4977</v>
      </c>
      <c r="L2239">
        <v>7</v>
      </c>
      <c r="M2239" s="3">
        <v>0.05</v>
      </c>
      <c r="N2239" s="2">
        <v>3115.5</v>
      </c>
      <c r="O2239" s="2">
        <v>1682.37</v>
      </c>
      <c r="P2239" s="2">
        <v>21808.5</v>
      </c>
      <c r="Q2239" s="2">
        <f t="shared" si="69"/>
        <v>9530.3144999999986</v>
      </c>
      <c r="R2239" s="19" t="str">
        <f t="shared" si="70"/>
        <v>5–10%</v>
      </c>
    </row>
    <row r="2240" spans="1:18">
      <c r="A2240" t="s">
        <v>2287</v>
      </c>
      <c r="B2240" t="s">
        <v>5018</v>
      </c>
      <c r="C2240" t="s">
        <v>19</v>
      </c>
      <c r="D2240" s="1">
        <v>45181</v>
      </c>
      <c r="E2240" s="1">
        <v>45185</v>
      </c>
      <c r="F2240" s="1">
        <v>45192</v>
      </c>
      <c r="G2240" t="s">
        <v>17</v>
      </c>
      <c r="H2240" t="s">
        <v>4965</v>
      </c>
      <c r="I2240">
        <v>47</v>
      </c>
      <c r="J2240">
        <v>1</v>
      </c>
      <c r="K2240" t="s">
        <v>4973</v>
      </c>
      <c r="L2240">
        <v>4</v>
      </c>
      <c r="M2240" s="3">
        <v>0.1</v>
      </c>
      <c r="N2240" s="2">
        <v>1835.8</v>
      </c>
      <c r="O2240" s="2">
        <v>1413.566</v>
      </c>
      <c r="P2240" s="2">
        <v>7343.2</v>
      </c>
      <c r="Q2240" s="2">
        <f t="shared" si="69"/>
        <v>1520.0423999999998</v>
      </c>
      <c r="R2240" s="19" t="str">
        <f t="shared" si="70"/>
        <v>10%+</v>
      </c>
    </row>
    <row r="2241" spans="1:18">
      <c r="A2241" t="s">
        <v>2288</v>
      </c>
      <c r="B2241" t="s">
        <v>15</v>
      </c>
      <c r="C2241" t="s">
        <v>22</v>
      </c>
      <c r="D2241" s="1">
        <v>45181</v>
      </c>
      <c r="E2241" s="1">
        <v>45201</v>
      </c>
      <c r="F2241" s="1">
        <v>45205</v>
      </c>
      <c r="G2241" t="s">
        <v>41</v>
      </c>
      <c r="H2241" t="s">
        <v>4968</v>
      </c>
      <c r="I2241">
        <v>36</v>
      </c>
      <c r="J2241">
        <v>138</v>
      </c>
      <c r="K2241" t="s">
        <v>5011</v>
      </c>
      <c r="L2241">
        <v>5</v>
      </c>
      <c r="M2241" s="3">
        <v>0.05</v>
      </c>
      <c r="N2241" s="2">
        <v>1333.3</v>
      </c>
      <c r="O2241" s="2">
        <v>879.97799999999995</v>
      </c>
      <c r="P2241" s="2">
        <v>6666.5</v>
      </c>
      <c r="Q2241" s="2">
        <f t="shared" si="69"/>
        <v>2153.2795000000001</v>
      </c>
      <c r="R2241" s="19" t="str">
        <f t="shared" si="70"/>
        <v>5–10%</v>
      </c>
    </row>
    <row r="2242" spans="1:18">
      <c r="A2242" t="s">
        <v>2289</v>
      </c>
      <c r="B2242" t="s">
        <v>15</v>
      </c>
      <c r="C2242" t="s">
        <v>22</v>
      </c>
      <c r="D2242" s="1">
        <v>45181</v>
      </c>
      <c r="E2242" s="1">
        <v>45200</v>
      </c>
      <c r="F2242" s="1">
        <v>45208</v>
      </c>
      <c r="G2242" t="s">
        <v>41</v>
      </c>
      <c r="H2242" t="s">
        <v>4968</v>
      </c>
      <c r="I2242">
        <v>30</v>
      </c>
      <c r="J2242">
        <v>113</v>
      </c>
      <c r="K2242" t="s">
        <v>4970</v>
      </c>
      <c r="L2242">
        <v>3</v>
      </c>
      <c r="M2242" s="3">
        <v>7.4999999999999997E-2</v>
      </c>
      <c r="N2242" s="2">
        <v>1038.5</v>
      </c>
      <c r="O2242" s="2">
        <v>519.25</v>
      </c>
      <c r="P2242" s="2">
        <v>3115.5</v>
      </c>
      <c r="Q2242" s="2">
        <f t="shared" si="69"/>
        <v>1440.91875</v>
      </c>
      <c r="R2242" s="19" t="str">
        <f t="shared" si="70"/>
        <v>5–10%</v>
      </c>
    </row>
    <row r="2243" spans="1:18">
      <c r="A2243" t="s">
        <v>2290</v>
      </c>
      <c r="B2243" t="s">
        <v>5016</v>
      </c>
      <c r="C2243" t="s">
        <v>19</v>
      </c>
      <c r="D2243" s="1">
        <v>45182</v>
      </c>
      <c r="E2243" s="1">
        <v>45189</v>
      </c>
      <c r="F2243" s="1">
        <v>45197</v>
      </c>
      <c r="G2243" t="s">
        <v>27</v>
      </c>
      <c r="H2243" t="s">
        <v>4966</v>
      </c>
      <c r="I2243">
        <v>24</v>
      </c>
      <c r="J2243">
        <v>17</v>
      </c>
      <c r="K2243" t="s">
        <v>4996</v>
      </c>
      <c r="L2243">
        <v>5</v>
      </c>
      <c r="M2243" s="3">
        <v>0.15</v>
      </c>
      <c r="N2243" s="2">
        <v>3953</v>
      </c>
      <c r="O2243" s="2">
        <v>2411.33</v>
      </c>
      <c r="P2243" s="2">
        <v>19765</v>
      </c>
      <c r="Q2243" s="2">
        <f t="shared" ref="Q2243:Q2306" si="71">(N2243-O2243)*L2243*(1-M2243)</f>
        <v>6552.0974999999999</v>
      </c>
      <c r="R2243" s="19" t="str">
        <f t="shared" ref="R2243:R2306" si="72">IF(M2243&lt;0.05,"0–5%",IF(M2243&lt;0.1,"5–10%","10%+"))</f>
        <v>10%+</v>
      </c>
    </row>
    <row r="2244" spans="1:18">
      <c r="A2244" t="s">
        <v>2291</v>
      </c>
      <c r="B2244" t="s">
        <v>5018</v>
      </c>
      <c r="C2244" t="s">
        <v>33</v>
      </c>
      <c r="D2244" s="1">
        <v>45182</v>
      </c>
      <c r="E2244" s="1">
        <v>45192</v>
      </c>
      <c r="F2244" s="1">
        <v>45194</v>
      </c>
      <c r="G2244" t="s">
        <v>46</v>
      </c>
      <c r="H2244" t="s">
        <v>4967</v>
      </c>
      <c r="I2244">
        <v>40</v>
      </c>
      <c r="J2244">
        <v>63</v>
      </c>
      <c r="K2244" t="s">
        <v>5010</v>
      </c>
      <c r="L2244">
        <v>8</v>
      </c>
      <c r="M2244" s="3">
        <v>7.4999999999999997E-2</v>
      </c>
      <c r="N2244" s="2">
        <v>2452.1999999999998</v>
      </c>
      <c r="O2244" s="2">
        <v>1324.1880000000001</v>
      </c>
      <c r="P2244" s="2">
        <v>19617.599999999999</v>
      </c>
      <c r="Q2244" s="2">
        <f t="shared" si="71"/>
        <v>8347.2887999999984</v>
      </c>
      <c r="R2244" s="19" t="str">
        <f t="shared" si="72"/>
        <v>5–10%</v>
      </c>
    </row>
    <row r="2245" spans="1:18">
      <c r="A2245" t="s">
        <v>2292</v>
      </c>
      <c r="B2245" t="s">
        <v>15</v>
      </c>
      <c r="C2245" t="s">
        <v>26</v>
      </c>
      <c r="D2245" s="1">
        <v>45182</v>
      </c>
      <c r="E2245" s="1">
        <v>45189</v>
      </c>
      <c r="F2245" s="1">
        <v>45199</v>
      </c>
      <c r="G2245" t="s">
        <v>44</v>
      </c>
      <c r="H2245" t="s">
        <v>4967</v>
      </c>
      <c r="I2245">
        <v>30</v>
      </c>
      <c r="J2245">
        <v>355</v>
      </c>
      <c r="K2245" t="s">
        <v>5010</v>
      </c>
      <c r="L2245">
        <v>8</v>
      </c>
      <c r="M2245" s="3">
        <v>0.05</v>
      </c>
      <c r="N2245" s="2">
        <v>1788.9</v>
      </c>
      <c r="O2245" s="2">
        <v>1127.0070000000001</v>
      </c>
      <c r="P2245" s="2">
        <v>14311.2</v>
      </c>
      <c r="Q2245" s="2">
        <f t="shared" si="71"/>
        <v>5030.3868000000002</v>
      </c>
      <c r="R2245" s="19" t="str">
        <f t="shared" si="72"/>
        <v>5–10%</v>
      </c>
    </row>
    <row r="2246" spans="1:18">
      <c r="A2246" t="s">
        <v>2293</v>
      </c>
      <c r="B2246" t="s">
        <v>5016</v>
      </c>
      <c r="C2246" t="s">
        <v>22</v>
      </c>
      <c r="D2246" s="1">
        <v>45182</v>
      </c>
      <c r="E2246" s="1">
        <v>45199</v>
      </c>
      <c r="F2246" s="1">
        <v>45208</v>
      </c>
      <c r="G2246" t="s">
        <v>32</v>
      </c>
      <c r="H2246" t="s">
        <v>4965</v>
      </c>
      <c r="I2246">
        <v>39</v>
      </c>
      <c r="J2246">
        <v>181</v>
      </c>
      <c r="K2246" t="s">
        <v>5012</v>
      </c>
      <c r="L2246">
        <v>2</v>
      </c>
      <c r="M2246" s="3">
        <v>7.4999999999999997E-2</v>
      </c>
      <c r="N2246" s="2">
        <v>917.9</v>
      </c>
      <c r="O2246" s="2">
        <v>495.666</v>
      </c>
      <c r="P2246" s="2">
        <v>1835.8</v>
      </c>
      <c r="Q2246" s="2">
        <f t="shared" si="71"/>
        <v>781.13289999999995</v>
      </c>
      <c r="R2246" s="19" t="str">
        <f t="shared" si="72"/>
        <v>5–10%</v>
      </c>
    </row>
    <row r="2247" spans="1:18">
      <c r="A2247" t="s">
        <v>2294</v>
      </c>
      <c r="B2247" t="s">
        <v>15</v>
      </c>
      <c r="C2247" t="s">
        <v>14</v>
      </c>
      <c r="D2247" s="1">
        <v>45182</v>
      </c>
      <c r="E2247" s="1">
        <v>45184</v>
      </c>
      <c r="F2247" s="1">
        <v>45187</v>
      </c>
      <c r="G2247" t="s">
        <v>35</v>
      </c>
      <c r="H2247" t="s">
        <v>4968</v>
      </c>
      <c r="I2247">
        <v>34</v>
      </c>
      <c r="J2247">
        <v>312</v>
      </c>
      <c r="K2247" t="s">
        <v>4997</v>
      </c>
      <c r="L2247">
        <v>8</v>
      </c>
      <c r="M2247" s="3">
        <v>7.4999999999999997E-2</v>
      </c>
      <c r="N2247" s="2">
        <v>3999.9</v>
      </c>
      <c r="O2247" s="2">
        <v>2799.93</v>
      </c>
      <c r="P2247" s="2">
        <v>31999.200000000001</v>
      </c>
      <c r="Q2247" s="2">
        <f t="shared" si="71"/>
        <v>8879.7780000000021</v>
      </c>
      <c r="R2247" s="19" t="str">
        <f t="shared" si="72"/>
        <v>5–10%</v>
      </c>
    </row>
    <row r="2248" spans="1:18">
      <c r="A2248" t="s">
        <v>2295</v>
      </c>
      <c r="B2248" t="s">
        <v>5018</v>
      </c>
      <c r="C2248" t="s">
        <v>26</v>
      </c>
      <c r="D2248" s="1">
        <v>45182</v>
      </c>
      <c r="E2248" s="1">
        <v>45188</v>
      </c>
      <c r="F2248" s="1">
        <v>45195</v>
      </c>
      <c r="G2248" t="s">
        <v>17</v>
      </c>
      <c r="H2248" t="s">
        <v>4965</v>
      </c>
      <c r="I2248">
        <v>9</v>
      </c>
      <c r="J2248">
        <v>337</v>
      </c>
      <c r="K2248" t="s">
        <v>5004</v>
      </c>
      <c r="L2248">
        <v>5</v>
      </c>
      <c r="M2248" s="3">
        <v>7.4999999999999997E-2</v>
      </c>
      <c r="N2248" s="2">
        <v>991.6</v>
      </c>
      <c r="O2248" s="2">
        <v>634.62400000000002</v>
      </c>
      <c r="P2248" s="2">
        <v>4958</v>
      </c>
      <c r="Q2248" s="2">
        <f t="shared" si="71"/>
        <v>1651.0140000000001</v>
      </c>
      <c r="R2248" s="19" t="str">
        <f t="shared" si="72"/>
        <v>5–10%</v>
      </c>
    </row>
    <row r="2249" spans="1:18">
      <c r="A2249" t="s">
        <v>2296</v>
      </c>
      <c r="B2249" t="s">
        <v>15</v>
      </c>
      <c r="C2249" t="s">
        <v>22</v>
      </c>
      <c r="D2249" s="1">
        <v>45182</v>
      </c>
      <c r="E2249" s="1">
        <v>45186</v>
      </c>
      <c r="F2249" s="1">
        <v>45195</v>
      </c>
      <c r="G2249" t="s">
        <v>44</v>
      </c>
      <c r="H2249" t="s">
        <v>4967</v>
      </c>
      <c r="I2249">
        <v>39</v>
      </c>
      <c r="J2249">
        <v>183</v>
      </c>
      <c r="K2249" t="s">
        <v>4988</v>
      </c>
      <c r="L2249">
        <v>4</v>
      </c>
      <c r="M2249" s="3">
        <v>0.15</v>
      </c>
      <c r="N2249" s="2">
        <v>268</v>
      </c>
      <c r="O2249" s="2">
        <v>195.64</v>
      </c>
      <c r="P2249" s="2">
        <v>1072</v>
      </c>
      <c r="Q2249" s="2">
        <f t="shared" si="71"/>
        <v>246.02400000000003</v>
      </c>
      <c r="R2249" s="19" t="str">
        <f t="shared" si="72"/>
        <v>10%+</v>
      </c>
    </row>
    <row r="2250" spans="1:18">
      <c r="A2250" t="s">
        <v>2297</v>
      </c>
      <c r="B2250" t="s">
        <v>5018</v>
      </c>
      <c r="C2250" t="s">
        <v>14</v>
      </c>
      <c r="D2250" s="1">
        <v>45182</v>
      </c>
      <c r="E2250" s="1">
        <v>45203</v>
      </c>
      <c r="F2250" s="1">
        <v>45208</v>
      </c>
      <c r="G2250" t="s">
        <v>28</v>
      </c>
      <c r="H2250" t="s">
        <v>4966</v>
      </c>
      <c r="I2250">
        <v>28</v>
      </c>
      <c r="J2250">
        <v>306</v>
      </c>
      <c r="K2250" t="s">
        <v>5009</v>
      </c>
      <c r="L2250">
        <v>4</v>
      </c>
      <c r="M2250" s="3">
        <v>0.15</v>
      </c>
      <c r="N2250" s="2">
        <v>917.9</v>
      </c>
      <c r="O2250" s="2">
        <v>504.84500000000003</v>
      </c>
      <c r="P2250" s="2">
        <v>3671.6</v>
      </c>
      <c r="Q2250" s="2">
        <f t="shared" si="71"/>
        <v>1404.3869999999997</v>
      </c>
      <c r="R2250" s="19" t="str">
        <f t="shared" si="72"/>
        <v>10%+</v>
      </c>
    </row>
    <row r="2251" spans="1:18">
      <c r="A2251" t="s">
        <v>2298</v>
      </c>
      <c r="B2251" t="s">
        <v>15</v>
      </c>
      <c r="C2251" t="s">
        <v>22</v>
      </c>
      <c r="D2251" s="1">
        <v>45182</v>
      </c>
      <c r="E2251" s="1">
        <v>45195</v>
      </c>
      <c r="F2251" s="1">
        <v>45201</v>
      </c>
      <c r="G2251" t="s">
        <v>41</v>
      </c>
      <c r="H2251" t="s">
        <v>4968</v>
      </c>
      <c r="I2251">
        <v>29</v>
      </c>
      <c r="J2251">
        <v>101</v>
      </c>
      <c r="K2251" t="s">
        <v>4996</v>
      </c>
      <c r="L2251">
        <v>4</v>
      </c>
      <c r="M2251" s="3">
        <v>0.1</v>
      </c>
      <c r="N2251" s="2">
        <v>5125.5</v>
      </c>
      <c r="O2251" s="2">
        <v>3895.38</v>
      </c>
      <c r="P2251" s="2">
        <v>20502</v>
      </c>
      <c r="Q2251" s="2">
        <f t="shared" si="71"/>
        <v>4428.4319999999998</v>
      </c>
      <c r="R2251" s="19" t="str">
        <f t="shared" si="72"/>
        <v>10%+</v>
      </c>
    </row>
    <row r="2252" spans="1:18">
      <c r="A2252" t="s">
        <v>2299</v>
      </c>
      <c r="B2252" t="s">
        <v>15</v>
      </c>
      <c r="C2252" t="s">
        <v>12</v>
      </c>
      <c r="D2252" s="1">
        <v>45182</v>
      </c>
      <c r="E2252" s="1">
        <v>45185</v>
      </c>
      <c r="F2252" s="1">
        <v>45186</v>
      </c>
      <c r="G2252" t="s">
        <v>44</v>
      </c>
      <c r="H2252" t="s">
        <v>4967</v>
      </c>
      <c r="I2252">
        <v>50</v>
      </c>
      <c r="J2252">
        <v>204</v>
      </c>
      <c r="K2252" t="s">
        <v>4987</v>
      </c>
      <c r="L2252">
        <v>5</v>
      </c>
      <c r="M2252" s="3">
        <v>7.4999999999999997E-2</v>
      </c>
      <c r="N2252" s="2">
        <v>2499.1</v>
      </c>
      <c r="O2252" s="2">
        <v>1949.298</v>
      </c>
      <c r="P2252" s="2">
        <v>12495.5</v>
      </c>
      <c r="Q2252" s="2">
        <f t="shared" si="71"/>
        <v>2542.8342499999994</v>
      </c>
      <c r="R2252" s="19" t="str">
        <f t="shared" si="72"/>
        <v>5–10%</v>
      </c>
    </row>
    <row r="2253" spans="1:18">
      <c r="A2253" t="s">
        <v>2300</v>
      </c>
      <c r="B2253" t="s">
        <v>5018</v>
      </c>
      <c r="C2253" t="s">
        <v>19</v>
      </c>
      <c r="D2253" s="1">
        <v>45183</v>
      </c>
      <c r="E2253" s="1">
        <v>45196</v>
      </c>
      <c r="F2253" s="1">
        <v>45203</v>
      </c>
      <c r="G2253" t="s">
        <v>17</v>
      </c>
      <c r="H2253" t="s">
        <v>4965</v>
      </c>
      <c r="I2253">
        <v>50</v>
      </c>
      <c r="J2253">
        <v>34</v>
      </c>
      <c r="K2253" t="s">
        <v>5001</v>
      </c>
      <c r="L2253">
        <v>6</v>
      </c>
      <c r="M2253" s="3">
        <v>0.2</v>
      </c>
      <c r="N2253" s="2">
        <v>1005</v>
      </c>
      <c r="O2253" s="2">
        <v>804</v>
      </c>
      <c r="P2253" s="2">
        <v>6030</v>
      </c>
      <c r="Q2253" s="2">
        <f t="shared" si="71"/>
        <v>964.80000000000007</v>
      </c>
      <c r="R2253" s="19" t="str">
        <f t="shared" si="72"/>
        <v>10%+</v>
      </c>
    </row>
    <row r="2254" spans="1:18">
      <c r="A2254" t="s">
        <v>2301</v>
      </c>
      <c r="B2254" t="s">
        <v>5017</v>
      </c>
      <c r="C2254" t="s">
        <v>14</v>
      </c>
      <c r="D2254" s="1">
        <v>45183</v>
      </c>
      <c r="E2254" s="1">
        <v>45197</v>
      </c>
      <c r="F2254" s="1">
        <v>45200</v>
      </c>
      <c r="G2254" t="s">
        <v>45</v>
      </c>
      <c r="H2254" t="s">
        <v>4965</v>
      </c>
      <c r="I2254">
        <v>3</v>
      </c>
      <c r="J2254">
        <v>285</v>
      </c>
      <c r="K2254" t="s">
        <v>4975</v>
      </c>
      <c r="L2254">
        <v>6</v>
      </c>
      <c r="M2254" s="3">
        <v>0.4</v>
      </c>
      <c r="N2254" s="2">
        <v>234.5</v>
      </c>
      <c r="O2254" s="2">
        <v>189.94499999999999</v>
      </c>
      <c r="P2254" s="2">
        <v>1407</v>
      </c>
      <c r="Q2254" s="2">
        <f t="shared" si="71"/>
        <v>160.39800000000002</v>
      </c>
      <c r="R2254" s="19" t="str">
        <f t="shared" si="72"/>
        <v>10%+</v>
      </c>
    </row>
    <row r="2255" spans="1:18">
      <c r="A2255" t="s">
        <v>2302</v>
      </c>
      <c r="B2255" t="s">
        <v>15</v>
      </c>
      <c r="C2255" t="s">
        <v>22</v>
      </c>
      <c r="D2255" s="1">
        <v>45183</v>
      </c>
      <c r="E2255" s="1">
        <v>45185</v>
      </c>
      <c r="F2255" s="1">
        <v>45192</v>
      </c>
      <c r="G2255" t="s">
        <v>34</v>
      </c>
      <c r="H2255" t="s">
        <v>4966</v>
      </c>
      <c r="I2255">
        <v>45</v>
      </c>
      <c r="J2255">
        <v>199</v>
      </c>
      <c r="K2255" t="s">
        <v>5006</v>
      </c>
      <c r="L2255">
        <v>5</v>
      </c>
      <c r="M2255" s="3">
        <v>0.05</v>
      </c>
      <c r="N2255" s="2">
        <v>5601.2</v>
      </c>
      <c r="O2255" s="2">
        <v>2912.6239999999998</v>
      </c>
      <c r="P2255" s="2">
        <v>28006</v>
      </c>
      <c r="Q2255" s="2">
        <f t="shared" si="71"/>
        <v>12770.736000000001</v>
      </c>
      <c r="R2255" s="19" t="str">
        <f t="shared" si="72"/>
        <v>5–10%</v>
      </c>
    </row>
    <row r="2256" spans="1:18">
      <c r="A2256" t="s">
        <v>2303</v>
      </c>
      <c r="B2256" t="s">
        <v>5016</v>
      </c>
      <c r="C2256" t="s">
        <v>14</v>
      </c>
      <c r="D2256" s="1">
        <v>45183</v>
      </c>
      <c r="E2256" s="1">
        <v>45189</v>
      </c>
      <c r="F2256" s="1">
        <v>45190</v>
      </c>
      <c r="G2256" t="s">
        <v>42</v>
      </c>
      <c r="H2256" t="s">
        <v>4968</v>
      </c>
      <c r="I2256">
        <v>45</v>
      </c>
      <c r="J2256">
        <v>270</v>
      </c>
      <c r="K2256" t="s">
        <v>4986</v>
      </c>
      <c r="L2256">
        <v>3</v>
      </c>
      <c r="M2256" s="3">
        <v>0.05</v>
      </c>
      <c r="N2256" s="2">
        <v>3289.7</v>
      </c>
      <c r="O2256" s="2">
        <v>1480.365</v>
      </c>
      <c r="P2256" s="2">
        <v>9869.0999999999985</v>
      </c>
      <c r="Q2256" s="2">
        <f t="shared" si="71"/>
        <v>5156.6047499999986</v>
      </c>
      <c r="R2256" s="19" t="str">
        <f t="shared" si="72"/>
        <v>5–10%</v>
      </c>
    </row>
    <row r="2257" spans="1:18">
      <c r="A2257" t="s">
        <v>2304</v>
      </c>
      <c r="B2257" t="s">
        <v>15</v>
      </c>
      <c r="C2257" t="s">
        <v>14</v>
      </c>
      <c r="D2257" s="1">
        <v>45183</v>
      </c>
      <c r="E2257" s="1">
        <v>45192</v>
      </c>
      <c r="F2257" s="1">
        <v>45197</v>
      </c>
      <c r="G2257" t="s">
        <v>36</v>
      </c>
      <c r="H2257" t="s">
        <v>4965</v>
      </c>
      <c r="I2257">
        <v>47</v>
      </c>
      <c r="J2257">
        <v>319</v>
      </c>
      <c r="K2257" t="s">
        <v>5006</v>
      </c>
      <c r="L2257">
        <v>1</v>
      </c>
      <c r="M2257" s="3">
        <v>7.4999999999999997E-2</v>
      </c>
      <c r="N2257" s="2">
        <v>5514.1</v>
      </c>
      <c r="O2257" s="2">
        <v>2536.4859999999999</v>
      </c>
      <c r="P2257" s="2">
        <v>5514.1</v>
      </c>
      <c r="Q2257" s="2">
        <f t="shared" si="71"/>
        <v>2754.2929500000005</v>
      </c>
      <c r="R2257" s="19" t="str">
        <f t="shared" si="72"/>
        <v>5–10%</v>
      </c>
    </row>
    <row r="2258" spans="1:18">
      <c r="A2258" t="s">
        <v>2305</v>
      </c>
      <c r="B2258" t="s">
        <v>5018</v>
      </c>
      <c r="C2258" t="s">
        <v>14</v>
      </c>
      <c r="D2258" s="1">
        <v>45183</v>
      </c>
      <c r="E2258" s="1">
        <v>45189</v>
      </c>
      <c r="F2258" s="1">
        <v>45190</v>
      </c>
      <c r="G2258" t="s">
        <v>13</v>
      </c>
      <c r="H2258" t="s">
        <v>4965</v>
      </c>
      <c r="I2258">
        <v>26</v>
      </c>
      <c r="J2258">
        <v>279</v>
      </c>
      <c r="K2258" t="s">
        <v>4978</v>
      </c>
      <c r="L2258">
        <v>1</v>
      </c>
      <c r="M2258" s="3">
        <v>0.3</v>
      </c>
      <c r="N2258" s="2">
        <v>5380.1</v>
      </c>
      <c r="O2258" s="2">
        <v>2205.8409999999999</v>
      </c>
      <c r="P2258" s="2">
        <v>5380.1</v>
      </c>
      <c r="Q2258" s="2">
        <f t="shared" si="71"/>
        <v>2221.9813000000004</v>
      </c>
      <c r="R2258" s="19" t="str">
        <f t="shared" si="72"/>
        <v>10%+</v>
      </c>
    </row>
    <row r="2259" spans="1:18">
      <c r="A2259" t="s">
        <v>2306</v>
      </c>
      <c r="B2259" t="s">
        <v>15</v>
      </c>
      <c r="C2259" t="s">
        <v>14</v>
      </c>
      <c r="D2259" s="1">
        <v>45183</v>
      </c>
      <c r="E2259" s="1">
        <v>45194</v>
      </c>
      <c r="F2259" s="1">
        <v>45198</v>
      </c>
      <c r="G2259" t="s">
        <v>34</v>
      </c>
      <c r="H2259" t="s">
        <v>4966</v>
      </c>
      <c r="I2259">
        <v>44</v>
      </c>
      <c r="J2259">
        <v>324</v>
      </c>
      <c r="K2259" t="s">
        <v>4999</v>
      </c>
      <c r="L2259">
        <v>3</v>
      </c>
      <c r="M2259" s="3">
        <v>0.2</v>
      </c>
      <c r="N2259" s="2">
        <v>3611.3</v>
      </c>
      <c r="O2259" s="2">
        <v>2058.4409999999998</v>
      </c>
      <c r="P2259" s="2">
        <v>10833.900000000001</v>
      </c>
      <c r="Q2259" s="2">
        <f t="shared" si="71"/>
        <v>3726.8616000000011</v>
      </c>
      <c r="R2259" s="19" t="str">
        <f t="shared" si="72"/>
        <v>10%+</v>
      </c>
    </row>
    <row r="2260" spans="1:18">
      <c r="A2260" t="s">
        <v>2307</v>
      </c>
      <c r="B2260" t="s">
        <v>5016</v>
      </c>
      <c r="C2260" t="s">
        <v>19</v>
      </c>
      <c r="D2260" s="1">
        <v>45183</v>
      </c>
      <c r="E2260" s="1">
        <v>45195</v>
      </c>
      <c r="F2260" s="1">
        <v>45196</v>
      </c>
      <c r="G2260" t="s">
        <v>42</v>
      </c>
      <c r="H2260" t="s">
        <v>4968</v>
      </c>
      <c r="I2260">
        <v>49</v>
      </c>
      <c r="J2260">
        <v>26</v>
      </c>
      <c r="K2260" t="s">
        <v>4975</v>
      </c>
      <c r="L2260">
        <v>3</v>
      </c>
      <c r="M2260" s="3">
        <v>0.05</v>
      </c>
      <c r="N2260" s="2">
        <v>6344.9</v>
      </c>
      <c r="O2260" s="2">
        <v>4124.1850000000004</v>
      </c>
      <c r="P2260" s="2">
        <v>19034.699999999997</v>
      </c>
      <c r="Q2260" s="2">
        <f t="shared" si="71"/>
        <v>6329.0377499999977</v>
      </c>
      <c r="R2260" s="19" t="str">
        <f t="shared" si="72"/>
        <v>5–10%</v>
      </c>
    </row>
    <row r="2261" spans="1:18">
      <c r="A2261" t="s">
        <v>2308</v>
      </c>
      <c r="B2261" t="s">
        <v>5016</v>
      </c>
      <c r="C2261" t="s">
        <v>19</v>
      </c>
      <c r="D2261" s="1">
        <v>45183</v>
      </c>
      <c r="E2261" s="1">
        <v>45208</v>
      </c>
      <c r="F2261" s="1">
        <v>45209</v>
      </c>
      <c r="G2261" t="s">
        <v>27</v>
      </c>
      <c r="H2261" t="s">
        <v>4966</v>
      </c>
      <c r="I2261">
        <v>46</v>
      </c>
      <c r="J2261">
        <v>12</v>
      </c>
      <c r="K2261" t="s">
        <v>5005</v>
      </c>
      <c r="L2261">
        <v>1</v>
      </c>
      <c r="M2261" s="3">
        <v>7.4999999999999997E-2</v>
      </c>
      <c r="N2261" s="2">
        <v>3370.1</v>
      </c>
      <c r="O2261" s="2">
        <v>2527.5749999999998</v>
      </c>
      <c r="P2261" s="2">
        <v>3370.1</v>
      </c>
      <c r="Q2261" s="2">
        <f t="shared" si="71"/>
        <v>779.33562500000016</v>
      </c>
      <c r="R2261" s="19" t="str">
        <f t="shared" si="72"/>
        <v>5–10%</v>
      </c>
    </row>
    <row r="2262" spans="1:18">
      <c r="A2262" t="s">
        <v>2309</v>
      </c>
      <c r="B2262" t="s">
        <v>5018</v>
      </c>
      <c r="C2262" t="s">
        <v>26</v>
      </c>
      <c r="D2262" s="1">
        <v>45183</v>
      </c>
      <c r="E2262" s="1">
        <v>45191</v>
      </c>
      <c r="F2262" s="1">
        <v>45201</v>
      </c>
      <c r="G2262" t="s">
        <v>47</v>
      </c>
      <c r="H2262" t="s">
        <v>4965</v>
      </c>
      <c r="I2262">
        <v>15</v>
      </c>
      <c r="J2262">
        <v>366</v>
      </c>
      <c r="K2262" t="s">
        <v>5007</v>
      </c>
      <c r="L2262">
        <v>5</v>
      </c>
      <c r="M2262" s="3">
        <v>0.2</v>
      </c>
      <c r="N2262" s="2">
        <v>261.3</v>
      </c>
      <c r="O2262" s="2">
        <v>169.845</v>
      </c>
      <c r="P2262" s="2">
        <v>1306.5</v>
      </c>
      <c r="Q2262" s="2">
        <f t="shared" si="71"/>
        <v>365.82000000000011</v>
      </c>
      <c r="R2262" s="19" t="str">
        <f t="shared" si="72"/>
        <v>10%+</v>
      </c>
    </row>
    <row r="2263" spans="1:18">
      <c r="A2263" t="s">
        <v>2310</v>
      </c>
      <c r="B2263" t="s">
        <v>15</v>
      </c>
      <c r="C2263" t="s">
        <v>22</v>
      </c>
      <c r="D2263" s="1">
        <v>45183</v>
      </c>
      <c r="E2263" s="1">
        <v>45193</v>
      </c>
      <c r="F2263" s="1">
        <v>45201</v>
      </c>
      <c r="G2263" t="s">
        <v>41</v>
      </c>
      <c r="H2263" t="s">
        <v>4968</v>
      </c>
      <c r="I2263">
        <v>31</v>
      </c>
      <c r="J2263">
        <v>88</v>
      </c>
      <c r="K2263" t="s">
        <v>5004</v>
      </c>
      <c r="L2263">
        <v>6</v>
      </c>
      <c r="M2263" s="3">
        <v>0.05</v>
      </c>
      <c r="N2263" s="2">
        <v>3906.1</v>
      </c>
      <c r="O2263" s="2">
        <v>3242.0630000000001</v>
      </c>
      <c r="P2263" s="2">
        <v>23436.6</v>
      </c>
      <c r="Q2263" s="2">
        <f t="shared" si="71"/>
        <v>3785.0108999999989</v>
      </c>
      <c r="R2263" s="19" t="str">
        <f t="shared" si="72"/>
        <v>5–10%</v>
      </c>
    </row>
    <row r="2264" spans="1:18">
      <c r="A2264" t="s">
        <v>2311</v>
      </c>
      <c r="B2264" t="s">
        <v>5018</v>
      </c>
      <c r="C2264" t="s">
        <v>19</v>
      </c>
      <c r="D2264" s="1">
        <v>45183</v>
      </c>
      <c r="E2264" s="1">
        <v>45205</v>
      </c>
      <c r="F2264" s="1">
        <v>45207</v>
      </c>
      <c r="G2264" t="s">
        <v>13</v>
      </c>
      <c r="H2264" t="s">
        <v>4965</v>
      </c>
      <c r="I2264">
        <v>37</v>
      </c>
      <c r="J2264">
        <v>19</v>
      </c>
      <c r="K2264" t="s">
        <v>4982</v>
      </c>
      <c r="L2264">
        <v>7</v>
      </c>
      <c r="M2264" s="3">
        <v>0.05</v>
      </c>
      <c r="N2264" s="2">
        <v>944.7</v>
      </c>
      <c r="O2264" s="2">
        <v>699.07799999999997</v>
      </c>
      <c r="P2264" s="2">
        <v>6612.9000000000005</v>
      </c>
      <c r="Q2264" s="2">
        <f t="shared" si="71"/>
        <v>1633.3863000000003</v>
      </c>
      <c r="R2264" s="19" t="str">
        <f t="shared" si="72"/>
        <v>5–10%</v>
      </c>
    </row>
    <row r="2265" spans="1:18">
      <c r="A2265" t="s">
        <v>2312</v>
      </c>
      <c r="B2265" t="s">
        <v>5018</v>
      </c>
      <c r="C2265" t="s">
        <v>33</v>
      </c>
      <c r="D2265" s="1">
        <v>45183</v>
      </c>
      <c r="E2265" s="1">
        <v>45200</v>
      </c>
      <c r="F2265" s="1">
        <v>45206</v>
      </c>
      <c r="G2265" t="s">
        <v>20</v>
      </c>
      <c r="H2265" t="s">
        <v>4965</v>
      </c>
      <c r="I2265">
        <v>44</v>
      </c>
      <c r="J2265">
        <v>71</v>
      </c>
      <c r="K2265" t="s">
        <v>4972</v>
      </c>
      <c r="L2265">
        <v>7</v>
      </c>
      <c r="M2265" s="3">
        <v>7.4999999999999997E-2</v>
      </c>
      <c r="N2265" s="2">
        <v>180.9</v>
      </c>
      <c r="O2265" s="2">
        <v>139.29300000000001</v>
      </c>
      <c r="P2265" s="2">
        <v>1266.3</v>
      </c>
      <c r="Q2265" s="2">
        <f t="shared" si="71"/>
        <v>269.40532500000006</v>
      </c>
      <c r="R2265" s="19" t="str">
        <f t="shared" si="72"/>
        <v>5–10%</v>
      </c>
    </row>
    <row r="2266" spans="1:18">
      <c r="A2266" t="s">
        <v>2313</v>
      </c>
      <c r="B2266" t="s">
        <v>15</v>
      </c>
      <c r="C2266" t="s">
        <v>22</v>
      </c>
      <c r="D2266" s="1">
        <v>45184</v>
      </c>
      <c r="E2266" s="1">
        <v>45189</v>
      </c>
      <c r="F2266" s="1">
        <v>45190</v>
      </c>
      <c r="G2266" t="s">
        <v>36</v>
      </c>
      <c r="H2266" t="s">
        <v>4965</v>
      </c>
      <c r="I2266">
        <v>45</v>
      </c>
      <c r="J2266">
        <v>173</v>
      </c>
      <c r="K2266" t="s">
        <v>4980</v>
      </c>
      <c r="L2266">
        <v>6</v>
      </c>
      <c r="M2266" s="3">
        <v>0.1</v>
      </c>
      <c r="N2266" s="2">
        <v>917.9</v>
      </c>
      <c r="O2266" s="2">
        <v>706.78300000000002</v>
      </c>
      <c r="P2266" s="2">
        <v>5507.4</v>
      </c>
      <c r="Q2266" s="2">
        <f t="shared" si="71"/>
        <v>1140.0317999999997</v>
      </c>
      <c r="R2266" s="19" t="str">
        <f t="shared" si="72"/>
        <v>10%+</v>
      </c>
    </row>
    <row r="2267" spans="1:18">
      <c r="A2267" t="s">
        <v>2314</v>
      </c>
      <c r="B2267" t="s">
        <v>5018</v>
      </c>
      <c r="C2267" t="s">
        <v>33</v>
      </c>
      <c r="D2267" s="1">
        <v>45184</v>
      </c>
      <c r="E2267" s="1">
        <v>45195</v>
      </c>
      <c r="F2267" s="1">
        <v>45197</v>
      </c>
      <c r="G2267" t="s">
        <v>47</v>
      </c>
      <c r="H2267" t="s">
        <v>4965</v>
      </c>
      <c r="I2267">
        <v>32</v>
      </c>
      <c r="J2267">
        <v>80</v>
      </c>
      <c r="K2267" t="s">
        <v>4974</v>
      </c>
      <c r="L2267">
        <v>1</v>
      </c>
      <c r="M2267" s="3">
        <v>0.2</v>
      </c>
      <c r="N2267" s="2">
        <v>958.1</v>
      </c>
      <c r="O2267" s="2">
        <v>469.46899999999999</v>
      </c>
      <c r="P2267" s="2">
        <v>958.1</v>
      </c>
      <c r="Q2267" s="2">
        <f t="shared" si="71"/>
        <v>390.90480000000002</v>
      </c>
      <c r="R2267" s="19" t="str">
        <f t="shared" si="72"/>
        <v>10%+</v>
      </c>
    </row>
    <row r="2268" spans="1:18">
      <c r="A2268" t="s">
        <v>2315</v>
      </c>
      <c r="B2268" t="s">
        <v>5016</v>
      </c>
      <c r="C2268" t="s">
        <v>33</v>
      </c>
      <c r="D2268" s="1">
        <v>45184</v>
      </c>
      <c r="E2268" s="1">
        <v>45202</v>
      </c>
      <c r="F2268" s="1">
        <v>45205</v>
      </c>
      <c r="G2268" t="s">
        <v>27</v>
      </c>
      <c r="H2268" t="s">
        <v>4966</v>
      </c>
      <c r="I2268">
        <v>24</v>
      </c>
      <c r="J2268">
        <v>60</v>
      </c>
      <c r="K2268" t="s">
        <v>5013</v>
      </c>
      <c r="L2268">
        <v>8</v>
      </c>
      <c r="M2268" s="3">
        <v>0.05</v>
      </c>
      <c r="N2268" s="2">
        <v>2405.3000000000002</v>
      </c>
      <c r="O2268" s="2">
        <v>2044.5050000000001</v>
      </c>
      <c r="P2268" s="2">
        <v>19242.400000000001</v>
      </c>
      <c r="Q2268" s="2">
        <f t="shared" si="71"/>
        <v>2742.0420000000004</v>
      </c>
      <c r="R2268" s="19" t="str">
        <f t="shared" si="72"/>
        <v>5–10%</v>
      </c>
    </row>
    <row r="2269" spans="1:18">
      <c r="A2269" t="s">
        <v>2316</v>
      </c>
      <c r="B2269" t="s">
        <v>5017</v>
      </c>
      <c r="C2269" t="s">
        <v>26</v>
      </c>
      <c r="D2269" s="1">
        <v>45184</v>
      </c>
      <c r="E2269" s="1">
        <v>45188</v>
      </c>
      <c r="F2269" s="1">
        <v>45198</v>
      </c>
      <c r="G2269" t="s">
        <v>38</v>
      </c>
      <c r="H2269" t="s">
        <v>4968</v>
      </c>
      <c r="I2269">
        <v>28</v>
      </c>
      <c r="J2269">
        <v>346</v>
      </c>
      <c r="K2269" t="s">
        <v>5003</v>
      </c>
      <c r="L2269">
        <v>2</v>
      </c>
      <c r="M2269" s="3">
        <v>7.4999999999999997E-2</v>
      </c>
      <c r="N2269" s="2">
        <v>891.1</v>
      </c>
      <c r="O2269" s="2">
        <v>427.72800000000001</v>
      </c>
      <c r="P2269" s="2">
        <v>1782.2</v>
      </c>
      <c r="Q2269" s="2">
        <f t="shared" si="71"/>
        <v>857.23820000000012</v>
      </c>
      <c r="R2269" s="19" t="str">
        <f t="shared" si="72"/>
        <v>5–10%</v>
      </c>
    </row>
    <row r="2270" spans="1:18">
      <c r="A2270" t="s">
        <v>2317</v>
      </c>
      <c r="B2270" t="s">
        <v>15</v>
      </c>
      <c r="C2270" t="s">
        <v>33</v>
      </c>
      <c r="D2270" s="1">
        <v>45184</v>
      </c>
      <c r="E2270" s="1">
        <v>45203</v>
      </c>
      <c r="F2270" s="1">
        <v>45213</v>
      </c>
      <c r="G2270" t="s">
        <v>39</v>
      </c>
      <c r="H2270" t="s">
        <v>4967</v>
      </c>
      <c r="I2270">
        <v>22</v>
      </c>
      <c r="J2270">
        <v>76</v>
      </c>
      <c r="K2270" t="s">
        <v>5009</v>
      </c>
      <c r="L2270">
        <v>7</v>
      </c>
      <c r="M2270" s="3">
        <v>0.05</v>
      </c>
      <c r="N2270" s="2">
        <v>4013.3</v>
      </c>
      <c r="O2270" s="2">
        <v>2809.31</v>
      </c>
      <c r="P2270" s="2">
        <v>28093.100000000002</v>
      </c>
      <c r="Q2270" s="2">
        <f t="shared" si="71"/>
        <v>8006.5335000000014</v>
      </c>
      <c r="R2270" s="19" t="str">
        <f t="shared" si="72"/>
        <v>5–10%</v>
      </c>
    </row>
    <row r="2271" spans="1:18">
      <c r="A2271" t="s">
        <v>2318</v>
      </c>
      <c r="B2271" t="s">
        <v>5017</v>
      </c>
      <c r="C2271" t="s">
        <v>22</v>
      </c>
      <c r="D2271" s="1">
        <v>45184</v>
      </c>
      <c r="E2271" s="1">
        <v>45201</v>
      </c>
      <c r="F2271" s="1">
        <v>45205</v>
      </c>
      <c r="G2271" t="s">
        <v>29</v>
      </c>
      <c r="H2271" t="s">
        <v>4967</v>
      </c>
      <c r="I2271">
        <v>34</v>
      </c>
      <c r="J2271">
        <v>110</v>
      </c>
      <c r="K2271" t="s">
        <v>5001</v>
      </c>
      <c r="L2271">
        <v>5</v>
      </c>
      <c r="M2271" s="3">
        <v>0.05</v>
      </c>
      <c r="N2271" s="2">
        <v>2599.6</v>
      </c>
      <c r="O2271" s="2">
        <v>1039.8399999999999</v>
      </c>
      <c r="P2271" s="2">
        <v>12998</v>
      </c>
      <c r="Q2271" s="2">
        <f t="shared" si="71"/>
        <v>7408.86</v>
      </c>
      <c r="R2271" s="19" t="str">
        <f t="shared" si="72"/>
        <v>5–10%</v>
      </c>
    </row>
    <row r="2272" spans="1:18">
      <c r="A2272" t="s">
        <v>2319</v>
      </c>
      <c r="B2272" t="s">
        <v>15</v>
      </c>
      <c r="C2272" t="s">
        <v>22</v>
      </c>
      <c r="D2272" s="1">
        <v>45184</v>
      </c>
      <c r="E2272" s="1">
        <v>45209</v>
      </c>
      <c r="F2272" s="1">
        <v>45212</v>
      </c>
      <c r="G2272" t="s">
        <v>41</v>
      </c>
      <c r="H2272" t="s">
        <v>4968</v>
      </c>
      <c r="I2272">
        <v>36</v>
      </c>
      <c r="J2272">
        <v>108</v>
      </c>
      <c r="K2272" t="s">
        <v>4993</v>
      </c>
      <c r="L2272">
        <v>5</v>
      </c>
      <c r="M2272" s="3">
        <v>0.05</v>
      </c>
      <c r="N2272" s="2">
        <v>1132.3</v>
      </c>
      <c r="O2272" s="2">
        <v>905.84</v>
      </c>
      <c r="P2272" s="2">
        <v>5661.5</v>
      </c>
      <c r="Q2272" s="2">
        <f t="shared" si="71"/>
        <v>1075.6849999999997</v>
      </c>
      <c r="R2272" s="19" t="str">
        <f t="shared" si="72"/>
        <v>5–10%</v>
      </c>
    </row>
    <row r="2273" spans="1:18">
      <c r="A2273" t="s">
        <v>2320</v>
      </c>
      <c r="B2273" t="s">
        <v>5016</v>
      </c>
      <c r="C2273" t="s">
        <v>12</v>
      </c>
      <c r="D2273" s="1">
        <v>45184</v>
      </c>
      <c r="E2273" s="1">
        <v>45190</v>
      </c>
      <c r="F2273" s="1">
        <v>45198</v>
      </c>
      <c r="G2273" t="s">
        <v>27</v>
      </c>
      <c r="H2273" t="s">
        <v>4966</v>
      </c>
      <c r="I2273">
        <v>47</v>
      </c>
      <c r="J2273">
        <v>253</v>
      </c>
      <c r="K2273" t="s">
        <v>5013</v>
      </c>
      <c r="L2273">
        <v>3</v>
      </c>
      <c r="M2273" s="3">
        <v>0.1</v>
      </c>
      <c r="N2273" s="2">
        <v>1969.8</v>
      </c>
      <c r="O2273" s="2">
        <v>1615.2360000000001</v>
      </c>
      <c r="P2273" s="2">
        <v>5909.4</v>
      </c>
      <c r="Q2273" s="2">
        <f t="shared" si="71"/>
        <v>957.32279999999957</v>
      </c>
      <c r="R2273" s="19" t="str">
        <f t="shared" si="72"/>
        <v>10%+</v>
      </c>
    </row>
    <row r="2274" spans="1:18">
      <c r="A2274" t="s">
        <v>2321</v>
      </c>
      <c r="B2274" t="s">
        <v>5016</v>
      </c>
      <c r="C2274" t="s">
        <v>14</v>
      </c>
      <c r="D2274" s="1">
        <v>45184</v>
      </c>
      <c r="E2274" s="1">
        <v>45197</v>
      </c>
      <c r="F2274" s="1">
        <v>45199</v>
      </c>
      <c r="G2274" t="s">
        <v>37</v>
      </c>
      <c r="H2274" t="s">
        <v>4966</v>
      </c>
      <c r="I2274">
        <v>10</v>
      </c>
      <c r="J2274">
        <v>293</v>
      </c>
      <c r="K2274" t="s">
        <v>4979</v>
      </c>
      <c r="L2274">
        <v>8</v>
      </c>
      <c r="M2274" s="3">
        <v>7.4999999999999997E-2</v>
      </c>
      <c r="N2274" s="2">
        <v>2351.6999999999998</v>
      </c>
      <c r="O2274" s="2">
        <v>1552.1220000000001</v>
      </c>
      <c r="P2274" s="2">
        <v>18813.599999999999</v>
      </c>
      <c r="Q2274" s="2">
        <f t="shared" si="71"/>
        <v>5916.8771999999981</v>
      </c>
      <c r="R2274" s="19" t="str">
        <f t="shared" si="72"/>
        <v>5–10%</v>
      </c>
    </row>
    <row r="2275" spans="1:18">
      <c r="A2275" t="s">
        <v>2322</v>
      </c>
      <c r="B2275" t="s">
        <v>15</v>
      </c>
      <c r="C2275" t="s">
        <v>22</v>
      </c>
      <c r="D2275" s="1">
        <v>45184</v>
      </c>
      <c r="E2275" s="1">
        <v>45197</v>
      </c>
      <c r="F2275" s="1">
        <v>45201</v>
      </c>
      <c r="G2275" t="s">
        <v>43</v>
      </c>
      <c r="H2275" t="s">
        <v>4967</v>
      </c>
      <c r="I2275">
        <v>43</v>
      </c>
      <c r="J2275">
        <v>101</v>
      </c>
      <c r="K2275" t="s">
        <v>5003</v>
      </c>
      <c r="L2275">
        <v>1</v>
      </c>
      <c r="M2275" s="3">
        <v>0.1</v>
      </c>
      <c r="N2275" s="2">
        <v>3979.8</v>
      </c>
      <c r="O2275" s="2">
        <v>1790.91</v>
      </c>
      <c r="P2275" s="2">
        <v>3979.8</v>
      </c>
      <c r="Q2275" s="2">
        <f t="shared" si="71"/>
        <v>1970.0010000000004</v>
      </c>
      <c r="R2275" s="19" t="str">
        <f t="shared" si="72"/>
        <v>10%+</v>
      </c>
    </row>
    <row r="2276" spans="1:18">
      <c r="A2276" t="s">
        <v>2323</v>
      </c>
      <c r="B2276" t="s">
        <v>15</v>
      </c>
      <c r="C2276" t="s">
        <v>22</v>
      </c>
      <c r="D2276" s="1">
        <v>45184</v>
      </c>
      <c r="E2276" s="1">
        <v>45196</v>
      </c>
      <c r="F2276" s="1">
        <v>45197</v>
      </c>
      <c r="G2276" t="s">
        <v>39</v>
      </c>
      <c r="H2276" t="s">
        <v>4967</v>
      </c>
      <c r="I2276">
        <v>50</v>
      </c>
      <c r="J2276">
        <v>134</v>
      </c>
      <c r="K2276" t="s">
        <v>5010</v>
      </c>
      <c r="L2276">
        <v>1</v>
      </c>
      <c r="M2276" s="3">
        <v>0.05</v>
      </c>
      <c r="N2276" s="2">
        <v>2311.5</v>
      </c>
      <c r="O2276" s="2">
        <v>1040.175</v>
      </c>
      <c r="P2276" s="2">
        <v>2311.5</v>
      </c>
      <c r="Q2276" s="2">
        <f t="shared" si="71"/>
        <v>1207.75875</v>
      </c>
      <c r="R2276" s="19" t="str">
        <f t="shared" si="72"/>
        <v>5–10%</v>
      </c>
    </row>
    <row r="2277" spans="1:18">
      <c r="A2277" t="s">
        <v>2324</v>
      </c>
      <c r="B2277" t="s">
        <v>5016</v>
      </c>
      <c r="C2277" t="s">
        <v>14</v>
      </c>
      <c r="D2277" s="1">
        <v>45185</v>
      </c>
      <c r="E2277" s="1">
        <v>45194</v>
      </c>
      <c r="F2277" s="1">
        <v>45198</v>
      </c>
      <c r="G2277" t="s">
        <v>37</v>
      </c>
      <c r="H2277" t="s">
        <v>4966</v>
      </c>
      <c r="I2277">
        <v>50</v>
      </c>
      <c r="J2277">
        <v>270</v>
      </c>
      <c r="K2277" t="s">
        <v>4984</v>
      </c>
      <c r="L2277">
        <v>6</v>
      </c>
      <c r="M2277" s="3">
        <v>7.4999999999999997E-2</v>
      </c>
      <c r="N2277" s="2">
        <v>3390.2</v>
      </c>
      <c r="O2277" s="2">
        <v>2339.2379999999998</v>
      </c>
      <c r="P2277" s="2">
        <v>20341.199999999997</v>
      </c>
      <c r="Q2277" s="2">
        <f t="shared" si="71"/>
        <v>5832.8391000000001</v>
      </c>
      <c r="R2277" s="19" t="str">
        <f t="shared" si="72"/>
        <v>5–10%</v>
      </c>
    </row>
    <row r="2278" spans="1:18">
      <c r="A2278" t="s">
        <v>2325</v>
      </c>
      <c r="B2278" t="s">
        <v>5018</v>
      </c>
      <c r="C2278" t="s">
        <v>19</v>
      </c>
      <c r="D2278" s="1">
        <v>45185</v>
      </c>
      <c r="E2278" s="1">
        <v>45189</v>
      </c>
      <c r="F2278" s="1">
        <v>45198</v>
      </c>
      <c r="G2278" t="s">
        <v>17</v>
      </c>
      <c r="H2278" t="s">
        <v>4965</v>
      </c>
      <c r="I2278">
        <v>33</v>
      </c>
      <c r="J2278">
        <v>58</v>
      </c>
      <c r="K2278" t="s">
        <v>4974</v>
      </c>
      <c r="L2278">
        <v>8</v>
      </c>
      <c r="M2278" s="3">
        <v>0.15</v>
      </c>
      <c r="N2278" s="2">
        <v>3986.5</v>
      </c>
      <c r="O2278" s="2">
        <v>1993.25</v>
      </c>
      <c r="P2278" s="2">
        <v>31892</v>
      </c>
      <c r="Q2278" s="2">
        <f t="shared" si="71"/>
        <v>13554.1</v>
      </c>
      <c r="R2278" s="19" t="str">
        <f t="shared" si="72"/>
        <v>10%+</v>
      </c>
    </row>
    <row r="2279" spans="1:18">
      <c r="A2279" t="s">
        <v>2326</v>
      </c>
      <c r="B2279" t="s">
        <v>5016</v>
      </c>
      <c r="C2279" t="s">
        <v>26</v>
      </c>
      <c r="D2279" s="1">
        <v>45185</v>
      </c>
      <c r="E2279" s="1">
        <v>45204</v>
      </c>
      <c r="F2279" s="1">
        <v>45209</v>
      </c>
      <c r="G2279" t="s">
        <v>24</v>
      </c>
      <c r="H2279" t="s">
        <v>4966</v>
      </c>
      <c r="I2279">
        <v>45</v>
      </c>
      <c r="J2279">
        <v>356</v>
      </c>
      <c r="K2279" t="s">
        <v>5005</v>
      </c>
      <c r="L2279">
        <v>2</v>
      </c>
      <c r="M2279" s="3">
        <v>0.2</v>
      </c>
      <c r="N2279" s="2">
        <v>227.8</v>
      </c>
      <c r="O2279" s="2">
        <v>186.79599999999999</v>
      </c>
      <c r="P2279" s="2">
        <v>455.6</v>
      </c>
      <c r="Q2279" s="2">
        <f t="shared" si="71"/>
        <v>65.606400000000036</v>
      </c>
      <c r="R2279" s="19" t="str">
        <f t="shared" si="72"/>
        <v>10%+</v>
      </c>
    </row>
    <row r="2280" spans="1:18">
      <c r="A2280" t="s">
        <v>2327</v>
      </c>
      <c r="B2280" t="s">
        <v>5018</v>
      </c>
      <c r="C2280" t="s">
        <v>33</v>
      </c>
      <c r="D2280" s="1">
        <v>45185</v>
      </c>
      <c r="E2280" s="1">
        <v>45192</v>
      </c>
      <c r="F2280" s="1">
        <v>45198</v>
      </c>
      <c r="G2280" t="s">
        <v>40</v>
      </c>
      <c r="H2280" t="s">
        <v>4968</v>
      </c>
      <c r="I2280">
        <v>44</v>
      </c>
      <c r="J2280">
        <v>80</v>
      </c>
      <c r="K2280" t="s">
        <v>4974</v>
      </c>
      <c r="L2280">
        <v>4</v>
      </c>
      <c r="M2280" s="3">
        <v>0.4</v>
      </c>
      <c r="N2280" s="2">
        <v>1051.9000000000001</v>
      </c>
      <c r="O2280" s="2">
        <v>736.33</v>
      </c>
      <c r="P2280" s="2">
        <v>4207.6000000000004</v>
      </c>
      <c r="Q2280" s="2">
        <f t="shared" si="71"/>
        <v>757.36800000000005</v>
      </c>
      <c r="R2280" s="19" t="str">
        <f t="shared" si="72"/>
        <v>10%+</v>
      </c>
    </row>
    <row r="2281" spans="1:18">
      <c r="A2281" t="s">
        <v>2328</v>
      </c>
      <c r="B2281" t="s">
        <v>5018</v>
      </c>
      <c r="C2281" t="s">
        <v>12</v>
      </c>
      <c r="D2281" s="1">
        <v>45185</v>
      </c>
      <c r="E2281" s="1">
        <v>45207</v>
      </c>
      <c r="F2281" s="1">
        <v>45212</v>
      </c>
      <c r="G2281" t="s">
        <v>30</v>
      </c>
      <c r="H2281" t="s">
        <v>4967</v>
      </c>
      <c r="I2281">
        <v>29</v>
      </c>
      <c r="J2281">
        <v>219</v>
      </c>
      <c r="K2281" t="s">
        <v>5010</v>
      </c>
      <c r="L2281">
        <v>8</v>
      </c>
      <c r="M2281" s="3">
        <v>0.2</v>
      </c>
      <c r="N2281" s="2">
        <v>4013.3</v>
      </c>
      <c r="O2281" s="2">
        <v>2327.7139999999999</v>
      </c>
      <c r="P2281" s="2">
        <v>32106.400000000001</v>
      </c>
      <c r="Q2281" s="2">
        <f t="shared" si="71"/>
        <v>10787.750400000003</v>
      </c>
      <c r="R2281" s="19" t="str">
        <f t="shared" si="72"/>
        <v>10%+</v>
      </c>
    </row>
    <row r="2282" spans="1:18">
      <c r="A2282" t="s">
        <v>2329</v>
      </c>
      <c r="B2282" t="s">
        <v>15</v>
      </c>
      <c r="C2282" t="s">
        <v>22</v>
      </c>
      <c r="D2282" s="1">
        <v>45185</v>
      </c>
      <c r="E2282" s="1">
        <v>45203</v>
      </c>
      <c r="F2282" s="1">
        <v>45212</v>
      </c>
      <c r="G2282" t="s">
        <v>43</v>
      </c>
      <c r="H2282" t="s">
        <v>4967</v>
      </c>
      <c r="I2282">
        <v>25</v>
      </c>
      <c r="J2282">
        <v>197</v>
      </c>
      <c r="K2282" t="s">
        <v>4998</v>
      </c>
      <c r="L2282">
        <v>4</v>
      </c>
      <c r="M2282" s="3">
        <v>0.05</v>
      </c>
      <c r="N2282" s="2">
        <v>3939.6</v>
      </c>
      <c r="O2282" s="2">
        <v>1733.424</v>
      </c>
      <c r="P2282" s="2">
        <v>15758.4</v>
      </c>
      <c r="Q2282" s="2">
        <f t="shared" si="71"/>
        <v>8383.4687999999987</v>
      </c>
      <c r="R2282" s="19" t="str">
        <f t="shared" si="72"/>
        <v>5–10%</v>
      </c>
    </row>
    <row r="2283" spans="1:18">
      <c r="A2283" t="s">
        <v>2330</v>
      </c>
      <c r="B2283" t="s">
        <v>15</v>
      </c>
      <c r="C2283" t="s">
        <v>33</v>
      </c>
      <c r="D2283" s="1">
        <v>45185</v>
      </c>
      <c r="E2283" s="1">
        <v>45196</v>
      </c>
      <c r="F2283" s="1">
        <v>45201</v>
      </c>
      <c r="G2283" t="s">
        <v>39</v>
      </c>
      <c r="H2283" t="s">
        <v>4967</v>
      </c>
      <c r="I2283">
        <v>40</v>
      </c>
      <c r="J2283">
        <v>67</v>
      </c>
      <c r="K2283" t="s">
        <v>4994</v>
      </c>
      <c r="L2283">
        <v>3</v>
      </c>
      <c r="M2283" s="3">
        <v>0.05</v>
      </c>
      <c r="N2283" s="2">
        <v>797.3</v>
      </c>
      <c r="O2283" s="2">
        <v>422.56900000000002</v>
      </c>
      <c r="P2283" s="2">
        <v>2391.8999999999996</v>
      </c>
      <c r="Q2283" s="2">
        <f t="shared" si="71"/>
        <v>1067.9833499999997</v>
      </c>
      <c r="R2283" s="19" t="str">
        <f t="shared" si="72"/>
        <v>5–10%</v>
      </c>
    </row>
    <row r="2284" spans="1:18">
      <c r="A2284" t="s">
        <v>2331</v>
      </c>
      <c r="B2284" t="s">
        <v>5018</v>
      </c>
      <c r="C2284" t="s">
        <v>14</v>
      </c>
      <c r="D2284" s="1">
        <v>45185</v>
      </c>
      <c r="E2284" s="1">
        <v>45204</v>
      </c>
      <c r="F2284" s="1">
        <v>45214</v>
      </c>
      <c r="G2284" t="s">
        <v>28</v>
      </c>
      <c r="H2284" t="s">
        <v>4966</v>
      </c>
      <c r="I2284">
        <v>10</v>
      </c>
      <c r="J2284">
        <v>285</v>
      </c>
      <c r="K2284" t="s">
        <v>4976</v>
      </c>
      <c r="L2284">
        <v>6</v>
      </c>
      <c r="M2284" s="3">
        <v>7.4999999999999997E-2</v>
      </c>
      <c r="N2284" s="2">
        <v>3504.1</v>
      </c>
      <c r="O2284" s="2">
        <v>2943.444</v>
      </c>
      <c r="P2284" s="2">
        <v>21024.6</v>
      </c>
      <c r="Q2284" s="2">
        <f t="shared" si="71"/>
        <v>3111.6407999999997</v>
      </c>
      <c r="R2284" s="19" t="str">
        <f t="shared" si="72"/>
        <v>5–10%</v>
      </c>
    </row>
    <row r="2285" spans="1:18">
      <c r="A2285" t="s">
        <v>2332</v>
      </c>
      <c r="B2285" t="s">
        <v>5018</v>
      </c>
      <c r="C2285" t="s">
        <v>12</v>
      </c>
      <c r="D2285" s="1">
        <v>45185</v>
      </c>
      <c r="E2285" s="1">
        <v>45208</v>
      </c>
      <c r="F2285" s="1">
        <v>45211</v>
      </c>
      <c r="G2285" t="s">
        <v>18</v>
      </c>
      <c r="H2285" t="s">
        <v>4966</v>
      </c>
      <c r="I2285">
        <v>36</v>
      </c>
      <c r="J2285">
        <v>218</v>
      </c>
      <c r="K2285" t="s">
        <v>4983</v>
      </c>
      <c r="L2285">
        <v>3</v>
      </c>
      <c r="M2285" s="3">
        <v>0.4</v>
      </c>
      <c r="N2285" s="2">
        <v>3859.2</v>
      </c>
      <c r="O2285" s="2">
        <v>2585.6640000000002</v>
      </c>
      <c r="P2285" s="2">
        <v>11577.599999999999</v>
      </c>
      <c r="Q2285" s="2">
        <f t="shared" si="71"/>
        <v>2292.3647999999994</v>
      </c>
      <c r="R2285" s="19" t="str">
        <f t="shared" si="72"/>
        <v>10%+</v>
      </c>
    </row>
    <row r="2286" spans="1:18">
      <c r="A2286" t="s">
        <v>2333</v>
      </c>
      <c r="B2286" t="s">
        <v>5018</v>
      </c>
      <c r="C2286" t="s">
        <v>14</v>
      </c>
      <c r="D2286" s="1">
        <v>45185</v>
      </c>
      <c r="E2286" s="1">
        <v>45208</v>
      </c>
      <c r="F2286" s="1">
        <v>45209</v>
      </c>
      <c r="G2286" t="s">
        <v>30</v>
      </c>
      <c r="H2286" t="s">
        <v>4967</v>
      </c>
      <c r="I2286">
        <v>2</v>
      </c>
      <c r="J2286">
        <v>293</v>
      </c>
      <c r="K2286" t="s">
        <v>21</v>
      </c>
      <c r="L2286">
        <v>5</v>
      </c>
      <c r="M2286" s="3">
        <v>7.4999999999999997E-2</v>
      </c>
      <c r="N2286" s="2">
        <v>1286.4000000000001</v>
      </c>
      <c r="O2286" s="2">
        <v>771.84</v>
      </c>
      <c r="P2286" s="2">
        <v>6432</v>
      </c>
      <c r="Q2286" s="2">
        <f t="shared" si="71"/>
        <v>2379.84</v>
      </c>
      <c r="R2286" s="19" t="str">
        <f t="shared" si="72"/>
        <v>5–10%</v>
      </c>
    </row>
    <row r="2287" spans="1:18">
      <c r="A2287" t="s">
        <v>2334</v>
      </c>
      <c r="B2287" t="s">
        <v>5016</v>
      </c>
      <c r="C2287" t="s">
        <v>14</v>
      </c>
      <c r="D2287" s="1">
        <v>45185</v>
      </c>
      <c r="E2287" s="1">
        <v>45202</v>
      </c>
      <c r="F2287" s="1">
        <v>45206</v>
      </c>
      <c r="G2287" t="s">
        <v>37</v>
      </c>
      <c r="H2287" t="s">
        <v>4966</v>
      </c>
      <c r="I2287">
        <v>31</v>
      </c>
      <c r="J2287">
        <v>328</v>
      </c>
      <c r="K2287" t="s">
        <v>4979</v>
      </c>
      <c r="L2287">
        <v>6</v>
      </c>
      <c r="M2287" s="3">
        <v>0.05</v>
      </c>
      <c r="N2287" s="2">
        <v>1996.6</v>
      </c>
      <c r="O2287" s="2">
        <v>1437.5519999999999</v>
      </c>
      <c r="P2287" s="2">
        <v>11979.599999999999</v>
      </c>
      <c r="Q2287" s="2">
        <f t="shared" si="71"/>
        <v>3186.5735999999997</v>
      </c>
      <c r="R2287" s="19" t="str">
        <f t="shared" si="72"/>
        <v>5–10%</v>
      </c>
    </row>
    <row r="2288" spans="1:18">
      <c r="A2288" t="s">
        <v>2335</v>
      </c>
      <c r="B2288" t="s">
        <v>15</v>
      </c>
      <c r="C2288" t="s">
        <v>22</v>
      </c>
      <c r="D2288" s="1">
        <v>45186</v>
      </c>
      <c r="E2288" s="1">
        <v>45188</v>
      </c>
      <c r="F2288" s="1">
        <v>45192</v>
      </c>
      <c r="G2288" t="s">
        <v>41</v>
      </c>
      <c r="H2288" t="s">
        <v>4968</v>
      </c>
      <c r="I2288">
        <v>32</v>
      </c>
      <c r="J2288">
        <v>149</v>
      </c>
      <c r="K2288" t="s">
        <v>4976</v>
      </c>
      <c r="L2288">
        <v>5</v>
      </c>
      <c r="M2288" s="3">
        <v>0.1</v>
      </c>
      <c r="N2288" s="2">
        <v>2391.9</v>
      </c>
      <c r="O2288" s="2">
        <v>1602.5730000000001</v>
      </c>
      <c r="P2288" s="2">
        <v>11959.5</v>
      </c>
      <c r="Q2288" s="2">
        <f t="shared" si="71"/>
        <v>3551.9715000000001</v>
      </c>
      <c r="R2288" s="19" t="str">
        <f t="shared" si="72"/>
        <v>10%+</v>
      </c>
    </row>
    <row r="2289" spans="1:18">
      <c r="A2289" t="s">
        <v>2336</v>
      </c>
      <c r="B2289" t="s">
        <v>15</v>
      </c>
      <c r="C2289" t="s">
        <v>12</v>
      </c>
      <c r="D2289" s="1">
        <v>45186</v>
      </c>
      <c r="E2289" s="1">
        <v>45194</v>
      </c>
      <c r="F2289" s="1">
        <v>45201</v>
      </c>
      <c r="G2289" t="s">
        <v>39</v>
      </c>
      <c r="H2289" t="s">
        <v>4967</v>
      </c>
      <c r="I2289">
        <v>47</v>
      </c>
      <c r="J2289">
        <v>245</v>
      </c>
      <c r="K2289" t="s">
        <v>4988</v>
      </c>
      <c r="L2289">
        <v>2</v>
      </c>
      <c r="M2289" s="3">
        <v>0.05</v>
      </c>
      <c r="N2289" s="2">
        <v>1768.8</v>
      </c>
      <c r="O2289" s="2">
        <v>972.84</v>
      </c>
      <c r="P2289" s="2">
        <v>3537.6</v>
      </c>
      <c r="Q2289" s="2">
        <f t="shared" si="71"/>
        <v>1512.3239999999998</v>
      </c>
      <c r="R2289" s="19" t="str">
        <f t="shared" si="72"/>
        <v>5–10%</v>
      </c>
    </row>
    <row r="2290" spans="1:18">
      <c r="A2290" t="s">
        <v>2337</v>
      </c>
      <c r="B2290" t="s">
        <v>5018</v>
      </c>
      <c r="C2290" t="s">
        <v>26</v>
      </c>
      <c r="D2290" s="1">
        <v>45186</v>
      </c>
      <c r="E2290" s="1">
        <v>45193</v>
      </c>
      <c r="F2290" s="1">
        <v>45203</v>
      </c>
      <c r="G2290" t="s">
        <v>20</v>
      </c>
      <c r="H2290" t="s">
        <v>4965</v>
      </c>
      <c r="I2290">
        <v>46</v>
      </c>
      <c r="J2290">
        <v>340</v>
      </c>
      <c r="K2290" t="s">
        <v>4988</v>
      </c>
      <c r="L2290">
        <v>6</v>
      </c>
      <c r="M2290" s="3">
        <v>7.4999999999999997E-2</v>
      </c>
      <c r="N2290" s="2">
        <v>6036.7</v>
      </c>
      <c r="O2290" s="2">
        <v>3923.855</v>
      </c>
      <c r="P2290" s="2">
        <v>36220.199999999997</v>
      </c>
      <c r="Q2290" s="2">
        <f t="shared" si="71"/>
        <v>11726.28975</v>
      </c>
      <c r="R2290" s="19" t="str">
        <f t="shared" si="72"/>
        <v>5–10%</v>
      </c>
    </row>
    <row r="2291" spans="1:18">
      <c r="A2291" t="s">
        <v>2338</v>
      </c>
      <c r="B2291" t="s">
        <v>5018</v>
      </c>
      <c r="C2291" t="s">
        <v>14</v>
      </c>
      <c r="D2291" s="1">
        <v>45186</v>
      </c>
      <c r="E2291" s="1">
        <v>45204</v>
      </c>
      <c r="F2291" s="1">
        <v>45205</v>
      </c>
      <c r="G2291" t="s">
        <v>25</v>
      </c>
      <c r="H2291" t="s">
        <v>4967</v>
      </c>
      <c r="I2291">
        <v>27</v>
      </c>
      <c r="J2291">
        <v>262</v>
      </c>
      <c r="K2291" t="s">
        <v>5010</v>
      </c>
      <c r="L2291">
        <v>4</v>
      </c>
      <c r="M2291" s="3">
        <v>0.2</v>
      </c>
      <c r="N2291" s="2">
        <v>1159.0999999999999</v>
      </c>
      <c r="O2291" s="2">
        <v>822.96100000000001</v>
      </c>
      <c r="P2291" s="2">
        <v>4636.3999999999996</v>
      </c>
      <c r="Q2291" s="2">
        <f t="shared" si="71"/>
        <v>1075.6447999999998</v>
      </c>
      <c r="R2291" s="19" t="str">
        <f t="shared" si="72"/>
        <v>10%+</v>
      </c>
    </row>
    <row r="2292" spans="1:18">
      <c r="A2292" t="s">
        <v>2339</v>
      </c>
      <c r="B2292" t="s">
        <v>5018</v>
      </c>
      <c r="C2292" t="s">
        <v>12</v>
      </c>
      <c r="D2292" s="1">
        <v>45186</v>
      </c>
      <c r="E2292" s="1">
        <v>45204</v>
      </c>
      <c r="F2292" s="1">
        <v>45213</v>
      </c>
      <c r="G2292" t="s">
        <v>40</v>
      </c>
      <c r="H2292" t="s">
        <v>4968</v>
      </c>
      <c r="I2292">
        <v>22</v>
      </c>
      <c r="J2292">
        <v>214</v>
      </c>
      <c r="K2292" t="s">
        <v>4993</v>
      </c>
      <c r="L2292">
        <v>4</v>
      </c>
      <c r="M2292" s="3">
        <v>7.4999999999999997E-2</v>
      </c>
      <c r="N2292" s="2">
        <v>167.5</v>
      </c>
      <c r="O2292" s="2">
        <v>72.025000000000006</v>
      </c>
      <c r="P2292" s="2">
        <v>670</v>
      </c>
      <c r="Q2292" s="2">
        <f t="shared" si="71"/>
        <v>353.25749999999999</v>
      </c>
      <c r="R2292" s="19" t="str">
        <f t="shared" si="72"/>
        <v>5–10%</v>
      </c>
    </row>
    <row r="2293" spans="1:18">
      <c r="A2293" t="s">
        <v>2340</v>
      </c>
      <c r="B2293" t="s">
        <v>5018</v>
      </c>
      <c r="C2293" t="s">
        <v>22</v>
      </c>
      <c r="D2293" s="1">
        <v>45186</v>
      </c>
      <c r="E2293" s="1">
        <v>45201</v>
      </c>
      <c r="F2293" s="1">
        <v>45208</v>
      </c>
      <c r="G2293" t="s">
        <v>30</v>
      </c>
      <c r="H2293" t="s">
        <v>4967</v>
      </c>
      <c r="I2293">
        <v>5</v>
      </c>
      <c r="J2293">
        <v>171</v>
      </c>
      <c r="K2293" t="s">
        <v>5000</v>
      </c>
      <c r="L2293">
        <v>2</v>
      </c>
      <c r="M2293" s="3">
        <v>7.4999999999999997E-2</v>
      </c>
      <c r="N2293" s="2">
        <v>696.8</v>
      </c>
      <c r="O2293" s="2">
        <v>564.40800000000002</v>
      </c>
      <c r="P2293" s="2">
        <v>1393.6</v>
      </c>
      <c r="Q2293" s="2">
        <f t="shared" si="71"/>
        <v>244.9251999999999</v>
      </c>
      <c r="R2293" s="19" t="str">
        <f t="shared" si="72"/>
        <v>5–10%</v>
      </c>
    </row>
    <row r="2294" spans="1:18">
      <c r="A2294" t="s">
        <v>2341</v>
      </c>
      <c r="B2294" t="s">
        <v>5018</v>
      </c>
      <c r="C2294" t="s">
        <v>14</v>
      </c>
      <c r="D2294" s="1">
        <v>45186</v>
      </c>
      <c r="E2294" s="1">
        <v>45199</v>
      </c>
      <c r="F2294" s="1">
        <v>45202</v>
      </c>
      <c r="G2294" t="s">
        <v>40</v>
      </c>
      <c r="H2294" t="s">
        <v>4968</v>
      </c>
      <c r="I2294">
        <v>47</v>
      </c>
      <c r="J2294">
        <v>290</v>
      </c>
      <c r="K2294" t="s">
        <v>4978</v>
      </c>
      <c r="L2294">
        <v>5</v>
      </c>
      <c r="M2294" s="3">
        <v>0.05</v>
      </c>
      <c r="N2294" s="2">
        <v>1125.5999999999999</v>
      </c>
      <c r="O2294" s="2">
        <v>495.26400000000001</v>
      </c>
      <c r="P2294" s="2">
        <v>5628</v>
      </c>
      <c r="Q2294" s="2">
        <f t="shared" si="71"/>
        <v>2994.0959999999991</v>
      </c>
      <c r="R2294" s="19" t="str">
        <f t="shared" si="72"/>
        <v>5–10%</v>
      </c>
    </row>
    <row r="2295" spans="1:18">
      <c r="A2295" t="s">
        <v>2342</v>
      </c>
      <c r="B2295" t="s">
        <v>5018</v>
      </c>
      <c r="C2295" t="s">
        <v>12</v>
      </c>
      <c r="D2295" s="1">
        <v>45186</v>
      </c>
      <c r="E2295" s="1">
        <v>45206</v>
      </c>
      <c r="F2295" s="1">
        <v>45210</v>
      </c>
      <c r="G2295" t="s">
        <v>18</v>
      </c>
      <c r="H2295" t="s">
        <v>4966</v>
      </c>
      <c r="I2295">
        <v>11</v>
      </c>
      <c r="J2295">
        <v>219</v>
      </c>
      <c r="K2295" t="s">
        <v>4999</v>
      </c>
      <c r="L2295">
        <v>6</v>
      </c>
      <c r="M2295" s="3">
        <v>0.15</v>
      </c>
      <c r="N2295" s="2">
        <v>1842.5</v>
      </c>
      <c r="O2295" s="2">
        <v>1087.075</v>
      </c>
      <c r="P2295" s="2">
        <v>11055</v>
      </c>
      <c r="Q2295" s="2">
        <f t="shared" si="71"/>
        <v>3852.6674999999991</v>
      </c>
      <c r="R2295" s="19" t="str">
        <f t="shared" si="72"/>
        <v>10%+</v>
      </c>
    </row>
    <row r="2296" spans="1:18">
      <c r="A2296" t="s">
        <v>2343</v>
      </c>
      <c r="B2296" t="s">
        <v>5018</v>
      </c>
      <c r="C2296" t="s">
        <v>14</v>
      </c>
      <c r="D2296" s="1">
        <v>45186</v>
      </c>
      <c r="E2296" s="1">
        <v>45193</v>
      </c>
      <c r="F2296" s="1">
        <v>45203</v>
      </c>
      <c r="G2296" t="s">
        <v>30</v>
      </c>
      <c r="H2296" t="s">
        <v>4967</v>
      </c>
      <c r="I2296">
        <v>23</v>
      </c>
      <c r="J2296">
        <v>282</v>
      </c>
      <c r="K2296" t="s">
        <v>48</v>
      </c>
      <c r="L2296">
        <v>4</v>
      </c>
      <c r="M2296" s="3">
        <v>0.05</v>
      </c>
      <c r="N2296" s="2">
        <v>234.5</v>
      </c>
      <c r="O2296" s="2">
        <v>192.29</v>
      </c>
      <c r="P2296" s="2">
        <v>938</v>
      </c>
      <c r="Q2296" s="2">
        <f t="shared" si="71"/>
        <v>160.39800000000002</v>
      </c>
      <c r="R2296" s="19" t="str">
        <f t="shared" si="72"/>
        <v>5–10%</v>
      </c>
    </row>
    <row r="2297" spans="1:18">
      <c r="A2297" t="s">
        <v>2344</v>
      </c>
      <c r="B2297" t="s">
        <v>5017</v>
      </c>
      <c r="C2297" t="s">
        <v>12</v>
      </c>
      <c r="D2297" s="1">
        <v>45186</v>
      </c>
      <c r="E2297" s="1">
        <v>45206</v>
      </c>
      <c r="F2297" s="1">
        <v>45210</v>
      </c>
      <c r="G2297" t="s">
        <v>38</v>
      </c>
      <c r="H2297" t="s">
        <v>4968</v>
      </c>
      <c r="I2297">
        <v>13</v>
      </c>
      <c r="J2297">
        <v>245</v>
      </c>
      <c r="K2297" t="s">
        <v>4971</v>
      </c>
      <c r="L2297">
        <v>5</v>
      </c>
      <c r="M2297" s="3">
        <v>7.4999999999999997E-2</v>
      </c>
      <c r="N2297" s="2">
        <v>6438.7</v>
      </c>
      <c r="O2297" s="2">
        <v>4185.1549999999997</v>
      </c>
      <c r="P2297" s="2">
        <v>32193.5</v>
      </c>
      <c r="Q2297" s="2">
        <f t="shared" si="71"/>
        <v>10422.645625000001</v>
      </c>
      <c r="R2297" s="19" t="str">
        <f t="shared" si="72"/>
        <v>5–10%</v>
      </c>
    </row>
    <row r="2298" spans="1:18">
      <c r="A2298" t="s">
        <v>2345</v>
      </c>
      <c r="B2298" t="s">
        <v>15</v>
      </c>
      <c r="C2298" t="s">
        <v>33</v>
      </c>
      <c r="D2298" s="1">
        <v>45186</v>
      </c>
      <c r="E2298" s="1">
        <v>45203</v>
      </c>
      <c r="F2298" s="1">
        <v>45213</v>
      </c>
      <c r="G2298" t="s">
        <v>23</v>
      </c>
      <c r="H2298" t="s">
        <v>4966</v>
      </c>
      <c r="I2298">
        <v>11</v>
      </c>
      <c r="J2298">
        <v>60</v>
      </c>
      <c r="K2298" t="s">
        <v>5003</v>
      </c>
      <c r="L2298">
        <v>2</v>
      </c>
      <c r="M2298" s="3">
        <v>0.05</v>
      </c>
      <c r="N2298" s="2">
        <v>5319.8</v>
      </c>
      <c r="O2298" s="2">
        <v>4521.83</v>
      </c>
      <c r="P2298" s="2">
        <v>10639.6</v>
      </c>
      <c r="Q2298" s="2">
        <f t="shared" si="71"/>
        <v>1516.1430000000005</v>
      </c>
      <c r="R2298" s="19" t="str">
        <f t="shared" si="72"/>
        <v>5–10%</v>
      </c>
    </row>
    <row r="2299" spans="1:18">
      <c r="A2299" t="s">
        <v>2346</v>
      </c>
      <c r="B2299" t="s">
        <v>15</v>
      </c>
      <c r="C2299" t="s">
        <v>14</v>
      </c>
      <c r="D2299" s="1">
        <v>45186</v>
      </c>
      <c r="E2299" s="1">
        <v>45206</v>
      </c>
      <c r="F2299" s="1">
        <v>45212</v>
      </c>
      <c r="G2299" t="s">
        <v>39</v>
      </c>
      <c r="H2299" t="s">
        <v>4967</v>
      </c>
      <c r="I2299">
        <v>18</v>
      </c>
      <c r="J2299">
        <v>287</v>
      </c>
      <c r="K2299" t="s">
        <v>5002</v>
      </c>
      <c r="L2299">
        <v>1</v>
      </c>
      <c r="M2299" s="3">
        <v>0.05</v>
      </c>
      <c r="N2299" s="2">
        <v>241.2</v>
      </c>
      <c r="O2299" s="2">
        <v>166.428</v>
      </c>
      <c r="P2299" s="2">
        <v>241.2</v>
      </c>
      <c r="Q2299" s="2">
        <f t="shared" si="71"/>
        <v>71.033399999999986</v>
      </c>
      <c r="R2299" s="19" t="str">
        <f t="shared" si="72"/>
        <v>5–10%</v>
      </c>
    </row>
    <row r="2300" spans="1:18">
      <c r="A2300" t="s">
        <v>2347</v>
      </c>
      <c r="B2300" t="s">
        <v>15</v>
      </c>
      <c r="C2300" t="s">
        <v>22</v>
      </c>
      <c r="D2300" s="1">
        <v>45186</v>
      </c>
      <c r="E2300" s="1">
        <v>45203</v>
      </c>
      <c r="F2300" s="1">
        <v>45209</v>
      </c>
      <c r="G2300" t="s">
        <v>39</v>
      </c>
      <c r="H2300" t="s">
        <v>4967</v>
      </c>
      <c r="I2300">
        <v>17</v>
      </c>
      <c r="J2300">
        <v>202</v>
      </c>
      <c r="K2300" t="s">
        <v>5004</v>
      </c>
      <c r="L2300">
        <v>5</v>
      </c>
      <c r="M2300" s="3">
        <v>0.05</v>
      </c>
      <c r="N2300" s="2">
        <v>4020</v>
      </c>
      <c r="O2300" s="2">
        <v>3417</v>
      </c>
      <c r="P2300" s="2">
        <v>20100</v>
      </c>
      <c r="Q2300" s="2">
        <f t="shared" si="71"/>
        <v>2864.25</v>
      </c>
      <c r="R2300" s="19" t="str">
        <f t="shared" si="72"/>
        <v>5–10%</v>
      </c>
    </row>
    <row r="2301" spans="1:18">
      <c r="A2301" t="s">
        <v>2348</v>
      </c>
      <c r="B2301" t="s">
        <v>15</v>
      </c>
      <c r="C2301" t="s">
        <v>12</v>
      </c>
      <c r="D2301" s="1">
        <v>45186</v>
      </c>
      <c r="E2301" s="1">
        <v>45199</v>
      </c>
      <c r="F2301" s="1">
        <v>45208</v>
      </c>
      <c r="G2301" t="s">
        <v>34</v>
      </c>
      <c r="H2301" t="s">
        <v>4966</v>
      </c>
      <c r="I2301">
        <v>46</v>
      </c>
      <c r="J2301">
        <v>207</v>
      </c>
      <c r="K2301" t="s">
        <v>4975</v>
      </c>
      <c r="L2301">
        <v>4</v>
      </c>
      <c r="M2301" s="3">
        <v>0.15</v>
      </c>
      <c r="N2301" s="2">
        <v>2365.1</v>
      </c>
      <c r="O2301" s="2">
        <v>1419.06</v>
      </c>
      <c r="P2301" s="2">
        <v>9460.4</v>
      </c>
      <c r="Q2301" s="2">
        <f t="shared" si="71"/>
        <v>3216.5359999999996</v>
      </c>
      <c r="R2301" s="19" t="str">
        <f t="shared" si="72"/>
        <v>10%+</v>
      </c>
    </row>
    <row r="2302" spans="1:18">
      <c r="A2302" t="s">
        <v>2349</v>
      </c>
      <c r="B2302" t="s">
        <v>5018</v>
      </c>
      <c r="C2302" t="s">
        <v>26</v>
      </c>
      <c r="D2302" s="1">
        <v>45187</v>
      </c>
      <c r="E2302" s="1">
        <v>45200</v>
      </c>
      <c r="F2302" s="1">
        <v>45206</v>
      </c>
      <c r="G2302" t="s">
        <v>17</v>
      </c>
      <c r="H2302" t="s">
        <v>4965</v>
      </c>
      <c r="I2302">
        <v>29</v>
      </c>
      <c r="J2302">
        <v>364</v>
      </c>
      <c r="K2302" t="s">
        <v>4981</v>
      </c>
      <c r="L2302">
        <v>6</v>
      </c>
      <c r="M2302" s="3">
        <v>0.05</v>
      </c>
      <c r="N2302" s="2">
        <v>1072</v>
      </c>
      <c r="O2302" s="2">
        <v>493.12</v>
      </c>
      <c r="P2302" s="2">
        <v>6432</v>
      </c>
      <c r="Q2302" s="2">
        <f t="shared" si="71"/>
        <v>3299.6159999999995</v>
      </c>
      <c r="R2302" s="19" t="str">
        <f t="shared" si="72"/>
        <v>5–10%</v>
      </c>
    </row>
    <row r="2303" spans="1:18">
      <c r="A2303" t="s">
        <v>2350</v>
      </c>
      <c r="B2303" t="s">
        <v>5016</v>
      </c>
      <c r="C2303" t="s">
        <v>26</v>
      </c>
      <c r="D2303" s="1">
        <v>45187</v>
      </c>
      <c r="E2303" s="1">
        <v>45213</v>
      </c>
      <c r="F2303" s="1">
        <v>45217</v>
      </c>
      <c r="G2303" t="s">
        <v>37</v>
      </c>
      <c r="H2303" t="s">
        <v>4966</v>
      </c>
      <c r="I2303">
        <v>28</v>
      </c>
      <c r="J2303">
        <v>367</v>
      </c>
      <c r="K2303" t="s">
        <v>5006</v>
      </c>
      <c r="L2303">
        <v>1</v>
      </c>
      <c r="M2303" s="3">
        <v>7.4999999999999997E-2</v>
      </c>
      <c r="N2303" s="2">
        <v>1996.6</v>
      </c>
      <c r="O2303" s="2">
        <v>1477.4839999999999</v>
      </c>
      <c r="P2303" s="2">
        <v>1996.6</v>
      </c>
      <c r="Q2303" s="2">
        <f t="shared" si="71"/>
        <v>480.1823</v>
      </c>
      <c r="R2303" s="19" t="str">
        <f t="shared" si="72"/>
        <v>5–10%</v>
      </c>
    </row>
    <row r="2304" spans="1:18">
      <c r="A2304" t="s">
        <v>2351</v>
      </c>
      <c r="B2304" t="s">
        <v>15</v>
      </c>
      <c r="C2304" t="s">
        <v>19</v>
      </c>
      <c r="D2304" s="1">
        <v>45187</v>
      </c>
      <c r="E2304" s="1">
        <v>45208</v>
      </c>
      <c r="F2304" s="1">
        <v>45211</v>
      </c>
      <c r="G2304" t="s">
        <v>16</v>
      </c>
      <c r="H2304" t="s">
        <v>4966</v>
      </c>
      <c r="I2304">
        <v>8</v>
      </c>
      <c r="J2304">
        <v>16</v>
      </c>
      <c r="K2304" t="s">
        <v>5003</v>
      </c>
      <c r="L2304">
        <v>8</v>
      </c>
      <c r="M2304" s="3">
        <v>7.4999999999999997E-2</v>
      </c>
      <c r="N2304" s="2">
        <v>1031.8</v>
      </c>
      <c r="O2304" s="2">
        <v>453.99200000000002</v>
      </c>
      <c r="P2304" s="2">
        <v>8254.4</v>
      </c>
      <c r="Q2304" s="2">
        <f t="shared" si="71"/>
        <v>4275.7791999999999</v>
      </c>
      <c r="R2304" s="19" t="str">
        <f t="shared" si="72"/>
        <v>5–10%</v>
      </c>
    </row>
    <row r="2305" spans="1:18">
      <c r="A2305" t="s">
        <v>2352</v>
      </c>
      <c r="B2305" t="s">
        <v>5016</v>
      </c>
      <c r="C2305" t="s">
        <v>14</v>
      </c>
      <c r="D2305" s="1">
        <v>45187</v>
      </c>
      <c r="E2305" s="1">
        <v>45198</v>
      </c>
      <c r="F2305" s="1">
        <v>45200</v>
      </c>
      <c r="G2305" t="s">
        <v>32</v>
      </c>
      <c r="H2305" t="s">
        <v>4965</v>
      </c>
      <c r="I2305">
        <v>22</v>
      </c>
      <c r="J2305">
        <v>324</v>
      </c>
      <c r="K2305" t="s">
        <v>4984</v>
      </c>
      <c r="L2305">
        <v>6</v>
      </c>
      <c r="M2305" s="3">
        <v>0.05</v>
      </c>
      <c r="N2305" s="2">
        <v>3859.2</v>
      </c>
      <c r="O2305" s="2">
        <v>1620.864</v>
      </c>
      <c r="P2305" s="2">
        <v>23155.199999999997</v>
      </c>
      <c r="Q2305" s="2">
        <f t="shared" si="71"/>
        <v>12758.5152</v>
      </c>
      <c r="R2305" s="19" t="str">
        <f t="shared" si="72"/>
        <v>5–10%</v>
      </c>
    </row>
    <row r="2306" spans="1:18">
      <c r="A2306" t="s">
        <v>2353</v>
      </c>
      <c r="B2306" t="s">
        <v>5018</v>
      </c>
      <c r="C2306" t="s">
        <v>26</v>
      </c>
      <c r="D2306" s="1">
        <v>45187</v>
      </c>
      <c r="E2306" s="1">
        <v>45212</v>
      </c>
      <c r="F2306" s="1">
        <v>45219</v>
      </c>
      <c r="G2306" t="s">
        <v>20</v>
      </c>
      <c r="H2306" t="s">
        <v>4965</v>
      </c>
      <c r="I2306">
        <v>10</v>
      </c>
      <c r="J2306">
        <v>329</v>
      </c>
      <c r="K2306" t="s">
        <v>4996</v>
      </c>
      <c r="L2306">
        <v>3</v>
      </c>
      <c r="M2306" s="3">
        <v>7.4999999999999997E-2</v>
      </c>
      <c r="N2306" s="2">
        <v>2686.7</v>
      </c>
      <c r="O2306" s="2">
        <v>2122.4929999999999</v>
      </c>
      <c r="P2306" s="2">
        <v>8060.0999999999995</v>
      </c>
      <c r="Q2306" s="2">
        <f t="shared" si="71"/>
        <v>1565.6744249999997</v>
      </c>
      <c r="R2306" s="19" t="str">
        <f t="shared" si="72"/>
        <v>5–10%</v>
      </c>
    </row>
    <row r="2307" spans="1:18">
      <c r="A2307" t="s">
        <v>2354</v>
      </c>
      <c r="B2307" t="s">
        <v>5018</v>
      </c>
      <c r="C2307" t="s">
        <v>26</v>
      </c>
      <c r="D2307" s="1">
        <v>45187</v>
      </c>
      <c r="E2307" s="1">
        <v>45197</v>
      </c>
      <c r="F2307" s="1">
        <v>45206</v>
      </c>
      <c r="G2307" t="s">
        <v>30</v>
      </c>
      <c r="H2307" t="s">
        <v>4967</v>
      </c>
      <c r="I2307">
        <v>17</v>
      </c>
      <c r="J2307">
        <v>344</v>
      </c>
      <c r="K2307" t="s">
        <v>4973</v>
      </c>
      <c r="L2307">
        <v>8</v>
      </c>
      <c r="M2307" s="3">
        <v>7.4999999999999997E-2</v>
      </c>
      <c r="N2307" s="2">
        <v>2378.5</v>
      </c>
      <c r="O2307" s="2">
        <v>1236.82</v>
      </c>
      <c r="P2307" s="2">
        <v>19028</v>
      </c>
      <c r="Q2307" s="2">
        <f t="shared" ref="Q2307:Q2370" si="73">(N2307-O2307)*L2307*(1-M2307)</f>
        <v>8448.4320000000007</v>
      </c>
      <c r="R2307" s="19" t="str">
        <f t="shared" ref="R2307:R2370" si="74">IF(M2307&lt;0.05,"0–5%",IF(M2307&lt;0.1,"5–10%","10%+"))</f>
        <v>5–10%</v>
      </c>
    </row>
    <row r="2308" spans="1:18">
      <c r="A2308" t="s">
        <v>2355</v>
      </c>
      <c r="B2308" t="s">
        <v>15</v>
      </c>
      <c r="C2308" t="s">
        <v>22</v>
      </c>
      <c r="D2308" s="1">
        <v>45187</v>
      </c>
      <c r="E2308" s="1">
        <v>45190</v>
      </c>
      <c r="F2308" s="1">
        <v>45198</v>
      </c>
      <c r="G2308" t="s">
        <v>43</v>
      </c>
      <c r="H2308" t="s">
        <v>4967</v>
      </c>
      <c r="I2308">
        <v>7</v>
      </c>
      <c r="J2308">
        <v>190</v>
      </c>
      <c r="K2308" t="s">
        <v>4987</v>
      </c>
      <c r="L2308">
        <v>1</v>
      </c>
      <c r="M2308" s="3">
        <v>0.2</v>
      </c>
      <c r="N2308" s="2">
        <v>6023.3</v>
      </c>
      <c r="O2308" s="2">
        <v>4517.4750000000004</v>
      </c>
      <c r="P2308" s="2">
        <v>6023.3</v>
      </c>
      <c r="Q2308" s="2">
        <f t="shared" si="73"/>
        <v>1204.6599999999999</v>
      </c>
      <c r="R2308" s="19" t="str">
        <f t="shared" si="74"/>
        <v>10%+</v>
      </c>
    </row>
    <row r="2309" spans="1:18">
      <c r="A2309" t="s">
        <v>2356</v>
      </c>
      <c r="B2309" t="s">
        <v>15</v>
      </c>
      <c r="C2309" t="s">
        <v>14</v>
      </c>
      <c r="D2309" s="1">
        <v>45187</v>
      </c>
      <c r="E2309" s="1">
        <v>45207</v>
      </c>
      <c r="F2309" s="1">
        <v>45213</v>
      </c>
      <c r="G2309" t="s">
        <v>41</v>
      </c>
      <c r="H2309" t="s">
        <v>4968</v>
      </c>
      <c r="I2309">
        <v>41</v>
      </c>
      <c r="J2309">
        <v>319</v>
      </c>
      <c r="K2309" t="s">
        <v>4988</v>
      </c>
      <c r="L2309">
        <v>1</v>
      </c>
      <c r="M2309" s="3">
        <v>7.4999999999999997E-2</v>
      </c>
      <c r="N2309" s="2">
        <v>5829</v>
      </c>
      <c r="O2309" s="2">
        <v>3730.56</v>
      </c>
      <c r="P2309" s="2">
        <v>5829</v>
      </c>
      <c r="Q2309" s="2">
        <f t="shared" si="73"/>
        <v>1941.0570000000002</v>
      </c>
      <c r="R2309" s="19" t="str">
        <f t="shared" si="74"/>
        <v>5–10%</v>
      </c>
    </row>
    <row r="2310" spans="1:18">
      <c r="A2310" t="s">
        <v>2357</v>
      </c>
      <c r="B2310" t="s">
        <v>5016</v>
      </c>
      <c r="C2310" t="s">
        <v>26</v>
      </c>
      <c r="D2310" s="1">
        <v>45188</v>
      </c>
      <c r="E2310" s="1">
        <v>45212</v>
      </c>
      <c r="F2310" s="1">
        <v>45216</v>
      </c>
      <c r="G2310" t="s">
        <v>27</v>
      </c>
      <c r="H2310" t="s">
        <v>4966</v>
      </c>
      <c r="I2310">
        <v>25</v>
      </c>
      <c r="J2310">
        <v>353</v>
      </c>
      <c r="K2310" t="s">
        <v>4974</v>
      </c>
      <c r="L2310">
        <v>4</v>
      </c>
      <c r="M2310" s="3">
        <v>0.1</v>
      </c>
      <c r="N2310" s="2">
        <v>3926.2</v>
      </c>
      <c r="O2310" s="2">
        <v>1845.3140000000001</v>
      </c>
      <c r="P2310" s="2">
        <v>15704.8</v>
      </c>
      <c r="Q2310" s="2">
        <f t="shared" si="73"/>
        <v>7491.1895999999988</v>
      </c>
      <c r="R2310" s="19" t="str">
        <f t="shared" si="74"/>
        <v>10%+</v>
      </c>
    </row>
    <row r="2311" spans="1:18">
      <c r="A2311" t="s">
        <v>2358</v>
      </c>
      <c r="B2311" t="s">
        <v>15</v>
      </c>
      <c r="C2311" t="s">
        <v>26</v>
      </c>
      <c r="D2311" s="1">
        <v>45188</v>
      </c>
      <c r="E2311" s="1">
        <v>45214</v>
      </c>
      <c r="F2311" s="1">
        <v>45219</v>
      </c>
      <c r="G2311" t="s">
        <v>23</v>
      </c>
      <c r="H2311" t="s">
        <v>4966</v>
      </c>
      <c r="I2311">
        <v>26</v>
      </c>
      <c r="J2311">
        <v>337</v>
      </c>
      <c r="K2311" t="s">
        <v>4975</v>
      </c>
      <c r="L2311">
        <v>3</v>
      </c>
      <c r="M2311" s="3">
        <v>0.05</v>
      </c>
      <c r="N2311" s="2">
        <v>201</v>
      </c>
      <c r="O2311" s="2">
        <v>118.59</v>
      </c>
      <c r="P2311" s="2">
        <v>603</v>
      </c>
      <c r="Q2311" s="2">
        <f t="shared" si="73"/>
        <v>234.86849999999998</v>
      </c>
      <c r="R2311" s="19" t="str">
        <f t="shared" si="74"/>
        <v>5–10%</v>
      </c>
    </row>
    <row r="2312" spans="1:18">
      <c r="A2312" t="s">
        <v>2359</v>
      </c>
      <c r="B2312" t="s">
        <v>15</v>
      </c>
      <c r="C2312" t="s">
        <v>22</v>
      </c>
      <c r="D2312" s="1">
        <v>45188</v>
      </c>
      <c r="E2312" s="1">
        <v>45196</v>
      </c>
      <c r="F2312" s="1">
        <v>45201</v>
      </c>
      <c r="G2312" t="s">
        <v>39</v>
      </c>
      <c r="H2312" t="s">
        <v>4967</v>
      </c>
      <c r="I2312">
        <v>30</v>
      </c>
      <c r="J2312">
        <v>109</v>
      </c>
      <c r="K2312" t="s">
        <v>5007</v>
      </c>
      <c r="L2312">
        <v>2</v>
      </c>
      <c r="M2312" s="3">
        <v>0.4</v>
      </c>
      <c r="N2312" s="2">
        <v>2606.3000000000002</v>
      </c>
      <c r="O2312" s="2">
        <v>1485.5909999999999</v>
      </c>
      <c r="P2312" s="2">
        <v>5212.6000000000004</v>
      </c>
      <c r="Q2312" s="2">
        <f t="shared" si="73"/>
        <v>1344.8508000000004</v>
      </c>
      <c r="R2312" s="19" t="str">
        <f t="shared" si="74"/>
        <v>10%+</v>
      </c>
    </row>
    <row r="2313" spans="1:18">
      <c r="A2313" t="s">
        <v>2360</v>
      </c>
      <c r="B2313" t="s">
        <v>5016</v>
      </c>
      <c r="C2313" t="s">
        <v>12</v>
      </c>
      <c r="D2313" s="1">
        <v>45188</v>
      </c>
      <c r="E2313" s="1">
        <v>45201</v>
      </c>
      <c r="F2313" s="1">
        <v>45208</v>
      </c>
      <c r="G2313" t="s">
        <v>42</v>
      </c>
      <c r="H2313" t="s">
        <v>4968</v>
      </c>
      <c r="I2313">
        <v>26</v>
      </c>
      <c r="J2313">
        <v>225</v>
      </c>
      <c r="K2313" t="s">
        <v>4969</v>
      </c>
      <c r="L2313">
        <v>8</v>
      </c>
      <c r="M2313" s="3">
        <v>0.15</v>
      </c>
      <c r="N2313" s="2">
        <v>1085.4000000000001</v>
      </c>
      <c r="O2313" s="2">
        <v>716.36400000000003</v>
      </c>
      <c r="P2313" s="2">
        <v>8683.2000000000007</v>
      </c>
      <c r="Q2313" s="2">
        <f t="shared" si="73"/>
        <v>2509.4448000000002</v>
      </c>
      <c r="R2313" s="19" t="str">
        <f t="shared" si="74"/>
        <v>10%+</v>
      </c>
    </row>
    <row r="2314" spans="1:18">
      <c r="A2314" t="s">
        <v>2361</v>
      </c>
      <c r="B2314" t="s">
        <v>5018</v>
      </c>
      <c r="C2314" t="s">
        <v>14</v>
      </c>
      <c r="D2314" s="1">
        <v>45188</v>
      </c>
      <c r="E2314" s="1">
        <v>45190</v>
      </c>
      <c r="F2314" s="1">
        <v>45199</v>
      </c>
      <c r="G2314" t="s">
        <v>47</v>
      </c>
      <c r="H2314" t="s">
        <v>4965</v>
      </c>
      <c r="I2314">
        <v>13</v>
      </c>
      <c r="J2314">
        <v>268</v>
      </c>
      <c r="K2314" t="s">
        <v>4989</v>
      </c>
      <c r="L2314">
        <v>3</v>
      </c>
      <c r="M2314" s="3">
        <v>7.4999999999999997E-2</v>
      </c>
      <c r="N2314" s="2">
        <v>6465.5</v>
      </c>
      <c r="O2314" s="2">
        <v>4073.2649999999999</v>
      </c>
      <c r="P2314" s="2">
        <v>19396.5</v>
      </c>
      <c r="Q2314" s="2">
        <f t="shared" si="73"/>
        <v>6638.4521250000007</v>
      </c>
      <c r="R2314" s="19" t="str">
        <f t="shared" si="74"/>
        <v>5–10%</v>
      </c>
    </row>
    <row r="2315" spans="1:18">
      <c r="A2315" t="s">
        <v>2362</v>
      </c>
      <c r="B2315" t="s">
        <v>15</v>
      </c>
      <c r="C2315" t="s">
        <v>14</v>
      </c>
      <c r="D2315" s="1">
        <v>45188</v>
      </c>
      <c r="E2315" s="1">
        <v>45213</v>
      </c>
      <c r="F2315" s="1">
        <v>45222</v>
      </c>
      <c r="G2315" t="s">
        <v>43</v>
      </c>
      <c r="H2315" t="s">
        <v>4967</v>
      </c>
      <c r="I2315">
        <v>40</v>
      </c>
      <c r="J2315">
        <v>321</v>
      </c>
      <c r="K2315" t="s">
        <v>48</v>
      </c>
      <c r="L2315">
        <v>6</v>
      </c>
      <c r="M2315" s="3">
        <v>0.05</v>
      </c>
      <c r="N2315" s="2">
        <v>5092</v>
      </c>
      <c r="O2315" s="2">
        <v>2189.56</v>
      </c>
      <c r="P2315" s="2">
        <v>30552</v>
      </c>
      <c r="Q2315" s="2">
        <f t="shared" si="73"/>
        <v>16543.907999999999</v>
      </c>
      <c r="R2315" s="19" t="str">
        <f t="shared" si="74"/>
        <v>5–10%</v>
      </c>
    </row>
    <row r="2316" spans="1:18">
      <c r="A2316" t="s">
        <v>2363</v>
      </c>
      <c r="B2316" t="s">
        <v>5018</v>
      </c>
      <c r="C2316" t="s">
        <v>26</v>
      </c>
      <c r="D2316" s="1">
        <v>45188</v>
      </c>
      <c r="E2316" s="1">
        <v>45201</v>
      </c>
      <c r="F2316" s="1">
        <v>45203</v>
      </c>
      <c r="G2316" t="s">
        <v>17</v>
      </c>
      <c r="H2316" t="s">
        <v>4965</v>
      </c>
      <c r="I2316">
        <v>17</v>
      </c>
      <c r="J2316">
        <v>331</v>
      </c>
      <c r="K2316" t="s">
        <v>4991</v>
      </c>
      <c r="L2316">
        <v>8</v>
      </c>
      <c r="M2316" s="3">
        <v>0.05</v>
      </c>
      <c r="N2316" s="2">
        <v>3879.3</v>
      </c>
      <c r="O2316" s="2">
        <v>2405.1660000000002</v>
      </c>
      <c r="P2316" s="2">
        <v>31034.400000000001</v>
      </c>
      <c r="Q2316" s="2">
        <f t="shared" si="73"/>
        <v>11203.4184</v>
      </c>
      <c r="R2316" s="19" t="str">
        <f t="shared" si="74"/>
        <v>5–10%</v>
      </c>
    </row>
    <row r="2317" spans="1:18">
      <c r="A2317" t="s">
        <v>2364</v>
      </c>
      <c r="B2317" t="s">
        <v>15</v>
      </c>
      <c r="C2317" t="s">
        <v>12</v>
      </c>
      <c r="D2317" s="1">
        <v>45188</v>
      </c>
      <c r="E2317" s="1">
        <v>45201</v>
      </c>
      <c r="F2317" s="1">
        <v>45202</v>
      </c>
      <c r="G2317" t="s">
        <v>41</v>
      </c>
      <c r="H2317" t="s">
        <v>4968</v>
      </c>
      <c r="I2317">
        <v>42</v>
      </c>
      <c r="J2317">
        <v>230</v>
      </c>
      <c r="K2317" t="s">
        <v>4991</v>
      </c>
      <c r="L2317">
        <v>4</v>
      </c>
      <c r="M2317" s="3">
        <v>0.1</v>
      </c>
      <c r="N2317" s="2">
        <v>1045.2</v>
      </c>
      <c r="O2317" s="2">
        <v>616.66800000000001</v>
      </c>
      <c r="P2317" s="2">
        <v>4180.8</v>
      </c>
      <c r="Q2317" s="2">
        <f t="shared" si="73"/>
        <v>1542.7152000000001</v>
      </c>
      <c r="R2317" s="19" t="str">
        <f t="shared" si="74"/>
        <v>10%+</v>
      </c>
    </row>
    <row r="2318" spans="1:18">
      <c r="A2318" t="s">
        <v>2365</v>
      </c>
      <c r="B2318" t="s">
        <v>5018</v>
      </c>
      <c r="C2318" t="s">
        <v>22</v>
      </c>
      <c r="D2318" s="1">
        <v>45189</v>
      </c>
      <c r="E2318" s="1">
        <v>45207</v>
      </c>
      <c r="F2318" s="1">
        <v>45209</v>
      </c>
      <c r="G2318" t="s">
        <v>40</v>
      </c>
      <c r="H2318" t="s">
        <v>4968</v>
      </c>
      <c r="I2318">
        <v>2</v>
      </c>
      <c r="J2318">
        <v>174</v>
      </c>
      <c r="K2318" t="s">
        <v>5000</v>
      </c>
      <c r="L2318">
        <v>2</v>
      </c>
      <c r="M2318" s="3">
        <v>0.2</v>
      </c>
      <c r="N2318" s="2">
        <v>1078.7</v>
      </c>
      <c r="O2318" s="2">
        <v>852.173</v>
      </c>
      <c r="P2318" s="2">
        <v>2157.4</v>
      </c>
      <c r="Q2318" s="2">
        <f t="shared" si="73"/>
        <v>362.4432000000001</v>
      </c>
      <c r="R2318" s="19" t="str">
        <f t="shared" si="74"/>
        <v>10%+</v>
      </c>
    </row>
    <row r="2319" spans="1:18">
      <c r="A2319" t="s">
        <v>2366</v>
      </c>
      <c r="B2319" t="s">
        <v>5018</v>
      </c>
      <c r="C2319" t="s">
        <v>22</v>
      </c>
      <c r="D2319" s="1">
        <v>45189</v>
      </c>
      <c r="E2319" s="1">
        <v>45211</v>
      </c>
      <c r="F2319" s="1">
        <v>45212</v>
      </c>
      <c r="G2319" t="s">
        <v>47</v>
      </c>
      <c r="H2319" t="s">
        <v>4965</v>
      </c>
      <c r="I2319">
        <v>27</v>
      </c>
      <c r="J2319">
        <v>201</v>
      </c>
      <c r="K2319" t="s">
        <v>5000</v>
      </c>
      <c r="L2319">
        <v>8</v>
      </c>
      <c r="M2319" s="3">
        <v>0.1</v>
      </c>
      <c r="N2319" s="2">
        <v>1293.0999999999999</v>
      </c>
      <c r="O2319" s="2">
        <v>995.68700000000001</v>
      </c>
      <c r="P2319" s="2">
        <v>10344.799999999999</v>
      </c>
      <c r="Q2319" s="2">
        <f t="shared" si="73"/>
        <v>2141.3735999999994</v>
      </c>
      <c r="R2319" s="19" t="str">
        <f t="shared" si="74"/>
        <v>10%+</v>
      </c>
    </row>
    <row r="2320" spans="1:18">
      <c r="A2320" t="s">
        <v>2367</v>
      </c>
      <c r="B2320" t="s">
        <v>5016</v>
      </c>
      <c r="C2320" t="s">
        <v>22</v>
      </c>
      <c r="D2320" s="1">
        <v>45189</v>
      </c>
      <c r="E2320" s="1">
        <v>45211</v>
      </c>
      <c r="F2320" s="1">
        <v>45216</v>
      </c>
      <c r="G2320" t="s">
        <v>37</v>
      </c>
      <c r="H2320" t="s">
        <v>4966</v>
      </c>
      <c r="I2320">
        <v>2</v>
      </c>
      <c r="J2320">
        <v>156</v>
      </c>
      <c r="K2320" t="s">
        <v>4972</v>
      </c>
      <c r="L2320">
        <v>6</v>
      </c>
      <c r="M2320" s="3">
        <v>7.4999999999999997E-2</v>
      </c>
      <c r="N2320" s="2">
        <v>1306.5</v>
      </c>
      <c r="O2320" s="2">
        <v>718.57500000000005</v>
      </c>
      <c r="P2320" s="2">
        <v>7839</v>
      </c>
      <c r="Q2320" s="2">
        <f t="shared" si="73"/>
        <v>3262.9837499999999</v>
      </c>
      <c r="R2320" s="19" t="str">
        <f t="shared" si="74"/>
        <v>5–10%</v>
      </c>
    </row>
    <row r="2321" spans="1:18">
      <c r="A2321" t="s">
        <v>2368</v>
      </c>
      <c r="B2321" t="s">
        <v>5018</v>
      </c>
      <c r="C2321" t="s">
        <v>12</v>
      </c>
      <c r="D2321" s="1">
        <v>45189</v>
      </c>
      <c r="E2321" s="1">
        <v>45208</v>
      </c>
      <c r="F2321" s="1">
        <v>45214</v>
      </c>
      <c r="G2321" t="s">
        <v>16</v>
      </c>
      <c r="H2321" t="s">
        <v>4966</v>
      </c>
      <c r="I2321">
        <v>9</v>
      </c>
      <c r="J2321">
        <v>247</v>
      </c>
      <c r="K2321" t="s">
        <v>4981</v>
      </c>
      <c r="L2321">
        <v>1</v>
      </c>
      <c r="M2321" s="3">
        <v>7.4999999999999997E-2</v>
      </c>
      <c r="N2321" s="2">
        <v>2358.4</v>
      </c>
      <c r="O2321" s="2">
        <v>990.52800000000002</v>
      </c>
      <c r="P2321" s="2">
        <v>2358.4</v>
      </c>
      <c r="Q2321" s="2">
        <f t="shared" si="73"/>
        <v>1265.2816</v>
      </c>
      <c r="R2321" s="19" t="str">
        <f t="shared" si="74"/>
        <v>5–10%</v>
      </c>
    </row>
    <row r="2322" spans="1:18">
      <c r="A2322" t="s">
        <v>2369</v>
      </c>
      <c r="B2322" t="s">
        <v>5018</v>
      </c>
      <c r="C2322" t="s">
        <v>14</v>
      </c>
      <c r="D2322" s="1">
        <v>45189</v>
      </c>
      <c r="E2322" s="1">
        <v>45207</v>
      </c>
      <c r="F2322" s="1">
        <v>45209</v>
      </c>
      <c r="G2322" t="s">
        <v>47</v>
      </c>
      <c r="H2322" t="s">
        <v>4965</v>
      </c>
      <c r="I2322">
        <v>42</v>
      </c>
      <c r="J2322">
        <v>262</v>
      </c>
      <c r="K2322" t="s">
        <v>4985</v>
      </c>
      <c r="L2322">
        <v>7</v>
      </c>
      <c r="M2322" s="3">
        <v>0.15</v>
      </c>
      <c r="N2322" s="2">
        <v>1963.1</v>
      </c>
      <c r="O2322" s="2">
        <v>1393.8009999999999</v>
      </c>
      <c r="P2322" s="2">
        <v>13741.699999999999</v>
      </c>
      <c r="Q2322" s="2">
        <f t="shared" si="73"/>
        <v>3387.3290499999998</v>
      </c>
      <c r="R2322" s="19" t="str">
        <f t="shared" si="74"/>
        <v>10%+</v>
      </c>
    </row>
    <row r="2323" spans="1:18">
      <c r="A2323" t="s">
        <v>2370</v>
      </c>
      <c r="B2323" t="s">
        <v>5018</v>
      </c>
      <c r="C2323" t="s">
        <v>26</v>
      </c>
      <c r="D2323" s="1">
        <v>45189</v>
      </c>
      <c r="E2323" s="1">
        <v>45210</v>
      </c>
      <c r="F2323" s="1">
        <v>45213</v>
      </c>
      <c r="G2323" t="s">
        <v>28</v>
      </c>
      <c r="H2323" t="s">
        <v>4966</v>
      </c>
      <c r="I2323">
        <v>44</v>
      </c>
      <c r="J2323">
        <v>341</v>
      </c>
      <c r="K2323" t="s">
        <v>5005</v>
      </c>
      <c r="L2323">
        <v>6</v>
      </c>
      <c r="M2323" s="3">
        <v>0.4</v>
      </c>
      <c r="N2323" s="2">
        <v>2291.4</v>
      </c>
      <c r="O2323" s="2">
        <v>1283.184</v>
      </c>
      <c r="P2323" s="2">
        <v>13748.400000000001</v>
      </c>
      <c r="Q2323" s="2">
        <f t="shared" si="73"/>
        <v>3629.5776000000001</v>
      </c>
      <c r="R2323" s="19" t="str">
        <f t="shared" si="74"/>
        <v>10%+</v>
      </c>
    </row>
    <row r="2324" spans="1:18">
      <c r="A2324" t="s">
        <v>2371</v>
      </c>
      <c r="B2324" t="s">
        <v>5016</v>
      </c>
      <c r="C2324" t="s">
        <v>33</v>
      </c>
      <c r="D2324" s="1">
        <v>45189</v>
      </c>
      <c r="E2324" s="1">
        <v>45195</v>
      </c>
      <c r="F2324" s="1">
        <v>45205</v>
      </c>
      <c r="G2324" t="s">
        <v>27</v>
      </c>
      <c r="H2324" t="s">
        <v>4966</v>
      </c>
      <c r="I2324">
        <v>7</v>
      </c>
      <c r="J2324">
        <v>73</v>
      </c>
      <c r="K2324" t="s">
        <v>5005</v>
      </c>
      <c r="L2324">
        <v>4</v>
      </c>
      <c r="M2324" s="3">
        <v>0.4</v>
      </c>
      <c r="N2324" s="2">
        <v>3229.4</v>
      </c>
      <c r="O2324" s="2">
        <v>2389.7559999999999</v>
      </c>
      <c r="P2324" s="2">
        <v>12917.6</v>
      </c>
      <c r="Q2324" s="2">
        <f t="shared" si="73"/>
        <v>2015.1456000000005</v>
      </c>
      <c r="R2324" s="19" t="str">
        <f t="shared" si="74"/>
        <v>10%+</v>
      </c>
    </row>
    <row r="2325" spans="1:18">
      <c r="A2325" t="s">
        <v>2372</v>
      </c>
      <c r="B2325" t="s">
        <v>5018</v>
      </c>
      <c r="C2325" t="s">
        <v>14</v>
      </c>
      <c r="D2325" s="1">
        <v>45189</v>
      </c>
      <c r="E2325" s="1">
        <v>45209</v>
      </c>
      <c r="F2325" s="1">
        <v>45215</v>
      </c>
      <c r="G2325" t="s">
        <v>46</v>
      </c>
      <c r="H2325" t="s">
        <v>4967</v>
      </c>
      <c r="I2325">
        <v>46</v>
      </c>
      <c r="J2325">
        <v>310</v>
      </c>
      <c r="K2325" t="s">
        <v>5001</v>
      </c>
      <c r="L2325">
        <v>1</v>
      </c>
      <c r="M2325" s="3">
        <v>0.15</v>
      </c>
      <c r="N2325" s="2">
        <v>2546</v>
      </c>
      <c r="O2325" s="2">
        <v>1934.96</v>
      </c>
      <c r="P2325" s="2">
        <v>2546</v>
      </c>
      <c r="Q2325" s="2">
        <f t="shared" si="73"/>
        <v>519.3839999999999</v>
      </c>
      <c r="R2325" s="19" t="str">
        <f t="shared" si="74"/>
        <v>10%+</v>
      </c>
    </row>
    <row r="2326" spans="1:18">
      <c r="A2326" t="s">
        <v>2373</v>
      </c>
      <c r="B2326" t="s">
        <v>5017</v>
      </c>
      <c r="C2326" t="s">
        <v>26</v>
      </c>
      <c r="D2326" s="1">
        <v>45190</v>
      </c>
      <c r="E2326" s="1">
        <v>45192</v>
      </c>
      <c r="F2326" s="1">
        <v>45194</v>
      </c>
      <c r="G2326" t="s">
        <v>42</v>
      </c>
      <c r="H2326" t="s">
        <v>4968</v>
      </c>
      <c r="I2326">
        <v>46</v>
      </c>
      <c r="J2326">
        <v>364</v>
      </c>
      <c r="K2326" t="s">
        <v>5004</v>
      </c>
      <c r="L2326">
        <v>4</v>
      </c>
      <c r="M2326" s="3">
        <v>0.3</v>
      </c>
      <c r="N2326" s="2">
        <v>1165.8</v>
      </c>
      <c r="O2326" s="2">
        <v>792.74400000000003</v>
      </c>
      <c r="P2326" s="2">
        <v>4663.2</v>
      </c>
      <c r="Q2326" s="2">
        <f t="shared" si="73"/>
        <v>1044.5567999999998</v>
      </c>
      <c r="R2326" s="19" t="str">
        <f t="shared" si="74"/>
        <v>10%+</v>
      </c>
    </row>
    <row r="2327" spans="1:18">
      <c r="A2327" t="s">
        <v>2374</v>
      </c>
      <c r="B2327" t="s">
        <v>5018</v>
      </c>
      <c r="C2327" t="s">
        <v>26</v>
      </c>
      <c r="D2327" s="1">
        <v>45190</v>
      </c>
      <c r="E2327" s="1">
        <v>45206</v>
      </c>
      <c r="F2327" s="1">
        <v>45212</v>
      </c>
      <c r="G2327" t="s">
        <v>25</v>
      </c>
      <c r="H2327" t="s">
        <v>4967</v>
      </c>
      <c r="I2327">
        <v>2</v>
      </c>
      <c r="J2327">
        <v>361</v>
      </c>
      <c r="K2327" t="s">
        <v>4973</v>
      </c>
      <c r="L2327">
        <v>4</v>
      </c>
      <c r="M2327" s="3">
        <v>0.2</v>
      </c>
      <c r="N2327" s="2">
        <v>194.3</v>
      </c>
      <c r="O2327" s="2">
        <v>101.036</v>
      </c>
      <c r="P2327" s="2">
        <v>777.2</v>
      </c>
      <c r="Q2327" s="2">
        <f t="shared" si="73"/>
        <v>298.44480000000004</v>
      </c>
      <c r="R2327" s="19" t="str">
        <f t="shared" si="74"/>
        <v>10%+</v>
      </c>
    </row>
    <row r="2328" spans="1:18">
      <c r="A2328" t="s">
        <v>2375</v>
      </c>
      <c r="B2328" t="s">
        <v>5018</v>
      </c>
      <c r="C2328" t="s">
        <v>12</v>
      </c>
      <c r="D2328" s="1">
        <v>45190</v>
      </c>
      <c r="E2328" s="1">
        <v>45195</v>
      </c>
      <c r="F2328" s="1">
        <v>45199</v>
      </c>
      <c r="G2328" t="s">
        <v>30</v>
      </c>
      <c r="H2328" t="s">
        <v>4967</v>
      </c>
      <c r="I2328">
        <v>36</v>
      </c>
      <c r="J2328">
        <v>240</v>
      </c>
      <c r="K2328" t="s">
        <v>5003</v>
      </c>
      <c r="L2328">
        <v>2</v>
      </c>
      <c r="M2328" s="3">
        <v>0.15</v>
      </c>
      <c r="N2328" s="2">
        <v>911.2</v>
      </c>
      <c r="O2328" s="2">
        <v>455.6</v>
      </c>
      <c r="P2328" s="2">
        <v>1822.4</v>
      </c>
      <c r="Q2328" s="2">
        <f t="shared" si="73"/>
        <v>774.52</v>
      </c>
      <c r="R2328" s="19" t="str">
        <f t="shared" si="74"/>
        <v>10%+</v>
      </c>
    </row>
    <row r="2329" spans="1:18">
      <c r="A2329" t="s">
        <v>2376</v>
      </c>
      <c r="B2329" t="s">
        <v>5018</v>
      </c>
      <c r="C2329" t="s">
        <v>14</v>
      </c>
      <c r="D2329" s="1">
        <v>45190</v>
      </c>
      <c r="E2329" s="1">
        <v>45200</v>
      </c>
      <c r="F2329" s="1">
        <v>45209</v>
      </c>
      <c r="G2329" t="s">
        <v>16</v>
      </c>
      <c r="H2329" t="s">
        <v>4966</v>
      </c>
      <c r="I2329">
        <v>12</v>
      </c>
      <c r="J2329">
        <v>327</v>
      </c>
      <c r="K2329" t="s">
        <v>4977</v>
      </c>
      <c r="L2329">
        <v>4</v>
      </c>
      <c r="M2329" s="3">
        <v>7.4999999999999997E-2</v>
      </c>
      <c r="N2329" s="2">
        <v>1011.7</v>
      </c>
      <c r="O2329" s="2">
        <v>435.03100000000001</v>
      </c>
      <c r="P2329" s="2">
        <v>4046.8</v>
      </c>
      <c r="Q2329" s="2">
        <f t="shared" si="73"/>
        <v>2133.6753000000003</v>
      </c>
      <c r="R2329" s="19" t="str">
        <f t="shared" si="74"/>
        <v>5–10%</v>
      </c>
    </row>
    <row r="2330" spans="1:18">
      <c r="A2330" t="s">
        <v>2377</v>
      </c>
      <c r="B2330" t="s">
        <v>15</v>
      </c>
      <c r="C2330" t="s">
        <v>14</v>
      </c>
      <c r="D2330" s="1">
        <v>45190</v>
      </c>
      <c r="E2330" s="1">
        <v>45192</v>
      </c>
      <c r="F2330" s="1">
        <v>45195</v>
      </c>
      <c r="G2330" t="s">
        <v>41</v>
      </c>
      <c r="H2330" t="s">
        <v>4968</v>
      </c>
      <c r="I2330">
        <v>50</v>
      </c>
      <c r="J2330">
        <v>317</v>
      </c>
      <c r="K2330" t="s">
        <v>4992</v>
      </c>
      <c r="L2330">
        <v>7</v>
      </c>
      <c r="M2330" s="3">
        <v>0.05</v>
      </c>
      <c r="N2330" s="2">
        <v>3966.4</v>
      </c>
      <c r="O2330" s="2">
        <v>1586.56</v>
      </c>
      <c r="P2330" s="2">
        <v>27764.799999999999</v>
      </c>
      <c r="Q2330" s="2">
        <f t="shared" si="73"/>
        <v>15825.936</v>
      </c>
      <c r="R2330" s="19" t="str">
        <f t="shared" si="74"/>
        <v>5–10%</v>
      </c>
    </row>
    <row r="2331" spans="1:18">
      <c r="A2331" t="s">
        <v>2378</v>
      </c>
      <c r="B2331" t="s">
        <v>5018</v>
      </c>
      <c r="C2331" t="s">
        <v>12</v>
      </c>
      <c r="D2331" s="1">
        <v>45190</v>
      </c>
      <c r="E2331" s="1">
        <v>45199</v>
      </c>
      <c r="F2331" s="1">
        <v>45203</v>
      </c>
      <c r="G2331" t="s">
        <v>25</v>
      </c>
      <c r="H2331" t="s">
        <v>4967</v>
      </c>
      <c r="I2331">
        <v>46</v>
      </c>
      <c r="J2331">
        <v>212</v>
      </c>
      <c r="K2331" t="s">
        <v>5001</v>
      </c>
      <c r="L2331">
        <v>8</v>
      </c>
      <c r="M2331" s="3">
        <v>0.1</v>
      </c>
      <c r="N2331" s="2">
        <v>1802.3</v>
      </c>
      <c r="O2331" s="2">
        <v>1315.6790000000001</v>
      </c>
      <c r="P2331" s="2">
        <v>14418.4</v>
      </c>
      <c r="Q2331" s="2">
        <f t="shared" si="73"/>
        <v>3503.6711999999993</v>
      </c>
      <c r="R2331" s="19" t="str">
        <f t="shared" si="74"/>
        <v>10%+</v>
      </c>
    </row>
    <row r="2332" spans="1:18">
      <c r="A2332" t="s">
        <v>2379</v>
      </c>
      <c r="B2332" t="s">
        <v>5018</v>
      </c>
      <c r="C2332" t="s">
        <v>22</v>
      </c>
      <c r="D2332" s="1">
        <v>45190</v>
      </c>
      <c r="E2332" s="1">
        <v>45216</v>
      </c>
      <c r="F2332" s="1">
        <v>45218</v>
      </c>
      <c r="G2332" t="s">
        <v>47</v>
      </c>
      <c r="H2332" t="s">
        <v>4965</v>
      </c>
      <c r="I2332">
        <v>45</v>
      </c>
      <c r="J2332">
        <v>178</v>
      </c>
      <c r="K2332" t="s">
        <v>4971</v>
      </c>
      <c r="L2332">
        <v>8</v>
      </c>
      <c r="M2332" s="3">
        <v>0.05</v>
      </c>
      <c r="N2332" s="2">
        <v>1701.8</v>
      </c>
      <c r="O2332" s="2">
        <v>816.86400000000003</v>
      </c>
      <c r="P2332" s="2">
        <v>13614.4</v>
      </c>
      <c r="Q2332" s="2">
        <f t="shared" si="73"/>
        <v>6725.5135999999993</v>
      </c>
      <c r="R2332" s="19" t="str">
        <f t="shared" si="74"/>
        <v>5–10%</v>
      </c>
    </row>
    <row r="2333" spans="1:18">
      <c r="A2333" t="s">
        <v>2380</v>
      </c>
      <c r="B2333" t="s">
        <v>15</v>
      </c>
      <c r="C2333" t="s">
        <v>14</v>
      </c>
      <c r="D2333" s="1">
        <v>45190</v>
      </c>
      <c r="E2333" s="1">
        <v>45210</v>
      </c>
      <c r="F2333" s="1">
        <v>45217</v>
      </c>
      <c r="G2333" t="s">
        <v>36</v>
      </c>
      <c r="H2333" t="s">
        <v>4965</v>
      </c>
      <c r="I2333">
        <v>19</v>
      </c>
      <c r="J2333">
        <v>293</v>
      </c>
      <c r="K2333" t="s">
        <v>4969</v>
      </c>
      <c r="L2333">
        <v>2</v>
      </c>
      <c r="M2333" s="3">
        <v>0.05</v>
      </c>
      <c r="N2333" s="2">
        <v>1259.5999999999999</v>
      </c>
      <c r="O2333" s="2">
        <v>705.37599999999998</v>
      </c>
      <c r="P2333" s="2">
        <v>2519.1999999999998</v>
      </c>
      <c r="Q2333" s="2">
        <f t="shared" si="73"/>
        <v>1053.0255999999997</v>
      </c>
      <c r="R2333" s="19" t="str">
        <f t="shared" si="74"/>
        <v>5–10%</v>
      </c>
    </row>
    <row r="2334" spans="1:18">
      <c r="A2334" t="s">
        <v>2381</v>
      </c>
      <c r="B2334" t="s">
        <v>15</v>
      </c>
      <c r="C2334" t="s">
        <v>33</v>
      </c>
      <c r="D2334" s="1">
        <v>45190</v>
      </c>
      <c r="E2334" s="1">
        <v>45195</v>
      </c>
      <c r="F2334" s="1">
        <v>45200</v>
      </c>
      <c r="G2334" t="s">
        <v>41</v>
      </c>
      <c r="H2334" t="s">
        <v>4968</v>
      </c>
      <c r="I2334">
        <v>32</v>
      </c>
      <c r="J2334">
        <v>69</v>
      </c>
      <c r="K2334" t="s">
        <v>4988</v>
      </c>
      <c r="L2334">
        <v>8</v>
      </c>
      <c r="M2334" s="3">
        <v>7.4999999999999997E-2</v>
      </c>
      <c r="N2334" s="2">
        <v>696.8</v>
      </c>
      <c r="O2334" s="2">
        <v>578.34400000000005</v>
      </c>
      <c r="P2334" s="2">
        <v>5574.4</v>
      </c>
      <c r="Q2334" s="2">
        <f t="shared" si="73"/>
        <v>876.57439999999929</v>
      </c>
      <c r="R2334" s="19" t="str">
        <f t="shared" si="74"/>
        <v>5–10%</v>
      </c>
    </row>
    <row r="2335" spans="1:18">
      <c r="A2335" t="s">
        <v>2382</v>
      </c>
      <c r="B2335" t="s">
        <v>5016</v>
      </c>
      <c r="C2335" t="s">
        <v>12</v>
      </c>
      <c r="D2335" s="1">
        <v>45190</v>
      </c>
      <c r="E2335" s="1">
        <v>45205</v>
      </c>
      <c r="F2335" s="1">
        <v>45213</v>
      </c>
      <c r="G2335" t="s">
        <v>27</v>
      </c>
      <c r="H2335" t="s">
        <v>4966</v>
      </c>
      <c r="I2335">
        <v>47</v>
      </c>
      <c r="J2335">
        <v>259</v>
      </c>
      <c r="K2335" t="s">
        <v>4997</v>
      </c>
      <c r="L2335">
        <v>1</v>
      </c>
      <c r="M2335" s="3">
        <v>7.4999999999999997E-2</v>
      </c>
      <c r="N2335" s="2">
        <v>2244.5</v>
      </c>
      <c r="O2335" s="2">
        <v>1705.82</v>
      </c>
      <c r="P2335" s="2">
        <v>2244.5</v>
      </c>
      <c r="Q2335" s="2">
        <f t="shared" si="73"/>
        <v>498.27900000000011</v>
      </c>
      <c r="R2335" s="19" t="str">
        <f t="shared" si="74"/>
        <v>5–10%</v>
      </c>
    </row>
    <row r="2336" spans="1:18">
      <c r="A2336" t="s">
        <v>2383</v>
      </c>
      <c r="B2336" t="s">
        <v>5016</v>
      </c>
      <c r="C2336" t="s">
        <v>19</v>
      </c>
      <c r="D2336" s="1">
        <v>45190</v>
      </c>
      <c r="E2336" s="1">
        <v>45198</v>
      </c>
      <c r="F2336" s="1">
        <v>45206</v>
      </c>
      <c r="G2336" t="s">
        <v>37</v>
      </c>
      <c r="H2336" t="s">
        <v>4966</v>
      </c>
      <c r="I2336">
        <v>15</v>
      </c>
      <c r="J2336">
        <v>11</v>
      </c>
      <c r="K2336" t="s">
        <v>4987</v>
      </c>
      <c r="L2336">
        <v>8</v>
      </c>
      <c r="M2336" s="3">
        <v>0.05</v>
      </c>
      <c r="N2336" s="2">
        <v>1876</v>
      </c>
      <c r="O2336" s="2">
        <v>1275.68</v>
      </c>
      <c r="P2336" s="2">
        <v>15008</v>
      </c>
      <c r="Q2336" s="2">
        <f t="shared" si="73"/>
        <v>4562.4319999999989</v>
      </c>
      <c r="R2336" s="19" t="str">
        <f t="shared" si="74"/>
        <v>5–10%</v>
      </c>
    </row>
    <row r="2337" spans="1:18">
      <c r="A2337" t="s">
        <v>2384</v>
      </c>
      <c r="B2337" t="s">
        <v>5018</v>
      </c>
      <c r="C2337" t="s">
        <v>12</v>
      </c>
      <c r="D2337" s="1">
        <v>45190</v>
      </c>
      <c r="E2337" s="1">
        <v>45195</v>
      </c>
      <c r="F2337" s="1">
        <v>45197</v>
      </c>
      <c r="G2337" t="s">
        <v>13</v>
      </c>
      <c r="H2337" t="s">
        <v>4965</v>
      </c>
      <c r="I2337">
        <v>7</v>
      </c>
      <c r="J2337">
        <v>226</v>
      </c>
      <c r="K2337" t="s">
        <v>5005</v>
      </c>
      <c r="L2337">
        <v>7</v>
      </c>
      <c r="M2337" s="3">
        <v>0.05</v>
      </c>
      <c r="N2337" s="2">
        <v>2331.6</v>
      </c>
      <c r="O2337" s="2">
        <v>1445.5920000000001</v>
      </c>
      <c r="P2337" s="2">
        <v>16321.199999999999</v>
      </c>
      <c r="Q2337" s="2">
        <f t="shared" si="73"/>
        <v>5891.9531999999981</v>
      </c>
      <c r="R2337" s="19" t="str">
        <f t="shared" si="74"/>
        <v>5–10%</v>
      </c>
    </row>
    <row r="2338" spans="1:18">
      <c r="A2338" t="s">
        <v>2385</v>
      </c>
      <c r="B2338" t="s">
        <v>5018</v>
      </c>
      <c r="C2338" t="s">
        <v>12</v>
      </c>
      <c r="D2338" s="1">
        <v>45190</v>
      </c>
      <c r="E2338" s="1">
        <v>45198</v>
      </c>
      <c r="F2338" s="1">
        <v>45206</v>
      </c>
      <c r="G2338" t="s">
        <v>25</v>
      </c>
      <c r="H2338" t="s">
        <v>4967</v>
      </c>
      <c r="I2338">
        <v>43</v>
      </c>
      <c r="J2338">
        <v>233</v>
      </c>
      <c r="K2338" t="s">
        <v>4980</v>
      </c>
      <c r="L2338">
        <v>6</v>
      </c>
      <c r="M2338" s="3">
        <v>7.4999999999999997E-2</v>
      </c>
      <c r="N2338" s="2">
        <v>1849.2</v>
      </c>
      <c r="O2338" s="2">
        <v>1128.0119999999999</v>
      </c>
      <c r="P2338" s="2">
        <v>11095.2</v>
      </c>
      <c r="Q2338" s="2">
        <f t="shared" si="73"/>
        <v>4002.5934000000007</v>
      </c>
      <c r="R2338" s="19" t="str">
        <f t="shared" si="74"/>
        <v>5–10%</v>
      </c>
    </row>
    <row r="2339" spans="1:18">
      <c r="A2339" t="s">
        <v>2386</v>
      </c>
      <c r="B2339" t="s">
        <v>5016</v>
      </c>
      <c r="C2339" t="s">
        <v>26</v>
      </c>
      <c r="D2339" s="1">
        <v>45191</v>
      </c>
      <c r="E2339" s="1">
        <v>45195</v>
      </c>
      <c r="F2339" s="1">
        <v>45203</v>
      </c>
      <c r="G2339" t="s">
        <v>32</v>
      </c>
      <c r="H2339" t="s">
        <v>4965</v>
      </c>
      <c r="I2339">
        <v>4</v>
      </c>
      <c r="J2339">
        <v>342</v>
      </c>
      <c r="K2339" t="s">
        <v>5007</v>
      </c>
      <c r="L2339">
        <v>6</v>
      </c>
      <c r="M2339" s="3">
        <v>0.05</v>
      </c>
      <c r="N2339" s="2">
        <v>3303.1</v>
      </c>
      <c r="O2339" s="2">
        <v>2312.17</v>
      </c>
      <c r="P2339" s="2">
        <v>19818.599999999999</v>
      </c>
      <c r="Q2339" s="2">
        <f t="shared" si="73"/>
        <v>5648.3009999999986</v>
      </c>
      <c r="R2339" s="19" t="str">
        <f t="shared" si="74"/>
        <v>5–10%</v>
      </c>
    </row>
    <row r="2340" spans="1:18">
      <c r="A2340" t="s">
        <v>2387</v>
      </c>
      <c r="B2340" t="s">
        <v>5016</v>
      </c>
      <c r="C2340" t="s">
        <v>26</v>
      </c>
      <c r="D2340" s="1">
        <v>45191</v>
      </c>
      <c r="E2340" s="1">
        <v>45205</v>
      </c>
      <c r="F2340" s="1">
        <v>45213</v>
      </c>
      <c r="G2340" t="s">
        <v>24</v>
      </c>
      <c r="H2340" t="s">
        <v>4966</v>
      </c>
      <c r="I2340">
        <v>37</v>
      </c>
      <c r="J2340">
        <v>335</v>
      </c>
      <c r="K2340" t="s">
        <v>4979</v>
      </c>
      <c r="L2340">
        <v>6</v>
      </c>
      <c r="M2340" s="3">
        <v>0.2</v>
      </c>
      <c r="N2340" s="2">
        <v>3832.4</v>
      </c>
      <c r="O2340" s="2">
        <v>3104.2440000000001</v>
      </c>
      <c r="P2340" s="2">
        <v>22994.400000000001</v>
      </c>
      <c r="Q2340" s="2">
        <f t="shared" si="73"/>
        <v>3495.1487999999999</v>
      </c>
      <c r="R2340" s="19" t="str">
        <f t="shared" si="74"/>
        <v>10%+</v>
      </c>
    </row>
    <row r="2341" spans="1:18">
      <c r="A2341" t="s">
        <v>2388</v>
      </c>
      <c r="B2341" t="s">
        <v>5018</v>
      </c>
      <c r="C2341" t="s">
        <v>22</v>
      </c>
      <c r="D2341" s="1">
        <v>45191</v>
      </c>
      <c r="E2341" s="1">
        <v>45205</v>
      </c>
      <c r="F2341" s="1">
        <v>45208</v>
      </c>
      <c r="G2341" t="s">
        <v>30</v>
      </c>
      <c r="H2341" t="s">
        <v>4967</v>
      </c>
      <c r="I2341">
        <v>23</v>
      </c>
      <c r="J2341">
        <v>195</v>
      </c>
      <c r="K2341" t="s">
        <v>5011</v>
      </c>
      <c r="L2341">
        <v>4</v>
      </c>
      <c r="M2341" s="3">
        <v>0.05</v>
      </c>
      <c r="N2341" s="2">
        <v>3872.6</v>
      </c>
      <c r="O2341" s="2">
        <v>1897.5740000000001</v>
      </c>
      <c r="P2341" s="2">
        <v>15490.4</v>
      </c>
      <c r="Q2341" s="2">
        <f t="shared" si="73"/>
        <v>7505.0987999999988</v>
      </c>
      <c r="R2341" s="19" t="str">
        <f t="shared" si="74"/>
        <v>5–10%</v>
      </c>
    </row>
    <row r="2342" spans="1:18">
      <c r="A2342" t="s">
        <v>2389</v>
      </c>
      <c r="B2342" t="s">
        <v>5018</v>
      </c>
      <c r="C2342" t="s">
        <v>22</v>
      </c>
      <c r="D2342" s="1">
        <v>45191</v>
      </c>
      <c r="E2342" s="1">
        <v>45197</v>
      </c>
      <c r="F2342" s="1">
        <v>45201</v>
      </c>
      <c r="G2342" t="s">
        <v>28</v>
      </c>
      <c r="H2342" t="s">
        <v>4966</v>
      </c>
      <c r="I2342">
        <v>3</v>
      </c>
      <c r="J2342">
        <v>162</v>
      </c>
      <c r="K2342" t="s">
        <v>4982</v>
      </c>
      <c r="L2342">
        <v>8</v>
      </c>
      <c r="M2342" s="3">
        <v>0.05</v>
      </c>
      <c r="N2342" s="2">
        <v>3999.9</v>
      </c>
      <c r="O2342" s="2">
        <v>3399.915</v>
      </c>
      <c r="P2342" s="2">
        <v>31999.200000000001</v>
      </c>
      <c r="Q2342" s="2">
        <f t="shared" si="73"/>
        <v>4559.8860000000004</v>
      </c>
      <c r="R2342" s="19" t="str">
        <f t="shared" si="74"/>
        <v>5–10%</v>
      </c>
    </row>
    <row r="2343" spans="1:18">
      <c r="A2343" t="s">
        <v>2390</v>
      </c>
      <c r="B2343" t="s">
        <v>15</v>
      </c>
      <c r="C2343" t="s">
        <v>19</v>
      </c>
      <c r="D2343" s="1">
        <v>45192</v>
      </c>
      <c r="E2343" s="1">
        <v>45205</v>
      </c>
      <c r="F2343" s="1">
        <v>45214</v>
      </c>
      <c r="G2343" t="s">
        <v>23</v>
      </c>
      <c r="H2343" t="s">
        <v>4966</v>
      </c>
      <c r="I2343">
        <v>11</v>
      </c>
      <c r="J2343">
        <v>34</v>
      </c>
      <c r="K2343" t="s">
        <v>4990</v>
      </c>
      <c r="L2343">
        <v>8</v>
      </c>
      <c r="M2343" s="3">
        <v>0.1</v>
      </c>
      <c r="N2343" s="2">
        <v>1058.5999999999999</v>
      </c>
      <c r="O2343" s="2">
        <v>635.16</v>
      </c>
      <c r="P2343" s="2">
        <v>8468.7999999999993</v>
      </c>
      <c r="Q2343" s="2">
        <f t="shared" si="73"/>
        <v>3048.7679999999996</v>
      </c>
      <c r="R2343" s="19" t="str">
        <f t="shared" si="74"/>
        <v>10%+</v>
      </c>
    </row>
    <row r="2344" spans="1:18">
      <c r="A2344" t="s">
        <v>2391</v>
      </c>
      <c r="B2344" t="s">
        <v>5018</v>
      </c>
      <c r="C2344" t="s">
        <v>26</v>
      </c>
      <c r="D2344" s="1">
        <v>45192</v>
      </c>
      <c r="E2344" s="1">
        <v>45195</v>
      </c>
      <c r="F2344" s="1">
        <v>45202</v>
      </c>
      <c r="G2344" t="s">
        <v>25</v>
      </c>
      <c r="H2344" t="s">
        <v>4967</v>
      </c>
      <c r="I2344">
        <v>20</v>
      </c>
      <c r="J2344">
        <v>343</v>
      </c>
      <c r="K2344" t="s">
        <v>5008</v>
      </c>
      <c r="L2344">
        <v>2</v>
      </c>
      <c r="M2344" s="3">
        <v>0.3</v>
      </c>
      <c r="N2344" s="2">
        <v>2740.3</v>
      </c>
      <c r="O2344" s="2">
        <v>2137.4340000000002</v>
      </c>
      <c r="P2344" s="2">
        <v>5480.6</v>
      </c>
      <c r="Q2344" s="2">
        <f t="shared" si="73"/>
        <v>844.01239999999996</v>
      </c>
      <c r="R2344" s="19" t="str">
        <f t="shared" si="74"/>
        <v>10%+</v>
      </c>
    </row>
    <row r="2345" spans="1:18">
      <c r="A2345" t="s">
        <v>2392</v>
      </c>
      <c r="B2345" t="s">
        <v>5017</v>
      </c>
      <c r="C2345" t="s">
        <v>33</v>
      </c>
      <c r="D2345" s="1">
        <v>45192</v>
      </c>
      <c r="E2345" s="1">
        <v>45214</v>
      </c>
      <c r="F2345" s="1">
        <v>45219</v>
      </c>
      <c r="G2345" t="s">
        <v>29</v>
      </c>
      <c r="H2345" t="s">
        <v>4967</v>
      </c>
      <c r="I2345">
        <v>25</v>
      </c>
      <c r="J2345">
        <v>76</v>
      </c>
      <c r="K2345" t="s">
        <v>4983</v>
      </c>
      <c r="L2345">
        <v>5</v>
      </c>
      <c r="M2345" s="3">
        <v>0.15</v>
      </c>
      <c r="N2345" s="2">
        <v>1078.7</v>
      </c>
      <c r="O2345" s="2">
        <v>841.38599999999997</v>
      </c>
      <c r="P2345" s="2">
        <v>5393.5</v>
      </c>
      <c r="Q2345" s="2">
        <f t="shared" si="73"/>
        <v>1008.5845000000003</v>
      </c>
      <c r="R2345" s="19" t="str">
        <f t="shared" si="74"/>
        <v>10%+</v>
      </c>
    </row>
    <row r="2346" spans="1:18">
      <c r="A2346" t="s">
        <v>2393</v>
      </c>
      <c r="B2346" t="s">
        <v>5017</v>
      </c>
      <c r="C2346" t="s">
        <v>22</v>
      </c>
      <c r="D2346" s="1">
        <v>45192</v>
      </c>
      <c r="E2346" s="1">
        <v>45196</v>
      </c>
      <c r="F2346" s="1">
        <v>45203</v>
      </c>
      <c r="G2346" t="s">
        <v>38</v>
      </c>
      <c r="H2346" t="s">
        <v>4968</v>
      </c>
      <c r="I2346">
        <v>6</v>
      </c>
      <c r="J2346">
        <v>162</v>
      </c>
      <c r="K2346" t="s">
        <v>4978</v>
      </c>
      <c r="L2346">
        <v>5</v>
      </c>
      <c r="M2346" s="3">
        <v>7.4999999999999997E-2</v>
      </c>
      <c r="N2346" s="2">
        <v>998.3</v>
      </c>
      <c r="O2346" s="2">
        <v>848.55499999999995</v>
      </c>
      <c r="P2346" s="2">
        <v>4991.5</v>
      </c>
      <c r="Q2346" s="2">
        <f t="shared" si="73"/>
        <v>692.57062500000006</v>
      </c>
      <c r="R2346" s="19" t="str">
        <f t="shared" si="74"/>
        <v>5–10%</v>
      </c>
    </row>
    <row r="2347" spans="1:18">
      <c r="A2347" t="s">
        <v>2394</v>
      </c>
      <c r="B2347" t="s">
        <v>5018</v>
      </c>
      <c r="C2347" t="s">
        <v>22</v>
      </c>
      <c r="D2347" s="1">
        <v>45192</v>
      </c>
      <c r="E2347" s="1">
        <v>45211</v>
      </c>
      <c r="F2347" s="1">
        <v>45213</v>
      </c>
      <c r="G2347" t="s">
        <v>31</v>
      </c>
      <c r="H2347" t="s">
        <v>4968</v>
      </c>
      <c r="I2347">
        <v>37</v>
      </c>
      <c r="J2347">
        <v>93</v>
      </c>
      <c r="K2347" t="s">
        <v>4998</v>
      </c>
      <c r="L2347">
        <v>3</v>
      </c>
      <c r="M2347" s="3">
        <v>0.1</v>
      </c>
      <c r="N2347" s="2">
        <v>1125.5999999999999</v>
      </c>
      <c r="O2347" s="2">
        <v>934.24800000000005</v>
      </c>
      <c r="P2347" s="2">
        <v>3376.7999999999997</v>
      </c>
      <c r="Q2347" s="2">
        <f t="shared" si="73"/>
        <v>516.65039999999965</v>
      </c>
      <c r="R2347" s="19" t="str">
        <f t="shared" si="74"/>
        <v>10%+</v>
      </c>
    </row>
    <row r="2348" spans="1:18">
      <c r="A2348" t="s">
        <v>2395</v>
      </c>
      <c r="B2348" t="s">
        <v>15</v>
      </c>
      <c r="C2348" t="s">
        <v>33</v>
      </c>
      <c r="D2348" s="1">
        <v>45192</v>
      </c>
      <c r="E2348" s="1">
        <v>45199</v>
      </c>
      <c r="F2348" s="1">
        <v>45206</v>
      </c>
      <c r="G2348" t="s">
        <v>35</v>
      </c>
      <c r="H2348" t="s">
        <v>4968</v>
      </c>
      <c r="I2348">
        <v>48</v>
      </c>
      <c r="J2348">
        <v>78</v>
      </c>
      <c r="K2348" t="s">
        <v>4995</v>
      </c>
      <c r="L2348">
        <v>2</v>
      </c>
      <c r="M2348" s="3">
        <v>7.4999999999999997E-2</v>
      </c>
      <c r="N2348" s="2">
        <v>1922.9</v>
      </c>
      <c r="O2348" s="2">
        <v>788.38900000000001</v>
      </c>
      <c r="P2348" s="2">
        <v>3845.8</v>
      </c>
      <c r="Q2348" s="2">
        <f t="shared" si="73"/>
        <v>2098.8453500000001</v>
      </c>
      <c r="R2348" s="19" t="str">
        <f t="shared" si="74"/>
        <v>5–10%</v>
      </c>
    </row>
    <row r="2349" spans="1:18">
      <c r="A2349" t="s">
        <v>2396</v>
      </c>
      <c r="B2349" t="s">
        <v>15</v>
      </c>
      <c r="C2349" t="s">
        <v>22</v>
      </c>
      <c r="D2349" s="1">
        <v>45192</v>
      </c>
      <c r="E2349" s="1">
        <v>45194</v>
      </c>
      <c r="F2349" s="1">
        <v>45198</v>
      </c>
      <c r="G2349" t="s">
        <v>41</v>
      </c>
      <c r="H2349" t="s">
        <v>4968</v>
      </c>
      <c r="I2349">
        <v>38</v>
      </c>
      <c r="J2349">
        <v>129</v>
      </c>
      <c r="K2349" t="s">
        <v>4997</v>
      </c>
      <c r="L2349">
        <v>7</v>
      </c>
      <c r="M2349" s="3">
        <v>7.4999999999999997E-2</v>
      </c>
      <c r="N2349" s="2">
        <v>1889.4</v>
      </c>
      <c r="O2349" s="2">
        <v>1095.8520000000001</v>
      </c>
      <c r="P2349" s="2">
        <v>13225.800000000001</v>
      </c>
      <c r="Q2349" s="2">
        <f t="shared" si="73"/>
        <v>5138.2233000000006</v>
      </c>
      <c r="R2349" s="19" t="str">
        <f t="shared" si="74"/>
        <v>5–10%</v>
      </c>
    </row>
    <row r="2350" spans="1:18">
      <c r="A2350" t="s">
        <v>2397</v>
      </c>
      <c r="B2350" t="s">
        <v>15</v>
      </c>
      <c r="C2350" t="s">
        <v>22</v>
      </c>
      <c r="D2350" s="1">
        <v>45193</v>
      </c>
      <c r="E2350" s="1">
        <v>45210</v>
      </c>
      <c r="F2350" s="1">
        <v>45219</v>
      </c>
      <c r="G2350" t="s">
        <v>36</v>
      </c>
      <c r="H2350" t="s">
        <v>4965</v>
      </c>
      <c r="I2350">
        <v>42</v>
      </c>
      <c r="J2350">
        <v>120</v>
      </c>
      <c r="K2350" t="s">
        <v>5013</v>
      </c>
      <c r="L2350">
        <v>4</v>
      </c>
      <c r="M2350" s="3">
        <v>7.4999999999999997E-2</v>
      </c>
      <c r="N2350" s="2">
        <v>3993.2</v>
      </c>
      <c r="O2350" s="2">
        <v>1637.212</v>
      </c>
      <c r="P2350" s="2">
        <v>15972.8</v>
      </c>
      <c r="Q2350" s="2">
        <f t="shared" si="73"/>
        <v>8717.1556</v>
      </c>
      <c r="R2350" s="19" t="str">
        <f t="shared" si="74"/>
        <v>5–10%</v>
      </c>
    </row>
    <row r="2351" spans="1:18">
      <c r="A2351" t="s">
        <v>2398</v>
      </c>
      <c r="B2351" t="s">
        <v>5016</v>
      </c>
      <c r="C2351" t="s">
        <v>26</v>
      </c>
      <c r="D2351" s="1">
        <v>45193</v>
      </c>
      <c r="E2351" s="1">
        <v>45210</v>
      </c>
      <c r="F2351" s="1">
        <v>45220</v>
      </c>
      <c r="G2351" t="s">
        <v>24</v>
      </c>
      <c r="H2351" t="s">
        <v>4966</v>
      </c>
      <c r="I2351">
        <v>16</v>
      </c>
      <c r="J2351">
        <v>333</v>
      </c>
      <c r="K2351" t="s">
        <v>4990</v>
      </c>
      <c r="L2351">
        <v>3</v>
      </c>
      <c r="M2351" s="3">
        <v>0.4</v>
      </c>
      <c r="N2351" s="2">
        <v>221.1</v>
      </c>
      <c r="O2351" s="2">
        <v>174.66900000000001</v>
      </c>
      <c r="P2351" s="2">
        <v>663.3</v>
      </c>
      <c r="Q2351" s="2">
        <f t="shared" si="73"/>
        <v>83.575799999999973</v>
      </c>
      <c r="R2351" s="19" t="str">
        <f t="shared" si="74"/>
        <v>10%+</v>
      </c>
    </row>
    <row r="2352" spans="1:18">
      <c r="A2352" t="s">
        <v>2399</v>
      </c>
      <c r="B2352" t="s">
        <v>5016</v>
      </c>
      <c r="C2352" t="s">
        <v>12</v>
      </c>
      <c r="D2352" s="1">
        <v>45193</v>
      </c>
      <c r="E2352" s="1">
        <v>45219</v>
      </c>
      <c r="F2352" s="1">
        <v>45228</v>
      </c>
      <c r="G2352" t="s">
        <v>24</v>
      </c>
      <c r="H2352" t="s">
        <v>4966</v>
      </c>
      <c r="I2352">
        <v>8</v>
      </c>
      <c r="J2352">
        <v>211</v>
      </c>
      <c r="K2352" t="s">
        <v>48</v>
      </c>
      <c r="L2352">
        <v>8</v>
      </c>
      <c r="M2352" s="3">
        <v>7.4999999999999997E-2</v>
      </c>
      <c r="N2352" s="2">
        <v>1051.9000000000001</v>
      </c>
      <c r="O2352" s="2">
        <v>631.14</v>
      </c>
      <c r="P2352" s="2">
        <v>8415.2000000000007</v>
      </c>
      <c r="Q2352" s="2">
        <f t="shared" si="73"/>
        <v>3113.6240000000007</v>
      </c>
      <c r="R2352" s="19" t="str">
        <f t="shared" si="74"/>
        <v>5–10%</v>
      </c>
    </row>
    <row r="2353" spans="1:18">
      <c r="A2353" t="s">
        <v>2400</v>
      </c>
      <c r="B2353" t="s">
        <v>5018</v>
      </c>
      <c r="C2353" t="s">
        <v>22</v>
      </c>
      <c r="D2353" s="1">
        <v>45193</v>
      </c>
      <c r="E2353" s="1">
        <v>45204</v>
      </c>
      <c r="F2353" s="1">
        <v>45210</v>
      </c>
      <c r="G2353" t="s">
        <v>18</v>
      </c>
      <c r="H2353" t="s">
        <v>4966</v>
      </c>
      <c r="I2353">
        <v>28</v>
      </c>
      <c r="J2353">
        <v>200</v>
      </c>
      <c r="K2353" t="s">
        <v>5007</v>
      </c>
      <c r="L2353">
        <v>6</v>
      </c>
      <c r="M2353" s="3">
        <v>0.05</v>
      </c>
      <c r="N2353" s="2">
        <v>3517.5</v>
      </c>
      <c r="O2353" s="2">
        <v>2743.65</v>
      </c>
      <c r="P2353" s="2">
        <v>21105</v>
      </c>
      <c r="Q2353" s="2">
        <f t="shared" si="73"/>
        <v>4410.9449999999997</v>
      </c>
      <c r="R2353" s="19" t="str">
        <f t="shared" si="74"/>
        <v>5–10%</v>
      </c>
    </row>
    <row r="2354" spans="1:18">
      <c r="A2354" t="s">
        <v>2401</v>
      </c>
      <c r="B2354" t="s">
        <v>15</v>
      </c>
      <c r="C2354" t="s">
        <v>19</v>
      </c>
      <c r="D2354" s="1">
        <v>45193</v>
      </c>
      <c r="E2354" s="1">
        <v>45219</v>
      </c>
      <c r="F2354" s="1">
        <v>45220</v>
      </c>
      <c r="G2354" t="s">
        <v>44</v>
      </c>
      <c r="H2354" t="s">
        <v>4967</v>
      </c>
      <c r="I2354">
        <v>28</v>
      </c>
      <c r="J2354">
        <v>58</v>
      </c>
      <c r="K2354" t="s">
        <v>4975</v>
      </c>
      <c r="L2354">
        <v>7</v>
      </c>
      <c r="M2354" s="3">
        <v>0.05</v>
      </c>
      <c r="N2354" s="2">
        <v>730.3</v>
      </c>
      <c r="O2354" s="2">
        <v>584.24</v>
      </c>
      <c r="P2354" s="2">
        <v>5112.0999999999995</v>
      </c>
      <c r="Q2354" s="2">
        <f t="shared" si="73"/>
        <v>971.29899999999964</v>
      </c>
      <c r="R2354" s="19" t="str">
        <f t="shared" si="74"/>
        <v>5–10%</v>
      </c>
    </row>
    <row r="2355" spans="1:18">
      <c r="A2355" t="s">
        <v>2402</v>
      </c>
      <c r="B2355" t="s">
        <v>15</v>
      </c>
      <c r="C2355" t="s">
        <v>22</v>
      </c>
      <c r="D2355" s="1">
        <v>45193</v>
      </c>
      <c r="E2355" s="1">
        <v>45201</v>
      </c>
      <c r="F2355" s="1">
        <v>45211</v>
      </c>
      <c r="G2355" t="s">
        <v>35</v>
      </c>
      <c r="H2355" t="s">
        <v>4968</v>
      </c>
      <c r="I2355">
        <v>3</v>
      </c>
      <c r="J2355">
        <v>159</v>
      </c>
      <c r="K2355" t="s">
        <v>4999</v>
      </c>
      <c r="L2355">
        <v>5</v>
      </c>
      <c r="M2355" s="3">
        <v>0.1</v>
      </c>
      <c r="N2355" s="2">
        <v>241.2</v>
      </c>
      <c r="O2355" s="2">
        <v>113.364</v>
      </c>
      <c r="P2355" s="2">
        <v>1206</v>
      </c>
      <c r="Q2355" s="2">
        <f t="shared" si="73"/>
        <v>575.26199999999994</v>
      </c>
      <c r="R2355" s="19" t="str">
        <f t="shared" si="74"/>
        <v>10%+</v>
      </c>
    </row>
    <row r="2356" spans="1:18">
      <c r="A2356" t="s">
        <v>2403</v>
      </c>
      <c r="B2356" t="s">
        <v>5016</v>
      </c>
      <c r="C2356" t="s">
        <v>33</v>
      </c>
      <c r="D2356" s="1">
        <v>45193</v>
      </c>
      <c r="E2356" s="1">
        <v>45206</v>
      </c>
      <c r="F2356" s="1">
        <v>45209</v>
      </c>
      <c r="G2356" t="s">
        <v>24</v>
      </c>
      <c r="H2356" t="s">
        <v>4966</v>
      </c>
      <c r="I2356">
        <v>28</v>
      </c>
      <c r="J2356">
        <v>71</v>
      </c>
      <c r="K2356" t="s">
        <v>4999</v>
      </c>
      <c r="L2356">
        <v>8</v>
      </c>
      <c r="M2356" s="3">
        <v>0.15</v>
      </c>
      <c r="N2356" s="2">
        <v>1092.0999999999999</v>
      </c>
      <c r="O2356" s="2">
        <v>556.971</v>
      </c>
      <c r="P2356" s="2">
        <v>8736.7999999999993</v>
      </c>
      <c r="Q2356" s="2">
        <f t="shared" si="73"/>
        <v>3638.8771999999994</v>
      </c>
      <c r="R2356" s="19" t="str">
        <f t="shared" si="74"/>
        <v>10%+</v>
      </c>
    </row>
    <row r="2357" spans="1:18">
      <c r="A2357" t="s">
        <v>2404</v>
      </c>
      <c r="B2357" t="s">
        <v>5018</v>
      </c>
      <c r="C2357" t="s">
        <v>22</v>
      </c>
      <c r="D2357" s="1">
        <v>45194</v>
      </c>
      <c r="E2357" s="1">
        <v>45219</v>
      </c>
      <c r="F2357" s="1">
        <v>45225</v>
      </c>
      <c r="G2357" t="s">
        <v>28</v>
      </c>
      <c r="H2357" t="s">
        <v>4966</v>
      </c>
      <c r="I2357">
        <v>39</v>
      </c>
      <c r="J2357">
        <v>120</v>
      </c>
      <c r="K2357" t="s">
        <v>4987</v>
      </c>
      <c r="L2357">
        <v>4</v>
      </c>
      <c r="M2357" s="3">
        <v>0.1</v>
      </c>
      <c r="N2357" s="2">
        <v>1132.3</v>
      </c>
      <c r="O2357" s="2">
        <v>702.02599999999995</v>
      </c>
      <c r="P2357" s="2">
        <v>4529.2</v>
      </c>
      <c r="Q2357" s="2">
        <f t="shared" si="73"/>
        <v>1548.9864</v>
      </c>
      <c r="R2357" s="19" t="str">
        <f t="shared" si="74"/>
        <v>10%+</v>
      </c>
    </row>
    <row r="2358" spans="1:18">
      <c r="A2358" t="s">
        <v>2405</v>
      </c>
      <c r="B2358" t="s">
        <v>5018</v>
      </c>
      <c r="C2358" t="s">
        <v>19</v>
      </c>
      <c r="D2358" s="1">
        <v>45194</v>
      </c>
      <c r="E2358" s="1">
        <v>45204</v>
      </c>
      <c r="F2358" s="1">
        <v>45211</v>
      </c>
      <c r="G2358" t="s">
        <v>31</v>
      </c>
      <c r="H2358" t="s">
        <v>4968</v>
      </c>
      <c r="I2358">
        <v>1</v>
      </c>
      <c r="J2358">
        <v>48</v>
      </c>
      <c r="K2358" t="s">
        <v>4970</v>
      </c>
      <c r="L2358">
        <v>1</v>
      </c>
      <c r="M2358" s="3">
        <v>0.1</v>
      </c>
      <c r="N2358" s="2">
        <v>3256.2</v>
      </c>
      <c r="O2358" s="2">
        <v>2767.77</v>
      </c>
      <c r="P2358" s="2">
        <v>3256.2</v>
      </c>
      <c r="Q2358" s="2">
        <f t="shared" si="73"/>
        <v>439.58699999999988</v>
      </c>
      <c r="R2358" s="19" t="str">
        <f t="shared" si="74"/>
        <v>10%+</v>
      </c>
    </row>
    <row r="2359" spans="1:18">
      <c r="A2359" t="s">
        <v>2406</v>
      </c>
      <c r="B2359" t="s">
        <v>5018</v>
      </c>
      <c r="C2359" t="s">
        <v>14</v>
      </c>
      <c r="D2359" s="1">
        <v>45194</v>
      </c>
      <c r="E2359" s="1">
        <v>45204</v>
      </c>
      <c r="F2359" s="1">
        <v>45209</v>
      </c>
      <c r="G2359" t="s">
        <v>30</v>
      </c>
      <c r="H2359" t="s">
        <v>4967</v>
      </c>
      <c r="I2359">
        <v>38</v>
      </c>
      <c r="J2359">
        <v>294</v>
      </c>
      <c r="K2359" t="s">
        <v>4977</v>
      </c>
      <c r="L2359">
        <v>7</v>
      </c>
      <c r="M2359" s="3">
        <v>0.1</v>
      </c>
      <c r="N2359" s="2">
        <v>3959.7</v>
      </c>
      <c r="O2359" s="2">
        <v>2930.1779999999999</v>
      </c>
      <c r="P2359" s="2">
        <v>27717.899999999998</v>
      </c>
      <c r="Q2359" s="2">
        <f t="shared" si="73"/>
        <v>6485.9885999999997</v>
      </c>
      <c r="R2359" s="19" t="str">
        <f t="shared" si="74"/>
        <v>10%+</v>
      </c>
    </row>
    <row r="2360" spans="1:18">
      <c r="A2360" t="s">
        <v>2407</v>
      </c>
      <c r="B2360" t="s">
        <v>15</v>
      </c>
      <c r="C2360" t="s">
        <v>22</v>
      </c>
      <c r="D2360" s="1">
        <v>45194</v>
      </c>
      <c r="E2360" s="1">
        <v>45214</v>
      </c>
      <c r="F2360" s="1">
        <v>45219</v>
      </c>
      <c r="G2360" t="s">
        <v>41</v>
      </c>
      <c r="H2360" t="s">
        <v>4968</v>
      </c>
      <c r="I2360">
        <v>28</v>
      </c>
      <c r="J2360">
        <v>178</v>
      </c>
      <c r="K2360" t="s">
        <v>4971</v>
      </c>
      <c r="L2360">
        <v>2</v>
      </c>
      <c r="M2360" s="3">
        <v>0.2</v>
      </c>
      <c r="N2360" s="2">
        <v>5460.5</v>
      </c>
      <c r="O2360" s="2">
        <v>4259.1899999999996</v>
      </c>
      <c r="P2360" s="2">
        <v>10921</v>
      </c>
      <c r="Q2360" s="2">
        <f t="shared" si="73"/>
        <v>1922.0960000000007</v>
      </c>
      <c r="R2360" s="19" t="str">
        <f t="shared" si="74"/>
        <v>10%+</v>
      </c>
    </row>
    <row r="2361" spans="1:18">
      <c r="A2361" t="s">
        <v>2408</v>
      </c>
      <c r="B2361" t="s">
        <v>5018</v>
      </c>
      <c r="C2361" t="s">
        <v>22</v>
      </c>
      <c r="D2361" s="1">
        <v>45194</v>
      </c>
      <c r="E2361" s="1">
        <v>45206</v>
      </c>
      <c r="F2361" s="1">
        <v>45207</v>
      </c>
      <c r="G2361" t="s">
        <v>28</v>
      </c>
      <c r="H2361" t="s">
        <v>4966</v>
      </c>
      <c r="I2361">
        <v>35</v>
      </c>
      <c r="J2361">
        <v>191</v>
      </c>
      <c r="K2361" t="s">
        <v>4975</v>
      </c>
      <c r="L2361">
        <v>4</v>
      </c>
      <c r="M2361" s="3">
        <v>0.15</v>
      </c>
      <c r="N2361" s="2">
        <v>1118.9000000000001</v>
      </c>
      <c r="O2361" s="2">
        <v>928.68700000000001</v>
      </c>
      <c r="P2361" s="2">
        <v>4475.6000000000004</v>
      </c>
      <c r="Q2361" s="2">
        <f t="shared" si="73"/>
        <v>646.72420000000022</v>
      </c>
      <c r="R2361" s="19" t="str">
        <f t="shared" si="74"/>
        <v>10%+</v>
      </c>
    </row>
    <row r="2362" spans="1:18">
      <c r="A2362" t="s">
        <v>2409</v>
      </c>
      <c r="B2362" t="s">
        <v>5016</v>
      </c>
      <c r="C2362" t="s">
        <v>12</v>
      </c>
      <c r="D2362" s="1">
        <v>45194</v>
      </c>
      <c r="E2362" s="1">
        <v>45200</v>
      </c>
      <c r="F2362" s="1">
        <v>45201</v>
      </c>
      <c r="G2362" t="s">
        <v>43</v>
      </c>
      <c r="H2362" t="s">
        <v>4967</v>
      </c>
      <c r="I2362">
        <v>26</v>
      </c>
      <c r="J2362">
        <v>219</v>
      </c>
      <c r="K2362" t="s">
        <v>4976</v>
      </c>
      <c r="L2362">
        <v>1</v>
      </c>
      <c r="M2362" s="3">
        <v>0.05</v>
      </c>
      <c r="N2362" s="2">
        <v>737</v>
      </c>
      <c r="O2362" s="2">
        <v>390.61</v>
      </c>
      <c r="P2362" s="2">
        <v>737</v>
      </c>
      <c r="Q2362" s="2">
        <f t="shared" si="73"/>
        <v>329.07049999999998</v>
      </c>
      <c r="R2362" s="19" t="str">
        <f t="shared" si="74"/>
        <v>5–10%</v>
      </c>
    </row>
    <row r="2363" spans="1:18">
      <c r="A2363" t="s">
        <v>2410</v>
      </c>
      <c r="B2363" t="s">
        <v>15</v>
      </c>
      <c r="C2363" t="s">
        <v>22</v>
      </c>
      <c r="D2363" s="1">
        <v>45194</v>
      </c>
      <c r="E2363" s="1">
        <v>45221</v>
      </c>
      <c r="F2363" s="1">
        <v>45225</v>
      </c>
      <c r="G2363" t="s">
        <v>44</v>
      </c>
      <c r="H2363" t="s">
        <v>4967</v>
      </c>
      <c r="I2363">
        <v>25</v>
      </c>
      <c r="J2363">
        <v>189</v>
      </c>
      <c r="K2363" t="s">
        <v>5007</v>
      </c>
      <c r="L2363">
        <v>8</v>
      </c>
      <c r="M2363" s="3">
        <v>0.15</v>
      </c>
      <c r="N2363" s="2">
        <v>3953</v>
      </c>
      <c r="O2363" s="2">
        <v>2095.09</v>
      </c>
      <c r="P2363" s="2">
        <v>31624</v>
      </c>
      <c r="Q2363" s="2">
        <f t="shared" si="73"/>
        <v>12633.787999999999</v>
      </c>
      <c r="R2363" s="19" t="str">
        <f t="shared" si="74"/>
        <v>10%+</v>
      </c>
    </row>
    <row r="2364" spans="1:18">
      <c r="A2364" t="s">
        <v>2411</v>
      </c>
      <c r="B2364" t="s">
        <v>15</v>
      </c>
      <c r="C2364" t="s">
        <v>22</v>
      </c>
      <c r="D2364" s="1">
        <v>45194</v>
      </c>
      <c r="E2364" s="1">
        <v>45201</v>
      </c>
      <c r="F2364" s="1">
        <v>45206</v>
      </c>
      <c r="G2364" t="s">
        <v>39</v>
      </c>
      <c r="H2364" t="s">
        <v>4967</v>
      </c>
      <c r="I2364">
        <v>36</v>
      </c>
      <c r="J2364">
        <v>90</v>
      </c>
      <c r="K2364" t="s">
        <v>48</v>
      </c>
      <c r="L2364">
        <v>6</v>
      </c>
      <c r="M2364" s="3">
        <v>0.05</v>
      </c>
      <c r="N2364" s="2">
        <v>1051.9000000000001</v>
      </c>
      <c r="O2364" s="2">
        <v>525.95000000000005</v>
      </c>
      <c r="P2364" s="2">
        <v>6311.4000000000005</v>
      </c>
      <c r="Q2364" s="2">
        <f t="shared" si="73"/>
        <v>2997.915</v>
      </c>
      <c r="R2364" s="19" t="str">
        <f t="shared" si="74"/>
        <v>5–10%</v>
      </c>
    </row>
    <row r="2365" spans="1:18">
      <c r="A2365" t="s">
        <v>2412</v>
      </c>
      <c r="B2365" t="s">
        <v>5018</v>
      </c>
      <c r="C2365" t="s">
        <v>14</v>
      </c>
      <c r="D2365" s="1">
        <v>45195</v>
      </c>
      <c r="E2365" s="1">
        <v>45203</v>
      </c>
      <c r="F2365" s="1">
        <v>45207</v>
      </c>
      <c r="G2365" t="s">
        <v>28</v>
      </c>
      <c r="H2365" t="s">
        <v>4966</v>
      </c>
      <c r="I2365">
        <v>19</v>
      </c>
      <c r="J2365">
        <v>294</v>
      </c>
      <c r="K2365" t="s">
        <v>4998</v>
      </c>
      <c r="L2365">
        <v>7</v>
      </c>
      <c r="M2365" s="3">
        <v>0.05</v>
      </c>
      <c r="N2365" s="2">
        <v>830.8</v>
      </c>
      <c r="O2365" s="2">
        <v>689.56399999999996</v>
      </c>
      <c r="P2365" s="2">
        <v>5815.5999999999995</v>
      </c>
      <c r="Q2365" s="2">
        <f t="shared" si="73"/>
        <v>939.21939999999984</v>
      </c>
      <c r="R2365" s="19" t="str">
        <f t="shared" si="74"/>
        <v>5–10%</v>
      </c>
    </row>
    <row r="2366" spans="1:18">
      <c r="A2366" t="s">
        <v>2413</v>
      </c>
      <c r="B2366" t="s">
        <v>5018</v>
      </c>
      <c r="C2366" t="s">
        <v>22</v>
      </c>
      <c r="D2366" s="1">
        <v>45195</v>
      </c>
      <c r="E2366" s="1">
        <v>45220</v>
      </c>
      <c r="F2366" s="1">
        <v>45226</v>
      </c>
      <c r="G2366" t="s">
        <v>16</v>
      </c>
      <c r="H2366" t="s">
        <v>4966</v>
      </c>
      <c r="I2366">
        <v>19</v>
      </c>
      <c r="J2366">
        <v>122</v>
      </c>
      <c r="K2366" t="s">
        <v>4978</v>
      </c>
      <c r="L2366">
        <v>3</v>
      </c>
      <c r="M2366" s="3">
        <v>0.15</v>
      </c>
      <c r="N2366" s="2">
        <v>3993.2</v>
      </c>
      <c r="O2366" s="2">
        <v>3354.288</v>
      </c>
      <c r="P2366" s="2">
        <v>11979.599999999999</v>
      </c>
      <c r="Q2366" s="2">
        <f t="shared" si="73"/>
        <v>1629.2255999999995</v>
      </c>
      <c r="R2366" s="19" t="str">
        <f t="shared" si="74"/>
        <v>10%+</v>
      </c>
    </row>
    <row r="2367" spans="1:18">
      <c r="A2367" t="s">
        <v>2414</v>
      </c>
      <c r="B2367" t="s">
        <v>15</v>
      </c>
      <c r="C2367" t="s">
        <v>14</v>
      </c>
      <c r="D2367" s="1">
        <v>45195</v>
      </c>
      <c r="E2367" s="1">
        <v>45207</v>
      </c>
      <c r="F2367" s="1">
        <v>45216</v>
      </c>
      <c r="G2367" t="s">
        <v>41</v>
      </c>
      <c r="H2367" t="s">
        <v>4968</v>
      </c>
      <c r="I2367">
        <v>26</v>
      </c>
      <c r="J2367">
        <v>302</v>
      </c>
      <c r="K2367" t="s">
        <v>5013</v>
      </c>
      <c r="L2367">
        <v>6</v>
      </c>
      <c r="M2367" s="3">
        <v>7.4999999999999997E-2</v>
      </c>
      <c r="N2367" s="2">
        <v>5735.2</v>
      </c>
      <c r="O2367" s="2">
        <v>3383.768</v>
      </c>
      <c r="P2367" s="2">
        <v>34411.199999999997</v>
      </c>
      <c r="Q2367" s="2">
        <f t="shared" si="73"/>
        <v>13050.4476</v>
      </c>
      <c r="R2367" s="19" t="str">
        <f t="shared" si="74"/>
        <v>5–10%</v>
      </c>
    </row>
    <row r="2368" spans="1:18">
      <c r="A2368" t="s">
        <v>2415</v>
      </c>
      <c r="B2368" t="s">
        <v>5018</v>
      </c>
      <c r="C2368" t="s">
        <v>19</v>
      </c>
      <c r="D2368" s="1">
        <v>45195</v>
      </c>
      <c r="E2368" s="1">
        <v>45216</v>
      </c>
      <c r="F2368" s="1">
        <v>45221</v>
      </c>
      <c r="G2368" t="s">
        <v>40</v>
      </c>
      <c r="H2368" t="s">
        <v>4968</v>
      </c>
      <c r="I2368">
        <v>7</v>
      </c>
      <c r="J2368">
        <v>12</v>
      </c>
      <c r="K2368" t="s">
        <v>4978</v>
      </c>
      <c r="L2368">
        <v>5</v>
      </c>
      <c r="M2368" s="3">
        <v>7.4999999999999997E-2</v>
      </c>
      <c r="N2368" s="2">
        <v>1045.2</v>
      </c>
      <c r="O2368" s="2">
        <v>710.73599999999999</v>
      </c>
      <c r="P2368" s="2">
        <v>5226</v>
      </c>
      <c r="Q2368" s="2">
        <f t="shared" si="73"/>
        <v>1546.8960000000002</v>
      </c>
      <c r="R2368" s="19" t="str">
        <f t="shared" si="74"/>
        <v>5–10%</v>
      </c>
    </row>
    <row r="2369" spans="1:18">
      <c r="A2369" t="s">
        <v>2416</v>
      </c>
      <c r="B2369" t="s">
        <v>5016</v>
      </c>
      <c r="C2369" t="s">
        <v>22</v>
      </c>
      <c r="D2369" s="1">
        <v>45195</v>
      </c>
      <c r="E2369" s="1">
        <v>45222</v>
      </c>
      <c r="F2369" s="1">
        <v>45224</v>
      </c>
      <c r="G2369" t="s">
        <v>42</v>
      </c>
      <c r="H2369" t="s">
        <v>4968</v>
      </c>
      <c r="I2369">
        <v>47</v>
      </c>
      <c r="J2369">
        <v>199</v>
      </c>
      <c r="K2369" t="s">
        <v>48</v>
      </c>
      <c r="L2369">
        <v>6</v>
      </c>
      <c r="M2369" s="3">
        <v>0.3</v>
      </c>
      <c r="N2369" s="2">
        <v>1038.5</v>
      </c>
      <c r="O2369" s="2">
        <v>778.875</v>
      </c>
      <c r="P2369" s="2">
        <v>6231</v>
      </c>
      <c r="Q2369" s="2">
        <f t="shared" si="73"/>
        <v>1090.425</v>
      </c>
      <c r="R2369" s="19" t="str">
        <f t="shared" si="74"/>
        <v>10%+</v>
      </c>
    </row>
    <row r="2370" spans="1:18">
      <c r="A2370" t="s">
        <v>2417</v>
      </c>
      <c r="B2370" t="s">
        <v>5016</v>
      </c>
      <c r="C2370" t="s">
        <v>19</v>
      </c>
      <c r="D2370" s="1">
        <v>45195</v>
      </c>
      <c r="E2370" s="1">
        <v>45218</v>
      </c>
      <c r="F2370" s="1">
        <v>45225</v>
      </c>
      <c r="G2370" t="s">
        <v>42</v>
      </c>
      <c r="H2370" t="s">
        <v>4968</v>
      </c>
      <c r="I2370">
        <v>23</v>
      </c>
      <c r="J2370">
        <v>14</v>
      </c>
      <c r="K2370" t="s">
        <v>5004</v>
      </c>
      <c r="L2370">
        <v>7</v>
      </c>
      <c r="M2370" s="3">
        <v>0.05</v>
      </c>
      <c r="N2370" s="2">
        <v>5788.8</v>
      </c>
      <c r="O2370" s="2">
        <v>4457.3760000000002</v>
      </c>
      <c r="P2370" s="2">
        <v>40521.599999999999</v>
      </c>
      <c r="Q2370" s="2">
        <f t="shared" si="73"/>
        <v>8853.9696000000004</v>
      </c>
      <c r="R2370" s="19" t="str">
        <f t="shared" si="74"/>
        <v>5–10%</v>
      </c>
    </row>
    <row r="2371" spans="1:18">
      <c r="A2371" t="s">
        <v>2418</v>
      </c>
      <c r="B2371" t="s">
        <v>5018</v>
      </c>
      <c r="C2371" t="s">
        <v>33</v>
      </c>
      <c r="D2371" s="1">
        <v>45196</v>
      </c>
      <c r="E2371" s="1">
        <v>45219</v>
      </c>
      <c r="F2371" s="1">
        <v>45221</v>
      </c>
      <c r="G2371" t="s">
        <v>46</v>
      </c>
      <c r="H2371" t="s">
        <v>4967</v>
      </c>
      <c r="I2371">
        <v>12</v>
      </c>
      <c r="J2371">
        <v>63</v>
      </c>
      <c r="K2371" t="s">
        <v>48</v>
      </c>
      <c r="L2371">
        <v>5</v>
      </c>
      <c r="M2371" s="3">
        <v>0.05</v>
      </c>
      <c r="N2371" s="2">
        <v>1098.8</v>
      </c>
      <c r="O2371" s="2">
        <v>483.47199999999998</v>
      </c>
      <c r="P2371" s="2">
        <v>5494</v>
      </c>
      <c r="Q2371" s="2">
        <f t="shared" ref="Q2371:Q2434" si="75">(N2371-O2371)*L2371*(1-M2371)</f>
        <v>2922.8079999999995</v>
      </c>
      <c r="R2371" s="19" t="str">
        <f t="shared" ref="R2371:R2434" si="76">IF(M2371&lt;0.05,"0–5%",IF(M2371&lt;0.1,"5–10%","10%+"))</f>
        <v>5–10%</v>
      </c>
    </row>
    <row r="2372" spans="1:18">
      <c r="A2372" t="s">
        <v>2419</v>
      </c>
      <c r="B2372" t="s">
        <v>15</v>
      </c>
      <c r="C2372" t="s">
        <v>14</v>
      </c>
      <c r="D2372" s="1">
        <v>45196</v>
      </c>
      <c r="E2372" s="1">
        <v>45206</v>
      </c>
      <c r="F2372" s="1">
        <v>45209</v>
      </c>
      <c r="G2372" t="s">
        <v>23</v>
      </c>
      <c r="H2372" t="s">
        <v>4966</v>
      </c>
      <c r="I2372">
        <v>18</v>
      </c>
      <c r="J2372">
        <v>304</v>
      </c>
      <c r="K2372" t="s">
        <v>4983</v>
      </c>
      <c r="L2372">
        <v>7</v>
      </c>
      <c r="M2372" s="3">
        <v>0.05</v>
      </c>
      <c r="N2372" s="2">
        <v>1916.2</v>
      </c>
      <c r="O2372" s="2">
        <v>900.61400000000003</v>
      </c>
      <c r="P2372" s="2">
        <v>13413.4</v>
      </c>
      <c r="Q2372" s="2">
        <f t="shared" si="75"/>
        <v>6753.6468999999997</v>
      </c>
      <c r="R2372" s="19" t="str">
        <f t="shared" si="76"/>
        <v>5–10%</v>
      </c>
    </row>
    <row r="2373" spans="1:18">
      <c r="A2373" t="s">
        <v>2420</v>
      </c>
      <c r="B2373" t="s">
        <v>5018</v>
      </c>
      <c r="C2373" t="s">
        <v>14</v>
      </c>
      <c r="D2373" s="1">
        <v>45196</v>
      </c>
      <c r="E2373" s="1">
        <v>45221</v>
      </c>
      <c r="F2373" s="1">
        <v>45229</v>
      </c>
      <c r="G2373" t="s">
        <v>40</v>
      </c>
      <c r="H2373" t="s">
        <v>4968</v>
      </c>
      <c r="I2373">
        <v>19</v>
      </c>
      <c r="J2373">
        <v>321</v>
      </c>
      <c r="K2373" t="s">
        <v>4999</v>
      </c>
      <c r="L2373">
        <v>6</v>
      </c>
      <c r="M2373" s="3">
        <v>0.05</v>
      </c>
      <c r="N2373" s="2">
        <v>2619.6999999999998</v>
      </c>
      <c r="O2373" s="2">
        <v>1859.9870000000001</v>
      </c>
      <c r="P2373" s="2">
        <v>15718.199999999999</v>
      </c>
      <c r="Q2373" s="2">
        <f t="shared" si="75"/>
        <v>4330.364099999998</v>
      </c>
      <c r="R2373" s="19" t="str">
        <f t="shared" si="76"/>
        <v>5–10%</v>
      </c>
    </row>
    <row r="2374" spans="1:18">
      <c r="A2374" t="s">
        <v>2421</v>
      </c>
      <c r="B2374" t="s">
        <v>15</v>
      </c>
      <c r="C2374" t="s">
        <v>19</v>
      </c>
      <c r="D2374" s="1">
        <v>45197</v>
      </c>
      <c r="E2374" s="1">
        <v>45223</v>
      </c>
      <c r="F2374" s="1">
        <v>45233</v>
      </c>
      <c r="G2374" t="s">
        <v>41</v>
      </c>
      <c r="H2374" t="s">
        <v>4968</v>
      </c>
      <c r="I2374">
        <v>7</v>
      </c>
      <c r="J2374">
        <v>45</v>
      </c>
      <c r="K2374" t="s">
        <v>5007</v>
      </c>
      <c r="L2374">
        <v>2</v>
      </c>
      <c r="M2374" s="3">
        <v>0.15</v>
      </c>
      <c r="N2374" s="2">
        <v>3819</v>
      </c>
      <c r="O2374" s="2">
        <v>2635.11</v>
      </c>
      <c r="P2374" s="2">
        <v>7638</v>
      </c>
      <c r="Q2374" s="2">
        <f t="shared" si="75"/>
        <v>2012.6129999999998</v>
      </c>
      <c r="R2374" s="19" t="str">
        <f t="shared" si="76"/>
        <v>10%+</v>
      </c>
    </row>
    <row r="2375" spans="1:18">
      <c r="A2375" t="s">
        <v>2422</v>
      </c>
      <c r="B2375" t="s">
        <v>5018</v>
      </c>
      <c r="C2375" t="s">
        <v>26</v>
      </c>
      <c r="D2375" s="1">
        <v>45197</v>
      </c>
      <c r="E2375" s="1">
        <v>45221</v>
      </c>
      <c r="F2375" s="1">
        <v>45224</v>
      </c>
      <c r="G2375" t="s">
        <v>18</v>
      </c>
      <c r="H2375" t="s">
        <v>4966</v>
      </c>
      <c r="I2375">
        <v>31</v>
      </c>
      <c r="J2375">
        <v>333</v>
      </c>
      <c r="K2375" t="s">
        <v>4996</v>
      </c>
      <c r="L2375">
        <v>3</v>
      </c>
      <c r="M2375" s="3">
        <v>7.4999999999999997E-2</v>
      </c>
      <c r="N2375" s="2">
        <v>167.5</v>
      </c>
      <c r="O2375" s="2">
        <v>85.424999999999997</v>
      </c>
      <c r="P2375" s="2">
        <v>502.5</v>
      </c>
      <c r="Q2375" s="2">
        <f t="shared" si="75"/>
        <v>227.75812500000004</v>
      </c>
      <c r="R2375" s="19" t="str">
        <f t="shared" si="76"/>
        <v>5–10%</v>
      </c>
    </row>
    <row r="2376" spans="1:18">
      <c r="A2376" t="s">
        <v>2423</v>
      </c>
      <c r="B2376" t="s">
        <v>5018</v>
      </c>
      <c r="C2376" t="s">
        <v>26</v>
      </c>
      <c r="D2376" s="1">
        <v>45197</v>
      </c>
      <c r="E2376" s="1">
        <v>45216</v>
      </c>
      <c r="F2376" s="1">
        <v>45223</v>
      </c>
      <c r="G2376" t="s">
        <v>46</v>
      </c>
      <c r="H2376" t="s">
        <v>4967</v>
      </c>
      <c r="I2376">
        <v>16</v>
      </c>
      <c r="J2376">
        <v>333</v>
      </c>
      <c r="K2376" t="s">
        <v>4973</v>
      </c>
      <c r="L2376">
        <v>6</v>
      </c>
      <c r="M2376" s="3">
        <v>7.4999999999999997E-2</v>
      </c>
      <c r="N2376" s="2">
        <v>1098.8</v>
      </c>
      <c r="O2376" s="2">
        <v>516.43600000000004</v>
      </c>
      <c r="P2376" s="2">
        <v>6592.7999999999993</v>
      </c>
      <c r="Q2376" s="2">
        <f t="shared" si="75"/>
        <v>3232.1201999999994</v>
      </c>
      <c r="R2376" s="19" t="str">
        <f t="shared" si="76"/>
        <v>5–10%</v>
      </c>
    </row>
    <row r="2377" spans="1:18">
      <c r="A2377" t="s">
        <v>2424</v>
      </c>
      <c r="B2377" t="s">
        <v>5018</v>
      </c>
      <c r="C2377" t="s">
        <v>19</v>
      </c>
      <c r="D2377" s="1">
        <v>45197</v>
      </c>
      <c r="E2377" s="1">
        <v>45215</v>
      </c>
      <c r="F2377" s="1">
        <v>45216</v>
      </c>
      <c r="G2377" t="s">
        <v>31</v>
      </c>
      <c r="H2377" t="s">
        <v>4968</v>
      </c>
      <c r="I2377">
        <v>22</v>
      </c>
      <c r="J2377">
        <v>12</v>
      </c>
      <c r="K2377" t="s">
        <v>21</v>
      </c>
      <c r="L2377">
        <v>1</v>
      </c>
      <c r="M2377" s="3">
        <v>7.4999999999999997E-2</v>
      </c>
      <c r="N2377" s="2">
        <v>2499.1</v>
      </c>
      <c r="O2377" s="2">
        <v>1774.3610000000001</v>
      </c>
      <c r="P2377" s="2">
        <v>2499.1</v>
      </c>
      <c r="Q2377" s="2">
        <f t="shared" si="75"/>
        <v>670.38357499999984</v>
      </c>
      <c r="R2377" s="19" t="str">
        <f t="shared" si="76"/>
        <v>5–10%</v>
      </c>
    </row>
    <row r="2378" spans="1:18">
      <c r="A2378" t="s">
        <v>2425</v>
      </c>
      <c r="B2378" t="s">
        <v>5018</v>
      </c>
      <c r="C2378" t="s">
        <v>12</v>
      </c>
      <c r="D2378" s="1">
        <v>45197</v>
      </c>
      <c r="E2378" s="1">
        <v>45213</v>
      </c>
      <c r="F2378" s="1">
        <v>45223</v>
      </c>
      <c r="G2378" t="s">
        <v>46</v>
      </c>
      <c r="H2378" t="s">
        <v>4967</v>
      </c>
      <c r="I2378">
        <v>19</v>
      </c>
      <c r="J2378">
        <v>260</v>
      </c>
      <c r="K2378" t="s">
        <v>4975</v>
      </c>
      <c r="L2378">
        <v>7</v>
      </c>
      <c r="M2378" s="3">
        <v>0.05</v>
      </c>
      <c r="N2378" s="2">
        <v>3189.2</v>
      </c>
      <c r="O2378" s="2">
        <v>2647.0360000000001</v>
      </c>
      <c r="P2378" s="2">
        <v>22324.399999999998</v>
      </c>
      <c r="Q2378" s="2">
        <f t="shared" si="75"/>
        <v>3605.3905999999984</v>
      </c>
      <c r="R2378" s="19" t="str">
        <f t="shared" si="76"/>
        <v>5–10%</v>
      </c>
    </row>
    <row r="2379" spans="1:18">
      <c r="A2379" t="s">
        <v>2426</v>
      </c>
      <c r="B2379" t="s">
        <v>15</v>
      </c>
      <c r="C2379" t="s">
        <v>33</v>
      </c>
      <c r="D2379" s="1">
        <v>45197</v>
      </c>
      <c r="E2379" s="1">
        <v>45201</v>
      </c>
      <c r="F2379" s="1">
        <v>45206</v>
      </c>
      <c r="G2379" t="s">
        <v>44</v>
      </c>
      <c r="H2379" t="s">
        <v>4967</v>
      </c>
      <c r="I2379">
        <v>37</v>
      </c>
      <c r="J2379">
        <v>83</v>
      </c>
      <c r="K2379" t="s">
        <v>4994</v>
      </c>
      <c r="L2379">
        <v>3</v>
      </c>
      <c r="M2379" s="3">
        <v>0.2</v>
      </c>
      <c r="N2379" s="2">
        <v>261.3</v>
      </c>
      <c r="O2379" s="2">
        <v>182.91</v>
      </c>
      <c r="P2379" s="2">
        <v>783.90000000000009</v>
      </c>
      <c r="Q2379" s="2">
        <f t="shared" si="75"/>
        <v>188.13600000000005</v>
      </c>
      <c r="R2379" s="19" t="str">
        <f t="shared" si="76"/>
        <v>10%+</v>
      </c>
    </row>
    <row r="2380" spans="1:18">
      <c r="A2380" t="s">
        <v>2427</v>
      </c>
      <c r="B2380" t="s">
        <v>5018</v>
      </c>
      <c r="C2380" t="s">
        <v>26</v>
      </c>
      <c r="D2380" s="1">
        <v>45197</v>
      </c>
      <c r="E2380" s="1">
        <v>45203</v>
      </c>
      <c r="F2380" s="1">
        <v>45211</v>
      </c>
      <c r="G2380" t="s">
        <v>20</v>
      </c>
      <c r="H2380" t="s">
        <v>4965</v>
      </c>
      <c r="I2380">
        <v>30</v>
      </c>
      <c r="J2380">
        <v>364</v>
      </c>
      <c r="K2380" t="s">
        <v>4984</v>
      </c>
      <c r="L2380">
        <v>3</v>
      </c>
      <c r="M2380" s="3">
        <v>7.4999999999999997E-2</v>
      </c>
      <c r="N2380" s="2">
        <v>187.6</v>
      </c>
      <c r="O2380" s="2">
        <v>95.676000000000002</v>
      </c>
      <c r="P2380" s="2">
        <v>562.79999999999995</v>
      </c>
      <c r="Q2380" s="2">
        <f t="shared" si="75"/>
        <v>255.0891</v>
      </c>
      <c r="R2380" s="19" t="str">
        <f t="shared" si="76"/>
        <v>5–10%</v>
      </c>
    </row>
    <row r="2381" spans="1:18">
      <c r="A2381" t="s">
        <v>2428</v>
      </c>
      <c r="B2381" t="s">
        <v>15</v>
      </c>
      <c r="C2381" t="s">
        <v>26</v>
      </c>
      <c r="D2381" s="1">
        <v>45197</v>
      </c>
      <c r="E2381" s="1">
        <v>45214</v>
      </c>
      <c r="F2381" s="1">
        <v>45216</v>
      </c>
      <c r="G2381" t="s">
        <v>39</v>
      </c>
      <c r="H2381" t="s">
        <v>4967</v>
      </c>
      <c r="I2381">
        <v>46</v>
      </c>
      <c r="J2381">
        <v>338</v>
      </c>
      <c r="K2381" t="s">
        <v>4977</v>
      </c>
      <c r="L2381">
        <v>8</v>
      </c>
      <c r="M2381" s="3">
        <v>0.1</v>
      </c>
      <c r="N2381" s="2">
        <v>911.2</v>
      </c>
      <c r="O2381" s="2">
        <v>610.50400000000002</v>
      </c>
      <c r="P2381" s="2">
        <v>7289.6</v>
      </c>
      <c r="Q2381" s="2">
        <f t="shared" si="75"/>
        <v>2165.0112000000004</v>
      </c>
      <c r="R2381" s="19" t="str">
        <f t="shared" si="76"/>
        <v>10%+</v>
      </c>
    </row>
    <row r="2382" spans="1:18">
      <c r="A2382" t="s">
        <v>2429</v>
      </c>
      <c r="B2382" t="s">
        <v>5016</v>
      </c>
      <c r="C2382" t="s">
        <v>14</v>
      </c>
      <c r="D2382" s="1">
        <v>45197</v>
      </c>
      <c r="E2382" s="1">
        <v>45214</v>
      </c>
      <c r="F2382" s="1">
        <v>45220</v>
      </c>
      <c r="G2382" t="s">
        <v>24</v>
      </c>
      <c r="H2382" t="s">
        <v>4966</v>
      </c>
      <c r="I2382">
        <v>12</v>
      </c>
      <c r="J2382">
        <v>328</v>
      </c>
      <c r="K2382" t="s">
        <v>5006</v>
      </c>
      <c r="L2382">
        <v>5</v>
      </c>
      <c r="M2382" s="3">
        <v>7.4999999999999997E-2</v>
      </c>
      <c r="N2382" s="2">
        <v>2680</v>
      </c>
      <c r="O2382" s="2">
        <v>2144</v>
      </c>
      <c r="P2382" s="2">
        <v>13400</v>
      </c>
      <c r="Q2382" s="2">
        <f t="shared" si="75"/>
        <v>2479</v>
      </c>
      <c r="R2382" s="19" t="str">
        <f t="shared" si="76"/>
        <v>5–10%</v>
      </c>
    </row>
    <row r="2383" spans="1:18">
      <c r="A2383" t="s">
        <v>2430</v>
      </c>
      <c r="B2383" t="s">
        <v>15</v>
      </c>
      <c r="C2383" t="s">
        <v>22</v>
      </c>
      <c r="D2383" s="1">
        <v>45197</v>
      </c>
      <c r="E2383" s="1">
        <v>45211</v>
      </c>
      <c r="F2383" s="1">
        <v>45216</v>
      </c>
      <c r="G2383" t="s">
        <v>23</v>
      </c>
      <c r="H2383" t="s">
        <v>4966</v>
      </c>
      <c r="I2383">
        <v>30</v>
      </c>
      <c r="J2383">
        <v>140</v>
      </c>
      <c r="K2383" t="s">
        <v>4998</v>
      </c>
      <c r="L2383">
        <v>5</v>
      </c>
      <c r="M2383" s="3">
        <v>0.05</v>
      </c>
      <c r="N2383" s="2">
        <v>683.4</v>
      </c>
      <c r="O2383" s="2">
        <v>314.36399999999998</v>
      </c>
      <c r="P2383" s="2">
        <v>3417</v>
      </c>
      <c r="Q2383" s="2">
        <f t="shared" si="75"/>
        <v>1752.921</v>
      </c>
      <c r="R2383" s="19" t="str">
        <f t="shared" si="76"/>
        <v>5–10%</v>
      </c>
    </row>
    <row r="2384" spans="1:18">
      <c r="A2384" t="s">
        <v>2431</v>
      </c>
      <c r="B2384" t="s">
        <v>5017</v>
      </c>
      <c r="C2384" t="s">
        <v>12</v>
      </c>
      <c r="D2384" s="1">
        <v>45197</v>
      </c>
      <c r="E2384" s="1">
        <v>45203</v>
      </c>
      <c r="F2384" s="1">
        <v>45206</v>
      </c>
      <c r="G2384" t="s">
        <v>38</v>
      </c>
      <c r="H2384" t="s">
        <v>4968</v>
      </c>
      <c r="I2384">
        <v>50</v>
      </c>
      <c r="J2384">
        <v>232</v>
      </c>
      <c r="K2384" t="s">
        <v>5011</v>
      </c>
      <c r="L2384">
        <v>6</v>
      </c>
      <c r="M2384" s="3">
        <v>0.15</v>
      </c>
      <c r="N2384" s="2">
        <v>1721.9</v>
      </c>
      <c r="O2384" s="2">
        <v>774.85500000000002</v>
      </c>
      <c r="P2384" s="2">
        <v>10331.400000000001</v>
      </c>
      <c r="Q2384" s="2">
        <f t="shared" si="75"/>
        <v>4829.9295000000002</v>
      </c>
      <c r="R2384" s="19" t="str">
        <f t="shared" si="76"/>
        <v>10%+</v>
      </c>
    </row>
    <row r="2385" spans="1:18">
      <c r="A2385" t="s">
        <v>2432</v>
      </c>
      <c r="B2385" t="s">
        <v>15</v>
      </c>
      <c r="C2385" t="s">
        <v>26</v>
      </c>
      <c r="D2385" s="1">
        <v>45197</v>
      </c>
      <c r="E2385" s="1">
        <v>45199</v>
      </c>
      <c r="F2385" s="1">
        <v>45204</v>
      </c>
      <c r="G2385" t="s">
        <v>43</v>
      </c>
      <c r="H2385" t="s">
        <v>4967</v>
      </c>
      <c r="I2385">
        <v>1</v>
      </c>
      <c r="J2385">
        <v>344</v>
      </c>
      <c r="K2385" t="s">
        <v>4978</v>
      </c>
      <c r="L2385">
        <v>2</v>
      </c>
      <c r="M2385" s="3">
        <v>0.05</v>
      </c>
      <c r="N2385" s="2">
        <v>6050.1</v>
      </c>
      <c r="O2385" s="2">
        <v>3025.05</v>
      </c>
      <c r="P2385" s="2">
        <v>12100.2</v>
      </c>
      <c r="Q2385" s="2">
        <f t="shared" si="75"/>
        <v>5747.5950000000003</v>
      </c>
      <c r="R2385" s="19" t="str">
        <f t="shared" si="76"/>
        <v>5–10%</v>
      </c>
    </row>
    <row r="2386" spans="1:18">
      <c r="A2386" t="s">
        <v>2433</v>
      </c>
      <c r="B2386" t="s">
        <v>5018</v>
      </c>
      <c r="C2386" t="s">
        <v>22</v>
      </c>
      <c r="D2386" s="1">
        <v>45197</v>
      </c>
      <c r="E2386" s="1">
        <v>45208</v>
      </c>
      <c r="F2386" s="1">
        <v>45209</v>
      </c>
      <c r="G2386" t="s">
        <v>16</v>
      </c>
      <c r="H2386" t="s">
        <v>4966</v>
      </c>
      <c r="I2386">
        <v>18</v>
      </c>
      <c r="J2386">
        <v>104</v>
      </c>
      <c r="K2386" t="s">
        <v>4991</v>
      </c>
      <c r="L2386">
        <v>2</v>
      </c>
      <c r="M2386" s="3">
        <v>0.05</v>
      </c>
      <c r="N2386" s="2">
        <v>1085.4000000000001</v>
      </c>
      <c r="O2386" s="2">
        <v>672.94799999999998</v>
      </c>
      <c r="P2386" s="2">
        <v>2170.8000000000002</v>
      </c>
      <c r="Q2386" s="2">
        <f t="shared" si="75"/>
        <v>783.65880000000016</v>
      </c>
      <c r="R2386" s="19" t="str">
        <f t="shared" si="76"/>
        <v>5–10%</v>
      </c>
    </row>
    <row r="2387" spans="1:18">
      <c r="A2387" t="s">
        <v>2434</v>
      </c>
      <c r="B2387" t="s">
        <v>5018</v>
      </c>
      <c r="C2387" t="s">
        <v>19</v>
      </c>
      <c r="D2387" s="1">
        <v>45197</v>
      </c>
      <c r="E2387" s="1">
        <v>45223</v>
      </c>
      <c r="F2387" s="1">
        <v>45233</v>
      </c>
      <c r="G2387" t="s">
        <v>31</v>
      </c>
      <c r="H2387" t="s">
        <v>4968</v>
      </c>
      <c r="I2387">
        <v>12</v>
      </c>
      <c r="J2387">
        <v>49</v>
      </c>
      <c r="K2387" t="s">
        <v>48</v>
      </c>
      <c r="L2387">
        <v>3</v>
      </c>
      <c r="M2387" s="3">
        <v>0.15</v>
      </c>
      <c r="N2387" s="2">
        <v>3618</v>
      </c>
      <c r="O2387" s="2">
        <v>2930.58</v>
      </c>
      <c r="P2387" s="2">
        <v>10854</v>
      </c>
      <c r="Q2387" s="2">
        <f t="shared" si="75"/>
        <v>1752.921</v>
      </c>
      <c r="R2387" s="19" t="str">
        <f t="shared" si="76"/>
        <v>10%+</v>
      </c>
    </row>
    <row r="2388" spans="1:18">
      <c r="A2388" t="s">
        <v>2435</v>
      </c>
      <c r="B2388" t="s">
        <v>5016</v>
      </c>
      <c r="C2388" t="s">
        <v>14</v>
      </c>
      <c r="D2388" s="1">
        <v>45198</v>
      </c>
      <c r="E2388" s="1">
        <v>45213</v>
      </c>
      <c r="F2388" s="1">
        <v>45220</v>
      </c>
      <c r="G2388" t="s">
        <v>37</v>
      </c>
      <c r="H2388" t="s">
        <v>4966</v>
      </c>
      <c r="I2388">
        <v>12</v>
      </c>
      <c r="J2388">
        <v>313</v>
      </c>
      <c r="K2388" t="s">
        <v>5012</v>
      </c>
      <c r="L2388">
        <v>8</v>
      </c>
      <c r="M2388" s="3">
        <v>0.15</v>
      </c>
      <c r="N2388" s="2">
        <v>3953</v>
      </c>
      <c r="O2388" s="2">
        <v>1976.5</v>
      </c>
      <c r="P2388" s="2">
        <v>31624</v>
      </c>
      <c r="Q2388" s="2">
        <f t="shared" si="75"/>
        <v>13440.199999999999</v>
      </c>
      <c r="R2388" s="19" t="str">
        <f t="shared" si="76"/>
        <v>10%+</v>
      </c>
    </row>
    <row r="2389" spans="1:18">
      <c r="A2389" t="s">
        <v>2436</v>
      </c>
      <c r="B2389" t="s">
        <v>5018</v>
      </c>
      <c r="C2389" t="s">
        <v>19</v>
      </c>
      <c r="D2389" s="1">
        <v>45198</v>
      </c>
      <c r="E2389" s="1">
        <v>45215</v>
      </c>
      <c r="F2389" s="1">
        <v>45225</v>
      </c>
      <c r="G2389" t="s">
        <v>28</v>
      </c>
      <c r="H2389" t="s">
        <v>4966</v>
      </c>
      <c r="I2389">
        <v>4</v>
      </c>
      <c r="J2389">
        <v>26</v>
      </c>
      <c r="K2389" t="s">
        <v>5000</v>
      </c>
      <c r="L2389">
        <v>8</v>
      </c>
      <c r="M2389" s="3">
        <v>0.2</v>
      </c>
      <c r="N2389" s="2">
        <v>3671.6</v>
      </c>
      <c r="O2389" s="2">
        <v>1468.64</v>
      </c>
      <c r="P2389" s="2">
        <v>29372.799999999999</v>
      </c>
      <c r="Q2389" s="2">
        <f t="shared" si="75"/>
        <v>14098.944000000001</v>
      </c>
      <c r="R2389" s="19" t="str">
        <f t="shared" si="76"/>
        <v>10%+</v>
      </c>
    </row>
    <row r="2390" spans="1:18">
      <c r="A2390" t="s">
        <v>2437</v>
      </c>
      <c r="B2390" t="s">
        <v>5016</v>
      </c>
      <c r="C2390" t="s">
        <v>14</v>
      </c>
      <c r="D2390" s="1">
        <v>45198</v>
      </c>
      <c r="E2390" s="1">
        <v>45226</v>
      </c>
      <c r="F2390" s="1">
        <v>45234</v>
      </c>
      <c r="G2390" t="s">
        <v>32</v>
      </c>
      <c r="H2390" t="s">
        <v>4965</v>
      </c>
      <c r="I2390">
        <v>1</v>
      </c>
      <c r="J2390">
        <v>271</v>
      </c>
      <c r="K2390" t="s">
        <v>4972</v>
      </c>
      <c r="L2390">
        <v>6</v>
      </c>
      <c r="M2390" s="3">
        <v>7.4999999999999997E-2</v>
      </c>
      <c r="N2390" s="2">
        <v>1943</v>
      </c>
      <c r="O2390" s="2">
        <v>913.21</v>
      </c>
      <c r="P2390" s="2">
        <v>11658</v>
      </c>
      <c r="Q2390" s="2">
        <f t="shared" si="75"/>
        <v>5715.3344999999999</v>
      </c>
      <c r="R2390" s="19" t="str">
        <f t="shared" si="76"/>
        <v>5–10%</v>
      </c>
    </row>
    <row r="2391" spans="1:18">
      <c r="A2391" t="s">
        <v>2438</v>
      </c>
      <c r="B2391" t="s">
        <v>5017</v>
      </c>
      <c r="C2391" t="s">
        <v>22</v>
      </c>
      <c r="D2391" s="1">
        <v>45198</v>
      </c>
      <c r="E2391" s="1">
        <v>45202</v>
      </c>
      <c r="F2391" s="1">
        <v>45204</v>
      </c>
      <c r="G2391" t="s">
        <v>38</v>
      </c>
      <c r="H2391" t="s">
        <v>4968</v>
      </c>
      <c r="I2391">
        <v>1</v>
      </c>
      <c r="J2391">
        <v>169</v>
      </c>
      <c r="K2391" t="s">
        <v>4999</v>
      </c>
      <c r="L2391">
        <v>7</v>
      </c>
      <c r="M2391" s="3">
        <v>0.05</v>
      </c>
      <c r="N2391" s="2">
        <v>3993.2</v>
      </c>
      <c r="O2391" s="2">
        <v>1916.7360000000001</v>
      </c>
      <c r="P2391" s="2">
        <v>27952.399999999998</v>
      </c>
      <c r="Q2391" s="2">
        <f t="shared" si="75"/>
        <v>13808.485599999998</v>
      </c>
      <c r="R2391" s="19" t="str">
        <f t="shared" si="76"/>
        <v>5–10%</v>
      </c>
    </row>
    <row r="2392" spans="1:18">
      <c r="A2392" t="s">
        <v>2439</v>
      </c>
      <c r="B2392" t="s">
        <v>15</v>
      </c>
      <c r="C2392" t="s">
        <v>19</v>
      </c>
      <c r="D2392" s="1">
        <v>45198</v>
      </c>
      <c r="E2392" s="1">
        <v>45215</v>
      </c>
      <c r="F2392" s="1">
        <v>45217</v>
      </c>
      <c r="G2392" t="s">
        <v>44</v>
      </c>
      <c r="H2392" t="s">
        <v>4967</v>
      </c>
      <c r="I2392">
        <v>1</v>
      </c>
      <c r="J2392">
        <v>18</v>
      </c>
      <c r="K2392" t="s">
        <v>4982</v>
      </c>
      <c r="L2392">
        <v>8</v>
      </c>
      <c r="M2392" s="3">
        <v>0.15</v>
      </c>
      <c r="N2392" s="2">
        <v>174.2</v>
      </c>
      <c r="O2392" s="2">
        <v>142.84399999999999</v>
      </c>
      <c r="P2392" s="2">
        <v>1393.6</v>
      </c>
      <c r="Q2392" s="2">
        <f t="shared" si="75"/>
        <v>213.22079999999997</v>
      </c>
      <c r="R2392" s="19" t="str">
        <f t="shared" si="76"/>
        <v>10%+</v>
      </c>
    </row>
    <row r="2393" spans="1:18">
      <c r="A2393" t="s">
        <v>2440</v>
      </c>
      <c r="B2393" t="s">
        <v>15</v>
      </c>
      <c r="C2393" t="s">
        <v>33</v>
      </c>
      <c r="D2393" s="1">
        <v>45198</v>
      </c>
      <c r="E2393" s="1">
        <v>45206</v>
      </c>
      <c r="F2393" s="1">
        <v>45211</v>
      </c>
      <c r="G2393" t="s">
        <v>39</v>
      </c>
      <c r="H2393" t="s">
        <v>4967</v>
      </c>
      <c r="I2393">
        <v>29</v>
      </c>
      <c r="J2393">
        <v>76</v>
      </c>
      <c r="K2393" t="s">
        <v>5006</v>
      </c>
      <c r="L2393">
        <v>7</v>
      </c>
      <c r="M2393" s="3">
        <v>0.3</v>
      </c>
      <c r="N2393" s="2">
        <v>1011.7</v>
      </c>
      <c r="O2393" s="2">
        <v>708.19</v>
      </c>
      <c r="P2393" s="2">
        <v>7081.9000000000005</v>
      </c>
      <c r="Q2393" s="2">
        <f t="shared" si="75"/>
        <v>1487.1989999999996</v>
      </c>
      <c r="R2393" s="19" t="str">
        <f t="shared" si="76"/>
        <v>10%+</v>
      </c>
    </row>
    <row r="2394" spans="1:18">
      <c r="A2394" t="s">
        <v>2441</v>
      </c>
      <c r="B2394" t="s">
        <v>5018</v>
      </c>
      <c r="C2394" t="s">
        <v>22</v>
      </c>
      <c r="D2394" s="1">
        <v>45198</v>
      </c>
      <c r="E2394" s="1">
        <v>45219</v>
      </c>
      <c r="F2394" s="1">
        <v>45221</v>
      </c>
      <c r="G2394" t="s">
        <v>31</v>
      </c>
      <c r="H2394" t="s">
        <v>4968</v>
      </c>
      <c r="I2394">
        <v>4</v>
      </c>
      <c r="J2394">
        <v>147</v>
      </c>
      <c r="K2394" t="s">
        <v>4981</v>
      </c>
      <c r="L2394">
        <v>5</v>
      </c>
      <c r="M2394" s="3">
        <v>7.4999999999999997E-2</v>
      </c>
      <c r="N2394" s="2">
        <v>1058.5999999999999</v>
      </c>
      <c r="O2394" s="2">
        <v>539.88599999999997</v>
      </c>
      <c r="P2394" s="2">
        <v>5293</v>
      </c>
      <c r="Q2394" s="2">
        <f t="shared" si="75"/>
        <v>2399.0522499999997</v>
      </c>
      <c r="R2394" s="19" t="str">
        <f t="shared" si="76"/>
        <v>5–10%</v>
      </c>
    </row>
    <row r="2395" spans="1:18">
      <c r="A2395" t="s">
        <v>2442</v>
      </c>
      <c r="B2395" t="s">
        <v>5018</v>
      </c>
      <c r="C2395" t="s">
        <v>22</v>
      </c>
      <c r="D2395" s="1">
        <v>45199</v>
      </c>
      <c r="E2395" s="1">
        <v>45225</v>
      </c>
      <c r="F2395" s="1">
        <v>45234</v>
      </c>
      <c r="G2395" t="s">
        <v>31</v>
      </c>
      <c r="H2395" t="s">
        <v>4968</v>
      </c>
      <c r="I2395">
        <v>12</v>
      </c>
      <c r="J2395">
        <v>183</v>
      </c>
      <c r="K2395" t="s">
        <v>4972</v>
      </c>
      <c r="L2395">
        <v>7</v>
      </c>
      <c r="M2395" s="3">
        <v>0.05</v>
      </c>
      <c r="N2395" s="2">
        <v>2592.9</v>
      </c>
      <c r="O2395" s="2">
        <v>1166.8050000000001</v>
      </c>
      <c r="P2395" s="2">
        <v>18150.3</v>
      </c>
      <c r="Q2395" s="2">
        <f t="shared" si="75"/>
        <v>9483.5317500000001</v>
      </c>
      <c r="R2395" s="19" t="str">
        <f t="shared" si="76"/>
        <v>5–10%</v>
      </c>
    </row>
    <row r="2396" spans="1:18">
      <c r="A2396" t="s">
        <v>2443</v>
      </c>
      <c r="B2396" t="s">
        <v>15</v>
      </c>
      <c r="C2396" t="s">
        <v>19</v>
      </c>
      <c r="D2396" s="1">
        <v>45199</v>
      </c>
      <c r="E2396" s="1">
        <v>45226</v>
      </c>
      <c r="F2396" s="1">
        <v>45232</v>
      </c>
      <c r="G2396" t="s">
        <v>41</v>
      </c>
      <c r="H2396" t="s">
        <v>4968</v>
      </c>
      <c r="I2396">
        <v>15</v>
      </c>
      <c r="J2396">
        <v>42</v>
      </c>
      <c r="K2396" t="s">
        <v>4997</v>
      </c>
      <c r="L2396">
        <v>5</v>
      </c>
      <c r="M2396" s="3">
        <v>0.1</v>
      </c>
      <c r="N2396" s="2">
        <v>1118.9000000000001</v>
      </c>
      <c r="O2396" s="2">
        <v>861.553</v>
      </c>
      <c r="P2396" s="2">
        <v>5594.5</v>
      </c>
      <c r="Q2396" s="2">
        <f t="shared" si="75"/>
        <v>1158.0615000000005</v>
      </c>
      <c r="R2396" s="19" t="str">
        <f t="shared" si="76"/>
        <v>10%+</v>
      </c>
    </row>
    <row r="2397" spans="1:18">
      <c r="A2397" t="s">
        <v>2444</v>
      </c>
      <c r="B2397" t="s">
        <v>5018</v>
      </c>
      <c r="C2397" t="s">
        <v>14</v>
      </c>
      <c r="D2397" s="1">
        <v>45199</v>
      </c>
      <c r="E2397" s="1">
        <v>45222</v>
      </c>
      <c r="F2397" s="1">
        <v>45227</v>
      </c>
      <c r="G2397" t="s">
        <v>47</v>
      </c>
      <c r="H2397" t="s">
        <v>4965</v>
      </c>
      <c r="I2397">
        <v>15</v>
      </c>
      <c r="J2397">
        <v>267</v>
      </c>
      <c r="K2397" t="s">
        <v>4970</v>
      </c>
      <c r="L2397">
        <v>1</v>
      </c>
      <c r="M2397" s="3">
        <v>0.2</v>
      </c>
      <c r="N2397" s="2">
        <v>1112.2</v>
      </c>
      <c r="O2397" s="2">
        <v>556.1</v>
      </c>
      <c r="P2397" s="2">
        <v>1112.2</v>
      </c>
      <c r="Q2397" s="2">
        <f t="shared" si="75"/>
        <v>444.88000000000005</v>
      </c>
      <c r="R2397" s="19" t="str">
        <f t="shared" si="76"/>
        <v>10%+</v>
      </c>
    </row>
    <row r="2398" spans="1:18">
      <c r="A2398" t="s">
        <v>2445</v>
      </c>
      <c r="B2398" t="s">
        <v>15</v>
      </c>
      <c r="C2398" t="s">
        <v>26</v>
      </c>
      <c r="D2398" s="1">
        <v>45199</v>
      </c>
      <c r="E2398" s="1">
        <v>45218</v>
      </c>
      <c r="F2398" s="1">
        <v>45225</v>
      </c>
      <c r="G2398" t="s">
        <v>23</v>
      </c>
      <c r="H2398" t="s">
        <v>4966</v>
      </c>
      <c r="I2398">
        <v>30</v>
      </c>
      <c r="J2398">
        <v>350</v>
      </c>
      <c r="K2398" t="s">
        <v>4985</v>
      </c>
      <c r="L2398">
        <v>1</v>
      </c>
      <c r="M2398" s="3">
        <v>0.05</v>
      </c>
      <c r="N2398" s="2">
        <v>3845.8</v>
      </c>
      <c r="O2398" s="2">
        <v>1730.61</v>
      </c>
      <c r="P2398" s="2">
        <v>3845.8</v>
      </c>
      <c r="Q2398" s="2">
        <f t="shared" si="75"/>
        <v>2009.4305000000004</v>
      </c>
      <c r="R2398" s="19" t="str">
        <f t="shared" si="76"/>
        <v>5–10%</v>
      </c>
    </row>
    <row r="2399" spans="1:18">
      <c r="A2399" t="s">
        <v>2446</v>
      </c>
      <c r="B2399" t="s">
        <v>15</v>
      </c>
      <c r="C2399" t="s">
        <v>14</v>
      </c>
      <c r="D2399" s="1">
        <v>45199</v>
      </c>
      <c r="E2399" s="1">
        <v>45211</v>
      </c>
      <c r="F2399" s="1">
        <v>45216</v>
      </c>
      <c r="G2399" t="s">
        <v>43</v>
      </c>
      <c r="H2399" t="s">
        <v>4967</v>
      </c>
      <c r="I2399">
        <v>46</v>
      </c>
      <c r="J2399">
        <v>277</v>
      </c>
      <c r="K2399" t="s">
        <v>5003</v>
      </c>
      <c r="L2399">
        <v>5</v>
      </c>
      <c r="M2399" s="3">
        <v>0.05</v>
      </c>
      <c r="N2399" s="2">
        <v>2378.5</v>
      </c>
      <c r="O2399" s="2">
        <v>1974.155</v>
      </c>
      <c r="P2399" s="2">
        <v>11892.5</v>
      </c>
      <c r="Q2399" s="2">
        <f t="shared" si="75"/>
        <v>1920.6387500000001</v>
      </c>
      <c r="R2399" s="19" t="str">
        <f t="shared" si="76"/>
        <v>5–10%</v>
      </c>
    </row>
    <row r="2400" spans="1:18">
      <c r="A2400" t="s">
        <v>2447</v>
      </c>
      <c r="B2400" t="s">
        <v>5017</v>
      </c>
      <c r="C2400" t="s">
        <v>14</v>
      </c>
      <c r="D2400" s="1">
        <v>45199</v>
      </c>
      <c r="E2400" s="1">
        <v>45216</v>
      </c>
      <c r="F2400" s="1">
        <v>45226</v>
      </c>
      <c r="G2400" t="s">
        <v>45</v>
      </c>
      <c r="H2400" t="s">
        <v>4965</v>
      </c>
      <c r="I2400">
        <v>36</v>
      </c>
      <c r="J2400">
        <v>308</v>
      </c>
      <c r="K2400" t="s">
        <v>4995</v>
      </c>
      <c r="L2400">
        <v>3</v>
      </c>
      <c r="M2400" s="3">
        <v>0.05</v>
      </c>
      <c r="N2400" s="2">
        <v>3289.7</v>
      </c>
      <c r="O2400" s="2">
        <v>1677.7470000000001</v>
      </c>
      <c r="P2400" s="2">
        <v>9869.0999999999985</v>
      </c>
      <c r="Q2400" s="2">
        <f t="shared" si="75"/>
        <v>4594.0660499999994</v>
      </c>
      <c r="R2400" s="19" t="str">
        <f t="shared" si="76"/>
        <v>5–10%</v>
      </c>
    </row>
    <row r="2401" spans="1:18">
      <c r="A2401" t="s">
        <v>2448</v>
      </c>
      <c r="B2401" t="s">
        <v>15</v>
      </c>
      <c r="C2401" t="s">
        <v>22</v>
      </c>
      <c r="D2401" s="1">
        <v>45199</v>
      </c>
      <c r="E2401" s="1">
        <v>45225</v>
      </c>
      <c r="F2401" s="1">
        <v>45227</v>
      </c>
      <c r="G2401" t="s">
        <v>36</v>
      </c>
      <c r="H2401" t="s">
        <v>4965</v>
      </c>
      <c r="I2401">
        <v>38</v>
      </c>
      <c r="J2401">
        <v>116</v>
      </c>
      <c r="K2401" t="s">
        <v>4991</v>
      </c>
      <c r="L2401">
        <v>6</v>
      </c>
      <c r="M2401" s="3">
        <v>0.4</v>
      </c>
      <c r="N2401" s="2">
        <v>1842.5</v>
      </c>
      <c r="O2401" s="2">
        <v>1068.6500000000001</v>
      </c>
      <c r="P2401" s="2">
        <v>11055</v>
      </c>
      <c r="Q2401" s="2">
        <f t="shared" si="75"/>
        <v>2785.8599999999997</v>
      </c>
      <c r="R2401" s="19" t="str">
        <f t="shared" si="76"/>
        <v>10%+</v>
      </c>
    </row>
    <row r="2402" spans="1:18">
      <c r="A2402" t="s">
        <v>2449</v>
      </c>
      <c r="B2402" t="s">
        <v>15</v>
      </c>
      <c r="C2402" t="s">
        <v>19</v>
      </c>
      <c r="D2402" s="1">
        <v>45199</v>
      </c>
      <c r="E2402" s="1">
        <v>45208</v>
      </c>
      <c r="F2402" s="1">
        <v>45217</v>
      </c>
      <c r="G2402" t="s">
        <v>36</v>
      </c>
      <c r="H2402" t="s">
        <v>4965</v>
      </c>
      <c r="I2402">
        <v>15</v>
      </c>
      <c r="J2402">
        <v>53</v>
      </c>
      <c r="K2402" t="s">
        <v>4987</v>
      </c>
      <c r="L2402">
        <v>2</v>
      </c>
      <c r="M2402" s="3">
        <v>0.1</v>
      </c>
      <c r="N2402" s="2">
        <v>3892.7</v>
      </c>
      <c r="O2402" s="2">
        <v>2102.058</v>
      </c>
      <c r="P2402" s="2">
        <v>7785.4</v>
      </c>
      <c r="Q2402" s="2">
        <f t="shared" si="75"/>
        <v>3223.1555999999996</v>
      </c>
      <c r="R2402" s="19" t="str">
        <f t="shared" si="76"/>
        <v>10%+</v>
      </c>
    </row>
    <row r="2403" spans="1:18">
      <c r="A2403" t="s">
        <v>2450</v>
      </c>
      <c r="B2403" t="s">
        <v>5018</v>
      </c>
      <c r="C2403" t="s">
        <v>12</v>
      </c>
      <c r="D2403" s="1">
        <v>45199</v>
      </c>
      <c r="E2403" s="1">
        <v>45216</v>
      </c>
      <c r="F2403" s="1">
        <v>45218</v>
      </c>
      <c r="G2403" t="s">
        <v>25</v>
      </c>
      <c r="H2403" t="s">
        <v>4967</v>
      </c>
      <c r="I2403">
        <v>48</v>
      </c>
      <c r="J2403">
        <v>206</v>
      </c>
      <c r="K2403" t="s">
        <v>4971</v>
      </c>
      <c r="L2403">
        <v>2</v>
      </c>
      <c r="M2403" s="3">
        <v>0.15</v>
      </c>
      <c r="N2403" s="2">
        <v>2351.6999999999998</v>
      </c>
      <c r="O2403" s="2">
        <v>1293.4349999999999</v>
      </c>
      <c r="P2403" s="2">
        <v>4703.3999999999996</v>
      </c>
      <c r="Q2403" s="2">
        <f t="shared" si="75"/>
        <v>1799.0504999999998</v>
      </c>
      <c r="R2403" s="19" t="str">
        <f t="shared" si="76"/>
        <v>10%+</v>
      </c>
    </row>
    <row r="2404" spans="1:18">
      <c r="A2404" t="s">
        <v>2451</v>
      </c>
      <c r="B2404" t="s">
        <v>5016</v>
      </c>
      <c r="C2404" t="s">
        <v>22</v>
      </c>
      <c r="D2404" s="1">
        <v>45199</v>
      </c>
      <c r="E2404" s="1">
        <v>45214</v>
      </c>
      <c r="F2404" s="1">
        <v>45222</v>
      </c>
      <c r="G2404" t="s">
        <v>27</v>
      </c>
      <c r="H2404" t="s">
        <v>4966</v>
      </c>
      <c r="I2404">
        <v>25</v>
      </c>
      <c r="J2404">
        <v>202</v>
      </c>
      <c r="K2404" t="s">
        <v>5012</v>
      </c>
      <c r="L2404">
        <v>3</v>
      </c>
      <c r="M2404" s="3">
        <v>0.15</v>
      </c>
      <c r="N2404" s="2">
        <v>2613</v>
      </c>
      <c r="O2404" s="2">
        <v>1332.63</v>
      </c>
      <c r="P2404" s="2">
        <v>7839</v>
      </c>
      <c r="Q2404" s="2">
        <f t="shared" si="75"/>
        <v>3264.9434999999999</v>
      </c>
      <c r="R2404" s="19" t="str">
        <f t="shared" si="76"/>
        <v>10%+</v>
      </c>
    </row>
    <row r="2405" spans="1:18">
      <c r="A2405" t="s">
        <v>2452</v>
      </c>
      <c r="B2405" t="s">
        <v>5018</v>
      </c>
      <c r="C2405" t="s">
        <v>19</v>
      </c>
      <c r="D2405" s="1">
        <v>45199</v>
      </c>
      <c r="E2405" s="1">
        <v>45210</v>
      </c>
      <c r="F2405" s="1">
        <v>45212</v>
      </c>
      <c r="G2405" t="s">
        <v>16</v>
      </c>
      <c r="H2405" t="s">
        <v>4966</v>
      </c>
      <c r="I2405">
        <v>47</v>
      </c>
      <c r="J2405">
        <v>21</v>
      </c>
      <c r="K2405" t="s">
        <v>4992</v>
      </c>
      <c r="L2405">
        <v>3</v>
      </c>
      <c r="M2405" s="3">
        <v>7.4999999999999997E-2</v>
      </c>
      <c r="N2405" s="2">
        <v>1058.5999999999999</v>
      </c>
      <c r="O2405" s="2">
        <v>899.81</v>
      </c>
      <c r="P2405" s="2">
        <v>3175.7999999999997</v>
      </c>
      <c r="Q2405" s="2">
        <f t="shared" si="75"/>
        <v>440.64224999999993</v>
      </c>
      <c r="R2405" s="19" t="str">
        <f t="shared" si="76"/>
        <v>5–10%</v>
      </c>
    </row>
    <row r="2406" spans="1:18">
      <c r="A2406" t="s">
        <v>2453</v>
      </c>
      <c r="B2406" t="s">
        <v>5017</v>
      </c>
      <c r="C2406" t="s">
        <v>22</v>
      </c>
      <c r="D2406" s="1">
        <v>45200</v>
      </c>
      <c r="E2406" s="1">
        <v>45205</v>
      </c>
      <c r="F2406" s="1">
        <v>45214</v>
      </c>
      <c r="G2406" t="s">
        <v>38</v>
      </c>
      <c r="H2406" t="s">
        <v>4968</v>
      </c>
      <c r="I2406">
        <v>25</v>
      </c>
      <c r="J2406">
        <v>199</v>
      </c>
      <c r="K2406" t="s">
        <v>4995</v>
      </c>
      <c r="L2406">
        <v>4</v>
      </c>
      <c r="M2406" s="3">
        <v>0.1</v>
      </c>
      <c r="N2406" s="2">
        <v>187.6</v>
      </c>
      <c r="O2406" s="2">
        <v>76.915999999999997</v>
      </c>
      <c r="P2406" s="2">
        <v>750.4</v>
      </c>
      <c r="Q2406" s="2">
        <f t="shared" si="75"/>
        <v>398.4624</v>
      </c>
      <c r="R2406" s="19" t="str">
        <f t="shared" si="76"/>
        <v>10%+</v>
      </c>
    </row>
    <row r="2407" spans="1:18">
      <c r="A2407" t="s">
        <v>2454</v>
      </c>
      <c r="B2407" t="s">
        <v>5018</v>
      </c>
      <c r="C2407" t="s">
        <v>14</v>
      </c>
      <c r="D2407" s="1">
        <v>45200</v>
      </c>
      <c r="E2407" s="1">
        <v>45227</v>
      </c>
      <c r="F2407" s="1">
        <v>45230</v>
      </c>
      <c r="G2407" t="s">
        <v>25</v>
      </c>
      <c r="H2407" t="s">
        <v>4967</v>
      </c>
      <c r="I2407">
        <v>20</v>
      </c>
      <c r="J2407">
        <v>280</v>
      </c>
      <c r="K2407" t="s">
        <v>5005</v>
      </c>
      <c r="L2407">
        <v>1</v>
      </c>
      <c r="M2407" s="3">
        <v>7.4999999999999997E-2</v>
      </c>
      <c r="N2407" s="2">
        <v>1855.9</v>
      </c>
      <c r="O2407" s="2">
        <v>816.596</v>
      </c>
      <c r="P2407" s="2">
        <v>1855.9</v>
      </c>
      <c r="Q2407" s="2">
        <f t="shared" si="75"/>
        <v>961.35620000000017</v>
      </c>
      <c r="R2407" s="19" t="str">
        <f t="shared" si="76"/>
        <v>5–10%</v>
      </c>
    </row>
    <row r="2408" spans="1:18">
      <c r="A2408" t="s">
        <v>2455</v>
      </c>
      <c r="B2408" t="s">
        <v>5018</v>
      </c>
      <c r="C2408" t="s">
        <v>19</v>
      </c>
      <c r="D2408" s="1">
        <v>45200</v>
      </c>
      <c r="E2408" s="1">
        <v>45226</v>
      </c>
      <c r="F2408" s="1">
        <v>45229</v>
      </c>
      <c r="G2408" t="s">
        <v>25</v>
      </c>
      <c r="H2408" t="s">
        <v>4967</v>
      </c>
      <c r="I2408">
        <v>17</v>
      </c>
      <c r="J2408">
        <v>2</v>
      </c>
      <c r="K2408" t="s">
        <v>4992</v>
      </c>
      <c r="L2408">
        <v>8</v>
      </c>
      <c r="M2408" s="3">
        <v>0.05</v>
      </c>
      <c r="N2408" s="2">
        <v>2539.3000000000002</v>
      </c>
      <c r="O2408" s="2">
        <v>1625.152</v>
      </c>
      <c r="P2408" s="2">
        <v>20314.400000000001</v>
      </c>
      <c r="Q2408" s="2">
        <f t="shared" si="75"/>
        <v>6947.5248000000011</v>
      </c>
      <c r="R2408" s="19" t="str">
        <f t="shared" si="76"/>
        <v>5–10%</v>
      </c>
    </row>
    <row r="2409" spans="1:18">
      <c r="A2409" t="s">
        <v>2456</v>
      </c>
      <c r="B2409" t="s">
        <v>5017</v>
      </c>
      <c r="C2409" t="s">
        <v>14</v>
      </c>
      <c r="D2409" s="1">
        <v>45200</v>
      </c>
      <c r="E2409" s="1">
        <v>45202</v>
      </c>
      <c r="F2409" s="1">
        <v>45205</v>
      </c>
      <c r="G2409" t="s">
        <v>38</v>
      </c>
      <c r="H2409" t="s">
        <v>4968</v>
      </c>
      <c r="I2409">
        <v>12</v>
      </c>
      <c r="J2409">
        <v>275</v>
      </c>
      <c r="K2409" t="s">
        <v>5001</v>
      </c>
      <c r="L2409">
        <v>4</v>
      </c>
      <c r="M2409" s="3">
        <v>0.15</v>
      </c>
      <c r="N2409" s="2">
        <v>810.7</v>
      </c>
      <c r="O2409" s="2">
        <v>567.49</v>
      </c>
      <c r="P2409" s="2">
        <v>3242.8</v>
      </c>
      <c r="Q2409" s="2">
        <f t="shared" si="75"/>
        <v>826.9140000000001</v>
      </c>
      <c r="R2409" s="19" t="str">
        <f t="shared" si="76"/>
        <v>10%+</v>
      </c>
    </row>
    <row r="2410" spans="1:18">
      <c r="A2410" t="s">
        <v>2457</v>
      </c>
      <c r="B2410" t="s">
        <v>5018</v>
      </c>
      <c r="C2410" t="s">
        <v>12</v>
      </c>
      <c r="D2410" s="1">
        <v>45200</v>
      </c>
      <c r="E2410" s="1">
        <v>45224</v>
      </c>
      <c r="F2410" s="1">
        <v>45225</v>
      </c>
      <c r="G2410" t="s">
        <v>40</v>
      </c>
      <c r="H2410" t="s">
        <v>4968</v>
      </c>
      <c r="I2410">
        <v>16</v>
      </c>
      <c r="J2410">
        <v>204</v>
      </c>
      <c r="K2410" t="s">
        <v>4979</v>
      </c>
      <c r="L2410">
        <v>4</v>
      </c>
      <c r="M2410" s="3">
        <v>0.05</v>
      </c>
      <c r="N2410" s="2">
        <v>187.6</v>
      </c>
      <c r="O2410" s="2">
        <v>138.82400000000001</v>
      </c>
      <c r="P2410" s="2">
        <v>750.4</v>
      </c>
      <c r="Q2410" s="2">
        <f t="shared" si="75"/>
        <v>185.34879999999993</v>
      </c>
      <c r="R2410" s="19" t="str">
        <f t="shared" si="76"/>
        <v>5–10%</v>
      </c>
    </row>
    <row r="2411" spans="1:18">
      <c r="A2411" t="s">
        <v>2458</v>
      </c>
      <c r="B2411" t="s">
        <v>5018</v>
      </c>
      <c r="C2411" t="s">
        <v>12</v>
      </c>
      <c r="D2411" s="1">
        <v>45200</v>
      </c>
      <c r="E2411" s="1">
        <v>45205</v>
      </c>
      <c r="F2411" s="1">
        <v>45206</v>
      </c>
      <c r="G2411" t="s">
        <v>18</v>
      </c>
      <c r="H2411" t="s">
        <v>4966</v>
      </c>
      <c r="I2411">
        <v>49</v>
      </c>
      <c r="J2411">
        <v>256</v>
      </c>
      <c r="K2411" t="s">
        <v>5011</v>
      </c>
      <c r="L2411">
        <v>2</v>
      </c>
      <c r="M2411" s="3">
        <v>7.4999999999999997E-2</v>
      </c>
      <c r="N2411" s="2">
        <v>3912.8</v>
      </c>
      <c r="O2411" s="2">
        <v>1565.12</v>
      </c>
      <c r="P2411" s="2">
        <v>7825.6</v>
      </c>
      <c r="Q2411" s="2">
        <f t="shared" si="75"/>
        <v>4343.2080000000005</v>
      </c>
      <c r="R2411" s="19" t="str">
        <f t="shared" si="76"/>
        <v>5–10%</v>
      </c>
    </row>
    <row r="2412" spans="1:18">
      <c r="A2412" t="s">
        <v>2459</v>
      </c>
      <c r="B2412" t="s">
        <v>5018</v>
      </c>
      <c r="C2412" t="s">
        <v>22</v>
      </c>
      <c r="D2412" s="1">
        <v>45200</v>
      </c>
      <c r="E2412" s="1">
        <v>45219</v>
      </c>
      <c r="F2412" s="1">
        <v>45222</v>
      </c>
      <c r="G2412" t="s">
        <v>25</v>
      </c>
      <c r="H2412" t="s">
        <v>4967</v>
      </c>
      <c r="I2412">
        <v>38</v>
      </c>
      <c r="J2412">
        <v>191</v>
      </c>
      <c r="K2412" t="s">
        <v>4980</v>
      </c>
      <c r="L2412">
        <v>1</v>
      </c>
      <c r="M2412" s="3">
        <v>0.05</v>
      </c>
      <c r="N2412" s="2">
        <v>268</v>
      </c>
      <c r="O2412" s="2">
        <v>209.04</v>
      </c>
      <c r="P2412" s="2">
        <v>268</v>
      </c>
      <c r="Q2412" s="2">
        <f t="shared" si="75"/>
        <v>56.012000000000008</v>
      </c>
      <c r="R2412" s="19" t="str">
        <f t="shared" si="76"/>
        <v>5–10%</v>
      </c>
    </row>
    <row r="2413" spans="1:18">
      <c r="A2413" t="s">
        <v>2460</v>
      </c>
      <c r="B2413" t="s">
        <v>5018</v>
      </c>
      <c r="C2413" t="s">
        <v>22</v>
      </c>
      <c r="D2413" s="1">
        <v>45201</v>
      </c>
      <c r="E2413" s="1">
        <v>45222</v>
      </c>
      <c r="F2413" s="1">
        <v>45227</v>
      </c>
      <c r="G2413" t="s">
        <v>31</v>
      </c>
      <c r="H2413" t="s">
        <v>4968</v>
      </c>
      <c r="I2413">
        <v>35</v>
      </c>
      <c r="J2413">
        <v>181</v>
      </c>
      <c r="K2413" t="s">
        <v>5007</v>
      </c>
      <c r="L2413">
        <v>5</v>
      </c>
      <c r="M2413" s="3">
        <v>0.05</v>
      </c>
      <c r="N2413" s="2">
        <v>2572.8000000000002</v>
      </c>
      <c r="O2413" s="2">
        <v>2186.88</v>
      </c>
      <c r="P2413" s="2">
        <v>12864</v>
      </c>
      <c r="Q2413" s="2">
        <f t="shared" si="75"/>
        <v>1833.1200000000003</v>
      </c>
      <c r="R2413" s="19" t="str">
        <f t="shared" si="76"/>
        <v>5–10%</v>
      </c>
    </row>
    <row r="2414" spans="1:18">
      <c r="A2414" t="s">
        <v>2461</v>
      </c>
      <c r="B2414" t="s">
        <v>5016</v>
      </c>
      <c r="C2414" t="s">
        <v>12</v>
      </c>
      <c r="D2414" s="1">
        <v>45201</v>
      </c>
      <c r="E2414" s="1">
        <v>45224</v>
      </c>
      <c r="F2414" s="1">
        <v>45231</v>
      </c>
      <c r="G2414" t="s">
        <v>37</v>
      </c>
      <c r="H2414" t="s">
        <v>4966</v>
      </c>
      <c r="I2414">
        <v>49</v>
      </c>
      <c r="J2414">
        <v>258</v>
      </c>
      <c r="K2414" t="s">
        <v>5011</v>
      </c>
      <c r="L2414">
        <v>4</v>
      </c>
      <c r="M2414" s="3">
        <v>0.05</v>
      </c>
      <c r="N2414" s="2">
        <v>1762.1</v>
      </c>
      <c r="O2414" s="2">
        <v>933.91300000000001</v>
      </c>
      <c r="P2414" s="2">
        <v>7048.4</v>
      </c>
      <c r="Q2414" s="2">
        <f t="shared" si="75"/>
        <v>3147.1105999999995</v>
      </c>
      <c r="R2414" s="19" t="str">
        <f t="shared" si="76"/>
        <v>5–10%</v>
      </c>
    </row>
    <row r="2415" spans="1:18">
      <c r="A2415" t="s">
        <v>2462</v>
      </c>
      <c r="B2415" t="s">
        <v>5016</v>
      </c>
      <c r="C2415" t="s">
        <v>22</v>
      </c>
      <c r="D2415" s="1">
        <v>45201</v>
      </c>
      <c r="E2415" s="1">
        <v>45219</v>
      </c>
      <c r="F2415" s="1">
        <v>45228</v>
      </c>
      <c r="G2415" t="s">
        <v>32</v>
      </c>
      <c r="H2415" t="s">
        <v>4965</v>
      </c>
      <c r="I2415">
        <v>3</v>
      </c>
      <c r="J2415">
        <v>137</v>
      </c>
      <c r="K2415" t="s">
        <v>4977</v>
      </c>
      <c r="L2415">
        <v>5</v>
      </c>
      <c r="M2415" s="3">
        <v>7.4999999999999997E-2</v>
      </c>
      <c r="N2415" s="2">
        <v>234.5</v>
      </c>
      <c r="O2415" s="2">
        <v>194.63499999999999</v>
      </c>
      <c r="P2415" s="2">
        <v>1172.5</v>
      </c>
      <c r="Q2415" s="2">
        <f t="shared" si="75"/>
        <v>184.37562500000004</v>
      </c>
      <c r="R2415" s="19" t="str">
        <f t="shared" si="76"/>
        <v>5–10%</v>
      </c>
    </row>
    <row r="2416" spans="1:18">
      <c r="A2416" t="s">
        <v>2463</v>
      </c>
      <c r="B2416" t="s">
        <v>15</v>
      </c>
      <c r="C2416" t="s">
        <v>22</v>
      </c>
      <c r="D2416" s="1">
        <v>45201</v>
      </c>
      <c r="E2416" s="1">
        <v>45227</v>
      </c>
      <c r="F2416" s="1">
        <v>45231</v>
      </c>
      <c r="G2416" t="s">
        <v>35</v>
      </c>
      <c r="H2416" t="s">
        <v>4968</v>
      </c>
      <c r="I2416">
        <v>30</v>
      </c>
      <c r="J2416">
        <v>139</v>
      </c>
      <c r="K2416" t="s">
        <v>4975</v>
      </c>
      <c r="L2416">
        <v>1</v>
      </c>
      <c r="M2416" s="3">
        <v>7.4999999999999997E-2</v>
      </c>
      <c r="N2416" s="2">
        <v>4013.3</v>
      </c>
      <c r="O2416" s="2">
        <v>2528.3789999999999</v>
      </c>
      <c r="P2416" s="2">
        <v>4013.3</v>
      </c>
      <c r="Q2416" s="2">
        <f t="shared" si="75"/>
        <v>1373.5519250000002</v>
      </c>
      <c r="R2416" s="19" t="str">
        <f t="shared" si="76"/>
        <v>5–10%</v>
      </c>
    </row>
    <row r="2417" spans="1:18">
      <c r="A2417" t="s">
        <v>2464</v>
      </c>
      <c r="B2417" t="s">
        <v>15</v>
      </c>
      <c r="C2417" t="s">
        <v>22</v>
      </c>
      <c r="D2417" s="1">
        <v>45201</v>
      </c>
      <c r="E2417" s="1">
        <v>45210</v>
      </c>
      <c r="F2417" s="1">
        <v>45216</v>
      </c>
      <c r="G2417" t="s">
        <v>36</v>
      </c>
      <c r="H2417" t="s">
        <v>4965</v>
      </c>
      <c r="I2417">
        <v>21</v>
      </c>
      <c r="J2417">
        <v>187</v>
      </c>
      <c r="K2417" t="s">
        <v>4999</v>
      </c>
      <c r="L2417">
        <v>7</v>
      </c>
      <c r="M2417" s="3">
        <v>7.4999999999999997E-2</v>
      </c>
      <c r="N2417" s="2">
        <v>1065.3</v>
      </c>
      <c r="O2417" s="2">
        <v>788.322</v>
      </c>
      <c r="P2417" s="2">
        <v>7457.0999999999995</v>
      </c>
      <c r="Q2417" s="2">
        <f t="shared" si="75"/>
        <v>1793.4325499999998</v>
      </c>
      <c r="R2417" s="19" t="str">
        <f t="shared" si="76"/>
        <v>5–10%</v>
      </c>
    </row>
    <row r="2418" spans="1:18">
      <c r="A2418" t="s">
        <v>2465</v>
      </c>
      <c r="B2418" t="s">
        <v>5018</v>
      </c>
      <c r="C2418" t="s">
        <v>19</v>
      </c>
      <c r="D2418" s="1">
        <v>45201</v>
      </c>
      <c r="E2418" s="1">
        <v>45212</v>
      </c>
      <c r="F2418" s="1">
        <v>45218</v>
      </c>
      <c r="G2418" t="s">
        <v>13</v>
      </c>
      <c r="H2418" t="s">
        <v>4965</v>
      </c>
      <c r="I2418">
        <v>27</v>
      </c>
      <c r="J2418">
        <v>46</v>
      </c>
      <c r="K2418" t="s">
        <v>4987</v>
      </c>
      <c r="L2418">
        <v>4</v>
      </c>
      <c r="M2418" s="3">
        <v>7.4999999999999997E-2</v>
      </c>
      <c r="N2418" s="2">
        <v>1098.8</v>
      </c>
      <c r="O2418" s="2">
        <v>922.99199999999996</v>
      </c>
      <c r="P2418" s="2">
        <v>4395.2</v>
      </c>
      <c r="Q2418" s="2">
        <f t="shared" si="75"/>
        <v>650.4896</v>
      </c>
      <c r="R2418" s="19" t="str">
        <f t="shared" si="76"/>
        <v>5–10%</v>
      </c>
    </row>
    <row r="2419" spans="1:18">
      <c r="A2419" t="s">
        <v>2466</v>
      </c>
      <c r="B2419" t="s">
        <v>15</v>
      </c>
      <c r="C2419" t="s">
        <v>26</v>
      </c>
      <c r="D2419" s="1">
        <v>45201</v>
      </c>
      <c r="E2419" s="1">
        <v>45209</v>
      </c>
      <c r="F2419" s="1">
        <v>45216</v>
      </c>
      <c r="G2419" t="s">
        <v>34</v>
      </c>
      <c r="H2419" t="s">
        <v>4966</v>
      </c>
      <c r="I2419">
        <v>28</v>
      </c>
      <c r="J2419">
        <v>344</v>
      </c>
      <c r="K2419" t="s">
        <v>5004</v>
      </c>
      <c r="L2419">
        <v>4</v>
      </c>
      <c r="M2419" s="3">
        <v>0.15</v>
      </c>
      <c r="N2419" s="2">
        <v>1045.2</v>
      </c>
      <c r="O2419" s="2">
        <v>585.31200000000001</v>
      </c>
      <c r="P2419" s="2">
        <v>4180.8</v>
      </c>
      <c r="Q2419" s="2">
        <f t="shared" si="75"/>
        <v>1563.6192000000001</v>
      </c>
      <c r="R2419" s="19" t="str">
        <f t="shared" si="76"/>
        <v>10%+</v>
      </c>
    </row>
    <row r="2420" spans="1:18">
      <c r="A2420" t="s">
        <v>2467</v>
      </c>
      <c r="B2420" t="s">
        <v>5017</v>
      </c>
      <c r="C2420" t="s">
        <v>22</v>
      </c>
      <c r="D2420" s="1">
        <v>45201</v>
      </c>
      <c r="E2420" s="1">
        <v>45214</v>
      </c>
      <c r="F2420" s="1">
        <v>45215</v>
      </c>
      <c r="G2420" t="s">
        <v>45</v>
      </c>
      <c r="H2420" t="s">
        <v>4965</v>
      </c>
      <c r="I2420">
        <v>36</v>
      </c>
      <c r="J2420">
        <v>168</v>
      </c>
      <c r="K2420" t="s">
        <v>5004</v>
      </c>
      <c r="L2420">
        <v>1</v>
      </c>
      <c r="M2420" s="3">
        <v>0.05</v>
      </c>
      <c r="N2420" s="2">
        <v>6177.4</v>
      </c>
      <c r="O2420" s="2">
        <v>3397.57</v>
      </c>
      <c r="P2420" s="2">
        <v>6177.4</v>
      </c>
      <c r="Q2420" s="2">
        <f t="shared" si="75"/>
        <v>2640.8384999999994</v>
      </c>
      <c r="R2420" s="19" t="str">
        <f t="shared" si="76"/>
        <v>5–10%</v>
      </c>
    </row>
    <row r="2421" spans="1:18">
      <c r="A2421" t="s">
        <v>2468</v>
      </c>
      <c r="B2421" t="s">
        <v>5018</v>
      </c>
      <c r="C2421" t="s">
        <v>33</v>
      </c>
      <c r="D2421" s="1">
        <v>45202</v>
      </c>
      <c r="E2421" s="1">
        <v>45215</v>
      </c>
      <c r="F2421" s="1">
        <v>45220</v>
      </c>
      <c r="G2421" t="s">
        <v>31</v>
      </c>
      <c r="H2421" t="s">
        <v>4968</v>
      </c>
      <c r="I2421">
        <v>12</v>
      </c>
      <c r="J2421">
        <v>84</v>
      </c>
      <c r="K2421" t="s">
        <v>5006</v>
      </c>
      <c r="L2421">
        <v>2</v>
      </c>
      <c r="M2421" s="3">
        <v>7.4999999999999997E-2</v>
      </c>
      <c r="N2421" s="2">
        <v>3504.1</v>
      </c>
      <c r="O2421" s="2">
        <v>1997.337</v>
      </c>
      <c r="P2421" s="2">
        <v>7008.2</v>
      </c>
      <c r="Q2421" s="2">
        <f t="shared" si="75"/>
        <v>2787.5115500000002</v>
      </c>
      <c r="R2421" s="19" t="str">
        <f t="shared" si="76"/>
        <v>5–10%</v>
      </c>
    </row>
    <row r="2422" spans="1:18">
      <c r="A2422" t="s">
        <v>2469</v>
      </c>
      <c r="B2422" t="s">
        <v>5018</v>
      </c>
      <c r="C2422" t="s">
        <v>22</v>
      </c>
      <c r="D2422" s="1">
        <v>45202</v>
      </c>
      <c r="E2422" s="1">
        <v>45211</v>
      </c>
      <c r="F2422" s="1">
        <v>45213</v>
      </c>
      <c r="G2422" t="s">
        <v>18</v>
      </c>
      <c r="H2422" t="s">
        <v>4966</v>
      </c>
      <c r="I2422">
        <v>35</v>
      </c>
      <c r="J2422">
        <v>128</v>
      </c>
      <c r="K2422" t="s">
        <v>5013</v>
      </c>
      <c r="L2422">
        <v>3</v>
      </c>
      <c r="M2422" s="3">
        <v>0.15</v>
      </c>
      <c r="N2422" s="2">
        <v>1172.5</v>
      </c>
      <c r="O2422" s="2">
        <v>996.625</v>
      </c>
      <c r="P2422" s="2">
        <v>3517.5</v>
      </c>
      <c r="Q2422" s="2">
        <f t="shared" si="75"/>
        <v>448.48124999999999</v>
      </c>
      <c r="R2422" s="19" t="str">
        <f t="shared" si="76"/>
        <v>10%+</v>
      </c>
    </row>
    <row r="2423" spans="1:18">
      <c r="A2423" t="s">
        <v>2470</v>
      </c>
      <c r="B2423" t="s">
        <v>15</v>
      </c>
      <c r="C2423" t="s">
        <v>22</v>
      </c>
      <c r="D2423" s="1">
        <v>45202</v>
      </c>
      <c r="E2423" s="1">
        <v>45213</v>
      </c>
      <c r="F2423" s="1">
        <v>45221</v>
      </c>
      <c r="G2423" t="s">
        <v>34</v>
      </c>
      <c r="H2423" t="s">
        <v>4966</v>
      </c>
      <c r="I2423">
        <v>24</v>
      </c>
      <c r="J2423">
        <v>135</v>
      </c>
      <c r="K2423" t="s">
        <v>4979</v>
      </c>
      <c r="L2423">
        <v>2</v>
      </c>
      <c r="M2423" s="3">
        <v>0.2</v>
      </c>
      <c r="N2423" s="2">
        <v>5353.3</v>
      </c>
      <c r="O2423" s="2">
        <v>4122.0410000000002</v>
      </c>
      <c r="P2423" s="2">
        <v>10706.6</v>
      </c>
      <c r="Q2423" s="2">
        <f t="shared" si="75"/>
        <v>1970.0144</v>
      </c>
      <c r="R2423" s="19" t="str">
        <f t="shared" si="76"/>
        <v>10%+</v>
      </c>
    </row>
    <row r="2424" spans="1:18">
      <c r="A2424" t="s">
        <v>2471</v>
      </c>
      <c r="B2424" t="s">
        <v>15</v>
      </c>
      <c r="C2424" t="s">
        <v>19</v>
      </c>
      <c r="D2424" s="1">
        <v>45202</v>
      </c>
      <c r="E2424" s="1">
        <v>45219</v>
      </c>
      <c r="F2424" s="1">
        <v>45224</v>
      </c>
      <c r="G2424" t="s">
        <v>36</v>
      </c>
      <c r="H2424" t="s">
        <v>4965</v>
      </c>
      <c r="I2424">
        <v>7</v>
      </c>
      <c r="J2424">
        <v>45</v>
      </c>
      <c r="K2424" t="s">
        <v>4993</v>
      </c>
      <c r="L2424">
        <v>5</v>
      </c>
      <c r="M2424" s="3">
        <v>0.05</v>
      </c>
      <c r="N2424" s="2">
        <v>268</v>
      </c>
      <c r="O2424" s="2">
        <v>182.24</v>
      </c>
      <c r="P2424" s="2">
        <v>1340</v>
      </c>
      <c r="Q2424" s="2">
        <f t="shared" si="75"/>
        <v>407.35999999999996</v>
      </c>
      <c r="R2424" s="19" t="str">
        <f t="shared" si="76"/>
        <v>5–10%</v>
      </c>
    </row>
    <row r="2425" spans="1:18">
      <c r="A2425" t="s">
        <v>2472</v>
      </c>
      <c r="B2425" t="s">
        <v>15</v>
      </c>
      <c r="C2425" t="s">
        <v>12</v>
      </c>
      <c r="D2425" s="1">
        <v>45202</v>
      </c>
      <c r="E2425" s="1">
        <v>45217</v>
      </c>
      <c r="F2425" s="1">
        <v>45222</v>
      </c>
      <c r="G2425" t="s">
        <v>36</v>
      </c>
      <c r="H2425" t="s">
        <v>4965</v>
      </c>
      <c r="I2425">
        <v>39</v>
      </c>
      <c r="J2425">
        <v>225</v>
      </c>
      <c r="K2425" t="s">
        <v>5007</v>
      </c>
      <c r="L2425">
        <v>6</v>
      </c>
      <c r="M2425" s="3">
        <v>0.05</v>
      </c>
      <c r="N2425" s="2">
        <v>5567.7</v>
      </c>
      <c r="O2425" s="2">
        <v>4175.7749999999996</v>
      </c>
      <c r="P2425" s="2">
        <v>33406.199999999997</v>
      </c>
      <c r="Q2425" s="2">
        <f t="shared" si="75"/>
        <v>7933.9725000000008</v>
      </c>
      <c r="R2425" s="19" t="str">
        <f t="shared" si="76"/>
        <v>5–10%</v>
      </c>
    </row>
    <row r="2426" spans="1:18">
      <c r="A2426" t="s">
        <v>2473</v>
      </c>
      <c r="B2426" t="s">
        <v>5018</v>
      </c>
      <c r="C2426" t="s">
        <v>22</v>
      </c>
      <c r="D2426" s="1">
        <v>45202</v>
      </c>
      <c r="E2426" s="1">
        <v>45216</v>
      </c>
      <c r="F2426" s="1">
        <v>45217</v>
      </c>
      <c r="G2426" t="s">
        <v>28</v>
      </c>
      <c r="H2426" t="s">
        <v>4966</v>
      </c>
      <c r="I2426">
        <v>48</v>
      </c>
      <c r="J2426">
        <v>111</v>
      </c>
      <c r="K2426" t="s">
        <v>4977</v>
      </c>
      <c r="L2426">
        <v>7</v>
      </c>
      <c r="M2426" s="3">
        <v>0.05</v>
      </c>
      <c r="N2426" s="2">
        <v>971.5</v>
      </c>
      <c r="O2426" s="2">
        <v>505.18</v>
      </c>
      <c r="P2426" s="2">
        <v>6800.5</v>
      </c>
      <c r="Q2426" s="2">
        <f t="shared" si="75"/>
        <v>3101.0279999999998</v>
      </c>
      <c r="R2426" s="19" t="str">
        <f t="shared" si="76"/>
        <v>5–10%</v>
      </c>
    </row>
    <row r="2427" spans="1:18">
      <c r="A2427" t="s">
        <v>2474</v>
      </c>
      <c r="B2427" t="s">
        <v>15</v>
      </c>
      <c r="C2427" t="s">
        <v>22</v>
      </c>
      <c r="D2427" s="1">
        <v>45202</v>
      </c>
      <c r="E2427" s="1">
        <v>45212</v>
      </c>
      <c r="F2427" s="1">
        <v>45218</v>
      </c>
      <c r="G2427" t="s">
        <v>43</v>
      </c>
      <c r="H2427" t="s">
        <v>4967</v>
      </c>
      <c r="I2427">
        <v>14</v>
      </c>
      <c r="J2427">
        <v>160</v>
      </c>
      <c r="K2427" t="s">
        <v>5007</v>
      </c>
      <c r="L2427">
        <v>6</v>
      </c>
      <c r="M2427" s="3">
        <v>0.15</v>
      </c>
      <c r="N2427" s="2">
        <v>1695.1</v>
      </c>
      <c r="O2427" s="2">
        <v>1406.933</v>
      </c>
      <c r="P2427" s="2">
        <v>10170.599999999999</v>
      </c>
      <c r="Q2427" s="2">
        <f t="shared" si="75"/>
        <v>1469.6516999999994</v>
      </c>
      <c r="R2427" s="19" t="str">
        <f t="shared" si="76"/>
        <v>10%+</v>
      </c>
    </row>
    <row r="2428" spans="1:18">
      <c r="A2428" t="s">
        <v>2475</v>
      </c>
      <c r="B2428" t="s">
        <v>15</v>
      </c>
      <c r="C2428" t="s">
        <v>22</v>
      </c>
      <c r="D2428" s="1">
        <v>45203</v>
      </c>
      <c r="E2428" s="1">
        <v>45228</v>
      </c>
      <c r="F2428" s="1">
        <v>45237</v>
      </c>
      <c r="G2428" t="s">
        <v>23</v>
      </c>
      <c r="H2428" t="s">
        <v>4966</v>
      </c>
      <c r="I2428">
        <v>9</v>
      </c>
      <c r="J2428">
        <v>137</v>
      </c>
      <c r="K2428" t="s">
        <v>4987</v>
      </c>
      <c r="L2428">
        <v>5</v>
      </c>
      <c r="M2428" s="3">
        <v>0.05</v>
      </c>
      <c r="N2428" s="2">
        <v>268</v>
      </c>
      <c r="O2428" s="2">
        <v>174.2</v>
      </c>
      <c r="P2428" s="2">
        <v>1340</v>
      </c>
      <c r="Q2428" s="2">
        <f t="shared" si="75"/>
        <v>445.55</v>
      </c>
      <c r="R2428" s="19" t="str">
        <f t="shared" si="76"/>
        <v>5–10%</v>
      </c>
    </row>
    <row r="2429" spans="1:18">
      <c r="A2429" t="s">
        <v>2476</v>
      </c>
      <c r="B2429" t="s">
        <v>5017</v>
      </c>
      <c r="C2429" t="s">
        <v>14</v>
      </c>
      <c r="D2429" s="1">
        <v>45203</v>
      </c>
      <c r="E2429" s="1">
        <v>45217</v>
      </c>
      <c r="F2429" s="1">
        <v>45222</v>
      </c>
      <c r="G2429" t="s">
        <v>29</v>
      </c>
      <c r="H2429" t="s">
        <v>4967</v>
      </c>
      <c r="I2429">
        <v>28</v>
      </c>
      <c r="J2429">
        <v>269</v>
      </c>
      <c r="K2429" t="s">
        <v>4980</v>
      </c>
      <c r="L2429">
        <v>6</v>
      </c>
      <c r="M2429" s="3">
        <v>7.4999999999999997E-2</v>
      </c>
      <c r="N2429" s="2">
        <v>2974.8</v>
      </c>
      <c r="O2429" s="2">
        <v>1546.896</v>
      </c>
      <c r="P2429" s="2">
        <v>17848.800000000003</v>
      </c>
      <c r="Q2429" s="2">
        <f t="shared" si="75"/>
        <v>7924.8672000000015</v>
      </c>
      <c r="R2429" s="19" t="str">
        <f t="shared" si="76"/>
        <v>5–10%</v>
      </c>
    </row>
    <row r="2430" spans="1:18">
      <c r="A2430" t="s">
        <v>2477</v>
      </c>
      <c r="B2430" t="s">
        <v>5018</v>
      </c>
      <c r="C2430" t="s">
        <v>12</v>
      </c>
      <c r="D2430" s="1">
        <v>45203</v>
      </c>
      <c r="E2430" s="1">
        <v>45207</v>
      </c>
      <c r="F2430" s="1">
        <v>45210</v>
      </c>
      <c r="G2430" t="s">
        <v>17</v>
      </c>
      <c r="H2430" t="s">
        <v>4965</v>
      </c>
      <c r="I2430">
        <v>4</v>
      </c>
      <c r="J2430">
        <v>215</v>
      </c>
      <c r="K2430" t="s">
        <v>5006</v>
      </c>
      <c r="L2430">
        <v>2</v>
      </c>
      <c r="M2430" s="3">
        <v>0.15</v>
      </c>
      <c r="N2430" s="2">
        <v>3859.2</v>
      </c>
      <c r="O2430" s="2">
        <v>2045.376</v>
      </c>
      <c r="P2430" s="2">
        <v>7718.4</v>
      </c>
      <c r="Q2430" s="2">
        <f t="shared" si="75"/>
        <v>3083.5007999999998</v>
      </c>
      <c r="R2430" s="19" t="str">
        <f t="shared" si="76"/>
        <v>10%+</v>
      </c>
    </row>
    <row r="2431" spans="1:18">
      <c r="A2431" t="s">
        <v>2478</v>
      </c>
      <c r="B2431" t="s">
        <v>15</v>
      </c>
      <c r="C2431" t="s">
        <v>26</v>
      </c>
      <c r="D2431" s="1">
        <v>45203</v>
      </c>
      <c r="E2431" s="1">
        <v>45208</v>
      </c>
      <c r="F2431" s="1">
        <v>45218</v>
      </c>
      <c r="G2431" t="s">
        <v>44</v>
      </c>
      <c r="H2431" t="s">
        <v>4967</v>
      </c>
      <c r="I2431">
        <v>41</v>
      </c>
      <c r="J2431">
        <v>335</v>
      </c>
      <c r="K2431" t="s">
        <v>4998</v>
      </c>
      <c r="L2431">
        <v>7</v>
      </c>
      <c r="M2431" s="3">
        <v>0.05</v>
      </c>
      <c r="N2431" s="2">
        <v>837.5</v>
      </c>
      <c r="O2431" s="2">
        <v>561.125</v>
      </c>
      <c r="P2431" s="2">
        <v>5862.5</v>
      </c>
      <c r="Q2431" s="2">
        <f t="shared" si="75"/>
        <v>1837.89375</v>
      </c>
      <c r="R2431" s="19" t="str">
        <f t="shared" si="76"/>
        <v>5–10%</v>
      </c>
    </row>
    <row r="2432" spans="1:18">
      <c r="A2432" t="s">
        <v>2479</v>
      </c>
      <c r="B2432" t="s">
        <v>15</v>
      </c>
      <c r="C2432" t="s">
        <v>33</v>
      </c>
      <c r="D2432" s="1">
        <v>45203</v>
      </c>
      <c r="E2432" s="1">
        <v>45224</v>
      </c>
      <c r="F2432" s="1">
        <v>45229</v>
      </c>
      <c r="G2432" t="s">
        <v>34</v>
      </c>
      <c r="H2432" t="s">
        <v>4966</v>
      </c>
      <c r="I2432">
        <v>5</v>
      </c>
      <c r="J2432">
        <v>82</v>
      </c>
      <c r="K2432" t="s">
        <v>5002</v>
      </c>
      <c r="L2432">
        <v>4</v>
      </c>
      <c r="M2432" s="3">
        <v>0.15</v>
      </c>
      <c r="N2432" s="2">
        <v>1098.8</v>
      </c>
      <c r="O2432" s="2">
        <v>769.16</v>
      </c>
      <c r="P2432" s="2">
        <v>4395.2</v>
      </c>
      <c r="Q2432" s="2">
        <f t="shared" si="75"/>
        <v>1120.7759999999998</v>
      </c>
      <c r="R2432" s="19" t="str">
        <f t="shared" si="76"/>
        <v>10%+</v>
      </c>
    </row>
    <row r="2433" spans="1:18">
      <c r="A2433" t="s">
        <v>2480</v>
      </c>
      <c r="B2433" t="s">
        <v>5018</v>
      </c>
      <c r="C2433" t="s">
        <v>12</v>
      </c>
      <c r="D2433" s="1">
        <v>45203</v>
      </c>
      <c r="E2433" s="1">
        <v>45213</v>
      </c>
      <c r="F2433" s="1">
        <v>45219</v>
      </c>
      <c r="G2433" t="s">
        <v>20</v>
      </c>
      <c r="H2433" t="s">
        <v>4965</v>
      </c>
      <c r="I2433">
        <v>24</v>
      </c>
      <c r="J2433">
        <v>219</v>
      </c>
      <c r="K2433" t="s">
        <v>4982</v>
      </c>
      <c r="L2433">
        <v>7</v>
      </c>
      <c r="M2433" s="3">
        <v>0.1</v>
      </c>
      <c r="N2433" s="2">
        <v>904.5</v>
      </c>
      <c r="O2433" s="2">
        <v>750.73500000000001</v>
      </c>
      <c r="P2433" s="2">
        <v>6331.5</v>
      </c>
      <c r="Q2433" s="2">
        <f t="shared" si="75"/>
        <v>968.71950000000004</v>
      </c>
      <c r="R2433" s="19" t="str">
        <f t="shared" si="76"/>
        <v>10%+</v>
      </c>
    </row>
    <row r="2434" spans="1:18">
      <c r="A2434" t="s">
        <v>2481</v>
      </c>
      <c r="B2434" t="s">
        <v>5018</v>
      </c>
      <c r="C2434" t="s">
        <v>26</v>
      </c>
      <c r="D2434" s="1">
        <v>45204</v>
      </c>
      <c r="E2434" s="1">
        <v>45213</v>
      </c>
      <c r="F2434" s="1">
        <v>45215</v>
      </c>
      <c r="G2434" t="s">
        <v>20</v>
      </c>
      <c r="H2434" t="s">
        <v>4965</v>
      </c>
      <c r="I2434">
        <v>32</v>
      </c>
      <c r="J2434">
        <v>360</v>
      </c>
      <c r="K2434" t="s">
        <v>4997</v>
      </c>
      <c r="L2434">
        <v>2</v>
      </c>
      <c r="M2434" s="3">
        <v>0.05</v>
      </c>
      <c r="N2434" s="2">
        <v>5654.8</v>
      </c>
      <c r="O2434" s="2">
        <v>3166.6880000000001</v>
      </c>
      <c r="P2434" s="2">
        <v>11309.6</v>
      </c>
      <c r="Q2434" s="2">
        <f t="shared" si="75"/>
        <v>4727.4128000000001</v>
      </c>
      <c r="R2434" s="19" t="str">
        <f t="shared" si="76"/>
        <v>5–10%</v>
      </c>
    </row>
    <row r="2435" spans="1:18">
      <c r="A2435" t="s">
        <v>2482</v>
      </c>
      <c r="B2435" t="s">
        <v>5018</v>
      </c>
      <c r="C2435" t="s">
        <v>19</v>
      </c>
      <c r="D2435" s="1">
        <v>45204</v>
      </c>
      <c r="E2435" s="1">
        <v>45232</v>
      </c>
      <c r="F2435" s="1">
        <v>45238</v>
      </c>
      <c r="G2435" t="s">
        <v>30</v>
      </c>
      <c r="H2435" t="s">
        <v>4967</v>
      </c>
      <c r="I2435">
        <v>22</v>
      </c>
      <c r="J2435">
        <v>1</v>
      </c>
      <c r="K2435" t="s">
        <v>4998</v>
      </c>
      <c r="L2435">
        <v>8</v>
      </c>
      <c r="M2435" s="3">
        <v>0.1</v>
      </c>
      <c r="N2435" s="2">
        <v>3966.4</v>
      </c>
      <c r="O2435" s="2">
        <v>1903.8720000000001</v>
      </c>
      <c r="P2435" s="2">
        <v>31731.200000000001</v>
      </c>
      <c r="Q2435" s="2">
        <f t="shared" ref="Q2435:Q2498" si="77">(N2435-O2435)*L2435*(1-M2435)</f>
        <v>14850.201600000002</v>
      </c>
      <c r="R2435" s="19" t="str">
        <f t="shared" ref="R2435:R2498" si="78">IF(M2435&lt;0.05,"0–5%",IF(M2435&lt;0.1,"5–10%","10%+"))</f>
        <v>10%+</v>
      </c>
    </row>
    <row r="2436" spans="1:18">
      <c r="A2436" t="s">
        <v>2483</v>
      </c>
      <c r="B2436" t="s">
        <v>5016</v>
      </c>
      <c r="C2436" t="s">
        <v>22</v>
      </c>
      <c r="D2436" s="1">
        <v>45204</v>
      </c>
      <c r="E2436" s="1">
        <v>45209</v>
      </c>
      <c r="F2436" s="1">
        <v>45218</v>
      </c>
      <c r="G2436" t="s">
        <v>43</v>
      </c>
      <c r="H2436" t="s">
        <v>4967</v>
      </c>
      <c r="I2436">
        <v>35</v>
      </c>
      <c r="J2436">
        <v>131</v>
      </c>
      <c r="K2436" t="s">
        <v>4993</v>
      </c>
      <c r="L2436">
        <v>6</v>
      </c>
      <c r="M2436" s="3">
        <v>0.1</v>
      </c>
      <c r="N2436" s="2">
        <v>3564.4</v>
      </c>
      <c r="O2436" s="2">
        <v>2708.944</v>
      </c>
      <c r="P2436" s="2">
        <v>21386.400000000001</v>
      </c>
      <c r="Q2436" s="2">
        <f t="shared" si="77"/>
        <v>4619.4624000000013</v>
      </c>
      <c r="R2436" s="19" t="str">
        <f t="shared" si="78"/>
        <v>10%+</v>
      </c>
    </row>
    <row r="2437" spans="1:18">
      <c r="A2437" t="s">
        <v>2484</v>
      </c>
      <c r="B2437" t="s">
        <v>5018</v>
      </c>
      <c r="C2437" t="s">
        <v>33</v>
      </c>
      <c r="D2437" s="1">
        <v>45204</v>
      </c>
      <c r="E2437" s="1">
        <v>45231</v>
      </c>
      <c r="F2437" s="1">
        <v>45236</v>
      </c>
      <c r="G2437" t="s">
        <v>30</v>
      </c>
      <c r="H2437" t="s">
        <v>4967</v>
      </c>
      <c r="I2437">
        <v>28</v>
      </c>
      <c r="J2437">
        <v>85</v>
      </c>
      <c r="K2437" t="s">
        <v>5004</v>
      </c>
      <c r="L2437">
        <v>1</v>
      </c>
      <c r="M2437" s="3">
        <v>0.15</v>
      </c>
      <c r="N2437" s="2">
        <v>931.3</v>
      </c>
      <c r="O2437" s="2">
        <v>447.024</v>
      </c>
      <c r="P2437" s="2">
        <v>931.3</v>
      </c>
      <c r="Q2437" s="2">
        <f t="shared" si="77"/>
        <v>411.63459999999998</v>
      </c>
      <c r="R2437" s="19" t="str">
        <f t="shared" si="78"/>
        <v>10%+</v>
      </c>
    </row>
    <row r="2438" spans="1:18">
      <c r="A2438" t="s">
        <v>2485</v>
      </c>
      <c r="B2438" t="s">
        <v>5018</v>
      </c>
      <c r="C2438" t="s">
        <v>33</v>
      </c>
      <c r="D2438" s="1">
        <v>45204</v>
      </c>
      <c r="E2438" s="1">
        <v>45219</v>
      </c>
      <c r="F2438" s="1">
        <v>45228</v>
      </c>
      <c r="G2438" t="s">
        <v>30</v>
      </c>
      <c r="H2438" t="s">
        <v>4967</v>
      </c>
      <c r="I2438">
        <v>47</v>
      </c>
      <c r="J2438">
        <v>83</v>
      </c>
      <c r="K2438" t="s">
        <v>5000</v>
      </c>
      <c r="L2438">
        <v>5</v>
      </c>
      <c r="M2438" s="3">
        <v>0.05</v>
      </c>
      <c r="N2438" s="2">
        <v>2244.5</v>
      </c>
      <c r="O2438" s="2">
        <v>920.245</v>
      </c>
      <c r="P2438" s="2">
        <v>11222.5</v>
      </c>
      <c r="Q2438" s="2">
        <f t="shared" si="77"/>
        <v>6290.2112500000003</v>
      </c>
      <c r="R2438" s="19" t="str">
        <f t="shared" si="78"/>
        <v>5–10%</v>
      </c>
    </row>
    <row r="2439" spans="1:18">
      <c r="A2439" t="s">
        <v>2486</v>
      </c>
      <c r="B2439" t="s">
        <v>5018</v>
      </c>
      <c r="C2439" t="s">
        <v>19</v>
      </c>
      <c r="D2439" s="1">
        <v>45204</v>
      </c>
      <c r="E2439" s="1">
        <v>45213</v>
      </c>
      <c r="F2439" s="1">
        <v>45216</v>
      </c>
      <c r="G2439" t="s">
        <v>20</v>
      </c>
      <c r="H2439" t="s">
        <v>4965</v>
      </c>
      <c r="I2439">
        <v>11</v>
      </c>
      <c r="J2439">
        <v>26</v>
      </c>
      <c r="K2439" t="s">
        <v>4977</v>
      </c>
      <c r="L2439">
        <v>3</v>
      </c>
      <c r="M2439" s="3">
        <v>0.05</v>
      </c>
      <c r="N2439" s="2">
        <v>2458.9</v>
      </c>
      <c r="O2439" s="2">
        <v>1327.806</v>
      </c>
      <c r="P2439" s="2">
        <v>7376.7000000000007</v>
      </c>
      <c r="Q2439" s="2">
        <f t="shared" si="77"/>
        <v>3223.6179000000002</v>
      </c>
      <c r="R2439" s="19" t="str">
        <f t="shared" si="78"/>
        <v>5–10%</v>
      </c>
    </row>
    <row r="2440" spans="1:18">
      <c r="A2440" t="s">
        <v>2487</v>
      </c>
      <c r="B2440" t="s">
        <v>5018</v>
      </c>
      <c r="C2440" t="s">
        <v>19</v>
      </c>
      <c r="D2440" s="1">
        <v>45204</v>
      </c>
      <c r="E2440" s="1">
        <v>45228</v>
      </c>
      <c r="F2440" s="1">
        <v>45233</v>
      </c>
      <c r="G2440" t="s">
        <v>18</v>
      </c>
      <c r="H2440" t="s">
        <v>4966</v>
      </c>
      <c r="I2440">
        <v>27</v>
      </c>
      <c r="J2440">
        <v>1</v>
      </c>
      <c r="K2440" t="s">
        <v>5007</v>
      </c>
      <c r="L2440">
        <v>2</v>
      </c>
      <c r="M2440" s="3">
        <v>7.4999999999999997E-2</v>
      </c>
      <c r="N2440" s="2">
        <v>2338.3000000000002</v>
      </c>
      <c r="O2440" s="2">
        <v>1028.8520000000001</v>
      </c>
      <c r="P2440" s="2">
        <v>4676.6000000000004</v>
      </c>
      <c r="Q2440" s="2">
        <f t="shared" si="77"/>
        <v>2422.4788000000003</v>
      </c>
      <c r="R2440" s="19" t="str">
        <f t="shared" si="78"/>
        <v>5–10%</v>
      </c>
    </row>
    <row r="2441" spans="1:18">
      <c r="A2441" t="s">
        <v>2488</v>
      </c>
      <c r="B2441" t="s">
        <v>5018</v>
      </c>
      <c r="C2441" t="s">
        <v>19</v>
      </c>
      <c r="D2441" s="1">
        <v>45204</v>
      </c>
      <c r="E2441" s="1">
        <v>45223</v>
      </c>
      <c r="F2441" s="1">
        <v>45232</v>
      </c>
      <c r="G2441" t="s">
        <v>30</v>
      </c>
      <c r="H2441" t="s">
        <v>4967</v>
      </c>
      <c r="I2441">
        <v>40</v>
      </c>
      <c r="J2441">
        <v>4</v>
      </c>
      <c r="K2441" t="s">
        <v>5004</v>
      </c>
      <c r="L2441">
        <v>7</v>
      </c>
      <c r="M2441" s="3">
        <v>0.1</v>
      </c>
      <c r="N2441" s="2">
        <v>3939.6</v>
      </c>
      <c r="O2441" s="2">
        <v>2087.9879999999998</v>
      </c>
      <c r="P2441" s="2">
        <v>27577.200000000001</v>
      </c>
      <c r="Q2441" s="2">
        <f t="shared" si="77"/>
        <v>11665.1556</v>
      </c>
      <c r="R2441" s="19" t="str">
        <f t="shared" si="78"/>
        <v>10%+</v>
      </c>
    </row>
    <row r="2442" spans="1:18">
      <c r="A2442" t="s">
        <v>2489</v>
      </c>
      <c r="B2442" t="s">
        <v>5016</v>
      </c>
      <c r="C2442" t="s">
        <v>19</v>
      </c>
      <c r="D2442" s="1">
        <v>45205</v>
      </c>
      <c r="E2442" s="1">
        <v>45224</v>
      </c>
      <c r="F2442" s="1">
        <v>45233</v>
      </c>
      <c r="G2442" t="s">
        <v>37</v>
      </c>
      <c r="H2442" t="s">
        <v>4966</v>
      </c>
      <c r="I2442">
        <v>10</v>
      </c>
      <c r="J2442">
        <v>7</v>
      </c>
      <c r="K2442" t="s">
        <v>4985</v>
      </c>
      <c r="L2442">
        <v>1</v>
      </c>
      <c r="M2442" s="3">
        <v>0.05</v>
      </c>
      <c r="N2442" s="2">
        <v>1996.6</v>
      </c>
      <c r="O2442" s="2">
        <v>1557.348</v>
      </c>
      <c r="P2442" s="2">
        <v>1996.6</v>
      </c>
      <c r="Q2442" s="2">
        <f t="shared" si="77"/>
        <v>417.28939999999994</v>
      </c>
      <c r="R2442" s="19" t="str">
        <f t="shared" si="78"/>
        <v>5–10%</v>
      </c>
    </row>
    <row r="2443" spans="1:18">
      <c r="A2443" t="s">
        <v>2490</v>
      </c>
      <c r="B2443" t="s">
        <v>15</v>
      </c>
      <c r="C2443" t="s">
        <v>12</v>
      </c>
      <c r="D2443" s="1">
        <v>45205</v>
      </c>
      <c r="E2443" s="1">
        <v>45220</v>
      </c>
      <c r="F2443" s="1">
        <v>45222</v>
      </c>
      <c r="G2443" t="s">
        <v>23</v>
      </c>
      <c r="H2443" t="s">
        <v>4966</v>
      </c>
      <c r="I2443">
        <v>31</v>
      </c>
      <c r="J2443">
        <v>212</v>
      </c>
      <c r="K2443" t="s">
        <v>4986</v>
      </c>
      <c r="L2443">
        <v>4</v>
      </c>
      <c r="M2443" s="3">
        <v>0.1</v>
      </c>
      <c r="N2443" s="2">
        <v>6157.3</v>
      </c>
      <c r="O2443" s="2">
        <v>4617.9750000000004</v>
      </c>
      <c r="P2443" s="2">
        <v>24629.200000000001</v>
      </c>
      <c r="Q2443" s="2">
        <f t="shared" si="77"/>
        <v>5541.57</v>
      </c>
      <c r="R2443" s="19" t="str">
        <f t="shared" si="78"/>
        <v>10%+</v>
      </c>
    </row>
    <row r="2444" spans="1:18">
      <c r="A2444" t="s">
        <v>2491</v>
      </c>
      <c r="B2444" t="s">
        <v>5018</v>
      </c>
      <c r="C2444" t="s">
        <v>19</v>
      </c>
      <c r="D2444" s="1">
        <v>45205</v>
      </c>
      <c r="E2444" s="1">
        <v>45212</v>
      </c>
      <c r="F2444" s="1">
        <v>45218</v>
      </c>
      <c r="G2444" t="s">
        <v>17</v>
      </c>
      <c r="H2444" t="s">
        <v>4965</v>
      </c>
      <c r="I2444">
        <v>50</v>
      </c>
      <c r="J2444">
        <v>29</v>
      </c>
      <c r="K2444" t="s">
        <v>4993</v>
      </c>
      <c r="L2444">
        <v>2</v>
      </c>
      <c r="M2444" s="3">
        <v>0.1</v>
      </c>
      <c r="N2444" s="2">
        <v>2345</v>
      </c>
      <c r="O2444" s="2">
        <v>1360.1</v>
      </c>
      <c r="P2444" s="2">
        <v>4690</v>
      </c>
      <c r="Q2444" s="2">
        <f t="shared" si="77"/>
        <v>1772.8200000000002</v>
      </c>
      <c r="R2444" s="19" t="str">
        <f t="shared" si="78"/>
        <v>10%+</v>
      </c>
    </row>
    <row r="2445" spans="1:18">
      <c r="A2445" t="s">
        <v>2492</v>
      </c>
      <c r="B2445" t="s">
        <v>15</v>
      </c>
      <c r="C2445" t="s">
        <v>33</v>
      </c>
      <c r="D2445" s="1">
        <v>45205</v>
      </c>
      <c r="E2445" s="1">
        <v>45219</v>
      </c>
      <c r="F2445" s="1">
        <v>45223</v>
      </c>
      <c r="G2445" t="s">
        <v>43</v>
      </c>
      <c r="H2445" t="s">
        <v>4967</v>
      </c>
      <c r="I2445">
        <v>26</v>
      </c>
      <c r="J2445">
        <v>81</v>
      </c>
      <c r="K2445" t="s">
        <v>4988</v>
      </c>
      <c r="L2445">
        <v>3</v>
      </c>
      <c r="M2445" s="3">
        <v>7.4999999999999997E-2</v>
      </c>
      <c r="N2445" s="2">
        <v>174.2</v>
      </c>
      <c r="O2445" s="2">
        <v>121.94</v>
      </c>
      <c r="P2445" s="2">
        <v>522.59999999999991</v>
      </c>
      <c r="Q2445" s="2">
        <f t="shared" si="77"/>
        <v>145.02149999999997</v>
      </c>
      <c r="R2445" s="19" t="str">
        <f t="shared" si="78"/>
        <v>5–10%</v>
      </c>
    </row>
    <row r="2446" spans="1:18">
      <c r="A2446" t="s">
        <v>2493</v>
      </c>
      <c r="B2446" t="s">
        <v>5017</v>
      </c>
      <c r="C2446" t="s">
        <v>22</v>
      </c>
      <c r="D2446" s="1">
        <v>45206</v>
      </c>
      <c r="E2446" s="1">
        <v>45232</v>
      </c>
      <c r="F2446" s="1">
        <v>45239</v>
      </c>
      <c r="G2446" t="s">
        <v>38</v>
      </c>
      <c r="H2446" t="s">
        <v>4968</v>
      </c>
      <c r="I2446">
        <v>44</v>
      </c>
      <c r="J2446">
        <v>106</v>
      </c>
      <c r="K2446" t="s">
        <v>4980</v>
      </c>
      <c r="L2446">
        <v>2</v>
      </c>
      <c r="M2446" s="3">
        <v>0.4</v>
      </c>
      <c r="N2446" s="2">
        <v>1286.4000000000001</v>
      </c>
      <c r="O2446" s="2">
        <v>630.33600000000001</v>
      </c>
      <c r="P2446" s="2">
        <v>2572.8000000000002</v>
      </c>
      <c r="Q2446" s="2">
        <f t="shared" si="77"/>
        <v>787.27680000000009</v>
      </c>
      <c r="R2446" s="19" t="str">
        <f t="shared" si="78"/>
        <v>10%+</v>
      </c>
    </row>
    <row r="2447" spans="1:18">
      <c r="A2447" t="s">
        <v>2494</v>
      </c>
      <c r="B2447" t="s">
        <v>5018</v>
      </c>
      <c r="C2447" t="s">
        <v>22</v>
      </c>
      <c r="D2447" s="1">
        <v>45206</v>
      </c>
      <c r="E2447" s="1">
        <v>45219</v>
      </c>
      <c r="F2447" s="1">
        <v>45226</v>
      </c>
      <c r="G2447" t="s">
        <v>20</v>
      </c>
      <c r="H2447" t="s">
        <v>4965</v>
      </c>
      <c r="I2447">
        <v>16</v>
      </c>
      <c r="J2447">
        <v>108</v>
      </c>
      <c r="K2447" t="s">
        <v>48</v>
      </c>
      <c r="L2447">
        <v>4</v>
      </c>
      <c r="M2447" s="3">
        <v>0.3</v>
      </c>
      <c r="N2447" s="2">
        <v>6023.3</v>
      </c>
      <c r="O2447" s="2">
        <v>3915.145</v>
      </c>
      <c r="P2447" s="2">
        <v>24093.200000000001</v>
      </c>
      <c r="Q2447" s="2">
        <f t="shared" si="77"/>
        <v>5902.8339999999998</v>
      </c>
      <c r="R2447" s="19" t="str">
        <f t="shared" si="78"/>
        <v>10%+</v>
      </c>
    </row>
    <row r="2448" spans="1:18">
      <c r="A2448" t="s">
        <v>2495</v>
      </c>
      <c r="B2448" t="s">
        <v>15</v>
      </c>
      <c r="C2448" t="s">
        <v>12</v>
      </c>
      <c r="D2448" s="1">
        <v>45206</v>
      </c>
      <c r="E2448" s="1">
        <v>45209</v>
      </c>
      <c r="F2448" s="1">
        <v>45218</v>
      </c>
      <c r="G2448" t="s">
        <v>16</v>
      </c>
      <c r="H2448" t="s">
        <v>4966</v>
      </c>
      <c r="I2448">
        <v>49</v>
      </c>
      <c r="J2448">
        <v>220</v>
      </c>
      <c r="K2448" t="s">
        <v>4988</v>
      </c>
      <c r="L2448">
        <v>5</v>
      </c>
      <c r="M2448" s="3">
        <v>0.1</v>
      </c>
      <c r="N2448" s="2">
        <v>2633.1</v>
      </c>
      <c r="O2448" s="2">
        <v>1922.163</v>
      </c>
      <c r="P2448" s="2">
        <v>13165.5</v>
      </c>
      <c r="Q2448" s="2">
        <f t="shared" si="77"/>
        <v>3199.2164999999995</v>
      </c>
      <c r="R2448" s="19" t="str">
        <f t="shared" si="78"/>
        <v>10%+</v>
      </c>
    </row>
    <row r="2449" spans="1:18">
      <c r="A2449" t="s">
        <v>2496</v>
      </c>
      <c r="B2449" t="s">
        <v>5016</v>
      </c>
      <c r="C2449" t="s">
        <v>26</v>
      </c>
      <c r="D2449" s="1">
        <v>45206</v>
      </c>
      <c r="E2449" s="1">
        <v>45219</v>
      </c>
      <c r="F2449" s="1">
        <v>45221</v>
      </c>
      <c r="G2449" t="s">
        <v>24</v>
      </c>
      <c r="H2449" t="s">
        <v>4966</v>
      </c>
      <c r="I2449">
        <v>34</v>
      </c>
      <c r="J2449">
        <v>336</v>
      </c>
      <c r="K2449" t="s">
        <v>4972</v>
      </c>
      <c r="L2449">
        <v>6</v>
      </c>
      <c r="M2449" s="3">
        <v>0.15</v>
      </c>
      <c r="N2449" s="2">
        <v>201</v>
      </c>
      <c r="O2449" s="2">
        <v>166.83</v>
      </c>
      <c r="P2449" s="2">
        <v>1206</v>
      </c>
      <c r="Q2449" s="2">
        <f t="shared" si="77"/>
        <v>174.26699999999994</v>
      </c>
      <c r="R2449" s="19" t="str">
        <f t="shared" si="78"/>
        <v>10%+</v>
      </c>
    </row>
    <row r="2450" spans="1:18">
      <c r="A2450" t="s">
        <v>2497</v>
      </c>
      <c r="B2450" t="s">
        <v>15</v>
      </c>
      <c r="C2450" t="s">
        <v>14</v>
      </c>
      <c r="D2450" s="1">
        <v>45206</v>
      </c>
      <c r="E2450" s="1">
        <v>45226</v>
      </c>
      <c r="F2450" s="1">
        <v>45235</v>
      </c>
      <c r="G2450" t="s">
        <v>36</v>
      </c>
      <c r="H2450" t="s">
        <v>4965</v>
      </c>
      <c r="I2450">
        <v>18</v>
      </c>
      <c r="J2450">
        <v>263</v>
      </c>
      <c r="K2450" t="s">
        <v>4978</v>
      </c>
      <c r="L2450">
        <v>3</v>
      </c>
      <c r="M2450" s="3">
        <v>0.05</v>
      </c>
      <c r="N2450" s="2">
        <v>1005</v>
      </c>
      <c r="O2450" s="2">
        <v>713.55</v>
      </c>
      <c r="P2450" s="2">
        <v>3015</v>
      </c>
      <c r="Q2450" s="2">
        <f t="shared" si="77"/>
        <v>830.63250000000005</v>
      </c>
      <c r="R2450" s="19" t="str">
        <f t="shared" si="78"/>
        <v>5–10%</v>
      </c>
    </row>
    <row r="2451" spans="1:18">
      <c r="A2451" t="s">
        <v>2498</v>
      </c>
      <c r="B2451" t="s">
        <v>5018</v>
      </c>
      <c r="C2451" t="s">
        <v>14</v>
      </c>
      <c r="D2451" s="1">
        <v>45206</v>
      </c>
      <c r="E2451" s="1">
        <v>45224</v>
      </c>
      <c r="F2451" s="1">
        <v>45232</v>
      </c>
      <c r="G2451" t="s">
        <v>46</v>
      </c>
      <c r="H2451" t="s">
        <v>4967</v>
      </c>
      <c r="I2451">
        <v>10</v>
      </c>
      <c r="J2451">
        <v>274</v>
      </c>
      <c r="K2451" t="s">
        <v>4991</v>
      </c>
      <c r="L2451">
        <v>3</v>
      </c>
      <c r="M2451" s="3">
        <v>7.4999999999999997E-2</v>
      </c>
      <c r="N2451" s="2">
        <v>1005</v>
      </c>
      <c r="O2451" s="2">
        <v>532.65</v>
      </c>
      <c r="P2451" s="2">
        <v>3015</v>
      </c>
      <c r="Q2451" s="2">
        <f t="shared" si="77"/>
        <v>1310.7712500000002</v>
      </c>
      <c r="R2451" s="19" t="str">
        <f t="shared" si="78"/>
        <v>5–10%</v>
      </c>
    </row>
    <row r="2452" spans="1:18">
      <c r="A2452" t="s">
        <v>2499</v>
      </c>
      <c r="B2452" t="s">
        <v>5018</v>
      </c>
      <c r="C2452" t="s">
        <v>22</v>
      </c>
      <c r="D2452" s="1">
        <v>45207</v>
      </c>
      <c r="E2452" s="1">
        <v>45218</v>
      </c>
      <c r="F2452" s="1">
        <v>45228</v>
      </c>
      <c r="G2452" t="s">
        <v>47</v>
      </c>
      <c r="H2452" t="s">
        <v>4965</v>
      </c>
      <c r="I2452">
        <v>27</v>
      </c>
      <c r="J2452">
        <v>105</v>
      </c>
      <c r="K2452" t="s">
        <v>48</v>
      </c>
      <c r="L2452">
        <v>1</v>
      </c>
      <c r="M2452" s="3">
        <v>0.3</v>
      </c>
      <c r="N2452" s="2">
        <v>187.6</v>
      </c>
      <c r="O2452" s="2">
        <v>93.8</v>
      </c>
      <c r="P2452" s="2">
        <v>187.6</v>
      </c>
      <c r="Q2452" s="2">
        <f t="shared" si="77"/>
        <v>65.66</v>
      </c>
      <c r="R2452" s="19" t="str">
        <f t="shared" si="78"/>
        <v>10%+</v>
      </c>
    </row>
    <row r="2453" spans="1:18">
      <c r="A2453" t="s">
        <v>2500</v>
      </c>
      <c r="B2453" t="s">
        <v>5016</v>
      </c>
      <c r="C2453" t="s">
        <v>26</v>
      </c>
      <c r="D2453" s="1">
        <v>45207</v>
      </c>
      <c r="E2453" s="1">
        <v>45229</v>
      </c>
      <c r="F2453" s="1">
        <v>45236</v>
      </c>
      <c r="G2453" t="s">
        <v>32</v>
      </c>
      <c r="H2453" t="s">
        <v>4965</v>
      </c>
      <c r="I2453">
        <v>33</v>
      </c>
      <c r="J2453">
        <v>353</v>
      </c>
      <c r="K2453" t="s">
        <v>4980</v>
      </c>
      <c r="L2453">
        <v>7</v>
      </c>
      <c r="M2453" s="3">
        <v>0.05</v>
      </c>
      <c r="N2453" s="2">
        <v>1232.8</v>
      </c>
      <c r="O2453" s="2">
        <v>850.63199999999995</v>
      </c>
      <c r="P2453" s="2">
        <v>8629.6</v>
      </c>
      <c r="Q2453" s="2">
        <f t="shared" si="77"/>
        <v>2541.4171999999999</v>
      </c>
      <c r="R2453" s="19" t="str">
        <f t="shared" si="78"/>
        <v>5–10%</v>
      </c>
    </row>
    <row r="2454" spans="1:18">
      <c r="A2454" t="s">
        <v>2501</v>
      </c>
      <c r="B2454" t="s">
        <v>5017</v>
      </c>
      <c r="C2454" t="s">
        <v>22</v>
      </c>
      <c r="D2454" s="1">
        <v>45207</v>
      </c>
      <c r="E2454" s="1">
        <v>45209</v>
      </c>
      <c r="F2454" s="1">
        <v>45216</v>
      </c>
      <c r="G2454" t="s">
        <v>45</v>
      </c>
      <c r="H2454" t="s">
        <v>4965</v>
      </c>
      <c r="I2454">
        <v>42</v>
      </c>
      <c r="J2454">
        <v>180</v>
      </c>
      <c r="K2454" t="s">
        <v>5010</v>
      </c>
      <c r="L2454">
        <v>7</v>
      </c>
      <c r="M2454" s="3">
        <v>0.1</v>
      </c>
      <c r="N2454" s="2">
        <v>3892.7</v>
      </c>
      <c r="O2454" s="2">
        <v>2257.7660000000001</v>
      </c>
      <c r="P2454" s="2">
        <v>27248.899999999998</v>
      </c>
      <c r="Q2454" s="2">
        <f t="shared" si="77"/>
        <v>10300.084199999999</v>
      </c>
      <c r="R2454" s="19" t="str">
        <f t="shared" si="78"/>
        <v>10%+</v>
      </c>
    </row>
    <row r="2455" spans="1:18">
      <c r="A2455" t="s">
        <v>2502</v>
      </c>
      <c r="B2455" t="s">
        <v>5016</v>
      </c>
      <c r="C2455" t="s">
        <v>26</v>
      </c>
      <c r="D2455" s="1">
        <v>45207</v>
      </c>
      <c r="E2455" s="1">
        <v>45226</v>
      </c>
      <c r="F2455" s="1">
        <v>45236</v>
      </c>
      <c r="G2455" t="s">
        <v>24</v>
      </c>
      <c r="H2455" t="s">
        <v>4966</v>
      </c>
      <c r="I2455">
        <v>40</v>
      </c>
      <c r="J2455">
        <v>340</v>
      </c>
      <c r="K2455" t="s">
        <v>4973</v>
      </c>
      <c r="L2455">
        <v>8</v>
      </c>
      <c r="M2455" s="3">
        <v>7.4999999999999997E-2</v>
      </c>
      <c r="N2455" s="2">
        <v>3872.6</v>
      </c>
      <c r="O2455" s="2">
        <v>3175.5320000000002</v>
      </c>
      <c r="P2455" s="2">
        <v>30980.799999999999</v>
      </c>
      <c r="Q2455" s="2">
        <f t="shared" si="77"/>
        <v>5158.3031999999985</v>
      </c>
      <c r="R2455" s="19" t="str">
        <f t="shared" si="78"/>
        <v>5–10%</v>
      </c>
    </row>
    <row r="2456" spans="1:18">
      <c r="A2456" t="s">
        <v>2503</v>
      </c>
      <c r="B2456" t="s">
        <v>5018</v>
      </c>
      <c r="C2456" t="s">
        <v>22</v>
      </c>
      <c r="D2456" s="1">
        <v>45207</v>
      </c>
      <c r="E2456" s="1">
        <v>45223</v>
      </c>
      <c r="F2456" s="1">
        <v>45228</v>
      </c>
      <c r="G2456" t="s">
        <v>20</v>
      </c>
      <c r="H2456" t="s">
        <v>4965</v>
      </c>
      <c r="I2456">
        <v>46</v>
      </c>
      <c r="J2456">
        <v>179</v>
      </c>
      <c r="K2456" t="s">
        <v>4979</v>
      </c>
      <c r="L2456">
        <v>3</v>
      </c>
      <c r="M2456" s="3">
        <v>0.05</v>
      </c>
      <c r="N2456" s="2">
        <v>2237.8000000000002</v>
      </c>
      <c r="O2456" s="2">
        <v>984.63199999999995</v>
      </c>
      <c r="P2456" s="2">
        <v>6713.4000000000005</v>
      </c>
      <c r="Q2456" s="2">
        <f t="shared" si="77"/>
        <v>3571.5288</v>
      </c>
      <c r="R2456" s="19" t="str">
        <f t="shared" si="78"/>
        <v>5–10%</v>
      </c>
    </row>
    <row r="2457" spans="1:18">
      <c r="A2457" t="s">
        <v>2504</v>
      </c>
      <c r="B2457" t="s">
        <v>15</v>
      </c>
      <c r="C2457" t="s">
        <v>22</v>
      </c>
      <c r="D2457" s="1">
        <v>45207</v>
      </c>
      <c r="E2457" s="1">
        <v>45225</v>
      </c>
      <c r="F2457" s="1">
        <v>45232</v>
      </c>
      <c r="G2457" t="s">
        <v>23</v>
      </c>
      <c r="H2457" t="s">
        <v>4966</v>
      </c>
      <c r="I2457">
        <v>9</v>
      </c>
      <c r="J2457">
        <v>144</v>
      </c>
      <c r="K2457" t="s">
        <v>4988</v>
      </c>
      <c r="L2457">
        <v>2</v>
      </c>
      <c r="M2457" s="3">
        <v>0.05</v>
      </c>
      <c r="N2457" s="2">
        <v>2485.6999999999998</v>
      </c>
      <c r="O2457" s="2">
        <v>1889.1320000000001</v>
      </c>
      <c r="P2457" s="2">
        <v>4971.3999999999996</v>
      </c>
      <c r="Q2457" s="2">
        <f t="shared" si="77"/>
        <v>1133.4791999999995</v>
      </c>
      <c r="R2457" s="19" t="str">
        <f t="shared" si="78"/>
        <v>5–10%</v>
      </c>
    </row>
    <row r="2458" spans="1:18">
      <c r="A2458" t="s">
        <v>2505</v>
      </c>
      <c r="B2458" t="s">
        <v>5018</v>
      </c>
      <c r="C2458" t="s">
        <v>22</v>
      </c>
      <c r="D2458" s="1">
        <v>45207</v>
      </c>
      <c r="E2458" s="1">
        <v>45225</v>
      </c>
      <c r="F2458" s="1">
        <v>45227</v>
      </c>
      <c r="G2458" t="s">
        <v>46</v>
      </c>
      <c r="H2458" t="s">
        <v>4967</v>
      </c>
      <c r="I2458">
        <v>21</v>
      </c>
      <c r="J2458">
        <v>123</v>
      </c>
      <c r="K2458" t="s">
        <v>5005</v>
      </c>
      <c r="L2458">
        <v>2</v>
      </c>
      <c r="M2458" s="3">
        <v>7.4999999999999997E-2</v>
      </c>
      <c r="N2458" s="2">
        <v>3705.1</v>
      </c>
      <c r="O2458" s="2">
        <v>2778.8249999999998</v>
      </c>
      <c r="P2458" s="2">
        <v>7410.2</v>
      </c>
      <c r="Q2458" s="2">
        <f t="shared" si="77"/>
        <v>1713.6087500000003</v>
      </c>
      <c r="R2458" s="19" t="str">
        <f t="shared" si="78"/>
        <v>5–10%</v>
      </c>
    </row>
    <row r="2459" spans="1:18">
      <c r="A2459" t="s">
        <v>2506</v>
      </c>
      <c r="B2459" t="s">
        <v>15</v>
      </c>
      <c r="C2459" t="s">
        <v>33</v>
      </c>
      <c r="D2459" s="1">
        <v>45207</v>
      </c>
      <c r="E2459" s="1">
        <v>45211</v>
      </c>
      <c r="F2459" s="1">
        <v>45216</v>
      </c>
      <c r="G2459" t="s">
        <v>36</v>
      </c>
      <c r="H2459" t="s">
        <v>4965</v>
      </c>
      <c r="I2459">
        <v>40</v>
      </c>
      <c r="J2459">
        <v>86</v>
      </c>
      <c r="K2459" t="s">
        <v>4989</v>
      </c>
      <c r="L2459">
        <v>1</v>
      </c>
      <c r="M2459" s="3">
        <v>0.2</v>
      </c>
      <c r="N2459" s="2">
        <v>3443.8</v>
      </c>
      <c r="O2459" s="2">
        <v>2307.346</v>
      </c>
      <c r="P2459" s="2">
        <v>3443.8</v>
      </c>
      <c r="Q2459" s="2">
        <f t="shared" si="77"/>
        <v>909.16320000000019</v>
      </c>
      <c r="R2459" s="19" t="str">
        <f t="shared" si="78"/>
        <v>10%+</v>
      </c>
    </row>
    <row r="2460" spans="1:18">
      <c r="A2460" t="s">
        <v>2507</v>
      </c>
      <c r="B2460" t="s">
        <v>5017</v>
      </c>
      <c r="C2460" t="s">
        <v>22</v>
      </c>
      <c r="D2460" s="1">
        <v>45207</v>
      </c>
      <c r="E2460" s="1">
        <v>45224</v>
      </c>
      <c r="F2460" s="1">
        <v>45234</v>
      </c>
      <c r="G2460" t="s">
        <v>38</v>
      </c>
      <c r="H2460" t="s">
        <v>4968</v>
      </c>
      <c r="I2460">
        <v>46</v>
      </c>
      <c r="J2460">
        <v>111</v>
      </c>
      <c r="K2460" t="s">
        <v>4981</v>
      </c>
      <c r="L2460">
        <v>2</v>
      </c>
      <c r="M2460" s="3">
        <v>0.2</v>
      </c>
      <c r="N2460" s="2">
        <v>3872.6</v>
      </c>
      <c r="O2460" s="2">
        <v>1703.944</v>
      </c>
      <c r="P2460" s="2">
        <v>7745.2</v>
      </c>
      <c r="Q2460" s="2">
        <f t="shared" si="77"/>
        <v>3469.8496</v>
      </c>
      <c r="R2460" s="19" t="str">
        <f t="shared" si="78"/>
        <v>10%+</v>
      </c>
    </row>
    <row r="2461" spans="1:18">
      <c r="A2461" t="s">
        <v>2508</v>
      </c>
      <c r="B2461" t="s">
        <v>15</v>
      </c>
      <c r="C2461" t="s">
        <v>26</v>
      </c>
      <c r="D2461" s="1">
        <v>45207</v>
      </c>
      <c r="E2461" s="1">
        <v>45235</v>
      </c>
      <c r="F2461" s="1">
        <v>45238</v>
      </c>
      <c r="G2461" t="s">
        <v>23</v>
      </c>
      <c r="H2461" t="s">
        <v>4966</v>
      </c>
      <c r="I2461">
        <v>27</v>
      </c>
      <c r="J2461">
        <v>358</v>
      </c>
      <c r="K2461" t="s">
        <v>5005</v>
      </c>
      <c r="L2461">
        <v>2</v>
      </c>
      <c r="M2461" s="3">
        <v>0.05</v>
      </c>
      <c r="N2461" s="2">
        <v>2519.1999999999998</v>
      </c>
      <c r="O2461" s="2">
        <v>1058.0640000000001</v>
      </c>
      <c r="P2461" s="2">
        <v>5038.3999999999996</v>
      </c>
      <c r="Q2461" s="2">
        <f t="shared" si="77"/>
        <v>2776.1583999999993</v>
      </c>
      <c r="R2461" s="19" t="str">
        <f t="shared" si="78"/>
        <v>5–10%</v>
      </c>
    </row>
    <row r="2462" spans="1:18">
      <c r="A2462" t="s">
        <v>2509</v>
      </c>
      <c r="B2462" t="s">
        <v>5018</v>
      </c>
      <c r="C2462" t="s">
        <v>14</v>
      </c>
      <c r="D2462" s="1">
        <v>45208</v>
      </c>
      <c r="E2462" s="1">
        <v>45225</v>
      </c>
      <c r="F2462" s="1">
        <v>45228</v>
      </c>
      <c r="G2462" t="s">
        <v>25</v>
      </c>
      <c r="H2462" t="s">
        <v>4967</v>
      </c>
      <c r="I2462">
        <v>29</v>
      </c>
      <c r="J2462">
        <v>278</v>
      </c>
      <c r="K2462" t="s">
        <v>4986</v>
      </c>
      <c r="L2462">
        <v>5</v>
      </c>
      <c r="M2462" s="3">
        <v>0.05</v>
      </c>
      <c r="N2462" s="2">
        <v>931.3</v>
      </c>
      <c r="O2462" s="2">
        <v>540.154</v>
      </c>
      <c r="P2462" s="2">
        <v>4656.5</v>
      </c>
      <c r="Q2462" s="2">
        <f t="shared" si="77"/>
        <v>1857.9434999999996</v>
      </c>
      <c r="R2462" s="19" t="str">
        <f t="shared" si="78"/>
        <v>5–10%</v>
      </c>
    </row>
    <row r="2463" spans="1:18">
      <c r="A2463" t="s">
        <v>2510</v>
      </c>
      <c r="B2463" t="s">
        <v>5016</v>
      </c>
      <c r="C2463" t="s">
        <v>12</v>
      </c>
      <c r="D2463" s="1">
        <v>45208</v>
      </c>
      <c r="E2463" s="1">
        <v>45234</v>
      </c>
      <c r="F2463" s="1">
        <v>45237</v>
      </c>
      <c r="G2463" t="s">
        <v>37</v>
      </c>
      <c r="H2463" t="s">
        <v>4966</v>
      </c>
      <c r="I2463">
        <v>43</v>
      </c>
      <c r="J2463">
        <v>256</v>
      </c>
      <c r="K2463" t="s">
        <v>4986</v>
      </c>
      <c r="L2463">
        <v>2</v>
      </c>
      <c r="M2463" s="3">
        <v>7.4999999999999997E-2</v>
      </c>
      <c r="N2463" s="2">
        <v>1065.3</v>
      </c>
      <c r="O2463" s="2">
        <v>767.01599999999996</v>
      </c>
      <c r="P2463" s="2">
        <v>2130.6</v>
      </c>
      <c r="Q2463" s="2">
        <f t="shared" si="77"/>
        <v>551.82540000000006</v>
      </c>
      <c r="R2463" s="19" t="str">
        <f t="shared" si="78"/>
        <v>5–10%</v>
      </c>
    </row>
    <row r="2464" spans="1:18">
      <c r="A2464" t="s">
        <v>2511</v>
      </c>
      <c r="B2464" t="s">
        <v>5018</v>
      </c>
      <c r="C2464" t="s">
        <v>26</v>
      </c>
      <c r="D2464" s="1">
        <v>45208</v>
      </c>
      <c r="E2464" s="1">
        <v>45236</v>
      </c>
      <c r="F2464" s="1">
        <v>45246</v>
      </c>
      <c r="G2464" t="s">
        <v>30</v>
      </c>
      <c r="H2464" t="s">
        <v>4967</v>
      </c>
      <c r="I2464">
        <v>14</v>
      </c>
      <c r="J2464">
        <v>357</v>
      </c>
      <c r="K2464" t="s">
        <v>4988</v>
      </c>
      <c r="L2464">
        <v>3</v>
      </c>
      <c r="M2464" s="3">
        <v>0.15</v>
      </c>
      <c r="N2464" s="2">
        <v>2613</v>
      </c>
      <c r="O2464" s="2">
        <v>1045.2</v>
      </c>
      <c r="P2464" s="2">
        <v>7839</v>
      </c>
      <c r="Q2464" s="2">
        <f t="shared" si="77"/>
        <v>3997.8899999999994</v>
      </c>
      <c r="R2464" s="19" t="str">
        <f t="shared" si="78"/>
        <v>10%+</v>
      </c>
    </row>
    <row r="2465" spans="1:18">
      <c r="A2465" t="s">
        <v>2512</v>
      </c>
      <c r="B2465" t="s">
        <v>5018</v>
      </c>
      <c r="C2465" t="s">
        <v>19</v>
      </c>
      <c r="D2465" s="1">
        <v>45208</v>
      </c>
      <c r="E2465" s="1">
        <v>45234</v>
      </c>
      <c r="F2465" s="1">
        <v>45236</v>
      </c>
      <c r="G2465" t="s">
        <v>25</v>
      </c>
      <c r="H2465" t="s">
        <v>4967</v>
      </c>
      <c r="I2465">
        <v>1</v>
      </c>
      <c r="J2465">
        <v>15</v>
      </c>
      <c r="K2465" t="s">
        <v>5009</v>
      </c>
      <c r="L2465">
        <v>2</v>
      </c>
      <c r="M2465" s="3">
        <v>7.4999999999999997E-2</v>
      </c>
      <c r="N2465" s="2">
        <v>227.8</v>
      </c>
      <c r="O2465" s="2">
        <v>186.79599999999999</v>
      </c>
      <c r="P2465" s="2">
        <v>455.6</v>
      </c>
      <c r="Q2465" s="2">
        <f t="shared" si="77"/>
        <v>75.857400000000041</v>
      </c>
      <c r="R2465" s="19" t="str">
        <f t="shared" si="78"/>
        <v>5–10%</v>
      </c>
    </row>
    <row r="2466" spans="1:18">
      <c r="A2466" t="s">
        <v>2513</v>
      </c>
      <c r="B2466" t="s">
        <v>5018</v>
      </c>
      <c r="C2466" t="s">
        <v>12</v>
      </c>
      <c r="D2466" s="1">
        <v>45208</v>
      </c>
      <c r="E2466" s="1">
        <v>45225</v>
      </c>
      <c r="F2466" s="1">
        <v>45235</v>
      </c>
      <c r="G2466" t="s">
        <v>17</v>
      </c>
      <c r="H2466" t="s">
        <v>4965</v>
      </c>
      <c r="I2466">
        <v>38</v>
      </c>
      <c r="J2466">
        <v>214</v>
      </c>
      <c r="K2466" t="s">
        <v>4972</v>
      </c>
      <c r="L2466">
        <v>4</v>
      </c>
      <c r="M2466" s="3">
        <v>0.4</v>
      </c>
      <c r="N2466" s="2">
        <v>1125.5999999999999</v>
      </c>
      <c r="O2466" s="2">
        <v>630.33600000000001</v>
      </c>
      <c r="P2466" s="2">
        <v>4502.3999999999996</v>
      </c>
      <c r="Q2466" s="2">
        <f t="shared" si="77"/>
        <v>1188.6335999999997</v>
      </c>
      <c r="R2466" s="19" t="str">
        <f t="shared" si="78"/>
        <v>10%+</v>
      </c>
    </row>
    <row r="2467" spans="1:18">
      <c r="A2467" t="s">
        <v>2514</v>
      </c>
      <c r="B2467" t="s">
        <v>5018</v>
      </c>
      <c r="C2467" t="s">
        <v>22</v>
      </c>
      <c r="D2467" s="1">
        <v>45208</v>
      </c>
      <c r="E2467" s="1">
        <v>45228</v>
      </c>
      <c r="F2467" s="1">
        <v>45236</v>
      </c>
      <c r="G2467" t="s">
        <v>31</v>
      </c>
      <c r="H2467" t="s">
        <v>4968</v>
      </c>
      <c r="I2467">
        <v>39</v>
      </c>
      <c r="J2467">
        <v>149</v>
      </c>
      <c r="K2467" t="s">
        <v>4986</v>
      </c>
      <c r="L2467">
        <v>2</v>
      </c>
      <c r="M2467" s="3">
        <v>7.4999999999999997E-2</v>
      </c>
      <c r="N2467" s="2">
        <v>2512.5</v>
      </c>
      <c r="O2467" s="2">
        <v>1457.25</v>
      </c>
      <c r="P2467" s="2">
        <v>5025</v>
      </c>
      <c r="Q2467" s="2">
        <f t="shared" si="77"/>
        <v>1952.2125000000001</v>
      </c>
      <c r="R2467" s="19" t="str">
        <f t="shared" si="78"/>
        <v>5–10%</v>
      </c>
    </row>
    <row r="2468" spans="1:18">
      <c r="A2468" t="s">
        <v>2515</v>
      </c>
      <c r="B2468" t="s">
        <v>5018</v>
      </c>
      <c r="C2468" t="s">
        <v>22</v>
      </c>
      <c r="D2468" s="1">
        <v>45208</v>
      </c>
      <c r="E2468" s="1">
        <v>45233</v>
      </c>
      <c r="F2468" s="1">
        <v>45237</v>
      </c>
      <c r="G2468" t="s">
        <v>47</v>
      </c>
      <c r="H2468" t="s">
        <v>4965</v>
      </c>
      <c r="I2468">
        <v>25</v>
      </c>
      <c r="J2468">
        <v>195</v>
      </c>
      <c r="K2468" t="s">
        <v>4980</v>
      </c>
      <c r="L2468">
        <v>1</v>
      </c>
      <c r="M2468" s="3">
        <v>0.4</v>
      </c>
      <c r="N2468" s="2">
        <v>1085.4000000000001</v>
      </c>
      <c r="O2468" s="2">
        <v>651.24</v>
      </c>
      <c r="P2468" s="2">
        <v>1085.4000000000001</v>
      </c>
      <c r="Q2468" s="2">
        <f t="shared" si="77"/>
        <v>260.49600000000004</v>
      </c>
      <c r="R2468" s="19" t="str">
        <f t="shared" si="78"/>
        <v>10%+</v>
      </c>
    </row>
    <row r="2469" spans="1:18">
      <c r="A2469" t="s">
        <v>2516</v>
      </c>
      <c r="B2469" t="s">
        <v>5018</v>
      </c>
      <c r="C2469" t="s">
        <v>12</v>
      </c>
      <c r="D2469" s="1">
        <v>45208</v>
      </c>
      <c r="E2469" s="1">
        <v>45233</v>
      </c>
      <c r="F2469" s="1">
        <v>45236</v>
      </c>
      <c r="G2469" t="s">
        <v>28</v>
      </c>
      <c r="H2469" t="s">
        <v>4966</v>
      </c>
      <c r="I2469">
        <v>32</v>
      </c>
      <c r="J2469">
        <v>205</v>
      </c>
      <c r="K2469" t="s">
        <v>4993</v>
      </c>
      <c r="L2469">
        <v>5</v>
      </c>
      <c r="M2469" s="3">
        <v>7.4999999999999997E-2</v>
      </c>
      <c r="N2469" s="2">
        <v>167.5</v>
      </c>
      <c r="O2469" s="2">
        <v>87.1</v>
      </c>
      <c r="P2469" s="2">
        <v>837.5</v>
      </c>
      <c r="Q2469" s="2">
        <f t="shared" si="77"/>
        <v>371.85</v>
      </c>
      <c r="R2469" s="19" t="str">
        <f t="shared" si="78"/>
        <v>5–10%</v>
      </c>
    </row>
    <row r="2470" spans="1:18">
      <c r="A2470" t="s">
        <v>2517</v>
      </c>
      <c r="B2470" t="s">
        <v>5018</v>
      </c>
      <c r="C2470" t="s">
        <v>12</v>
      </c>
      <c r="D2470" s="1">
        <v>45208</v>
      </c>
      <c r="E2470" s="1">
        <v>45233</v>
      </c>
      <c r="F2470" s="1">
        <v>45236</v>
      </c>
      <c r="G2470" t="s">
        <v>17</v>
      </c>
      <c r="H2470" t="s">
        <v>4965</v>
      </c>
      <c r="I2470">
        <v>12</v>
      </c>
      <c r="J2470">
        <v>261</v>
      </c>
      <c r="K2470" t="s">
        <v>4976</v>
      </c>
      <c r="L2470">
        <v>7</v>
      </c>
      <c r="M2470" s="3">
        <v>7.4999999999999997E-2</v>
      </c>
      <c r="N2470" s="2">
        <v>1185.9000000000001</v>
      </c>
      <c r="O2470" s="2">
        <v>794.553</v>
      </c>
      <c r="P2470" s="2">
        <v>8301.3000000000011</v>
      </c>
      <c r="Q2470" s="2">
        <f t="shared" si="77"/>
        <v>2533.9718250000005</v>
      </c>
      <c r="R2470" s="19" t="str">
        <f t="shared" si="78"/>
        <v>5–10%</v>
      </c>
    </row>
    <row r="2471" spans="1:18">
      <c r="A2471" t="s">
        <v>2518</v>
      </c>
      <c r="B2471" t="s">
        <v>5018</v>
      </c>
      <c r="C2471" t="s">
        <v>33</v>
      </c>
      <c r="D2471" s="1">
        <v>45209</v>
      </c>
      <c r="E2471" s="1">
        <v>45219</v>
      </c>
      <c r="F2471" s="1">
        <v>45220</v>
      </c>
      <c r="G2471" t="s">
        <v>30</v>
      </c>
      <c r="H2471" t="s">
        <v>4967</v>
      </c>
      <c r="I2471">
        <v>35</v>
      </c>
      <c r="J2471">
        <v>85</v>
      </c>
      <c r="K2471" t="s">
        <v>5004</v>
      </c>
      <c r="L2471">
        <v>7</v>
      </c>
      <c r="M2471" s="3">
        <v>7.4999999999999997E-2</v>
      </c>
      <c r="N2471" s="2">
        <v>1132.3</v>
      </c>
      <c r="O2471" s="2">
        <v>532.18100000000004</v>
      </c>
      <c r="P2471" s="2">
        <v>7926.0999999999995</v>
      </c>
      <c r="Q2471" s="2">
        <f t="shared" si="77"/>
        <v>3885.7705249999999</v>
      </c>
      <c r="R2471" s="19" t="str">
        <f t="shared" si="78"/>
        <v>5–10%</v>
      </c>
    </row>
    <row r="2472" spans="1:18">
      <c r="A2472" t="s">
        <v>2519</v>
      </c>
      <c r="B2472" t="s">
        <v>5018</v>
      </c>
      <c r="C2472" t="s">
        <v>12</v>
      </c>
      <c r="D2472" s="1">
        <v>45209</v>
      </c>
      <c r="E2472" s="1">
        <v>45233</v>
      </c>
      <c r="F2472" s="1">
        <v>45240</v>
      </c>
      <c r="G2472" t="s">
        <v>16</v>
      </c>
      <c r="H2472" t="s">
        <v>4966</v>
      </c>
      <c r="I2472">
        <v>46</v>
      </c>
      <c r="J2472">
        <v>250</v>
      </c>
      <c r="K2472" t="s">
        <v>4978</v>
      </c>
      <c r="L2472">
        <v>7</v>
      </c>
      <c r="M2472" s="3">
        <v>0.2</v>
      </c>
      <c r="N2472" s="2">
        <v>1085.4000000000001</v>
      </c>
      <c r="O2472" s="2">
        <v>445.01400000000001</v>
      </c>
      <c r="P2472" s="2">
        <v>7597.8000000000011</v>
      </c>
      <c r="Q2472" s="2">
        <f t="shared" si="77"/>
        <v>3586.1616000000004</v>
      </c>
      <c r="R2472" s="19" t="str">
        <f t="shared" si="78"/>
        <v>10%+</v>
      </c>
    </row>
    <row r="2473" spans="1:18">
      <c r="A2473" t="s">
        <v>2520</v>
      </c>
      <c r="B2473" t="s">
        <v>15</v>
      </c>
      <c r="C2473" t="s">
        <v>22</v>
      </c>
      <c r="D2473" s="1">
        <v>45209</v>
      </c>
      <c r="E2473" s="1">
        <v>45221</v>
      </c>
      <c r="F2473" s="1">
        <v>45226</v>
      </c>
      <c r="G2473" t="s">
        <v>39</v>
      </c>
      <c r="H2473" t="s">
        <v>4967</v>
      </c>
      <c r="I2473">
        <v>2</v>
      </c>
      <c r="J2473">
        <v>173</v>
      </c>
      <c r="K2473" t="s">
        <v>4999</v>
      </c>
      <c r="L2473">
        <v>5</v>
      </c>
      <c r="M2473" s="3">
        <v>7.4999999999999997E-2</v>
      </c>
      <c r="N2473" s="2">
        <v>2680</v>
      </c>
      <c r="O2473" s="2">
        <v>1206</v>
      </c>
      <c r="P2473" s="2">
        <v>13400</v>
      </c>
      <c r="Q2473" s="2">
        <f t="shared" si="77"/>
        <v>6817.25</v>
      </c>
      <c r="R2473" s="19" t="str">
        <f t="shared" si="78"/>
        <v>5–10%</v>
      </c>
    </row>
    <row r="2474" spans="1:18">
      <c r="A2474" t="s">
        <v>2521</v>
      </c>
      <c r="B2474" t="s">
        <v>15</v>
      </c>
      <c r="C2474" t="s">
        <v>19</v>
      </c>
      <c r="D2474" s="1">
        <v>45209</v>
      </c>
      <c r="E2474" s="1">
        <v>45230</v>
      </c>
      <c r="F2474" s="1">
        <v>45233</v>
      </c>
      <c r="G2474" t="s">
        <v>43</v>
      </c>
      <c r="H2474" t="s">
        <v>4967</v>
      </c>
      <c r="I2474">
        <v>15</v>
      </c>
      <c r="J2474">
        <v>47</v>
      </c>
      <c r="K2474" t="s">
        <v>4991</v>
      </c>
      <c r="L2474">
        <v>3</v>
      </c>
      <c r="M2474" s="3">
        <v>0.05</v>
      </c>
      <c r="N2474" s="2">
        <v>2626.4</v>
      </c>
      <c r="O2474" s="2">
        <v>1785.952</v>
      </c>
      <c r="P2474" s="2">
        <v>7879.2000000000007</v>
      </c>
      <c r="Q2474" s="2">
        <f t="shared" si="77"/>
        <v>2395.2768000000001</v>
      </c>
      <c r="R2474" s="19" t="str">
        <f t="shared" si="78"/>
        <v>5–10%</v>
      </c>
    </row>
    <row r="2475" spans="1:18">
      <c r="A2475" t="s">
        <v>2522</v>
      </c>
      <c r="B2475" t="s">
        <v>5018</v>
      </c>
      <c r="C2475" t="s">
        <v>14</v>
      </c>
      <c r="D2475" s="1">
        <v>45209</v>
      </c>
      <c r="E2475" s="1">
        <v>45236</v>
      </c>
      <c r="F2475" s="1">
        <v>45238</v>
      </c>
      <c r="G2475" t="s">
        <v>25</v>
      </c>
      <c r="H2475" t="s">
        <v>4967</v>
      </c>
      <c r="I2475">
        <v>40</v>
      </c>
      <c r="J2475">
        <v>283</v>
      </c>
      <c r="K2475" t="s">
        <v>5006</v>
      </c>
      <c r="L2475">
        <v>3</v>
      </c>
      <c r="M2475" s="3">
        <v>0.05</v>
      </c>
      <c r="N2475" s="2">
        <v>2003.3</v>
      </c>
      <c r="O2475" s="2">
        <v>1482.442</v>
      </c>
      <c r="P2475" s="2">
        <v>6009.9</v>
      </c>
      <c r="Q2475" s="2">
        <f t="shared" si="77"/>
        <v>1484.4452999999999</v>
      </c>
      <c r="R2475" s="19" t="str">
        <f t="shared" si="78"/>
        <v>5–10%</v>
      </c>
    </row>
    <row r="2476" spans="1:18">
      <c r="A2476" t="s">
        <v>2523</v>
      </c>
      <c r="B2476" t="s">
        <v>5018</v>
      </c>
      <c r="C2476" t="s">
        <v>26</v>
      </c>
      <c r="D2476" s="1">
        <v>45209</v>
      </c>
      <c r="E2476" s="1">
        <v>45228</v>
      </c>
      <c r="F2476" s="1">
        <v>45229</v>
      </c>
      <c r="G2476" t="s">
        <v>30</v>
      </c>
      <c r="H2476" t="s">
        <v>4967</v>
      </c>
      <c r="I2476">
        <v>43</v>
      </c>
      <c r="J2476">
        <v>349</v>
      </c>
      <c r="K2476" t="s">
        <v>48</v>
      </c>
      <c r="L2476">
        <v>4</v>
      </c>
      <c r="M2476" s="3">
        <v>0.15</v>
      </c>
      <c r="N2476" s="2">
        <v>2398.6</v>
      </c>
      <c r="O2476" s="2">
        <v>1631.048</v>
      </c>
      <c r="P2476" s="2">
        <v>9594.4</v>
      </c>
      <c r="Q2476" s="2">
        <f t="shared" si="77"/>
        <v>2609.6767999999997</v>
      </c>
      <c r="R2476" s="19" t="str">
        <f t="shared" si="78"/>
        <v>10%+</v>
      </c>
    </row>
    <row r="2477" spans="1:18">
      <c r="A2477" t="s">
        <v>2524</v>
      </c>
      <c r="B2477" t="s">
        <v>15</v>
      </c>
      <c r="C2477" t="s">
        <v>22</v>
      </c>
      <c r="D2477" s="1">
        <v>45209</v>
      </c>
      <c r="E2477" s="1">
        <v>45235</v>
      </c>
      <c r="F2477" s="1">
        <v>45242</v>
      </c>
      <c r="G2477" t="s">
        <v>43</v>
      </c>
      <c r="H2477" t="s">
        <v>4967</v>
      </c>
      <c r="I2477">
        <v>39</v>
      </c>
      <c r="J2477">
        <v>98</v>
      </c>
      <c r="K2477" t="s">
        <v>4983</v>
      </c>
      <c r="L2477">
        <v>7</v>
      </c>
      <c r="M2477" s="3">
        <v>0.2</v>
      </c>
      <c r="N2477" s="2">
        <v>1051.9000000000001</v>
      </c>
      <c r="O2477" s="2">
        <v>704.77300000000002</v>
      </c>
      <c r="P2477" s="2">
        <v>7363.3000000000011</v>
      </c>
      <c r="Q2477" s="2">
        <f t="shared" si="77"/>
        <v>1943.9112000000005</v>
      </c>
      <c r="R2477" s="19" t="str">
        <f t="shared" si="78"/>
        <v>10%+</v>
      </c>
    </row>
    <row r="2478" spans="1:18">
      <c r="A2478" t="s">
        <v>2525</v>
      </c>
      <c r="B2478" t="s">
        <v>5018</v>
      </c>
      <c r="C2478" t="s">
        <v>33</v>
      </c>
      <c r="D2478" s="1">
        <v>45210</v>
      </c>
      <c r="E2478" s="1">
        <v>45235</v>
      </c>
      <c r="F2478" s="1">
        <v>45237</v>
      </c>
      <c r="G2478" t="s">
        <v>18</v>
      </c>
      <c r="H2478" t="s">
        <v>4966</v>
      </c>
      <c r="I2478">
        <v>35</v>
      </c>
      <c r="J2478">
        <v>66</v>
      </c>
      <c r="K2478" t="s">
        <v>4994</v>
      </c>
      <c r="L2478">
        <v>6</v>
      </c>
      <c r="M2478" s="3">
        <v>0.05</v>
      </c>
      <c r="N2478" s="2">
        <v>3859.2</v>
      </c>
      <c r="O2478" s="2">
        <v>2431.2959999999998</v>
      </c>
      <c r="P2478" s="2">
        <v>23155.199999999997</v>
      </c>
      <c r="Q2478" s="2">
        <f t="shared" si="77"/>
        <v>8139.0527999999986</v>
      </c>
      <c r="R2478" s="19" t="str">
        <f t="shared" si="78"/>
        <v>5–10%</v>
      </c>
    </row>
    <row r="2479" spans="1:18">
      <c r="A2479" t="s">
        <v>2526</v>
      </c>
      <c r="B2479" t="s">
        <v>5018</v>
      </c>
      <c r="C2479" t="s">
        <v>22</v>
      </c>
      <c r="D2479" s="1">
        <v>45211</v>
      </c>
      <c r="E2479" s="1">
        <v>45235</v>
      </c>
      <c r="F2479" s="1">
        <v>45243</v>
      </c>
      <c r="G2479" t="s">
        <v>20</v>
      </c>
      <c r="H2479" t="s">
        <v>4965</v>
      </c>
      <c r="I2479">
        <v>2</v>
      </c>
      <c r="J2479">
        <v>200</v>
      </c>
      <c r="K2479" t="s">
        <v>4991</v>
      </c>
      <c r="L2479">
        <v>8</v>
      </c>
      <c r="M2479" s="3">
        <v>0.15</v>
      </c>
      <c r="N2479" s="2">
        <v>1768.8</v>
      </c>
      <c r="O2479" s="2">
        <v>884.4</v>
      </c>
      <c r="P2479" s="2">
        <v>14150.4</v>
      </c>
      <c r="Q2479" s="2">
        <f t="shared" si="77"/>
        <v>6013.92</v>
      </c>
      <c r="R2479" s="19" t="str">
        <f t="shared" si="78"/>
        <v>10%+</v>
      </c>
    </row>
    <row r="2480" spans="1:18">
      <c r="A2480" t="s">
        <v>2527</v>
      </c>
      <c r="B2480" t="s">
        <v>15</v>
      </c>
      <c r="C2480" t="s">
        <v>19</v>
      </c>
      <c r="D2480" s="1">
        <v>45211</v>
      </c>
      <c r="E2480" s="1">
        <v>45238</v>
      </c>
      <c r="F2480" s="1">
        <v>45241</v>
      </c>
      <c r="G2480" t="s">
        <v>36</v>
      </c>
      <c r="H2480" t="s">
        <v>4965</v>
      </c>
      <c r="I2480">
        <v>10</v>
      </c>
      <c r="J2480">
        <v>26</v>
      </c>
      <c r="K2480" t="s">
        <v>4974</v>
      </c>
      <c r="L2480">
        <v>2</v>
      </c>
      <c r="M2480" s="3">
        <v>0.4</v>
      </c>
      <c r="N2480" s="2">
        <v>743.7</v>
      </c>
      <c r="O2480" s="2">
        <v>632.14499999999998</v>
      </c>
      <c r="P2480" s="2">
        <v>1487.4</v>
      </c>
      <c r="Q2480" s="2">
        <f t="shared" si="77"/>
        <v>133.86600000000007</v>
      </c>
      <c r="R2480" s="19" t="str">
        <f t="shared" si="78"/>
        <v>10%+</v>
      </c>
    </row>
    <row r="2481" spans="1:18">
      <c r="A2481" t="s">
        <v>2528</v>
      </c>
      <c r="B2481" t="s">
        <v>5016</v>
      </c>
      <c r="C2481" t="s">
        <v>14</v>
      </c>
      <c r="D2481" s="1">
        <v>45211</v>
      </c>
      <c r="E2481" s="1">
        <v>45233</v>
      </c>
      <c r="F2481" s="1">
        <v>45237</v>
      </c>
      <c r="G2481" t="s">
        <v>27</v>
      </c>
      <c r="H2481" t="s">
        <v>4966</v>
      </c>
      <c r="I2481">
        <v>37</v>
      </c>
      <c r="J2481">
        <v>298</v>
      </c>
      <c r="K2481" t="s">
        <v>4975</v>
      </c>
      <c r="L2481">
        <v>1</v>
      </c>
      <c r="M2481" s="3">
        <v>0.2</v>
      </c>
      <c r="N2481" s="2">
        <v>1869.3</v>
      </c>
      <c r="O2481" s="2">
        <v>1028.115</v>
      </c>
      <c r="P2481" s="2">
        <v>1869.3</v>
      </c>
      <c r="Q2481" s="2">
        <f t="shared" si="77"/>
        <v>672.94799999999998</v>
      </c>
      <c r="R2481" s="19" t="str">
        <f t="shared" si="78"/>
        <v>10%+</v>
      </c>
    </row>
    <row r="2482" spans="1:18">
      <c r="A2482" t="s">
        <v>2529</v>
      </c>
      <c r="B2482" t="s">
        <v>5018</v>
      </c>
      <c r="C2482" t="s">
        <v>19</v>
      </c>
      <c r="D2482" s="1">
        <v>45211</v>
      </c>
      <c r="E2482" s="1">
        <v>45225</v>
      </c>
      <c r="F2482" s="1">
        <v>45233</v>
      </c>
      <c r="G2482" t="s">
        <v>18</v>
      </c>
      <c r="H2482" t="s">
        <v>4966</v>
      </c>
      <c r="I2482">
        <v>5</v>
      </c>
      <c r="J2482">
        <v>31</v>
      </c>
      <c r="K2482" t="s">
        <v>4972</v>
      </c>
      <c r="L2482">
        <v>2</v>
      </c>
      <c r="M2482" s="3">
        <v>0.1</v>
      </c>
      <c r="N2482" s="2">
        <v>2385.1999999999998</v>
      </c>
      <c r="O2482" s="2">
        <v>1025.636</v>
      </c>
      <c r="P2482" s="2">
        <v>4770.3999999999996</v>
      </c>
      <c r="Q2482" s="2">
        <f t="shared" si="77"/>
        <v>2447.2151999999996</v>
      </c>
      <c r="R2482" s="19" t="str">
        <f t="shared" si="78"/>
        <v>10%+</v>
      </c>
    </row>
    <row r="2483" spans="1:18">
      <c r="A2483" t="s">
        <v>2530</v>
      </c>
      <c r="B2483" t="s">
        <v>5018</v>
      </c>
      <c r="C2483" t="s">
        <v>22</v>
      </c>
      <c r="D2483" s="1">
        <v>45211</v>
      </c>
      <c r="E2483" s="1">
        <v>45219</v>
      </c>
      <c r="F2483" s="1">
        <v>45227</v>
      </c>
      <c r="G2483" t="s">
        <v>46</v>
      </c>
      <c r="H2483" t="s">
        <v>4967</v>
      </c>
      <c r="I2483">
        <v>15</v>
      </c>
      <c r="J2483">
        <v>173</v>
      </c>
      <c r="K2483" t="s">
        <v>4992</v>
      </c>
      <c r="L2483">
        <v>4</v>
      </c>
      <c r="M2483" s="3">
        <v>7.4999999999999997E-2</v>
      </c>
      <c r="N2483" s="2">
        <v>3484</v>
      </c>
      <c r="O2483" s="2">
        <v>2160.08</v>
      </c>
      <c r="P2483" s="2">
        <v>13936</v>
      </c>
      <c r="Q2483" s="2">
        <f t="shared" si="77"/>
        <v>4898.5040000000008</v>
      </c>
      <c r="R2483" s="19" t="str">
        <f t="shared" si="78"/>
        <v>5–10%</v>
      </c>
    </row>
    <row r="2484" spans="1:18">
      <c r="A2484" t="s">
        <v>2531</v>
      </c>
      <c r="B2484" t="s">
        <v>5018</v>
      </c>
      <c r="C2484" t="s">
        <v>12</v>
      </c>
      <c r="D2484" s="1">
        <v>45211</v>
      </c>
      <c r="E2484" s="1">
        <v>45225</v>
      </c>
      <c r="F2484" s="1">
        <v>45234</v>
      </c>
      <c r="G2484" t="s">
        <v>47</v>
      </c>
      <c r="H2484" t="s">
        <v>4965</v>
      </c>
      <c r="I2484">
        <v>10</v>
      </c>
      <c r="J2484">
        <v>229</v>
      </c>
      <c r="K2484" t="s">
        <v>4974</v>
      </c>
      <c r="L2484">
        <v>7</v>
      </c>
      <c r="M2484" s="3">
        <v>0.05</v>
      </c>
      <c r="N2484" s="2">
        <v>3872.6</v>
      </c>
      <c r="O2484" s="2">
        <v>2517.19</v>
      </c>
      <c r="P2484" s="2">
        <v>27108.2</v>
      </c>
      <c r="Q2484" s="2">
        <f t="shared" si="77"/>
        <v>9013.4764999999989</v>
      </c>
      <c r="R2484" s="19" t="str">
        <f t="shared" si="78"/>
        <v>5–10%</v>
      </c>
    </row>
    <row r="2485" spans="1:18">
      <c r="A2485" t="s">
        <v>2532</v>
      </c>
      <c r="B2485" t="s">
        <v>5016</v>
      </c>
      <c r="C2485" t="s">
        <v>22</v>
      </c>
      <c r="D2485" s="1">
        <v>45211</v>
      </c>
      <c r="E2485" s="1">
        <v>45227</v>
      </c>
      <c r="F2485" s="1">
        <v>45229</v>
      </c>
      <c r="G2485" t="s">
        <v>37</v>
      </c>
      <c r="H2485" t="s">
        <v>4966</v>
      </c>
      <c r="I2485">
        <v>38</v>
      </c>
      <c r="J2485">
        <v>155</v>
      </c>
      <c r="K2485" t="s">
        <v>5007</v>
      </c>
      <c r="L2485">
        <v>5</v>
      </c>
      <c r="M2485" s="3">
        <v>0.4</v>
      </c>
      <c r="N2485" s="2">
        <v>3142.3</v>
      </c>
      <c r="O2485" s="2">
        <v>2419.5709999999999</v>
      </c>
      <c r="P2485" s="2">
        <v>15711.5</v>
      </c>
      <c r="Q2485" s="2">
        <f t="shared" si="77"/>
        <v>2168.1870000000008</v>
      </c>
      <c r="R2485" s="19" t="str">
        <f t="shared" si="78"/>
        <v>10%+</v>
      </c>
    </row>
    <row r="2486" spans="1:18">
      <c r="A2486" t="s">
        <v>2533</v>
      </c>
      <c r="B2486" t="s">
        <v>5017</v>
      </c>
      <c r="C2486" t="s">
        <v>12</v>
      </c>
      <c r="D2486" s="1">
        <v>45211</v>
      </c>
      <c r="E2486" s="1">
        <v>45222</v>
      </c>
      <c r="F2486" s="1">
        <v>45232</v>
      </c>
      <c r="G2486" t="s">
        <v>29</v>
      </c>
      <c r="H2486" t="s">
        <v>4967</v>
      </c>
      <c r="I2486">
        <v>11</v>
      </c>
      <c r="J2486">
        <v>256</v>
      </c>
      <c r="K2486" t="s">
        <v>4971</v>
      </c>
      <c r="L2486">
        <v>3</v>
      </c>
      <c r="M2486" s="3">
        <v>0.1</v>
      </c>
      <c r="N2486" s="2">
        <v>3852.5</v>
      </c>
      <c r="O2486" s="2">
        <v>2080.35</v>
      </c>
      <c r="P2486" s="2">
        <v>11557.5</v>
      </c>
      <c r="Q2486" s="2">
        <f t="shared" si="77"/>
        <v>4784.8050000000012</v>
      </c>
      <c r="R2486" s="19" t="str">
        <f t="shared" si="78"/>
        <v>10%+</v>
      </c>
    </row>
    <row r="2487" spans="1:18">
      <c r="A2487" t="s">
        <v>2534</v>
      </c>
      <c r="B2487" t="s">
        <v>5018</v>
      </c>
      <c r="C2487" t="s">
        <v>22</v>
      </c>
      <c r="D2487" s="1">
        <v>45211</v>
      </c>
      <c r="E2487" s="1">
        <v>45218</v>
      </c>
      <c r="F2487" s="1">
        <v>45222</v>
      </c>
      <c r="G2487" t="s">
        <v>46</v>
      </c>
      <c r="H2487" t="s">
        <v>4967</v>
      </c>
      <c r="I2487">
        <v>32</v>
      </c>
      <c r="J2487">
        <v>199</v>
      </c>
      <c r="K2487" t="s">
        <v>5010</v>
      </c>
      <c r="L2487">
        <v>8</v>
      </c>
      <c r="M2487" s="3">
        <v>7.4999999999999997E-2</v>
      </c>
      <c r="N2487" s="2">
        <v>917.9</v>
      </c>
      <c r="O2487" s="2">
        <v>715.96199999999999</v>
      </c>
      <c r="P2487" s="2">
        <v>7343.2</v>
      </c>
      <c r="Q2487" s="2">
        <f t="shared" si="77"/>
        <v>1494.3412000000001</v>
      </c>
      <c r="R2487" s="19" t="str">
        <f t="shared" si="78"/>
        <v>5–10%</v>
      </c>
    </row>
    <row r="2488" spans="1:18">
      <c r="A2488" t="s">
        <v>2535</v>
      </c>
      <c r="B2488" t="s">
        <v>15</v>
      </c>
      <c r="C2488" t="s">
        <v>26</v>
      </c>
      <c r="D2488" s="1">
        <v>45211</v>
      </c>
      <c r="E2488" s="1">
        <v>45236</v>
      </c>
      <c r="F2488" s="1">
        <v>45242</v>
      </c>
      <c r="G2488" t="s">
        <v>34</v>
      </c>
      <c r="H2488" t="s">
        <v>4966</v>
      </c>
      <c r="I2488">
        <v>21</v>
      </c>
      <c r="J2488">
        <v>341</v>
      </c>
      <c r="K2488" t="s">
        <v>4991</v>
      </c>
      <c r="L2488">
        <v>6</v>
      </c>
      <c r="M2488" s="3">
        <v>0.2</v>
      </c>
      <c r="N2488" s="2">
        <v>234.5</v>
      </c>
      <c r="O2488" s="2">
        <v>147.73500000000001</v>
      </c>
      <c r="P2488" s="2">
        <v>1407</v>
      </c>
      <c r="Q2488" s="2">
        <f t="shared" si="77"/>
        <v>416.47199999999998</v>
      </c>
      <c r="R2488" s="19" t="str">
        <f t="shared" si="78"/>
        <v>10%+</v>
      </c>
    </row>
    <row r="2489" spans="1:18">
      <c r="A2489" t="s">
        <v>2536</v>
      </c>
      <c r="B2489" t="s">
        <v>5017</v>
      </c>
      <c r="C2489" t="s">
        <v>33</v>
      </c>
      <c r="D2489" s="1">
        <v>45211</v>
      </c>
      <c r="E2489" s="1">
        <v>45235</v>
      </c>
      <c r="F2489" s="1">
        <v>45245</v>
      </c>
      <c r="G2489" t="s">
        <v>29</v>
      </c>
      <c r="H2489" t="s">
        <v>4967</v>
      </c>
      <c r="I2489">
        <v>36</v>
      </c>
      <c r="J2489">
        <v>74</v>
      </c>
      <c r="K2489" t="s">
        <v>4969</v>
      </c>
      <c r="L2489">
        <v>5</v>
      </c>
      <c r="M2489" s="3">
        <v>0.2</v>
      </c>
      <c r="N2489" s="2">
        <v>1829.1</v>
      </c>
      <c r="O2489" s="2">
        <v>969.423</v>
      </c>
      <c r="P2489" s="2">
        <v>9145.5</v>
      </c>
      <c r="Q2489" s="2">
        <f t="shared" si="77"/>
        <v>3438.7079999999996</v>
      </c>
      <c r="R2489" s="19" t="str">
        <f t="shared" si="78"/>
        <v>10%+</v>
      </c>
    </row>
    <row r="2490" spans="1:18">
      <c r="A2490" t="s">
        <v>2537</v>
      </c>
      <c r="B2490" t="s">
        <v>15</v>
      </c>
      <c r="C2490" t="s">
        <v>22</v>
      </c>
      <c r="D2490" s="1">
        <v>45211</v>
      </c>
      <c r="E2490" s="1">
        <v>45221</v>
      </c>
      <c r="F2490" s="1">
        <v>45228</v>
      </c>
      <c r="G2490" t="s">
        <v>39</v>
      </c>
      <c r="H2490" t="s">
        <v>4967</v>
      </c>
      <c r="I2490">
        <v>38</v>
      </c>
      <c r="J2490">
        <v>193</v>
      </c>
      <c r="K2490" t="s">
        <v>4991</v>
      </c>
      <c r="L2490">
        <v>4</v>
      </c>
      <c r="M2490" s="3">
        <v>0.05</v>
      </c>
      <c r="N2490" s="2">
        <v>5125.5</v>
      </c>
      <c r="O2490" s="2">
        <v>2408.9850000000001</v>
      </c>
      <c r="P2490" s="2">
        <v>20502</v>
      </c>
      <c r="Q2490" s="2">
        <f t="shared" si="77"/>
        <v>10322.757</v>
      </c>
      <c r="R2490" s="19" t="str">
        <f t="shared" si="78"/>
        <v>5–10%</v>
      </c>
    </row>
    <row r="2491" spans="1:18">
      <c r="A2491" t="s">
        <v>2538</v>
      </c>
      <c r="B2491" t="s">
        <v>5018</v>
      </c>
      <c r="C2491" t="s">
        <v>14</v>
      </c>
      <c r="D2491" s="1">
        <v>45211</v>
      </c>
      <c r="E2491" s="1">
        <v>45213</v>
      </c>
      <c r="F2491" s="1">
        <v>45218</v>
      </c>
      <c r="G2491" t="s">
        <v>17</v>
      </c>
      <c r="H2491" t="s">
        <v>4965</v>
      </c>
      <c r="I2491">
        <v>47</v>
      </c>
      <c r="J2491">
        <v>293</v>
      </c>
      <c r="K2491" t="s">
        <v>4997</v>
      </c>
      <c r="L2491">
        <v>3</v>
      </c>
      <c r="M2491" s="3">
        <v>7.4999999999999997E-2</v>
      </c>
      <c r="N2491" s="2">
        <v>1963.1</v>
      </c>
      <c r="O2491" s="2">
        <v>1531.2180000000001</v>
      </c>
      <c r="P2491" s="2">
        <v>5889.2999999999993</v>
      </c>
      <c r="Q2491" s="2">
        <f t="shared" si="77"/>
        <v>1198.4725499999995</v>
      </c>
      <c r="R2491" s="19" t="str">
        <f t="shared" si="78"/>
        <v>5–10%</v>
      </c>
    </row>
    <row r="2492" spans="1:18">
      <c r="A2492" t="s">
        <v>2539</v>
      </c>
      <c r="B2492" t="s">
        <v>5016</v>
      </c>
      <c r="C2492" t="s">
        <v>33</v>
      </c>
      <c r="D2492" s="1">
        <v>45211</v>
      </c>
      <c r="E2492" s="1">
        <v>45230</v>
      </c>
      <c r="F2492" s="1">
        <v>45235</v>
      </c>
      <c r="G2492" t="s">
        <v>37</v>
      </c>
      <c r="H2492" t="s">
        <v>4966</v>
      </c>
      <c r="I2492">
        <v>1</v>
      </c>
      <c r="J2492">
        <v>68</v>
      </c>
      <c r="K2492" t="s">
        <v>4983</v>
      </c>
      <c r="L2492">
        <v>4</v>
      </c>
      <c r="M2492" s="3">
        <v>0.3</v>
      </c>
      <c r="N2492" s="2">
        <v>167.5</v>
      </c>
      <c r="O2492" s="2">
        <v>78.724999999999994</v>
      </c>
      <c r="P2492" s="2">
        <v>670</v>
      </c>
      <c r="Q2492" s="2">
        <f t="shared" si="77"/>
        <v>248.57</v>
      </c>
      <c r="R2492" s="19" t="str">
        <f t="shared" si="78"/>
        <v>10%+</v>
      </c>
    </row>
    <row r="2493" spans="1:18">
      <c r="A2493" t="s">
        <v>2540</v>
      </c>
      <c r="B2493" t="s">
        <v>5016</v>
      </c>
      <c r="C2493" t="s">
        <v>12</v>
      </c>
      <c r="D2493" s="1">
        <v>45212</v>
      </c>
      <c r="E2493" s="1">
        <v>45240</v>
      </c>
      <c r="F2493" s="1">
        <v>45247</v>
      </c>
      <c r="G2493" t="s">
        <v>37</v>
      </c>
      <c r="H2493" t="s">
        <v>4966</v>
      </c>
      <c r="I2493">
        <v>34</v>
      </c>
      <c r="J2493">
        <v>225</v>
      </c>
      <c r="K2493" t="s">
        <v>5003</v>
      </c>
      <c r="L2493">
        <v>4</v>
      </c>
      <c r="M2493" s="3">
        <v>0.1</v>
      </c>
      <c r="N2493" s="2">
        <v>3966.4</v>
      </c>
      <c r="O2493" s="2">
        <v>2776.48</v>
      </c>
      <c r="P2493" s="2">
        <v>15865.6</v>
      </c>
      <c r="Q2493" s="2">
        <f t="shared" si="77"/>
        <v>4283.7120000000004</v>
      </c>
      <c r="R2493" s="19" t="str">
        <f t="shared" si="78"/>
        <v>10%+</v>
      </c>
    </row>
    <row r="2494" spans="1:18">
      <c r="A2494" t="s">
        <v>2541</v>
      </c>
      <c r="B2494" t="s">
        <v>5018</v>
      </c>
      <c r="C2494" t="s">
        <v>26</v>
      </c>
      <c r="D2494" s="1">
        <v>45212</v>
      </c>
      <c r="E2494" s="1">
        <v>45226</v>
      </c>
      <c r="F2494" s="1">
        <v>45232</v>
      </c>
      <c r="G2494" t="s">
        <v>25</v>
      </c>
      <c r="H2494" t="s">
        <v>4967</v>
      </c>
      <c r="I2494">
        <v>45</v>
      </c>
      <c r="J2494">
        <v>367</v>
      </c>
      <c r="K2494" t="s">
        <v>5007</v>
      </c>
      <c r="L2494">
        <v>3</v>
      </c>
      <c r="M2494" s="3">
        <v>7.4999999999999997E-2</v>
      </c>
      <c r="N2494" s="2">
        <v>1031.8</v>
      </c>
      <c r="O2494" s="2">
        <v>577.80799999999999</v>
      </c>
      <c r="P2494" s="2">
        <v>3095.3999999999996</v>
      </c>
      <c r="Q2494" s="2">
        <f t="shared" si="77"/>
        <v>1259.8278</v>
      </c>
      <c r="R2494" s="19" t="str">
        <f t="shared" si="78"/>
        <v>5–10%</v>
      </c>
    </row>
    <row r="2495" spans="1:18">
      <c r="A2495" t="s">
        <v>2542</v>
      </c>
      <c r="B2495" t="s">
        <v>5017</v>
      </c>
      <c r="C2495" t="s">
        <v>22</v>
      </c>
      <c r="D2495" s="1">
        <v>45212</v>
      </c>
      <c r="E2495" s="1">
        <v>45235</v>
      </c>
      <c r="F2495" s="1">
        <v>45237</v>
      </c>
      <c r="G2495" t="s">
        <v>38</v>
      </c>
      <c r="H2495" t="s">
        <v>4968</v>
      </c>
      <c r="I2495">
        <v>35</v>
      </c>
      <c r="J2495">
        <v>190</v>
      </c>
      <c r="K2495" t="s">
        <v>4997</v>
      </c>
      <c r="L2495">
        <v>7</v>
      </c>
      <c r="M2495" s="3">
        <v>0.05</v>
      </c>
      <c r="N2495" s="2">
        <v>227.8</v>
      </c>
      <c r="O2495" s="2">
        <v>145.792</v>
      </c>
      <c r="P2495" s="2">
        <v>1594.6000000000001</v>
      </c>
      <c r="Q2495" s="2">
        <f t="shared" si="77"/>
        <v>545.35320000000002</v>
      </c>
      <c r="R2495" s="19" t="str">
        <f t="shared" si="78"/>
        <v>5–10%</v>
      </c>
    </row>
    <row r="2496" spans="1:18">
      <c r="A2496" t="s">
        <v>2543</v>
      </c>
      <c r="B2496" t="s">
        <v>5016</v>
      </c>
      <c r="C2496" t="s">
        <v>14</v>
      </c>
      <c r="D2496" s="1">
        <v>45212</v>
      </c>
      <c r="E2496" s="1">
        <v>45226</v>
      </c>
      <c r="F2496" s="1">
        <v>45228</v>
      </c>
      <c r="G2496" t="s">
        <v>32</v>
      </c>
      <c r="H2496" t="s">
        <v>4965</v>
      </c>
      <c r="I2496">
        <v>15</v>
      </c>
      <c r="J2496">
        <v>318</v>
      </c>
      <c r="K2496" t="s">
        <v>4989</v>
      </c>
      <c r="L2496">
        <v>8</v>
      </c>
      <c r="M2496" s="3">
        <v>0.1</v>
      </c>
      <c r="N2496" s="2">
        <v>3892.7</v>
      </c>
      <c r="O2496" s="2">
        <v>2335.62</v>
      </c>
      <c r="P2496" s="2">
        <v>31141.599999999999</v>
      </c>
      <c r="Q2496" s="2">
        <f t="shared" si="77"/>
        <v>11210.976000000001</v>
      </c>
      <c r="R2496" s="19" t="str">
        <f t="shared" si="78"/>
        <v>10%+</v>
      </c>
    </row>
    <row r="2497" spans="1:18">
      <c r="A2497" t="s">
        <v>2544</v>
      </c>
      <c r="B2497" t="s">
        <v>5016</v>
      </c>
      <c r="C2497" t="s">
        <v>22</v>
      </c>
      <c r="D2497" s="1">
        <v>45212</v>
      </c>
      <c r="E2497" s="1">
        <v>45219</v>
      </c>
      <c r="F2497" s="1">
        <v>45223</v>
      </c>
      <c r="G2497" t="s">
        <v>37</v>
      </c>
      <c r="H2497" t="s">
        <v>4966</v>
      </c>
      <c r="I2497">
        <v>15</v>
      </c>
      <c r="J2497">
        <v>112</v>
      </c>
      <c r="K2497" t="s">
        <v>5013</v>
      </c>
      <c r="L2497">
        <v>2</v>
      </c>
      <c r="M2497" s="3">
        <v>0.1</v>
      </c>
      <c r="N2497" s="2">
        <v>1319.9</v>
      </c>
      <c r="O2497" s="2">
        <v>1042.721</v>
      </c>
      <c r="P2497" s="2">
        <v>2639.8</v>
      </c>
      <c r="Q2497" s="2">
        <f t="shared" si="77"/>
        <v>498.92220000000015</v>
      </c>
      <c r="R2497" s="19" t="str">
        <f t="shared" si="78"/>
        <v>10%+</v>
      </c>
    </row>
    <row r="2498" spans="1:18">
      <c r="A2498" t="s">
        <v>2545</v>
      </c>
      <c r="B2498" t="s">
        <v>5018</v>
      </c>
      <c r="C2498" t="s">
        <v>26</v>
      </c>
      <c r="D2498" s="1">
        <v>45212</v>
      </c>
      <c r="E2498" s="1">
        <v>45238</v>
      </c>
      <c r="F2498" s="1">
        <v>45245</v>
      </c>
      <c r="G2498" t="s">
        <v>46</v>
      </c>
      <c r="H2498" t="s">
        <v>4967</v>
      </c>
      <c r="I2498">
        <v>48</v>
      </c>
      <c r="J2498">
        <v>359</v>
      </c>
      <c r="K2498" t="s">
        <v>5006</v>
      </c>
      <c r="L2498">
        <v>5</v>
      </c>
      <c r="M2498" s="3">
        <v>0.1</v>
      </c>
      <c r="N2498" s="2">
        <v>1313.2</v>
      </c>
      <c r="O2498" s="2">
        <v>958.63599999999997</v>
      </c>
      <c r="P2498" s="2">
        <v>6566</v>
      </c>
      <c r="Q2498" s="2">
        <f t="shared" si="77"/>
        <v>1595.5380000000005</v>
      </c>
      <c r="R2498" s="19" t="str">
        <f t="shared" si="78"/>
        <v>10%+</v>
      </c>
    </row>
    <row r="2499" spans="1:18">
      <c r="A2499" t="s">
        <v>2546</v>
      </c>
      <c r="B2499" t="s">
        <v>5018</v>
      </c>
      <c r="C2499" t="s">
        <v>12</v>
      </c>
      <c r="D2499" s="1">
        <v>45212</v>
      </c>
      <c r="E2499" s="1">
        <v>45234</v>
      </c>
      <c r="F2499" s="1">
        <v>45243</v>
      </c>
      <c r="G2499" t="s">
        <v>31</v>
      </c>
      <c r="H2499" t="s">
        <v>4968</v>
      </c>
      <c r="I2499">
        <v>8</v>
      </c>
      <c r="J2499">
        <v>249</v>
      </c>
      <c r="K2499" t="s">
        <v>4970</v>
      </c>
      <c r="L2499">
        <v>2</v>
      </c>
      <c r="M2499" s="3">
        <v>0.2</v>
      </c>
      <c r="N2499" s="2">
        <v>3001.6</v>
      </c>
      <c r="O2499" s="2">
        <v>2251.1999999999998</v>
      </c>
      <c r="P2499" s="2">
        <v>6003.2</v>
      </c>
      <c r="Q2499" s="2">
        <f t="shared" ref="Q2499:Q2562" si="79">(N2499-O2499)*L2499*(1-M2499)</f>
        <v>1200.6400000000001</v>
      </c>
      <c r="R2499" s="19" t="str">
        <f t="shared" ref="R2499:R2562" si="80">IF(M2499&lt;0.05,"0–5%",IF(M2499&lt;0.1,"5–10%","10%+"))</f>
        <v>10%+</v>
      </c>
    </row>
    <row r="2500" spans="1:18">
      <c r="A2500" t="s">
        <v>2547</v>
      </c>
      <c r="B2500" t="s">
        <v>15</v>
      </c>
      <c r="C2500" t="s">
        <v>22</v>
      </c>
      <c r="D2500" s="1">
        <v>45212</v>
      </c>
      <c r="E2500" s="1">
        <v>45235</v>
      </c>
      <c r="F2500" s="1">
        <v>45243</v>
      </c>
      <c r="G2500" t="s">
        <v>41</v>
      </c>
      <c r="H2500" t="s">
        <v>4968</v>
      </c>
      <c r="I2500">
        <v>22</v>
      </c>
      <c r="J2500">
        <v>129</v>
      </c>
      <c r="K2500" t="s">
        <v>4983</v>
      </c>
      <c r="L2500">
        <v>8</v>
      </c>
      <c r="M2500" s="3">
        <v>0.1</v>
      </c>
      <c r="N2500" s="2">
        <v>234.5</v>
      </c>
      <c r="O2500" s="2">
        <v>187.6</v>
      </c>
      <c r="P2500" s="2">
        <v>1876</v>
      </c>
      <c r="Q2500" s="2">
        <f t="shared" si="79"/>
        <v>337.68000000000006</v>
      </c>
      <c r="R2500" s="19" t="str">
        <f t="shared" si="80"/>
        <v>10%+</v>
      </c>
    </row>
    <row r="2501" spans="1:18">
      <c r="A2501" t="s">
        <v>2548</v>
      </c>
      <c r="B2501" t="s">
        <v>15</v>
      </c>
      <c r="C2501" t="s">
        <v>33</v>
      </c>
      <c r="D2501" s="1">
        <v>45212</v>
      </c>
      <c r="E2501" s="1">
        <v>45223</v>
      </c>
      <c r="F2501" s="1">
        <v>45230</v>
      </c>
      <c r="G2501" t="s">
        <v>23</v>
      </c>
      <c r="H2501" t="s">
        <v>4966</v>
      </c>
      <c r="I2501">
        <v>29</v>
      </c>
      <c r="J2501">
        <v>71</v>
      </c>
      <c r="K2501" t="s">
        <v>5009</v>
      </c>
      <c r="L2501">
        <v>4</v>
      </c>
      <c r="M2501" s="3">
        <v>0.05</v>
      </c>
      <c r="N2501" s="2">
        <v>1125.5999999999999</v>
      </c>
      <c r="O2501" s="2">
        <v>596.56799999999998</v>
      </c>
      <c r="P2501" s="2">
        <v>4502.3999999999996</v>
      </c>
      <c r="Q2501" s="2">
        <f t="shared" si="79"/>
        <v>2010.3215999999995</v>
      </c>
      <c r="R2501" s="19" t="str">
        <f t="shared" si="80"/>
        <v>5–10%</v>
      </c>
    </row>
    <row r="2502" spans="1:18">
      <c r="A2502" t="s">
        <v>2549</v>
      </c>
      <c r="B2502" t="s">
        <v>5018</v>
      </c>
      <c r="C2502" t="s">
        <v>22</v>
      </c>
      <c r="D2502" s="1">
        <v>45213</v>
      </c>
      <c r="E2502" s="1">
        <v>45215</v>
      </c>
      <c r="F2502" s="1">
        <v>45216</v>
      </c>
      <c r="G2502" t="s">
        <v>18</v>
      </c>
      <c r="H2502" t="s">
        <v>4966</v>
      </c>
      <c r="I2502">
        <v>8</v>
      </c>
      <c r="J2502">
        <v>192</v>
      </c>
      <c r="K2502" t="s">
        <v>5012</v>
      </c>
      <c r="L2502">
        <v>8</v>
      </c>
      <c r="M2502" s="3">
        <v>0.2</v>
      </c>
      <c r="N2502" s="2">
        <v>1018.4</v>
      </c>
      <c r="O2502" s="2">
        <v>682.32799999999997</v>
      </c>
      <c r="P2502" s="2">
        <v>8147.2</v>
      </c>
      <c r="Q2502" s="2">
        <f t="shared" si="79"/>
        <v>2150.8607999999999</v>
      </c>
      <c r="R2502" s="19" t="str">
        <f t="shared" si="80"/>
        <v>10%+</v>
      </c>
    </row>
    <row r="2503" spans="1:18">
      <c r="A2503" t="s">
        <v>2550</v>
      </c>
      <c r="B2503" t="s">
        <v>15</v>
      </c>
      <c r="C2503" t="s">
        <v>12</v>
      </c>
      <c r="D2503" s="1">
        <v>45213</v>
      </c>
      <c r="E2503" s="1">
        <v>45228</v>
      </c>
      <c r="F2503" s="1">
        <v>45230</v>
      </c>
      <c r="G2503" t="s">
        <v>39</v>
      </c>
      <c r="H2503" t="s">
        <v>4967</v>
      </c>
      <c r="I2503">
        <v>27</v>
      </c>
      <c r="J2503">
        <v>241</v>
      </c>
      <c r="K2503" t="s">
        <v>4988</v>
      </c>
      <c r="L2503">
        <v>4</v>
      </c>
      <c r="M2503" s="3">
        <v>7.4999999999999997E-2</v>
      </c>
      <c r="N2503" s="2">
        <v>5587.8</v>
      </c>
      <c r="O2503" s="2">
        <v>4637.8739999999998</v>
      </c>
      <c r="P2503" s="2">
        <v>22351.200000000001</v>
      </c>
      <c r="Q2503" s="2">
        <f t="shared" si="79"/>
        <v>3514.7262000000014</v>
      </c>
      <c r="R2503" s="19" t="str">
        <f t="shared" si="80"/>
        <v>5–10%</v>
      </c>
    </row>
    <row r="2504" spans="1:18">
      <c r="A2504" t="s">
        <v>2551</v>
      </c>
      <c r="B2504" t="s">
        <v>5018</v>
      </c>
      <c r="C2504" t="s">
        <v>14</v>
      </c>
      <c r="D2504" s="1">
        <v>45213</v>
      </c>
      <c r="E2504" s="1">
        <v>45238</v>
      </c>
      <c r="F2504" s="1">
        <v>45246</v>
      </c>
      <c r="G2504" t="s">
        <v>40</v>
      </c>
      <c r="H2504" t="s">
        <v>4968</v>
      </c>
      <c r="I2504">
        <v>27</v>
      </c>
      <c r="J2504">
        <v>303</v>
      </c>
      <c r="K2504" t="s">
        <v>5000</v>
      </c>
      <c r="L2504">
        <v>1</v>
      </c>
      <c r="M2504" s="3">
        <v>0.05</v>
      </c>
      <c r="N2504" s="2">
        <v>891.1</v>
      </c>
      <c r="O2504" s="2">
        <v>543.57100000000003</v>
      </c>
      <c r="P2504" s="2">
        <v>891.1</v>
      </c>
      <c r="Q2504" s="2">
        <f t="shared" si="79"/>
        <v>330.15254999999996</v>
      </c>
      <c r="R2504" s="19" t="str">
        <f t="shared" si="80"/>
        <v>5–10%</v>
      </c>
    </row>
    <row r="2505" spans="1:18">
      <c r="A2505" t="s">
        <v>2552</v>
      </c>
      <c r="B2505" t="s">
        <v>5018</v>
      </c>
      <c r="C2505" t="s">
        <v>14</v>
      </c>
      <c r="D2505" s="1">
        <v>45213</v>
      </c>
      <c r="E2505" s="1">
        <v>45224</v>
      </c>
      <c r="F2505" s="1">
        <v>45233</v>
      </c>
      <c r="G2505" t="s">
        <v>47</v>
      </c>
      <c r="H2505" t="s">
        <v>4965</v>
      </c>
      <c r="I2505">
        <v>43</v>
      </c>
      <c r="J2505">
        <v>290</v>
      </c>
      <c r="K2505" t="s">
        <v>4975</v>
      </c>
      <c r="L2505">
        <v>5</v>
      </c>
      <c r="M2505" s="3">
        <v>0.05</v>
      </c>
      <c r="N2505" s="2">
        <v>1118.9000000000001</v>
      </c>
      <c r="O2505" s="2">
        <v>783.23</v>
      </c>
      <c r="P2505" s="2">
        <v>5594.5</v>
      </c>
      <c r="Q2505" s="2">
        <f t="shared" si="79"/>
        <v>1594.4325000000003</v>
      </c>
      <c r="R2505" s="19" t="str">
        <f t="shared" si="80"/>
        <v>5–10%</v>
      </c>
    </row>
    <row r="2506" spans="1:18">
      <c r="A2506" t="s">
        <v>2553</v>
      </c>
      <c r="B2506" t="s">
        <v>15</v>
      </c>
      <c r="C2506" t="s">
        <v>26</v>
      </c>
      <c r="D2506" s="1">
        <v>45214</v>
      </c>
      <c r="E2506" s="1">
        <v>45239</v>
      </c>
      <c r="F2506" s="1">
        <v>45244</v>
      </c>
      <c r="G2506" t="s">
        <v>39</v>
      </c>
      <c r="H2506" t="s">
        <v>4967</v>
      </c>
      <c r="I2506">
        <v>47</v>
      </c>
      <c r="J2506">
        <v>335</v>
      </c>
      <c r="K2506" t="s">
        <v>4971</v>
      </c>
      <c r="L2506">
        <v>4</v>
      </c>
      <c r="M2506" s="3">
        <v>0.3</v>
      </c>
      <c r="N2506" s="2">
        <v>1768.8</v>
      </c>
      <c r="O2506" s="2">
        <v>1096.6559999999999</v>
      </c>
      <c r="P2506" s="2">
        <v>7075.2</v>
      </c>
      <c r="Q2506" s="2">
        <f t="shared" si="79"/>
        <v>1882.0031999999999</v>
      </c>
      <c r="R2506" s="19" t="str">
        <f t="shared" si="80"/>
        <v>10%+</v>
      </c>
    </row>
    <row r="2507" spans="1:18">
      <c r="A2507" t="s">
        <v>2554</v>
      </c>
      <c r="B2507" t="s">
        <v>15</v>
      </c>
      <c r="C2507" t="s">
        <v>33</v>
      </c>
      <c r="D2507" s="1">
        <v>45214</v>
      </c>
      <c r="E2507" s="1">
        <v>45238</v>
      </c>
      <c r="F2507" s="1">
        <v>45239</v>
      </c>
      <c r="G2507" t="s">
        <v>43</v>
      </c>
      <c r="H2507" t="s">
        <v>4967</v>
      </c>
      <c r="I2507">
        <v>35</v>
      </c>
      <c r="J2507">
        <v>66</v>
      </c>
      <c r="K2507" t="s">
        <v>4972</v>
      </c>
      <c r="L2507">
        <v>3</v>
      </c>
      <c r="M2507" s="3">
        <v>0.05</v>
      </c>
      <c r="N2507" s="2">
        <v>984.9</v>
      </c>
      <c r="O2507" s="2">
        <v>699.279</v>
      </c>
      <c r="P2507" s="2">
        <v>2954.7</v>
      </c>
      <c r="Q2507" s="2">
        <f t="shared" si="79"/>
        <v>814.01984999999991</v>
      </c>
      <c r="R2507" s="19" t="str">
        <f t="shared" si="80"/>
        <v>5–10%</v>
      </c>
    </row>
    <row r="2508" spans="1:18">
      <c r="A2508" t="s">
        <v>2555</v>
      </c>
      <c r="B2508" t="s">
        <v>5018</v>
      </c>
      <c r="C2508" t="s">
        <v>22</v>
      </c>
      <c r="D2508" s="1">
        <v>45214</v>
      </c>
      <c r="E2508" s="1">
        <v>45241</v>
      </c>
      <c r="F2508" s="1">
        <v>45251</v>
      </c>
      <c r="G2508" t="s">
        <v>17</v>
      </c>
      <c r="H2508" t="s">
        <v>4965</v>
      </c>
      <c r="I2508">
        <v>42</v>
      </c>
      <c r="J2508">
        <v>152</v>
      </c>
      <c r="K2508" t="s">
        <v>4974</v>
      </c>
      <c r="L2508">
        <v>5</v>
      </c>
      <c r="M2508" s="3">
        <v>0.1</v>
      </c>
      <c r="N2508" s="2">
        <v>1045.2</v>
      </c>
      <c r="O2508" s="2">
        <v>491.24400000000003</v>
      </c>
      <c r="P2508" s="2">
        <v>5226</v>
      </c>
      <c r="Q2508" s="2">
        <f t="shared" si="79"/>
        <v>2492.8020000000001</v>
      </c>
      <c r="R2508" s="19" t="str">
        <f t="shared" si="80"/>
        <v>10%+</v>
      </c>
    </row>
    <row r="2509" spans="1:18">
      <c r="A2509" t="s">
        <v>2556</v>
      </c>
      <c r="B2509" t="s">
        <v>15</v>
      </c>
      <c r="C2509" t="s">
        <v>14</v>
      </c>
      <c r="D2509" s="1">
        <v>45214</v>
      </c>
      <c r="E2509" s="1">
        <v>45221</v>
      </c>
      <c r="F2509" s="1">
        <v>45230</v>
      </c>
      <c r="G2509" t="s">
        <v>35</v>
      </c>
      <c r="H2509" t="s">
        <v>4968</v>
      </c>
      <c r="I2509">
        <v>45</v>
      </c>
      <c r="J2509">
        <v>287</v>
      </c>
      <c r="K2509" t="s">
        <v>4980</v>
      </c>
      <c r="L2509">
        <v>7</v>
      </c>
      <c r="M2509" s="3">
        <v>0.05</v>
      </c>
      <c r="N2509" s="2">
        <v>3939.6</v>
      </c>
      <c r="O2509" s="2">
        <v>3151.68</v>
      </c>
      <c r="P2509" s="2">
        <v>27577.200000000001</v>
      </c>
      <c r="Q2509" s="2">
        <f t="shared" si="79"/>
        <v>5239.6680000000006</v>
      </c>
      <c r="R2509" s="19" t="str">
        <f t="shared" si="80"/>
        <v>5–10%</v>
      </c>
    </row>
    <row r="2510" spans="1:18">
      <c r="A2510" t="s">
        <v>2557</v>
      </c>
      <c r="B2510" t="s">
        <v>5017</v>
      </c>
      <c r="C2510" t="s">
        <v>26</v>
      </c>
      <c r="D2510" s="1">
        <v>45214</v>
      </c>
      <c r="E2510" s="1">
        <v>45221</v>
      </c>
      <c r="F2510" s="1">
        <v>45229</v>
      </c>
      <c r="G2510" t="s">
        <v>45</v>
      </c>
      <c r="H2510" t="s">
        <v>4965</v>
      </c>
      <c r="I2510">
        <v>11</v>
      </c>
      <c r="J2510">
        <v>333</v>
      </c>
      <c r="K2510" t="s">
        <v>4979</v>
      </c>
      <c r="L2510">
        <v>2</v>
      </c>
      <c r="M2510" s="3">
        <v>0.1</v>
      </c>
      <c r="N2510" s="2">
        <v>2934.6</v>
      </c>
      <c r="O2510" s="2">
        <v>1291.2239999999999</v>
      </c>
      <c r="P2510" s="2">
        <v>5869.2</v>
      </c>
      <c r="Q2510" s="2">
        <f t="shared" si="79"/>
        <v>2958.0767999999998</v>
      </c>
      <c r="R2510" s="19" t="str">
        <f t="shared" si="80"/>
        <v>10%+</v>
      </c>
    </row>
    <row r="2511" spans="1:18">
      <c r="A2511" t="s">
        <v>2558</v>
      </c>
      <c r="B2511" t="s">
        <v>5018</v>
      </c>
      <c r="C2511" t="s">
        <v>22</v>
      </c>
      <c r="D2511" s="1">
        <v>45214</v>
      </c>
      <c r="E2511" s="1">
        <v>45241</v>
      </c>
      <c r="F2511" s="1">
        <v>45251</v>
      </c>
      <c r="G2511" t="s">
        <v>18</v>
      </c>
      <c r="H2511" t="s">
        <v>4966</v>
      </c>
      <c r="I2511">
        <v>46</v>
      </c>
      <c r="J2511">
        <v>197</v>
      </c>
      <c r="K2511" t="s">
        <v>4978</v>
      </c>
      <c r="L2511">
        <v>1</v>
      </c>
      <c r="M2511" s="3">
        <v>0.05</v>
      </c>
      <c r="N2511" s="2">
        <v>6271.2</v>
      </c>
      <c r="O2511" s="2">
        <v>3261.0239999999999</v>
      </c>
      <c r="P2511" s="2">
        <v>6271.2</v>
      </c>
      <c r="Q2511" s="2">
        <f t="shared" si="79"/>
        <v>2859.6671999999999</v>
      </c>
      <c r="R2511" s="19" t="str">
        <f t="shared" si="80"/>
        <v>5–10%</v>
      </c>
    </row>
    <row r="2512" spans="1:18">
      <c r="A2512" t="s">
        <v>2559</v>
      </c>
      <c r="B2512" t="s">
        <v>15</v>
      </c>
      <c r="C2512" t="s">
        <v>12</v>
      </c>
      <c r="D2512" s="1">
        <v>45214</v>
      </c>
      <c r="E2512" s="1">
        <v>45216</v>
      </c>
      <c r="F2512" s="1">
        <v>45226</v>
      </c>
      <c r="G2512" t="s">
        <v>36</v>
      </c>
      <c r="H2512" t="s">
        <v>4965</v>
      </c>
      <c r="I2512">
        <v>14</v>
      </c>
      <c r="J2512">
        <v>212</v>
      </c>
      <c r="K2512" t="s">
        <v>4972</v>
      </c>
      <c r="L2512">
        <v>4</v>
      </c>
      <c r="M2512" s="3">
        <v>0.05</v>
      </c>
      <c r="N2512" s="2">
        <v>3819</v>
      </c>
      <c r="O2512" s="2">
        <v>2253.21</v>
      </c>
      <c r="P2512" s="2">
        <v>15276</v>
      </c>
      <c r="Q2512" s="2">
        <f t="shared" si="79"/>
        <v>5950.0019999999995</v>
      </c>
      <c r="R2512" s="19" t="str">
        <f t="shared" si="80"/>
        <v>5–10%</v>
      </c>
    </row>
    <row r="2513" spans="1:18">
      <c r="A2513" t="s">
        <v>2560</v>
      </c>
      <c r="B2513" t="s">
        <v>5016</v>
      </c>
      <c r="C2513" t="s">
        <v>14</v>
      </c>
      <c r="D2513" s="1">
        <v>45214</v>
      </c>
      <c r="E2513" s="1">
        <v>45235</v>
      </c>
      <c r="F2513" s="1">
        <v>45245</v>
      </c>
      <c r="G2513" t="s">
        <v>24</v>
      </c>
      <c r="H2513" t="s">
        <v>4966</v>
      </c>
      <c r="I2513">
        <v>23</v>
      </c>
      <c r="J2513">
        <v>313</v>
      </c>
      <c r="K2513" t="s">
        <v>4974</v>
      </c>
      <c r="L2513">
        <v>8</v>
      </c>
      <c r="M2513" s="3">
        <v>0.05</v>
      </c>
      <c r="N2513" s="2">
        <v>2398.6</v>
      </c>
      <c r="O2513" s="2">
        <v>1439.16</v>
      </c>
      <c r="P2513" s="2">
        <v>19188.8</v>
      </c>
      <c r="Q2513" s="2">
        <f t="shared" si="79"/>
        <v>7291.7439999999988</v>
      </c>
      <c r="R2513" s="19" t="str">
        <f t="shared" si="80"/>
        <v>5–10%</v>
      </c>
    </row>
    <row r="2514" spans="1:18">
      <c r="A2514" t="s">
        <v>2561</v>
      </c>
      <c r="B2514" t="s">
        <v>5016</v>
      </c>
      <c r="C2514" t="s">
        <v>22</v>
      </c>
      <c r="D2514" s="1">
        <v>45214</v>
      </c>
      <c r="E2514" s="1">
        <v>45230</v>
      </c>
      <c r="F2514" s="1">
        <v>45232</v>
      </c>
      <c r="G2514" t="s">
        <v>27</v>
      </c>
      <c r="H2514" t="s">
        <v>4966</v>
      </c>
      <c r="I2514">
        <v>3</v>
      </c>
      <c r="J2514">
        <v>97</v>
      </c>
      <c r="K2514" t="s">
        <v>4983</v>
      </c>
      <c r="L2514">
        <v>6</v>
      </c>
      <c r="M2514" s="3">
        <v>0.4</v>
      </c>
      <c r="N2514" s="2">
        <v>3926.2</v>
      </c>
      <c r="O2514" s="2">
        <v>2473.5059999999999</v>
      </c>
      <c r="P2514" s="2">
        <v>23557.199999999997</v>
      </c>
      <c r="Q2514" s="2">
        <f t="shared" si="79"/>
        <v>5229.6984000000002</v>
      </c>
      <c r="R2514" s="19" t="str">
        <f t="shared" si="80"/>
        <v>10%+</v>
      </c>
    </row>
    <row r="2515" spans="1:18">
      <c r="A2515" t="s">
        <v>2562</v>
      </c>
      <c r="B2515" t="s">
        <v>15</v>
      </c>
      <c r="C2515" t="s">
        <v>19</v>
      </c>
      <c r="D2515" s="1">
        <v>45214</v>
      </c>
      <c r="E2515" s="1">
        <v>45221</v>
      </c>
      <c r="F2515" s="1">
        <v>45228</v>
      </c>
      <c r="G2515" t="s">
        <v>36</v>
      </c>
      <c r="H2515" t="s">
        <v>4965</v>
      </c>
      <c r="I2515">
        <v>1</v>
      </c>
      <c r="J2515">
        <v>6</v>
      </c>
      <c r="K2515" t="s">
        <v>5004</v>
      </c>
      <c r="L2515">
        <v>1</v>
      </c>
      <c r="M2515" s="3">
        <v>0.05</v>
      </c>
      <c r="N2515" s="2">
        <v>1058.5999999999999</v>
      </c>
      <c r="O2515" s="2">
        <v>783.36400000000003</v>
      </c>
      <c r="P2515" s="2">
        <v>1058.5999999999999</v>
      </c>
      <c r="Q2515" s="2">
        <f t="shared" si="79"/>
        <v>261.47419999999988</v>
      </c>
      <c r="R2515" s="19" t="str">
        <f t="shared" si="80"/>
        <v>5–10%</v>
      </c>
    </row>
    <row r="2516" spans="1:18">
      <c r="A2516" t="s">
        <v>2563</v>
      </c>
      <c r="B2516" t="s">
        <v>5016</v>
      </c>
      <c r="C2516" t="s">
        <v>14</v>
      </c>
      <c r="D2516" s="1">
        <v>45214</v>
      </c>
      <c r="E2516" s="1">
        <v>45224</v>
      </c>
      <c r="F2516" s="1">
        <v>45227</v>
      </c>
      <c r="G2516" t="s">
        <v>32</v>
      </c>
      <c r="H2516" t="s">
        <v>4965</v>
      </c>
      <c r="I2516">
        <v>13</v>
      </c>
      <c r="J2516">
        <v>275</v>
      </c>
      <c r="K2516" t="s">
        <v>4993</v>
      </c>
      <c r="L2516">
        <v>2</v>
      </c>
      <c r="M2516" s="3">
        <v>0.1</v>
      </c>
      <c r="N2516" s="2">
        <v>804</v>
      </c>
      <c r="O2516" s="2">
        <v>683.4</v>
      </c>
      <c r="P2516" s="2">
        <v>1608</v>
      </c>
      <c r="Q2516" s="2">
        <f t="shared" si="79"/>
        <v>217.08000000000004</v>
      </c>
      <c r="R2516" s="19" t="str">
        <f t="shared" si="80"/>
        <v>10%+</v>
      </c>
    </row>
    <row r="2517" spans="1:18">
      <c r="A2517" t="s">
        <v>2564</v>
      </c>
      <c r="B2517" t="s">
        <v>5016</v>
      </c>
      <c r="C2517" t="s">
        <v>14</v>
      </c>
      <c r="D2517" s="1">
        <v>45214</v>
      </c>
      <c r="E2517" s="1">
        <v>45216</v>
      </c>
      <c r="F2517" s="1">
        <v>45223</v>
      </c>
      <c r="G2517" t="s">
        <v>24</v>
      </c>
      <c r="H2517" t="s">
        <v>4966</v>
      </c>
      <c r="I2517">
        <v>46</v>
      </c>
      <c r="J2517">
        <v>282</v>
      </c>
      <c r="K2517" t="s">
        <v>5007</v>
      </c>
      <c r="L2517">
        <v>1</v>
      </c>
      <c r="M2517" s="3">
        <v>0.15</v>
      </c>
      <c r="N2517" s="2">
        <v>1125.5999999999999</v>
      </c>
      <c r="O2517" s="2">
        <v>945.50400000000002</v>
      </c>
      <c r="P2517" s="2">
        <v>1125.5999999999999</v>
      </c>
      <c r="Q2517" s="2">
        <f t="shared" si="79"/>
        <v>153.0815999999999</v>
      </c>
      <c r="R2517" s="19" t="str">
        <f t="shared" si="80"/>
        <v>10%+</v>
      </c>
    </row>
    <row r="2518" spans="1:18">
      <c r="A2518" t="s">
        <v>2565</v>
      </c>
      <c r="B2518" t="s">
        <v>15</v>
      </c>
      <c r="C2518" t="s">
        <v>22</v>
      </c>
      <c r="D2518" s="1">
        <v>45215</v>
      </c>
      <c r="E2518" s="1">
        <v>45218</v>
      </c>
      <c r="F2518" s="1">
        <v>45225</v>
      </c>
      <c r="G2518" t="s">
        <v>36</v>
      </c>
      <c r="H2518" t="s">
        <v>4965</v>
      </c>
      <c r="I2518">
        <v>32</v>
      </c>
      <c r="J2518">
        <v>183</v>
      </c>
      <c r="K2518" t="s">
        <v>5008</v>
      </c>
      <c r="L2518">
        <v>8</v>
      </c>
      <c r="M2518" s="3">
        <v>0.2</v>
      </c>
      <c r="N2518" s="2">
        <v>3504.1</v>
      </c>
      <c r="O2518" s="2">
        <v>2417.8290000000002</v>
      </c>
      <c r="P2518" s="2">
        <v>28032.799999999999</v>
      </c>
      <c r="Q2518" s="2">
        <f t="shared" si="79"/>
        <v>6952.134399999999</v>
      </c>
      <c r="R2518" s="19" t="str">
        <f t="shared" si="80"/>
        <v>10%+</v>
      </c>
    </row>
    <row r="2519" spans="1:18">
      <c r="A2519" t="s">
        <v>2566</v>
      </c>
      <c r="B2519" t="s">
        <v>5018</v>
      </c>
      <c r="C2519" t="s">
        <v>12</v>
      </c>
      <c r="D2519" s="1">
        <v>45215</v>
      </c>
      <c r="E2519" s="1">
        <v>45240</v>
      </c>
      <c r="F2519" s="1">
        <v>45243</v>
      </c>
      <c r="G2519" t="s">
        <v>17</v>
      </c>
      <c r="H2519" t="s">
        <v>4965</v>
      </c>
      <c r="I2519">
        <v>32</v>
      </c>
      <c r="J2519">
        <v>229</v>
      </c>
      <c r="K2519" t="s">
        <v>5000</v>
      </c>
      <c r="L2519">
        <v>1</v>
      </c>
      <c r="M2519" s="3">
        <v>0.2</v>
      </c>
      <c r="N2519" s="2">
        <v>3082</v>
      </c>
      <c r="O2519" s="2">
        <v>2311.5</v>
      </c>
      <c r="P2519" s="2">
        <v>3082</v>
      </c>
      <c r="Q2519" s="2">
        <f t="shared" si="79"/>
        <v>616.40000000000009</v>
      </c>
      <c r="R2519" s="19" t="str">
        <f t="shared" si="80"/>
        <v>10%+</v>
      </c>
    </row>
    <row r="2520" spans="1:18">
      <c r="A2520" t="s">
        <v>2567</v>
      </c>
      <c r="B2520" t="s">
        <v>5018</v>
      </c>
      <c r="C2520" t="s">
        <v>33</v>
      </c>
      <c r="D2520" s="1">
        <v>45215</v>
      </c>
      <c r="E2520" s="1">
        <v>45219</v>
      </c>
      <c r="F2520" s="1">
        <v>45228</v>
      </c>
      <c r="G2520" t="s">
        <v>25</v>
      </c>
      <c r="H2520" t="s">
        <v>4967</v>
      </c>
      <c r="I2520">
        <v>32</v>
      </c>
      <c r="J2520">
        <v>81</v>
      </c>
      <c r="K2520" t="s">
        <v>5004</v>
      </c>
      <c r="L2520">
        <v>6</v>
      </c>
      <c r="M2520" s="3">
        <v>7.4999999999999997E-2</v>
      </c>
      <c r="N2520" s="2">
        <v>1695.1</v>
      </c>
      <c r="O2520" s="2">
        <v>678.04</v>
      </c>
      <c r="P2520" s="2">
        <v>10170.599999999999</v>
      </c>
      <c r="Q2520" s="2">
        <f t="shared" si="79"/>
        <v>5644.683</v>
      </c>
      <c r="R2520" s="19" t="str">
        <f t="shared" si="80"/>
        <v>5–10%</v>
      </c>
    </row>
    <row r="2521" spans="1:18">
      <c r="A2521" t="s">
        <v>2568</v>
      </c>
      <c r="B2521" t="s">
        <v>5016</v>
      </c>
      <c r="C2521" t="s">
        <v>12</v>
      </c>
      <c r="D2521" s="1">
        <v>45215</v>
      </c>
      <c r="E2521" s="1">
        <v>45227</v>
      </c>
      <c r="F2521" s="1">
        <v>45232</v>
      </c>
      <c r="G2521" t="s">
        <v>37</v>
      </c>
      <c r="H2521" t="s">
        <v>4966</v>
      </c>
      <c r="I2521">
        <v>15</v>
      </c>
      <c r="J2521">
        <v>256</v>
      </c>
      <c r="K2521" t="s">
        <v>4984</v>
      </c>
      <c r="L2521">
        <v>8</v>
      </c>
      <c r="M2521" s="3">
        <v>0.05</v>
      </c>
      <c r="N2521" s="2">
        <v>5406.9</v>
      </c>
      <c r="O2521" s="2">
        <v>4055.1750000000002</v>
      </c>
      <c r="P2521" s="2">
        <v>43255.199999999997</v>
      </c>
      <c r="Q2521" s="2">
        <f t="shared" si="79"/>
        <v>10273.109999999995</v>
      </c>
      <c r="R2521" s="19" t="str">
        <f t="shared" si="80"/>
        <v>5–10%</v>
      </c>
    </row>
    <row r="2522" spans="1:18">
      <c r="A2522" t="s">
        <v>2569</v>
      </c>
      <c r="B2522" t="s">
        <v>5018</v>
      </c>
      <c r="C2522" t="s">
        <v>26</v>
      </c>
      <c r="D2522" s="1">
        <v>45215</v>
      </c>
      <c r="E2522" s="1">
        <v>45234</v>
      </c>
      <c r="F2522" s="1">
        <v>45237</v>
      </c>
      <c r="G2522" t="s">
        <v>47</v>
      </c>
      <c r="H2522" t="s">
        <v>4965</v>
      </c>
      <c r="I2522">
        <v>13</v>
      </c>
      <c r="J2522">
        <v>335</v>
      </c>
      <c r="K2522" t="s">
        <v>5001</v>
      </c>
      <c r="L2522">
        <v>1</v>
      </c>
      <c r="M2522" s="3">
        <v>0.4</v>
      </c>
      <c r="N2522" s="2">
        <v>1815.7</v>
      </c>
      <c r="O2522" s="2">
        <v>1434.403</v>
      </c>
      <c r="P2522" s="2">
        <v>1815.7</v>
      </c>
      <c r="Q2522" s="2">
        <f t="shared" si="79"/>
        <v>228.7782</v>
      </c>
      <c r="R2522" s="19" t="str">
        <f t="shared" si="80"/>
        <v>10%+</v>
      </c>
    </row>
    <row r="2523" spans="1:18">
      <c r="A2523" t="s">
        <v>2570</v>
      </c>
      <c r="B2523" t="s">
        <v>5018</v>
      </c>
      <c r="C2523" t="s">
        <v>19</v>
      </c>
      <c r="D2523" s="1">
        <v>45215</v>
      </c>
      <c r="E2523" s="1">
        <v>45234</v>
      </c>
      <c r="F2523" s="1">
        <v>45240</v>
      </c>
      <c r="G2523" t="s">
        <v>40</v>
      </c>
      <c r="H2523" t="s">
        <v>4968</v>
      </c>
      <c r="I2523">
        <v>43</v>
      </c>
      <c r="J2523">
        <v>12</v>
      </c>
      <c r="K2523" t="s">
        <v>21</v>
      </c>
      <c r="L2523">
        <v>7</v>
      </c>
      <c r="M2523" s="3">
        <v>0.2</v>
      </c>
      <c r="N2523" s="2">
        <v>1983.2</v>
      </c>
      <c r="O2523" s="2">
        <v>1189.92</v>
      </c>
      <c r="P2523" s="2">
        <v>13882.4</v>
      </c>
      <c r="Q2523" s="2">
        <f t="shared" si="79"/>
        <v>4442.3680000000004</v>
      </c>
      <c r="R2523" s="19" t="str">
        <f t="shared" si="80"/>
        <v>10%+</v>
      </c>
    </row>
    <row r="2524" spans="1:18">
      <c r="A2524" t="s">
        <v>2571</v>
      </c>
      <c r="B2524" t="s">
        <v>5018</v>
      </c>
      <c r="C2524" t="s">
        <v>22</v>
      </c>
      <c r="D2524" s="1">
        <v>45215</v>
      </c>
      <c r="E2524" s="1">
        <v>45240</v>
      </c>
      <c r="F2524" s="1">
        <v>45241</v>
      </c>
      <c r="G2524" t="s">
        <v>46</v>
      </c>
      <c r="H2524" t="s">
        <v>4967</v>
      </c>
      <c r="I2524">
        <v>50</v>
      </c>
      <c r="J2524">
        <v>110</v>
      </c>
      <c r="K2524" t="s">
        <v>4996</v>
      </c>
      <c r="L2524">
        <v>1</v>
      </c>
      <c r="M2524" s="3">
        <v>0.05</v>
      </c>
      <c r="N2524" s="2">
        <v>207.7</v>
      </c>
      <c r="O2524" s="2">
        <v>114.235</v>
      </c>
      <c r="P2524" s="2">
        <v>207.7</v>
      </c>
      <c r="Q2524" s="2">
        <f t="shared" si="79"/>
        <v>88.791749999999979</v>
      </c>
      <c r="R2524" s="19" t="str">
        <f t="shared" si="80"/>
        <v>5–10%</v>
      </c>
    </row>
    <row r="2525" spans="1:18">
      <c r="A2525" t="s">
        <v>2572</v>
      </c>
      <c r="B2525" t="s">
        <v>5018</v>
      </c>
      <c r="C2525" t="s">
        <v>14</v>
      </c>
      <c r="D2525" s="1">
        <v>45216</v>
      </c>
      <c r="E2525" s="1">
        <v>45238</v>
      </c>
      <c r="F2525" s="1">
        <v>45247</v>
      </c>
      <c r="G2525" t="s">
        <v>18</v>
      </c>
      <c r="H2525" t="s">
        <v>4966</v>
      </c>
      <c r="I2525">
        <v>18</v>
      </c>
      <c r="J2525">
        <v>293</v>
      </c>
      <c r="K2525" t="s">
        <v>4970</v>
      </c>
      <c r="L2525">
        <v>8</v>
      </c>
      <c r="M2525" s="3">
        <v>7.4999999999999997E-2</v>
      </c>
      <c r="N2525" s="2">
        <v>6371.7</v>
      </c>
      <c r="O2525" s="2">
        <v>2803.5479999999998</v>
      </c>
      <c r="P2525" s="2">
        <v>50973.599999999999</v>
      </c>
      <c r="Q2525" s="2">
        <f t="shared" si="79"/>
        <v>26404.324800000002</v>
      </c>
      <c r="R2525" s="19" t="str">
        <f t="shared" si="80"/>
        <v>5–10%</v>
      </c>
    </row>
    <row r="2526" spans="1:18">
      <c r="A2526" t="s">
        <v>2573</v>
      </c>
      <c r="B2526" t="s">
        <v>5018</v>
      </c>
      <c r="C2526" t="s">
        <v>14</v>
      </c>
      <c r="D2526" s="1">
        <v>45216</v>
      </c>
      <c r="E2526" s="1">
        <v>45234</v>
      </c>
      <c r="F2526" s="1">
        <v>45243</v>
      </c>
      <c r="G2526" t="s">
        <v>13</v>
      </c>
      <c r="H2526" t="s">
        <v>4965</v>
      </c>
      <c r="I2526">
        <v>41</v>
      </c>
      <c r="J2526">
        <v>310</v>
      </c>
      <c r="K2526" t="s">
        <v>4977</v>
      </c>
      <c r="L2526">
        <v>5</v>
      </c>
      <c r="M2526" s="3">
        <v>0.05</v>
      </c>
      <c r="N2526" s="2">
        <v>1058.5999999999999</v>
      </c>
      <c r="O2526" s="2">
        <v>455.19799999999998</v>
      </c>
      <c r="P2526" s="2">
        <v>5293</v>
      </c>
      <c r="Q2526" s="2">
        <f t="shared" si="79"/>
        <v>2866.1594999999998</v>
      </c>
      <c r="R2526" s="19" t="str">
        <f t="shared" si="80"/>
        <v>5–10%</v>
      </c>
    </row>
    <row r="2527" spans="1:18">
      <c r="A2527" t="s">
        <v>2574</v>
      </c>
      <c r="B2527" t="s">
        <v>15</v>
      </c>
      <c r="C2527" t="s">
        <v>14</v>
      </c>
      <c r="D2527" s="1">
        <v>45216</v>
      </c>
      <c r="E2527" s="1">
        <v>45234</v>
      </c>
      <c r="F2527" s="1">
        <v>45241</v>
      </c>
      <c r="G2527" t="s">
        <v>16</v>
      </c>
      <c r="H2527" t="s">
        <v>4966</v>
      </c>
      <c r="I2527">
        <v>1</v>
      </c>
      <c r="J2527">
        <v>286</v>
      </c>
      <c r="K2527" t="s">
        <v>4990</v>
      </c>
      <c r="L2527">
        <v>3</v>
      </c>
      <c r="M2527" s="3">
        <v>7.4999999999999997E-2</v>
      </c>
      <c r="N2527" s="2">
        <v>5085.3</v>
      </c>
      <c r="O2527" s="2">
        <v>2796.915</v>
      </c>
      <c r="P2527" s="2">
        <v>15255.900000000001</v>
      </c>
      <c r="Q2527" s="2">
        <f t="shared" si="79"/>
        <v>6350.2683750000006</v>
      </c>
      <c r="R2527" s="19" t="str">
        <f t="shared" si="80"/>
        <v>5–10%</v>
      </c>
    </row>
    <row r="2528" spans="1:18">
      <c r="A2528" t="s">
        <v>2575</v>
      </c>
      <c r="B2528" t="s">
        <v>5018</v>
      </c>
      <c r="C2528" t="s">
        <v>12</v>
      </c>
      <c r="D2528" s="1">
        <v>45216</v>
      </c>
      <c r="E2528" s="1">
        <v>45229</v>
      </c>
      <c r="F2528" s="1">
        <v>45236</v>
      </c>
      <c r="G2528" t="s">
        <v>13</v>
      </c>
      <c r="H2528" t="s">
        <v>4965</v>
      </c>
      <c r="I2528">
        <v>9</v>
      </c>
      <c r="J2528">
        <v>251</v>
      </c>
      <c r="K2528" t="s">
        <v>4980</v>
      </c>
      <c r="L2528">
        <v>7</v>
      </c>
      <c r="M2528" s="3">
        <v>0.4</v>
      </c>
      <c r="N2528" s="2">
        <v>3912.8</v>
      </c>
      <c r="O2528" s="2">
        <v>1839.0160000000001</v>
      </c>
      <c r="P2528" s="2">
        <v>27389.600000000002</v>
      </c>
      <c r="Q2528" s="2">
        <f t="shared" si="79"/>
        <v>8709.8927999999996</v>
      </c>
      <c r="R2528" s="19" t="str">
        <f t="shared" si="80"/>
        <v>10%+</v>
      </c>
    </row>
    <row r="2529" spans="1:18">
      <c r="A2529" t="s">
        <v>2576</v>
      </c>
      <c r="B2529" t="s">
        <v>15</v>
      </c>
      <c r="C2529" t="s">
        <v>19</v>
      </c>
      <c r="D2529" s="1">
        <v>45217</v>
      </c>
      <c r="E2529" s="1">
        <v>45232</v>
      </c>
      <c r="F2529" s="1">
        <v>45235</v>
      </c>
      <c r="G2529" t="s">
        <v>23</v>
      </c>
      <c r="H2529" t="s">
        <v>4966</v>
      </c>
      <c r="I2529">
        <v>10</v>
      </c>
      <c r="J2529">
        <v>15</v>
      </c>
      <c r="K2529" t="s">
        <v>4990</v>
      </c>
      <c r="L2529">
        <v>7</v>
      </c>
      <c r="M2529" s="3">
        <v>0.1</v>
      </c>
      <c r="N2529" s="2">
        <v>1078.7</v>
      </c>
      <c r="O2529" s="2">
        <v>571.71100000000001</v>
      </c>
      <c r="P2529" s="2">
        <v>7550.9000000000005</v>
      </c>
      <c r="Q2529" s="2">
        <f t="shared" si="79"/>
        <v>3194.0307000000003</v>
      </c>
      <c r="R2529" s="19" t="str">
        <f t="shared" si="80"/>
        <v>10%+</v>
      </c>
    </row>
    <row r="2530" spans="1:18">
      <c r="A2530" t="s">
        <v>2577</v>
      </c>
      <c r="B2530" t="s">
        <v>5016</v>
      </c>
      <c r="C2530" t="s">
        <v>33</v>
      </c>
      <c r="D2530" s="1">
        <v>45217</v>
      </c>
      <c r="E2530" s="1">
        <v>45224</v>
      </c>
      <c r="F2530" s="1">
        <v>45234</v>
      </c>
      <c r="G2530" t="s">
        <v>42</v>
      </c>
      <c r="H2530" t="s">
        <v>4968</v>
      </c>
      <c r="I2530">
        <v>25</v>
      </c>
      <c r="J2530">
        <v>72</v>
      </c>
      <c r="K2530" t="s">
        <v>4991</v>
      </c>
      <c r="L2530">
        <v>8</v>
      </c>
      <c r="M2530" s="3">
        <v>0.2</v>
      </c>
      <c r="N2530" s="2">
        <v>1165.8</v>
      </c>
      <c r="O2530" s="2">
        <v>920.98199999999997</v>
      </c>
      <c r="P2530" s="2">
        <v>9326.4</v>
      </c>
      <c r="Q2530" s="2">
        <f t="shared" si="79"/>
        <v>1566.8352</v>
      </c>
      <c r="R2530" s="19" t="str">
        <f t="shared" si="80"/>
        <v>10%+</v>
      </c>
    </row>
    <row r="2531" spans="1:18">
      <c r="A2531" t="s">
        <v>2578</v>
      </c>
      <c r="B2531" t="s">
        <v>5018</v>
      </c>
      <c r="C2531" t="s">
        <v>14</v>
      </c>
      <c r="D2531" s="1">
        <v>45217</v>
      </c>
      <c r="E2531" s="1">
        <v>45222</v>
      </c>
      <c r="F2531" s="1">
        <v>45231</v>
      </c>
      <c r="G2531" t="s">
        <v>31</v>
      </c>
      <c r="H2531" t="s">
        <v>4968</v>
      </c>
      <c r="I2531">
        <v>37</v>
      </c>
      <c r="J2531">
        <v>265</v>
      </c>
      <c r="K2531" t="s">
        <v>4996</v>
      </c>
      <c r="L2531">
        <v>5</v>
      </c>
      <c r="M2531" s="3">
        <v>0.1</v>
      </c>
      <c r="N2531" s="2">
        <v>1963.1</v>
      </c>
      <c r="O2531" s="2">
        <v>863.76400000000001</v>
      </c>
      <c r="P2531" s="2">
        <v>9815.5</v>
      </c>
      <c r="Q2531" s="2">
        <f t="shared" si="79"/>
        <v>4947.0119999999988</v>
      </c>
      <c r="R2531" s="19" t="str">
        <f t="shared" si="80"/>
        <v>10%+</v>
      </c>
    </row>
    <row r="2532" spans="1:18">
      <c r="A2532" t="s">
        <v>2579</v>
      </c>
      <c r="B2532" t="s">
        <v>15</v>
      </c>
      <c r="C2532" t="s">
        <v>19</v>
      </c>
      <c r="D2532" s="1">
        <v>45217</v>
      </c>
      <c r="E2532" s="1">
        <v>45222</v>
      </c>
      <c r="F2532" s="1">
        <v>45232</v>
      </c>
      <c r="G2532" t="s">
        <v>23</v>
      </c>
      <c r="H2532" t="s">
        <v>4966</v>
      </c>
      <c r="I2532">
        <v>1</v>
      </c>
      <c r="J2532">
        <v>37</v>
      </c>
      <c r="K2532" t="s">
        <v>4984</v>
      </c>
      <c r="L2532">
        <v>3</v>
      </c>
      <c r="M2532" s="3">
        <v>0.2</v>
      </c>
      <c r="N2532" s="2">
        <v>844.2</v>
      </c>
      <c r="O2532" s="2">
        <v>616.26599999999996</v>
      </c>
      <c r="P2532" s="2">
        <v>2532.6000000000004</v>
      </c>
      <c r="Q2532" s="2">
        <f t="shared" si="79"/>
        <v>547.04160000000024</v>
      </c>
      <c r="R2532" s="19" t="str">
        <f t="shared" si="80"/>
        <v>10%+</v>
      </c>
    </row>
    <row r="2533" spans="1:18">
      <c r="A2533" t="s">
        <v>2580</v>
      </c>
      <c r="B2533" t="s">
        <v>5018</v>
      </c>
      <c r="C2533" t="s">
        <v>22</v>
      </c>
      <c r="D2533" s="1">
        <v>45217</v>
      </c>
      <c r="E2533" s="1">
        <v>45237</v>
      </c>
      <c r="F2533" s="1">
        <v>45244</v>
      </c>
      <c r="G2533" t="s">
        <v>18</v>
      </c>
      <c r="H2533" t="s">
        <v>4966</v>
      </c>
      <c r="I2533">
        <v>41</v>
      </c>
      <c r="J2533">
        <v>106</v>
      </c>
      <c r="K2533" t="s">
        <v>4980</v>
      </c>
      <c r="L2533">
        <v>4</v>
      </c>
      <c r="M2533" s="3">
        <v>0.15</v>
      </c>
      <c r="N2533" s="2">
        <v>5165.7</v>
      </c>
      <c r="O2533" s="2">
        <v>2737.8209999999999</v>
      </c>
      <c r="P2533" s="2">
        <v>20662.8</v>
      </c>
      <c r="Q2533" s="2">
        <f t="shared" si="79"/>
        <v>8254.7885999999999</v>
      </c>
      <c r="R2533" s="19" t="str">
        <f t="shared" si="80"/>
        <v>10%+</v>
      </c>
    </row>
    <row r="2534" spans="1:18">
      <c r="A2534" t="s">
        <v>2581</v>
      </c>
      <c r="B2534" t="s">
        <v>5018</v>
      </c>
      <c r="C2534" t="s">
        <v>33</v>
      </c>
      <c r="D2534" s="1">
        <v>45217</v>
      </c>
      <c r="E2534" s="1">
        <v>45221</v>
      </c>
      <c r="F2534" s="1">
        <v>45223</v>
      </c>
      <c r="G2534" t="s">
        <v>17</v>
      </c>
      <c r="H2534" t="s">
        <v>4965</v>
      </c>
      <c r="I2534">
        <v>25</v>
      </c>
      <c r="J2534">
        <v>72</v>
      </c>
      <c r="K2534" t="s">
        <v>5003</v>
      </c>
      <c r="L2534">
        <v>2</v>
      </c>
      <c r="M2534" s="3">
        <v>0.15</v>
      </c>
      <c r="N2534" s="2">
        <v>2485.6999999999998</v>
      </c>
      <c r="O2534" s="2">
        <v>2063.1309999999999</v>
      </c>
      <c r="P2534" s="2">
        <v>4971.3999999999996</v>
      </c>
      <c r="Q2534" s="2">
        <f t="shared" si="79"/>
        <v>718.36729999999989</v>
      </c>
      <c r="R2534" s="19" t="str">
        <f t="shared" si="80"/>
        <v>10%+</v>
      </c>
    </row>
    <row r="2535" spans="1:18">
      <c r="A2535" t="s">
        <v>2582</v>
      </c>
      <c r="B2535" t="s">
        <v>5017</v>
      </c>
      <c r="C2535" t="s">
        <v>14</v>
      </c>
      <c r="D2535" s="1">
        <v>45218</v>
      </c>
      <c r="E2535" s="1">
        <v>45228</v>
      </c>
      <c r="F2535" s="1">
        <v>45236</v>
      </c>
      <c r="G2535" t="s">
        <v>45</v>
      </c>
      <c r="H2535" t="s">
        <v>4965</v>
      </c>
      <c r="I2535">
        <v>19</v>
      </c>
      <c r="J2535">
        <v>275</v>
      </c>
      <c r="K2535" t="s">
        <v>4973</v>
      </c>
      <c r="L2535">
        <v>3</v>
      </c>
      <c r="M2535" s="3">
        <v>0.1</v>
      </c>
      <c r="N2535" s="2">
        <v>1045.2</v>
      </c>
      <c r="O2535" s="2">
        <v>846.61199999999997</v>
      </c>
      <c r="P2535" s="2">
        <v>3135.6000000000004</v>
      </c>
      <c r="Q2535" s="2">
        <f t="shared" si="79"/>
        <v>536.1876000000002</v>
      </c>
      <c r="R2535" s="19" t="str">
        <f t="shared" si="80"/>
        <v>10%+</v>
      </c>
    </row>
    <row r="2536" spans="1:18">
      <c r="A2536" t="s">
        <v>2583</v>
      </c>
      <c r="B2536" t="s">
        <v>5017</v>
      </c>
      <c r="C2536" t="s">
        <v>33</v>
      </c>
      <c r="D2536" s="1">
        <v>45218</v>
      </c>
      <c r="E2536" s="1">
        <v>45230</v>
      </c>
      <c r="F2536" s="1">
        <v>45231</v>
      </c>
      <c r="G2536" t="s">
        <v>45</v>
      </c>
      <c r="H2536" t="s">
        <v>4965</v>
      </c>
      <c r="I2536">
        <v>20</v>
      </c>
      <c r="J2536">
        <v>79</v>
      </c>
      <c r="K2536" t="s">
        <v>4997</v>
      </c>
      <c r="L2536">
        <v>2</v>
      </c>
      <c r="M2536" s="3">
        <v>7.4999999999999997E-2</v>
      </c>
      <c r="N2536" s="2">
        <v>2358.4</v>
      </c>
      <c r="O2536" s="2">
        <v>1532.96</v>
      </c>
      <c r="P2536" s="2">
        <v>4716.8</v>
      </c>
      <c r="Q2536" s="2">
        <f t="shared" si="79"/>
        <v>1527.0640000000001</v>
      </c>
      <c r="R2536" s="19" t="str">
        <f t="shared" si="80"/>
        <v>5–10%</v>
      </c>
    </row>
    <row r="2537" spans="1:18">
      <c r="A2537" t="s">
        <v>2584</v>
      </c>
      <c r="B2537" t="s">
        <v>5016</v>
      </c>
      <c r="C2537" t="s">
        <v>12</v>
      </c>
      <c r="D2537" s="1">
        <v>45218</v>
      </c>
      <c r="E2537" s="1">
        <v>45239</v>
      </c>
      <c r="F2537" s="1">
        <v>45243</v>
      </c>
      <c r="G2537" t="s">
        <v>37</v>
      </c>
      <c r="H2537" t="s">
        <v>4966</v>
      </c>
      <c r="I2537">
        <v>8</v>
      </c>
      <c r="J2537">
        <v>229</v>
      </c>
      <c r="K2537" t="s">
        <v>4998</v>
      </c>
      <c r="L2537">
        <v>2</v>
      </c>
      <c r="M2537" s="3">
        <v>0.1</v>
      </c>
      <c r="N2537" s="2">
        <v>1252.9000000000001</v>
      </c>
      <c r="O2537" s="2">
        <v>751.74</v>
      </c>
      <c r="P2537" s="2">
        <v>2505.8000000000002</v>
      </c>
      <c r="Q2537" s="2">
        <f t="shared" si="79"/>
        <v>902.08800000000019</v>
      </c>
      <c r="R2537" s="19" t="str">
        <f t="shared" si="80"/>
        <v>10%+</v>
      </c>
    </row>
    <row r="2538" spans="1:18">
      <c r="A2538" t="s">
        <v>2585</v>
      </c>
      <c r="B2538" t="s">
        <v>5016</v>
      </c>
      <c r="C2538" t="s">
        <v>22</v>
      </c>
      <c r="D2538" s="1">
        <v>45218</v>
      </c>
      <c r="E2538" s="1">
        <v>45238</v>
      </c>
      <c r="F2538" s="1">
        <v>45247</v>
      </c>
      <c r="G2538" t="s">
        <v>24</v>
      </c>
      <c r="H2538" t="s">
        <v>4966</v>
      </c>
      <c r="I2538">
        <v>18</v>
      </c>
      <c r="J2538">
        <v>149</v>
      </c>
      <c r="K2538" t="s">
        <v>5000</v>
      </c>
      <c r="L2538">
        <v>3</v>
      </c>
      <c r="M2538" s="3">
        <v>0.05</v>
      </c>
      <c r="N2538" s="2">
        <v>1058.5999999999999</v>
      </c>
      <c r="O2538" s="2">
        <v>825.70799999999997</v>
      </c>
      <c r="P2538" s="2">
        <v>3175.7999999999997</v>
      </c>
      <c r="Q2538" s="2">
        <f t="shared" si="79"/>
        <v>663.7421999999998</v>
      </c>
      <c r="R2538" s="19" t="str">
        <f t="shared" si="80"/>
        <v>5–10%</v>
      </c>
    </row>
    <row r="2539" spans="1:18">
      <c r="A2539" t="s">
        <v>2586</v>
      </c>
      <c r="B2539" t="s">
        <v>5016</v>
      </c>
      <c r="C2539" t="s">
        <v>14</v>
      </c>
      <c r="D2539" s="1">
        <v>45218</v>
      </c>
      <c r="E2539" s="1">
        <v>45241</v>
      </c>
      <c r="F2539" s="1">
        <v>45248</v>
      </c>
      <c r="G2539" t="s">
        <v>24</v>
      </c>
      <c r="H2539" t="s">
        <v>4966</v>
      </c>
      <c r="I2539">
        <v>22</v>
      </c>
      <c r="J2539">
        <v>263</v>
      </c>
      <c r="K2539" t="s">
        <v>4977</v>
      </c>
      <c r="L2539">
        <v>7</v>
      </c>
      <c r="M2539" s="3">
        <v>0.2</v>
      </c>
      <c r="N2539" s="2">
        <v>2391.9</v>
      </c>
      <c r="O2539" s="2">
        <v>1387.3019999999999</v>
      </c>
      <c r="P2539" s="2">
        <v>16743.3</v>
      </c>
      <c r="Q2539" s="2">
        <f t="shared" si="79"/>
        <v>5625.7488000000012</v>
      </c>
      <c r="R2539" s="19" t="str">
        <f t="shared" si="80"/>
        <v>10%+</v>
      </c>
    </row>
    <row r="2540" spans="1:18">
      <c r="A2540" t="s">
        <v>2587</v>
      </c>
      <c r="B2540" t="s">
        <v>5018</v>
      </c>
      <c r="C2540" t="s">
        <v>14</v>
      </c>
      <c r="D2540" s="1">
        <v>45218</v>
      </c>
      <c r="E2540" s="1">
        <v>45231</v>
      </c>
      <c r="F2540" s="1">
        <v>45233</v>
      </c>
      <c r="G2540" t="s">
        <v>20</v>
      </c>
      <c r="H2540" t="s">
        <v>4965</v>
      </c>
      <c r="I2540">
        <v>24</v>
      </c>
      <c r="J2540">
        <v>276</v>
      </c>
      <c r="K2540" t="s">
        <v>4979</v>
      </c>
      <c r="L2540">
        <v>4</v>
      </c>
      <c r="M2540" s="3">
        <v>7.4999999999999997E-2</v>
      </c>
      <c r="N2540" s="2">
        <v>167.5</v>
      </c>
      <c r="O2540" s="2">
        <v>117.25</v>
      </c>
      <c r="P2540" s="2">
        <v>670</v>
      </c>
      <c r="Q2540" s="2">
        <f t="shared" si="79"/>
        <v>185.92500000000001</v>
      </c>
      <c r="R2540" s="19" t="str">
        <f t="shared" si="80"/>
        <v>5–10%</v>
      </c>
    </row>
    <row r="2541" spans="1:18">
      <c r="A2541" t="s">
        <v>2588</v>
      </c>
      <c r="B2541" t="s">
        <v>5016</v>
      </c>
      <c r="C2541" t="s">
        <v>26</v>
      </c>
      <c r="D2541" s="1">
        <v>45218</v>
      </c>
      <c r="E2541" s="1">
        <v>45225</v>
      </c>
      <c r="F2541" s="1">
        <v>45232</v>
      </c>
      <c r="G2541" t="s">
        <v>42</v>
      </c>
      <c r="H2541" t="s">
        <v>4968</v>
      </c>
      <c r="I2541">
        <v>13</v>
      </c>
      <c r="J2541">
        <v>340</v>
      </c>
      <c r="K2541" t="s">
        <v>4981</v>
      </c>
      <c r="L2541">
        <v>8</v>
      </c>
      <c r="M2541" s="3">
        <v>0.05</v>
      </c>
      <c r="N2541" s="2">
        <v>187.6</v>
      </c>
      <c r="O2541" s="2">
        <v>116.312</v>
      </c>
      <c r="P2541" s="2">
        <v>1500.8</v>
      </c>
      <c r="Q2541" s="2">
        <f t="shared" si="79"/>
        <v>541.78879999999992</v>
      </c>
      <c r="R2541" s="19" t="str">
        <f t="shared" si="80"/>
        <v>5–10%</v>
      </c>
    </row>
    <row r="2542" spans="1:18">
      <c r="A2542" t="s">
        <v>2589</v>
      </c>
      <c r="B2542" t="s">
        <v>5018</v>
      </c>
      <c r="C2542" t="s">
        <v>19</v>
      </c>
      <c r="D2542" s="1">
        <v>45218</v>
      </c>
      <c r="E2542" s="1">
        <v>45237</v>
      </c>
      <c r="F2542" s="1">
        <v>45240</v>
      </c>
      <c r="G2542" t="s">
        <v>40</v>
      </c>
      <c r="H2542" t="s">
        <v>4968</v>
      </c>
      <c r="I2542">
        <v>11</v>
      </c>
      <c r="J2542">
        <v>1</v>
      </c>
      <c r="K2542" t="s">
        <v>4999</v>
      </c>
      <c r="L2542">
        <v>6</v>
      </c>
      <c r="M2542" s="3">
        <v>0.05</v>
      </c>
      <c r="N2542" s="2">
        <v>234.5</v>
      </c>
      <c r="O2542" s="2">
        <v>189.94499999999999</v>
      </c>
      <c r="P2542" s="2">
        <v>1407</v>
      </c>
      <c r="Q2542" s="2">
        <f t="shared" si="79"/>
        <v>253.96350000000004</v>
      </c>
      <c r="R2542" s="19" t="str">
        <f t="shared" si="80"/>
        <v>5–10%</v>
      </c>
    </row>
    <row r="2543" spans="1:18">
      <c r="A2543" t="s">
        <v>2590</v>
      </c>
      <c r="B2543" t="s">
        <v>5018</v>
      </c>
      <c r="C2543" t="s">
        <v>12</v>
      </c>
      <c r="D2543" s="1">
        <v>45218</v>
      </c>
      <c r="E2543" s="1">
        <v>45233</v>
      </c>
      <c r="F2543" s="1">
        <v>45237</v>
      </c>
      <c r="G2543" t="s">
        <v>47</v>
      </c>
      <c r="H2543" t="s">
        <v>4965</v>
      </c>
      <c r="I2543">
        <v>29</v>
      </c>
      <c r="J2543">
        <v>246</v>
      </c>
      <c r="K2543" t="s">
        <v>4992</v>
      </c>
      <c r="L2543">
        <v>5</v>
      </c>
      <c r="M2543" s="3">
        <v>0.05</v>
      </c>
      <c r="N2543" s="2">
        <v>1829.1</v>
      </c>
      <c r="O2543" s="2">
        <v>1518.153</v>
      </c>
      <c r="P2543" s="2">
        <v>9145.5</v>
      </c>
      <c r="Q2543" s="2">
        <f t="shared" si="79"/>
        <v>1476.9982499999994</v>
      </c>
      <c r="R2543" s="19" t="str">
        <f t="shared" si="80"/>
        <v>5–10%</v>
      </c>
    </row>
    <row r="2544" spans="1:18">
      <c r="A2544" t="s">
        <v>2591</v>
      </c>
      <c r="B2544" t="s">
        <v>5016</v>
      </c>
      <c r="C2544" t="s">
        <v>26</v>
      </c>
      <c r="D2544" s="1">
        <v>45218</v>
      </c>
      <c r="E2544" s="1">
        <v>45233</v>
      </c>
      <c r="F2544" s="1">
        <v>45239</v>
      </c>
      <c r="G2544" t="s">
        <v>27</v>
      </c>
      <c r="H2544" t="s">
        <v>4966</v>
      </c>
      <c r="I2544">
        <v>12</v>
      </c>
      <c r="J2544">
        <v>331</v>
      </c>
      <c r="K2544" t="s">
        <v>4987</v>
      </c>
      <c r="L2544">
        <v>5</v>
      </c>
      <c r="M2544" s="3">
        <v>7.4999999999999997E-2</v>
      </c>
      <c r="N2544" s="2">
        <v>737</v>
      </c>
      <c r="O2544" s="2">
        <v>353.76</v>
      </c>
      <c r="P2544" s="2">
        <v>3685</v>
      </c>
      <c r="Q2544" s="2">
        <f t="shared" si="79"/>
        <v>1772.4850000000001</v>
      </c>
      <c r="R2544" s="19" t="str">
        <f t="shared" si="80"/>
        <v>5–10%</v>
      </c>
    </row>
    <row r="2545" spans="1:18">
      <c r="A2545" t="s">
        <v>2592</v>
      </c>
      <c r="B2545" t="s">
        <v>5018</v>
      </c>
      <c r="C2545" t="s">
        <v>12</v>
      </c>
      <c r="D2545" s="1">
        <v>45219</v>
      </c>
      <c r="E2545" s="1">
        <v>45235</v>
      </c>
      <c r="F2545" s="1">
        <v>45245</v>
      </c>
      <c r="G2545" t="s">
        <v>40</v>
      </c>
      <c r="H2545" t="s">
        <v>4968</v>
      </c>
      <c r="I2545">
        <v>38</v>
      </c>
      <c r="J2545">
        <v>257</v>
      </c>
      <c r="K2545" t="s">
        <v>5007</v>
      </c>
      <c r="L2545">
        <v>5</v>
      </c>
      <c r="M2545" s="3">
        <v>0.05</v>
      </c>
      <c r="N2545" s="2">
        <v>2231.1</v>
      </c>
      <c r="O2545" s="2">
        <v>1740.258</v>
      </c>
      <c r="P2545" s="2">
        <v>11155.5</v>
      </c>
      <c r="Q2545" s="2">
        <f t="shared" si="79"/>
        <v>2331.499499999999</v>
      </c>
      <c r="R2545" s="19" t="str">
        <f t="shared" si="80"/>
        <v>5–10%</v>
      </c>
    </row>
    <row r="2546" spans="1:18">
      <c r="A2546" t="s">
        <v>2593</v>
      </c>
      <c r="B2546" t="s">
        <v>5017</v>
      </c>
      <c r="C2546" t="s">
        <v>22</v>
      </c>
      <c r="D2546" s="1">
        <v>45219</v>
      </c>
      <c r="E2546" s="1">
        <v>45234</v>
      </c>
      <c r="F2546" s="1">
        <v>45240</v>
      </c>
      <c r="G2546" t="s">
        <v>29</v>
      </c>
      <c r="H2546" t="s">
        <v>4967</v>
      </c>
      <c r="I2546">
        <v>26</v>
      </c>
      <c r="J2546">
        <v>104</v>
      </c>
      <c r="K2546" t="s">
        <v>4980</v>
      </c>
      <c r="L2546">
        <v>2</v>
      </c>
      <c r="M2546" s="3">
        <v>0.2</v>
      </c>
      <c r="N2546" s="2">
        <v>2680</v>
      </c>
      <c r="O2546" s="2">
        <v>1608</v>
      </c>
      <c r="P2546" s="2">
        <v>5360</v>
      </c>
      <c r="Q2546" s="2">
        <f t="shared" si="79"/>
        <v>1715.2</v>
      </c>
      <c r="R2546" s="19" t="str">
        <f t="shared" si="80"/>
        <v>10%+</v>
      </c>
    </row>
    <row r="2547" spans="1:18">
      <c r="A2547" t="s">
        <v>2594</v>
      </c>
      <c r="B2547" t="s">
        <v>15</v>
      </c>
      <c r="C2547" t="s">
        <v>22</v>
      </c>
      <c r="D2547" s="1">
        <v>45219</v>
      </c>
      <c r="E2547" s="1">
        <v>45223</v>
      </c>
      <c r="F2547" s="1">
        <v>45229</v>
      </c>
      <c r="G2547" t="s">
        <v>41</v>
      </c>
      <c r="H2547" t="s">
        <v>4968</v>
      </c>
      <c r="I2547">
        <v>25</v>
      </c>
      <c r="J2547">
        <v>106</v>
      </c>
      <c r="K2547" t="s">
        <v>4999</v>
      </c>
      <c r="L2547">
        <v>6</v>
      </c>
      <c r="M2547" s="3">
        <v>0.1</v>
      </c>
      <c r="N2547" s="2">
        <v>4006.6</v>
      </c>
      <c r="O2547" s="2">
        <v>3125.1480000000001</v>
      </c>
      <c r="P2547" s="2">
        <v>24039.599999999999</v>
      </c>
      <c r="Q2547" s="2">
        <f t="shared" si="79"/>
        <v>4759.840799999999</v>
      </c>
      <c r="R2547" s="19" t="str">
        <f t="shared" si="80"/>
        <v>10%+</v>
      </c>
    </row>
    <row r="2548" spans="1:18">
      <c r="A2548" t="s">
        <v>2595</v>
      </c>
      <c r="B2548" t="s">
        <v>5018</v>
      </c>
      <c r="C2548" t="s">
        <v>26</v>
      </c>
      <c r="D2548" s="1">
        <v>45219</v>
      </c>
      <c r="E2548" s="1">
        <v>45228</v>
      </c>
      <c r="F2548" s="1">
        <v>45234</v>
      </c>
      <c r="G2548" t="s">
        <v>13</v>
      </c>
      <c r="H2548" t="s">
        <v>4965</v>
      </c>
      <c r="I2548">
        <v>13</v>
      </c>
      <c r="J2548">
        <v>346</v>
      </c>
      <c r="K2548" t="s">
        <v>5001</v>
      </c>
      <c r="L2548">
        <v>6</v>
      </c>
      <c r="M2548" s="3">
        <v>0.1</v>
      </c>
      <c r="N2548" s="2">
        <v>1038.5</v>
      </c>
      <c r="O2548" s="2">
        <v>498.48</v>
      </c>
      <c r="P2548" s="2">
        <v>6231</v>
      </c>
      <c r="Q2548" s="2">
        <f t="shared" si="79"/>
        <v>2916.1080000000002</v>
      </c>
      <c r="R2548" s="19" t="str">
        <f t="shared" si="80"/>
        <v>10%+</v>
      </c>
    </row>
    <row r="2549" spans="1:18">
      <c r="A2549" t="s">
        <v>2596</v>
      </c>
      <c r="B2549" t="s">
        <v>5016</v>
      </c>
      <c r="C2549" t="s">
        <v>19</v>
      </c>
      <c r="D2549" s="1">
        <v>45219</v>
      </c>
      <c r="E2549" s="1">
        <v>45236</v>
      </c>
      <c r="F2549" s="1">
        <v>45239</v>
      </c>
      <c r="G2549" t="s">
        <v>42</v>
      </c>
      <c r="H2549" t="s">
        <v>4968</v>
      </c>
      <c r="I2549">
        <v>29</v>
      </c>
      <c r="J2549">
        <v>57</v>
      </c>
      <c r="K2549" t="s">
        <v>4972</v>
      </c>
      <c r="L2549">
        <v>8</v>
      </c>
      <c r="M2549" s="3">
        <v>7.4999999999999997E-2</v>
      </c>
      <c r="N2549" s="2">
        <v>187.6</v>
      </c>
      <c r="O2549" s="2">
        <v>80.668000000000006</v>
      </c>
      <c r="P2549" s="2">
        <v>1500.8</v>
      </c>
      <c r="Q2549" s="2">
        <f t="shared" si="79"/>
        <v>791.29679999999996</v>
      </c>
      <c r="R2549" s="19" t="str">
        <f t="shared" si="80"/>
        <v>5–10%</v>
      </c>
    </row>
    <row r="2550" spans="1:18">
      <c r="A2550" t="s">
        <v>2597</v>
      </c>
      <c r="B2550" t="s">
        <v>5016</v>
      </c>
      <c r="C2550" t="s">
        <v>22</v>
      </c>
      <c r="D2550" s="1">
        <v>45219</v>
      </c>
      <c r="E2550" s="1">
        <v>45241</v>
      </c>
      <c r="F2550" s="1">
        <v>45242</v>
      </c>
      <c r="G2550" t="s">
        <v>42</v>
      </c>
      <c r="H2550" t="s">
        <v>4968</v>
      </c>
      <c r="I2550">
        <v>43</v>
      </c>
      <c r="J2550">
        <v>157</v>
      </c>
      <c r="K2550" t="s">
        <v>5007</v>
      </c>
      <c r="L2550">
        <v>5</v>
      </c>
      <c r="M2550" s="3">
        <v>0.1</v>
      </c>
      <c r="N2550" s="2">
        <v>757.1</v>
      </c>
      <c r="O2550" s="2">
        <v>386.12099999999998</v>
      </c>
      <c r="P2550" s="2">
        <v>3785.5</v>
      </c>
      <c r="Q2550" s="2">
        <f t="shared" si="79"/>
        <v>1669.4055000000003</v>
      </c>
      <c r="R2550" s="19" t="str">
        <f t="shared" si="80"/>
        <v>10%+</v>
      </c>
    </row>
    <row r="2551" spans="1:18">
      <c r="A2551" t="s">
        <v>2598</v>
      </c>
      <c r="B2551" t="s">
        <v>5018</v>
      </c>
      <c r="C2551" t="s">
        <v>12</v>
      </c>
      <c r="D2551" s="1">
        <v>45219</v>
      </c>
      <c r="E2551" s="1">
        <v>45234</v>
      </c>
      <c r="F2551" s="1">
        <v>45240</v>
      </c>
      <c r="G2551" t="s">
        <v>18</v>
      </c>
      <c r="H2551" t="s">
        <v>4966</v>
      </c>
      <c r="I2551">
        <v>23</v>
      </c>
      <c r="J2551">
        <v>212</v>
      </c>
      <c r="K2551" t="s">
        <v>4999</v>
      </c>
      <c r="L2551">
        <v>3</v>
      </c>
      <c r="M2551" s="3">
        <v>0.2</v>
      </c>
      <c r="N2551" s="2">
        <v>857.6</v>
      </c>
      <c r="O2551" s="2">
        <v>360.19200000000001</v>
      </c>
      <c r="P2551" s="2">
        <v>2572.8000000000002</v>
      </c>
      <c r="Q2551" s="2">
        <f t="shared" si="79"/>
        <v>1193.7792000000002</v>
      </c>
      <c r="R2551" s="19" t="str">
        <f t="shared" si="80"/>
        <v>10%+</v>
      </c>
    </row>
    <row r="2552" spans="1:18">
      <c r="A2552" t="s">
        <v>2599</v>
      </c>
      <c r="B2552" t="s">
        <v>15</v>
      </c>
      <c r="C2552" t="s">
        <v>19</v>
      </c>
      <c r="D2552" s="1">
        <v>45219</v>
      </c>
      <c r="E2552" s="1">
        <v>45223</v>
      </c>
      <c r="F2552" s="1">
        <v>45224</v>
      </c>
      <c r="G2552" t="s">
        <v>35</v>
      </c>
      <c r="H2552" t="s">
        <v>4968</v>
      </c>
      <c r="I2552">
        <v>33</v>
      </c>
      <c r="J2552">
        <v>56</v>
      </c>
      <c r="K2552" t="s">
        <v>4976</v>
      </c>
      <c r="L2552">
        <v>7</v>
      </c>
      <c r="M2552" s="3">
        <v>7.4999999999999997E-2</v>
      </c>
      <c r="N2552" s="2">
        <v>5768.7</v>
      </c>
      <c r="O2552" s="2">
        <v>4268.8379999999997</v>
      </c>
      <c r="P2552" s="2">
        <v>40380.9</v>
      </c>
      <c r="Q2552" s="2">
        <f t="shared" si="79"/>
        <v>9711.6064499999993</v>
      </c>
      <c r="R2552" s="19" t="str">
        <f t="shared" si="80"/>
        <v>5–10%</v>
      </c>
    </row>
    <row r="2553" spans="1:18">
      <c r="A2553" t="s">
        <v>2600</v>
      </c>
      <c r="B2553" t="s">
        <v>5016</v>
      </c>
      <c r="C2553" t="s">
        <v>22</v>
      </c>
      <c r="D2553" s="1">
        <v>45219</v>
      </c>
      <c r="E2553" s="1">
        <v>45225</v>
      </c>
      <c r="F2553" s="1">
        <v>45234</v>
      </c>
      <c r="G2553" t="s">
        <v>32</v>
      </c>
      <c r="H2553" t="s">
        <v>4965</v>
      </c>
      <c r="I2553">
        <v>40</v>
      </c>
      <c r="J2553">
        <v>196</v>
      </c>
      <c r="K2553" t="s">
        <v>5006</v>
      </c>
      <c r="L2553">
        <v>4</v>
      </c>
      <c r="M2553" s="3">
        <v>0.05</v>
      </c>
      <c r="N2553" s="2">
        <v>2291.4</v>
      </c>
      <c r="O2553" s="2">
        <v>1695.636</v>
      </c>
      <c r="P2553" s="2">
        <v>9165.6</v>
      </c>
      <c r="Q2553" s="2">
        <f t="shared" si="79"/>
        <v>2263.9032000000002</v>
      </c>
      <c r="R2553" s="19" t="str">
        <f t="shared" si="80"/>
        <v>5–10%</v>
      </c>
    </row>
    <row r="2554" spans="1:18">
      <c r="A2554" t="s">
        <v>2601</v>
      </c>
      <c r="B2554" t="s">
        <v>15</v>
      </c>
      <c r="C2554" t="s">
        <v>22</v>
      </c>
      <c r="D2554" s="1">
        <v>45219</v>
      </c>
      <c r="E2554" s="1">
        <v>45245</v>
      </c>
      <c r="F2554" s="1">
        <v>45250</v>
      </c>
      <c r="G2554" t="s">
        <v>39</v>
      </c>
      <c r="H2554" t="s">
        <v>4967</v>
      </c>
      <c r="I2554">
        <v>9</v>
      </c>
      <c r="J2554">
        <v>192</v>
      </c>
      <c r="K2554" t="s">
        <v>5004</v>
      </c>
      <c r="L2554">
        <v>4</v>
      </c>
      <c r="M2554" s="3">
        <v>0.1</v>
      </c>
      <c r="N2554" s="2">
        <v>871</v>
      </c>
      <c r="O2554" s="2">
        <v>444.21</v>
      </c>
      <c r="P2554" s="2">
        <v>3484</v>
      </c>
      <c r="Q2554" s="2">
        <f t="shared" si="79"/>
        <v>1536.4440000000002</v>
      </c>
      <c r="R2554" s="19" t="str">
        <f t="shared" si="80"/>
        <v>10%+</v>
      </c>
    </row>
    <row r="2555" spans="1:18">
      <c r="A2555" t="s">
        <v>2602</v>
      </c>
      <c r="B2555" t="s">
        <v>5017</v>
      </c>
      <c r="C2555" t="s">
        <v>14</v>
      </c>
      <c r="D2555" s="1">
        <v>45219</v>
      </c>
      <c r="E2555" s="1">
        <v>45229</v>
      </c>
      <c r="F2555" s="1">
        <v>45239</v>
      </c>
      <c r="G2555" t="s">
        <v>38</v>
      </c>
      <c r="H2555" t="s">
        <v>4968</v>
      </c>
      <c r="I2555">
        <v>36</v>
      </c>
      <c r="J2555">
        <v>311</v>
      </c>
      <c r="K2555" t="s">
        <v>4977</v>
      </c>
      <c r="L2555">
        <v>2</v>
      </c>
      <c r="M2555" s="3">
        <v>0.4</v>
      </c>
      <c r="N2555" s="2">
        <v>3825.7</v>
      </c>
      <c r="O2555" s="2">
        <v>1836.336</v>
      </c>
      <c r="P2555" s="2">
        <v>7651.4</v>
      </c>
      <c r="Q2555" s="2">
        <f t="shared" si="79"/>
        <v>2387.2367999999997</v>
      </c>
      <c r="R2555" s="19" t="str">
        <f t="shared" si="80"/>
        <v>10%+</v>
      </c>
    </row>
    <row r="2556" spans="1:18">
      <c r="A2556" t="s">
        <v>2603</v>
      </c>
      <c r="B2556" t="s">
        <v>15</v>
      </c>
      <c r="C2556" t="s">
        <v>26</v>
      </c>
      <c r="D2556" s="1">
        <v>45219</v>
      </c>
      <c r="E2556" s="1">
        <v>45247</v>
      </c>
      <c r="F2556" s="1">
        <v>45252</v>
      </c>
      <c r="G2556" t="s">
        <v>35</v>
      </c>
      <c r="H2556" t="s">
        <v>4968</v>
      </c>
      <c r="I2556">
        <v>22</v>
      </c>
      <c r="J2556">
        <v>342</v>
      </c>
      <c r="K2556" t="s">
        <v>5000</v>
      </c>
      <c r="L2556">
        <v>6</v>
      </c>
      <c r="M2556" s="3">
        <v>0.4</v>
      </c>
      <c r="N2556" s="2">
        <v>6184.1</v>
      </c>
      <c r="O2556" s="2">
        <v>3339.4140000000002</v>
      </c>
      <c r="P2556" s="2">
        <v>37104.600000000006</v>
      </c>
      <c r="Q2556" s="2">
        <f t="shared" si="79"/>
        <v>10240.8696</v>
      </c>
      <c r="R2556" s="19" t="str">
        <f t="shared" si="80"/>
        <v>10%+</v>
      </c>
    </row>
    <row r="2557" spans="1:18">
      <c r="A2557" t="s">
        <v>2604</v>
      </c>
      <c r="B2557" t="s">
        <v>5018</v>
      </c>
      <c r="C2557" t="s">
        <v>12</v>
      </c>
      <c r="D2557" s="1">
        <v>45219</v>
      </c>
      <c r="E2557" s="1">
        <v>45221</v>
      </c>
      <c r="F2557" s="1">
        <v>45231</v>
      </c>
      <c r="G2557" t="s">
        <v>17</v>
      </c>
      <c r="H2557" t="s">
        <v>4965</v>
      </c>
      <c r="I2557">
        <v>1</v>
      </c>
      <c r="J2557">
        <v>252</v>
      </c>
      <c r="K2557" t="s">
        <v>4978</v>
      </c>
      <c r="L2557">
        <v>3</v>
      </c>
      <c r="M2557" s="3">
        <v>7.4999999999999997E-2</v>
      </c>
      <c r="N2557" s="2">
        <v>2874.3</v>
      </c>
      <c r="O2557" s="2">
        <v>1667.0940000000001</v>
      </c>
      <c r="P2557" s="2">
        <v>8622.9000000000015</v>
      </c>
      <c r="Q2557" s="2">
        <f t="shared" si="79"/>
        <v>3349.9966500000005</v>
      </c>
      <c r="R2557" s="19" t="str">
        <f t="shared" si="80"/>
        <v>5–10%</v>
      </c>
    </row>
    <row r="2558" spans="1:18">
      <c r="A2558" t="s">
        <v>2605</v>
      </c>
      <c r="B2558" t="s">
        <v>5018</v>
      </c>
      <c r="C2558" t="s">
        <v>14</v>
      </c>
      <c r="D2558" s="1">
        <v>45220</v>
      </c>
      <c r="E2558" s="1">
        <v>45222</v>
      </c>
      <c r="F2558" s="1">
        <v>45229</v>
      </c>
      <c r="G2558" t="s">
        <v>18</v>
      </c>
      <c r="H2558" t="s">
        <v>4966</v>
      </c>
      <c r="I2558">
        <v>6</v>
      </c>
      <c r="J2558">
        <v>303</v>
      </c>
      <c r="K2558" t="s">
        <v>5000</v>
      </c>
      <c r="L2558">
        <v>2</v>
      </c>
      <c r="M2558" s="3">
        <v>0.05</v>
      </c>
      <c r="N2558" s="2">
        <v>1996.6</v>
      </c>
      <c r="O2558" s="2">
        <v>1197.96</v>
      </c>
      <c r="P2558" s="2">
        <v>3993.2</v>
      </c>
      <c r="Q2558" s="2">
        <f t="shared" si="79"/>
        <v>1517.4159999999997</v>
      </c>
      <c r="R2558" s="19" t="str">
        <f t="shared" si="80"/>
        <v>5–10%</v>
      </c>
    </row>
    <row r="2559" spans="1:18">
      <c r="A2559" t="s">
        <v>2606</v>
      </c>
      <c r="B2559" t="s">
        <v>5016</v>
      </c>
      <c r="C2559" t="s">
        <v>14</v>
      </c>
      <c r="D2559" s="1">
        <v>45220</v>
      </c>
      <c r="E2559" s="1">
        <v>45227</v>
      </c>
      <c r="F2559" s="1">
        <v>45231</v>
      </c>
      <c r="G2559" t="s">
        <v>42</v>
      </c>
      <c r="H2559" t="s">
        <v>4968</v>
      </c>
      <c r="I2559">
        <v>22</v>
      </c>
      <c r="J2559">
        <v>326</v>
      </c>
      <c r="K2559" t="s">
        <v>4979</v>
      </c>
      <c r="L2559">
        <v>7</v>
      </c>
      <c r="M2559" s="3">
        <v>7.4999999999999997E-2</v>
      </c>
      <c r="N2559" s="2">
        <v>2726.9</v>
      </c>
      <c r="O2559" s="2">
        <v>1636.14</v>
      </c>
      <c r="P2559" s="2">
        <v>19088.3</v>
      </c>
      <c r="Q2559" s="2">
        <f t="shared" si="79"/>
        <v>7062.6710000000003</v>
      </c>
      <c r="R2559" s="19" t="str">
        <f t="shared" si="80"/>
        <v>5–10%</v>
      </c>
    </row>
    <row r="2560" spans="1:18">
      <c r="A2560" t="s">
        <v>2607</v>
      </c>
      <c r="B2560" t="s">
        <v>5018</v>
      </c>
      <c r="C2560" t="s">
        <v>33</v>
      </c>
      <c r="D2560" s="1">
        <v>45220</v>
      </c>
      <c r="E2560" s="1">
        <v>45246</v>
      </c>
      <c r="F2560" s="1">
        <v>45253</v>
      </c>
      <c r="G2560" t="s">
        <v>46</v>
      </c>
      <c r="H2560" t="s">
        <v>4967</v>
      </c>
      <c r="I2560">
        <v>49</v>
      </c>
      <c r="J2560">
        <v>76</v>
      </c>
      <c r="K2560" t="s">
        <v>5004</v>
      </c>
      <c r="L2560">
        <v>3</v>
      </c>
      <c r="M2560" s="3">
        <v>7.4999999999999997E-2</v>
      </c>
      <c r="N2560" s="2">
        <v>917.9</v>
      </c>
      <c r="O2560" s="2">
        <v>468.12900000000002</v>
      </c>
      <c r="P2560" s="2">
        <v>2753.7</v>
      </c>
      <c r="Q2560" s="2">
        <f t="shared" si="79"/>
        <v>1248.114525</v>
      </c>
      <c r="R2560" s="19" t="str">
        <f t="shared" si="80"/>
        <v>5–10%</v>
      </c>
    </row>
    <row r="2561" spans="1:18">
      <c r="A2561" t="s">
        <v>2608</v>
      </c>
      <c r="B2561" t="s">
        <v>5018</v>
      </c>
      <c r="C2561" t="s">
        <v>26</v>
      </c>
      <c r="D2561" s="1">
        <v>45220</v>
      </c>
      <c r="E2561" s="1">
        <v>45242</v>
      </c>
      <c r="F2561" s="1">
        <v>45243</v>
      </c>
      <c r="G2561" t="s">
        <v>20</v>
      </c>
      <c r="H2561" t="s">
        <v>4965</v>
      </c>
      <c r="I2561">
        <v>32</v>
      </c>
      <c r="J2561">
        <v>334</v>
      </c>
      <c r="K2561" t="s">
        <v>4995</v>
      </c>
      <c r="L2561">
        <v>2</v>
      </c>
      <c r="M2561" s="3">
        <v>0.05</v>
      </c>
      <c r="N2561" s="2">
        <v>1085.4000000000001</v>
      </c>
      <c r="O2561" s="2">
        <v>803.19600000000003</v>
      </c>
      <c r="P2561" s="2">
        <v>2170.8000000000002</v>
      </c>
      <c r="Q2561" s="2">
        <f t="shared" si="79"/>
        <v>536.18760000000009</v>
      </c>
      <c r="R2561" s="19" t="str">
        <f t="shared" si="80"/>
        <v>5–10%</v>
      </c>
    </row>
    <row r="2562" spans="1:18">
      <c r="A2562" t="s">
        <v>2609</v>
      </c>
      <c r="B2562" t="s">
        <v>5018</v>
      </c>
      <c r="C2562" t="s">
        <v>22</v>
      </c>
      <c r="D2562" s="1">
        <v>45220</v>
      </c>
      <c r="E2562" s="1">
        <v>45229</v>
      </c>
      <c r="F2562" s="1">
        <v>45233</v>
      </c>
      <c r="G2562" t="s">
        <v>17</v>
      </c>
      <c r="H2562" t="s">
        <v>4965</v>
      </c>
      <c r="I2562">
        <v>34</v>
      </c>
      <c r="J2562">
        <v>101</v>
      </c>
      <c r="K2562" t="s">
        <v>4979</v>
      </c>
      <c r="L2562">
        <v>2</v>
      </c>
      <c r="M2562" s="3">
        <v>0.1</v>
      </c>
      <c r="N2562" s="2">
        <v>180.9</v>
      </c>
      <c r="O2562" s="2">
        <v>86.831999999999994</v>
      </c>
      <c r="P2562" s="2">
        <v>361.8</v>
      </c>
      <c r="Q2562" s="2">
        <f t="shared" si="79"/>
        <v>169.32240000000002</v>
      </c>
      <c r="R2562" s="19" t="str">
        <f t="shared" si="80"/>
        <v>10%+</v>
      </c>
    </row>
    <row r="2563" spans="1:18">
      <c r="A2563" t="s">
        <v>2610</v>
      </c>
      <c r="B2563" t="s">
        <v>15</v>
      </c>
      <c r="C2563" t="s">
        <v>22</v>
      </c>
      <c r="D2563" s="1">
        <v>45220</v>
      </c>
      <c r="E2563" s="1">
        <v>45239</v>
      </c>
      <c r="F2563" s="1">
        <v>45248</v>
      </c>
      <c r="G2563" t="s">
        <v>39</v>
      </c>
      <c r="H2563" t="s">
        <v>4967</v>
      </c>
      <c r="I2563">
        <v>34</v>
      </c>
      <c r="J2563">
        <v>164</v>
      </c>
      <c r="K2563" t="s">
        <v>4997</v>
      </c>
      <c r="L2563">
        <v>5</v>
      </c>
      <c r="M2563" s="3">
        <v>0.05</v>
      </c>
      <c r="N2563" s="2">
        <v>3564.4</v>
      </c>
      <c r="O2563" s="2">
        <v>1639.624</v>
      </c>
      <c r="P2563" s="2">
        <v>17822</v>
      </c>
      <c r="Q2563" s="2">
        <f t="shared" ref="Q2563:Q2626" si="81">(N2563-O2563)*L2563*(1-M2563)</f>
        <v>9142.6859999999997</v>
      </c>
      <c r="R2563" s="19" t="str">
        <f t="shared" ref="R2563:R2626" si="82">IF(M2563&lt;0.05,"0–5%",IF(M2563&lt;0.1,"5–10%","10%+"))</f>
        <v>5–10%</v>
      </c>
    </row>
    <row r="2564" spans="1:18">
      <c r="A2564" t="s">
        <v>2611</v>
      </c>
      <c r="B2564" t="s">
        <v>15</v>
      </c>
      <c r="C2564" t="s">
        <v>19</v>
      </c>
      <c r="D2564" s="1">
        <v>45220</v>
      </c>
      <c r="E2564" s="1">
        <v>45241</v>
      </c>
      <c r="F2564" s="1">
        <v>45246</v>
      </c>
      <c r="G2564" t="s">
        <v>23</v>
      </c>
      <c r="H2564" t="s">
        <v>4966</v>
      </c>
      <c r="I2564">
        <v>40</v>
      </c>
      <c r="J2564">
        <v>22</v>
      </c>
      <c r="K2564" t="s">
        <v>4985</v>
      </c>
      <c r="L2564">
        <v>7</v>
      </c>
      <c r="M2564" s="3">
        <v>7.4999999999999997E-2</v>
      </c>
      <c r="N2564" s="2">
        <v>2479</v>
      </c>
      <c r="O2564" s="2">
        <v>1735.3</v>
      </c>
      <c r="P2564" s="2">
        <v>17353</v>
      </c>
      <c r="Q2564" s="2">
        <f t="shared" si="81"/>
        <v>4815.4575000000004</v>
      </c>
      <c r="R2564" s="19" t="str">
        <f t="shared" si="82"/>
        <v>5–10%</v>
      </c>
    </row>
    <row r="2565" spans="1:18">
      <c r="A2565" t="s">
        <v>2612</v>
      </c>
      <c r="B2565" t="s">
        <v>5016</v>
      </c>
      <c r="C2565" t="s">
        <v>19</v>
      </c>
      <c r="D2565" s="1">
        <v>45220</v>
      </c>
      <c r="E2565" s="1">
        <v>45239</v>
      </c>
      <c r="F2565" s="1">
        <v>45246</v>
      </c>
      <c r="G2565" t="s">
        <v>37</v>
      </c>
      <c r="H2565" t="s">
        <v>4966</v>
      </c>
      <c r="I2565">
        <v>37</v>
      </c>
      <c r="J2565">
        <v>2</v>
      </c>
      <c r="K2565" t="s">
        <v>4993</v>
      </c>
      <c r="L2565">
        <v>2</v>
      </c>
      <c r="M2565" s="3">
        <v>7.4999999999999997E-2</v>
      </c>
      <c r="N2565" s="2">
        <v>1132.3</v>
      </c>
      <c r="O2565" s="2">
        <v>600.11900000000003</v>
      </c>
      <c r="P2565" s="2">
        <v>2264.6</v>
      </c>
      <c r="Q2565" s="2">
        <f t="shared" si="81"/>
        <v>984.53484999999989</v>
      </c>
      <c r="R2565" s="19" t="str">
        <f t="shared" si="82"/>
        <v>5–10%</v>
      </c>
    </row>
    <row r="2566" spans="1:18">
      <c r="A2566" t="s">
        <v>2613</v>
      </c>
      <c r="B2566" t="s">
        <v>15</v>
      </c>
      <c r="C2566" t="s">
        <v>22</v>
      </c>
      <c r="D2566" s="1">
        <v>45220</v>
      </c>
      <c r="E2566" s="1">
        <v>45243</v>
      </c>
      <c r="F2566" s="1">
        <v>45248</v>
      </c>
      <c r="G2566" t="s">
        <v>41</v>
      </c>
      <c r="H2566" t="s">
        <v>4968</v>
      </c>
      <c r="I2566">
        <v>3</v>
      </c>
      <c r="J2566">
        <v>96</v>
      </c>
      <c r="K2566" t="s">
        <v>4988</v>
      </c>
      <c r="L2566">
        <v>4</v>
      </c>
      <c r="M2566" s="3">
        <v>7.4999999999999997E-2</v>
      </c>
      <c r="N2566" s="2">
        <v>2311.5</v>
      </c>
      <c r="O2566" s="2">
        <v>1502.4749999999999</v>
      </c>
      <c r="P2566" s="2">
        <v>9246</v>
      </c>
      <c r="Q2566" s="2">
        <f t="shared" si="81"/>
        <v>2993.3925000000004</v>
      </c>
      <c r="R2566" s="19" t="str">
        <f t="shared" si="82"/>
        <v>5–10%</v>
      </c>
    </row>
    <row r="2567" spans="1:18">
      <c r="A2567" t="s">
        <v>2614</v>
      </c>
      <c r="B2567" t="s">
        <v>5018</v>
      </c>
      <c r="C2567" t="s">
        <v>26</v>
      </c>
      <c r="D2567" s="1">
        <v>45220</v>
      </c>
      <c r="E2567" s="1">
        <v>45234</v>
      </c>
      <c r="F2567" s="1">
        <v>45244</v>
      </c>
      <c r="G2567" t="s">
        <v>16</v>
      </c>
      <c r="H2567" t="s">
        <v>4966</v>
      </c>
      <c r="I2567">
        <v>43</v>
      </c>
      <c r="J2567">
        <v>336</v>
      </c>
      <c r="K2567" t="s">
        <v>5008</v>
      </c>
      <c r="L2567">
        <v>2</v>
      </c>
      <c r="M2567" s="3">
        <v>0.3</v>
      </c>
      <c r="N2567" s="2">
        <v>4013.3</v>
      </c>
      <c r="O2567" s="2">
        <v>2207.3150000000001</v>
      </c>
      <c r="P2567" s="2">
        <v>8026.6</v>
      </c>
      <c r="Q2567" s="2">
        <f t="shared" si="81"/>
        <v>2528.3789999999999</v>
      </c>
      <c r="R2567" s="19" t="str">
        <f t="shared" si="82"/>
        <v>10%+</v>
      </c>
    </row>
    <row r="2568" spans="1:18">
      <c r="A2568" t="s">
        <v>2615</v>
      </c>
      <c r="B2568" t="s">
        <v>5018</v>
      </c>
      <c r="C2568" t="s">
        <v>12</v>
      </c>
      <c r="D2568" s="1">
        <v>45221</v>
      </c>
      <c r="E2568" s="1">
        <v>45231</v>
      </c>
      <c r="F2568" s="1">
        <v>45240</v>
      </c>
      <c r="G2568" t="s">
        <v>20</v>
      </c>
      <c r="H2568" t="s">
        <v>4965</v>
      </c>
      <c r="I2568">
        <v>27</v>
      </c>
      <c r="J2568">
        <v>232</v>
      </c>
      <c r="K2568" t="s">
        <v>4983</v>
      </c>
      <c r="L2568">
        <v>5</v>
      </c>
      <c r="M2568" s="3">
        <v>7.4999999999999997E-2</v>
      </c>
      <c r="N2568" s="2">
        <v>1996.6</v>
      </c>
      <c r="O2568" s="2">
        <v>1217.9259999999999</v>
      </c>
      <c r="P2568" s="2">
        <v>9983</v>
      </c>
      <c r="Q2568" s="2">
        <f t="shared" si="81"/>
        <v>3601.3672500000002</v>
      </c>
      <c r="R2568" s="19" t="str">
        <f t="shared" si="82"/>
        <v>5–10%</v>
      </c>
    </row>
    <row r="2569" spans="1:18">
      <c r="A2569" t="s">
        <v>2616</v>
      </c>
      <c r="B2569" t="s">
        <v>15</v>
      </c>
      <c r="C2569" t="s">
        <v>12</v>
      </c>
      <c r="D2569" s="1">
        <v>45221</v>
      </c>
      <c r="E2569" s="1">
        <v>45236</v>
      </c>
      <c r="F2569" s="1">
        <v>45239</v>
      </c>
      <c r="G2569" t="s">
        <v>41</v>
      </c>
      <c r="H2569" t="s">
        <v>4968</v>
      </c>
      <c r="I2569">
        <v>42</v>
      </c>
      <c r="J2569">
        <v>231</v>
      </c>
      <c r="K2569" t="s">
        <v>5007</v>
      </c>
      <c r="L2569">
        <v>5</v>
      </c>
      <c r="M2569" s="3">
        <v>0.05</v>
      </c>
      <c r="N2569" s="2">
        <v>1232.8</v>
      </c>
      <c r="O2569" s="2">
        <v>493.12</v>
      </c>
      <c r="P2569" s="2">
        <v>6164</v>
      </c>
      <c r="Q2569" s="2">
        <f t="shared" si="81"/>
        <v>3513.4799999999996</v>
      </c>
      <c r="R2569" s="19" t="str">
        <f t="shared" si="82"/>
        <v>5–10%</v>
      </c>
    </row>
    <row r="2570" spans="1:18">
      <c r="A2570" t="s">
        <v>2617</v>
      </c>
      <c r="B2570" t="s">
        <v>5018</v>
      </c>
      <c r="C2570" t="s">
        <v>12</v>
      </c>
      <c r="D2570" s="1">
        <v>45221</v>
      </c>
      <c r="E2570" s="1">
        <v>45241</v>
      </c>
      <c r="F2570" s="1">
        <v>45251</v>
      </c>
      <c r="G2570" t="s">
        <v>18</v>
      </c>
      <c r="H2570" t="s">
        <v>4966</v>
      </c>
      <c r="I2570">
        <v>44</v>
      </c>
      <c r="J2570">
        <v>235</v>
      </c>
      <c r="K2570" t="s">
        <v>5001</v>
      </c>
      <c r="L2570">
        <v>2</v>
      </c>
      <c r="M2570" s="3">
        <v>0.1</v>
      </c>
      <c r="N2570" s="2">
        <v>3155.7</v>
      </c>
      <c r="O2570" s="2">
        <v>1388.508</v>
      </c>
      <c r="P2570" s="2">
        <v>6311.4</v>
      </c>
      <c r="Q2570" s="2">
        <f t="shared" si="81"/>
        <v>3180.9455999999996</v>
      </c>
      <c r="R2570" s="19" t="str">
        <f t="shared" si="82"/>
        <v>10%+</v>
      </c>
    </row>
    <row r="2571" spans="1:18">
      <c r="A2571" t="s">
        <v>2618</v>
      </c>
      <c r="B2571" t="s">
        <v>15</v>
      </c>
      <c r="C2571" t="s">
        <v>22</v>
      </c>
      <c r="D2571" s="1">
        <v>45221</v>
      </c>
      <c r="E2571" s="1">
        <v>45247</v>
      </c>
      <c r="F2571" s="1">
        <v>45250</v>
      </c>
      <c r="G2571" t="s">
        <v>39</v>
      </c>
      <c r="H2571" t="s">
        <v>4967</v>
      </c>
      <c r="I2571">
        <v>11</v>
      </c>
      <c r="J2571">
        <v>105</v>
      </c>
      <c r="K2571" t="s">
        <v>4997</v>
      </c>
      <c r="L2571">
        <v>2</v>
      </c>
      <c r="M2571" s="3">
        <v>0.05</v>
      </c>
      <c r="N2571" s="2">
        <v>710.2</v>
      </c>
      <c r="O2571" s="2">
        <v>497.14</v>
      </c>
      <c r="P2571" s="2">
        <v>1420.4</v>
      </c>
      <c r="Q2571" s="2">
        <f t="shared" si="81"/>
        <v>404.81400000000008</v>
      </c>
      <c r="R2571" s="19" t="str">
        <f t="shared" si="82"/>
        <v>5–10%</v>
      </c>
    </row>
    <row r="2572" spans="1:18">
      <c r="A2572" t="s">
        <v>2619</v>
      </c>
      <c r="B2572" t="s">
        <v>15</v>
      </c>
      <c r="C2572" t="s">
        <v>22</v>
      </c>
      <c r="D2572" s="1">
        <v>45221</v>
      </c>
      <c r="E2572" s="1">
        <v>45226</v>
      </c>
      <c r="F2572" s="1">
        <v>45235</v>
      </c>
      <c r="G2572" t="s">
        <v>16</v>
      </c>
      <c r="H2572" t="s">
        <v>4966</v>
      </c>
      <c r="I2572">
        <v>16</v>
      </c>
      <c r="J2572">
        <v>91</v>
      </c>
      <c r="K2572" t="s">
        <v>4988</v>
      </c>
      <c r="L2572">
        <v>7</v>
      </c>
      <c r="M2572" s="3">
        <v>0.05</v>
      </c>
      <c r="N2572" s="2">
        <v>5058.5</v>
      </c>
      <c r="O2572" s="2">
        <v>3844.46</v>
      </c>
      <c r="P2572" s="2">
        <v>35409.5</v>
      </c>
      <c r="Q2572" s="2">
        <f t="shared" si="81"/>
        <v>8073.3659999999982</v>
      </c>
      <c r="R2572" s="19" t="str">
        <f t="shared" si="82"/>
        <v>5–10%</v>
      </c>
    </row>
    <row r="2573" spans="1:18">
      <c r="A2573" t="s">
        <v>2620</v>
      </c>
      <c r="B2573" t="s">
        <v>15</v>
      </c>
      <c r="C2573" t="s">
        <v>14</v>
      </c>
      <c r="D2573" s="1">
        <v>45221</v>
      </c>
      <c r="E2573" s="1">
        <v>45238</v>
      </c>
      <c r="F2573" s="1">
        <v>45241</v>
      </c>
      <c r="G2573" t="s">
        <v>36</v>
      </c>
      <c r="H2573" t="s">
        <v>4965</v>
      </c>
      <c r="I2573">
        <v>14</v>
      </c>
      <c r="J2573">
        <v>313</v>
      </c>
      <c r="K2573" t="s">
        <v>4983</v>
      </c>
      <c r="L2573">
        <v>7</v>
      </c>
      <c r="M2573" s="3">
        <v>0.05</v>
      </c>
      <c r="N2573" s="2">
        <v>1206</v>
      </c>
      <c r="O2573" s="2">
        <v>747.72</v>
      </c>
      <c r="P2573" s="2">
        <v>8442</v>
      </c>
      <c r="Q2573" s="2">
        <f t="shared" si="81"/>
        <v>3047.5619999999999</v>
      </c>
      <c r="R2573" s="19" t="str">
        <f t="shared" si="82"/>
        <v>5–10%</v>
      </c>
    </row>
    <row r="2574" spans="1:18">
      <c r="A2574" t="s">
        <v>2621</v>
      </c>
      <c r="B2574" t="s">
        <v>5018</v>
      </c>
      <c r="C2574" t="s">
        <v>26</v>
      </c>
      <c r="D2574" s="1">
        <v>45221</v>
      </c>
      <c r="E2574" s="1">
        <v>45246</v>
      </c>
      <c r="F2574" s="1">
        <v>45254</v>
      </c>
      <c r="G2574" t="s">
        <v>46</v>
      </c>
      <c r="H2574" t="s">
        <v>4967</v>
      </c>
      <c r="I2574">
        <v>25</v>
      </c>
      <c r="J2574">
        <v>367</v>
      </c>
      <c r="K2574" t="s">
        <v>4976</v>
      </c>
      <c r="L2574">
        <v>1</v>
      </c>
      <c r="M2574" s="3">
        <v>0.2</v>
      </c>
      <c r="N2574" s="2">
        <v>194.3</v>
      </c>
      <c r="O2574" s="2">
        <v>149.61099999999999</v>
      </c>
      <c r="P2574" s="2">
        <v>194.3</v>
      </c>
      <c r="Q2574" s="2">
        <f t="shared" si="81"/>
        <v>35.751200000000019</v>
      </c>
      <c r="R2574" s="19" t="str">
        <f t="shared" si="82"/>
        <v>10%+</v>
      </c>
    </row>
    <row r="2575" spans="1:18">
      <c r="A2575" t="s">
        <v>2622</v>
      </c>
      <c r="B2575" t="s">
        <v>5018</v>
      </c>
      <c r="C2575" t="s">
        <v>22</v>
      </c>
      <c r="D2575" s="1">
        <v>45222</v>
      </c>
      <c r="E2575" s="1">
        <v>45250</v>
      </c>
      <c r="F2575" s="1">
        <v>45251</v>
      </c>
      <c r="G2575" t="s">
        <v>47</v>
      </c>
      <c r="H2575" t="s">
        <v>4965</v>
      </c>
      <c r="I2575">
        <v>34</v>
      </c>
      <c r="J2575">
        <v>131</v>
      </c>
      <c r="K2575" t="s">
        <v>5009</v>
      </c>
      <c r="L2575">
        <v>4</v>
      </c>
      <c r="M2575" s="3">
        <v>0.05</v>
      </c>
      <c r="N2575" s="2">
        <v>1005</v>
      </c>
      <c r="O2575" s="2">
        <v>643.20000000000005</v>
      </c>
      <c r="P2575" s="2">
        <v>4020</v>
      </c>
      <c r="Q2575" s="2">
        <f t="shared" si="81"/>
        <v>1374.8399999999997</v>
      </c>
      <c r="R2575" s="19" t="str">
        <f t="shared" si="82"/>
        <v>5–10%</v>
      </c>
    </row>
    <row r="2576" spans="1:18">
      <c r="A2576" t="s">
        <v>2623</v>
      </c>
      <c r="B2576" t="s">
        <v>5016</v>
      </c>
      <c r="C2576" t="s">
        <v>14</v>
      </c>
      <c r="D2576" s="1">
        <v>45222</v>
      </c>
      <c r="E2576" s="1">
        <v>45244</v>
      </c>
      <c r="F2576" s="1">
        <v>45253</v>
      </c>
      <c r="G2576" t="s">
        <v>24</v>
      </c>
      <c r="H2576" t="s">
        <v>4966</v>
      </c>
      <c r="I2576">
        <v>7</v>
      </c>
      <c r="J2576">
        <v>301</v>
      </c>
      <c r="K2576" t="s">
        <v>4989</v>
      </c>
      <c r="L2576">
        <v>7</v>
      </c>
      <c r="M2576" s="3">
        <v>7.4999999999999997E-2</v>
      </c>
      <c r="N2576" s="2">
        <v>1058.5999999999999</v>
      </c>
      <c r="O2576" s="2">
        <v>624.57399999999996</v>
      </c>
      <c r="P2576" s="2">
        <v>7410.1999999999989</v>
      </c>
      <c r="Q2576" s="2">
        <f t="shared" si="81"/>
        <v>2810.31835</v>
      </c>
      <c r="R2576" s="19" t="str">
        <f t="shared" si="82"/>
        <v>5–10%</v>
      </c>
    </row>
    <row r="2577" spans="1:18">
      <c r="A2577" t="s">
        <v>2624</v>
      </c>
      <c r="B2577" t="s">
        <v>5017</v>
      </c>
      <c r="C2577" t="s">
        <v>19</v>
      </c>
      <c r="D2577" s="1">
        <v>45222</v>
      </c>
      <c r="E2577" s="1">
        <v>45239</v>
      </c>
      <c r="F2577" s="1">
        <v>45249</v>
      </c>
      <c r="G2577" t="s">
        <v>45</v>
      </c>
      <c r="H2577" t="s">
        <v>4965</v>
      </c>
      <c r="I2577">
        <v>29</v>
      </c>
      <c r="J2577">
        <v>2</v>
      </c>
      <c r="K2577" t="s">
        <v>4992</v>
      </c>
      <c r="L2577">
        <v>8</v>
      </c>
      <c r="M2577" s="3">
        <v>0.05</v>
      </c>
      <c r="N2577" s="2">
        <v>1943</v>
      </c>
      <c r="O2577" s="2">
        <v>1651.55</v>
      </c>
      <c r="P2577" s="2">
        <v>15544</v>
      </c>
      <c r="Q2577" s="2">
        <f t="shared" si="81"/>
        <v>2215.0200000000004</v>
      </c>
      <c r="R2577" s="19" t="str">
        <f t="shared" si="82"/>
        <v>5–10%</v>
      </c>
    </row>
    <row r="2578" spans="1:18">
      <c r="A2578" t="s">
        <v>2625</v>
      </c>
      <c r="B2578" t="s">
        <v>5018</v>
      </c>
      <c r="C2578" t="s">
        <v>33</v>
      </c>
      <c r="D2578" s="1">
        <v>45222</v>
      </c>
      <c r="E2578" s="1">
        <v>45225</v>
      </c>
      <c r="F2578" s="1">
        <v>45227</v>
      </c>
      <c r="G2578" t="s">
        <v>31</v>
      </c>
      <c r="H2578" t="s">
        <v>4968</v>
      </c>
      <c r="I2578">
        <v>37</v>
      </c>
      <c r="J2578">
        <v>64</v>
      </c>
      <c r="K2578" t="s">
        <v>4985</v>
      </c>
      <c r="L2578">
        <v>3</v>
      </c>
      <c r="M2578" s="3">
        <v>0.05</v>
      </c>
      <c r="N2578" s="2">
        <v>2525.9</v>
      </c>
      <c r="O2578" s="2">
        <v>1288.2090000000001</v>
      </c>
      <c r="P2578" s="2">
        <v>7577.7000000000007</v>
      </c>
      <c r="Q2578" s="2">
        <f t="shared" si="81"/>
        <v>3527.4193500000001</v>
      </c>
      <c r="R2578" s="19" t="str">
        <f t="shared" si="82"/>
        <v>5–10%</v>
      </c>
    </row>
    <row r="2579" spans="1:18">
      <c r="A2579" t="s">
        <v>2626</v>
      </c>
      <c r="B2579" t="s">
        <v>5018</v>
      </c>
      <c r="C2579" t="s">
        <v>33</v>
      </c>
      <c r="D2579" s="1">
        <v>45222</v>
      </c>
      <c r="E2579" s="1">
        <v>45224</v>
      </c>
      <c r="F2579" s="1">
        <v>45231</v>
      </c>
      <c r="G2579" t="s">
        <v>13</v>
      </c>
      <c r="H2579" t="s">
        <v>4965</v>
      </c>
      <c r="I2579">
        <v>46</v>
      </c>
      <c r="J2579">
        <v>71</v>
      </c>
      <c r="K2579" t="s">
        <v>5009</v>
      </c>
      <c r="L2579">
        <v>6</v>
      </c>
      <c r="M2579" s="3">
        <v>7.4999999999999997E-2</v>
      </c>
      <c r="N2579" s="2">
        <v>5735.2</v>
      </c>
      <c r="O2579" s="2">
        <v>3670.5279999999998</v>
      </c>
      <c r="P2579" s="2">
        <v>34411.199999999997</v>
      </c>
      <c r="Q2579" s="2">
        <f t="shared" si="81"/>
        <v>11458.929599999999</v>
      </c>
      <c r="R2579" s="19" t="str">
        <f t="shared" si="82"/>
        <v>5–10%</v>
      </c>
    </row>
    <row r="2580" spans="1:18">
      <c r="A2580" t="s">
        <v>2627</v>
      </c>
      <c r="B2580" t="s">
        <v>5018</v>
      </c>
      <c r="C2580" t="s">
        <v>22</v>
      </c>
      <c r="D2580" s="1">
        <v>45222</v>
      </c>
      <c r="E2580" s="1">
        <v>45224</v>
      </c>
      <c r="F2580" s="1">
        <v>45228</v>
      </c>
      <c r="G2580" t="s">
        <v>18</v>
      </c>
      <c r="H2580" t="s">
        <v>4966</v>
      </c>
      <c r="I2580">
        <v>35</v>
      </c>
      <c r="J2580">
        <v>179</v>
      </c>
      <c r="K2580" t="s">
        <v>4997</v>
      </c>
      <c r="L2580">
        <v>3</v>
      </c>
      <c r="M2580" s="3">
        <v>0.05</v>
      </c>
      <c r="N2580" s="2">
        <v>1058.5999999999999</v>
      </c>
      <c r="O2580" s="2">
        <v>793.95</v>
      </c>
      <c r="P2580" s="2">
        <v>3175.7999999999997</v>
      </c>
      <c r="Q2580" s="2">
        <f t="shared" si="81"/>
        <v>754.2524999999996</v>
      </c>
      <c r="R2580" s="19" t="str">
        <f t="shared" si="82"/>
        <v>5–10%</v>
      </c>
    </row>
    <row r="2581" spans="1:18">
      <c r="A2581" t="s">
        <v>2628</v>
      </c>
      <c r="B2581" t="s">
        <v>15</v>
      </c>
      <c r="C2581" t="s">
        <v>14</v>
      </c>
      <c r="D2581" s="1">
        <v>45222</v>
      </c>
      <c r="E2581" s="1">
        <v>45227</v>
      </c>
      <c r="F2581" s="1">
        <v>45232</v>
      </c>
      <c r="G2581" t="s">
        <v>39</v>
      </c>
      <c r="H2581" t="s">
        <v>4967</v>
      </c>
      <c r="I2581">
        <v>5</v>
      </c>
      <c r="J2581">
        <v>271</v>
      </c>
      <c r="K2581" t="s">
        <v>4973</v>
      </c>
      <c r="L2581">
        <v>8</v>
      </c>
      <c r="M2581" s="3">
        <v>0.4</v>
      </c>
      <c r="N2581" s="2">
        <v>1239.5</v>
      </c>
      <c r="O2581" s="2">
        <v>607.35500000000002</v>
      </c>
      <c r="P2581" s="2">
        <v>9916</v>
      </c>
      <c r="Q2581" s="2">
        <f t="shared" si="81"/>
        <v>3034.2959999999998</v>
      </c>
      <c r="R2581" s="19" t="str">
        <f t="shared" si="82"/>
        <v>10%+</v>
      </c>
    </row>
    <row r="2582" spans="1:18">
      <c r="A2582" t="s">
        <v>2629</v>
      </c>
      <c r="B2582" t="s">
        <v>5018</v>
      </c>
      <c r="C2582" t="s">
        <v>19</v>
      </c>
      <c r="D2582" s="1">
        <v>45222</v>
      </c>
      <c r="E2582" s="1">
        <v>45248</v>
      </c>
      <c r="F2582" s="1">
        <v>45252</v>
      </c>
      <c r="G2582" t="s">
        <v>47</v>
      </c>
      <c r="H2582" t="s">
        <v>4965</v>
      </c>
      <c r="I2582">
        <v>34</v>
      </c>
      <c r="J2582">
        <v>4</v>
      </c>
      <c r="K2582" t="s">
        <v>5012</v>
      </c>
      <c r="L2582">
        <v>2</v>
      </c>
      <c r="M2582" s="3">
        <v>7.4999999999999997E-2</v>
      </c>
      <c r="N2582" s="2">
        <v>3631.4</v>
      </c>
      <c r="O2582" s="2">
        <v>1561.502</v>
      </c>
      <c r="P2582" s="2">
        <v>7262.8</v>
      </c>
      <c r="Q2582" s="2">
        <f t="shared" si="81"/>
        <v>3829.3113000000003</v>
      </c>
      <c r="R2582" s="19" t="str">
        <f t="shared" si="82"/>
        <v>5–10%</v>
      </c>
    </row>
    <row r="2583" spans="1:18">
      <c r="A2583" t="s">
        <v>2630</v>
      </c>
      <c r="B2583" t="s">
        <v>5018</v>
      </c>
      <c r="C2583" t="s">
        <v>14</v>
      </c>
      <c r="D2583" s="1">
        <v>45223</v>
      </c>
      <c r="E2583" s="1">
        <v>45226</v>
      </c>
      <c r="F2583" s="1">
        <v>45231</v>
      </c>
      <c r="G2583" t="s">
        <v>20</v>
      </c>
      <c r="H2583" t="s">
        <v>4965</v>
      </c>
      <c r="I2583">
        <v>39</v>
      </c>
      <c r="J2583">
        <v>297</v>
      </c>
      <c r="K2583" t="s">
        <v>4987</v>
      </c>
      <c r="L2583">
        <v>4</v>
      </c>
      <c r="M2583" s="3">
        <v>0.1</v>
      </c>
      <c r="N2583" s="2">
        <v>971.5</v>
      </c>
      <c r="O2583" s="2">
        <v>816.06</v>
      </c>
      <c r="P2583" s="2">
        <v>3886</v>
      </c>
      <c r="Q2583" s="2">
        <f t="shared" si="81"/>
        <v>559.58400000000017</v>
      </c>
      <c r="R2583" s="19" t="str">
        <f t="shared" si="82"/>
        <v>10%+</v>
      </c>
    </row>
    <row r="2584" spans="1:18">
      <c r="A2584" t="s">
        <v>2631</v>
      </c>
      <c r="B2584" t="s">
        <v>5018</v>
      </c>
      <c r="C2584" t="s">
        <v>22</v>
      </c>
      <c r="D2584" s="1">
        <v>45223</v>
      </c>
      <c r="E2584" s="1">
        <v>45247</v>
      </c>
      <c r="F2584" s="1">
        <v>45252</v>
      </c>
      <c r="G2584" t="s">
        <v>13</v>
      </c>
      <c r="H2584" t="s">
        <v>4965</v>
      </c>
      <c r="I2584">
        <v>23</v>
      </c>
      <c r="J2584">
        <v>183</v>
      </c>
      <c r="K2584" t="s">
        <v>4972</v>
      </c>
      <c r="L2584">
        <v>2</v>
      </c>
      <c r="M2584" s="3">
        <v>7.4999999999999997E-2</v>
      </c>
      <c r="N2584" s="2">
        <v>5266.2</v>
      </c>
      <c r="O2584" s="2">
        <v>4212.96</v>
      </c>
      <c r="P2584" s="2">
        <v>10532.4</v>
      </c>
      <c r="Q2584" s="2">
        <f t="shared" si="81"/>
        <v>1948.4939999999997</v>
      </c>
      <c r="R2584" s="19" t="str">
        <f t="shared" si="82"/>
        <v>5–10%</v>
      </c>
    </row>
    <row r="2585" spans="1:18">
      <c r="A2585" t="s">
        <v>2632</v>
      </c>
      <c r="B2585" t="s">
        <v>15</v>
      </c>
      <c r="C2585" t="s">
        <v>22</v>
      </c>
      <c r="D2585" s="1">
        <v>45223</v>
      </c>
      <c r="E2585" s="1">
        <v>45237</v>
      </c>
      <c r="F2585" s="1">
        <v>45240</v>
      </c>
      <c r="G2585" t="s">
        <v>41</v>
      </c>
      <c r="H2585" t="s">
        <v>4968</v>
      </c>
      <c r="I2585">
        <v>7</v>
      </c>
      <c r="J2585">
        <v>135</v>
      </c>
      <c r="K2585" t="s">
        <v>4984</v>
      </c>
      <c r="L2585">
        <v>2</v>
      </c>
      <c r="M2585" s="3">
        <v>7.4999999999999997E-2</v>
      </c>
      <c r="N2585" s="2">
        <v>3919.5</v>
      </c>
      <c r="O2585" s="2">
        <v>2978.82</v>
      </c>
      <c r="P2585" s="2">
        <v>7839</v>
      </c>
      <c r="Q2585" s="2">
        <f t="shared" si="81"/>
        <v>1740.2579999999998</v>
      </c>
      <c r="R2585" s="19" t="str">
        <f t="shared" si="82"/>
        <v>5–10%</v>
      </c>
    </row>
    <row r="2586" spans="1:18">
      <c r="A2586" t="s">
        <v>2633</v>
      </c>
      <c r="B2586" t="s">
        <v>5018</v>
      </c>
      <c r="C2586" t="s">
        <v>22</v>
      </c>
      <c r="D2586" s="1">
        <v>45223</v>
      </c>
      <c r="E2586" s="1">
        <v>45243</v>
      </c>
      <c r="F2586" s="1">
        <v>45252</v>
      </c>
      <c r="G2586" t="s">
        <v>16</v>
      </c>
      <c r="H2586" t="s">
        <v>4966</v>
      </c>
      <c r="I2586">
        <v>42</v>
      </c>
      <c r="J2586">
        <v>142</v>
      </c>
      <c r="K2586" t="s">
        <v>4996</v>
      </c>
      <c r="L2586">
        <v>2</v>
      </c>
      <c r="M2586" s="3">
        <v>0.2</v>
      </c>
      <c r="N2586" s="2">
        <v>2398.6</v>
      </c>
      <c r="O2586" s="2">
        <v>1750.9780000000001</v>
      </c>
      <c r="P2586" s="2">
        <v>4797.2</v>
      </c>
      <c r="Q2586" s="2">
        <f t="shared" si="81"/>
        <v>1036.1951999999999</v>
      </c>
      <c r="R2586" s="19" t="str">
        <f t="shared" si="82"/>
        <v>10%+</v>
      </c>
    </row>
    <row r="2587" spans="1:18">
      <c r="A2587" t="s">
        <v>2634</v>
      </c>
      <c r="B2587" t="s">
        <v>5018</v>
      </c>
      <c r="C2587" t="s">
        <v>19</v>
      </c>
      <c r="D2587" s="1">
        <v>45223</v>
      </c>
      <c r="E2587" s="1">
        <v>45239</v>
      </c>
      <c r="F2587" s="1">
        <v>45242</v>
      </c>
      <c r="G2587" t="s">
        <v>30</v>
      </c>
      <c r="H2587" t="s">
        <v>4967</v>
      </c>
      <c r="I2587">
        <v>34</v>
      </c>
      <c r="J2587">
        <v>53</v>
      </c>
      <c r="K2587" t="s">
        <v>5009</v>
      </c>
      <c r="L2587">
        <v>5</v>
      </c>
      <c r="M2587" s="3">
        <v>7.4999999999999997E-2</v>
      </c>
      <c r="N2587" s="2">
        <v>1078.7</v>
      </c>
      <c r="O2587" s="2">
        <v>862.96</v>
      </c>
      <c r="P2587" s="2">
        <v>5393.5</v>
      </c>
      <c r="Q2587" s="2">
        <f t="shared" si="81"/>
        <v>997.79750000000013</v>
      </c>
      <c r="R2587" s="19" t="str">
        <f t="shared" si="82"/>
        <v>5–10%</v>
      </c>
    </row>
    <row r="2588" spans="1:18">
      <c r="A2588" t="s">
        <v>2635</v>
      </c>
      <c r="B2588" t="s">
        <v>5018</v>
      </c>
      <c r="C2588" t="s">
        <v>22</v>
      </c>
      <c r="D2588" s="1">
        <v>45223</v>
      </c>
      <c r="E2588" s="1">
        <v>45250</v>
      </c>
      <c r="F2588" s="1">
        <v>45255</v>
      </c>
      <c r="G2588" t="s">
        <v>16</v>
      </c>
      <c r="H2588" t="s">
        <v>4966</v>
      </c>
      <c r="I2588">
        <v>41</v>
      </c>
      <c r="J2588">
        <v>132</v>
      </c>
      <c r="K2588" t="s">
        <v>4986</v>
      </c>
      <c r="L2588">
        <v>2</v>
      </c>
      <c r="M2588" s="3">
        <v>0.05</v>
      </c>
      <c r="N2588" s="2">
        <v>3865.9</v>
      </c>
      <c r="O2588" s="2">
        <v>2860.7660000000001</v>
      </c>
      <c r="P2588" s="2">
        <v>7731.8</v>
      </c>
      <c r="Q2588" s="2">
        <f t="shared" si="81"/>
        <v>1909.7546</v>
      </c>
      <c r="R2588" s="19" t="str">
        <f t="shared" si="82"/>
        <v>5–10%</v>
      </c>
    </row>
    <row r="2589" spans="1:18">
      <c r="A2589" t="s">
        <v>2636</v>
      </c>
      <c r="B2589" t="s">
        <v>15</v>
      </c>
      <c r="C2589" t="s">
        <v>22</v>
      </c>
      <c r="D2589" s="1">
        <v>45223</v>
      </c>
      <c r="E2589" s="1">
        <v>45244</v>
      </c>
      <c r="F2589" s="1">
        <v>45246</v>
      </c>
      <c r="G2589" t="s">
        <v>34</v>
      </c>
      <c r="H2589" t="s">
        <v>4966</v>
      </c>
      <c r="I2589">
        <v>1</v>
      </c>
      <c r="J2589">
        <v>161</v>
      </c>
      <c r="K2589" t="s">
        <v>4976</v>
      </c>
      <c r="L2589">
        <v>3</v>
      </c>
      <c r="M2589" s="3">
        <v>7.4999999999999997E-2</v>
      </c>
      <c r="N2589" s="2">
        <v>3879.3</v>
      </c>
      <c r="O2589" s="2">
        <v>2599.1309999999999</v>
      </c>
      <c r="P2589" s="2">
        <v>11637.900000000001</v>
      </c>
      <c r="Q2589" s="2">
        <f t="shared" si="81"/>
        <v>3552.4689750000011</v>
      </c>
      <c r="R2589" s="19" t="str">
        <f t="shared" si="82"/>
        <v>5–10%</v>
      </c>
    </row>
    <row r="2590" spans="1:18">
      <c r="A2590" t="s">
        <v>2637</v>
      </c>
      <c r="B2590" t="s">
        <v>15</v>
      </c>
      <c r="C2590" t="s">
        <v>22</v>
      </c>
      <c r="D2590" s="1">
        <v>45223</v>
      </c>
      <c r="E2590" s="1">
        <v>45247</v>
      </c>
      <c r="F2590" s="1">
        <v>45256</v>
      </c>
      <c r="G2590" t="s">
        <v>44</v>
      </c>
      <c r="H2590" t="s">
        <v>4967</v>
      </c>
      <c r="I2590">
        <v>29</v>
      </c>
      <c r="J2590">
        <v>172</v>
      </c>
      <c r="K2590" t="s">
        <v>4991</v>
      </c>
      <c r="L2590">
        <v>3</v>
      </c>
      <c r="M2590" s="3">
        <v>0.2</v>
      </c>
      <c r="N2590" s="2">
        <v>1011.7</v>
      </c>
      <c r="O2590" s="2">
        <v>566.55200000000002</v>
      </c>
      <c r="P2590" s="2">
        <v>3035.1000000000004</v>
      </c>
      <c r="Q2590" s="2">
        <f t="shared" si="81"/>
        <v>1068.3552</v>
      </c>
      <c r="R2590" s="19" t="str">
        <f t="shared" si="82"/>
        <v>10%+</v>
      </c>
    </row>
    <row r="2591" spans="1:18">
      <c r="A2591" t="s">
        <v>2638</v>
      </c>
      <c r="B2591" t="s">
        <v>5016</v>
      </c>
      <c r="C2591" t="s">
        <v>22</v>
      </c>
      <c r="D2591" s="1">
        <v>45223</v>
      </c>
      <c r="E2591" s="1">
        <v>45230</v>
      </c>
      <c r="F2591" s="1">
        <v>45239</v>
      </c>
      <c r="G2591" t="s">
        <v>37</v>
      </c>
      <c r="H2591" t="s">
        <v>4966</v>
      </c>
      <c r="I2591">
        <v>31</v>
      </c>
      <c r="J2591">
        <v>93</v>
      </c>
      <c r="K2591" t="s">
        <v>4992</v>
      </c>
      <c r="L2591">
        <v>1</v>
      </c>
      <c r="M2591" s="3">
        <v>7.4999999999999997E-2</v>
      </c>
      <c r="N2591" s="2">
        <v>5688.3</v>
      </c>
      <c r="O2591" s="2">
        <v>2502.8519999999999</v>
      </c>
      <c r="P2591" s="2">
        <v>5688.3</v>
      </c>
      <c r="Q2591" s="2">
        <f t="shared" si="81"/>
        <v>2946.5394000000006</v>
      </c>
      <c r="R2591" s="19" t="str">
        <f t="shared" si="82"/>
        <v>5–10%</v>
      </c>
    </row>
    <row r="2592" spans="1:18">
      <c r="A2592" t="s">
        <v>2639</v>
      </c>
      <c r="B2592" t="s">
        <v>5016</v>
      </c>
      <c r="C2592" t="s">
        <v>33</v>
      </c>
      <c r="D2592" s="1">
        <v>45223</v>
      </c>
      <c r="E2592" s="1">
        <v>45228</v>
      </c>
      <c r="F2592" s="1">
        <v>45229</v>
      </c>
      <c r="G2592" t="s">
        <v>37</v>
      </c>
      <c r="H2592" t="s">
        <v>4966</v>
      </c>
      <c r="I2592">
        <v>35</v>
      </c>
      <c r="J2592">
        <v>80</v>
      </c>
      <c r="K2592" t="s">
        <v>4994</v>
      </c>
      <c r="L2592">
        <v>4</v>
      </c>
      <c r="M2592" s="3">
        <v>0.05</v>
      </c>
      <c r="N2592" s="2">
        <v>964.8</v>
      </c>
      <c r="O2592" s="2">
        <v>791.13599999999997</v>
      </c>
      <c r="P2592" s="2">
        <v>3859.2</v>
      </c>
      <c r="Q2592" s="2">
        <f t="shared" si="81"/>
        <v>659.92319999999995</v>
      </c>
      <c r="R2592" s="19" t="str">
        <f t="shared" si="82"/>
        <v>5–10%</v>
      </c>
    </row>
    <row r="2593" spans="1:18">
      <c r="A2593" t="s">
        <v>2640</v>
      </c>
      <c r="B2593" t="s">
        <v>15</v>
      </c>
      <c r="C2593" t="s">
        <v>12</v>
      </c>
      <c r="D2593" s="1">
        <v>45224</v>
      </c>
      <c r="E2593" s="1">
        <v>45228</v>
      </c>
      <c r="F2593" s="1">
        <v>45235</v>
      </c>
      <c r="G2593" t="s">
        <v>34</v>
      </c>
      <c r="H2593" t="s">
        <v>4966</v>
      </c>
      <c r="I2593">
        <v>27</v>
      </c>
      <c r="J2593">
        <v>207</v>
      </c>
      <c r="K2593" t="s">
        <v>4969</v>
      </c>
      <c r="L2593">
        <v>4</v>
      </c>
      <c r="M2593" s="3">
        <v>0.05</v>
      </c>
      <c r="N2593" s="2">
        <v>2901.1</v>
      </c>
      <c r="O2593" s="2">
        <v>2146.8139999999999</v>
      </c>
      <c r="P2593" s="2">
        <v>11604.4</v>
      </c>
      <c r="Q2593" s="2">
        <f t="shared" si="81"/>
        <v>2866.2868000000003</v>
      </c>
      <c r="R2593" s="19" t="str">
        <f t="shared" si="82"/>
        <v>5–10%</v>
      </c>
    </row>
    <row r="2594" spans="1:18">
      <c r="A2594" t="s">
        <v>2641</v>
      </c>
      <c r="B2594" t="s">
        <v>5018</v>
      </c>
      <c r="C2594" t="s">
        <v>22</v>
      </c>
      <c r="D2594" s="1">
        <v>45224</v>
      </c>
      <c r="E2594" s="1">
        <v>45241</v>
      </c>
      <c r="F2594" s="1">
        <v>45242</v>
      </c>
      <c r="G2594" t="s">
        <v>30</v>
      </c>
      <c r="H2594" t="s">
        <v>4967</v>
      </c>
      <c r="I2594">
        <v>38</v>
      </c>
      <c r="J2594">
        <v>88</v>
      </c>
      <c r="K2594" t="s">
        <v>4970</v>
      </c>
      <c r="L2594">
        <v>7</v>
      </c>
      <c r="M2594" s="3">
        <v>0.1</v>
      </c>
      <c r="N2594" s="2">
        <v>1145.7</v>
      </c>
      <c r="O2594" s="2">
        <v>492.65100000000001</v>
      </c>
      <c r="P2594" s="2">
        <v>8019.9000000000005</v>
      </c>
      <c r="Q2594" s="2">
        <f t="shared" si="81"/>
        <v>4114.2087000000001</v>
      </c>
      <c r="R2594" s="19" t="str">
        <f t="shared" si="82"/>
        <v>10%+</v>
      </c>
    </row>
    <row r="2595" spans="1:18">
      <c r="A2595" t="s">
        <v>2642</v>
      </c>
      <c r="B2595" t="s">
        <v>15</v>
      </c>
      <c r="C2595" t="s">
        <v>14</v>
      </c>
      <c r="D2595" s="1">
        <v>45224</v>
      </c>
      <c r="E2595" s="1">
        <v>45251</v>
      </c>
      <c r="F2595" s="1">
        <v>45256</v>
      </c>
      <c r="G2595" t="s">
        <v>44</v>
      </c>
      <c r="H2595" t="s">
        <v>4967</v>
      </c>
      <c r="I2595">
        <v>7</v>
      </c>
      <c r="J2595">
        <v>279</v>
      </c>
      <c r="K2595" t="s">
        <v>5007</v>
      </c>
      <c r="L2595">
        <v>6</v>
      </c>
      <c r="M2595" s="3">
        <v>7.4999999999999997E-2</v>
      </c>
      <c r="N2595" s="2">
        <v>924.6</v>
      </c>
      <c r="O2595" s="2">
        <v>656.46600000000001</v>
      </c>
      <c r="P2595" s="2">
        <v>5547.6</v>
      </c>
      <c r="Q2595" s="2">
        <f t="shared" si="81"/>
        <v>1488.1437000000001</v>
      </c>
      <c r="R2595" s="19" t="str">
        <f t="shared" si="82"/>
        <v>5–10%</v>
      </c>
    </row>
    <row r="2596" spans="1:18">
      <c r="A2596" t="s">
        <v>2643</v>
      </c>
      <c r="B2596" t="s">
        <v>15</v>
      </c>
      <c r="C2596" t="s">
        <v>22</v>
      </c>
      <c r="D2596" s="1">
        <v>45224</v>
      </c>
      <c r="E2596" s="1">
        <v>45246</v>
      </c>
      <c r="F2596" s="1">
        <v>45255</v>
      </c>
      <c r="G2596" t="s">
        <v>44</v>
      </c>
      <c r="H2596" t="s">
        <v>4967</v>
      </c>
      <c r="I2596">
        <v>14</v>
      </c>
      <c r="J2596">
        <v>188</v>
      </c>
      <c r="K2596" t="s">
        <v>4979</v>
      </c>
      <c r="L2596">
        <v>2</v>
      </c>
      <c r="M2596" s="3">
        <v>0.1</v>
      </c>
      <c r="N2596" s="2">
        <v>6378.4</v>
      </c>
      <c r="O2596" s="2">
        <v>3508.12</v>
      </c>
      <c r="P2596" s="2">
        <v>12756.8</v>
      </c>
      <c r="Q2596" s="2">
        <f t="shared" si="81"/>
        <v>5166.5039999999999</v>
      </c>
      <c r="R2596" s="19" t="str">
        <f t="shared" si="82"/>
        <v>10%+</v>
      </c>
    </row>
    <row r="2597" spans="1:18">
      <c r="A2597" t="s">
        <v>2644</v>
      </c>
      <c r="B2597" t="s">
        <v>15</v>
      </c>
      <c r="C2597" t="s">
        <v>22</v>
      </c>
      <c r="D2597" s="1">
        <v>45224</v>
      </c>
      <c r="E2597" s="1">
        <v>45240</v>
      </c>
      <c r="F2597" s="1">
        <v>45242</v>
      </c>
      <c r="G2597" t="s">
        <v>23</v>
      </c>
      <c r="H2597" t="s">
        <v>4966</v>
      </c>
      <c r="I2597">
        <v>37</v>
      </c>
      <c r="J2597">
        <v>182</v>
      </c>
      <c r="K2597" t="s">
        <v>4974</v>
      </c>
      <c r="L2597">
        <v>3</v>
      </c>
      <c r="M2597" s="3">
        <v>0.1</v>
      </c>
      <c r="N2597" s="2">
        <v>1092.0999999999999</v>
      </c>
      <c r="O2597" s="2">
        <v>589.73400000000004</v>
      </c>
      <c r="P2597" s="2">
        <v>3276.2999999999997</v>
      </c>
      <c r="Q2597" s="2">
        <f t="shared" si="81"/>
        <v>1356.3881999999996</v>
      </c>
      <c r="R2597" s="19" t="str">
        <f t="shared" si="82"/>
        <v>10%+</v>
      </c>
    </row>
    <row r="2598" spans="1:18">
      <c r="A2598" t="s">
        <v>2645</v>
      </c>
      <c r="B2598" t="s">
        <v>5018</v>
      </c>
      <c r="C2598" t="s">
        <v>22</v>
      </c>
      <c r="D2598" s="1">
        <v>45224</v>
      </c>
      <c r="E2598" s="1">
        <v>45237</v>
      </c>
      <c r="F2598" s="1">
        <v>45240</v>
      </c>
      <c r="G2598" t="s">
        <v>46</v>
      </c>
      <c r="H2598" t="s">
        <v>4967</v>
      </c>
      <c r="I2598">
        <v>29</v>
      </c>
      <c r="J2598">
        <v>91</v>
      </c>
      <c r="K2598" t="s">
        <v>4983</v>
      </c>
      <c r="L2598">
        <v>7</v>
      </c>
      <c r="M2598" s="3">
        <v>0.15</v>
      </c>
      <c r="N2598" s="2">
        <v>3470.6</v>
      </c>
      <c r="O2598" s="2">
        <v>1874.124</v>
      </c>
      <c r="P2598" s="2">
        <v>24294.2</v>
      </c>
      <c r="Q2598" s="2">
        <f t="shared" si="81"/>
        <v>9499.0321999999978</v>
      </c>
      <c r="R2598" s="19" t="str">
        <f t="shared" si="82"/>
        <v>10%+</v>
      </c>
    </row>
    <row r="2599" spans="1:18">
      <c r="A2599" t="s">
        <v>2646</v>
      </c>
      <c r="B2599" t="s">
        <v>5018</v>
      </c>
      <c r="C2599" t="s">
        <v>12</v>
      </c>
      <c r="D2599" s="1">
        <v>45224</v>
      </c>
      <c r="E2599" s="1">
        <v>45232</v>
      </c>
      <c r="F2599" s="1">
        <v>45242</v>
      </c>
      <c r="G2599" t="s">
        <v>30</v>
      </c>
      <c r="H2599" t="s">
        <v>4967</v>
      </c>
      <c r="I2599">
        <v>33</v>
      </c>
      <c r="J2599">
        <v>206</v>
      </c>
      <c r="K2599" t="s">
        <v>4982</v>
      </c>
      <c r="L2599">
        <v>8</v>
      </c>
      <c r="M2599" s="3">
        <v>0.1</v>
      </c>
      <c r="N2599" s="2">
        <v>3939.6</v>
      </c>
      <c r="O2599" s="2">
        <v>2481.9479999999999</v>
      </c>
      <c r="P2599" s="2">
        <v>31516.799999999999</v>
      </c>
      <c r="Q2599" s="2">
        <f t="shared" si="81"/>
        <v>10495.0944</v>
      </c>
      <c r="R2599" s="19" t="str">
        <f t="shared" si="82"/>
        <v>10%+</v>
      </c>
    </row>
    <row r="2600" spans="1:18">
      <c r="A2600" t="s">
        <v>2647</v>
      </c>
      <c r="B2600" t="s">
        <v>5018</v>
      </c>
      <c r="C2600" t="s">
        <v>14</v>
      </c>
      <c r="D2600" s="1">
        <v>45224</v>
      </c>
      <c r="E2600" s="1">
        <v>45226</v>
      </c>
      <c r="F2600" s="1">
        <v>45233</v>
      </c>
      <c r="G2600" t="s">
        <v>20</v>
      </c>
      <c r="H2600" t="s">
        <v>4965</v>
      </c>
      <c r="I2600">
        <v>1</v>
      </c>
      <c r="J2600">
        <v>314</v>
      </c>
      <c r="K2600" t="s">
        <v>4973</v>
      </c>
      <c r="L2600">
        <v>3</v>
      </c>
      <c r="M2600" s="3">
        <v>0.2</v>
      </c>
      <c r="N2600" s="2">
        <v>214.4</v>
      </c>
      <c r="O2600" s="2">
        <v>122.208</v>
      </c>
      <c r="P2600" s="2">
        <v>643.20000000000005</v>
      </c>
      <c r="Q2600" s="2">
        <f t="shared" si="81"/>
        <v>221.26080000000002</v>
      </c>
      <c r="R2600" s="19" t="str">
        <f t="shared" si="82"/>
        <v>10%+</v>
      </c>
    </row>
    <row r="2601" spans="1:18">
      <c r="A2601" t="s">
        <v>2648</v>
      </c>
      <c r="B2601" t="s">
        <v>5018</v>
      </c>
      <c r="C2601" t="s">
        <v>22</v>
      </c>
      <c r="D2601" s="1">
        <v>45224</v>
      </c>
      <c r="E2601" s="1">
        <v>45241</v>
      </c>
      <c r="F2601" s="1">
        <v>45251</v>
      </c>
      <c r="G2601" t="s">
        <v>25</v>
      </c>
      <c r="H2601" t="s">
        <v>4967</v>
      </c>
      <c r="I2601">
        <v>41</v>
      </c>
      <c r="J2601">
        <v>168</v>
      </c>
      <c r="K2601" t="s">
        <v>5008</v>
      </c>
      <c r="L2601">
        <v>7</v>
      </c>
      <c r="M2601" s="3">
        <v>0.3</v>
      </c>
      <c r="N2601" s="2">
        <v>1956.4</v>
      </c>
      <c r="O2601" s="2">
        <v>1584.684</v>
      </c>
      <c r="P2601" s="2">
        <v>13694.800000000001</v>
      </c>
      <c r="Q2601" s="2">
        <f t="shared" si="81"/>
        <v>1821.4084000000003</v>
      </c>
      <c r="R2601" s="19" t="str">
        <f t="shared" si="82"/>
        <v>10%+</v>
      </c>
    </row>
    <row r="2602" spans="1:18">
      <c r="A2602" t="s">
        <v>2649</v>
      </c>
      <c r="B2602" t="s">
        <v>15</v>
      </c>
      <c r="C2602" t="s">
        <v>12</v>
      </c>
      <c r="D2602" s="1">
        <v>45224</v>
      </c>
      <c r="E2602" s="1">
        <v>45250</v>
      </c>
      <c r="F2602" s="1">
        <v>45252</v>
      </c>
      <c r="G2602" t="s">
        <v>36</v>
      </c>
      <c r="H2602" t="s">
        <v>4965</v>
      </c>
      <c r="I2602">
        <v>37</v>
      </c>
      <c r="J2602">
        <v>236</v>
      </c>
      <c r="K2602" t="s">
        <v>4975</v>
      </c>
      <c r="L2602">
        <v>6</v>
      </c>
      <c r="M2602" s="3">
        <v>0.05</v>
      </c>
      <c r="N2602" s="2">
        <v>1105.5</v>
      </c>
      <c r="O2602" s="2">
        <v>784.90499999999997</v>
      </c>
      <c r="P2602" s="2">
        <v>6633</v>
      </c>
      <c r="Q2602" s="2">
        <f t="shared" si="81"/>
        <v>1827.3915000000002</v>
      </c>
      <c r="R2602" s="19" t="str">
        <f t="shared" si="82"/>
        <v>5–10%</v>
      </c>
    </row>
    <row r="2603" spans="1:18">
      <c r="A2603" t="s">
        <v>2650</v>
      </c>
      <c r="B2603" t="s">
        <v>5016</v>
      </c>
      <c r="C2603" t="s">
        <v>14</v>
      </c>
      <c r="D2603" s="1">
        <v>45224</v>
      </c>
      <c r="E2603" s="1">
        <v>45230</v>
      </c>
      <c r="F2603" s="1">
        <v>45239</v>
      </c>
      <c r="G2603" t="s">
        <v>42</v>
      </c>
      <c r="H2603" t="s">
        <v>4968</v>
      </c>
      <c r="I2603">
        <v>8</v>
      </c>
      <c r="J2603">
        <v>290</v>
      </c>
      <c r="K2603" t="s">
        <v>5010</v>
      </c>
      <c r="L2603">
        <v>8</v>
      </c>
      <c r="M2603" s="3">
        <v>7.4999999999999997E-2</v>
      </c>
      <c r="N2603" s="2">
        <v>1078.7</v>
      </c>
      <c r="O2603" s="2">
        <v>539.35</v>
      </c>
      <c r="P2603" s="2">
        <v>8629.6</v>
      </c>
      <c r="Q2603" s="2">
        <f t="shared" si="81"/>
        <v>3991.1900000000005</v>
      </c>
      <c r="R2603" s="19" t="str">
        <f t="shared" si="82"/>
        <v>5–10%</v>
      </c>
    </row>
    <row r="2604" spans="1:18">
      <c r="A2604" t="s">
        <v>2651</v>
      </c>
      <c r="B2604" t="s">
        <v>5016</v>
      </c>
      <c r="C2604" t="s">
        <v>33</v>
      </c>
      <c r="D2604" s="1">
        <v>45224</v>
      </c>
      <c r="E2604" s="1">
        <v>45247</v>
      </c>
      <c r="F2604" s="1">
        <v>45248</v>
      </c>
      <c r="G2604" t="s">
        <v>42</v>
      </c>
      <c r="H2604" t="s">
        <v>4968</v>
      </c>
      <c r="I2604">
        <v>44</v>
      </c>
      <c r="J2604">
        <v>65</v>
      </c>
      <c r="K2604" t="s">
        <v>4999</v>
      </c>
      <c r="L2604">
        <v>4</v>
      </c>
      <c r="M2604" s="3">
        <v>7.4999999999999997E-2</v>
      </c>
      <c r="N2604" s="2">
        <v>3986.5</v>
      </c>
      <c r="O2604" s="2">
        <v>1913.52</v>
      </c>
      <c r="P2604" s="2">
        <v>15946</v>
      </c>
      <c r="Q2604" s="2">
        <f t="shared" si="81"/>
        <v>7670.0260000000007</v>
      </c>
      <c r="R2604" s="19" t="str">
        <f t="shared" si="82"/>
        <v>5–10%</v>
      </c>
    </row>
    <row r="2605" spans="1:18">
      <c r="A2605" t="s">
        <v>2652</v>
      </c>
      <c r="B2605" t="s">
        <v>5018</v>
      </c>
      <c r="C2605" t="s">
        <v>14</v>
      </c>
      <c r="D2605" s="1">
        <v>45225</v>
      </c>
      <c r="E2605" s="1">
        <v>45253</v>
      </c>
      <c r="F2605" s="1">
        <v>45263</v>
      </c>
      <c r="G2605" t="s">
        <v>20</v>
      </c>
      <c r="H2605" t="s">
        <v>4965</v>
      </c>
      <c r="I2605">
        <v>19</v>
      </c>
      <c r="J2605">
        <v>264</v>
      </c>
      <c r="K2605" t="s">
        <v>4975</v>
      </c>
      <c r="L2605">
        <v>1</v>
      </c>
      <c r="M2605" s="3">
        <v>7.4999999999999997E-2</v>
      </c>
      <c r="N2605" s="2">
        <v>1018.4</v>
      </c>
      <c r="O2605" s="2">
        <v>814.72</v>
      </c>
      <c r="P2605" s="2">
        <v>1018.4</v>
      </c>
      <c r="Q2605" s="2">
        <f t="shared" si="81"/>
        <v>188.40399999999997</v>
      </c>
      <c r="R2605" s="19" t="str">
        <f t="shared" si="82"/>
        <v>5–10%</v>
      </c>
    </row>
    <row r="2606" spans="1:18">
      <c r="A2606" t="s">
        <v>2653</v>
      </c>
      <c r="B2606" t="s">
        <v>5016</v>
      </c>
      <c r="C2606" t="s">
        <v>22</v>
      </c>
      <c r="D2606" s="1">
        <v>45225</v>
      </c>
      <c r="E2606" s="1">
        <v>45227</v>
      </c>
      <c r="F2606" s="1">
        <v>45231</v>
      </c>
      <c r="G2606" t="s">
        <v>37</v>
      </c>
      <c r="H2606" t="s">
        <v>4966</v>
      </c>
      <c r="I2606">
        <v>42</v>
      </c>
      <c r="J2606">
        <v>156</v>
      </c>
      <c r="K2606" t="s">
        <v>4979</v>
      </c>
      <c r="L2606">
        <v>4</v>
      </c>
      <c r="M2606" s="3">
        <v>0.2</v>
      </c>
      <c r="N2606" s="2">
        <v>1078.7</v>
      </c>
      <c r="O2606" s="2">
        <v>787.45100000000002</v>
      </c>
      <c r="P2606" s="2">
        <v>4314.8</v>
      </c>
      <c r="Q2606" s="2">
        <f t="shared" si="81"/>
        <v>931.99680000000012</v>
      </c>
      <c r="R2606" s="19" t="str">
        <f t="shared" si="82"/>
        <v>10%+</v>
      </c>
    </row>
    <row r="2607" spans="1:18">
      <c r="A2607" t="s">
        <v>2654</v>
      </c>
      <c r="B2607" t="s">
        <v>5016</v>
      </c>
      <c r="C2607" t="s">
        <v>19</v>
      </c>
      <c r="D2607" s="1">
        <v>45225</v>
      </c>
      <c r="E2607" s="1">
        <v>45233</v>
      </c>
      <c r="F2607" s="1">
        <v>45243</v>
      </c>
      <c r="G2607" t="s">
        <v>24</v>
      </c>
      <c r="H2607" t="s">
        <v>4966</v>
      </c>
      <c r="I2607">
        <v>44</v>
      </c>
      <c r="J2607">
        <v>1</v>
      </c>
      <c r="K2607" t="s">
        <v>5005</v>
      </c>
      <c r="L2607">
        <v>6</v>
      </c>
      <c r="M2607" s="3">
        <v>0.2</v>
      </c>
      <c r="N2607" s="2">
        <v>2291.4</v>
      </c>
      <c r="O2607" s="2">
        <v>1260.27</v>
      </c>
      <c r="P2607" s="2">
        <v>13748.400000000001</v>
      </c>
      <c r="Q2607" s="2">
        <f t="shared" si="81"/>
        <v>4949.4240000000009</v>
      </c>
      <c r="R2607" s="19" t="str">
        <f t="shared" si="82"/>
        <v>10%+</v>
      </c>
    </row>
    <row r="2608" spans="1:18">
      <c r="A2608" t="s">
        <v>2655</v>
      </c>
      <c r="B2608" t="s">
        <v>15</v>
      </c>
      <c r="C2608" t="s">
        <v>19</v>
      </c>
      <c r="D2608" s="1">
        <v>45225</v>
      </c>
      <c r="E2608" s="1">
        <v>45235</v>
      </c>
      <c r="F2608" s="1">
        <v>45238</v>
      </c>
      <c r="G2608" t="s">
        <v>41</v>
      </c>
      <c r="H2608" t="s">
        <v>4968</v>
      </c>
      <c r="I2608">
        <v>48</v>
      </c>
      <c r="J2608">
        <v>44</v>
      </c>
      <c r="K2608" t="s">
        <v>4984</v>
      </c>
      <c r="L2608">
        <v>4</v>
      </c>
      <c r="M2608" s="3">
        <v>0.15</v>
      </c>
      <c r="N2608" s="2">
        <v>1132.3</v>
      </c>
      <c r="O2608" s="2">
        <v>611.44200000000001</v>
      </c>
      <c r="P2608" s="2">
        <v>4529.2</v>
      </c>
      <c r="Q2608" s="2">
        <f t="shared" si="81"/>
        <v>1770.9171999999999</v>
      </c>
      <c r="R2608" s="19" t="str">
        <f t="shared" si="82"/>
        <v>10%+</v>
      </c>
    </row>
    <row r="2609" spans="1:18">
      <c r="A2609" t="s">
        <v>2656</v>
      </c>
      <c r="B2609" t="s">
        <v>5016</v>
      </c>
      <c r="C2609" t="s">
        <v>22</v>
      </c>
      <c r="D2609" s="1">
        <v>45225</v>
      </c>
      <c r="E2609" s="1">
        <v>45251</v>
      </c>
      <c r="F2609" s="1">
        <v>45259</v>
      </c>
      <c r="G2609" t="s">
        <v>42</v>
      </c>
      <c r="H2609" t="s">
        <v>4968</v>
      </c>
      <c r="I2609">
        <v>39</v>
      </c>
      <c r="J2609">
        <v>156</v>
      </c>
      <c r="K2609" t="s">
        <v>4976</v>
      </c>
      <c r="L2609">
        <v>4</v>
      </c>
      <c r="M2609" s="3">
        <v>0.05</v>
      </c>
      <c r="N2609" s="2">
        <v>1132.3</v>
      </c>
      <c r="O2609" s="2">
        <v>702.02599999999995</v>
      </c>
      <c r="P2609" s="2">
        <v>4529.2</v>
      </c>
      <c r="Q2609" s="2">
        <f t="shared" si="81"/>
        <v>1635.0411999999999</v>
      </c>
      <c r="R2609" s="19" t="str">
        <f t="shared" si="82"/>
        <v>5–10%</v>
      </c>
    </row>
    <row r="2610" spans="1:18">
      <c r="A2610" t="s">
        <v>2657</v>
      </c>
      <c r="B2610" t="s">
        <v>15</v>
      </c>
      <c r="C2610" t="s">
        <v>26</v>
      </c>
      <c r="D2610" s="1">
        <v>45225</v>
      </c>
      <c r="E2610" s="1">
        <v>45244</v>
      </c>
      <c r="F2610" s="1">
        <v>45245</v>
      </c>
      <c r="G2610" t="s">
        <v>35</v>
      </c>
      <c r="H2610" t="s">
        <v>4968</v>
      </c>
      <c r="I2610">
        <v>1</v>
      </c>
      <c r="J2610">
        <v>356</v>
      </c>
      <c r="K2610" t="s">
        <v>4991</v>
      </c>
      <c r="L2610">
        <v>5</v>
      </c>
      <c r="M2610" s="3">
        <v>7.4999999999999997E-2</v>
      </c>
      <c r="N2610" s="2">
        <v>1025.0999999999999</v>
      </c>
      <c r="O2610" s="2">
        <v>563.80499999999995</v>
      </c>
      <c r="P2610" s="2">
        <v>5125.5</v>
      </c>
      <c r="Q2610" s="2">
        <f t="shared" si="81"/>
        <v>2133.4893750000001</v>
      </c>
      <c r="R2610" s="19" t="str">
        <f t="shared" si="82"/>
        <v>5–10%</v>
      </c>
    </row>
    <row r="2611" spans="1:18">
      <c r="A2611" t="s">
        <v>2658</v>
      </c>
      <c r="B2611" t="s">
        <v>5018</v>
      </c>
      <c r="C2611" t="s">
        <v>12</v>
      </c>
      <c r="D2611" s="1">
        <v>45225</v>
      </c>
      <c r="E2611" s="1">
        <v>45251</v>
      </c>
      <c r="F2611" s="1">
        <v>45260</v>
      </c>
      <c r="G2611" t="s">
        <v>31</v>
      </c>
      <c r="H2611" t="s">
        <v>4968</v>
      </c>
      <c r="I2611">
        <v>22</v>
      </c>
      <c r="J2611">
        <v>234</v>
      </c>
      <c r="K2611" t="s">
        <v>4997</v>
      </c>
      <c r="L2611">
        <v>5</v>
      </c>
      <c r="M2611" s="3">
        <v>0.05</v>
      </c>
      <c r="N2611" s="2">
        <v>2351.6999999999998</v>
      </c>
      <c r="O2611" s="2">
        <v>1599.1559999999999</v>
      </c>
      <c r="P2611" s="2">
        <v>11758.5</v>
      </c>
      <c r="Q2611" s="2">
        <f t="shared" si="81"/>
        <v>3574.5839999999994</v>
      </c>
      <c r="R2611" s="19" t="str">
        <f t="shared" si="82"/>
        <v>5–10%</v>
      </c>
    </row>
    <row r="2612" spans="1:18">
      <c r="A2612" t="s">
        <v>2659</v>
      </c>
      <c r="B2612" t="s">
        <v>5016</v>
      </c>
      <c r="C2612" t="s">
        <v>12</v>
      </c>
      <c r="D2612" s="1">
        <v>45225</v>
      </c>
      <c r="E2612" s="1">
        <v>45247</v>
      </c>
      <c r="F2612" s="1">
        <v>45255</v>
      </c>
      <c r="G2612" t="s">
        <v>32</v>
      </c>
      <c r="H2612" t="s">
        <v>4965</v>
      </c>
      <c r="I2612">
        <v>6</v>
      </c>
      <c r="J2612">
        <v>244</v>
      </c>
      <c r="K2612" t="s">
        <v>4986</v>
      </c>
      <c r="L2612">
        <v>7</v>
      </c>
      <c r="M2612" s="3">
        <v>0.05</v>
      </c>
      <c r="N2612" s="2">
        <v>3450.5</v>
      </c>
      <c r="O2612" s="2">
        <v>2070.3000000000002</v>
      </c>
      <c r="P2612" s="2">
        <v>24153.5</v>
      </c>
      <c r="Q2612" s="2">
        <f t="shared" si="81"/>
        <v>9178.3299999999981</v>
      </c>
      <c r="R2612" s="19" t="str">
        <f t="shared" si="82"/>
        <v>5–10%</v>
      </c>
    </row>
    <row r="2613" spans="1:18">
      <c r="A2613" t="s">
        <v>2660</v>
      </c>
      <c r="B2613" t="s">
        <v>5016</v>
      </c>
      <c r="C2613" t="s">
        <v>12</v>
      </c>
      <c r="D2613" s="1">
        <v>45225</v>
      </c>
      <c r="E2613" s="1">
        <v>45244</v>
      </c>
      <c r="F2613" s="1">
        <v>45248</v>
      </c>
      <c r="G2613" t="s">
        <v>37</v>
      </c>
      <c r="H2613" t="s">
        <v>4966</v>
      </c>
      <c r="I2613">
        <v>47</v>
      </c>
      <c r="J2613">
        <v>248</v>
      </c>
      <c r="K2613" t="s">
        <v>4973</v>
      </c>
      <c r="L2613">
        <v>5</v>
      </c>
      <c r="M2613" s="3">
        <v>0.05</v>
      </c>
      <c r="N2613" s="2">
        <v>2003.3</v>
      </c>
      <c r="O2613" s="2">
        <v>1121.848</v>
      </c>
      <c r="P2613" s="2">
        <v>10016.5</v>
      </c>
      <c r="Q2613" s="2">
        <f t="shared" si="81"/>
        <v>4186.8969999999999</v>
      </c>
      <c r="R2613" s="19" t="str">
        <f t="shared" si="82"/>
        <v>5–10%</v>
      </c>
    </row>
    <row r="2614" spans="1:18">
      <c r="A2614" t="s">
        <v>2661</v>
      </c>
      <c r="B2614" t="s">
        <v>5018</v>
      </c>
      <c r="C2614" t="s">
        <v>14</v>
      </c>
      <c r="D2614" s="1">
        <v>45225</v>
      </c>
      <c r="E2614" s="1">
        <v>45228</v>
      </c>
      <c r="F2614" s="1">
        <v>45229</v>
      </c>
      <c r="G2614" t="s">
        <v>40</v>
      </c>
      <c r="H2614" t="s">
        <v>4968</v>
      </c>
      <c r="I2614">
        <v>43</v>
      </c>
      <c r="J2614">
        <v>288</v>
      </c>
      <c r="K2614" t="s">
        <v>4987</v>
      </c>
      <c r="L2614">
        <v>1</v>
      </c>
      <c r="M2614" s="3">
        <v>0.05</v>
      </c>
      <c r="N2614" s="2">
        <v>2606.3000000000002</v>
      </c>
      <c r="O2614" s="2">
        <v>1068.5830000000001</v>
      </c>
      <c r="P2614" s="2">
        <v>2606.3000000000002</v>
      </c>
      <c r="Q2614" s="2">
        <f t="shared" si="81"/>
        <v>1460.83115</v>
      </c>
      <c r="R2614" s="19" t="str">
        <f t="shared" si="82"/>
        <v>5–10%</v>
      </c>
    </row>
    <row r="2615" spans="1:18">
      <c r="A2615" t="s">
        <v>2662</v>
      </c>
      <c r="B2615" t="s">
        <v>5018</v>
      </c>
      <c r="C2615" t="s">
        <v>14</v>
      </c>
      <c r="D2615" s="1">
        <v>45225</v>
      </c>
      <c r="E2615" s="1">
        <v>45249</v>
      </c>
      <c r="F2615" s="1">
        <v>45254</v>
      </c>
      <c r="G2615" t="s">
        <v>18</v>
      </c>
      <c r="H2615" t="s">
        <v>4966</v>
      </c>
      <c r="I2615">
        <v>12</v>
      </c>
      <c r="J2615">
        <v>266</v>
      </c>
      <c r="K2615" t="s">
        <v>5010</v>
      </c>
      <c r="L2615">
        <v>5</v>
      </c>
      <c r="M2615" s="3">
        <v>0.05</v>
      </c>
      <c r="N2615" s="2">
        <v>1902.8</v>
      </c>
      <c r="O2615" s="2">
        <v>1427.1</v>
      </c>
      <c r="P2615" s="2">
        <v>9514</v>
      </c>
      <c r="Q2615" s="2">
        <f t="shared" si="81"/>
        <v>2259.5749999999998</v>
      </c>
      <c r="R2615" s="19" t="str">
        <f t="shared" si="82"/>
        <v>5–10%</v>
      </c>
    </row>
    <row r="2616" spans="1:18">
      <c r="A2616" t="s">
        <v>2663</v>
      </c>
      <c r="B2616" t="s">
        <v>5018</v>
      </c>
      <c r="C2616" t="s">
        <v>19</v>
      </c>
      <c r="D2616" s="1">
        <v>45225</v>
      </c>
      <c r="E2616" s="1">
        <v>45238</v>
      </c>
      <c r="F2616" s="1">
        <v>45248</v>
      </c>
      <c r="G2616" t="s">
        <v>25</v>
      </c>
      <c r="H2616" t="s">
        <v>4967</v>
      </c>
      <c r="I2616">
        <v>5</v>
      </c>
      <c r="J2616">
        <v>17</v>
      </c>
      <c r="K2616" t="s">
        <v>4978</v>
      </c>
      <c r="L2616">
        <v>2</v>
      </c>
      <c r="M2616" s="3">
        <v>0.05</v>
      </c>
      <c r="N2616" s="2">
        <v>2371.8000000000002</v>
      </c>
      <c r="O2616" s="2">
        <v>1565.3879999999999</v>
      </c>
      <c r="P2616" s="2">
        <v>4743.6000000000004</v>
      </c>
      <c r="Q2616" s="2">
        <f t="shared" si="81"/>
        <v>1532.1828000000005</v>
      </c>
      <c r="R2616" s="19" t="str">
        <f t="shared" si="82"/>
        <v>5–10%</v>
      </c>
    </row>
    <row r="2617" spans="1:18">
      <c r="A2617" t="s">
        <v>2664</v>
      </c>
      <c r="B2617" t="s">
        <v>5018</v>
      </c>
      <c r="C2617" t="s">
        <v>14</v>
      </c>
      <c r="D2617" s="1">
        <v>45226</v>
      </c>
      <c r="E2617" s="1">
        <v>45245</v>
      </c>
      <c r="F2617" s="1">
        <v>45247</v>
      </c>
      <c r="G2617" t="s">
        <v>13</v>
      </c>
      <c r="H2617" t="s">
        <v>4965</v>
      </c>
      <c r="I2617">
        <v>12</v>
      </c>
      <c r="J2617">
        <v>315</v>
      </c>
      <c r="K2617" t="s">
        <v>4971</v>
      </c>
      <c r="L2617">
        <v>4</v>
      </c>
      <c r="M2617" s="3">
        <v>0.05</v>
      </c>
      <c r="N2617" s="2">
        <v>3162.4</v>
      </c>
      <c r="O2617" s="2">
        <v>1865.816</v>
      </c>
      <c r="P2617" s="2">
        <v>12649.6</v>
      </c>
      <c r="Q2617" s="2">
        <f t="shared" si="81"/>
        <v>4927.0191999999997</v>
      </c>
      <c r="R2617" s="19" t="str">
        <f t="shared" si="82"/>
        <v>5–10%</v>
      </c>
    </row>
    <row r="2618" spans="1:18">
      <c r="A2618" t="s">
        <v>2665</v>
      </c>
      <c r="B2618" t="s">
        <v>15</v>
      </c>
      <c r="C2618" t="s">
        <v>22</v>
      </c>
      <c r="D2618" s="1">
        <v>45226</v>
      </c>
      <c r="E2618" s="1">
        <v>45232</v>
      </c>
      <c r="F2618" s="1">
        <v>45233</v>
      </c>
      <c r="G2618" t="s">
        <v>44</v>
      </c>
      <c r="H2618" t="s">
        <v>4967</v>
      </c>
      <c r="I2618">
        <v>24</v>
      </c>
      <c r="J2618">
        <v>198</v>
      </c>
      <c r="K2618" t="s">
        <v>4998</v>
      </c>
      <c r="L2618">
        <v>8</v>
      </c>
      <c r="M2618" s="3">
        <v>0.1</v>
      </c>
      <c r="N2618" s="2">
        <v>221.1</v>
      </c>
      <c r="O2618" s="2">
        <v>161.40299999999999</v>
      </c>
      <c r="P2618" s="2">
        <v>1768.8</v>
      </c>
      <c r="Q2618" s="2">
        <f t="shared" si="81"/>
        <v>429.81840000000005</v>
      </c>
      <c r="R2618" s="19" t="str">
        <f t="shared" si="82"/>
        <v>10%+</v>
      </c>
    </row>
    <row r="2619" spans="1:18">
      <c r="A2619" t="s">
        <v>2666</v>
      </c>
      <c r="B2619" t="s">
        <v>15</v>
      </c>
      <c r="C2619" t="s">
        <v>14</v>
      </c>
      <c r="D2619" s="1">
        <v>45226</v>
      </c>
      <c r="E2619" s="1">
        <v>45228</v>
      </c>
      <c r="F2619" s="1">
        <v>45231</v>
      </c>
      <c r="G2619" t="s">
        <v>34</v>
      </c>
      <c r="H2619" t="s">
        <v>4966</v>
      </c>
      <c r="I2619">
        <v>45</v>
      </c>
      <c r="J2619">
        <v>306</v>
      </c>
      <c r="K2619" t="s">
        <v>4978</v>
      </c>
      <c r="L2619">
        <v>5</v>
      </c>
      <c r="M2619" s="3">
        <v>0.15</v>
      </c>
      <c r="N2619" s="2">
        <v>1118.9000000000001</v>
      </c>
      <c r="O2619" s="2">
        <v>593.01700000000005</v>
      </c>
      <c r="P2619" s="2">
        <v>5594.5</v>
      </c>
      <c r="Q2619" s="2">
        <f t="shared" si="81"/>
        <v>2235.0027500000001</v>
      </c>
      <c r="R2619" s="19" t="str">
        <f t="shared" si="82"/>
        <v>10%+</v>
      </c>
    </row>
    <row r="2620" spans="1:18">
      <c r="A2620" t="s">
        <v>2667</v>
      </c>
      <c r="B2620" t="s">
        <v>5018</v>
      </c>
      <c r="C2620" t="s">
        <v>14</v>
      </c>
      <c r="D2620" s="1">
        <v>45226</v>
      </c>
      <c r="E2620" s="1">
        <v>45236</v>
      </c>
      <c r="F2620" s="1">
        <v>45241</v>
      </c>
      <c r="G2620" t="s">
        <v>25</v>
      </c>
      <c r="H2620" t="s">
        <v>4967</v>
      </c>
      <c r="I2620">
        <v>35</v>
      </c>
      <c r="J2620">
        <v>317</v>
      </c>
      <c r="K2620" t="s">
        <v>5013</v>
      </c>
      <c r="L2620">
        <v>4</v>
      </c>
      <c r="M2620" s="3">
        <v>7.4999999999999997E-2</v>
      </c>
      <c r="N2620" s="2">
        <v>2626.4</v>
      </c>
      <c r="O2620" s="2">
        <v>1391.992</v>
      </c>
      <c r="P2620" s="2">
        <v>10505.6</v>
      </c>
      <c r="Q2620" s="2">
        <f t="shared" si="81"/>
        <v>4567.3096000000005</v>
      </c>
      <c r="R2620" s="19" t="str">
        <f t="shared" si="82"/>
        <v>5–10%</v>
      </c>
    </row>
    <row r="2621" spans="1:18">
      <c r="A2621" t="s">
        <v>2668</v>
      </c>
      <c r="B2621" t="s">
        <v>5017</v>
      </c>
      <c r="C2621" t="s">
        <v>33</v>
      </c>
      <c r="D2621" s="1">
        <v>45226</v>
      </c>
      <c r="E2621" s="1">
        <v>45250</v>
      </c>
      <c r="F2621" s="1">
        <v>45253</v>
      </c>
      <c r="G2621" t="s">
        <v>45</v>
      </c>
      <c r="H2621" t="s">
        <v>4965</v>
      </c>
      <c r="I2621">
        <v>40</v>
      </c>
      <c r="J2621">
        <v>77</v>
      </c>
      <c r="K2621" t="s">
        <v>48</v>
      </c>
      <c r="L2621">
        <v>5</v>
      </c>
      <c r="M2621" s="3">
        <v>0.1</v>
      </c>
      <c r="N2621" s="2">
        <v>750.4</v>
      </c>
      <c r="O2621" s="2">
        <v>547.79200000000003</v>
      </c>
      <c r="P2621" s="2">
        <v>3752</v>
      </c>
      <c r="Q2621" s="2">
        <f t="shared" si="81"/>
        <v>911.73599999999976</v>
      </c>
      <c r="R2621" s="19" t="str">
        <f t="shared" si="82"/>
        <v>10%+</v>
      </c>
    </row>
    <row r="2622" spans="1:18">
      <c r="A2622" t="s">
        <v>2669</v>
      </c>
      <c r="B2622" t="s">
        <v>5018</v>
      </c>
      <c r="C2622" t="s">
        <v>22</v>
      </c>
      <c r="D2622" s="1">
        <v>45226</v>
      </c>
      <c r="E2622" s="1">
        <v>45231</v>
      </c>
      <c r="F2622" s="1">
        <v>45234</v>
      </c>
      <c r="G2622" t="s">
        <v>25</v>
      </c>
      <c r="H2622" t="s">
        <v>4967</v>
      </c>
      <c r="I2622">
        <v>49</v>
      </c>
      <c r="J2622">
        <v>114</v>
      </c>
      <c r="K2622" t="s">
        <v>4970</v>
      </c>
      <c r="L2622">
        <v>8</v>
      </c>
      <c r="M2622" s="3">
        <v>0.15</v>
      </c>
      <c r="N2622" s="2">
        <v>1051.9000000000001</v>
      </c>
      <c r="O2622" s="2">
        <v>788.92499999999995</v>
      </c>
      <c r="P2622" s="2">
        <v>8415.2000000000007</v>
      </c>
      <c r="Q2622" s="2">
        <f t="shared" si="81"/>
        <v>1788.2300000000009</v>
      </c>
      <c r="R2622" s="19" t="str">
        <f t="shared" si="82"/>
        <v>10%+</v>
      </c>
    </row>
    <row r="2623" spans="1:18">
      <c r="A2623" t="s">
        <v>2670</v>
      </c>
      <c r="B2623" t="s">
        <v>5016</v>
      </c>
      <c r="C2623" t="s">
        <v>22</v>
      </c>
      <c r="D2623" s="1">
        <v>45226</v>
      </c>
      <c r="E2623" s="1">
        <v>45249</v>
      </c>
      <c r="F2623" s="1">
        <v>45253</v>
      </c>
      <c r="G2623" t="s">
        <v>43</v>
      </c>
      <c r="H2623" t="s">
        <v>4967</v>
      </c>
      <c r="I2623">
        <v>12</v>
      </c>
      <c r="J2623">
        <v>102</v>
      </c>
      <c r="K2623" t="s">
        <v>4973</v>
      </c>
      <c r="L2623">
        <v>2</v>
      </c>
      <c r="M2623" s="3">
        <v>7.4999999999999997E-2</v>
      </c>
      <c r="N2623" s="2">
        <v>3999.9</v>
      </c>
      <c r="O2623" s="2">
        <v>2719.9319999999998</v>
      </c>
      <c r="P2623" s="2">
        <v>7999.8</v>
      </c>
      <c r="Q2623" s="2">
        <f t="shared" si="81"/>
        <v>2367.9408000000008</v>
      </c>
      <c r="R2623" s="19" t="str">
        <f t="shared" si="82"/>
        <v>5–10%</v>
      </c>
    </row>
    <row r="2624" spans="1:18">
      <c r="A2624" t="s">
        <v>2671</v>
      </c>
      <c r="B2624" t="s">
        <v>5016</v>
      </c>
      <c r="C2624" t="s">
        <v>22</v>
      </c>
      <c r="D2624" s="1">
        <v>45226</v>
      </c>
      <c r="E2624" s="1">
        <v>45250</v>
      </c>
      <c r="F2624" s="1">
        <v>45258</v>
      </c>
      <c r="G2624" t="s">
        <v>32</v>
      </c>
      <c r="H2624" t="s">
        <v>4965</v>
      </c>
      <c r="I2624">
        <v>20</v>
      </c>
      <c r="J2624">
        <v>183</v>
      </c>
      <c r="K2624" t="s">
        <v>5010</v>
      </c>
      <c r="L2624">
        <v>5</v>
      </c>
      <c r="M2624" s="3">
        <v>0.05</v>
      </c>
      <c r="N2624" s="2">
        <v>6110.4</v>
      </c>
      <c r="O2624" s="2">
        <v>3299.616</v>
      </c>
      <c r="P2624" s="2">
        <v>30552</v>
      </c>
      <c r="Q2624" s="2">
        <f t="shared" si="81"/>
        <v>13351.223999999998</v>
      </c>
      <c r="R2624" s="19" t="str">
        <f t="shared" si="82"/>
        <v>5–10%</v>
      </c>
    </row>
    <row r="2625" spans="1:18">
      <c r="A2625" t="s">
        <v>2672</v>
      </c>
      <c r="B2625" t="s">
        <v>5018</v>
      </c>
      <c r="C2625" t="s">
        <v>12</v>
      </c>
      <c r="D2625" s="1">
        <v>45227</v>
      </c>
      <c r="E2625" s="1">
        <v>45233</v>
      </c>
      <c r="F2625" s="1">
        <v>45235</v>
      </c>
      <c r="G2625" t="s">
        <v>16</v>
      </c>
      <c r="H2625" t="s">
        <v>4966</v>
      </c>
      <c r="I2625">
        <v>39</v>
      </c>
      <c r="J2625">
        <v>244</v>
      </c>
      <c r="K2625" t="s">
        <v>4973</v>
      </c>
      <c r="L2625">
        <v>8</v>
      </c>
      <c r="M2625" s="3">
        <v>0.05</v>
      </c>
      <c r="N2625" s="2">
        <v>167.5</v>
      </c>
      <c r="O2625" s="2">
        <v>132.32499999999999</v>
      </c>
      <c r="P2625" s="2">
        <v>1340</v>
      </c>
      <c r="Q2625" s="2">
        <f t="shared" si="81"/>
        <v>267.3300000000001</v>
      </c>
      <c r="R2625" s="19" t="str">
        <f t="shared" si="82"/>
        <v>5–10%</v>
      </c>
    </row>
    <row r="2626" spans="1:18">
      <c r="A2626" t="s">
        <v>2673</v>
      </c>
      <c r="B2626" t="s">
        <v>5018</v>
      </c>
      <c r="C2626" t="s">
        <v>19</v>
      </c>
      <c r="D2626" s="1">
        <v>45227</v>
      </c>
      <c r="E2626" s="1">
        <v>45249</v>
      </c>
      <c r="F2626" s="1">
        <v>45251</v>
      </c>
      <c r="G2626" t="s">
        <v>28</v>
      </c>
      <c r="H2626" t="s">
        <v>4966</v>
      </c>
      <c r="I2626">
        <v>3</v>
      </c>
      <c r="J2626">
        <v>45</v>
      </c>
      <c r="K2626" t="s">
        <v>4974</v>
      </c>
      <c r="L2626">
        <v>4</v>
      </c>
      <c r="M2626" s="3">
        <v>7.4999999999999997E-2</v>
      </c>
      <c r="N2626" s="2">
        <v>4006.6</v>
      </c>
      <c r="O2626" s="2">
        <v>3325.4780000000001</v>
      </c>
      <c r="P2626" s="2">
        <v>16026.4</v>
      </c>
      <c r="Q2626" s="2">
        <f t="shared" si="81"/>
        <v>2520.1513999999997</v>
      </c>
      <c r="R2626" s="19" t="str">
        <f t="shared" si="82"/>
        <v>5–10%</v>
      </c>
    </row>
    <row r="2627" spans="1:18">
      <c r="A2627" t="s">
        <v>2674</v>
      </c>
      <c r="B2627" t="s">
        <v>5016</v>
      </c>
      <c r="C2627" t="s">
        <v>12</v>
      </c>
      <c r="D2627" s="1">
        <v>45227</v>
      </c>
      <c r="E2627" s="1">
        <v>45231</v>
      </c>
      <c r="F2627" s="1">
        <v>45241</v>
      </c>
      <c r="G2627" t="s">
        <v>32</v>
      </c>
      <c r="H2627" t="s">
        <v>4965</v>
      </c>
      <c r="I2627">
        <v>12</v>
      </c>
      <c r="J2627">
        <v>207</v>
      </c>
      <c r="K2627" t="s">
        <v>4987</v>
      </c>
      <c r="L2627">
        <v>3</v>
      </c>
      <c r="M2627" s="3">
        <v>0.3</v>
      </c>
      <c r="N2627" s="2">
        <v>3966.4</v>
      </c>
      <c r="O2627" s="2">
        <v>2498.8319999999999</v>
      </c>
      <c r="P2627" s="2">
        <v>11899.2</v>
      </c>
      <c r="Q2627" s="2">
        <f t="shared" ref="Q2627:Q2690" si="83">(N2627-O2627)*L2627*(1-M2627)</f>
        <v>3081.8928000000001</v>
      </c>
      <c r="R2627" s="19" t="str">
        <f t="shared" ref="R2627:R2690" si="84">IF(M2627&lt;0.05,"0–5%",IF(M2627&lt;0.1,"5–10%","10%+"))</f>
        <v>10%+</v>
      </c>
    </row>
    <row r="2628" spans="1:18">
      <c r="A2628" t="s">
        <v>2675</v>
      </c>
      <c r="B2628" t="s">
        <v>15</v>
      </c>
      <c r="C2628" t="s">
        <v>14</v>
      </c>
      <c r="D2628" s="1">
        <v>45227</v>
      </c>
      <c r="E2628" s="1">
        <v>45235</v>
      </c>
      <c r="F2628" s="1">
        <v>45244</v>
      </c>
      <c r="G2628" t="s">
        <v>44</v>
      </c>
      <c r="H2628" t="s">
        <v>4967</v>
      </c>
      <c r="I2628">
        <v>2</v>
      </c>
      <c r="J2628">
        <v>270</v>
      </c>
      <c r="K2628" t="s">
        <v>5009</v>
      </c>
      <c r="L2628">
        <v>4</v>
      </c>
      <c r="M2628" s="3">
        <v>0.05</v>
      </c>
      <c r="N2628" s="2">
        <v>971.5</v>
      </c>
      <c r="O2628" s="2">
        <v>573.18499999999995</v>
      </c>
      <c r="P2628" s="2">
        <v>3886</v>
      </c>
      <c r="Q2628" s="2">
        <f t="shared" si="83"/>
        <v>1513.5970000000002</v>
      </c>
      <c r="R2628" s="19" t="str">
        <f t="shared" si="84"/>
        <v>5–10%</v>
      </c>
    </row>
    <row r="2629" spans="1:18">
      <c r="A2629" t="s">
        <v>2676</v>
      </c>
      <c r="B2629" t="s">
        <v>15</v>
      </c>
      <c r="C2629" t="s">
        <v>26</v>
      </c>
      <c r="D2629" s="1">
        <v>45227</v>
      </c>
      <c r="E2629" s="1">
        <v>45254</v>
      </c>
      <c r="F2629" s="1">
        <v>45263</v>
      </c>
      <c r="G2629" t="s">
        <v>44</v>
      </c>
      <c r="H2629" t="s">
        <v>4967</v>
      </c>
      <c r="I2629">
        <v>12</v>
      </c>
      <c r="J2629">
        <v>338</v>
      </c>
      <c r="K2629" t="s">
        <v>48</v>
      </c>
      <c r="L2629">
        <v>4</v>
      </c>
      <c r="M2629" s="3">
        <v>7.4999999999999997E-2</v>
      </c>
      <c r="N2629" s="2">
        <v>991.6</v>
      </c>
      <c r="O2629" s="2">
        <v>565.21199999999999</v>
      </c>
      <c r="P2629" s="2">
        <v>3966.4</v>
      </c>
      <c r="Q2629" s="2">
        <f t="shared" si="83"/>
        <v>1577.6356000000003</v>
      </c>
      <c r="R2629" s="19" t="str">
        <f t="shared" si="84"/>
        <v>5–10%</v>
      </c>
    </row>
    <row r="2630" spans="1:18">
      <c r="A2630" t="s">
        <v>2677</v>
      </c>
      <c r="B2630" t="s">
        <v>15</v>
      </c>
      <c r="C2630" t="s">
        <v>12</v>
      </c>
      <c r="D2630" s="1">
        <v>45227</v>
      </c>
      <c r="E2630" s="1">
        <v>45241</v>
      </c>
      <c r="F2630" s="1">
        <v>45243</v>
      </c>
      <c r="G2630" t="s">
        <v>35</v>
      </c>
      <c r="H2630" t="s">
        <v>4968</v>
      </c>
      <c r="I2630">
        <v>43</v>
      </c>
      <c r="J2630">
        <v>253</v>
      </c>
      <c r="K2630" t="s">
        <v>5007</v>
      </c>
      <c r="L2630">
        <v>3</v>
      </c>
      <c r="M2630" s="3">
        <v>0.1</v>
      </c>
      <c r="N2630" s="2">
        <v>2646.5</v>
      </c>
      <c r="O2630" s="2">
        <v>1243.855</v>
      </c>
      <c r="P2630" s="2">
        <v>7939.5</v>
      </c>
      <c r="Q2630" s="2">
        <f t="shared" si="83"/>
        <v>3787.1414999999997</v>
      </c>
      <c r="R2630" s="19" t="str">
        <f t="shared" si="84"/>
        <v>10%+</v>
      </c>
    </row>
    <row r="2631" spans="1:18">
      <c r="A2631" t="s">
        <v>2678</v>
      </c>
      <c r="B2631" t="s">
        <v>5018</v>
      </c>
      <c r="C2631" t="s">
        <v>19</v>
      </c>
      <c r="D2631" s="1">
        <v>45227</v>
      </c>
      <c r="E2631" s="1">
        <v>45244</v>
      </c>
      <c r="F2631" s="1">
        <v>45248</v>
      </c>
      <c r="G2631" t="s">
        <v>25</v>
      </c>
      <c r="H2631" t="s">
        <v>4967</v>
      </c>
      <c r="I2631">
        <v>22</v>
      </c>
      <c r="J2631">
        <v>36</v>
      </c>
      <c r="K2631" t="s">
        <v>4990</v>
      </c>
      <c r="L2631">
        <v>5</v>
      </c>
      <c r="M2631" s="3">
        <v>0.15</v>
      </c>
      <c r="N2631" s="2">
        <v>3718.5</v>
      </c>
      <c r="O2631" s="2">
        <v>2751.69</v>
      </c>
      <c r="P2631" s="2">
        <v>18592.5</v>
      </c>
      <c r="Q2631" s="2">
        <f t="shared" si="83"/>
        <v>4108.9424999999992</v>
      </c>
      <c r="R2631" s="19" t="str">
        <f t="shared" si="84"/>
        <v>10%+</v>
      </c>
    </row>
    <row r="2632" spans="1:18">
      <c r="A2632" t="s">
        <v>2679</v>
      </c>
      <c r="B2632" t="s">
        <v>5018</v>
      </c>
      <c r="C2632" t="s">
        <v>12</v>
      </c>
      <c r="D2632" s="1">
        <v>45227</v>
      </c>
      <c r="E2632" s="1">
        <v>45241</v>
      </c>
      <c r="F2632" s="1">
        <v>45242</v>
      </c>
      <c r="G2632" t="s">
        <v>30</v>
      </c>
      <c r="H2632" t="s">
        <v>4967</v>
      </c>
      <c r="I2632">
        <v>42</v>
      </c>
      <c r="J2632">
        <v>245</v>
      </c>
      <c r="K2632" t="s">
        <v>4977</v>
      </c>
      <c r="L2632">
        <v>8</v>
      </c>
      <c r="M2632" s="3">
        <v>0.05</v>
      </c>
      <c r="N2632" s="2">
        <v>2278</v>
      </c>
      <c r="O2632" s="2">
        <v>1321.24</v>
      </c>
      <c r="P2632" s="2">
        <v>18224</v>
      </c>
      <c r="Q2632" s="2">
        <f t="shared" si="83"/>
        <v>7271.3759999999993</v>
      </c>
      <c r="R2632" s="19" t="str">
        <f t="shared" si="84"/>
        <v>5–10%</v>
      </c>
    </row>
    <row r="2633" spans="1:18">
      <c r="A2633" t="s">
        <v>2680</v>
      </c>
      <c r="B2633" t="s">
        <v>15</v>
      </c>
      <c r="C2633" t="s">
        <v>14</v>
      </c>
      <c r="D2633" s="1">
        <v>45227</v>
      </c>
      <c r="E2633" s="1">
        <v>45230</v>
      </c>
      <c r="F2633" s="1">
        <v>45234</v>
      </c>
      <c r="G2633" t="s">
        <v>39</v>
      </c>
      <c r="H2633" t="s">
        <v>4967</v>
      </c>
      <c r="I2633">
        <v>1</v>
      </c>
      <c r="J2633">
        <v>283</v>
      </c>
      <c r="K2633" t="s">
        <v>4989</v>
      </c>
      <c r="L2633">
        <v>1</v>
      </c>
      <c r="M2633" s="3">
        <v>0.1</v>
      </c>
      <c r="N2633" s="2">
        <v>1708.5</v>
      </c>
      <c r="O2633" s="2">
        <v>1178.865</v>
      </c>
      <c r="P2633" s="2">
        <v>1708.5</v>
      </c>
      <c r="Q2633" s="2">
        <f t="shared" si="83"/>
        <v>476.67149999999998</v>
      </c>
      <c r="R2633" s="19" t="str">
        <f t="shared" si="84"/>
        <v>10%+</v>
      </c>
    </row>
    <row r="2634" spans="1:18">
      <c r="A2634" t="s">
        <v>2681</v>
      </c>
      <c r="B2634" t="s">
        <v>15</v>
      </c>
      <c r="C2634" t="s">
        <v>22</v>
      </c>
      <c r="D2634" s="1">
        <v>45227</v>
      </c>
      <c r="E2634" s="1">
        <v>45230</v>
      </c>
      <c r="F2634" s="1">
        <v>45239</v>
      </c>
      <c r="G2634" t="s">
        <v>16</v>
      </c>
      <c r="H2634" t="s">
        <v>4966</v>
      </c>
      <c r="I2634">
        <v>12</v>
      </c>
      <c r="J2634">
        <v>165</v>
      </c>
      <c r="K2634" t="s">
        <v>4985</v>
      </c>
      <c r="L2634">
        <v>4</v>
      </c>
      <c r="M2634" s="3">
        <v>7.4999999999999997E-2</v>
      </c>
      <c r="N2634" s="2">
        <v>5902.7</v>
      </c>
      <c r="O2634" s="2">
        <v>4958.268</v>
      </c>
      <c r="P2634" s="2">
        <v>23610.799999999999</v>
      </c>
      <c r="Q2634" s="2">
        <f t="shared" si="83"/>
        <v>3494.3983999999996</v>
      </c>
      <c r="R2634" s="19" t="str">
        <f t="shared" si="84"/>
        <v>5–10%</v>
      </c>
    </row>
    <row r="2635" spans="1:18">
      <c r="A2635" t="s">
        <v>2682</v>
      </c>
      <c r="B2635" t="s">
        <v>5018</v>
      </c>
      <c r="C2635" t="s">
        <v>19</v>
      </c>
      <c r="D2635" s="1">
        <v>45228</v>
      </c>
      <c r="E2635" s="1">
        <v>45251</v>
      </c>
      <c r="F2635" s="1">
        <v>45261</v>
      </c>
      <c r="G2635" t="s">
        <v>47</v>
      </c>
      <c r="H2635" t="s">
        <v>4965</v>
      </c>
      <c r="I2635">
        <v>22</v>
      </c>
      <c r="J2635">
        <v>51</v>
      </c>
      <c r="K2635" t="s">
        <v>4974</v>
      </c>
      <c r="L2635">
        <v>4</v>
      </c>
      <c r="M2635" s="3">
        <v>7.4999999999999997E-2</v>
      </c>
      <c r="N2635" s="2">
        <v>227.8</v>
      </c>
      <c r="O2635" s="2">
        <v>184.518</v>
      </c>
      <c r="P2635" s="2">
        <v>911.2</v>
      </c>
      <c r="Q2635" s="2">
        <f t="shared" si="83"/>
        <v>160.14340000000004</v>
      </c>
      <c r="R2635" s="19" t="str">
        <f t="shared" si="84"/>
        <v>5–10%</v>
      </c>
    </row>
    <row r="2636" spans="1:18">
      <c r="A2636" t="s">
        <v>2683</v>
      </c>
      <c r="B2636" t="s">
        <v>5018</v>
      </c>
      <c r="C2636" t="s">
        <v>14</v>
      </c>
      <c r="D2636" s="1">
        <v>45228</v>
      </c>
      <c r="E2636" s="1">
        <v>45248</v>
      </c>
      <c r="F2636" s="1">
        <v>45252</v>
      </c>
      <c r="G2636" t="s">
        <v>31</v>
      </c>
      <c r="H2636" t="s">
        <v>4968</v>
      </c>
      <c r="I2636">
        <v>36</v>
      </c>
      <c r="J2636">
        <v>303</v>
      </c>
      <c r="K2636" t="s">
        <v>5012</v>
      </c>
      <c r="L2636">
        <v>2</v>
      </c>
      <c r="M2636" s="3">
        <v>0.3</v>
      </c>
      <c r="N2636" s="2">
        <v>1902.8</v>
      </c>
      <c r="O2636" s="2">
        <v>1217.7919999999999</v>
      </c>
      <c r="P2636" s="2">
        <v>3805.6</v>
      </c>
      <c r="Q2636" s="2">
        <f t="shared" si="83"/>
        <v>959.01120000000003</v>
      </c>
      <c r="R2636" s="19" t="str">
        <f t="shared" si="84"/>
        <v>10%+</v>
      </c>
    </row>
    <row r="2637" spans="1:18">
      <c r="A2637" t="s">
        <v>2684</v>
      </c>
      <c r="B2637" t="s">
        <v>5016</v>
      </c>
      <c r="C2637" t="s">
        <v>12</v>
      </c>
      <c r="D2637" s="1">
        <v>45228</v>
      </c>
      <c r="E2637" s="1">
        <v>45244</v>
      </c>
      <c r="F2637" s="1">
        <v>45252</v>
      </c>
      <c r="G2637" t="s">
        <v>24</v>
      </c>
      <c r="H2637" t="s">
        <v>4966</v>
      </c>
      <c r="I2637">
        <v>47</v>
      </c>
      <c r="J2637">
        <v>250</v>
      </c>
      <c r="K2637" t="s">
        <v>4988</v>
      </c>
      <c r="L2637">
        <v>4</v>
      </c>
      <c r="M2637" s="3">
        <v>7.4999999999999997E-2</v>
      </c>
      <c r="N2637" s="2">
        <v>3966.4</v>
      </c>
      <c r="O2637" s="2">
        <v>2895.4720000000002</v>
      </c>
      <c r="P2637" s="2">
        <v>15865.6</v>
      </c>
      <c r="Q2637" s="2">
        <f t="shared" si="83"/>
        <v>3962.4335999999998</v>
      </c>
      <c r="R2637" s="19" t="str">
        <f t="shared" si="84"/>
        <v>5–10%</v>
      </c>
    </row>
    <row r="2638" spans="1:18">
      <c r="A2638" t="s">
        <v>2685</v>
      </c>
      <c r="B2638" t="s">
        <v>15</v>
      </c>
      <c r="C2638" t="s">
        <v>14</v>
      </c>
      <c r="D2638" s="1">
        <v>45228</v>
      </c>
      <c r="E2638" s="1">
        <v>45230</v>
      </c>
      <c r="F2638" s="1">
        <v>45238</v>
      </c>
      <c r="G2638" t="s">
        <v>44</v>
      </c>
      <c r="H2638" t="s">
        <v>4967</v>
      </c>
      <c r="I2638">
        <v>50</v>
      </c>
      <c r="J2638">
        <v>299</v>
      </c>
      <c r="K2638" t="s">
        <v>4991</v>
      </c>
      <c r="L2638">
        <v>7</v>
      </c>
      <c r="M2638" s="3">
        <v>0.1</v>
      </c>
      <c r="N2638" s="2">
        <v>1085.4000000000001</v>
      </c>
      <c r="O2638" s="2">
        <v>716.36400000000003</v>
      </c>
      <c r="P2638" s="2">
        <v>7597.8000000000011</v>
      </c>
      <c r="Q2638" s="2">
        <f t="shared" si="83"/>
        <v>2324.9268000000006</v>
      </c>
      <c r="R2638" s="19" t="str">
        <f t="shared" si="84"/>
        <v>10%+</v>
      </c>
    </row>
    <row r="2639" spans="1:18">
      <c r="A2639" t="s">
        <v>2686</v>
      </c>
      <c r="B2639" t="s">
        <v>5016</v>
      </c>
      <c r="C2639" t="s">
        <v>19</v>
      </c>
      <c r="D2639" s="1">
        <v>45228</v>
      </c>
      <c r="E2639" s="1">
        <v>45250</v>
      </c>
      <c r="F2639" s="1">
        <v>45258</v>
      </c>
      <c r="G2639" t="s">
        <v>24</v>
      </c>
      <c r="H2639" t="s">
        <v>4966</v>
      </c>
      <c r="I2639">
        <v>41</v>
      </c>
      <c r="J2639">
        <v>3</v>
      </c>
      <c r="K2639" t="s">
        <v>5012</v>
      </c>
      <c r="L2639">
        <v>1</v>
      </c>
      <c r="M2639" s="3">
        <v>0.2</v>
      </c>
      <c r="N2639" s="2">
        <v>1159.0999999999999</v>
      </c>
      <c r="O2639" s="2">
        <v>788.18799999999999</v>
      </c>
      <c r="P2639" s="2">
        <v>1159.0999999999999</v>
      </c>
      <c r="Q2639" s="2">
        <f t="shared" si="83"/>
        <v>296.72959999999995</v>
      </c>
      <c r="R2639" s="19" t="str">
        <f t="shared" si="84"/>
        <v>10%+</v>
      </c>
    </row>
    <row r="2640" spans="1:18">
      <c r="A2640" t="s">
        <v>2687</v>
      </c>
      <c r="B2640" t="s">
        <v>5018</v>
      </c>
      <c r="C2640" t="s">
        <v>12</v>
      </c>
      <c r="D2640" s="1">
        <v>45228</v>
      </c>
      <c r="E2640" s="1">
        <v>45254</v>
      </c>
      <c r="F2640" s="1">
        <v>45256</v>
      </c>
      <c r="G2640" t="s">
        <v>47</v>
      </c>
      <c r="H2640" t="s">
        <v>4965</v>
      </c>
      <c r="I2640">
        <v>39</v>
      </c>
      <c r="J2640">
        <v>212</v>
      </c>
      <c r="K2640" t="s">
        <v>4988</v>
      </c>
      <c r="L2640">
        <v>7</v>
      </c>
      <c r="M2640" s="3">
        <v>0.3</v>
      </c>
      <c r="N2640" s="2">
        <v>5226</v>
      </c>
      <c r="O2640" s="2">
        <v>4442.1000000000004</v>
      </c>
      <c r="P2640" s="2">
        <v>36582</v>
      </c>
      <c r="Q2640" s="2">
        <f t="shared" si="83"/>
        <v>3841.1099999999979</v>
      </c>
      <c r="R2640" s="19" t="str">
        <f t="shared" si="84"/>
        <v>10%+</v>
      </c>
    </row>
    <row r="2641" spans="1:18">
      <c r="A2641" t="s">
        <v>2688</v>
      </c>
      <c r="B2641" t="s">
        <v>15</v>
      </c>
      <c r="C2641" t="s">
        <v>12</v>
      </c>
      <c r="D2641" s="1">
        <v>45228</v>
      </c>
      <c r="E2641" s="1">
        <v>45235</v>
      </c>
      <c r="F2641" s="1">
        <v>45244</v>
      </c>
      <c r="G2641" t="s">
        <v>43</v>
      </c>
      <c r="H2641" t="s">
        <v>4967</v>
      </c>
      <c r="I2641">
        <v>14</v>
      </c>
      <c r="J2641">
        <v>226</v>
      </c>
      <c r="K2641" t="s">
        <v>5000</v>
      </c>
      <c r="L2641">
        <v>2</v>
      </c>
      <c r="M2641" s="3">
        <v>7.4999999999999997E-2</v>
      </c>
      <c r="N2641" s="2">
        <v>1849.2</v>
      </c>
      <c r="O2641" s="2">
        <v>1423.884</v>
      </c>
      <c r="P2641" s="2">
        <v>3698.4</v>
      </c>
      <c r="Q2641" s="2">
        <f t="shared" si="83"/>
        <v>786.83460000000014</v>
      </c>
      <c r="R2641" s="19" t="str">
        <f t="shared" si="84"/>
        <v>5–10%</v>
      </c>
    </row>
    <row r="2642" spans="1:18">
      <c r="A2642" t="s">
        <v>2689</v>
      </c>
      <c r="B2642" t="s">
        <v>15</v>
      </c>
      <c r="C2642" t="s">
        <v>12</v>
      </c>
      <c r="D2642" s="1">
        <v>45228</v>
      </c>
      <c r="E2642" s="1">
        <v>45244</v>
      </c>
      <c r="F2642" s="1">
        <v>45253</v>
      </c>
      <c r="G2642" t="s">
        <v>23</v>
      </c>
      <c r="H2642" t="s">
        <v>4966</v>
      </c>
      <c r="I2642">
        <v>32</v>
      </c>
      <c r="J2642">
        <v>257</v>
      </c>
      <c r="K2642" t="s">
        <v>4990</v>
      </c>
      <c r="L2642">
        <v>5</v>
      </c>
      <c r="M2642" s="3">
        <v>0.1</v>
      </c>
      <c r="N2642" s="2">
        <v>1989.9</v>
      </c>
      <c r="O2642" s="2">
        <v>895.45500000000004</v>
      </c>
      <c r="P2642" s="2">
        <v>9949.5</v>
      </c>
      <c r="Q2642" s="2">
        <f t="shared" si="83"/>
        <v>4925.0025000000005</v>
      </c>
      <c r="R2642" s="19" t="str">
        <f t="shared" si="84"/>
        <v>10%+</v>
      </c>
    </row>
    <row r="2643" spans="1:18">
      <c r="A2643" t="s">
        <v>2690</v>
      </c>
      <c r="B2643" t="s">
        <v>5018</v>
      </c>
      <c r="C2643" t="s">
        <v>22</v>
      </c>
      <c r="D2643" s="1">
        <v>45228</v>
      </c>
      <c r="E2643" s="1">
        <v>45256</v>
      </c>
      <c r="F2643" s="1">
        <v>45260</v>
      </c>
      <c r="G2643" t="s">
        <v>20</v>
      </c>
      <c r="H2643" t="s">
        <v>4965</v>
      </c>
      <c r="I2643">
        <v>10</v>
      </c>
      <c r="J2643">
        <v>193</v>
      </c>
      <c r="K2643" t="s">
        <v>5008</v>
      </c>
      <c r="L2643">
        <v>5</v>
      </c>
      <c r="M2643" s="3">
        <v>0.05</v>
      </c>
      <c r="N2643" s="2">
        <v>3959.7</v>
      </c>
      <c r="O2643" s="2">
        <v>3167.76</v>
      </c>
      <c r="P2643" s="2">
        <v>19798.5</v>
      </c>
      <c r="Q2643" s="2">
        <f t="shared" si="83"/>
        <v>3761.7149999999979</v>
      </c>
      <c r="R2643" s="19" t="str">
        <f t="shared" si="84"/>
        <v>5–10%</v>
      </c>
    </row>
    <row r="2644" spans="1:18">
      <c r="A2644" t="s">
        <v>2691</v>
      </c>
      <c r="B2644" t="s">
        <v>5016</v>
      </c>
      <c r="C2644" t="s">
        <v>14</v>
      </c>
      <c r="D2644" s="1">
        <v>45228</v>
      </c>
      <c r="E2644" s="1">
        <v>45245</v>
      </c>
      <c r="F2644" s="1">
        <v>45250</v>
      </c>
      <c r="G2644" t="s">
        <v>43</v>
      </c>
      <c r="H2644" t="s">
        <v>4967</v>
      </c>
      <c r="I2644">
        <v>4</v>
      </c>
      <c r="J2644">
        <v>278</v>
      </c>
      <c r="K2644" t="s">
        <v>4976</v>
      </c>
      <c r="L2644">
        <v>7</v>
      </c>
      <c r="M2644" s="3">
        <v>0.1</v>
      </c>
      <c r="N2644" s="2">
        <v>221.1</v>
      </c>
      <c r="O2644" s="2">
        <v>172.458</v>
      </c>
      <c r="P2644" s="2">
        <v>1547.7</v>
      </c>
      <c r="Q2644" s="2">
        <f t="shared" si="83"/>
        <v>306.44459999999998</v>
      </c>
      <c r="R2644" s="19" t="str">
        <f t="shared" si="84"/>
        <v>10%+</v>
      </c>
    </row>
    <row r="2645" spans="1:18">
      <c r="A2645" t="s">
        <v>2692</v>
      </c>
      <c r="B2645" t="s">
        <v>5018</v>
      </c>
      <c r="C2645" t="s">
        <v>19</v>
      </c>
      <c r="D2645" s="1">
        <v>45228</v>
      </c>
      <c r="E2645" s="1">
        <v>45237</v>
      </c>
      <c r="F2645" s="1">
        <v>45238</v>
      </c>
      <c r="G2645" t="s">
        <v>40</v>
      </c>
      <c r="H2645" t="s">
        <v>4968</v>
      </c>
      <c r="I2645">
        <v>23</v>
      </c>
      <c r="J2645">
        <v>46</v>
      </c>
      <c r="K2645" t="s">
        <v>4987</v>
      </c>
      <c r="L2645">
        <v>5</v>
      </c>
      <c r="M2645" s="3">
        <v>0.05</v>
      </c>
      <c r="N2645" s="2">
        <v>3711.8</v>
      </c>
      <c r="O2645" s="2">
        <v>2524.0239999999999</v>
      </c>
      <c r="P2645" s="2">
        <v>18559</v>
      </c>
      <c r="Q2645" s="2">
        <f t="shared" si="83"/>
        <v>5641.9360000000006</v>
      </c>
      <c r="R2645" s="19" t="str">
        <f t="shared" si="84"/>
        <v>5–10%</v>
      </c>
    </row>
    <row r="2646" spans="1:18">
      <c r="A2646" t="s">
        <v>2693</v>
      </c>
      <c r="B2646" t="s">
        <v>15</v>
      </c>
      <c r="C2646" t="s">
        <v>22</v>
      </c>
      <c r="D2646" s="1">
        <v>45228</v>
      </c>
      <c r="E2646" s="1">
        <v>45255</v>
      </c>
      <c r="F2646" s="1">
        <v>45265</v>
      </c>
      <c r="G2646" t="s">
        <v>39</v>
      </c>
      <c r="H2646" t="s">
        <v>4967</v>
      </c>
      <c r="I2646">
        <v>10</v>
      </c>
      <c r="J2646">
        <v>103</v>
      </c>
      <c r="K2646" t="s">
        <v>4982</v>
      </c>
      <c r="L2646">
        <v>1</v>
      </c>
      <c r="M2646" s="3">
        <v>0.05</v>
      </c>
      <c r="N2646" s="2">
        <v>3939.6</v>
      </c>
      <c r="O2646" s="2">
        <v>3348.66</v>
      </c>
      <c r="P2646" s="2">
        <v>3939.6</v>
      </c>
      <c r="Q2646" s="2">
        <f t="shared" si="83"/>
        <v>561.39300000000003</v>
      </c>
      <c r="R2646" s="19" t="str">
        <f t="shared" si="84"/>
        <v>5–10%</v>
      </c>
    </row>
    <row r="2647" spans="1:18">
      <c r="A2647" t="s">
        <v>2694</v>
      </c>
      <c r="B2647" t="s">
        <v>5018</v>
      </c>
      <c r="C2647" t="s">
        <v>14</v>
      </c>
      <c r="D2647" s="1">
        <v>45228</v>
      </c>
      <c r="E2647" s="1">
        <v>45242</v>
      </c>
      <c r="F2647" s="1">
        <v>45244</v>
      </c>
      <c r="G2647" t="s">
        <v>20</v>
      </c>
      <c r="H2647" t="s">
        <v>4965</v>
      </c>
      <c r="I2647">
        <v>24</v>
      </c>
      <c r="J2647">
        <v>268</v>
      </c>
      <c r="K2647" t="s">
        <v>5002</v>
      </c>
      <c r="L2647">
        <v>4</v>
      </c>
      <c r="M2647" s="3">
        <v>0.2</v>
      </c>
      <c r="N2647" s="2">
        <v>180.9</v>
      </c>
      <c r="O2647" s="2">
        <v>133.86600000000001</v>
      </c>
      <c r="P2647" s="2">
        <v>723.6</v>
      </c>
      <c r="Q2647" s="2">
        <f t="shared" si="83"/>
        <v>150.50879999999998</v>
      </c>
      <c r="R2647" s="19" t="str">
        <f t="shared" si="84"/>
        <v>10%+</v>
      </c>
    </row>
    <row r="2648" spans="1:18">
      <c r="A2648" t="s">
        <v>2695</v>
      </c>
      <c r="B2648" t="s">
        <v>5018</v>
      </c>
      <c r="C2648" t="s">
        <v>12</v>
      </c>
      <c r="D2648" s="1">
        <v>45229</v>
      </c>
      <c r="E2648" s="1">
        <v>45253</v>
      </c>
      <c r="F2648" s="1">
        <v>45258</v>
      </c>
      <c r="G2648" t="s">
        <v>18</v>
      </c>
      <c r="H2648" t="s">
        <v>4966</v>
      </c>
      <c r="I2648">
        <v>30</v>
      </c>
      <c r="J2648">
        <v>210</v>
      </c>
      <c r="K2648" t="s">
        <v>4984</v>
      </c>
      <c r="L2648">
        <v>1</v>
      </c>
      <c r="M2648" s="3">
        <v>0.15</v>
      </c>
      <c r="N2648" s="2">
        <v>1045.2</v>
      </c>
      <c r="O2648" s="2">
        <v>888.42</v>
      </c>
      <c r="P2648" s="2">
        <v>1045.2</v>
      </c>
      <c r="Q2648" s="2">
        <f t="shared" si="83"/>
        <v>133.26300000000006</v>
      </c>
      <c r="R2648" s="19" t="str">
        <f t="shared" si="84"/>
        <v>10%+</v>
      </c>
    </row>
    <row r="2649" spans="1:18">
      <c r="A2649" t="s">
        <v>2696</v>
      </c>
      <c r="B2649" t="s">
        <v>5018</v>
      </c>
      <c r="C2649" t="s">
        <v>12</v>
      </c>
      <c r="D2649" s="1">
        <v>45229</v>
      </c>
      <c r="E2649" s="1">
        <v>45251</v>
      </c>
      <c r="F2649" s="1">
        <v>45261</v>
      </c>
      <c r="G2649" t="s">
        <v>18</v>
      </c>
      <c r="H2649" t="s">
        <v>4966</v>
      </c>
      <c r="I2649">
        <v>50</v>
      </c>
      <c r="J2649">
        <v>241</v>
      </c>
      <c r="K2649" t="s">
        <v>4973</v>
      </c>
      <c r="L2649">
        <v>2</v>
      </c>
      <c r="M2649" s="3">
        <v>0.4</v>
      </c>
      <c r="N2649" s="2">
        <v>958.1</v>
      </c>
      <c r="O2649" s="2">
        <v>440.726</v>
      </c>
      <c r="P2649" s="2">
        <v>1916.2</v>
      </c>
      <c r="Q2649" s="2">
        <f t="shared" si="83"/>
        <v>620.84879999999998</v>
      </c>
      <c r="R2649" s="19" t="str">
        <f t="shared" si="84"/>
        <v>10%+</v>
      </c>
    </row>
    <row r="2650" spans="1:18">
      <c r="A2650" t="s">
        <v>2697</v>
      </c>
      <c r="B2650" t="s">
        <v>15</v>
      </c>
      <c r="C2650" t="s">
        <v>19</v>
      </c>
      <c r="D2650" s="1">
        <v>45229</v>
      </c>
      <c r="E2650" s="1">
        <v>45246</v>
      </c>
      <c r="F2650" s="1">
        <v>45256</v>
      </c>
      <c r="G2650" t="s">
        <v>34</v>
      </c>
      <c r="H2650" t="s">
        <v>4966</v>
      </c>
      <c r="I2650">
        <v>21</v>
      </c>
      <c r="J2650">
        <v>3</v>
      </c>
      <c r="K2650" t="s">
        <v>5011</v>
      </c>
      <c r="L2650">
        <v>1</v>
      </c>
      <c r="M2650" s="3">
        <v>7.4999999999999997E-2</v>
      </c>
      <c r="N2650" s="2">
        <v>1112.2</v>
      </c>
      <c r="O2650" s="2">
        <v>778.54</v>
      </c>
      <c r="P2650" s="2">
        <v>1112.2</v>
      </c>
      <c r="Q2650" s="2">
        <f t="shared" si="83"/>
        <v>308.63550000000009</v>
      </c>
      <c r="R2650" s="19" t="str">
        <f t="shared" si="84"/>
        <v>5–10%</v>
      </c>
    </row>
    <row r="2651" spans="1:18">
      <c r="A2651" t="s">
        <v>2698</v>
      </c>
      <c r="B2651" t="s">
        <v>15</v>
      </c>
      <c r="C2651" t="s">
        <v>14</v>
      </c>
      <c r="D2651" s="1">
        <v>45230</v>
      </c>
      <c r="E2651" s="1">
        <v>45247</v>
      </c>
      <c r="F2651" s="1">
        <v>45248</v>
      </c>
      <c r="G2651" t="s">
        <v>16</v>
      </c>
      <c r="H2651" t="s">
        <v>4966</v>
      </c>
      <c r="I2651">
        <v>26</v>
      </c>
      <c r="J2651">
        <v>301</v>
      </c>
      <c r="K2651" t="s">
        <v>4989</v>
      </c>
      <c r="L2651">
        <v>4</v>
      </c>
      <c r="M2651" s="3">
        <v>0.1</v>
      </c>
      <c r="N2651" s="2">
        <v>1889.4</v>
      </c>
      <c r="O2651" s="2">
        <v>906.91200000000003</v>
      </c>
      <c r="P2651" s="2">
        <v>7557.6</v>
      </c>
      <c r="Q2651" s="2">
        <f t="shared" si="83"/>
        <v>3536.9568000000004</v>
      </c>
      <c r="R2651" s="19" t="str">
        <f t="shared" si="84"/>
        <v>10%+</v>
      </c>
    </row>
    <row r="2652" spans="1:18">
      <c r="A2652" t="s">
        <v>2699</v>
      </c>
      <c r="B2652" t="s">
        <v>5018</v>
      </c>
      <c r="C2652" t="s">
        <v>14</v>
      </c>
      <c r="D2652" s="1">
        <v>45230</v>
      </c>
      <c r="E2652" s="1">
        <v>45233</v>
      </c>
      <c r="F2652" s="1">
        <v>45234</v>
      </c>
      <c r="G2652" t="s">
        <v>40</v>
      </c>
      <c r="H2652" t="s">
        <v>4968</v>
      </c>
      <c r="I2652">
        <v>31</v>
      </c>
      <c r="J2652">
        <v>267</v>
      </c>
      <c r="K2652" t="s">
        <v>4999</v>
      </c>
      <c r="L2652">
        <v>1</v>
      </c>
      <c r="M2652" s="3">
        <v>7.4999999999999997E-2</v>
      </c>
      <c r="N2652" s="2">
        <v>1112.2</v>
      </c>
      <c r="O2652" s="2">
        <v>745.17399999999998</v>
      </c>
      <c r="P2652" s="2">
        <v>1112.2</v>
      </c>
      <c r="Q2652" s="2">
        <f t="shared" si="83"/>
        <v>339.49905000000007</v>
      </c>
      <c r="R2652" s="19" t="str">
        <f t="shared" si="84"/>
        <v>5–10%</v>
      </c>
    </row>
    <row r="2653" spans="1:18">
      <c r="A2653" t="s">
        <v>2700</v>
      </c>
      <c r="B2653" t="s">
        <v>15</v>
      </c>
      <c r="C2653" t="s">
        <v>19</v>
      </c>
      <c r="D2653" s="1">
        <v>45230</v>
      </c>
      <c r="E2653" s="1">
        <v>45255</v>
      </c>
      <c r="F2653" s="1">
        <v>45259</v>
      </c>
      <c r="G2653" t="s">
        <v>36</v>
      </c>
      <c r="H2653" t="s">
        <v>4965</v>
      </c>
      <c r="I2653">
        <v>37</v>
      </c>
      <c r="J2653">
        <v>56</v>
      </c>
      <c r="K2653" t="s">
        <v>4980</v>
      </c>
      <c r="L2653">
        <v>6</v>
      </c>
      <c r="M2653" s="3">
        <v>0.15</v>
      </c>
      <c r="N2653" s="2">
        <v>268</v>
      </c>
      <c r="O2653" s="2">
        <v>203.68</v>
      </c>
      <c r="P2653" s="2">
        <v>1608</v>
      </c>
      <c r="Q2653" s="2">
        <f t="shared" si="83"/>
        <v>328.03199999999998</v>
      </c>
      <c r="R2653" s="19" t="str">
        <f t="shared" si="84"/>
        <v>10%+</v>
      </c>
    </row>
    <row r="2654" spans="1:18">
      <c r="A2654" t="s">
        <v>2701</v>
      </c>
      <c r="B2654" t="s">
        <v>15</v>
      </c>
      <c r="C2654" t="s">
        <v>14</v>
      </c>
      <c r="D2654" s="1">
        <v>45230</v>
      </c>
      <c r="E2654" s="1">
        <v>45238</v>
      </c>
      <c r="F2654" s="1">
        <v>45245</v>
      </c>
      <c r="G2654" t="s">
        <v>44</v>
      </c>
      <c r="H2654" t="s">
        <v>4967</v>
      </c>
      <c r="I2654">
        <v>5</v>
      </c>
      <c r="J2654">
        <v>323</v>
      </c>
      <c r="K2654" t="s">
        <v>4982</v>
      </c>
      <c r="L2654">
        <v>1</v>
      </c>
      <c r="M2654" s="3">
        <v>0.4</v>
      </c>
      <c r="N2654" s="2">
        <v>3437.1</v>
      </c>
      <c r="O2654" s="2">
        <v>2199.7440000000001</v>
      </c>
      <c r="P2654" s="2">
        <v>3437.1</v>
      </c>
      <c r="Q2654" s="2">
        <f t="shared" si="83"/>
        <v>742.41359999999986</v>
      </c>
      <c r="R2654" s="19" t="str">
        <f t="shared" si="84"/>
        <v>10%+</v>
      </c>
    </row>
    <row r="2655" spans="1:18">
      <c r="A2655" t="s">
        <v>2702</v>
      </c>
      <c r="B2655" t="s">
        <v>5018</v>
      </c>
      <c r="C2655" t="s">
        <v>22</v>
      </c>
      <c r="D2655" s="1">
        <v>45230</v>
      </c>
      <c r="E2655" s="1">
        <v>45258</v>
      </c>
      <c r="F2655" s="1">
        <v>45261</v>
      </c>
      <c r="G2655" t="s">
        <v>40</v>
      </c>
      <c r="H2655" t="s">
        <v>4968</v>
      </c>
      <c r="I2655">
        <v>47</v>
      </c>
      <c r="J2655">
        <v>135</v>
      </c>
      <c r="K2655" t="s">
        <v>4990</v>
      </c>
      <c r="L2655">
        <v>7</v>
      </c>
      <c r="M2655" s="3">
        <v>0.15</v>
      </c>
      <c r="N2655" s="2">
        <v>1125.5999999999999</v>
      </c>
      <c r="O2655" s="2">
        <v>574.05600000000004</v>
      </c>
      <c r="P2655" s="2">
        <v>7879.1999999999989</v>
      </c>
      <c r="Q2655" s="2">
        <f t="shared" si="83"/>
        <v>3281.686799999999</v>
      </c>
      <c r="R2655" s="19" t="str">
        <f t="shared" si="84"/>
        <v>10%+</v>
      </c>
    </row>
    <row r="2656" spans="1:18">
      <c r="A2656" t="s">
        <v>2703</v>
      </c>
      <c r="B2656" t="s">
        <v>5018</v>
      </c>
      <c r="C2656" t="s">
        <v>14</v>
      </c>
      <c r="D2656" s="1">
        <v>45230</v>
      </c>
      <c r="E2656" s="1">
        <v>45248</v>
      </c>
      <c r="F2656" s="1">
        <v>45258</v>
      </c>
      <c r="G2656" t="s">
        <v>16</v>
      </c>
      <c r="H2656" t="s">
        <v>4966</v>
      </c>
      <c r="I2656">
        <v>5</v>
      </c>
      <c r="J2656">
        <v>304</v>
      </c>
      <c r="K2656" t="s">
        <v>4978</v>
      </c>
      <c r="L2656">
        <v>1</v>
      </c>
      <c r="M2656" s="3">
        <v>0.15</v>
      </c>
      <c r="N2656" s="2">
        <v>1078.7</v>
      </c>
      <c r="O2656" s="2">
        <v>722.72900000000004</v>
      </c>
      <c r="P2656" s="2">
        <v>1078.7</v>
      </c>
      <c r="Q2656" s="2">
        <f t="shared" si="83"/>
        <v>302.57535000000001</v>
      </c>
      <c r="R2656" s="19" t="str">
        <f t="shared" si="84"/>
        <v>10%+</v>
      </c>
    </row>
    <row r="2657" spans="1:18">
      <c r="A2657" t="s">
        <v>2704</v>
      </c>
      <c r="B2657" t="s">
        <v>15</v>
      </c>
      <c r="C2657" t="s">
        <v>14</v>
      </c>
      <c r="D2657" s="1">
        <v>45231</v>
      </c>
      <c r="E2657" s="1">
        <v>45257</v>
      </c>
      <c r="F2657" s="1">
        <v>45258</v>
      </c>
      <c r="G2657" t="s">
        <v>36</v>
      </c>
      <c r="H2657" t="s">
        <v>4965</v>
      </c>
      <c r="I2657">
        <v>14</v>
      </c>
      <c r="J2657">
        <v>317</v>
      </c>
      <c r="K2657" t="s">
        <v>4975</v>
      </c>
      <c r="L2657">
        <v>6</v>
      </c>
      <c r="M2657" s="3">
        <v>0.1</v>
      </c>
      <c r="N2657" s="2">
        <v>268</v>
      </c>
      <c r="O2657" s="2">
        <v>176.88</v>
      </c>
      <c r="P2657" s="2">
        <v>1608</v>
      </c>
      <c r="Q2657" s="2">
        <f t="shared" si="83"/>
        <v>492.04800000000006</v>
      </c>
      <c r="R2657" s="19" t="str">
        <f t="shared" si="84"/>
        <v>10%+</v>
      </c>
    </row>
    <row r="2658" spans="1:18">
      <c r="A2658" t="s">
        <v>2705</v>
      </c>
      <c r="B2658" t="s">
        <v>15</v>
      </c>
      <c r="C2658" t="s">
        <v>26</v>
      </c>
      <c r="D2658" s="1">
        <v>45231</v>
      </c>
      <c r="E2658" s="1">
        <v>45252</v>
      </c>
      <c r="F2658" s="1">
        <v>45262</v>
      </c>
      <c r="G2658" t="s">
        <v>41</v>
      </c>
      <c r="H2658" t="s">
        <v>4968</v>
      </c>
      <c r="I2658">
        <v>41</v>
      </c>
      <c r="J2658">
        <v>351</v>
      </c>
      <c r="K2658" t="s">
        <v>5013</v>
      </c>
      <c r="L2658">
        <v>4</v>
      </c>
      <c r="M2658" s="3">
        <v>0.05</v>
      </c>
      <c r="N2658" s="2">
        <v>2244.5</v>
      </c>
      <c r="O2658" s="2">
        <v>1122.25</v>
      </c>
      <c r="P2658" s="2">
        <v>8978</v>
      </c>
      <c r="Q2658" s="2">
        <f t="shared" si="83"/>
        <v>4264.55</v>
      </c>
      <c r="R2658" s="19" t="str">
        <f t="shared" si="84"/>
        <v>5–10%</v>
      </c>
    </row>
    <row r="2659" spans="1:18">
      <c r="A2659" t="s">
        <v>2706</v>
      </c>
      <c r="B2659" t="s">
        <v>5018</v>
      </c>
      <c r="C2659" t="s">
        <v>14</v>
      </c>
      <c r="D2659" s="1">
        <v>45231</v>
      </c>
      <c r="E2659" s="1">
        <v>45247</v>
      </c>
      <c r="F2659" s="1">
        <v>45252</v>
      </c>
      <c r="G2659" t="s">
        <v>20</v>
      </c>
      <c r="H2659" t="s">
        <v>4965</v>
      </c>
      <c r="I2659">
        <v>9</v>
      </c>
      <c r="J2659">
        <v>281</v>
      </c>
      <c r="K2659" t="s">
        <v>4999</v>
      </c>
      <c r="L2659">
        <v>8</v>
      </c>
      <c r="M2659" s="3">
        <v>7.4999999999999997E-2</v>
      </c>
      <c r="N2659" s="2">
        <v>2914.5</v>
      </c>
      <c r="O2659" s="2">
        <v>1690.41</v>
      </c>
      <c r="P2659" s="2">
        <v>23316</v>
      </c>
      <c r="Q2659" s="2">
        <f t="shared" si="83"/>
        <v>9058.2659999999996</v>
      </c>
      <c r="R2659" s="19" t="str">
        <f t="shared" si="84"/>
        <v>5–10%</v>
      </c>
    </row>
    <row r="2660" spans="1:18">
      <c r="A2660" t="s">
        <v>2707</v>
      </c>
      <c r="B2660" t="s">
        <v>5018</v>
      </c>
      <c r="C2660" t="s">
        <v>19</v>
      </c>
      <c r="D2660" s="1">
        <v>45231</v>
      </c>
      <c r="E2660" s="1">
        <v>45251</v>
      </c>
      <c r="F2660" s="1">
        <v>45260</v>
      </c>
      <c r="G2660" t="s">
        <v>16</v>
      </c>
      <c r="H2660" t="s">
        <v>4966</v>
      </c>
      <c r="I2660">
        <v>28</v>
      </c>
      <c r="J2660">
        <v>5</v>
      </c>
      <c r="K2660" t="s">
        <v>5007</v>
      </c>
      <c r="L2660">
        <v>1</v>
      </c>
      <c r="M2660" s="3">
        <v>7.4999999999999997E-2</v>
      </c>
      <c r="N2660" s="2">
        <v>3906.1</v>
      </c>
      <c r="O2660" s="2">
        <v>2538.9650000000001</v>
      </c>
      <c r="P2660" s="2">
        <v>3906.1</v>
      </c>
      <c r="Q2660" s="2">
        <f t="shared" si="83"/>
        <v>1264.5998749999999</v>
      </c>
      <c r="R2660" s="19" t="str">
        <f t="shared" si="84"/>
        <v>5–10%</v>
      </c>
    </row>
    <row r="2661" spans="1:18">
      <c r="A2661" t="s">
        <v>2708</v>
      </c>
      <c r="B2661" t="s">
        <v>5018</v>
      </c>
      <c r="C2661" t="s">
        <v>22</v>
      </c>
      <c r="D2661" s="1">
        <v>45231</v>
      </c>
      <c r="E2661" s="1">
        <v>45237</v>
      </c>
      <c r="F2661" s="1">
        <v>45246</v>
      </c>
      <c r="G2661" t="s">
        <v>28</v>
      </c>
      <c r="H2661" t="s">
        <v>4966</v>
      </c>
      <c r="I2661">
        <v>32</v>
      </c>
      <c r="J2661">
        <v>159</v>
      </c>
      <c r="K2661" t="s">
        <v>4972</v>
      </c>
      <c r="L2661">
        <v>2</v>
      </c>
      <c r="M2661" s="3">
        <v>0.3</v>
      </c>
      <c r="N2661" s="2">
        <v>1092.0999999999999</v>
      </c>
      <c r="O2661" s="2">
        <v>709.86500000000001</v>
      </c>
      <c r="P2661" s="2">
        <v>2184.1999999999998</v>
      </c>
      <c r="Q2661" s="2">
        <f t="shared" si="83"/>
        <v>535.12899999999979</v>
      </c>
      <c r="R2661" s="19" t="str">
        <f t="shared" si="84"/>
        <v>10%+</v>
      </c>
    </row>
    <row r="2662" spans="1:18">
      <c r="A2662" t="s">
        <v>2709</v>
      </c>
      <c r="B2662" t="s">
        <v>15</v>
      </c>
      <c r="C2662" t="s">
        <v>19</v>
      </c>
      <c r="D2662" s="1">
        <v>45231</v>
      </c>
      <c r="E2662" s="1">
        <v>45249</v>
      </c>
      <c r="F2662" s="1">
        <v>45259</v>
      </c>
      <c r="G2662" t="s">
        <v>23</v>
      </c>
      <c r="H2662" t="s">
        <v>4966</v>
      </c>
      <c r="I2662">
        <v>35</v>
      </c>
      <c r="J2662">
        <v>43</v>
      </c>
      <c r="K2662" t="s">
        <v>5007</v>
      </c>
      <c r="L2662">
        <v>1</v>
      </c>
      <c r="M2662" s="3">
        <v>0.2</v>
      </c>
      <c r="N2662" s="2">
        <v>670</v>
      </c>
      <c r="O2662" s="2">
        <v>569.5</v>
      </c>
      <c r="P2662" s="2">
        <v>670</v>
      </c>
      <c r="Q2662" s="2">
        <f t="shared" si="83"/>
        <v>80.400000000000006</v>
      </c>
      <c r="R2662" s="19" t="str">
        <f t="shared" si="84"/>
        <v>10%+</v>
      </c>
    </row>
    <row r="2663" spans="1:18">
      <c r="A2663" t="s">
        <v>2710</v>
      </c>
      <c r="B2663" t="s">
        <v>5016</v>
      </c>
      <c r="C2663" t="s">
        <v>26</v>
      </c>
      <c r="D2663" s="1">
        <v>45231</v>
      </c>
      <c r="E2663" s="1">
        <v>45237</v>
      </c>
      <c r="F2663" s="1">
        <v>45239</v>
      </c>
      <c r="G2663" t="s">
        <v>32</v>
      </c>
      <c r="H2663" t="s">
        <v>4965</v>
      </c>
      <c r="I2663">
        <v>41</v>
      </c>
      <c r="J2663">
        <v>339</v>
      </c>
      <c r="K2663" t="s">
        <v>4981</v>
      </c>
      <c r="L2663">
        <v>8</v>
      </c>
      <c r="M2663" s="3">
        <v>7.4999999999999997E-2</v>
      </c>
      <c r="N2663" s="2">
        <v>1246.2</v>
      </c>
      <c r="O2663" s="2">
        <v>660.48599999999999</v>
      </c>
      <c r="P2663" s="2">
        <v>9969.6</v>
      </c>
      <c r="Q2663" s="2">
        <f t="shared" si="83"/>
        <v>4334.2836000000007</v>
      </c>
      <c r="R2663" s="19" t="str">
        <f t="shared" si="84"/>
        <v>5–10%</v>
      </c>
    </row>
    <row r="2664" spans="1:18">
      <c r="A2664" t="s">
        <v>2711</v>
      </c>
      <c r="B2664" t="s">
        <v>5018</v>
      </c>
      <c r="C2664" t="s">
        <v>14</v>
      </c>
      <c r="D2664" s="1">
        <v>45231</v>
      </c>
      <c r="E2664" s="1">
        <v>45249</v>
      </c>
      <c r="F2664" s="1">
        <v>45250</v>
      </c>
      <c r="G2664" t="s">
        <v>13</v>
      </c>
      <c r="H2664" t="s">
        <v>4965</v>
      </c>
      <c r="I2664">
        <v>2</v>
      </c>
      <c r="J2664">
        <v>313</v>
      </c>
      <c r="K2664" t="s">
        <v>5001</v>
      </c>
      <c r="L2664">
        <v>4</v>
      </c>
      <c r="M2664" s="3">
        <v>0.1</v>
      </c>
      <c r="N2664" s="2">
        <v>3859.2</v>
      </c>
      <c r="O2664" s="2">
        <v>2817.2159999999999</v>
      </c>
      <c r="P2664" s="2">
        <v>15436.8</v>
      </c>
      <c r="Q2664" s="2">
        <f t="shared" si="83"/>
        <v>3751.1423999999997</v>
      </c>
      <c r="R2664" s="19" t="str">
        <f t="shared" si="84"/>
        <v>10%+</v>
      </c>
    </row>
    <row r="2665" spans="1:18">
      <c r="A2665" t="s">
        <v>2712</v>
      </c>
      <c r="B2665" t="s">
        <v>5018</v>
      </c>
      <c r="C2665" t="s">
        <v>33</v>
      </c>
      <c r="D2665" s="1">
        <v>45231</v>
      </c>
      <c r="E2665" s="1">
        <v>45233</v>
      </c>
      <c r="F2665" s="1">
        <v>45236</v>
      </c>
      <c r="G2665" t="s">
        <v>47</v>
      </c>
      <c r="H2665" t="s">
        <v>4965</v>
      </c>
      <c r="I2665">
        <v>16</v>
      </c>
      <c r="J2665">
        <v>82</v>
      </c>
      <c r="K2665" t="s">
        <v>4985</v>
      </c>
      <c r="L2665">
        <v>5</v>
      </c>
      <c r="M2665" s="3">
        <v>7.4999999999999997E-2</v>
      </c>
      <c r="N2665" s="2">
        <v>3872.6</v>
      </c>
      <c r="O2665" s="2">
        <v>2865.7240000000002</v>
      </c>
      <c r="P2665" s="2">
        <v>19363</v>
      </c>
      <c r="Q2665" s="2">
        <f t="shared" si="83"/>
        <v>4656.8014999999996</v>
      </c>
      <c r="R2665" s="19" t="str">
        <f t="shared" si="84"/>
        <v>5–10%</v>
      </c>
    </row>
    <row r="2666" spans="1:18">
      <c r="A2666" t="s">
        <v>2713</v>
      </c>
      <c r="B2666" t="s">
        <v>15</v>
      </c>
      <c r="C2666" t="s">
        <v>19</v>
      </c>
      <c r="D2666" s="1">
        <v>45231</v>
      </c>
      <c r="E2666" s="1">
        <v>45255</v>
      </c>
      <c r="F2666" s="1">
        <v>45264</v>
      </c>
      <c r="G2666" t="s">
        <v>16</v>
      </c>
      <c r="H2666" t="s">
        <v>4966</v>
      </c>
      <c r="I2666">
        <v>33</v>
      </c>
      <c r="J2666">
        <v>33</v>
      </c>
      <c r="K2666" t="s">
        <v>5005</v>
      </c>
      <c r="L2666">
        <v>7</v>
      </c>
      <c r="M2666" s="3">
        <v>7.4999999999999997E-2</v>
      </c>
      <c r="N2666" s="2">
        <v>857.6</v>
      </c>
      <c r="O2666" s="2">
        <v>488.83199999999999</v>
      </c>
      <c r="P2666" s="2">
        <v>6003.2</v>
      </c>
      <c r="Q2666" s="2">
        <f t="shared" si="83"/>
        <v>2387.7728000000002</v>
      </c>
      <c r="R2666" s="19" t="str">
        <f t="shared" si="84"/>
        <v>5–10%</v>
      </c>
    </row>
    <row r="2667" spans="1:18">
      <c r="A2667" t="s">
        <v>2714</v>
      </c>
      <c r="B2667" t="s">
        <v>5017</v>
      </c>
      <c r="C2667" t="s">
        <v>22</v>
      </c>
      <c r="D2667" s="1">
        <v>45232</v>
      </c>
      <c r="E2667" s="1">
        <v>45244</v>
      </c>
      <c r="F2667" s="1">
        <v>45247</v>
      </c>
      <c r="G2667" t="s">
        <v>45</v>
      </c>
      <c r="H2667" t="s">
        <v>4965</v>
      </c>
      <c r="I2667">
        <v>10</v>
      </c>
      <c r="J2667">
        <v>88</v>
      </c>
      <c r="K2667" t="s">
        <v>5012</v>
      </c>
      <c r="L2667">
        <v>1</v>
      </c>
      <c r="M2667" s="3">
        <v>0.3</v>
      </c>
      <c r="N2667" s="2">
        <v>268</v>
      </c>
      <c r="O2667" s="2">
        <v>163.47999999999999</v>
      </c>
      <c r="P2667" s="2">
        <v>268</v>
      </c>
      <c r="Q2667" s="2">
        <f t="shared" si="83"/>
        <v>73.164000000000001</v>
      </c>
      <c r="R2667" s="19" t="str">
        <f t="shared" si="84"/>
        <v>10%+</v>
      </c>
    </row>
    <row r="2668" spans="1:18">
      <c r="A2668" t="s">
        <v>2715</v>
      </c>
      <c r="B2668" t="s">
        <v>5016</v>
      </c>
      <c r="C2668" t="s">
        <v>22</v>
      </c>
      <c r="D2668" s="1">
        <v>45232</v>
      </c>
      <c r="E2668" s="1">
        <v>45235</v>
      </c>
      <c r="F2668" s="1">
        <v>45239</v>
      </c>
      <c r="G2668" t="s">
        <v>27</v>
      </c>
      <c r="H2668" t="s">
        <v>4966</v>
      </c>
      <c r="I2668">
        <v>17</v>
      </c>
      <c r="J2668">
        <v>174</v>
      </c>
      <c r="K2668" t="s">
        <v>4987</v>
      </c>
      <c r="L2668">
        <v>6</v>
      </c>
      <c r="M2668" s="3">
        <v>0.05</v>
      </c>
      <c r="N2668" s="2">
        <v>254.6</v>
      </c>
      <c r="O2668" s="2">
        <v>155.30600000000001</v>
      </c>
      <c r="P2668" s="2">
        <v>1527.6</v>
      </c>
      <c r="Q2668" s="2">
        <f t="shared" si="83"/>
        <v>565.97579999999982</v>
      </c>
      <c r="R2668" s="19" t="str">
        <f t="shared" si="84"/>
        <v>5–10%</v>
      </c>
    </row>
    <row r="2669" spans="1:18">
      <c r="A2669" t="s">
        <v>2716</v>
      </c>
      <c r="B2669" t="s">
        <v>5016</v>
      </c>
      <c r="C2669" t="s">
        <v>14</v>
      </c>
      <c r="D2669" s="1">
        <v>45232</v>
      </c>
      <c r="E2669" s="1">
        <v>45248</v>
      </c>
      <c r="F2669" s="1">
        <v>45257</v>
      </c>
      <c r="G2669" t="s">
        <v>24</v>
      </c>
      <c r="H2669" t="s">
        <v>4966</v>
      </c>
      <c r="I2669">
        <v>19</v>
      </c>
      <c r="J2669">
        <v>329</v>
      </c>
      <c r="K2669" t="s">
        <v>4998</v>
      </c>
      <c r="L2669">
        <v>5</v>
      </c>
      <c r="M2669" s="3">
        <v>0.15</v>
      </c>
      <c r="N2669" s="2">
        <v>2479</v>
      </c>
      <c r="O2669" s="2">
        <v>1041.18</v>
      </c>
      <c r="P2669" s="2">
        <v>12395</v>
      </c>
      <c r="Q2669" s="2">
        <f t="shared" si="83"/>
        <v>6110.7349999999997</v>
      </c>
      <c r="R2669" s="19" t="str">
        <f t="shared" si="84"/>
        <v>10%+</v>
      </c>
    </row>
    <row r="2670" spans="1:18">
      <c r="A2670" t="s">
        <v>2717</v>
      </c>
      <c r="B2670" t="s">
        <v>15</v>
      </c>
      <c r="C2670" t="s">
        <v>12</v>
      </c>
      <c r="D2670" s="1">
        <v>45232</v>
      </c>
      <c r="E2670" s="1">
        <v>45236</v>
      </c>
      <c r="F2670" s="1">
        <v>45238</v>
      </c>
      <c r="G2670" t="s">
        <v>39</v>
      </c>
      <c r="H2670" t="s">
        <v>4967</v>
      </c>
      <c r="I2670">
        <v>39</v>
      </c>
      <c r="J2670">
        <v>256</v>
      </c>
      <c r="K2670" t="s">
        <v>4984</v>
      </c>
      <c r="L2670">
        <v>2</v>
      </c>
      <c r="M2670" s="3">
        <v>7.4999999999999997E-2</v>
      </c>
      <c r="N2670" s="2">
        <v>2211</v>
      </c>
      <c r="O2670" s="2">
        <v>1127.6099999999999</v>
      </c>
      <c r="P2670" s="2">
        <v>4422</v>
      </c>
      <c r="Q2670" s="2">
        <f t="shared" si="83"/>
        <v>2004.2715000000003</v>
      </c>
      <c r="R2670" s="19" t="str">
        <f t="shared" si="84"/>
        <v>5–10%</v>
      </c>
    </row>
    <row r="2671" spans="1:18">
      <c r="A2671" t="s">
        <v>2718</v>
      </c>
      <c r="B2671" t="s">
        <v>15</v>
      </c>
      <c r="C2671" t="s">
        <v>14</v>
      </c>
      <c r="D2671" s="1">
        <v>45232</v>
      </c>
      <c r="E2671" s="1">
        <v>45255</v>
      </c>
      <c r="F2671" s="1">
        <v>45259</v>
      </c>
      <c r="G2671" t="s">
        <v>44</v>
      </c>
      <c r="H2671" t="s">
        <v>4967</v>
      </c>
      <c r="I2671">
        <v>10</v>
      </c>
      <c r="J2671">
        <v>288</v>
      </c>
      <c r="K2671" t="s">
        <v>4970</v>
      </c>
      <c r="L2671">
        <v>4</v>
      </c>
      <c r="M2671" s="3">
        <v>0.05</v>
      </c>
      <c r="N2671" s="2">
        <v>2412</v>
      </c>
      <c r="O2671" s="2">
        <v>1688.4</v>
      </c>
      <c r="P2671" s="2">
        <v>9648</v>
      </c>
      <c r="Q2671" s="2">
        <f t="shared" si="83"/>
        <v>2749.6799999999994</v>
      </c>
      <c r="R2671" s="19" t="str">
        <f t="shared" si="84"/>
        <v>5–10%</v>
      </c>
    </row>
    <row r="2672" spans="1:18">
      <c r="A2672" t="s">
        <v>2719</v>
      </c>
      <c r="B2672" t="s">
        <v>5018</v>
      </c>
      <c r="C2672" t="s">
        <v>26</v>
      </c>
      <c r="D2672" s="1">
        <v>45232</v>
      </c>
      <c r="E2672" s="1">
        <v>45241</v>
      </c>
      <c r="F2672" s="1">
        <v>45244</v>
      </c>
      <c r="G2672" t="s">
        <v>18</v>
      </c>
      <c r="H2672" t="s">
        <v>4966</v>
      </c>
      <c r="I2672">
        <v>31</v>
      </c>
      <c r="J2672">
        <v>358</v>
      </c>
      <c r="K2672" t="s">
        <v>4983</v>
      </c>
      <c r="L2672">
        <v>1</v>
      </c>
      <c r="M2672" s="3">
        <v>7.4999999999999997E-2</v>
      </c>
      <c r="N2672" s="2">
        <v>1855.9</v>
      </c>
      <c r="O2672" s="2">
        <v>1280.5709999999999</v>
      </c>
      <c r="P2672" s="2">
        <v>1855.9</v>
      </c>
      <c r="Q2672" s="2">
        <f t="shared" si="83"/>
        <v>532.17932500000018</v>
      </c>
      <c r="R2672" s="19" t="str">
        <f t="shared" si="84"/>
        <v>5–10%</v>
      </c>
    </row>
    <row r="2673" spans="1:18">
      <c r="A2673" t="s">
        <v>2720</v>
      </c>
      <c r="B2673" t="s">
        <v>5018</v>
      </c>
      <c r="C2673" t="s">
        <v>33</v>
      </c>
      <c r="D2673" s="1">
        <v>45232</v>
      </c>
      <c r="E2673" s="1">
        <v>45237</v>
      </c>
      <c r="F2673" s="1">
        <v>45239</v>
      </c>
      <c r="G2673" t="s">
        <v>40</v>
      </c>
      <c r="H2673" t="s">
        <v>4968</v>
      </c>
      <c r="I2673">
        <v>50</v>
      </c>
      <c r="J2673">
        <v>87</v>
      </c>
      <c r="K2673" t="s">
        <v>4985</v>
      </c>
      <c r="L2673">
        <v>2</v>
      </c>
      <c r="M2673" s="3">
        <v>7.4999999999999997E-2</v>
      </c>
      <c r="N2673" s="2">
        <v>3819</v>
      </c>
      <c r="O2673" s="2">
        <v>2482.35</v>
      </c>
      <c r="P2673" s="2">
        <v>7638</v>
      </c>
      <c r="Q2673" s="2">
        <f t="shared" si="83"/>
        <v>2472.8025000000002</v>
      </c>
      <c r="R2673" s="19" t="str">
        <f t="shared" si="84"/>
        <v>5–10%</v>
      </c>
    </row>
    <row r="2674" spans="1:18">
      <c r="A2674" t="s">
        <v>2721</v>
      </c>
      <c r="B2674" t="s">
        <v>15</v>
      </c>
      <c r="C2674" t="s">
        <v>22</v>
      </c>
      <c r="D2674" s="1">
        <v>45232</v>
      </c>
      <c r="E2674" s="1">
        <v>45244</v>
      </c>
      <c r="F2674" s="1">
        <v>45251</v>
      </c>
      <c r="G2674" t="s">
        <v>23</v>
      </c>
      <c r="H2674" t="s">
        <v>4966</v>
      </c>
      <c r="I2674">
        <v>43</v>
      </c>
      <c r="J2674">
        <v>145</v>
      </c>
      <c r="K2674" t="s">
        <v>5000</v>
      </c>
      <c r="L2674">
        <v>6</v>
      </c>
      <c r="M2674" s="3">
        <v>0.1</v>
      </c>
      <c r="N2674" s="2">
        <v>917.9</v>
      </c>
      <c r="O2674" s="2">
        <v>780.21500000000003</v>
      </c>
      <c r="P2674" s="2">
        <v>5507.4</v>
      </c>
      <c r="Q2674" s="2">
        <f t="shared" si="83"/>
        <v>743.49899999999968</v>
      </c>
      <c r="R2674" s="19" t="str">
        <f t="shared" si="84"/>
        <v>10%+</v>
      </c>
    </row>
    <row r="2675" spans="1:18">
      <c r="A2675" t="s">
        <v>2722</v>
      </c>
      <c r="B2675" t="s">
        <v>15</v>
      </c>
      <c r="C2675" t="s">
        <v>14</v>
      </c>
      <c r="D2675" s="1">
        <v>45232</v>
      </c>
      <c r="E2675" s="1">
        <v>45255</v>
      </c>
      <c r="F2675" s="1">
        <v>45258</v>
      </c>
      <c r="G2675" t="s">
        <v>44</v>
      </c>
      <c r="H2675" t="s">
        <v>4967</v>
      </c>
      <c r="I2675">
        <v>18</v>
      </c>
      <c r="J2675">
        <v>282</v>
      </c>
      <c r="K2675" t="s">
        <v>4989</v>
      </c>
      <c r="L2675">
        <v>2</v>
      </c>
      <c r="M2675" s="3">
        <v>0.1</v>
      </c>
      <c r="N2675" s="2">
        <v>3778.8</v>
      </c>
      <c r="O2675" s="2">
        <v>1662.672</v>
      </c>
      <c r="P2675" s="2">
        <v>7557.6</v>
      </c>
      <c r="Q2675" s="2">
        <f t="shared" si="83"/>
        <v>3809.0304000000006</v>
      </c>
      <c r="R2675" s="19" t="str">
        <f t="shared" si="84"/>
        <v>10%+</v>
      </c>
    </row>
    <row r="2676" spans="1:18">
      <c r="A2676" t="s">
        <v>2723</v>
      </c>
      <c r="B2676" t="s">
        <v>5017</v>
      </c>
      <c r="C2676" t="s">
        <v>19</v>
      </c>
      <c r="D2676" s="1">
        <v>45233</v>
      </c>
      <c r="E2676" s="1">
        <v>45242</v>
      </c>
      <c r="F2676" s="1">
        <v>45251</v>
      </c>
      <c r="G2676" t="s">
        <v>29</v>
      </c>
      <c r="H2676" t="s">
        <v>4967</v>
      </c>
      <c r="I2676">
        <v>3</v>
      </c>
      <c r="J2676">
        <v>16</v>
      </c>
      <c r="K2676" t="s">
        <v>4996</v>
      </c>
      <c r="L2676">
        <v>4</v>
      </c>
      <c r="M2676" s="3">
        <v>0.15</v>
      </c>
      <c r="N2676" s="2">
        <v>3919.5</v>
      </c>
      <c r="O2676" s="2">
        <v>2665.26</v>
      </c>
      <c r="P2676" s="2">
        <v>15678</v>
      </c>
      <c r="Q2676" s="2">
        <f t="shared" si="83"/>
        <v>4264.4159999999993</v>
      </c>
      <c r="R2676" s="19" t="str">
        <f t="shared" si="84"/>
        <v>10%+</v>
      </c>
    </row>
    <row r="2677" spans="1:18">
      <c r="A2677" t="s">
        <v>2724</v>
      </c>
      <c r="B2677" t="s">
        <v>5016</v>
      </c>
      <c r="C2677" t="s">
        <v>22</v>
      </c>
      <c r="D2677" s="1">
        <v>45233</v>
      </c>
      <c r="E2677" s="1">
        <v>45260</v>
      </c>
      <c r="F2677" s="1">
        <v>45270</v>
      </c>
      <c r="G2677" t="s">
        <v>27</v>
      </c>
      <c r="H2677" t="s">
        <v>4966</v>
      </c>
      <c r="I2677">
        <v>5</v>
      </c>
      <c r="J2677">
        <v>88</v>
      </c>
      <c r="K2677" t="s">
        <v>4995</v>
      </c>
      <c r="L2677">
        <v>6</v>
      </c>
      <c r="M2677" s="3">
        <v>7.4999999999999997E-2</v>
      </c>
      <c r="N2677" s="2">
        <v>1092.0999999999999</v>
      </c>
      <c r="O2677" s="2">
        <v>917.36400000000003</v>
      </c>
      <c r="P2677" s="2">
        <v>6552.5999999999995</v>
      </c>
      <c r="Q2677" s="2">
        <f t="shared" si="83"/>
        <v>969.78479999999934</v>
      </c>
      <c r="R2677" s="19" t="str">
        <f t="shared" si="84"/>
        <v>5–10%</v>
      </c>
    </row>
    <row r="2678" spans="1:18">
      <c r="A2678" t="s">
        <v>2725</v>
      </c>
      <c r="B2678" t="s">
        <v>5018</v>
      </c>
      <c r="C2678" t="s">
        <v>19</v>
      </c>
      <c r="D2678" s="1">
        <v>45233</v>
      </c>
      <c r="E2678" s="1">
        <v>45250</v>
      </c>
      <c r="F2678" s="1">
        <v>45257</v>
      </c>
      <c r="G2678" t="s">
        <v>17</v>
      </c>
      <c r="H2678" t="s">
        <v>4965</v>
      </c>
      <c r="I2678">
        <v>23</v>
      </c>
      <c r="J2678">
        <v>9</v>
      </c>
      <c r="K2678" t="s">
        <v>4972</v>
      </c>
      <c r="L2678">
        <v>2</v>
      </c>
      <c r="M2678" s="3">
        <v>0.05</v>
      </c>
      <c r="N2678" s="2">
        <v>938</v>
      </c>
      <c r="O2678" s="2">
        <v>750.4</v>
      </c>
      <c r="P2678" s="2">
        <v>1876</v>
      </c>
      <c r="Q2678" s="2">
        <f t="shared" si="83"/>
        <v>356.44000000000005</v>
      </c>
      <c r="R2678" s="19" t="str">
        <f t="shared" si="84"/>
        <v>5–10%</v>
      </c>
    </row>
    <row r="2679" spans="1:18">
      <c r="A2679" t="s">
        <v>2726</v>
      </c>
      <c r="B2679" t="s">
        <v>5018</v>
      </c>
      <c r="C2679" t="s">
        <v>33</v>
      </c>
      <c r="D2679" s="1">
        <v>45233</v>
      </c>
      <c r="E2679" s="1">
        <v>45253</v>
      </c>
      <c r="F2679" s="1">
        <v>45256</v>
      </c>
      <c r="G2679" t="s">
        <v>30</v>
      </c>
      <c r="H2679" t="s">
        <v>4967</v>
      </c>
      <c r="I2679">
        <v>9</v>
      </c>
      <c r="J2679">
        <v>85</v>
      </c>
      <c r="K2679" t="s">
        <v>4988</v>
      </c>
      <c r="L2679">
        <v>1</v>
      </c>
      <c r="M2679" s="3">
        <v>0.15</v>
      </c>
      <c r="N2679" s="2">
        <v>2244.5</v>
      </c>
      <c r="O2679" s="2">
        <v>1077.3599999999999</v>
      </c>
      <c r="P2679" s="2">
        <v>2244.5</v>
      </c>
      <c r="Q2679" s="2">
        <f t="shared" si="83"/>
        <v>992.06900000000007</v>
      </c>
      <c r="R2679" s="19" t="str">
        <f t="shared" si="84"/>
        <v>10%+</v>
      </c>
    </row>
    <row r="2680" spans="1:18">
      <c r="A2680" t="s">
        <v>2727</v>
      </c>
      <c r="B2680" t="s">
        <v>15</v>
      </c>
      <c r="C2680" t="s">
        <v>14</v>
      </c>
      <c r="D2680" s="1">
        <v>45233</v>
      </c>
      <c r="E2680" s="1">
        <v>45255</v>
      </c>
      <c r="F2680" s="1">
        <v>45261</v>
      </c>
      <c r="G2680" t="s">
        <v>44</v>
      </c>
      <c r="H2680" t="s">
        <v>4967</v>
      </c>
      <c r="I2680">
        <v>50</v>
      </c>
      <c r="J2680">
        <v>315</v>
      </c>
      <c r="K2680" t="s">
        <v>4981</v>
      </c>
      <c r="L2680">
        <v>1</v>
      </c>
      <c r="M2680" s="3">
        <v>0.05</v>
      </c>
      <c r="N2680" s="2">
        <v>2338.3000000000002</v>
      </c>
      <c r="O2680" s="2">
        <v>1215.9159999999999</v>
      </c>
      <c r="P2680" s="2">
        <v>2338.3000000000002</v>
      </c>
      <c r="Q2680" s="2">
        <f t="shared" si="83"/>
        <v>1066.2648000000002</v>
      </c>
      <c r="R2680" s="19" t="str">
        <f t="shared" si="84"/>
        <v>5–10%</v>
      </c>
    </row>
    <row r="2681" spans="1:18">
      <c r="A2681" t="s">
        <v>2728</v>
      </c>
      <c r="B2681" t="s">
        <v>15</v>
      </c>
      <c r="C2681" t="s">
        <v>22</v>
      </c>
      <c r="D2681" s="1">
        <v>45233</v>
      </c>
      <c r="E2681" s="1">
        <v>45246</v>
      </c>
      <c r="F2681" s="1">
        <v>45251</v>
      </c>
      <c r="G2681" t="s">
        <v>34</v>
      </c>
      <c r="H2681" t="s">
        <v>4966</v>
      </c>
      <c r="I2681">
        <v>16</v>
      </c>
      <c r="J2681">
        <v>156</v>
      </c>
      <c r="K2681" t="s">
        <v>5013</v>
      </c>
      <c r="L2681">
        <v>7</v>
      </c>
      <c r="M2681" s="3">
        <v>0.05</v>
      </c>
      <c r="N2681" s="2">
        <v>3899.4</v>
      </c>
      <c r="O2681" s="2">
        <v>2456.6219999999998</v>
      </c>
      <c r="P2681" s="2">
        <v>27295.8</v>
      </c>
      <c r="Q2681" s="2">
        <f t="shared" si="83"/>
        <v>9594.4737000000005</v>
      </c>
      <c r="R2681" s="19" t="str">
        <f t="shared" si="84"/>
        <v>5–10%</v>
      </c>
    </row>
    <row r="2682" spans="1:18">
      <c r="A2682" t="s">
        <v>2729</v>
      </c>
      <c r="B2682" t="s">
        <v>5017</v>
      </c>
      <c r="C2682" t="s">
        <v>14</v>
      </c>
      <c r="D2682" s="1">
        <v>45233</v>
      </c>
      <c r="E2682" s="1">
        <v>45248</v>
      </c>
      <c r="F2682" s="1">
        <v>45249</v>
      </c>
      <c r="G2682" t="s">
        <v>29</v>
      </c>
      <c r="H2682" t="s">
        <v>4967</v>
      </c>
      <c r="I2682">
        <v>45</v>
      </c>
      <c r="J2682">
        <v>303</v>
      </c>
      <c r="K2682" t="s">
        <v>5007</v>
      </c>
      <c r="L2682">
        <v>1</v>
      </c>
      <c r="M2682" s="3">
        <v>7.4999999999999997E-2</v>
      </c>
      <c r="N2682" s="2">
        <v>1051.9000000000001</v>
      </c>
      <c r="O2682" s="2">
        <v>852.03899999999999</v>
      </c>
      <c r="P2682" s="2">
        <v>1051.9000000000001</v>
      </c>
      <c r="Q2682" s="2">
        <f t="shared" si="83"/>
        <v>184.8714250000001</v>
      </c>
      <c r="R2682" s="19" t="str">
        <f t="shared" si="84"/>
        <v>5–10%</v>
      </c>
    </row>
    <row r="2683" spans="1:18">
      <c r="A2683" t="s">
        <v>2730</v>
      </c>
      <c r="B2683" t="s">
        <v>5018</v>
      </c>
      <c r="C2683" t="s">
        <v>19</v>
      </c>
      <c r="D2683" s="1">
        <v>45233</v>
      </c>
      <c r="E2683" s="1">
        <v>45236</v>
      </c>
      <c r="F2683" s="1">
        <v>45246</v>
      </c>
      <c r="G2683" t="s">
        <v>46</v>
      </c>
      <c r="H2683" t="s">
        <v>4967</v>
      </c>
      <c r="I2683">
        <v>36</v>
      </c>
      <c r="J2683">
        <v>4</v>
      </c>
      <c r="K2683" t="s">
        <v>5009</v>
      </c>
      <c r="L2683">
        <v>5</v>
      </c>
      <c r="M2683" s="3">
        <v>0.2</v>
      </c>
      <c r="N2683" s="2">
        <v>1072</v>
      </c>
      <c r="O2683" s="2">
        <v>600.32000000000005</v>
      </c>
      <c r="P2683" s="2">
        <v>5360</v>
      </c>
      <c r="Q2683" s="2">
        <f t="shared" si="83"/>
        <v>1886.7199999999998</v>
      </c>
      <c r="R2683" s="19" t="str">
        <f t="shared" si="84"/>
        <v>10%+</v>
      </c>
    </row>
    <row r="2684" spans="1:18">
      <c r="A2684" t="s">
        <v>2731</v>
      </c>
      <c r="B2684" t="s">
        <v>5017</v>
      </c>
      <c r="C2684" t="s">
        <v>33</v>
      </c>
      <c r="D2684" s="1">
        <v>45234</v>
      </c>
      <c r="E2684" s="1">
        <v>45249</v>
      </c>
      <c r="F2684" s="1">
        <v>45251</v>
      </c>
      <c r="G2684" t="s">
        <v>45</v>
      </c>
      <c r="H2684" t="s">
        <v>4965</v>
      </c>
      <c r="I2684">
        <v>4</v>
      </c>
      <c r="J2684">
        <v>84</v>
      </c>
      <c r="K2684" t="s">
        <v>5001</v>
      </c>
      <c r="L2684">
        <v>8</v>
      </c>
      <c r="M2684" s="3">
        <v>0.1</v>
      </c>
      <c r="N2684" s="2">
        <v>1768.8</v>
      </c>
      <c r="O2684" s="2">
        <v>955.15200000000004</v>
      </c>
      <c r="P2684" s="2">
        <v>14150.4</v>
      </c>
      <c r="Q2684" s="2">
        <f t="shared" si="83"/>
        <v>5858.2655999999997</v>
      </c>
      <c r="R2684" s="19" t="str">
        <f t="shared" si="84"/>
        <v>10%+</v>
      </c>
    </row>
    <row r="2685" spans="1:18">
      <c r="A2685" t="s">
        <v>2732</v>
      </c>
      <c r="B2685" t="s">
        <v>5016</v>
      </c>
      <c r="C2685" t="s">
        <v>22</v>
      </c>
      <c r="D2685" s="1">
        <v>45234</v>
      </c>
      <c r="E2685" s="1">
        <v>45257</v>
      </c>
      <c r="F2685" s="1">
        <v>45265</v>
      </c>
      <c r="G2685" t="s">
        <v>24</v>
      </c>
      <c r="H2685" t="s">
        <v>4966</v>
      </c>
      <c r="I2685">
        <v>14</v>
      </c>
      <c r="J2685">
        <v>157</v>
      </c>
      <c r="K2685" t="s">
        <v>4986</v>
      </c>
      <c r="L2685">
        <v>4</v>
      </c>
      <c r="M2685" s="3">
        <v>0.15</v>
      </c>
      <c r="N2685" s="2">
        <v>180.9</v>
      </c>
      <c r="O2685" s="2">
        <v>144.72</v>
      </c>
      <c r="P2685" s="2">
        <v>723.6</v>
      </c>
      <c r="Q2685" s="2">
        <f t="shared" si="83"/>
        <v>123.01200000000001</v>
      </c>
      <c r="R2685" s="19" t="str">
        <f t="shared" si="84"/>
        <v>10%+</v>
      </c>
    </row>
    <row r="2686" spans="1:18">
      <c r="A2686" t="s">
        <v>2733</v>
      </c>
      <c r="B2686" t="s">
        <v>15</v>
      </c>
      <c r="C2686" t="s">
        <v>12</v>
      </c>
      <c r="D2686" s="1">
        <v>45234</v>
      </c>
      <c r="E2686" s="1">
        <v>45256</v>
      </c>
      <c r="F2686" s="1">
        <v>45258</v>
      </c>
      <c r="G2686" t="s">
        <v>36</v>
      </c>
      <c r="H2686" t="s">
        <v>4965</v>
      </c>
      <c r="I2686">
        <v>36</v>
      </c>
      <c r="J2686">
        <v>260</v>
      </c>
      <c r="K2686" t="s">
        <v>4986</v>
      </c>
      <c r="L2686">
        <v>7</v>
      </c>
      <c r="M2686" s="3">
        <v>0.2</v>
      </c>
      <c r="N2686" s="2">
        <v>241.2</v>
      </c>
      <c r="O2686" s="2">
        <v>161.60400000000001</v>
      </c>
      <c r="P2686" s="2">
        <v>1688.3999999999999</v>
      </c>
      <c r="Q2686" s="2">
        <f t="shared" si="83"/>
        <v>445.73759999999987</v>
      </c>
      <c r="R2686" s="19" t="str">
        <f t="shared" si="84"/>
        <v>10%+</v>
      </c>
    </row>
    <row r="2687" spans="1:18">
      <c r="A2687" t="s">
        <v>2734</v>
      </c>
      <c r="B2687" t="s">
        <v>15</v>
      </c>
      <c r="C2687" t="s">
        <v>26</v>
      </c>
      <c r="D2687" s="1">
        <v>45234</v>
      </c>
      <c r="E2687" s="1">
        <v>45262</v>
      </c>
      <c r="F2687" s="1">
        <v>45265</v>
      </c>
      <c r="G2687" t="s">
        <v>43</v>
      </c>
      <c r="H2687" t="s">
        <v>4967</v>
      </c>
      <c r="I2687">
        <v>20</v>
      </c>
      <c r="J2687">
        <v>342</v>
      </c>
      <c r="K2687" t="s">
        <v>4977</v>
      </c>
      <c r="L2687">
        <v>1</v>
      </c>
      <c r="M2687" s="3">
        <v>7.4999999999999997E-2</v>
      </c>
      <c r="N2687" s="2">
        <v>1869.3</v>
      </c>
      <c r="O2687" s="2">
        <v>972.03599999999994</v>
      </c>
      <c r="P2687" s="2">
        <v>1869.3</v>
      </c>
      <c r="Q2687" s="2">
        <f t="shared" si="83"/>
        <v>829.9692</v>
      </c>
      <c r="R2687" s="19" t="str">
        <f t="shared" si="84"/>
        <v>5–10%</v>
      </c>
    </row>
    <row r="2688" spans="1:18">
      <c r="A2688" t="s">
        <v>2735</v>
      </c>
      <c r="B2688" t="s">
        <v>5018</v>
      </c>
      <c r="C2688" t="s">
        <v>26</v>
      </c>
      <c r="D2688" s="1">
        <v>45234</v>
      </c>
      <c r="E2688" s="1">
        <v>45251</v>
      </c>
      <c r="F2688" s="1">
        <v>45260</v>
      </c>
      <c r="G2688" t="s">
        <v>46</v>
      </c>
      <c r="H2688" t="s">
        <v>4967</v>
      </c>
      <c r="I2688">
        <v>41</v>
      </c>
      <c r="J2688">
        <v>363</v>
      </c>
      <c r="K2688" t="s">
        <v>5007</v>
      </c>
      <c r="L2688">
        <v>2</v>
      </c>
      <c r="M2688" s="3">
        <v>7.4999999999999997E-2</v>
      </c>
      <c r="N2688" s="2">
        <v>2921.2</v>
      </c>
      <c r="O2688" s="2">
        <v>2366.172</v>
      </c>
      <c r="P2688" s="2">
        <v>5842.4</v>
      </c>
      <c r="Q2688" s="2">
        <f t="shared" si="83"/>
        <v>1026.8017999999997</v>
      </c>
      <c r="R2688" s="19" t="str">
        <f t="shared" si="84"/>
        <v>5–10%</v>
      </c>
    </row>
    <row r="2689" spans="1:18">
      <c r="A2689" t="s">
        <v>2736</v>
      </c>
      <c r="B2689" t="s">
        <v>5016</v>
      </c>
      <c r="C2689" t="s">
        <v>14</v>
      </c>
      <c r="D2689" s="1">
        <v>45235</v>
      </c>
      <c r="E2689" s="1">
        <v>45239</v>
      </c>
      <c r="F2689" s="1">
        <v>45249</v>
      </c>
      <c r="G2689" t="s">
        <v>27</v>
      </c>
      <c r="H2689" t="s">
        <v>4966</v>
      </c>
      <c r="I2689">
        <v>47</v>
      </c>
      <c r="J2689">
        <v>300</v>
      </c>
      <c r="K2689" t="s">
        <v>4969</v>
      </c>
      <c r="L2689">
        <v>7</v>
      </c>
      <c r="M2689" s="3">
        <v>0.05</v>
      </c>
      <c r="N2689" s="2">
        <v>1795.6</v>
      </c>
      <c r="O2689" s="2">
        <v>1059.404</v>
      </c>
      <c r="P2689" s="2">
        <v>12569.199999999999</v>
      </c>
      <c r="Q2689" s="2">
        <f t="shared" si="83"/>
        <v>4895.7033999999994</v>
      </c>
      <c r="R2689" s="19" t="str">
        <f t="shared" si="84"/>
        <v>5–10%</v>
      </c>
    </row>
    <row r="2690" spans="1:18">
      <c r="A2690" t="s">
        <v>2737</v>
      </c>
      <c r="B2690" t="s">
        <v>5018</v>
      </c>
      <c r="C2690" t="s">
        <v>14</v>
      </c>
      <c r="D2690" s="1">
        <v>45235</v>
      </c>
      <c r="E2690" s="1">
        <v>45237</v>
      </c>
      <c r="F2690" s="1">
        <v>45240</v>
      </c>
      <c r="G2690" t="s">
        <v>47</v>
      </c>
      <c r="H2690" t="s">
        <v>4965</v>
      </c>
      <c r="I2690">
        <v>17</v>
      </c>
      <c r="J2690">
        <v>284</v>
      </c>
      <c r="K2690" t="s">
        <v>4984</v>
      </c>
      <c r="L2690">
        <v>3</v>
      </c>
      <c r="M2690" s="3">
        <v>0.1</v>
      </c>
      <c r="N2690" s="2">
        <v>911.2</v>
      </c>
      <c r="O2690" s="2">
        <v>492.048</v>
      </c>
      <c r="P2690" s="2">
        <v>2733.6000000000004</v>
      </c>
      <c r="Q2690" s="2">
        <f t="shared" si="83"/>
        <v>1131.7104000000002</v>
      </c>
      <c r="R2690" s="19" t="str">
        <f t="shared" si="84"/>
        <v>10%+</v>
      </c>
    </row>
    <row r="2691" spans="1:18">
      <c r="A2691" t="s">
        <v>2738</v>
      </c>
      <c r="B2691" t="s">
        <v>15</v>
      </c>
      <c r="C2691" t="s">
        <v>22</v>
      </c>
      <c r="D2691" s="1">
        <v>45235</v>
      </c>
      <c r="E2691" s="1">
        <v>45246</v>
      </c>
      <c r="F2691" s="1">
        <v>45251</v>
      </c>
      <c r="G2691" t="s">
        <v>41</v>
      </c>
      <c r="H2691" t="s">
        <v>4968</v>
      </c>
      <c r="I2691">
        <v>5</v>
      </c>
      <c r="J2691">
        <v>100</v>
      </c>
      <c r="K2691" t="s">
        <v>5001</v>
      </c>
      <c r="L2691">
        <v>7</v>
      </c>
      <c r="M2691" s="3">
        <v>0.05</v>
      </c>
      <c r="N2691" s="2">
        <v>5601.2</v>
      </c>
      <c r="O2691" s="2">
        <v>2632.5639999999999</v>
      </c>
      <c r="P2691" s="2">
        <v>39208.400000000001</v>
      </c>
      <c r="Q2691" s="2">
        <f t="shared" ref="Q2691:Q2754" si="85">(N2691-O2691)*L2691*(1-M2691)</f>
        <v>19741.429400000001</v>
      </c>
      <c r="R2691" s="19" t="str">
        <f t="shared" ref="R2691:R2754" si="86">IF(M2691&lt;0.05,"0–5%",IF(M2691&lt;0.1,"5–10%","10%+"))</f>
        <v>5–10%</v>
      </c>
    </row>
    <row r="2692" spans="1:18">
      <c r="A2692" t="s">
        <v>2739</v>
      </c>
      <c r="B2692" t="s">
        <v>5018</v>
      </c>
      <c r="C2692" t="s">
        <v>12</v>
      </c>
      <c r="D2692" s="1">
        <v>45235</v>
      </c>
      <c r="E2692" s="1">
        <v>45258</v>
      </c>
      <c r="F2692" s="1">
        <v>45262</v>
      </c>
      <c r="G2692" t="s">
        <v>47</v>
      </c>
      <c r="H2692" t="s">
        <v>4965</v>
      </c>
      <c r="I2692">
        <v>20</v>
      </c>
      <c r="J2692">
        <v>230</v>
      </c>
      <c r="K2692" t="s">
        <v>4986</v>
      </c>
      <c r="L2692">
        <v>2</v>
      </c>
      <c r="M2692" s="3">
        <v>0.05</v>
      </c>
      <c r="N2692" s="2">
        <v>5313.1</v>
      </c>
      <c r="O2692" s="2">
        <v>3028.4670000000001</v>
      </c>
      <c r="P2692" s="2">
        <v>10626.2</v>
      </c>
      <c r="Q2692" s="2">
        <f t="shared" si="85"/>
        <v>4340.8027000000002</v>
      </c>
      <c r="R2692" s="19" t="str">
        <f t="shared" si="86"/>
        <v>5–10%</v>
      </c>
    </row>
    <row r="2693" spans="1:18">
      <c r="A2693" t="s">
        <v>2740</v>
      </c>
      <c r="B2693" t="s">
        <v>5017</v>
      </c>
      <c r="C2693" t="s">
        <v>33</v>
      </c>
      <c r="D2693" s="1">
        <v>45235</v>
      </c>
      <c r="E2693" s="1">
        <v>45259</v>
      </c>
      <c r="F2693" s="1">
        <v>45267</v>
      </c>
      <c r="G2693" t="s">
        <v>29</v>
      </c>
      <c r="H2693" t="s">
        <v>4967</v>
      </c>
      <c r="I2693">
        <v>18</v>
      </c>
      <c r="J2693">
        <v>69</v>
      </c>
      <c r="K2693" t="s">
        <v>5007</v>
      </c>
      <c r="L2693">
        <v>4</v>
      </c>
      <c r="M2693" s="3">
        <v>0.2</v>
      </c>
      <c r="N2693" s="2">
        <v>991.6</v>
      </c>
      <c r="O2693" s="2">
        <v>773.44799999999998</v>
      </c>
      <c r="P2693" s="2">
        <v>3966.4</v>
      </c>
      <c r="Q2693" s="2">
        <f t="shared" si="85"/>
        <v>698.08640000000014</v>
      </c>
      <c r="R2693" s="19" t="str">
        <f t="shared" si="86"/>
        <v>10%+</v>
      </c>
    </row>
    <row r="2694" spans="1:18">
      <c r="A2694" t="s">
        <v>2741</v>
      </c>
      <c r="B2694" t="s">
        <v>15</v>
      </c>
      <c r="C2694" t="s">
        <v>19</v>
      </c>
      <c r="D2694" s="1">
        <v>45235</v>
      </c>
      <c r="E2694" s="1">
        <v>45248</v>
      </c>
      <c r="F2694" s="1">
        <v>45251</v>
      </c>
      <c r="G2694" t="s">
        <v>35</v>
      </c>
      <c r="H2694" t="s">
        <v>4968</v>
      </c>
      <c r="I2694">
        <v>42</v>
      </c>
      <c r="J2694">
        <v>23</v>
      </c>
      <c r="K2694" t="s">
        <v>5000</v>
      </c>
      <c r="L2694">
        <v>8</v>
      </c>
      <c r="M2694" s="3">
        <v>0.05</v>
      </c>
      <c r="N2694" s="2">
        <v>2994.9</v>
      </c>
      <c r="O2694" s="2">
        <v>2126.3789999999999</v>
      </c>
      <c r="P2694" s="2">
        <v>23959.200000000001</v>
      </c>
      <c r="Q2694" s="2">
        <f t="shared" si="85"/>
        <v>6600.7596000000012</v>
      </c>
      <c r="R2694" s="19" t="str">
        <f t="shared" si="86"/>
        <v>5–10%</v>
      </c>
    </row>
    <row r="2695" spans="1:18">
      <c r="A2695" t="s">
        <v>2742</v>
      </c>
      <c r="B2695" t="s">
        <v>5018</v>
      </c>
      <c r="C2695" t="s">
        <v>22</v>
      </c>
      <c r="D2695" s="1">
        <v>45235</v>
      </c>
      <c r="E2695" s="1">
        <v>45248</v>
      </c>
      <c r="F2695" s="1">
        <v>45251</v>
      </c>
      <c r="G2695" t="s">
        <v>28</v>
      </c>
      <c r="H2695" t="s">
        <v>4966</v>
      </c>
      <c r="I2695">
        <v>25</v>
      </c>
      <c r="J2695">
        <v>166</v>
      </c>
      <c r="K2695" t="s">
        <v>4986</v>
      </c>
      <c r="L2695">
        <v>8</v>
      </c>
      <c r="M2695" s="3">
        <v>0.05</v>
      </c>
      <c r="N2695" s="2">
        <v>2003.3</v>
      </c>
      <c r="O2695" s="2">
        <v>1201.98</v>
      </c>
      <c r="P2695" s="2">
        <v>16026.4</v>
      </c>
      <c r="Q2695" s="2">
        <f t="shared" si="85"/>
        <v>6090.0319999999992</v>
      </c>
      <c r="R2695" s="19" t="str">
        <f t="shared" si="86"/>
        <v>5–10%</v>
      </c>
    </row>
    <row r="2696" spans="1:18">
      <c r="A2696" t="s">
        <v>2743</v>
      </c>
      <c r="B2696" t="s">
        <v>5018</v>
      </c>
      <c r="C2696" t="s">
        <v>33</v>
      </c>
      <c r="D2696" s="1">
        <v>45235</v>
      </c>
      <c r="E2696" s="1">
        <v>45259</v>
      </c>
      <c r="F2696" s="1">
        <v>45262</v>
      </c>
      <c r="G2696" t="s">
        <v>17</v>
      </c>
      <c r="H2696" t="s">
        <v>4965</v>
      </c>
      <c r="I2696">
        <v>32</v>
      </c>
      <c r="J2696">
        <v>69</v>
      </c>
      <c r="K2696" t="s">
        <v>5003</v>
      </c>
      <c r="L2696">
        <v>3</v>
      </c>
      <c r="M2696" s="3">
        <v>0.05</v>
      </c>
      <c r="N2696" s="2">
        <v>1132.3</v>
      </c>
      <c r="O2696" s="2">
        <v>713.34900000000005</v>
      </c>
      <c r="P2696" s="2">
        <v>3396.8999999999996</v>
      </c>
      <c r="Q2696" s="2">
        <f t="shared" si="85"/>
        <v>1194.0103499999996</v>
      </c>
      <c r="R2696" s="19" t="str">
        <f t="shared" si="86"/>
        <v>5–10%</v>
      </c>
    </row>
    <row r="2697" spans="1:18">
      <c r="A2697" t="s">
        <v>2744</v>
      </c>
      <c r="B2697" t="s">
        <v>5016</v>
      </c>
      <c r="C2697" t="s">
        <v>22</v>
      </c>
      <c r="D2697" s="1">
        <v>45235</v>
      </c>
      <c r="E2697" s="1">
        <v>45252</v>
      </c>
      <c r="F2697" s="1">
        <v>45254</v>
      </c>
      <c r="G2697" t="s">
        <v>24</v>
      </c>
      <c r="H2697" t="s">
        <v>4966</v>
      </c>
      <c r="I2697">
        <v>32</v>
      </c>
      <c r="J2697">
        <v>172</v>
      </c>
      <c r="K2697" t="s">
        <v>4971</v>
      </c>
      <c r="L2697">
        <v>3</v>
      </c>
      <c r="M2697" s="3">
        <v>0.2</v>
      </c>
      <c r="N2697" s="2">
        <v>991.6</v>
      </c>
      <c r="O2697" s="2">
        <v>743.7</v>
      </c>
      <c r="P2697" s="2">
        <v>2974.8</v>
      </c>
      <c r="Q2697" s="2">
        <f t="shared" si="85"/>
        <v>594.95999999999992</v>
      </c>
      <c r="R2697" s="19" t="str">
        <f t="shared" si="86"/>
        <v>10%+</v>
      </c>
    </row>
    <row r="2698" spans="1:18">
      <c r="A2698" t="s">
        <v>2745</v>
      </c>
      <c r="B2698" t="s">
        <v>5018</v>
      </c>
      <c r="C2698" t="s">
        <v>12</v>
      </c>
      <c r="D2698" s="1">
        <v>45235</v>
      </c>
      <c r="E2698" s="1">
        <v>45242</v>
      </c>
      <c r="F2698" s="1">
        <v>45243</v>
      </c>
      <c r="G2698" t="s">
        <v>18</v>
      </c>
      <c r="H2698" t="s">
        <v>4966</v>
      </c>
      <c r="I2698">
        <v>14</v>
      </c>
      <c r="J2698">
        <v>218</v>
      </c>
      <c r="K2698" t="s">
        <v>5012</v>
      </c>
      <c r="L2698">
        <v>4</v>
      </c>
      <c r="M2698" s="3">
        <v>0.15</v>
      </c>
      <c r="N2698" s="2">
        <v>1018.4</v>
      </c>
      <c r="O2698" s="2">
        <v>549.93600000000004</v>
      </c>
      <c r="P2698" s="2">
        <v>4073.6</v>
      </c>
      <c r="Q2698" s="2">
        <f t="shared" si="85"/>
        <v>1592.7775999999997</v>
      </c>
      <c r="R2698" s="19" t="str">
        <f t="shared" si="86"/>
        <v>10%+</v>
      </c>
    </row>
    <row r="2699" spans="1:18">
      <c r="A2699" t="s">
        <v>2746</v>
      </c>
      <c r="B2699" t="s">
        <v>15</v>
      </c>
      <c r="C2699" t="s">
        <v>26</v>
      </c>
      <c r="D2699" s="1">
        <v>45235</v>
      </c>
      <c r="E2699" s="1">
        <v>45243</v>
      </c>
      <c r="F2699" s="1">
        <v>45253</v>
      </c>
      <c r="G2699" t="s">
        <v>35</v>
      </c>
      <c r="H2699" t="s">
        <v>4968</v>
      </c>
      <c r="I2699">
        <v>30</v>
      </c>
      <c r="J2699">
        <v>366</v>
      </c>
      <c r="K2699" t="s">
        <v>4988</v>
      </c>
      <c r="L2699">
        <v>2</v>
      </c>
      <c r="M2699" s="3">
        <v>7.4999999999999997E-2</v>
      </c>
      <c r="N2699" s="2">
        <v>690.1</v>
      </c>
      <c r="O2699" s="2">
        <v>496.87200000000001</v>
      </c>
      <c r="P2699" s="2">
        <v>1380.2</v>
      </c>
      <c r="Q2699" s="2">
        <f t="shared" si="85"/>
        <v>357.47180000000003</v>
      </c>
      <c r="R2699" s="19" t="str">
        <f t="shared" si="86"/>
        <v>5–10%</v>
      </c>
    </row>
    <row r="2700" spans="1:18">
      <c r="A2700" t="s">
        <v>2747</v>
      </c>
      <c r="B2700" t="s">
        <v>5018</v>
      </c>
      <c r="C2700" t="s">
        <v>22</v>
      </c>
      <c r="D2700" s="1">
        <v>45236</v>
      </c>
      <c r="E2700" s="1">
        <v>45258</v>
      </c>
      <c r="F2700" s="1">
        <v>45264</v>
      </c>
      <c r="G2700" t="s">
        <v>40</v>
      </c>
      <c r="H2700" t="s">
        <v>4968</v>
      </c>
      <c r="I2700">
        <v>14</v>
      </c>
      <c r="J2700">
        <v>148</v>
      </c>
      <c r="K2700" t="s">
        <v>4987</v>
      </c>
      <c r="L2700">
        <v>8</v>
      </c>
      <c r="M2700" s="3">
        <v>0.1</v>
      </c>
      <c r="N2700" s="2">
        <v>1849.2</v>
      </c>
      <c r="O2700" s="2">
        <v>1275.9480000000001</v>
      </c>
      <c r="P2700" s="2">
        <v>14793.6</v>
      </c>
      <c r="Q2700" s="2">
        <f t="shared" si="85"/>
        <v>4127.4143999999997</v>
      </c>
      <c r="R2700" s="19" t="str">
        <f t="shared" si="86"/>
        <v>10%+</v>
      </c>
    </row>
    <row r="2701" spans="1:18">
      <c r="A2701" t="s">
        <v>2748</v>
      </c>
      <c r="B2701" t="s">
        <v>5018</v>
      </c>
      <c r="C2701" t="s">
        <v>22</v>
      </c>
      <c r="D2701" s="1">
        <v>45236</v>
      </c>
      <c r="E2701" s="1">
        <v>45240</v>
      </c>
      <c r="F2701" s="1">
        <v>45249</v>
      </c>
      <c r="G2701" t="s">
        <v>31</v>
      </c>
      <c r="H2701" t="s">
        <v>4968</v>
      </c>
      <c r="I2701">
        <v>6</v>
      </c>
      <c r="J2701">
        <v>190</v>
      </c>
      <c r="K2701" t="s">
        <v>4969</v>
      </c>
      <c r="L2701">
        <v>1</v>
      </c>
      <c r="M2701" s="3">
        <v>7.4999999999999997E-2</v>
      </c>
      <c r="N2701" s="2">
        <v>2378.5</v>
      </c>
      <c r="O2701" s="2">
        <v>1902.8</v>
      </c>
      <c r="P2701" s="2">
        <v>2378.5</v>
      </c>
      <c r="Q2701" s="2">
        <f t="shared" si="85"/>
        <v>440.02250000000004</v>
      </c>
      <c r="R2701" s="19" t="str">
        <f t="shared" si="86"/>
        <v>5–10%</v>
      </c>
    </row>
    <row r="2702" spans="1:18">
      <c r="A2702" t="s">
        <v>2749</v>
      </c>
      <c r="B2702" t="s">
        <v>15</v>
      </c>
      <c r="C2702" t="s">
        <v>12</v>
      </c>
      <c r="D2702" s="1">
        <v>45236</v>
      </c>
      <c r="E2702" s="1">
        <v>45242</v>
      </c>
      <c r="F2702" s="1">
        <v>45246</v>
      </c>
      <c r="G2702" t="s">
        <v>35</v>
      </c>
      <c r="H2702" t="s">
        <v>4968</v>
      </c>
      <c r="I2702">
        <v>47</v>
      </c>
      <c r="J2702">
        <v>222</v>
      </c>
      <c r="K2702" t="s">
        <v>5012</v>
      </c>
      <c r="L2702">
        <v>6</v>
      </c>
      <c r="M2702" s="3">
        <v>7.4999999999999997E-2</v>
      </c>
      <c r="N2702" s="2">
        <v>3953</v>
      </c>
      <c r="O2702" s="2">
        <v>2767.1</v>
      </c>
      <c r="P2702" s="2">
        <v>23718</v>
      </c>
      <c r="Q2702" s="2">
        <f t="shared" si="85"/>
        <v>6581.7450000000008</v>
      </c>
      <c r="R2702" s="19" t="str">
        <f t="shared" si="86"/>
        <v>5–10%</v>
      </c>
    </row>
    <row r="2703" spans="1:18">
      <c r="A2703" t="s">
        <v>2750</v>
      </c>
      <c r="B2703" t="s">
        <v>15</v>
      </c>
      <c r="C2703" t="s">
        <v>14</v>
      </c>
      <c r="D2703" s="1">
        <v>45236</v>
      </c>
      <c r="E2703" s="1">
        <v>45248</v>
      </c>
      <c r="F2703" s="1">
        <v>45256</v>
      </c>
      <c r="G2703" t="s">
        <v>35</v>
      </c>
      <c r="H2703" t="s">
        <v>4968</v>
      </c>
      <c r="I2703">
        <v>32</v>
      </c>
      <c r="J2703">
        <v>271</v>
      </c>
      <c r="K2703" t="s">
        <v>5013</v>
      </c>
      <c r="L2703">
        <v>8</v>
      </c>
      <c r="M2703" s="3">
        <v>0.3</v>
      </c>
      <c r="N2703" s="2">
        <v>1072</v>
      </c>
      <c r="O2703" s="2">
        <v>793.28</v>
      </c>
      <c r="P2703" s="2">
        <v>8576</v>
      </c>
      <c r="Q2703" s="2">
        <f t="shared" si="85"/>
        <v>1560.8320000000001</v>
      </c>
      <c r="R2703" s="19" t="str">
        <f t="shared" si="86"/>
        <v>10%+</v>
      </c>
    </row>
    <row r="2704" spans="1:18">
      <c r="A2704" t="s">
        <v>2751</v>
      </c>
      <c r="B2704" t="s">
        <v>5016</v>
      </c>
      <c r="C2704" t="s">
        <v>19</v>
      </c>
      <c r="D2704" s="1">
        <v>45236</v>
      </c>
      <c r="E2704" s="1">
        <v>45263</v>
      </c>
      <c r="F2704" s="1">
        <v>45267</v>
      </c>
      <c r="G2704" t="s">
        <v>24</v>
      </c>
      <c r="H2704" t="s">
        <v>4966</v>
      </c>
      <c r="I2704">
        <v>24</v>
      </c>
      <c r="J2704">
        <v>35</v>
      </c>
      <c r="K2704" t="s">
        <v>5012</v>
      </c>
      <c r="L2704">
        <v>5</v>
      </c>
      <c r="M2704" s="3">
        <v>0.2</v>
      </c>
      <c r="N2704" s="2">
        <v>207.7</v>
      </c>
      <c r="O2704" s="2">
        <v>120.46599999999999</v>
      </c>
      <c r="P2704" s="2">
        <v>1038.5</v>
      </c>
      <c r="Q2704" s="2">
        <f t="shared" si="85"/>
        <v>348.93599999999998</v>
      </c>
      <c r="R2704" s="19" t="str">
        <f t="shared" si="86"/>
        <v>10%+</v>
      </c>
    </row>
    <row r="2705" spans="1:18">
      <c r="A2705" t="s">
        <v>2752</v>
      </c>
      <c r="B2705" t="s">
        <v>5018</v>
      </c>
      <c r="C2705" t="s">
        <v>26</v>
      </c>
      <c r="D2705" s="1">
        <v>45236</v>
      </c>
      <c r="E2705" s="1">
        <v>45248</v>
      </c>
      <c r="F2705" s="1">
        <v>45249</v>
      </c>
      <c r="G2705" t="s">
        <v>20</v>
      </c>
      <c r="H2705" t="s">
        <v>4965</v>
      </c>
      <c r="I2705">
        <v>42</v>
      </c>
      <c r="J2705">
        <v>345</v>
      </c>
      <c r="K2705" t="s">
        <v>4972</v>
      </c>
      <c r="L2705">
        <v>6</v>
      </c>
      <c r="M2705" s="3">
        <v>7.4999999999999997E-2</v>
      </c>
      <c r="N2705" s="2">
        <v>227.8</v>
      </c>
      <c r="O2705" s="2">
        <v>109.34399999999999</v>
      </c>
      <c r="P2705" s="2">
        <v>1366.8000000000002</v>
      </c>
      <c r="Q2705" s="2">
        <f t="shared" si="85"/>
        <v>657.43080000000009</v>
      </c>
      <c r="R2705" s="19" t="str">
        <f t="shared" si="86"/>
        <v>5–10%</v>
      </c>
    </row>
    <row r="2706" spans="1:18">
      <c r="A2706" t="s">
        <v>2753</v>
      </c>
      <c r="B2706" t="s">
        <v>5018</v>
      </c>
      <c r="C2706" t="s">
        <v>19</v>
      </c>
      <c r="D2706" s="1">
        <v>45236</v>
      </c>
      <c r="E2706" s="1">
        <v>45262</v>
      </c>
      <c r="F2706" s="1">
        <v>45264</v>
      </c>
      <c r="G2706" t="s">
        <v>31</v>
      </c>
      <c r="H2706" t="s">
        <v>4968</v>
      </c>
      <c r="I2706">
        <v>50</v>
      </c>
      <c r="J2706">
        <v>33</v>
      </c>
      <c r="K2706" t="s">
        <v>21</v>
      </c>
      <c r="L2706">
        <v>5</v>
      </c>
      <c r="M2706" s="3">
        <v>0.4</v>
      </c>
      <c r="N2706" s="2">
        <v>2365.1</v>
      </c>
      <c r="O2706" s="2">
        <v>1348.107</v>
      </c>
      <c r="P2706" s="2">
        <v>11825.5</v>
      </c>
      <c r="Q2706" s="2">
        <f t="shared" si="85"/>
        <v>3050.9789999999998</v>
      </c>
      <c r="R2706" s="19" t="str">
        <f t="shared" si="86"/>
        <v>10%+</v>
      </c>
    </row>
    <row r="2707" spans="1:18">
      <c r="A2707" t="s">
        <v>2754</v>
      </c>
      <c r="B2707" t="s">
        <v>15</v>
      </c>
      <c r="C2707" t="s">
        <v>22</v>
      </c>
      <c r="D2707" s="1">
        <v>45237</v>
      </c>
      <c r="E2707" s="1">
        <v>45243</v>
      </c>
      <c r="F2707" s="1">
        <v>45248</v>
      </c>
      <c r="G2707" t="s">
        <v>35</v>
      </c>
      <c r="H2707" t="s">
        <v>4968</v>
      </c>
      <c r="I2707">
        <v>3</v>
      </c>
      <c r="J2707">
        <v>98</v>
      </c>
      <c r="K2707" t="s">
        <v>5000</v>
      </c>
      <c r="L2707">
        <v>8</v>
      </c>
      <c r="M2707" s="3">
        <v>0.05</v>
      </c>
      <c r="N2707" s="2">
        <v>5118.8</v>
      </c>
      <c r="O2707" s="2">
        <v>2149.8960000000002</v>
      </c>
      <c r="P2707" s="2">
        <v>40950.400000000001</v>
      </c>
      <c r="Q2707" s="2">
        <f t="shared" si="85"/>
        <v>22563.670399999999</v>
      </c>
      <c r="R2707" s="19" t="str">
        <f t="shared" si="86"/>
        <v>5–10%</v>
      </c>
    </row>
    <row r="2708" spans="1:18">
      <c r="A2708" t="s">
        <v>2755</v>
      </c>
      <c r="B2708" t="s">
        <v>15</v>
      </c>
      <c r="C2708" t="s">
        <v>14</v>
      </c>
      <c r="D2708" s="1">
        <v>45237</v>
      </c>
      <c r="E2708" s="1">
        <v>45250</v>
      </c>
      <c r="F2708" s="1">
        <v>45253</v>
      </c>
      <c r="G2708" t="s">
        <v>39</v>
      </c>
      <c r="H2708" t="s">
        <v>4967</v>
      </c>
      <c r="I2708">
        <v>32</v>
      </c>
      <c r="J2708">
        <v>295</v>
      </c>
      <c r="K2708" t="s">
        <v>4980</v>
      </c>
      <c r="L2708">
        <v>1</v>
      </c>
      <c r="M2708" s="3">
        <v>7.4999999999999997E-2</v>
      </c>
      <c r="N2708" s="2">
        <v>6344.9</v>
      </c>
      <c r="O2708" s="2">
        <v>3743.491</v>
      </c>
      <c r="P2708" s="2">
        <v>6344.9</v>
      </c>
      <c r="Q2708" s="2">
        <f t="shared" si="85"/>
        <v>2406.3033249999999</v>
      </c>
      <c r="R2708" s="19" t="str">
        <f t="shared" si="86"/>
        <v>5–10%</v>
      </c>
    </row>
    <row r="2709" spans="1:18">
      <c r="A2709" t="s">
        <v>2756</v>
      </c>
      <c r="B2709" t="s">
        <v>5018</v>
      </c>
      <c r="C2709" t="s">
        <v>33</v>
      </c>
      <c r="D2709" s="1">
        <v>45237</v>
      </c>
      <c r="E2709" s="1">
        <v>45257</v>
      </c>
      <c r="F2709" s="1">
        <v>45267</v>
      </c>
      <c r="G2709" t="s">
        <v>20</v>
      </c>
      <c r="H2709" t="s">
        <v>4965</v>
      </c>
      <c r="I2709">
        <v>12</v>
      </c>
      <c r="J2709">
        <v>64</v>
      </c>
      <c r="K2709" t="s">
        <v>4970</v>
      </c>
      <c r="L2709">
        <v>3</v>
      </c>
      <c r="M2709" s="3">
        <v>0.05</v>
      </c>
      <c r="N2709" s="2">
        <v>2566.1</v>
      </c>
      <c r="O2709" s="2">
        <v>1539.66</v>
      </c>
      <c r="P2709" s="2">
        <v>7698.2999999999993</v>
      </c>
      <c r="Q2709" s="2">
        <f t="shared" si="85"/>
        <v>2925.3539999999994</v>
      </c>
      <c r="R2709" s="19" t="str">
        <f t="shared" si="86"/>
        <v>5–10%</v>
      </c>
    </row>
    <row r="2710" spans="1:18">
      <c r="A2710" t="s">
        <v>2757</v>
      </c>
      <c r="B2710" t="s">
        <v>5018</v>
      </c>
      <c r="C2710" t="s">
        <v>22</v>
      </c>
      <c r="D2710" s="1">
        <v>45237</v>
      </c>
      <c r="E2710" s="1">
        <v>45262</v>
      </c>
      <c r="F2710" s="1">
        <v>45268</v>
      </c>
      <c r="G2710" t="s">
        <v>20</v>
      </c>
      <c r="H2710" t="s">
        <v>4965</v>
      </c>
      <c r="I2710">
        <v>22</v>
      </c>
      <c r="J2710">
        <v>202</v>
      </c>
      <c r="K2710" t="s">
        <v>5008</v>
      </c>
      <c r="L2710">
        <v>5</v>
      </c>
      <c r="M2710" s="3">
        <v>0.15</v>
      </c>
      <c r="N2710" s="2">
        <v>1735.3</v>
      </c>
      <c r="O2710" s="2">
        <v>1180.0039999999999</v>
      </c>
      <c r="P2710" s="2">
        <v>8676.5</v>
      </c>
      <c r="Q2710" s="2">
        <f t="shared" si="85"/>
        <v>2360.0080000000003</v>
      </c>
      <c r="R2710" s="19" t="str">
        <f t="shared" si="86"/>
        <v>10%+</v>
      </c>
    </row>
    <row r="2711" spans="1:18">
      <c r="A2711" t="s">
        <v>2758</v>
      </c>
      <c r="B2711" t="s">
        <v>5018</v>
      </c>
      <c r="C2711" t="s">
        <v>12</v>
      </c>
      <c r="D2711" s="1">
        <v>45237</v>
      </c>
      <c r="E2711" s="1">
        <v>45254</v>
      </c>
      <c r="F2711" s="1">
        <v>45262</v>
      </c>
      <c r="G2711" t="s">
        <v>31</v>
      </c>
      <c r="H2711" t="s">
        <v>4968</v>
      </c>
      <c r="I2711">
        <v>49</v>
      </c>
      <c r="J2711">
        <v>233</v>
      </c>
      <c r="K2711" t="s">
        <v>4996</v>
      </c>
      <c r="L2711">
        <v>2</v>
      </c>
      <c r="M2711" s="3">
        <v>0.05</v>
      </c>
      <c r="N2711" s="2">
        <v>1132.3</v>
      </c>
      <c r="O2711" s="2">
        <v>634.08799999999997</v>
      </c>
      <c r="P2711" s="2">
        <v>2264.6</v>
      </c>
      <c r="Q2711" s="2">
        <f t="shared" si="85"/>
        <v>946.60279999999989</v>
      </c>
      <c r="R2711" s="19" t="str">
        <f t="shared" si="86"/>
        <v>5–10%</v>
      </c>
    </row>
    <row r="2712" spans="1:18">
      <c r="A2712" t="s">
        <v>2759</v>
      </c>
      <c r="B2712" t="s">
        <v>15</v>
      </c>
      <c r="C2712" t="s">
        <v>12</v>
      </c>
      <c r="D2712" s="1">
        <v>45238</v>
      </c>
      <c r="E2712" s="1">
        <v>45254</v>
      </c>
      <c r="F2712" s="1">
        <v>45255</v>
      </c>
      <c r="G2712" t="s">
        <v>41</v>
      </c>
      <c r="H2712" t="s">
        <v>4968</v>
      </c>
      <c r="I2712">
        <v>16</v>
      </c>
      <c r="J2712">
        <v>252</v>
      </c>
      <c r="K2712" t="s">
        <v>4999</v>
      </c>
      <c r="L2712">
        <v>5</v>
      </c>
      <c r="M2712" s="3">
        <v>7.4999999999999997E-2</v>
      </c>
      <c r="N2712" s="2">
        <v>221.1</v>
      </c>
      <c r="O2712" s="2">
        <v>145.92599999999999</v>
      </c>
      <c r="P2712" s="2">
        <v>1105.5</v>
      </c>
      <c r="Q2712" s="2">
        <f t="shared" si="85"/>
        <v>347.67975000000001</v>
      </c>
      <c r="R2712" s="19" t="str">
        <f t="shared" si="86"/>
        <v>5–10%</v>
      </c>
    </row>
    <row r="2713" spans="1:18">
      <c r="A2713" t="s">
        <v>2760</v>
      </c>
      <c r="B2713" t="s">
        <v>5016</v>
      </c>
      <c r="C2713" t="s">
        <v>14</v>
      </c>
      <c r="D2713" s="1">
        <v>45238</v>
      </c>
      <c r="E2713" s="1">
        <v>45253</v>
      </c>
      <c r="F2713" s="1">
        <v>45254</v>
      </c>
      <c r="G2713" t="s">
        <v>27</v>
      </c>
      <c r="H2713" t="s">
        <v>4966</v>
      </c>
      <c r="I2713">
        <v>6</v>
      </c>
      <c r="J2713">
        <v>299</v>
      </c>
      <c r="K2713" t="s">
        <v>5007</v>
      </c>
      <c r="L2713">
        <v>3</v>
      </c>
      <c r="M2713" s="3">
        <v>7.4999999999999997E-2</v>
      </c>
      <c r="N2713" s="2">
        <v>1226.0999999999999</v>
      </c>
      <c r="O2713" s="2">
        <v>514.96199999999999</v>
      </c>
      <c r="P2713" s="2">
        <v>3678.2999999999997</v>
      </c>
      <c r="Q2713" s="2">
        <f t="shared" si="85"/>
        <v>1973.4079499999998</v>
      </c>
      <c r="R2713" s="19" t="str">
        <f t="shared" si="86"/>
        <v>5–10%</v>
      </c>
    </row>
    <row r="2714" spans="1:18">
      <c r="A2714" t="s">
        <v>2761</v>
      </c>
      <c r="B2714" t="s">
        <v>15</v>
      </c>
      <c r="C2714" t="s">
        <v>19</v>
      </c>
      <c r="D2714" s="1">
        <v>45238</v>
      </c>
      <c r="E2714" s="1">
        <v>45266</v>
      </c>
      <c r="F2714" s="1">
        <v>45276</v>
      </c>
      <c r="G2714" t="s">
        <v>36</v>
      </c>
      <c r="H2714" t="s">
        <v>4965</v>
      </c>
      <c r="I2714">
        <v>12</v>
      </c>
      <c r="J2714">
        <v>8</v>
      </c>
      <c r="K2714" t="s">
        <v>4971</v>
      </c>
      <c r="L2714">
        <v>6</v>
      </c>
      <c r="M2714" s="3">
        <v>0.05</v>
      </c>
      <c r="N2714" s="2">
        <v>3926.2</v>
      </c>
      <c r="O2714" s="2">
        <v>3140.96</v>
      </c>
      <c r="P2714" s="2">
        <v>23557.199999999997</v>
      </c>
      <c r="Q2714" s="2">
        <f t="shared" si="85"/>
        <v>4475.8679999999986</v>
      </c>
      <c r="R2714" s="19" t="str">
        <f t="shared" si="86"/>
        <v>5–10%</v>
      </c>
    </row>
    <row r="2715" spans="1:18">
      <c r="A2715" t="s">
        <v>2762</v>
      </c>
      <c r="B2715" t="s">
        <v>15</v>
      </c>
      <c r="C2715" t="s">
        <v>22</v>
      </c>
      <c r="D2715" s="1">
        <v>45238</v>
      </c>
      <c r="E2715" s="1">
        <v>45265</v>
      </c>
      <c r="F2715" s="1">
        <v>45271</v>
      </c>
      <c r="G2715" t="s">
        <v>36</v>
      </c>
      <c r="H2715" t="s">
        <v>4965</v>
      </c>
      <c r="I2715">
        <v>31</v>
      </c>
      <c r="J2715">
        <v>114</v>
      </c>
      <c r="K2715" t="s">
        <v>5000</v>
      </c>
      <c r="L2715">
        <v>5</v>
      </c>
      <c r="M2715" s="3">
        <v>0.05</v>
      </c>
      <c r="N2715" s="2">
        <v>2532.6</v>
      </c>
      <c r="O2715" s="2">
        <v>1696.8420000000001</v>
      </c>
      <c r="P2715" s="2">
        <v>12663</v>
      </c>
      <c r="Q2715" s="2">
        <f t="shared" si="85"/>
        <v>3969.8504999999991</v>
      </c>
      <c r="R2715" s="19" t="str">
        <f t="shared" si="86"/>
        <v>5–10%</v>
      </c>
    </row>
    <row r="2716" spans="1:18">
      <c r="A2716" t="s">
        <v>2763</v>
      </c>
      <c r="B2716" t="s">
        <v>15</v>
      </c>
      <c r="C2716" t="s">
        <v>12</v>
      </c>
      <c r="D2716" s="1">
        <v>45238</v>
      </c>
      <c r="E2716" s="1">
        <v>45259</v>
      </c>
      <c r="F2716" s="1">
        <v>45261</v>
      </c>
      <c r="G2716" t="s">
        <v>44</v>
      </c>
      <c r="H2716" t="s">
        <v>4967</v>
      </c>
      <c r="I2716">
        <v>31</v>
      </c>
      <c r="J2716">
        <v>240</v>
      </c>
      <c r="K2716" t="s">
        <v>5011</v>
      </c>
      <c r="L2716">
        <v>7</v>
      </c>
      <c r="M2716" s="3">
        <v>7.4999999999999997E-2</v>
      </c>
      <c r="N2716" s="2">
        <v>2003.3</v>
      </c>
      <c r="O2716" s="2">
        <v>901.48500000000001</v>
      </c>
      <c r="P2716" s="2">
        <v>14023.1</v>
      </c>
      <c r="Q2716" s="2">
        <f t="shared" si="85"/>
        <v>7134.252125</v>
      </c>
      <c r="R2716" s="19" t="str">
        <f t="shared" si="86"/>
        <v>5–10%</v>
      </c>
    </row>
    <row r="2717" spans="1:18">
      <c r="A2717" t="s">
        <v>2764</v>
      </c>
      <c r="B2717" t="s">
        <v>15</v>
      </c>
      <c r="C2717" t="s">
        <v>33</v>
      </c>
      <c r="D2717" s="1">
        <v>45238</v>
      </c>
      <c r="E2717" s="1">
        <v>45260</v>
      </c>
      <c r="F2717" s="1">
        <v>45263</v>
      </c>
      <c r="G2717" t="s">
        <v>35</v>
      </c>
      <c r="H2717" t="s">
        <v>4968</v>
      </c>
      <c r="I2717">
        <v>40</v>
      </c>
      <c r="J2717">
        <v>69</v>
      </c>
      <c r="K2717" t="s">
        <v>4981</v>
      </c>
      <c r="L2717">
        <v>4</v>
      </c>
      <c r="M2717" s="3">
        <v>0.1</v>
      </c>
      <c r="N2717" s="2">
        <v>1969.8</v>
      </c>
      <c r="O2717" s="2">
        <v>1654.6320000000001</v>
      </c>
      <c r="P2717" s="2">
        <v>7879.2</v>
      </c>
      <c r="Q2717" s="2">
        <f t="shared" si="85"/>
        <v>1134.6047999999996</v>
      </c>
      <c r="R2717" s="19" t="str">
        <f t="shared" si="86"/>
        <v>10%+</v>
      </c>
    </row>
    <row r="2718" spans="1:18">
      <c r="A2718" t="s">
        <v>2765</v>
      </c>
      <c r="B2718" t="s">
        <v>15</v>
      </c>
      <c r="C2718" t="s">
        <v>22</v>
      </c>
      <c r="D2718" s="1">
        <v>45238</v>
      </c>
      <c r="E2718" s="1">
        <v>45256</v>
      </c>
      <c r="F2718" s="1">
        <v>45261</v>
      </c>
      <c r="G2718" t="s">
        <v>23</v>
      </c>
      <c r="H2718" t="s">
        <v>4966</v>
      </c>
      <c r="I2718">
        <v>32</v>
      </c>
      <c r="J2718">
        <v>120</v>
      </c>
      <c r="K2718" t="s">
        <v>4989</v>
      </c>
      <c r="L2718">
        <v>1</v>
      </c>
      <c r="M2718" s="3">
        <v>0.1</v>
      </c>
      <c r="N2718" s="2">
        <v>247.9</v>
      </c>
      <c r="O2718" s="2">
        <v>193.36199999999999</v>
      </c>
      <c r="P2718" s="2">
        <v>247.9</v>
      </c>
      <c r="Q2718" s="2">
        <f t="shared" si="85"/>
        <v>49.08420000000001</v>
      </c>
      <c r="R2718" s="19" t="str">
        <f t="shared" si="86"/>
        <v>10%+</v>
      </c>
    </row>
    <row r="2719" spans="1:18">
      <c r="A2719" t="s">
        <v>2766</v>
      </c>
      <c r="B2719" t="s">
        <v>5016</v>
      </c>
      <c r="C2719" t="s">
        <v>22</v>
      </c>
      <c r="D2719" s="1">
        <v>45238</v>
      </c>
      <c r="E2719" s="1">
        <v>45261</v>
      </c>
      <c r="F2719" s="1">
        <v>45262</v>
      </c>
      <c r="G2719" t="s">
        <v>37</v>
      </c>
      <c r="H2719" t="s">
        <v>4966</v>
      </c>
      <c r="I2719">
        <v>12</v>
      </c>
      <c r="J2719">
        <v>138</v>
      </c>
      <c r="K2719" t="s">
        <v>48</v>
      </c>
      <c r="L2719">
        <v>7</v>
      </c>
      <c r="M2719" s="3">
        <v>0.1</v>
      </c>
      <c r="N2719" s="2">
        <v>1782.2</v>
      </c>
      <c r="O2719" s="2">
        <v>1514.87</v>
      </c>
      <c r="P2719" s="2">
        <v>12475.4</v>
      </c>
      <c r="Q2719" s="2">
        <f t="shared" si="85"/>
        <v>1684.179000000001</v>
      </c>
      <c r="R2719" s="19" t="str">
        <f t="shared" si="86"/>
        <v>10%+</v>
      </c>
    </row>
    <row r="2720" spans="1:18">
      <c r="A2720" t="s">
        <v>2767</v>
      </c>
      <c r="B2720" t="s">
        <v>5018</v>
      </c>
      <c r="C2720" t="s">
        <v>14</v>
      </c>
      <c r="D2720" s="1">
        <v>45239</v>
      </c>
      <c r="E2720" s="1">
        <v>45252</v>
      </c>
      <c r="F2720" s="1">
        <v>45255</v>
      </c>
      <c r="G2720" t="s">
        <v>18</v>
      </c>
      <c r="H2720" t="s">
        <v>4966</v>
      </c>
      <c r="I2720">
        <v>30</v>
      </c>
      <c r="J2720">
        <v>280</v>
      </c>
      <c r="K2720" t="s">
        <v>4973</v>
      </c>
      <c r="L2720">
        <v>3</v>
      </c>
      <c r="M2720" s="3">
        <v>0.1</v>
      </c>
      <c r="N2720" s="2">
        <v>3852.5</v>
      </c>
      <c r="O2720" s="2">
        <v>2234.4499999999998</v>
      </c>
      <c r="P2720" s="2">
        <v>11557.5</v>
      </c>
      <c r="Q2720" s="2">
        <f t="shared" si="85"/>
        <v>4368.7350000000006</v>
      </c>
      <c r="R2720" s="19" t="str">
        <f t="shared" si="86"/>
        <v>10%+</v>
      </c>
    </row>
    <row r="2721" spans="1:18">
      <c r="A2721" t="s">
        <v>2768</v>
      </c>
      <c r="B2721" t="s">
        <v>5017</v>
      </c>
      <c r="C2721" t="s">
        <v>33</v>
      </c>
      <c r="D2721" s="1">
        <v>45239</v>
      </c>
      <c r="E2721" s="1">
        <v>45263</v>
      </c>
      <c r="F2721" s="1">
        <v>45264</v>
      </c>
      <c r="G2721" t="s">
        <v>45</v>
      </c>
      <c r="H2721" t="s">
        <v>4965</v>
      </c>
      <c r="I2721">
        <v>34</v>
      </c>
      <c r="J2721">
        <v>68</v>
      </c>
      <c r="K2721" t="s">
        <v>4985</v>
      </c>
      <c r="L2721">
        <v>5</v>
      </c>
      <c r="M2721" s="3">
        <v>0.3</v>
      </c>
      <c r="N2721" s="2">
        <v>5721.8</v>
      </c>
      <c r="O2721" s="2">
        <v>4863.53</v>
      </c>
      <c r="P2721" s="2">
        <v>28609</v>
      </c>
      <c r="Q2721" s="2">
        <f t="shared" si="85"/>
        <v>3003.9450000000015</v>
      </c>
      <c r="R2721" s="19" t="str">
        <f t="shared" si="86"/>
        <v>10%+</v>
      </c>
    </row>
    <row r="2722" spans="1:18">
      <c r="A2722" t="s">
        <v>2769</v>
      </c>
      <c r="B2722" t="s">
        <v>5018</v>
      </c>
      <c r="C2722" t="s">
        <v>12</v>
      </c>
      <c r="D2722" s="1">
        <v>45239</v>
      </c>
      <c r="E2722" s="1">
        <v>45255</v>
      </c>
      <c r="F2722" s="1">
        <v>45256</v>
      </c>
      <c r="G2722" t="s">
        <v>17</v>
      </c>
      <c r="H2722" t="s">
        <v>4965</v>
      </c>
      <c r="I2722">
        <v>44</v>
      </c>
      <c r="J2722">
        <v>221</v>
      </c>
      <c r="K2722" t="s">
        <v>5002</v>
      </c>
      <c r="L2722">
        <v>7</v>
      </c>
      <c r="M2722" s="3">
        <v>0.05</v>
      </c>
      <c r="N2722" s="2">
        <v>2452.1999999999998</v>
      </c>
      <c r="O2722" s="2">
        <v>1642.9739999999999</v>
      </c>
      <c r="P2722" s="2">
        <v>17165.399999999998</v>
      </c>
      <c r="Q2722" s="2">
        <f t="shared" si="85"/>
        <v>5381.352899999999</v>
      </c>
      <c r="R2722" s="19" t="str">
        <f t="shared" si="86"/>
        <v>5–10%</v>
      </c>
    </row>
    <row r="2723" spans="1:18">
      <c r="A2723" t="s">
        <v>2770</v>
      </c>
      <c r="B2723" t="s">
        <v>5018</v>
      </c>
      <c r="C2723" t="s">
        <v>26</v>
      </c>
      <c r="D2723" s="1">
        <v>45239</v>
      </c>
      <c r="E2723" s="1">
        <v>45256</v>
      </c>
      <c r="F2723" s="1">
        <v>45259</v>
      </c>
      <c r="G2723" t="s">
        <v>28</v>
      </c>
      <c r="H2723" t="s">
        <v>4966</v>
      </c>
      <c r="I2723">
        <v>8</v>
      </c>
      <c r="J2723">
        <v>364</v>
      </c>
      <c r="K2723" t="s">
        <v>4989</v>
      </c>
      <c r="L2723">
        <v>3</v>
      </c>
      <c r="M2723" s="3">
        <v>7.4999999999999997E-2</v>
      </c>
      <c r="N2723" s="2">
        <v>857.6</v>
      </c>
      <c r="O2723" s="2">
        <v>548.86400000000003</v>
      </c>
      <c r="P2723" s="2">
        <v>2572.8000000000002</v>
      </c>
      <c r="Q2723" s="2">
        <f t="shared" si="85"/>
        <v>856.74239999999998</v>
      </c>
      <c r="R2723" s="19" t="str">
        <f t="shared" si="86"/>
        <v>5–10%</v>
      </c>
    </row>
    <row r="2724" spans="1:18">
      <c r="A2724" t="s">
        <v>2771</v>
      </c>
      <c r="B2724" t="s">
        <v>5018</v>
      </c>
      <c r="C2724" t="s">
        <v>14</v>
      </c>
      <c r="D2724" s="1">
        <v>45239</v>
      </c>
      <c r="E2724" s="1">
        <v>45266</v>
      </c>
      <c r="F2724" s="1">
        <v>45273</v>
      </c>
      <c r="G2724" t="s">
        <v>30</v>
      </c>
      <c r="H2724" t="s">
        <v>4967</v>
      </c>
      <c r="I2724">
        <v>4</v>
      </c>
      <c r="J2724">
        <v>315</v>
      </c>
      <c r="K2724" t="s">
        <v>4993</v>
      </c>
      <c r="L2724">
        <v>2</v>
      </c>
      <c r="M2724" s="3">
        <v>0.1</v>
      </c>
      <c r="N2724" s="2">
        <v>261.3</v>
      </c>
      <c r="O2724" s="2">
        <v>175.071</v>
      </c>
      <c r="P2724" s="2">
        <v>522.6</v>
      </c>
      <c r="Q2724" s="2">
        <f t="shared" si="85"/>
        <v>155.21220000000002</v>
      </c>
      <c r="R2724" s="19" t="str">
        <f t="shared" si="86"/>
        <v>10%+</v>
      </c>
    </row>
    <row r="2725" spans="1:18">
      <c r="A2725" t="s">
        <v>2772</v>
      </c>
      <c r="B2725" t="s">
        <v>5017</v>
      </c>
      <c r="C2725" t="s">
        <v>22</v>
      </c>
      <c r="D2725" s="1">
        <v>45239</v>
      </c>
      <c r="E2725" s="1">
        <v>45247</v>
      </c>
      <c r="F2725" s="1">
        <v>45253</v>
      </c>
      <c r="G2725" t="s">
        <v>38</v>
      </c>
      <c r="H2725" t="s">
        <v>4968</v>
      </c>
      <c r="I2725">
        <v>39</v>
      </c>
      <c r="J2725">
        <v>127</v>
      </c>
      <c r="K2725" t="s">
        <v>4987</v>
      </c>
      <c r="L2725">
        <v>5</v>
      </c>
      <c r="M2725" s="3">
        <v>0.05</v>
      </c>
      <c r="N2725" s="2">
        <v>5266.2</v>
      </c>
      <c r="O2725" s="2">
        <v>2791.0859999999998</v>
      </c>
      <c r="P2725" s="2">
        <v>26331</v>
      </c>
      <c r="Q2725" s="2">
        <f t="shared" si="85"/>
        <v>11756.791499999999</v>
      </c>
      <c r="R2725" s="19" t="str">
        <f t="shared" si="86"/>
        <v>5–10%</v>
      </c>
    </row>
    <row r="2726" spans="1:18">
      <c r="A2726" t="s">
        <v>2773</v>
      </c>
      <c r="B2726" t="s">
        <v>15</v>
      </c>
      <c r="C2726" t="s">
        <v>19</v>
      </c>
      <c r="D2726" s="1">
        <v>45239</v>
      </c>
      <c r="E2726" s="1">
        <v>45246</v>
      </c>
      <c r="F2726" s="1">
        <v>45249</v>
      </c>
      <c r="G2726" t="s">
        <v>16</v>
      </c>
      <c r="H2726" t="s">
        <v>4966</v>
      </c>
      <c r="I2726">
        <v>5</v>
      </c>
      <c r="J2726">
        <v>21</v>
      </c>
      <c r="K2726" t="s">
        <v>5010</v>
      </c>
      <c r="L2726">
        <v>1</v>
      </c>
      <c r="M2726" s="3">
        <v>0.05</v>
      </c>
      <c r="N2726" s="2">
        <v>5936.2</v>
      </c>
      <c r="O2726" s="2">
        <v>2849.3760000000002</v>
      </c>
      <c r="P2726" s="2">
        <v>5936.2</v>
      </c>
      <c r="Q2726" s="2">
        <f t="shared" si="85"/>
        <v>2932.4827999999993</v>
      </c>
      <c r="R2726" s="19" t="str">
        <f t="shared" si="86"/>
        <v>5–10%</v>
      </c>
    </row>
    <row r="2727" spans="1:18">
      <c r="A2727" t="s">
        <v>2774</v>
      </c>
      <c r="B2727" t="s">
        <v>15</v>
      </c>
      <c r="C2727" t="s">
        <v>19</v>
      </c>
      <c r="D2727" s="1">
        <v>45239</v>
      </c>
      <c r="E2727" s="1">
        <v>45256</v>
      </c>
      <c r="F2727" s="1">
        <v>45257</v>
      </c>
      <c r="G2727" t="s">
        <v>23</v>
      </c>
      <c r="H2727" t="s">
        <v>4966</v>
      </c>
      <c r="I2727">
        <v>5</v>
      </c>
      <c r="J2727">
        <v>31</v>
      </c>
      <c r="K2727" t="s">
        <v>4970</v>
      </c>
      <c r="L2727">
        <v>4</v>
      </c>
      <c r="M2727" s="3">
        <v>0.1</v>
      </c>
      <c r="N2727" s="2">
        <v>3021.7</v>
      </c>
      <c r="O2727" s="2">
        <v>1843.2370000000001</v>
      </c>
      <c r="P2727" s="2">
        <v>12086.8</v>
      </c>
      <c r="Q2727" s="2">
        <f t="shared" si="85"/>
        <v>4242.4667999999992</v>
      </c>
      <c r="R2727" s="19" t="str">
        <f t="shared" si="86"/>
        <v>10%+</v>
      </c>
    </row>
    <row r="2728" spans="1:18">
      <c r="A2728" t="s">
        <v>2775</v>
      </c>
      <c r="B2728" t="s">
        <v>5018</v>
      </c>
      <c r="C2728" t="s">
        <v>22</v>
      </c>
      <c r="D2728" s="1">
        <v>45239</v>
      </c>
      <c r="E2728" s="1">
        <v>45262</v>
      </c>
      <c r="F2728" s="1">
        <v>45265</v>
      </c>
      <c r="G2728" t="s">
        <v>31</v>
      </c>
      <c r="H2728" t="s">
        <v>4968</v>
      </c>
      <c r="I2728">
        <v>35</v>
      </c>
      <c r="J2728">
        <v>167</v>
      </c>
      <c r="K2728" t="s">
        <v>5000</v>
      </c>
      <c r="L2728">
        <v>6</v>
      </c>
      <c r="M2728" s="3">
        <v>0.2</v>
      </c>
      <c r="N2728" s="2">
        <v>1005</v>
      </c>
      <c r="O2728" s="2">
        <v>804</v>
      </c>
      <c r="P2728" s="2">
        <v>6030</v>
      </c>
      <c r="Q2728" s="2">
        <f t="shared" si="85"/>
        <v>964.80000000000007</v>
      </c>
      <c r="R2728" s="19" t="str">
        <f t="shared" si="86"/>
        <v>10%+</v>
      </c>
    </row>
    <row r="2729" spans="1:18">
      <c r="A2729" t="s">
        <v>2776</v>
      </c>
      <c r="B2729" t="s">
        <v>5018</v>
      </c>
      <c r="C2729" t="s">
        <v>33</v>
      </c>
      <c r="D2729" s="1">
        <v>45240</v>
      </c>
      <c r="E2729" s="1">
        <v>45262</v>
      </c>
      <c r="F2729" s="1">
        <v>45269</v>
      </c>
      <c r="G2729" t="s">
        <v>30</v>
      </c>
      <c r="H2729" t="s">
        <v>4967</v>
      </c>
      <c r="I2729">
        <v>44</v>
      </c>
      <c r="J2729">
        <v>62</v>
      </c>
      <c r="K2729" t="s">
        <v>4997</v>
      </c>
      <c r="L2729">
        <v>5</v>
      </c>
      <c r="M2729" s="3">
        <v>7.4999999999999997E-2</v>
      </c>
      <c r="N2729" s="2">
        <v>2472.3000000000002</v>
      </c>
      <c r="O2729" s="2">
        <v>1236.1500000000001</v>
      </c>
      <c r="P2729" s="2">
        <v>12361.5</v>
      </c>
      <c r="Q2729" s="2">
        <f t="shared" si="85"/>
        <v>5717.1937500000004</v>
      </c>
      <c r="R2729" s="19" t="str">
        <f t="shared" si="86"/>
        <v>5–10%</v>
      </c>
    </row>
    <row r="2730" spans="1:18">
      <c r="A2730" t="s">
        <v>2777</v>
      </c>
      <c r="B2730" t="s">
        <v>15</v>
      </c>
      <c r="C2730" t="s">
        <v>26</v>
      </c>
      <c r="D2730" s="1">
        <v>45240</v>
      </c>
      <c r="E2730" s="1">
        <v>45265</v>
      </c>
      <c r="F2730" s="1">
        <v>45268</v>
      </c>
      <c r="G2730" t="s">
        <v>44</v>
      </c>
      <c r="H2730" t="s">
        <v>4967</v>
      </c>
      <c r="I2730">
        <v>20</v>
      </c>
      <c r="J2730">
        <v>364</v>
      </c>
      <c r="K2730" t="s">
        <v>4970</v>
      </c>
      <c r="L2730">
        <v>7</v>
      </c>
      <c r="M2730" s="3">
        <v>7.4999999999999997E-2</v>
      </c>
      <c r="N2730" s="2">
        <v>1031.8</v>
      </c>
      <c r="O2730" s="2">
        <v>495.26400000000001</v>
      </c>
      <c r="P2730" s="2">
        <v>7222.5999999999995</v>
      </c>
      <c r="Q2730" s="2">
        <f t="shared" si="85"/>
        <v>3474.0705999999996</v>
      </c>
      <c r="R2730" s="19" t="str">
        <f t="shared" si="86"/>
        <v>5–10%</v>
      </c>
    </row>
    <row r="2731" spans="1:18">
      <c r="A2731" t="s">
        <v>2778</v>
      </c>
      <c r="B2731" t="s">
        <v>5018</v>
      </c>
      <c r="C2731" t="s">
        <v>22</v>
      </c>
      <c r="D2731" s="1">
        <v>45240</v>
      </c>
      <c r="E2731" s="1">
        <v>45253</v>
      </c>
      <c r="F2731" s="1">
        <v>45263</v>
      </c>
      <c r="G2731" t="s">
        <v>40</v>
      </c>
      <c r="H2731" t="s">
        <v>4968</v>
      </c>
      <c r="I2731">
        <v>40</v>
      </c>
      <c r="J2731">
        <v>116</v>
      </c>
      <c r="K2731" t="s">
        <v>4991</v>
      </c>
      <c r="L2731">
        <v>3</v>
      </c>
      <c r="M2731" s="3">
        <v>0.2</v>
      </c>
      <c r="N2731" s="2">
        <v>1011.7</v>
      </c>
      <c r="O2731" s="2">
        <v>576.66899999999998</v>
      </c>
      <c r="P2731" s="2">
        <v>3035.1000000000004</v>
      </c>
      <c r="Q2731" s="2">
        <f t="shared" si="85"/>
        <v>1044.0744000000002</v>
      </c>
      <c r="R2731" s="19" t="str">
        <f t="shared" si="86"/>
        <v>10%+</v>
      </c>
    </row>
    <row r="2732" spans="1:18">
      <c r="A2732" t="s">
        <v>2779</v>
      </c>
      <c r="B2732" t="s">
        <v>5018</v>
      </c>
      <c r="C2732" t="s">
        <v>14</v>
      </c>
      <c r="D2732" s="1">
        <v>45240</v>
      </c>
      <c r="E2732" s="1">
        <v>45264</v>
      </c>
      <c r="F2732" s="1">
        <v>45273</v>
      </c>
      <c r="G2732" t="s">
        <v>25</v>
      </c>
      <c r="H2732" t="s">
        <v>4967</v>
      </c>
      <c r="I2732">
        <v>3</v>
      </c>
      <c r="J2732">
        <v>328</v>
      </c>
      <c r="K2732" t="s">
        <v>4973</v>
      </c>
      <c r="L2732">
        <v>4</v>
      </c>
      <c r="M2732" s="3">
        <v>0.3</v>
      </c>
      <c r="N2732" s="2">
        <v>2217.6999999999998</v>
      </c>
      <c r="O2732" s="2">
        <v>1618.921</v>
      </c>
      <c r="P2732" s="2">
        <v>8870.7999999999993</v>
      </c>
      <c r="Q2732" s="2">
        <f t="shared" si="85"/>
        <v>1676.5811999999992</v>
      </c>
      <c r="R2732" s="19" t="str">
        <f t="shared" si="86"/>
        <v>10%+</v>
      </c>
    </row>
    <row r="2733" spans="1:18">
      <c r="A2733" t="s">
        <v>2780</v>
      </c>
      <c r="B2733" t="s">
        <v>5017</v>
      </c>
      <c r="C2733" t="s">
        <v>12</v>
      </c>
      <c r="D2733" s="1">
        <v>45240</v>
      </c>
      <c r="E2733" s="1">
        <v>45266</v>
      </c>
      <c r="F2733" s="1">
        <v>45272</v>
      </c>
      <c r="G2733" t="s">
        <v>38</v>
      </c>
      <c r="H2733" t="s">
        <v>4968</v>
      </c>
      <c r="I2733">
        <v>27</v>
      </c>
      <c r="J2733">
        <v>259</v>
      </c>
      <c r="K2733" t="s">
        <v>4991</v>
      </c>
      <c r="L2733">
        <v>5</v>
      </c>
      <c r="M2733" s="3">
        <v>7.4999999999999997E-2</v>
      </c>
      <c r="N2733" s="2">
        <v>1045.2</v>
      </c>
      <c r="O2733" s="2">
        <v>533.05200000000002</v>
      </c>
      <c r="P2733" s="2">
        <v>5226</v>
      </c>
      <c r="Q2733" s="2">
        <f t="shared" si="85"/>
        <v>2368.6845000000003</v>
      </c>
      <c r="R2733" s="19" t="str">
        <f t="shared" si="86"/>
        <v>5–10%</v>
      </c>
    </row>
    <row r="2734" spans="1:18">
      <c r="A2734" t="s">
        <v>2781</v>
      </c>
      <c r="B2734" t="s">
        <v>5018</v>
      </c>
      <c r="C2734" t="s">
        <v>19</v>
      </c>
      <c r="D2734" s="1">
        <v>45241</v>
      </c>
      <c r="E2734" s="1">
        <v>45248</v>
      </c>
      <c r="F2734" s="1">
        <v>45258</v>
      </c>
      <c r="G2734" t="s">
        <v>28</v>
      </c>
      <c r="H2734" t="s">
        <v>4966</v>
      </c>
      <c r="I2734">
        <v>14</v>
      </c>
      <c r="J2734">
        <v>25</v>
      </c>
      <c r="K2734" t="s">
        <v>5004</v>
      </c>
      <c r="L2734">
        <v>3</v>
      </c>
      <c r="M2734" s="3">
        <v>0.4</v>
      </c>
      <c r="N2734" s="2">
        <v>1313.2</v>
      </c>
      <c r="O2734" s="2">
        <v>945.50400000000002</v>
      </c>
      <c r="P2734" s="2">
        <v>3939.6000000000004</v>
      </c>
      <c r="Q2734" s="2">
        <f t="shared" si="85"/>
        <v>661.85280000000012</v>
      </c>
      <c r="R2734" s="19" t="str">
        <f t="shared" si="86"/>
        <v>10%+</v>
      </c>
    </row>
    <row r="2735" spans="1:18">
      <c r="A2735" t="s">
        <v>2782</v>
      </c>
      <c r="B2735" t="s">
        <v>15</v>
      </c>
      <c r="C2735" t="s">
        <v>22</v>
      </c>
      <c r="D2735" s="1">
        <v>45241</v>
      </c>
      <c r="E2735" s="1">
        <v>45265</v>
      </c>
      <c r="F2735" s="1">
        <v>45268</v>
      </c>
      <c r="G2735" t="s">
        <v>35</v>
      </c>
      <c r="H2735" t="s">
        <v>4968</v>
      </c>
      <c r="I2735">
        <v>40</v>
      </c>
      <c r="J2735">
        <v>100</v>
      </c>
      <c r="K2735" t="s">
        <v>4998</v>
      </c>
      <c r="L2735">
        <v>3</v>
      </c>
      <c r="M2735" s="3">
        <v>7.4999999999999997E-2</v>
      </c>
      <c r="N2735" s="2">
        <v>3859.2</v>
      </c>
      <c r="O2735" s="2">
        <v>1813.8240000000001</v>
      </c>
      <c r="P2735" s="2">
        <v>11577.599999999999</v>
      </c>
      <c r="Q2735" s="2">
        <f t="shared" si="85"/>
        <v>5675.9183999999996</v>
      </c>
      <c r="R2735" s="19" t="str">
        <f t="shared" si="86"/>
        <v>5–10%</v>
      </c>
    </row>
    <row r="2736" spans="1:18">
      <c r="A2736" t="s">
        <v>2783</v>
      </c>
      <c r="B2736" t="s">
        <v>5016</v>
      </c>
      <c r="C2736" t="s">
        <v>14</v>
      </c>
      <c r="D2736" s="1">
        <v>45241</v>
      </c>
      <c r="E2736" s="1">
        <v>45263</v>
      </c>
      <c r="F2736" s="1">
        <v>45273</v>
      </c>
      <c r="G2736" t="s">
        <v>42</v>
      </c>
      <c r="H2736" t="s">
        <v>4968</v>
      </c>
      <c r="I2736">
        <v>22</v>
      </c>
      <c r="J2736">
        <v>263</v>
      </c>
      <c r="K2736" t="s">
        <v>5005</v>
      </c>
      <c r="L2736">
        <v>6</v>
      </c>
      <c r="M2736" s="3">
        <v>0.1</v>
      </c>
      <c r="N2736" s="2">
        <v>6552.6</v>
      </c>
      <c r="O2736" s="2">
        <v>3866.0340000000001</v>
      </c>
      <c r="P2736" s="2">
        <v>39315.600000000006</v>
      </c>
      <c r="Q2736" s="2">
        <f t="shared" si="85"/>
        <v>14507.456400000001</v>
      </c>
      <c r="R2736" s="19" t="str">
        <f t="shared" si="86"/>
        <v>10%+</v>
      </c>
    </row>
    <row r="2737" spans="1:18">
      <c r="A2737" t="s">
        <v>2784</v>
      </c>
      <c r="B2737" t="s">
        <v>5018</v>
      </c>
      <c r="C2737" t="s">
        <v>22</v>
      </c>
      <c r="D2737" s="1">
        <v>45241</v>
      </c>
      <c r="E2737" s="1">
        <v>45244</v>
      </c>
      <c r="F2737" s="1">
        <v>45253</v>
      </c>
      <c r="G2737" t="s">
        <v>30</v>
      </c>
      <c r="H2737" t="s">
        <v>4967</v>
      </c>
      <c r="I2737">
        <v>35</v>
      </c>
      <c r="J2737">
        <v>142</v>
      </c>
      <c r="K2737" t="s">
        <v>4998</v>
      </c>
      <c r="L2737">
        <v>8</v>
      </c>
      <c r="M2737" s="3">
        <v>0.05</v>
      </c>
      <c r="N2737" s="2">
        <v>1855.9</v>
      </c>
      <c r="O2737" s="2">
        <v>965.06799999999998</v>
      </c>
      <c r="P2737" s="2">
        <v>14847.2</v>
      </c>
      <c r="Q2737" s="2">
        <f t="shared" si="85"/>
        <v>6770.3232000000007</v>
      </c>
      <c r="R2737" s="19" t="str">
        <f t="shared" si="86"/>
        <v>5–10%</v>
      </c>
    </row>
    <row r="2738" spans="1:18">
      <c r="A2738" t="s">
        <v>2785</v>
      </c>
      <c r="B2738" t="s">
        <v>5016</v>
      </c>
      <c r="C2738" t="s">
        <v>14</v>
      </c>
      <c r="D2738" s="1">
        <v>45241</v>
      </c>
      <c r="E2738" s="1">
        <v>45268</v>
      </c>
      <c r="F2738" s="1">
        <v>45274</v>
      </c>
      <c r="G2738" t="s">
        <v>32</v>
      </c>
      <c r="H2738" t="s">
        <v>4965</v>
      </c>
      <c r="I2738">
        <v>15</v>
      </c>
      <c r="J2738">
        <v>298</v>
      </c>
      <c r="K2738" t="s">
        <v>4992</v>
      </c>
      <c r="L2738">
        <v>7</v>
      </c>
      <c r="M2738" s="3">
        <v>0.1</v>
      </c>
      <c r="N2738" s="2">
        <v>214.4</v>
      </c>
      <c r="O2738" s="2">
        <v>150.08000000000001</v>
      </c>
      <c r="P2738" s="2">
        <v>1500.8</v>
      </c>
      <c r="Q2738" s="2">
        <f t="shared" si="85"/>
        <v>405.21599999999995</v>
      </c>
      <c r="R2738" s="19" t="str">
        <f t="shared" si="86"/>
        <v>10%+</v>
      </c>
    </row>
    <row r="2739" spans="1:18">
      <c r="A2739" t="s">
        <v>2786</v>
      </c>
      <c r="B2739" t="s">
        <v>15</v>
      </c>
      <c r="C2739" t="s">
        <v>26</v>
      </c>
      <c r="D2739" s="1">
        <v>45241</v>
      </c>
      <c r="E2739" s="1">
        <v>45247</v>
      </c>
      <c r="F2739" s="1">
        <v>45251</v>
      </c>
      <c r="G2739" t="s">
        <v>39</v>
      </c>
      <c r="H2739" t="s">
        <v>4967</v>
      </c>
      <c r="I2739">
        <v>25</v>
      </c>
      <c r="J2739">
        <v>342</v>
      </c>
      <c r="K2739" t="s">
        <v>4977</v>
      </c>
      <c r="L2739">
        <v>1</v>
      </c>
      <c r="M2739" s="3">
        <v>0.2</v>
      </c>
      <c r="N2739" s="2">
        <v>1051.9000000000001</v>
      </c>
      <c r="O2739" s="2">
        <v>673.21600000000001</v>
      </c>
      <c r="P2739" s="2">
        <v>1051.9000000000001</v>
      </c>
      <c r="Q2739" s="2">
        <f t="shared" si="85"/>
        <v>302.94720000000007</v>
      </c>
      <c r="R2739" s="19" t="str">
        <f t="shared" si="86"/>
        <v>10%+</v>
      </c>
    </row>
    <row r="2740" spans="1:18">
      <c r="A2740" t="s">
        <v>2787</v>
      </c>
      <c r="B2740" t="s">
        <v>5018</v>
      </c>
      <c r="C2740" t="s">
        <v>22</v>
      </c>
      <c r="D2740" s="1">
        <v>45241</v>
      </c>
      <c r="E2740" s="1">
        <v>45264</v>
      </c>
      <c r="F2740" s="1">
        <v>45269</v>
      </c>
      <c r="G2740" t="s">
        <v>17</v>
      </c>
      <c r="H2740" t="s">
        <v>4965</v>
      </c>
      <c r="I2740">
        <v>16</v>
      </c>
      <c r="J2740">
        <v>118</v>
      </c>
      <c r="K2740" t="s">
        <v>4992</v>
      </c>
      <c r="L2740">
        <v>6</v>
      </c>
      <c r="M2740" s="3">
        <v>0.2</v>
      </c>
      <c r="N2740" s="2">
        <v>1212.7</v>
      </c>
      <c r="O2740" s="2">
        <v>1006.5410000000001</v>
      </c>
      <c r="P2740" s="2">
        <v>7276.2000000000007</v>
      </c>
      <c r="Q2740" s="2">
        <f t="shared" si="85"/>
        <v>989.56320000000005</v>
      </c>
      <c r="R2740" s="19" t="str">
        <f t="shared" si="86"/>
        <v>10%+</v>
      </c>
    </row>
    <row r="2741" spans="1:18">
      <c r="A2741" t="s">
        <v>2788</v>
      </c>
      <c r="B2741" t="s">
        <v>5018</v>
      </c>
      <c r="C2741" t="s">
        <v>19</v>
      </c>
      <c r="D2741" s="1">
        <v>45241</v>
      </c>
      <c r="E2741" s="1">
        <v>45269</v>
      </c>
      <c r="F2741" s="1">
        <v>45271</v>
      </c>
      <c r="G2741" t="s">
        <v>25</v>
      </c>
      <c r="H2741" t="s">
        <v>4967</v>
      </c>
      <c r="I2741">
        <v>15</v>
      </c>
      <c r="J2741">
        <v>33</v>
      </c>
      <c r="K2741" t="s">
        <v>5000</v>
      </c>
      <c r="L2741">
        <v>4</v>
      </c>
      <c r="M2741" s="3">
        <v>7.4999999999999997E-2</v>
      </c>
      <c r="N2741" s="2">
        <v>3886</v>
      </c>
      <c r="O2741" s="2">
        <v>1748.7</v>
      </c>
      <c r="P2741" s="2">
        <v>15544</v>
      </c>
      <c r="Q2741" s="2">
        <f t="shared" si="85"/>
        <v>7908.0100000000011</v>
      </c>
      <c r="R2741" s="19" t="str">
        <f t="shared" si="86"/>
        <v>5–10%</v>
      </c>
    </row>
    <row r="2742" spans="1:18">
      <c r="A2742" t="s">
        <v>2789</v>
      </c>
      <c r="B2742" t="s">
        <v>5016</v>
      </c>
      <c r="C2742" t="s">
        <v>22</v>
      </c>
      <c r="D2742" s="1">
        <v>45241</v>
      </c>
      <c r="E2742" s="1">
        <v>45256</v>
      </c>
      <c r="F2742" s="1">
        <v>45264</v>
      </c>
      <c r="G2742" t="s">
        <v>27</v>
      </c>
      <c r="H2742" t="s">
        <v>4966</v>
      </c>
      <c r="I2742">
        <v>46</v>
      </c>
      <c r="J2742">
        <v>144</v>
      </c>
      <c r="K2742" t="s">
        <v>4985</v>
      </c>
      <c r="L2742">
        <v>3</v>
      </c>
      <c r="M2742" s="3">
        <v>0.15</v>
      </c>
      <c r="N2742" s="2">
        <v>5808.9</v>
      </c>
      <c r="O2742" s="2">
        <v>2555.9160000000002</v>
      </c>
      <c r="P2742" s="2">
        <v>17426.699999999997</v>
      </c>
      <c r="Q2742" s="2">
        <f t="shared" si="85"/>
        <v>8295.1091999999971</v>
      </c>
      <c r="R2742" s="19" t="str">
        <f t="shared" si="86"/>
        <v>10%+</v>
      </c>
    </row>
    <row r="2743" spans="1:18">
      <c r="A2743" t="s">
        <v>2790</v>
      </c>
      <c r="B2743" t="s">
        <v>5016</v>
      </c>
      <c r="C2743" t="s">
        <v>22</v>
      </c>
      <c r="D2743" s="1">
        <v>45242</v>
      </c>
      <c r="E2743" s="1">
        <v>45248</v>
      </c>
      <c r="F2743" s="1">
        <v>45254</v>
      </c>
      <c r="G2743" t="s">
        <v>37</v>
      </c>
      <c r="H2743" t="s">
        <v>4966</v>
      </c>
      <c r="I2743">
        <v>28</v>
      </c>
      <c r="J2743">
        <v>128</v>
      </c>
      <c r="K2743" t="s">
        <v>5000</v>
      </c>
      <c r="L2743">
        <v>7</v>
      </c>
      <c r="M2743" s="3">
        <v>0.15</v>
      </c>
      <c r="N2743" s="2">
        <v>194.3</v>
      </c>
      <c r="O2743" s="2">
        <v>126.295</v>
      </c>
      <c r="P2743" s="2">
        <v>1360.1000000000001</v>
      </c>
      <c r="Q2743" s="2">
        <f t="shared" si="85"/>
        <v>404.62975000000006</v>
      </c>
      <c r="R2743" s="19" t="str">
        <f t="shared" si="86"/>
        <v>10%+</v>
      </c>
    </row>
    <row r="2744" spans="1:18">
      <c r="A2744" t="s">
        <v>2791</v>
      </c>
      <c r="B2744" t="s">
        <v>5016</v>
      </c>
      <c r="C2744" t="s">
        <v>14</v>
      </c>
      <c r="D2744" s="1">
        <v>45242</v>
      </c>
      <c r="E2744" s="1">
        <v>45264</v>
      </c>
      <c r="F2744" s="1">
        <v>45272</v>
      </c>
      <c r="G2744" t="s">
        <v>37</v>
      </c>
      <c r="H2744" t="s">
        <v>4966</v>
      </c>
      <c r="I2744">
        <v>31</v>
      </c>
      <c r="J2744">
        <v>308</v>
      </c>
      <c r="K2744" t="s">
        <v>4975</v>
      </c>
      <c r="L2744">
        <v>7</v>
      </c>
      <c r="M2744" s="3">
        <v>0.1</v>
      </c>
      <c r="N2744" s="2">
        <v>1768.8</v>
      </c>
      <c r="O2744" s="2">
        <v>760.58399999999995</v>
      </c>
      <c r="P2744" s="2">
        <v>12381.6</v>
      </c>
      <c r="Q2744" s="2">
        <f t="shared" si="85"/>
        <v>6351.7608</v>
      </c>
      <c r="R2744" s="19" t="str">
        <f t="shared" si="86"/>
        <v>10%+</v>
      </c>
    </row>
    <row r="2745" spans="1:18">
      <c r="A2745" t="s">
        <v>2792</v>
      </c>
      <c r="B2745" t="s">
        <v>5017</v>
      </c>
      <c r="C2745" t="s">
        <v>22</v>
      </c>
      <c r="D2745" s="1">
        <v>45242</v>
      </c>
      <c r="E2745" s="1">
        <v>45249</v>
      </c>
      <c r="F2745" s="1">
        <v>45258</v>
      </c>
      <c r="G2745" t="s">
        <v>29</v>
      </c>
      <c r="H2745" t="s">
        <v>4967</v>
      </c>
      <c r="I2745">
        <v>14</v>
      </c>
      <c r="J2745">
        <v>178</v>
      </c>
      <c r="K2745" t="s">
        <v>5013</v>
      </c>
      <c r="L2745">
        <v>8</v>
      </c>
      <c r="M2745" s="3">
        <v>0.1</v>
      </c>
      <c r="N2745" s="2">
        <v>3999.9</v>
      </c>
      <c r="O2745" s="2">
        <v>2159.9459999999999</v>
      </c>
      <c r="P2745" s="2">
        <v>31999.200000000001</v>
      </c>
      <c r="Q2745" s="2">
        <f t="shared" si="85"/>
        <v>13247.668800000001</v>
      </c>
      <c r="R2745" s="19" t="str">
        <f t="shared" si="86"/>
        <v>10%+</v>
      </c>
    </row>
    <row r="2746" spans="1:18">
      <c r="A2746" t="s">
        <v>2793</v>
      </c>
      <c r="B2746" t="s">
        <v>5017</v>
      </c>
      <c r="C2746" t="s">
        <v>12</v>
      </c>
      <c r="D2746" s="1">
        <v>45242</v>
      </c>
      <c r="E2746" s="1">
        <v>45255</v>
      </c>
      <c r="F2746" s="1">
        <v>45265</v>
      </c>
      <c r="G2746" t="s">
        <v>29</v>
      </c>
      <c r="H2746" t="s">
        <v>4967</v>
      </c>
      <c r="I2746">
        <v>35</v>
      </c>
      <c r="J2746">
        <v>232</v>
      </c>
      <c r="K2746" t="s">
        <v>21</v>
      </c>
      <c r="L2746">
        <v>3</v>
      </c>
      <c r="M2746" s="3">
        <v>7.4999999999999997E-2</v>
      </c>
      <c r="N2746" s="2">
        <v>3242.8</v>
      </c>
      <c r="O2746" s="2">
        <v>2756.38</v>
      </c>
      <c r="P2746" s="2">
        <v>9728.4000000000015</v>
      </c>
      <c r="Q2746" s="2">
        <f t="shared" si="85"/>
        <v>1349.8155000000002</v>
      </c>
      <c r="R2746" s="19" t="str">
        <f t="shared" si="86"/>
        <v>5–10%</v>
      </c>
    </row>
    <row r="2747" spans="1:18">
      <c r="A2747" t="s">
        <v>2794</v>
      </c>
      <c r="B2747" t="s">
        <v>5017</v>
      </c>
      <c r="C2747" t="s">
        <v>12</v>
      </c>
      <c r="D2747" s="1">
        <v>45242</v>
      </c>
      <c r="E2747" s="1">
        <v>45261</v>
      </c>
      <c r="F2747" s="1">
        <v>45265</v>
      </c>
      <c r="G2747" t="s">
        <v>38</v>
      </c>
      <c r="H2747" t="s">
        <v>4968</v>
      </c>
      <c r="I2747">
        <v>20</v>
      </c>
      <c r="J2747">
        <v>229</v>
      </c>
      <c r="K2747" t="s">
        <v>4982</v>
      </c>
      <c r="L2747">
        <v>6</v>
      </c>
      <c r="M2747" s="3">
        <v>0.15</v>
      </c>
      <c r="N2747" s="2">
        <v>2566.1</v>
      </c>
      <c r="O2747" s="2">
        <v>1796.27</v>
      </c>
      <c r="P2747" s="2">
        <v>15396.599999999999</v>
      </c>
      <c r="Q2747" s="2">
        <f t="shared" si="85"/>
        <v>3926.1329999999994</v>
      </c>
      <c r="R2747" s="19" t="str">
        <f t="shared" si="86"/>
        <v>10%+</v>
      </c>
    </row>
    <row r="2748" spans="1:18">
      <c r="A2748" t="s">
        <v>2795</v>
      </c>
      <c r="B2748" t="s">
        <v>5016</v>
      </c>
      <c r="C2748" t="s">
        <v>22</v>
      </c>
      <c r="D2748" s="1">
        <v>45243</v>
      </c>
      <c r="E2748" s="1">
        <v>45263</v>
      </c>
      <c r="F2748" s="1">
        <v>45270</v>
      </c>
      <c r="G2748" t="s">
        <v>42</v>
      </c>
      <c r="H2748" t="s">
        <v>4968</v>
      </c>
      <c r="I2748">
        <v>40</v>
      </c>
      <c r="J2748">
        <v>103</v>
      </c>
      <c r="K2748" t="s">
        <v>5002</v>
      </c>
      <c r="L2748">
        <v>5</v>
      </c>
      <c r="M2748" s="3">
        <v>0.15</v>
      </c>
      <c r="N2748" s="2">
        <v>1011.7</v>
      </c>
      <c r="O2748" s="2">
        <v>708.19</v>
      </c>
      <c r="P2748" s="2">
        <v>5058.5</v>
      </c>
      <c r="Q2748" s="2">
        <f t="shared" si="85"/>
        <v>1289.9175</v>
      </c>
      <c r="R2748" s="19" t="str">
        <f t="shared" si="86"/>
        <v>10%+</v>
      </c>
    </row>
    <row r="2749" spans="1:18">
      <c r="A2749" t="s">
        <v>2796</v>
      </c>
      <c r="B2749" t="s">
        <v>15</v>
      </c>
      <c r="C2749" t="s">
        <v>12</v>
      </c>
      <c r="D2749" s="1">
        <v>45243</v>
      </c>
      <c r="E2749" s="1">
        <v>45247</v>
      </c>
      <c r="F2749" s="1">
        <v>45254</v>
      </c>
      <c r="G2749" t="s">
        <v>35</v>
      </c>
      <c r="H2749" t="s">
        <v>4968</v>
      </c>
      <c r="I2749">
        <v>36</v>
      </c>
      <c r="J2749">
        <v>217</v>
      </c>
      <c r="K2749" t="s">
        <v>5010</v>
      </c>
      <c r="L2749">
        <v>2</v>
      </c>
      <c r="M2749" s="3">
        <v>0.05</v>
      </c>
      <c r="N2749" s="2">
        <v>971.5</v>
      </c>
      <c r="O2749" s="2">
        <v>437.17500000000001</v>
      </c>
      <c r="P2749" s="2">
        <v>1943</v>
      </c>
      <c r="Q2749" s="2">
        <f t="shared" si="85"/>
        <v>1015.2175000000001</v>
      </c>
      <c r="R2749" s="19" t="str">
        <f t="shared" si="86"/>
        <v>5–10%</v>
      </c>
    </row>
    <row r="2750" spans="1:18">
      <c r="A2750" t="s">
        <v>2797</v>
      </c>
      <c r="B2750" t="s">
        <v>15</v>
      </c>
      <c r="C2750" t="s">
        <v>22</v>
      </c>
      <c r="D2750" s="1">
        <v>45243</v>
      </c>
      <c r="E2750" s="1">
        <v>45256</v>
      </c>
      <c r="F2750" s="1">
        <v>45257</v>
      </c>
      <c r="G2750" t="s">
        <v>39</v>
      </c>
      <c r="H2750" t="s">
        <v>4967</v>
      </c>
      <c r="I2750">
        <v>30</v>
      </c>
      <c r="J2750">
        <v>98</v>
      </c>
      <c r="K2750" t="s">
        <v>4987</v>
      </c>
      <c r="L2750">
        <v>1</v>
      </c>
      <c r="M2750" s="3">
        <v>7.4999999999999997E-2</v>
      </c>
      <c r="N2750" s="2">
        <v>5179.1000000000004</v>
      </c>
      <c r="O2750" s="2">
        <v>2434.1770000000001</v>
      </c>
      <c r="P2750" s="2">
        <v>5179.1000000000004</v>
      </c>
      <c r="Q2750" s="2">
        <f t="shared" si="85"/>
        <v>2539.0537750000003</v>
      </c>
      <c r="R2750" s="19" t="str">
        <f t="shared" si="86"/>
        <v>5–10%</v>
      </c>
    </row>
    <row r="2751" spans="1:18">
      <c r="A2751" t="s">
        <v>2798</v>
      </c>
      <c r="B2751" t="s">
        <v>5018</v>
      </c>
      <c r="C2751" t="s">
        <v>19</v>
      </c>
      <c r="D2751" s="1">
        <v>45243</v>
      </c>
      <c r="E2751" s="1">
        <v>45251</v>
      </c>
      <c r="F2751" s="1">
        <v>45257</v>
      </c>
      <c r="G2751" t="s">
        <v>17</v>
      </c>
      <c r="H2751" t="s">
        <v>4965</v>
      </c>
      <c r="I2751">
        <v>7</v>
      </c>
      <c r="J2751">
        <v>38</v>
      </c>
      <c r="K2751" t="s">
        <v>4996</v>
      </c>
      <c r="L2751">
        <v>7</v>
      </c>
      <c r="M2751" s="3">
        <v>7.4999999999999997E-2</v>
      </c>
      <c r="N2751" s="2">
        <v>1045.2</v>
      </c>
      <c r="O2751" s="2">
        <v>742.09199999999998</v>
      </c>
      <c r="P2751" s="2">
        <v>7316.4000000000005</v>
      </c>
      <c r="Q2751" s="2">
        <f t="shared" si="85"/>
        <v>1962.6243000000004</v>
      </c>
      <c r="R2751" s="19" t="str">
        <f t="shared" si="86"/>
        <v>5–10%</v>
      </c>
    </row>
    <row r="2752" spans="1:18">
      <c r="A2752" t="s">
        <v>2799</v>
      </c>
      <c r="B2752" t="s">
        <v>5018</v>
      </c>
      <c r="C2752" t="s">
        <v>26</v>
      </c>
      <c r="D2752" s="1">
        <v>45243</v>
      </c>
      <c r="E2752" s="1">
        <v>45266</v>
      </c>
      <c r="F2752" s="1">
        <v>45272</v>
      </c>
      <c r="G2752" t="s">
        <v>18</v>
      </c>
      <c r="H2752" t="s">
        <v>4966</v>
      </c>
      <c r="I2752">
        <v>24</v>
      </c>
      <c r="J2752">
        <v>342</v>
      </c>
      <c r="K2752" t="s">
        <v>4977</v>
      </c>
      <c r="L2752">
        <v>4</v>
      </c>
      <c r="M2752" s="3">
        <v>0.05</v>
      </c>
      <c r="N2752" s="2">
        <v>5494</v>
      </c>
      <c r="O2752" s="2">
        <v>2747</v>
      </c>
      <c r="P2752" s="2">
        <v>21976</v>
      </c>
      <c r="Q2752" s="2">
        <f t="shared" si="85"/>
        <v>10438.6</v>
      </c>
      <c r="R2752" s="19" t="str">
        <f t="shared" si="86"/>
        <v>5–10%</v>
      </c>
    </row>
    <row r="2753" spans="1:18">
      <c r="A2753" t="s">
        <v>2800</v>
      </c>
      <c r="B2753" t="s">
        <v>15</v>
      </c>
      <c r="C2753" t="s">
        <v>12</v>
      </c>
      <c r="D2753" s="1">
        <v>45243</v>
      </c>
      <c r="E2753" s="1">
        <v>45266</v>
      </c>
      <c r="F2753" s="1">
        <v>45274</v>
      </c>
      <c r="G2753" t="s">
        <v>35</v>
      </c>
      <c r="H2753" t="s">
        <v>4968</v>
      </c>
      <c r="I2753">
        <v>19</v>
      </c>
      <c r="J2753">
        <v>228</v>
      </c>
      <c r="K2753" t="s">
        <v>4983</v>
      </c>
      <c r="L2753">
        <v>8</v>
      </c>
      <c r="M2753" s="3">
        <v>7.4999999999999997E-2</v>
      </c>
      <c r="N2753" s="2">
        <v>221.1</v>
      </c>
      <c r="O2753" s="2">
        <v>161.40299999999999</v>
      </c>
      <c r="P2753" s="2">
        <v>1768.8</v>
      </c>
      <c r="Q2753" s="2">
        <f t="shared" si="85"/>
        <v>441.75780000000003</v>
      </c>
      <c r="R2753" s="19" t="str">
        <f t="shared" si="86"/>
        <v>5–10%</v>
      </c>
    </row>
    <row r="2754" spans="1:18">
      <c r="A2754" t="s">
        <v>2801</v>
      </c>
      <c r="B2754" t="s">
        <v>15</v>
      </c>
      <c r="C2754" t="s">
        <v>22</v>
      </c>
      <c r="D2754" s="1">
        <v>45243</v>
      </c>
      <c r="E2754" s="1">
        <v>45255</v>
      </c>
      <c r="F2754" s="1">
        <v>45263</v>
      </c>
      <c r="G2754" t="s">
        <v>39</v>
      </c>
      <c r="H2754" t="s">
        <v>4967</v>
      </c>
      <c r="I2754">
        <v>38</v>
      </c>
      <c r="J2754">
        <v>174</v>
      </c>
      <c r="K2754" t="s">
        <v>4992</v>
      </c>
      <c r="L2754">
        <v>3</v>
      </c>
      <c r="M2754" s="3">
        <v>0.4</v>
      </c>
      <c r="N2754" s="2">
        <v>3906.1</v>
      </c>
      <c r="O2754" s="2">
        <v>2421.7820000000002</v>
      </c>
      <c r="P2754" s="2">
        <v>11718.3</v>
      </c>
      <c r="Q2754" s="2">
        <f t="shared" si="85"/>
        <v>2671.7723999999998</v>
      </c>
      <c r="R2754" s="19" t="str">
        <f t="shared" si="86"/>
        <v>10%+</v>
      </c>
    </row>
    <row r="2755" spans="1:18">
      <c r="A2755" t="s">
        <v>2802</v>
      </c>
      <c r="B2755" t="s">
        <v>5018</v>
      </c>
      <c r="C2755" t="s">
        <v>14</v>
      </c>
      <c r="D2755" s="1">
        <v>45243</v>
      </c>
      <c r="E2755" s="1">
        <v>45268</v>
      </c>
      <c r="F2755" s="1">
        <v>45278</v>
      </c>
      <c r="G2755" t="s">
        <v>18</v>
      </c>
      <c r="H2755" t="s">
        <v>4966</v>
      </c>
      <c r="I2755">
        <v>25</v>
      </c>
      <c r="J2755">
        <v>303</v>
      </c>
      <c r="K2755" t="s">
        <v>4969</v>
      </c>
      <c r="L2755">
        <v>1</v>
      </c>
      <c r="M2755" s="3">
        <v>7.4999999999999997E-2</v>
      </c>
      <c r="N2755" s="2">
        <v>241.2</v>
      </c>
      <c r="O2755" s="2">
        <v>130.24799999999999</v>
      </c>
      <c r="P2755" s="2">
        <v>241.2</v>
      </c>
      <c r="Q2755" s="2">
        <f t="shared" ref="Q2755:Q2818" si="87">(N2755-O2755)*L2755*(1-M2755)</f>
        <v>102.6306</v>
      </c>
      <c r="R2755" s="19" t="str">
        <f t="shared" ref="R2755:R2818" si="88">IF(M2755&lt;0.05,"0–5%",IF(M2755&lt;0.1,"5–10%","10%+"))</f>
        <v>5–10%</v>
      </c>
    </row>
    <row r="2756" spans="1:18">
      <c r="A2756" t="s">
        <v>2803</v>
      </c>
      <c r="B2756" t="s">
        <v>5018</v>
      </c>
      <c r="C2756" t="s">
        <v>26</v>
      </c>
      <c r="D2756" s="1">
        <v>45244</v>
      </c>
      <c r="E2756" s="1">
        <v>45248</v>
      </c>
      <c r="F2756" s="1">
        <v>45257</v>
      </c>
      <c r="G2756" t="s">
        <v>13</v>
      </c>
      <c r="H2756" t="s">
        <v>4965</v>
      </c>
      <c r="I2756">
        <v>7</v>
      </c>
      <c r="J2756">
        <v>361</v>
      </c>
      <c r="K2756" t="s">
        <v>4990</v>
      </c>
      <c r="L2756">
        <v>2</v>
      </c>
      <c r="M2756" s="3">
        <v>0.1</v>
      </c>
      <c r="N2756" s="2">
        <v>1132.3</v>
      </c>
      <c r="O2756" s="2">
        <v>871.87099999999998</v>
      </c>
      <c r="P2756" s="2">
        <v>2264.6</v>
      </c>
      <c r="Q2756" s="2">
        <f t="shared" si="87"/>
        <v>468.77219999999994</v>
      </c>
      <c r="R2756" s="19" t="str">
        <f t="shared" si="88"/>
        <v>10%+</v>
      </c>
    </row>
    <row r="2757" spans="1:18">
      <c r="A2757" t="s">
        <v>2804</v>
      </c>
      <c r="B2757" t="s">
        <v>5018</v>
      </c>
      <c r="C2757" t="s">
        <v>19</v>
      </c>
      <c r="D2757" s="1">
        <v>45244</v>
      </c>
      <c r="E2757" s="1">
        <v>45246</v>
      </c>
      <c r="F2757" s="1">
        <v>45252</v>
      </c>
      <c r="G2757" t="s">
        <v>31</v>
      </c>
      <c r="H2757" t="s">
        <v>4968</v>
      </c>
      <c r="I2757">
        <v>17</v>
      </c>
      <c r="J2757">
        <v>22</v>
      </c>
      <c r="K2757" t="s">
        <v>4987</v>
      </c>
      <c r="L2757">
        <v>4</v>
      </c>
      <c r="M2757" s="3">
        <v>0.2</v>
      </c>
      <c r="N2757" s="2">
        <v>1139</v>
      </c>
      <c r="O2757" s="2">
        <v>933.98</v>
      </c>
      <c r="P2757" s="2">
        <v>4556</v>
      </c>
      <c r="Q2757" s="2">
        <f t="shared" si="87"/>
        <v>656.06399999999996</v>
      </c>
      <c r="R2757" s="19" t="str">
        <f t="shared" si="88"/>
        <v>10%+</v>
      </c>
    </row>
    <row r="2758" spans="1:18">
      <c r="A2758" t="s">
        <v>2805</v>
      </c>
      <c r="B2758" t="s">
        <v>5016</v>
      </c>
      <c r="C2758" t="s">
        <v>12</v>
      </c>
      <c r="D2758" s="1">
        <v>45244</v>
      </c>
      <c r="E2758" s="1">
        <v>45267</v>
      </c>
      <c r="F2758" s="1">
        <v>45269</v>
      </c>
      <c r="G2758" t="s">
        <v>42</v>
      </c>
      <c r="H2758" t="s">
        <v>4968</v>
      </c>
      <c r="I2758">
        <v>12</v>
      </c>
      <c r="J2758">
        <v>231</v>
      </c>
      <c r="K2758" t="s">
        <v>5012</v>
      </c>
      <c r="L2758">
        <v>4</v>
      </c>
      <c r="M2758" s="3">
        <v>0.2</v>
      </c>
      <c r="N2758" s="2">
        <v>6344.9</v>
      </c>
      <c r="O2758" s="2">
        <v>3616.5929999999998</v>
      </c>
      <c r="P2758" s="2">
        <v>25379.599999999999</v>
      </c>
      <c r="Q2758" s="2">
        <f t="shared" si="87"/>
        <v>8730.5823999999993</v>
      </c>
      <c r="R2758" s="19" t="str">
        <f t="shared" si="88"/>
        <v>10%+</v>
      </c>
    </row>
    <row r="2759" spans="1:18">
      <c r="A2759" t="s">
        <v>2806</v>
      </c>
      <c r="B2759" t="s">
        <v>5016</v>
      </c>
      <c r="C2759" t="s">
        <v>33</v>
      </c>
      <c r="D2759" s="1">
        <v>45244</v>
      </c>
      <c r="E2759" s="1">
        <v>45251</v>
      </c>
      <c r="F2759" s="1">
        <v>45255</v>
      </c>
      <c r="G2759" t="s">
        <v>32</v>
      </c>
      <c r="H2759" t="s">
        <v>4965</v>
      </c>
      <c r="I2759">
        <v>15</v>
      </c>
      <c r="J2759">
        <v>84</v>
      </c>
      <c r="K2759" t="s">
        <v>5010</v>
      </c>
      <c r="L2759">
        <v>5</v>
      </c>
      <c r="M2759" s="3">
        <v>0.05</v>
      </c>
      <c r="N2759" s="2">
        <v>971.5</v>
      </c>
      <c r="O2759" s="2">
        <v>680.05</v>
      </c>
      <c r="P2759" s="2">
        <v>4857.5</v>
      </c>
      <c r="Q2759" s="2">
        <f t="shared" si="87"/>
        <v>1384.3875</v>
      </c>
      <c r="R2759" s="19" t="str">
        <f t="shared" si="88"/>
        <v>5–10%</v>
      </c>
    </row>
    <row r="2760" spans="1:18">
      <c r="A2760" t="s">
        <v>2807</v>
      </c>
      <c r="B2760" t="s">
        <v>15</v>
      </c>
      <c r="C2760" t="s">
        <v>22</v>
      </c>
      <c r="D2760" s="1">
        <v>45244</v>
      </c>
      <c r="E2760" s="1">
        <v>45248</v>
      </c>
      <c r="F2760" s="1">
        <v>45256</v>
      </c>
      <c r="G2760" t="s">
        <v>44</v>
      </c>
      <c r="H2760" t="s">
        <v>4967</v>
      </c>
      <c r="I2760">
        <v>11</v>
      </c>
      <c r="J2760">
        <v>160</v>
      </c>
      <c r="K2760" t="s">
        <v>4993</v>
      </c>
      <c r="L2760">
        <v>1</v>
      </c>
      <c r="M2760" s="3">
        <v>0.1</v>
      </c>
      <c r="N2760" s="2">
        <v>3865.9</v>
      </c>
      <c r="O2760" s="2">
        <v>1585.019</v>
      </c>
      <c r="P2760" s="2">
        <v>3865.9</v>
      </c>
      <c r="Q2760" s="2">
        <f t="shared" si="87"/>
        <v>2052.7929000000004</v>
      </c>
      <c r="R2760" s="19" t="str">
        <f t="shared" si="88"/>
        <v>10%+</v>
      </c>
    </row>
    <row r="2761" spans="1:18">
      <c r="A2761" t="s">
        <v>2808</v>
      </c>
      <c r="B2761" t="s">
        <v>15</v>
      </c>
      <c r="C2761" t="s">
        <v>26</v>
      </c>
      <c r="D2761" s="1">
        <v>45244</v>
      </c>
      <c r="E2761" s="1">
        <v>45252</v>
      </c>
      <c r="F2761" s="1">
        <v>45260</v>
      </c>
      <c r="G2761" t="s">
        <v>43</v>
      </c>
      <c r="H2761" t="s">
        <v>4967</v>
      </c>
      <c r="I2761">
        <v>47</v>
      </c>
      <c r="J2761">
        <v>357</v>
      </c>
      <c r="K2761" t="s">
        <v>5011</v>
      </c>
      <c r="L2761">
        <v>4</v>
      </c>
      <c r="M2761" s="3">
        <v>7.4999999999999997E-2</v>
      </c>
      <c r="N2761" s="2">
        <v>268</v>
      </c>
      <c r="O2761" s="2">
        <v>184.92</v>
      </c>
      <c r="P2761" s="2">
        <v>1072</v>
      </c>
      <c r="Q2761" s="2">
        <f t="shared" si="87"/>
        <v>307.39600000000007</v>
      </c>
      <c r="R2761" s="19" t="str">
        <f t="shared" si="88"/>
        <v>5–10%</v>
      </c>
    </row>
    <row r="2762" spans="1:18">
      <c r="A2762" t="s">
        <v>2809</v>
      </c>
      <c r="B2762" t="s">
        <v>5017</v>
      </c>
      <c r="C2762" t="s">
        <v>22</v>
      </c>
      <c r="D2762" s="1">
        <v>45244</v>
      </c>
      <c r="E2762" s="1">
        <v>45268</v>
      </c>
      <c r="F2762" s="1">
        <v>45272</v>
      </c>
      <c r="G2762" t="s">
        <v>29</v>
      </c>
      <c r="H2762" t="s">
        <v>4967</v>
      </c>
      <c r="I2762">
        <v>14</v>
      </c>
      <c r="J2762">
        <v>117</v>
      </c>
      <c r="K2762" t="s">
        <v>4991</v>
      </c>
      <c r="L2762">
        <v>5</v>
      </c>
      <c r="M2762" s="3">
        <v>0.15</v>
      </c>
      <c r="N2762" s="2">
        <v>1051.9000000000001</v>
      </c>
      <c r="O2762" s="2">
        <v>599.58299999999997</v>
      </c>
      <c r="P2762" s="2">
        <v>5259.5</v>
      </c>
      <c r="Q2762" s="2">
        <f t="shared" si="87"/>
        <v>1922.3472500000003</v>
      </c>
      <c r="R2762" s="19" t="str">
        <f t="shared" si="88"/>
        <v>10%+</v>
      </c>
    </row>
    <row r="2763" spans="1:18">
      <c r="A2763" t="s">
        <v>2810</v>
      </c>
      <c r="B2763" t="s">
        <v>15</v>
      </c>
      <c r="C2763" t="s">
        <v>19</v>
      </c>
      <c r="D2763" s="1">
        <v>45244</v>
      </c>
      <c r="E2763" s="1">
        <v>45254</v>
      </c>
      <c r="F2763" s="1">
        <v>45264</v>
      </c>
      <c r="G2763" t="s">
        <v>44</v>
      </c>
      <c r="H2763" t="s">
        <v>4967</v>
      </c>
      <c r="I2763">
        <v>48</v>
      </c>
      <c r="J2763">
        <v>38</v>
      </c>
      <c r="K2763" t="s">
        <v>5001</v>
      </c>
      <c r="L2763">
        <v>7</v>
      </c>
      <c r="M2763" s="3">
        <v>0.1</v>
      </c>
      <c r="N2763" s="2">
        <v>1058.5999999999999</v>
      </c>
      <c r="O2763" s="2">
        <v>561.05799999999999</v>
      </c>
      <c r="P2763" s="2">
        <v>7410.1999999999989</v>
      </c>
      <c r="Q2763" s="2">
        <f t="shared" si="87"/>
        <v>3134.5145999999995</v>
      </c>
      <c r="R2763" s="19" t="str">
        <f t="shared" si="88"/>
        <v>10%+</v>
      </c>
    </row>
    <row r="2764" spans="1:18">
      <c r="A2764" t="s">
        <v>2811</v>
      </c>
      <c r="B2764" t="s">
        <v>5018</v>
      </c>
      <c r="C2764" t="s">
        <v>33</v>
      </c>
      <c r="D2764" s="1">
        <v>45244</v>
      </c>
      <c r="E2764" s="1">
        <v>45270</v>
      </c>
      <c r="F2764" s="1">
        <v>45272</v>
      </c>
      <c r="G2764" t="s">
        <v>17</v>
      </c>
      <c r="H2764" t="s">
        <v>4965</v>
      </c>
      <c r="I2764">
        <v>12</v>
      </c>
      <c r="J2764">
        <v>83</v>
      </c>
      <c r="K2764" t="s">
        <v>4996</v>
      </c>
      <c r="L2764">
        <v>2</v>
      </c>
      <c r="M2764" s="3">
        <v>0.05</v>
      </c>
      <c r="N2764" s="2">
        <v>1025.0999999999999</v>
      </c>
      <c r="O2764" s="2">
        <v>584.30700000000002</v>
      </c>
      <c r="P2764" s="2">
        <v>2050.1999999999998</v>
      </c>
      <c r="Q2764" s="2">
        <f t="shared" si="87"/>
        <v>837.5066999999998</v>
      </c>
      <c r="R2764" s="19" t="str">
        <f t="shared" si="88"/>
        <v>5–10%</v>
      </c>
    </row>
    <row r="2765" spans="1:18">
      <c r="A2765" t="s">
        <v>2812</v>
      </c>
      <c r="B2765" t="s">
        <v>15</v>
      </c>
      <c r="C2765" t="s">
        <v>12</v>
      </c>
      <c r="D2765" s="1">
        <v>45244</v>
      </c>
      <c r="E2765" s="1">
        <v>45268</v>
      </c>
      <c r="F2765" s="1">
        <v>45274</v>
      </c>
      <c r="G2765" t="s">
        <v>43</v>
      </c>
      <c r="H2765" t="s">
        <v>4967</v>
      </c>
      <c r="I2765">
        <v>3</v>
      </c>
      <c r="J2765">
        <v>225</v>
      </c>
      <c r="K2765" t="s">
        <v>4990</v>
      </c>
      <c r="L2765">
        <v>7</v>
      </c>
      <c r="M2765" s="3">
        <v>7.4999999999999997E-2</v>
      </c>
      <c r="N2765" s="2">
        <v>241.2</v>
      </c>
      <c r="O2765" s="2">
        <v>115.776</v>
      </c>
      <c r="P2765" s="2">
        <v>1688.3999999999999</v>
      </c>
      <c r="Q2765" s="2">
        <f t="shared" si="87"/>
        <v>812.12040000000002</v>
      </c>
      <c r="R2765" s="19" t="str">
        <f t="shared" si="88"/>
        <v>5–10%</v>
      </c>
    </row>
    <row r="2766" spans="1:18">
      <c r="A2766" t="s">
        <v>2813</v>
      </c>
      <c r="B2766" t="s">
        <v>15</v>
      </c>
      <c r="C2766" t="s">
        <v>12</v>
      </c>
      <c r="D2766" s="1">
        <v>45244</v>
      </c>
      <c r="E2766" s="1">
        <v>45267</v>
      </c>
      <c r="F2766" s="1">
        <v>45276</v>
      </c>
      <c r="G2766" t="s">
        <v>36</v>
      </c>
      <c r="H2766" t="s">
        <v>4965</v>
      </c>
      <c r="I2766">
        <v>29</v>
      </c>
      <c r="J2766">
        <v>227</v>
      </c>
      <c r="K2766" t="s">
        <v>4984</v>
      </c>
      <c r="L2766">
        <v>1</v>
      </c>
      <c r="M2766" s="3">
        <v>7.4999999999999997E-2</v>
      </c>
      <c r="N2766" s="2">
        <v>5212.6000000000004</v>
      </c>
      <c r="O2766" s="2">
        <v>2814.8040000000001</v>
      </c>
      <c r="P2766" s="2">
        <v>5212.6000000000004</v>
      </c>
      <c r="Q2766" s="2">
        <f t="shared" si="87"/>
        <v>2217.9613000000004</v>
      </c>
      <c r="R2766" s="19" t="str">
        <f t="shared" si="88"/>
        <v>5–10%</v>
      </c>
    </row>
    <row r="2767" spans="1:18">
      <c r="A2767" t="s">
        <v>2814</v>
      </c>
      <c r="B2767" t="s">
        <v>5018</v>
      </c>
      <c r="C2767" t="s">
        <v>14</v>
      </c>
      <c r="D2767" s="1">
        <v>45244</v>
      </c>
      <c r="E2767" s="1">
        <v>45264</v>
      </c>
      <c r="F2767" s="1">
        <v>45271</v>
      </c>
      <c r="G2767" t="s">
        <v>47</v>
      </c>
      <c r="H2767" t="s">
        <v>4965</v>
      </c>
      <c r="I2767">
        <v>17</v>
      </c>
      <c r="J2767">
        <v>292</v>
      </c>
      <c r="K2767" t="s">
        <v>4987</v>
      </c>
      <c r="L2767">
        <v>5</v>
      </c>
      <c r="M2767" s="3">
        <v>7.4999999999999997E-2</v>
      </c>
      <c r="N2767" s="2">
        <v>1943</v>
      </c>
      <c r="O2767" s="2">
        <v>952.07</v>
      </c>
      <c r="P2767" s="2">
        <v>9715</v>
      </c>
      <c r="Q2767" s="2">
        <f t="shared" si="87"/>
        <v>4583.0512499999995</v>
      </c>
      <c r="R2767" s="19" t="str">
        <f t="shared" si="88"/>
        <v>5–10%</v>
      </c>
    </row>
    <row r="2768" spans="1:18">
      <c r="A2768" t="s">
        <v>2815</v>
      </c>
      <c r="B2768" t="s">
        <v>5018</v>
      </c>
      <c r="C2768" t="s">
        <v>12</v>
      </c>
      <c r="D2768" s="1">
        <v>45244</v>
      </c>
      <c r="E2768" s="1">
        <v>45246</v>
      </c>
      <c r="F2768" s="1">
        <v>45254</v>
      </c>
      <c r="G2768" t="s">
        <v>46</v>
      </c>
      <c r="H2768" t="s">
        <v>4967</v>
      </c>
      <c r="I2768">
        <v>24</v>
      </c>
      <c r="J2768">
        <v>230</v>
      </c>
      <c r="K2768" t="s">
        <v>4992</v>
      </c>
      <c r="L2768">
        <v>5</v>
      </c>
      <c r="M2768" s="3">
        <v>7.4999999999999997E-2</v>
      </c>
      <c r="N2768" s="2">
        <v>5822.3</v>
      </c>
      <c r="O2768" s="2">
        <v>4599.6170000000002</v>
      </c>
      <c r="P2768" s="2">
        <v>29111.5</v>
      </c>
      <c r="Q2768" s="2">
        <f t="shared" si="87"/>
        <v>5654.9088750000001</v>
      </c>
      <c r="R2768" s="19" t="str">
        <f t="shared" si="88"/>
        <v>5–10%</v>
      </c>
    </row>
    <row r="2769" spans="1:18">
      <c r="A2769" t="s">
        <v>2816</v>
      </c>
      <c r="B2769" t="s">
        <v>15</v>
      </c>
      <c r="C2769" t="s">
        <v>33</v>
      </c>
      <c r="D2769" s="1">
        <v>45244</v>
      </c>
      <c r="E2769" s="1">
        <v>45248</v>
      </c>
      <c r="F2769" s="1">
        <v>45250</v>
      </c>
      <c r="G2769" t="s">
        <v>44</v>
      </c>
      <c r="H2769" t="s">
        <v>4967</v>
      </c>
      <c r="I2769">
        <v>24</v>
      </c>
      <c r="J2769">
        <v>84</v>
      </c>
      <c r="K2769" t="s">
        <v>4990</v>
      </c>
      <c r="L2769">
        <v>8</v>
      </c>
      <c r="M2769" s="3">
        <v>7.4999999999999997E-2</v>
      </c>
      <c r="N2769" s="2">
        <v>696.8</v>
      </c>
      <c r="O2769" s="2">
        <v>383.24</v>
      </c>
      <c r="P2769" s="2">
        <v>5574.4</v>
      </c>
      <c r="Q2769" s="2">
        <f t="shared" si="87"/>
        <v>2320.3439999999996</v>
      </c>
      <c r="R2769" s="19" t="str">
        <f t="shared" si="88"/>
        <v>5–10%</v>
      </c>
    </row>
    <row r="2770" spans="1:18">
      <c r="A2770" t="s">
        <v>2817</v>
      </c>
      <c r="B2770" t="s">
        <v>5018</v>
      </c>
      <c r="C2770" t="s">
        <v>12</v>
      </c>
      <c r="D2770" s="1">
        <v>45245</v>
      </c>
      <c r="E2770" s="1">
        <v>45253</v>
      </c>
      <c r="F2770" s="1">
        <v>45259</v>
      </c>
      <c r="G2770" t="s">
        <v>30</v>
      </c>
      <c r="H2770" t="s">
        <v>4967</v>
      </c>
      <c r="I2770">
        <v>3</v>
      </c>
      <c r="J2770">
        <v>218</v>
      </c>
      <c r="K2770" t="s">
        <v>21</v>
      </c>
      <c r="L2770">
        <v>7</v>
      </c>
      <c r="M2770" s="3">
        <v>0.05</v>
      </c>
      <c r="N2770" s="2">
        <v>3993.2</v>
      </c>
      <c r="O2770" s="2">
        <v>2076.4639999999999</v>
      </c>
      <c r="P2770" s="2">
        <v>27952.399999999998</v>
      </c>
      <c r="Q2770" s="2">
        <f t="shared" si="87"/>
        <v>12746.294399999997</v>
      </c>
      <c r="R2770" s="19" t="str">
        <f t="shared" si="88"/>
        <v>5–10%</v>
      </c>
    </row>
    <row r="2771" spans="1:18">
      <c r="A2771" t="s">
        <v>2818</v>
      </c>
      <c r="B2771" t="s">
        <v>5018</v>
      </c>
      <c r="C2771" t="s">
        <v>12</v>
      </c>
      <c r="D2771" s="1">
        <v>45245</v>
      </c>
      <c r="E2771" s="1">
        <v>45257</v>
      </c>
      <c r="F2771" s="1">
        <v>45264</v>
      </c>
      <c r="G2771" t="s">
        <v>47</v>
      </c>
      <c r="H2771" t="s">
        <v>4965</v>
      </c>
      <c r="I2771">
        <v>40</v>
      </c>
      <c r="J2771">
        <v>244</v>
      </c>
      <c r="K2771" t="s">
        <v>4991</v>
      </c>
      <c r="L2771">
        <v>8</v>
      </c>
      <c r="M2771" s="3">
        <v>0.3</v>
      </c>
      <c r="N2771" s="2">
        <v>5956.3</v>
      </c>
      <c r="O2771" s="2">
        <v>3216.402</v>
      </c>
      <c r="P2771" s="2">
        <v>47650.400000000001</v>
      </c>
      <c r="Q2771" s="2">
        <f t="shared" si="87"/>
        <v>15343.4288</v>
      </c>
      <c r="R2771" s="19" t="str">
        <f t="shared" si="88"/>
        <v>10%+</v>
      </c>
    </row>
    <row r="2772" spans="1:18">
      <c r="A2772" t="s">
        <v>2819</v>
      </c>
      <c r="B2772" t="s">
        <v>15</v>
      </c>
      <c r="C2772" t="s">
        <v>14</v>
      </c>
      <c r="D2772" s="1">
        <v>45245</v>
      </c>
      <c r="E2772" s="1">
        <v>45267</v>
      </c>
      <c r="F2772" s="1">
        <v>45276</v>
      </c>
      <c r="G2772" t="s">
        <v>35</v>
      </c>
      <c r="H2772" t="s">
        <v>4968</v>
      </c>
      <c r="I2772">
        <v>32</v>
      </c>
      <c r="J2772">
        <v>323</v>
      </c>
      <c r="K2772" t="s">
        <v>4980</v>
      </c>
      <c r="L2772">
        <v>2</v>
      </c>
      <c r="M2772" s="3">
        <v>0.2</v>
      </c>
      <c r="N2772" s="2">
        <v>2505.8000000000002</v>
      </c>
      <c r="O2772" s="2">
        <v>1904.4079999999999</v>
      </c>
      <c r="P2772" s="2">
        <v>5011.6000000000004</v>
      </c>
      <c r="Q2772" s="2">
        <f t="shared" si="87"/>
        <v>962.22720000000049</v>
      </c>
      <c r="R2772" s="19" t="str">
        <f t="shared" si="88"/>
        <v>10%+</v>
      </c>
    </row>
    <row r="2773" spans="1:18">
      <c r="A2773" t="s">
        <v>2820</v>
      </c>
      <c r="B2773" t="s">
        <v>15</v>
      </c>
      <c r="C2773" t="s">
        <v>19</v>
      </c>
      <c r="D2773" s="1">
        <v>45245</v>
      </c>
      <c r="E2773" s="1">
        <v>45253</v>
      </c>
      <c r="F2773" s="1">
        <v>45254</v>
      </c>
      <c r="G2773" t="s">
        <v>36</v>
      </c>
      <c r="H2773" t="s">
        <v>4965</v>
      </c>
      <c r="I2773">
        <v>34</v>
      </c>
      <c r="J2773">
        <v>52</v>
      </c>
      <c r="K2773" t="s">
        <v>4970</v>
      </c>
      <c r="L2773">
        <v>4</v>
      </c>
      <c r="M2773" s="3">
        <v>0.1</v>
      </c>
      <c r="N2773" s="2">
        <v>3463.9</v>
      </c>
      <c r="O2773" s="2">
        <v>2909.6759999999999</v>
      </c>
      <c r="P2773" s="2">
        <v>13855.6</v>
      </c>
      <c r="Q2773" s="2">
        <f t="shared" si="87"/>
        <v>1995.2064000000007</v>
      </c>
      <c r="R2773" s="19" t="str">
        <f t="shared" si="88"/>
        <v>10%+</v>
      </c>
    </row>
    <row r="2774" spans="1:18">
      <c r="A2774" t="s">
        <v>2821</v>
      </c>
      <c r="B2774" t="s">
        <v>5018</v>
      </c>
      <c r="C2774" t="s">
        <v>19</v>
      </c>
      <c r="D2774" s="1">
        <v>45245</v>
      </c>
      <c r="E2774" s="1">
        <v>45266</v>
      </c>
      <c r="F2774" s="1">
        <v>45273</v>
      </c>
      <c r="G2774" t="s">
        <v>28</v>
      </c>
      <c r="H2774" t="s">
        <v>4966</v>
      </c>
      <c r="I2774">
        <v>34</v>
      </c>
      <c r="J2774">
        <v>29</v>
      </c>
      <c r="K2774" t="s">
        <v>4993</v>
      </c>
      <c r="L2774">
        <v>2</v>
      </c>
      <c r="M2774" s="3">
        <v>7.4999999999999997E-2</v>
      </c>
      <c r="N2774" s="2">
        <v>5835.7</v>
      </c>
      <c r="O2774" s="2">
        <v>2917.85</v>
      </c>
      <c r="P2774" s="2">
        <v>11671.4</v>
      </c>
      <c r="Q2774" s="2">
        <f t="shared" si="87"/>
        <v>5398.0225</v>
      </c>
      <c r="R2774" s="19" t="str">
        <f t="shared" si="88"/>
        <v>5–10%</v>
      </c>
    </row>
    <row r="2775" spans="1:18">
      <c r="A2775" t="s">
        <v>2822</v>
      </c>
      <c r="B2775" t="s">
        <v>5018</v>
      </c>
      <c r="C2775" t="s">
        <v>14</v>
      </c>
      <c r="D2775" s="1">
        <v>45245</v>
      </c>
      <c r="E2775" s="1">
        <v>45267</v>
      </c>
      <c r="F2775" s="1">
        <v>45276</v>
      </c>
      <c r="G2775" t="s">
        <v>46</v>
      </c>
      <c r="H2775" t="s">
        <v>4967</v>
      </c>
      <c r="I2775">
        <v>27</v>
      </c>
      <c r="J2775">
        <v>285</v>
      </c>
      <c r="K2775" t="s">
        <v>4989</v>
      </c>
      <c r="L2775">
        <v>8</v>
      </c>
      <c r="M2775" s="3">
        <v>0.05</v>
      </c>
      <c r="N2775" s="2">
        <v>2211</v>
      </c>
      <c r="O2775" s="2">
        <v>950.73</v>
      </c>
      <c r="P2775" s="2">
        <v>17688</v>
      </c>
      <c r="Q2775" s="2">
        <f t="shared" si="87"/>
        <v>9578.0519999999997</v>
      </c>
      <c r="R2775" s="19" t="str">
        <f t="shared" si="88"/>
        <v>5–10%</v>
      </c>
    </row>
    <row r="2776" spans="1:18">
      <c r="A2776" t="s">
        <v>2823</v>
      </c>
      <c r="B2776" t="s">
        <v>15</v>
      </c>
      <c r="C2776" t="s">
        <v>19</v>
      </c>
      <c r="D2776" s="1">
        <v>45245</v>
      </c>
      <c r="E2776" s="1">
        <v>45258</v>
      </c>
      <c r="F2776" s="1">
        <v>45260</v>
      </c>
      <c r="G2776" t="s">
        <v>44</v>
      </c>
      <c r="H2776" t="s">
        <v>4967</v>
      </c>
      <c r="I2776">
        <v>44</v>
      </c>
      <c r="J2776">
        <v>35</v>
      </c>
      <c r="K2776" t="s">
        <v>4976</v>
      </c>
      <c r="L2776">
        <v>1</v>
      </c>
      <c r="M2776" s="3">
        <v>0.2</v>
      </c>
      <c r="N2776" s="2">
        <v>3691.7</v>
      </c>
      <c r="O2776" s="2">
        <v>2990.277</v>
      </c>
      <c r="P2776" s="2">
        <v>3691.7</v>
      </c>
      <c r="Q2776" s="2">
        <f t="shared" si="87"/>
        <v>561.13839999999982</v>
      </c>
      <c r="R2776" s="19" t="str">
        <f t="shared" si="88"/>
        <v>10%+</v>
      </c>
    </row>
    <row r="2777" spans="1:18">
      <c r="A2777" t="s">
        <v>2824</v>
      </c>
      <c r="B2777" t="s">
        <v>15</v>
      </c>
      <c r="C2777" t="s">
        <v>19</v>
      </c>
      <c r="D2777" s="1">
        <v>45246</v>
      </c>
      <c r="E2777" s="1">
        <v>45251</v>
      </c>
      <c r="F2777" s="1">
        <v>45260</v>
      </c>
      <c r="G2777" t="s">
        <v>43</v>
      </c>
      <c r="H2777" t="s">
        <v>4967</v>
      </c>
      <c r="I2777">
        <v>36</v>
      </c>
      <c r="J2777">
        <v>33</v>
      </c>
      <c r="K2777" t="s">
        <v>5005</v>
      </c>
      <c r="L2777">
        <v>6</v>
      </c>
      <c r="M2777" s="3">
        <v>7.4999999999999997E-2</v>
      </c>
      <c r="N2777" s="2">
        <v>3819</v>
      </c>
      <c r="O2777" s="2">
        <v>2902.44</v>
      </c>
      <c r="P2777" s="2">
        <v>22914</v>
      </c>
      <c r="Q2777" s="2">
        <f t="shared" si="87"/>
        <v>5086.9080000000004</v>
      </c>
      <c r="R2777" s="19" t="str">
        <f t="shared" si="88"/>
        <v>5–10%</v>
      </c>
    </row>
    <row r="2778" spans="1:18">
      <c r="A2778" t="s">
        <v>2825</v>
      </c>
      <c r="B2778" t="s">
        <v>5016</v>
      </c>
      <c r="C2778" t="s">
        <v>12</v>
      </c>
      <c r="D2778" s="1">
        <v>45246</v>
      </c>
      <c r="E2778" s="1">
        <v>45271</v>
      </c>
      <c r="F2778" s="1">
        <v>45277</v>
      </c>
      <c r="G2778" t="s">
        <v>27</v>
      </c>
      <c r="H2778" t="s">
        <v>4966</v>
      </c>
      <c r="I2778">
        <v>28</v>
      </c>
      <c r="J2778">
        <v>251</v>
      </c>
      <c r="K2778" t="s">
        <v>4998</v>
      </c>
      <c r="L2778">
        <v>4</v>
      </c>
      <c r="M2778" s="3">
        <v>0.05</v>
      </c>
      <c r="N2778" s="2">
        <v>1889.4</v>
      </c>
      <c r="O2778" s="2">
        <v>1322.58</v>
      </c>
      <c r="P2778" s="2">
        <v>7557.6</v>
      </c>
      <c r="Q2778" s="2">
        <f t="shared" si="87"/>
        <v>2153.9160000000006</v>
      </c>
      <c r="R2778" s="19" t="str">
        <f t="shared" si="88"/>
        <v>5–10%</v>
      </c>
    </row>
    <row r="2779" spans="1:18">
      <c r="A2779" t="s">
        <v>2826</v>
      </c>
      <c r="B2779" t="s">
        <v>5018</v>
      </c>
      <c r="C2779" t="s">
        <v>14</v>
      </c>
      <c r="D2779" s="1">
        <v>45246</v>
      </c>
      <c r="E2779" s="1">
        <v>45262</v>
      </c>
      <c r="F2779" s="1">
        <v>45267</v>
      </c>
      <c r="G2779" t="s">
        <v>20</v>
      </c>
      <c r="H2779" t="s">
        <v>4965</v>
      </c>
      <c r="I2779">
        <v>11</v>
      </c>
      <c r="J2779">
        <v>317</v>
      </c>
      <c r="K2779" t="s">
        <v>4979</v>
      </c>
      <c r="L2779">
        <v>3</v>
      </c>
      <c r="M2779" s="3">
        <v>0.1</v>
      </c>
      <c r="N2779" s="2">
        <v>2211</v>
      </c>
      <c r="O2779" s="2">
        <v>1238.1600000000001</v>
      </c>
      <c r="P2779" s="2">
        <v>6633</v>
      </c>
      <c r="Q2779" s="2">
        <f t="shared" si="87"/>
        <v>2626.6679999999997</v>
      </c>
      <c r="R2779" s="19" t="str">
        <f t="shared" si="88"/>
        <v>10%+</v>
      </c>
    </row>
    <row r="2780" spans="1:18">
      <c r="A2780" t="s">
        <v>2827</v>
      </c>
      <c r="B2780" t="s">
        <v>5016</v>
      </c>
      <c r="C2780" t="s">
        <v>22</v>
      </c>
      <c r="D2780" s="1">
        <v>45246</v>
      </c>
      <c r="E2780" s="1">
        <v>45269</v>
      </c>
      <c r="F2780" s="1">
        <v>45273</v>
      </c>
      <c r="G2780" t="s">
        <v>27</v>
      </c>
      <c r="H2780" t="s">
        <v>4966</v>
      </c>
      <c r="I2780">
        <v>6</v>
      </c>
      <c r="J2780">
        <v>143</v>
      </c>
      <c r="K2780" t="s">
        <v>4997</v>
      </c>
      <c r="L2780">
        <v>7</v>
      </c>
      <c r="M2780" s="3">
        <v>0.1</v>
      </c>
      <c r="N2780" s="2">
        <v>1259.5999999999999</v>
      </c>
      <c r="O2780" s="2">
        <v>831.33600000000001</v>
      </c>
      <c r="P2780" s="2">
        <v>8817.1999999999989</v>
      </c>
      <c r="Q2780" s="2">
        <f t="shared" si="87"/>
        <v>2698.0631999999991</v>
      </c>
      <c r="R2780" s="19" t="str">
        <f t="shared" si="88"/>
        <v>10%+</v>
      </c>
    </row>
    <row r="2781" spans="1:18">
      <c r="A2781" t="s">
        <v>2828</v>
      </c>
      <c r="B2781" t="s">
        <v>5018</v>
      </c>
      <c r="C2781" t="s">
        <v>14</v>
      </c>
      <c r="D2781" s="1">
        <v>45246</v>
      </c>
      <c r="E2781" s="1">
        <v>45261</v>
      </c>
      <c r="F2781" s="1">
        <v>45263</v>
      </c>
      <c r="G2781" t="s">
        <v>47</v>
      </c>
      <c r="H2781" t="s">
        <v>4965</v>
      </c>
      <c r="I2781">
        <v>22</v>
      </c>
      <c r="J2781">
        <v>291</v>
      </c>
      <c r="K2781" t="s">
        <v>5008</v>
      </c>
      <c r="L2781">
        <v>5</v>
      </c>
      <c r="M2781" s="3">
        <v>0.05</v>
      </c>
      <c r="N2781" s="2">
        <v>268</v>
      </c>
      <c r="O2781" s="2">
        <v>147.4</v>
      </c>
      <c r="P2781" s="2">
        <v>1340</v>
      </c>
      <c r="Q2781" s="2">
        <f t="shared" si="87"/>
        <v>572.85</v>
      </c>
      <c r="R2781" s="19" t="str">
        <f t="shared" si="88"/>
        <v>5–10%</v>
      </c>
    </row>
    <row r="2782" spans="1:18">
      <c r="A2782" t="s">
        <v>2829</v>
      </c>
      <c r="B2782" t="s">
        <v>15</v>
      </c>
      <c r="C2782" t="s">
        <v>19</v>
      </c>
      <c r="D2782" s="1">
        <v>45246</v>
      </c>
      <c r="E2782" s="1">
        <v>45256</v>
      </c>
      <c r="F2782" s="1">
        <v>45262</v>
      </c>
      <c r="G2782" t="s">
        <v>36</v>
      </c>
      <c r="H2782" t="s">
        <v>4965</v>
      </c>
      <c r="I2782">
        <v>21</v>
      </c>
      <c r="J2782">
        <v>22</v>
      </c>
      <c r="K2782" t="s">
        <v>5010</v>
      </c>
      <c r="L2782">
        <v>6</v>
      </c>
      <c r="M2782" s="3">
        <v>0.3</v>
      </c>
      <c r="N2782" s="2">
        <v>3892.7</v>
      </c>
      <c r="O2782" s="2">
        <v>2452.4009999999998</v>
      </c>
      <c r="P2782" s="2">
        <v>23356.199999999997</v>
      </c>
      <c r="Q2782" s="2">
        <f t="shared" si="87"/>
        <v>6049.2557999999999</v>
      </c>
      <c r="R2782" s="19" t="str">
        <f t="shared" si="88"/>
        <v>10%+</v>
      </c>
    </row>
    <row r="2783" spans="1:18">
      <c r="A2783" t="s">
        <v>2830</v>
      </c>
      <c r="B2783" t="s">
        <v>5017</v>
      </c>
      <c r="C2783" t="s">
        <v>22</v>
      </c>
      <c r="D2783" s="1">
        <v>45246</v>
      </c>
      <c r="E2783" s="1">
        <v>45251</v>
      </c>
      <c r="F2783" s="1">
        <v>45254</v>
      </c>
      <c r="G2783" t="s">
        <v>45</v>
      </c>
      <c r="H2783" t="s">
        <v>4965</v>
      </c>
      <c r="I2783">
        <v>37</v>
      </c>
      <c r="J2783">
        <v>193</v>
      </c>
      <c r="K2783" t="s">
        <v>5003</v>
      </c>
      <c r="L2783">
        <v>1</v>
      </c>
      <c r="M2783" s="3">
        <v>0.05</v>
      </c>
      <c r="N2783" s="2">
        <v>3986.5</v>
      </c>
      <c r="O2783" s="2">
        <v>2710.82</v>
      </c>
      <c r="P2783" s="2">
        <v>3986.5</v>
      </c>
      <c r="Q2783" s="2">
        <f t="shared" si="87"/>
        <v>1211.8959999999997</v>
      </c>
      <c r="R2783" s="19" t="str">
        <f t="shared" si="88"/>
        <v>5–10%</v>
      </c>
    </row>
    <row r="2784" spans="1:18">
      <c r="A2784" t="s">
        <v>2831</v>
      </c>
      <c r="B2784" t="s">
        <v>15</v>
      </c>
      <c r="C2784" t="s">
        <v>22</v>
      </c>
      <c r="D2784" s="1">
        <v>45246</v>
      </c>
      <c r="E2784" s="1">
        <v>45255</v>
      </c>
      <c r="F2784" s="1">
        <v>45260</v>
      </c>
      <c r="G2784" t="s">
        <v>34</v>
      </c>
      <c r="H2784" t="s">
        <v>4966</v>
      </c>
      <c r="I2784">
        <v>24</v>
      </c>
      <c r="J2784">
        <v>101</v>
      </c>
      <c r="K2784" t="s">
        <v>5011</v>
      </c>
      <c r="L2784">
        <v>1</v>
      </c>
      <c r="M2784" s="3">
        <v>7.4999999999999997E-2</v>
      </c>
      <c r="N2784" s="2">
        <v>1681.7</v>
      </c>
      <c r="O2784" s="2">
        <v>1109.922</v>
      </c>
      <c r="P2784" s="2">
        <v>1681.7</v>
      </c>
      <c r="Q2784" s="2">
        <f t="shared" si="87"/>
        <v>528.89465000000007</v>
      </c>
      <c r="R2784" s="19" t="str">
        <f t="shared" si="88"/>
        <v>5–10%</v>
      </c>
    </row>
    <row r="2785" spans="1:18">
      <c r="A2785" t="s">
        <v>2832</v>
      </c>
      <c r="B2785" t="s">
        <v>5016</v>
      </c>
      <c r="C2785" t="s">
        <v>14</v>
      </c>
      <c r="D2785" s="1">
        <v>45246</v>
      </c>
      <c r="E2785" s="1">
        <v>45260</v>
      </c>
      <c r="F2785" s="1">
        <v>45268</v>
      </c>
      <c r="G2785" t="s">
        <v>27</v>
      </c>
      <c r="H2785" t="s">
        <v>4966</v>
      </c>
      <c r="I2785">
        <v>49</v>
      </c>
      <c r="J2785">
        <v>288</v>
      </c>
      <c r="K2785" t="s">
        <v>4989</v>
      </c>
      <c r="L2785">
        <v>3</v>
      </c>
      <c r="M2785" s="3">
        <v>0.05</v>
      </c>
      <c r="N2785" s="2">
        <v>1112.2</v>
      </c>
      <c r="O2785" s="2">
        <v>567.22199999999998</v>
      </c>
      <c r="P2785" s="2">
        <v>3336.6000000000004</v>
      </c>
      <c r="Q2785" s="2">
        <f t="shared" si="87"/>
        <v>1553.1873000000001</v>
      </c>
      <c r="R2785" s="19" t="str">
        <f t="shared" si="88"/>
        <v>5–10%</v>
      </c>
    </row>
    <row r="2786" spans="1:18">
      <c r="A2786" t="s">
        <v>2833</v>
      </c>
      <c r="B2786" t="s">
        <v>5016</v>
      </c>
      <c r="C2786" t="s">
        <v>22</v>
      </c>
      <c r="D2786" s="1">
        <v>45246</v>
      </c>
      <c r="E2786" s="1">
        <v>45274</v>
      </c>
      <c r="F2786" s="1">
        <v>45276</v>
      </c>
      <c r="G2786" t="s">
        <v>27</v>
      </c>
      <c r="H2786" t="s">
        <v>4966</v>
      </c>
      <c r="I2786">
        <v>12</v>
      </c>
      <c r="J2786">
        <v>155</v>
      </c>
      <c r="K2786" t="s">
        <v>4996</v>
      </c>
      <c r="L2786">
        <v>4</v>
      </c>
      <c r="M2786" s="3">
        <v>0.1</v>
      </c>
      <c r="N2786" s="2">
        <v>2539.3000000000002</v>
      </c>
      <c r="O2786" s="2">
        <v>1498.1869999999999</v>
      </c>
      <c r="P2786" s="2">
        <v>10157.200000000001</v>
      </c>
      <c r="Q2786" s="2">
        <f t="shared" si="87"/>
        <v>3748.006800000001</v>
      </c>
      <c r="R2786" s="19" t="str">
        <f t="shared" si="88"/>
        <v>10%+</v>
      </c>
    </row>
    <row r="2787" spans="1:18">
      <c r="A2787" t="s">
        <v>2834</v>
      </c>
      <c r="B2787" t="s">
        <v>15</v>
      </c>
      <c r="C2787" t="s">
        <v>12</v>
      </c>
      <c r="D2787" s="1">
        <v>45246</v>
      </c>
      <c r="E2787" s="1">
        <v>45252</v>
      </c>
      <c r="F2787" s="1">
        <v>45261</v>
      </c>
      <c r="G2787" t="s">
        <v>16</v>
      </c>
      <c r="H2787" t="s">
        <v>4966</v>
      </c>
      <c r="I2787">
        <v>14</v>
      </c>
      <c r="J2787">
        <v>252</v>
      </c>
      <c r="K2787" t="s">
        <v>4975</v>
      </c>
      <c r="L2787">
        <v>3</v>
      </c>
      <c r="M2787" s="3">
        <v>0.2</v>
      </c>
      <c r="N2787" s="2">
        <v>1829.1</v>
      </c>
      <c r="O2787" s="2">
        <v>951.13199999999995</v>
      </c>
      <c r="P2787" s="2">
        <v>5487.2999999999993</v>
      </c>
      <c r="Q2787" s="2">
        <f t="shared" si="87"/>
        <v>2107.1232</v>
      </c>
      <c r="R2787" s="19" t="str">
        <f t="shared" si="88"/>
        <v>10%+</v>
      </c>
    </row>
    <row r="2788" spans="1:18">
      <c r="A2788" t="s">
        <v>2835</v>
      </c>
      <c r="B2788" t="s">
        <v>15</v>
      </c>
      <c r="C2788" t="s">
        <v>22</v>
      </c>
      <c r="D2788" s="1">
        <v>45247</v>
      </c>
      <c r="E2788" s="1">
        <v>45272</v>
      </c>
      <c r="F2788" s="1">
        <v>45277</v>
      </c>
      <c r="G2788" t="s">
        <v>44</v>
      </c>
      <c r="H2788" t="s">
        <v>4967</v>
      </c>
      <c r="I2788">
        <v>6</v>
      </c>
      <c r="J2788">
        <v>107</v>
      </c>
      <c r="K2788" t="s">
        <v>4988</v>
      </c>
      <c r="L2788">
        <v>7</v>
      </c>
      <c r="M2788" s="3">
        <v>7.4999999999999997E-2</v>
      </c>
      <c r="N2788" s="2">
        <v>5594.5</v>
      </c>
      <c r="O2788" s="2">
        <v>4083.9850000000001</v>
      </c>
      <c r="P2788" s="2">
        <v>39161.5</v>
      </c>
      <c r="Q2788" s="2">
        <f t="shared" si="87"/>
        <v>9780.5846249999995</v>
      </c>
      <c r="R2788" s="19" t="str">
        <f t="shared" si="88"/>
        <v>5–10%</v>
      </c>
    </row>
    <row r="2789" spans="1:18">
      <c r="A2789" t="s">
        <v>2836</v>
      </c>
      <c r="B2789" t="s">
        <v>15</v>
      </c>
      <c r="C2789" t="s">
        <v>22</v>
      </c>
      <c r="D2789" s="1">
        <v>45247</v>
      </c>
      <c r="E2789" s="1">
        <v>45268</v>
      </c>
      <c r="F2789" s="1">
        <v>45273</v>
      </c>
      <c r="G2789" t="s">
        <v>41</v>
      </c>
      <c r="H2789" t="s">
        <v>4968</v>
      </c>
      <c r="I2789">
        <v>21</v>
      </c>
      <c r="J2789">
        <v>178</v>
      </c>
      <c r="K2789" t="s">
        <v>5007</v>
      </c>
      <c r="L2789">
        <v>5</v>
      </c>
      <c r="M2789" s="3">
        <v>0.1</v>
      </c>
      <c r="N2789" s="2">
        <v>174.2</v>
      </c>
      <c r="O2789" s="2">
        <v>130.65</v>
      </c>
      <c r="P2789" s="2">
        <v>871</v>
      </c>
      <c r="Q2789" s="2">
        <f t="shared" si="87"/>
        <v>195.97499999999994</v>
      </c>
      <c r="R2789" s="19" t="str">
        <f t="shared" si="88"/>
        <v>10%+</v>
      </c>
    </row>
    <row r="2790" spans="1:18">
      <c r="A2790" t="s">
        <v>2837</v>
      </c>
      <c r="B2790" t="s">
        <v>5018</v>
      </c>
      <c r="C2790" t="s">
        <v>22</v>
      </c>
      <c r="D2790" s="1">
        <v>45247</v>
      </c>
      <c r="E2790" s="1">
        <v>45269</v>
      </c>
      <c r="F2790" s="1">
        <v>45278</v>
      </c>
      <c r="G2790" t="s">
        <v>13</v>
      </c>
      <c r="H2790" t="s">
        <v>4965</v>
      </c>
      <c r="I2790">
        <v>3</v>
      </c>
      <c r="J2790">
        <v>114</v>
      </c>
      <c r="K2790" t="s">
        <v>5000</v>
      </c>
      <c r="L2790">
        <v>2</v>
      </c>
      <c r="M2790" s="3">
        <v>0.05</v>
      </c>
      <c r="N2790" s="2">
        <v>5688.3</v>
      </c>
      <c r="O2790" s="2">
        <v>2673.5010000000002</v>
      </c>
      <c r="P2790" s="2">
        <v>11376.6</v>
      </c>
      <c r="Q2790" s="2">
        <f t="shared" si="87"/>
        <v>5728.1180999999997</v>
      </c>
      <c r="R2790" s="19" t="str">
        <f t="shared" si="88"/>
        <v>5–10%</v>
      </c>
    </row>
    <row r="2791" spans="1:18">
      <c r="A2791" t="s">
        <v>2838</v>
      </c>
      <c r="B2791" t="s">
        <v>5016</v>
      </c>
      <c r="C2791" t="s">
        <v>22</v>
      </c>
      <c r="D2791" s="1">
        <v>45247</v>
      </c>
      <c r="E2791" s="1">
        <v>45254</v>
      </c>
      <c r="F2791" s="1">
        <v>45260</v>
      </c>
      <c r="G2791" t="s">
        <v>24</v>
      </c>
      <c r="H2791" t="s">
        <v>4966</v>
      </c>
      <c r="I2791">
        <v>37</v>
      </c>
      <c r="J2791">
        <v>107</v>
      </c>
      <c r="K2791" t="s">
        <v>4992</v>
      </c>
      <c r="L2791">
        <v>8</v>
      </c>
      <c r="M2791" s="3">
        <v>0.05</v>
      </c>
      <c r="N2791" s="2">
        <v>1748.7</v>
      </c>
      <c r="O2791" s="2">
        <v>944.298</v>
      </c>
      <c r="P2791" s="2">
        <v>13989.6</v>
      </c>
      <c r="Q2791" s="2">
        <f t="shared" si="87"/>
        <v>6113.4552000000003</v>
      </c>
      <c r="R2791" s="19" t="str">
        <f t="shared" si="88"/>
        <v>5–10%</v>
      </c>
    </row>
    <row r="2792" spans="1:18">
      <c r="A2792" t="s">
        <v>2839</v>
      </c>
      <c r="B2792" t="s">
        <v>5017</v>
      </c>
      <c r="C2792" t="s">
        <v>26</v>
      </c>
      <c r="D2792" s="1">
        <v>45247</v>
      </c>
      <c r="E2792" s="1">
        <v>45251</v>
      </c>
      <c r="F2792" s="1">
        <v>45261</v>
      </c>
      <c r="G2792" t="s">
        <v>29</v>
      </c>
      <c r="H2792" t="s">
        <v>4967</v>
      </c>
      <c r="I2792">
        <v>12</v>
      </c>
      <c r="J2792">
        <v>335</v>
      </c>
      <c r="K2792" t="s">
        <v>4980</v>
      </c>
      <c r="L2792">
        <v>5</v>
      </c>
      <c r="M2792" s="3">
        <v>0.2</v>
      </c>
      <c r="N2792" s="2">
        <v>1795.6</v>
      </c>
      <c r="O2792" s="2">
        <v>772.10799999999995</v>
      </c>
      <c r="P2792" s="2">
        <v>8978</v>
      </c>
      <c r="Q2792" s="2">
        <f t="shared" si="87"/>
        <v>4093.9680000000003</v>
      </c>
      <c r="R2792" s="19" t="str">
        <f t="shared" si="88"/>
        <v>10%+</v>
      </c>
    </row>
    <row r="2793" spans="1:18">
      <c r="A2793" t="s">
        <v>2840</v>
      </c>
      <c r="B2793" t="s">
        <v>15</v>
      </c>
      <c r="C2793" t="s">
        <v>22</v>
      </c>
      <c r="D2793" s="1">
        <v>45247</v>
      </c>
      <c r="E2793" s="1">
        <v>45251</v>
      </c>
      <c r="F2793" s="1">
        <v>45259</v>
      </c>
      <c r="G2793" t="s">
        <v>34</v>
      </c>
      <c r="H2793" t="s">
        <v>4966</v>
      </c>
      <c r="I2793">
        <v>37</v>
      </c>
      <c r="J2793">
        <v>199</v>
      </c>
      <c r="K2793" t="s">
        <v>5004</v>
      </c>
      <c r="L2793">
        <v>2</v>
      </c>
      <c r="M2793" s="3">
        <v>0.05</v>
      </c>
      <c r="N2793" s="2">
        <v>1051.9000000000001</v>
      </c>
      <c r="O2793" s="2">
        <v>694.25400000000002</v>
      </c>
      <c r="P2793" s="2">
        <v>2103.8000000000002</v>
      </c>
      <c r="Q2793" s="2">
        <f t="shared" si="87"/>
        <v>679.52740000000006</v>
      </c>
      <c r="R2793" s="19" t="str">
        <f t="shared" si="88"/>
        <v>5–10%</v>
      </c>
    </row>
    <row r="2794" spans="1:18">
      <c r="A2794" t="s">
        <v>2841</v>
      </c>
      <c r="B2794" t="s">
        <v>5018</v>
      </c>
      <c r="C2794" t="s">
        <v>12</v>
      </c>
      <c r="D2794" s="1">
        <v>45247</v>
      </c>
      <c r="E2794" s="1">
        <v>45266</v>
      </c>
      <c r="F2794" s="1">
        <v>45271</v>
      </c>
      <c r="G2794" t="s">
        <v>13</v>
      </c>
      <c r="H2794" t="s">
        <v>4965</v>
      </c>
      <c r="I2794">
        <v>10</v>
      </c>
      <c r="J2794">
        <v>221</v>
      </c>
      <c r="K2794" t="s">
        <v>4976</v>
      </c>
      <c r="L2794">
        <v>1</v>
      </c>
      <c r="M2794" s="3">
        <v>0.4</v>
      </c>
      <c r="N2794" s="2">
        <v>194.3</v>
      </c>
      <c r="O2794" s="2">
        <v>106.86499999999999</v>
      </c>
      <c r="P2794" s="2">
        <v>194.3</v>
      </c>
      <c r="Q2794" s="2">
        <f t="shared" si="87"/>
        <v>52.461000000000006</v>
      </c>
      <c r="R2794" s="19" t="str">
        <f t="shared" si="88"/>
        <v>10%+</v>
      </c>
    </row>
    <row r="2795" spans="1:18">
      <c r="A2795" t="s">
        <v>2842</v>
      </c>
      <c r="B2795" t="s">
        <v>5016</v>
      </c>
      <c r="C2795" t="s">
        <v>22</v>
      </c>
      <c r="D2795" s="1">
        <v>45247</v>
      </c>
      <c r="E2795" s="1">
        <v>45257</v>
      </c>
      <c r="F2795" s="1">
        <v>45259</v>
      </c>
      <c r="G2795" t="s">
        <v>27</v>
      </c>
      <c r="H2795" t="s">
        <v>4966</v>
      </c>
      <c r="I2795">
        <v>11</v>
      </c>
      <c r="J2795">
        <v>98</v>
      </c>
      <c r="K2795" t="s">
        <v>4997</v>
      </c>
      <c r="L2795">
        <v>1</v>
      </c>
      <c r="M2795" s="3">
        <v>7.4999999999999997E-2</v>
      </c>
      <c r="N2795" s="2">
        <v>1721.9</v>
      </c>
      <c r="O2795" s="2">
        <v>843.73099999999999</v>
      </c>
      <c r="P2795" s="2">
        <v>1721.9</v>
      </c>
      <c r="Q2795" s="2">
        <f t="shared" si="87"/>
        <v>812.30632500000013</v>
      </c>
      <c r="R2795" s="19" t="str">
        <f t="shared" si="88"/>
        <v>5–10%</v>
      </c>
    </row>
    <row r="2796" spans="1:18">
      <c r="A2796" t="s">
        <v>2843</v>
      </c>
      <c r="B2796" t="s">
        <v>15</v>
      </c>
      <c r="C2796" t="s">
        <v>12</v>
      </c>
      <c r="D2796" s="1">
        <v>45248</v>
      </c>
      <c r="E2796" s="1">
        <v>45259</v>
      </c>
      <c r="F2796" s="1">
        <v>45267</v>
      </c>
      <c r="G2796" t="s">
        <v>39</v>
      </c>
      <c r="H2796" t="s">
        <v>4967</v>
      </c>
      <c r="I2796">
        <v>17</v>
      </c>
      <c r="J2796">
        <v>251</v>
      </c>
      <c r="K2796" t="s">
        <v>5004</v>
      </c>
      <c r="L2796">
        <v>8</v>
      </c>
      <c r="M2796" s="3">
        <v>0.1</v>
      </c>
      <c r="N2796" s="2">
        <v>944.7</v>
      </c>
      <c r="O2796" s="2">
        <v>472.35</v>
      </c>
      <c r="P2796" s="2">
        <v>7557.6</v>
      </c>
      <c r="Q2796" s="2">
        <f t="shared" si="87"/>
        <v>3400.92</v>
      </c>
      <c r="R2796" s="19" t="str">
        <f t="shared" si="88"/>
        <v>10%+</v>
      </c>
    </row>
    <row r="2797" spans="1:18">
      <c r="A2797" t="s">
        <v>2844</v>
      </c>
      <c r="B2797" t="s">
        <v>5017</v>
      </c>
      <c r="C2797" t="s">
        <v>22</v>
      </c>
      <c r="D2797" s="1">
        <v>45248</v>
      </c>
      <c r="E2797" s="1">
        <v>45268</v>
      </c>
      <c r="F2797" s="1">
        <v>45274</v>
      </c>
      <c r="G2797" t="s">
        <v>45</v>
      </c>
      <c r="H2797" t="s">
        <v>4965</v>
      </c>
      <c r="I2797">
        <v>4</v>
      </c>
      <c r="J2797">
        <v>147</v>
      </c>
      <c r="K2797" t="s">
        <v>4996</v>
      </c>
      <c r="L2797">
        <v>4</v>
      </c>
      <c r="M2797" s="3">
        <v>0.1</v>
      </c>
      <c r="N2797" s="2">
        <v>1112.2</v>
      </c>
      <c r="O2797" s="2">
        <v>800.78399999999999</v>
      </c>
      <c r="P2797" s="2">
        <v>4448.8</v>
      </c>
      <c r="Q2797" s="2">
        <f t="shared" si="87"/>
        <v>1121.0976000000003</v>
      </c>
      <c r="R2797" s="19" t="str">
        <f t="shared" si="88"/>
        <v>10%+</v>
      </c>
    </row>
    <row r="2798" spans="1:18">
      <c r="A2798" t="s">
        <v>2845</v>
      </c>
      <c r="B2798" t="s">
        <v>15</v>
      </c>
      <c r="C2798" t="s">
        <v>14</v>
      </c>
      <c r="D2798" s="1">
        <v>45248</v>
      </c>
      <c r="E2798" s="1">
        <v>45265</v>
      </c>
      <c r="F2798" s="1">
        <v>45269</v>
      </c>
      <c r="G2798" t="s">
        <v>41</v>
      </c>
      <c r="H2798" t="s">
        <v>4968</v>
      </c>
      <c r="I2798">
        <v>31</v>
      </c>
      <c r="J2798">
        <v>288</v>
      </c>
      <c r="K2798" t="s">
        <v>5002</v>
      </c>
      <c r="L2798">
        <v>1</v>
      </c>
      <c r="M2798" s="3">
        <v>0.2</v>
      </c>
      <c r="N2798" s="2">
        <v>3035.1</v>
      </c>
      <c r="O2798" s="2">
        <v>1699.6559999999999</v>
      </c>
      <c r="P2798" s="2">
        <v>3035.1</v>
      </c>
      <c r="Q2798" s="2">
        <f t="shared" si="87"/>
        <v>1068.3552</v>
      </c>
      <c r="R2798" s="19" t="str">
        <f t="shared" si="88"/>
        <v>10%+</v>
      </c>
    </row>
    <row r="2799" spans="1:18">
      <c r="A2799" t="s">
        <v>2846</v>
      </c>
      <c r="B2799" t="s">
        <v>5018</v>
      </c>
      <c r="C2799" t="s">
        <v>14</v>
      </c>
      <c r="D2799" s="1">
        <v>45248</v>
      </c>
      <c r="E2799" s="1">
        <v>45251</v>
      </c>
      <c r="F2799" s="1">
        <v>45261</v>
      </c>
      <c r="G2799" t="s">
        <v>30</v>
      </c>
      <c r="H2799" t="s">
        <v>4967</v>
      </c>
      <c r="I2799">
        <v>46</v>
      </c>
      <c r="J2799">
        <v>262</v>
      </c>
      <c r="K2799" t="s">
        <v>5005</v>
      </c>
      <c r="L2799">
        <v>4</v>
      </c>
      <c r="M2799" s="3">
        <v>7.4999999999999997E-2</v>
      </c>
      <c r="N2799" s="2">
        <v>3229.4</v>
      </c>
      <c r="O2799" s="2">
        <v>1453.23</v>
      </c>
      <c r="P2799" s="2">
        <v>12917.6</v>
      </c>
      <c r="Q2799" s="2">
        <f t="shared" si="87"/>
        <v>6571.8290000000006</v>
      </c>
      <c r="R2799" s="19" t="str">
        <f t="shared" si="88"/>
        <v>5–10%</v>
      </c>
    </row>
    <row r="2800" spans="1:18">
      <c r="A2800" t="s">
        <v>2847</v>
      </c>
      <c r="B2800" t="s">
        <v>5016</v>
      </c>
      <c r="C2800" t="s">
        <v>12</v>
      </c>
      <c r="D2800" s="1">
        <v>45248</v>
      </c>
      <c r="E2800" s="1">
        <v>45273</v>
      </c>
      <c r="F2800" s="1">
        <v>45280</v>
      </c>
      <c r="G2800" t="s">
        <v>37</v>
      </c>
      <c r="H2800" t="s">
        <v>4966</v>
      </c>
      <c r="I2800">
        <v>34</v>
      </c>
      <c r="J2800">
        <v>220</v>
      </c>
      <c r="K2800" t="s">
        <v>4997</v>
      </c>
      <c r="L2800">
        <v>5</v>
      </c>
      <c r="M2800" s="3">
        <v>0.15</v>
      </c>
      <c r="N2800" s="2">
        <v>3865.9</v>
      </c>
      <c r="O2800" s="2">
        <v>3092.72</v>
      </c>
      <c r="P2800" s="2">
        <v>19329.5</v>
      </c>
      <c r="Q2800" s="2">
        <f t="shared" si="87"/>
        <v>3286.0150000000012</v>
      </c>
      <c r="R2800" s="19" t="str">
        <f t="shared" si="88"/>
        <v>10%+</v>
      </c>
    </row>
    <row r="2801" spans="1:18">
      <c r="A2801" t="s">
        <v>2848</v>
      </c>
      <c r="B2801" t="s">
        <v>15</v>
      </c>
      <c r="C2801" t="s">
        <v>19</v>
      </c>
      <c r="D2801" s="1">
        <v>45248</v>
      </c>
      <c r="E2801" s="1">
        <v>45271</v>
      </c>
      <c r="F2801" s="1">
        <v>45277</v>
      </c>
      <c r="G2801" t="s">
        <v>36</v>
      </c>
      <c r="H2801" t="s">
        <v>4965</v>
      </c>
      <c r="I2801">
        <v>5</v>
      </c>
      <c r="J2801">
        <v>45</v>
      </c>
      <c r="K2801" t="s">
        <v>4971</v>
      </c>
      <c r="L2801">
        <v>8</v>
      </c>
      <c r="M2801" s="3">
        <v>7.4999999999999997E-2</v>
      </c>
      <c r="N2801" s="2">
        <v>931.3</v>
      </c>
      <c r="O2801" s="2">
        <v>754.35299999999995</v>
      </c>
      <c r="P2801" s="2">
        <v>7450.4</v>
      </c>
      <c r="Q2801" s="2">
        <f t="shared" si="87"/>
        <v>1309.4078000000002</v>
      </c>
      <c r="R2801" s="19" t="str">
        <f t="shared" si="88"/>
        <v>5–10%</v>
      </c>
    </row>
    <row r="2802" spans="1:18">
      <c r="A2802" t="s">
        <v>2849</v>
      </c>
      <c r="B2802" t="s">
        <v>5016</v>
      </c>
      <c r="C2802" t="s">
        <v>22</v>
      </c>
      <c r="D2802" s="1">
        <v>45248</v>
      </c>
      <c r="E2802" s="1">
        <v>45254</v>
      </c>
      <c r="F2802" s="1">
        <v>45260</v>
      </c>
      <c r="G2802" t="s">
        <v>24</v>
      </c>
      <c r="H2802" t="s">
        <v>4966</v>
      </c>
      <c r="I2802">
        <v>29</v>
      </c>
      <c r="J2802">
        <v>171</v>
      </c>
      <c r="K2802" t="s">
        <v>5012</v>
      </c>
      <c r="L2802">
        <v>1</v>
      </c>
      <c r="M2802" s="3">
        <v>0.1</v>
      </c>
      <c r="N2802" s="2">
        <v>1212.7</v>
      </c>
      <c r="O2802" s="2">
        <v>812.50900000000001</v>
      </c>
      <c r="P2802" s="2">
        <v>1212.7</v>
      </c>
      <c r="Q2802" s="2">
        <f t="shared" si="87"/>
        <v>360.17190000000005</v>
      </c>
      <c r="R2802" s="19" t="str">
        <f t="shared" si="88"/>
        <v>10%+</v>
      </c>
    </row>
    <row r="2803" spans="1:18">
      <c r="A2803" t="s">
        <v>2850</v>
      </c>
      <c r="B2803" t="s">
        <v>5018</v>
      </c>
      <c r="C2803" t="s">
        <v>22</v>
      </c>
      <c r="D2803" s="1">
        <v>45248</v>
      </c>
      <c r="E2803" s="1">
        <v>45276</v>
      </c>
      <c r="F2803" s="1">
        <v>45280</v>
      </c>
      <c r="G2803" t="s">
        <v>30</v>
      </c>
      <c r="H2803" t="s">
        <v>4967</v>
      </c>
      <c r="I2803">
        <v>6</v>
      </c>
      <c r="J2803">
        <v>138</v>
      </c>
      <c r="K2803" t="s">
        <v>4995</v>
      </c>
      <c r="L2803">
        <v>2</v>
      </c>
      <c r="M2803" s="3">
        <v>0.15</v>
      </c>
      <c r="N2803" s="2">
        <v>5695</v>
      </c>
      <c r="O2803" s="2">
        <v>2676.65</v>
      </c>
      <c r="P2803" s="2">
        <v>11390</v>
      </c>
      <c r="Q2803" s="2">
        <f t="shared" si="87"/>
        <v>5131.1949999999997</v>
      </c>
      <c r="R2803" s="19" t="str">
        <f t="shared" si="88"/>
        <v>10%+</v>
      </c>
    </row>
    <row r="2804" spans="1:18">
      <c r="A2804" t="s">
        <v>2851</v>
      </c>
      <c r="B2804" t="s">
        <v>5018</v>
      </c>
      <c r="C2804" t="s">
        <v>14</v>
      </c>
      <c r="D2804" s="1">
        <v>45248</v>
      </c>
      <c r="E2804" s="1">
        <v>45270</v>
      </c>
      <c r="F2804" s="1">
        <v>45278</v>
      </c>
      <c r="G2804" t="s">
        <v>18</v>
      </c>
      <c r="H2804" t="s">
        <v>4966</v>
      </c>
      <c r="I2804">
        <v>7</v>
      </c>
      <c r="J2804">
        <v>277</v>
      </c>
      <c r="K2804" t="s">
        <v>5000</v>
      </c>
      <c r="L2804">
        <v>2</v>
      </c>
      <c r="M2804" s="3">
        <v>0.1</v>
      </c>
      <c r="N2804" s="2">
        <v>3926.2</v>
      </c>
      <c r="O2804" s="2">
        <v>2748.34</v>
      </c>
      <c r="P2804" s="2">
        <v>7852.4</v>
      </c>
      <c r="Q2804" s="2">
        <f t="shared" si="87"/>
        <v>2120.1479999999997</v>
      </c>
      <c r="R2804" s="19" t="str">
        <f t="shared" si="88"/>
        <v>10%+</v>
      </c>
    </row>
    <row r="2805" spans="1:18">
      <c r="A2805" t="s">
        <v>2852</v>
      </c>
      <c r="B2805" t="s">
        <v>5018</v>
      </c>
      <c r="C2805" t="s">
        <v>22</v>
      </c>
      <c r="D2805" s="1">
        <v>45249</v>
      </c>
      <c r="E2805" s="1">
        <v>45259</v>
      </c>
      <c r="F2805" s="1">
        <v>45260</v>
      </c>
      <c r="G2805" t="s">
        <v>30</v>
      </c>
      <c r="H2805" t="s">
        <v>4967</v>
      </c>
      <c r="I2805">
        <v>40</v>
      </c>
      <c r="J2805">
        <v>178</v>
      </c>
      <c r="K2805" t="s">
        <v>4982</v>
      </c>
      <c r="L2805">
        <v>2</v>
      </c>
      <c r="M2805" s="3">
        <v>0.05</v>
      </c>
      <c r="N2805" s="2">
        <v>1172.5</v>
      </c>
      <c r="O2805" s="2">
        <v>492.45</v>
      </c>
      <c r="P2805" s="2">
        <v>2345</v>
      </c>
      <c r="Q2805" s="2">
        <f t="shared" si="87"/>
        <v>1292.0949999999998</v>
      </c>
      <c r="R2805" s="19" t="str">
        <f t="shared" si="88"/>
        <v>5–10%</v>
      </c>
    </row>
    <row r="2806" spans="1:18">
      <c r="A2806" t="s">
        <v>2853</v>
      </c>
      <c r="B2806" t="s">
        <v>5016</v>
      </c>
      <c r="C2806" t="s">
        <v>19</v>
      </c>
      <c r="D2806" s="1">
        <v>45249</v>
      </c>
      <c r="E2806" s="1">
        <v>45253</v>
      </c>
      <c r="F2806" s="1">
        <v>45259</v>
      </c>
      <c r="G2806" t="s">
        <v>24</v>
      </c>
      <c r="H2806" t="s">
        <v>4966</v>
      </c>
      <c r="I2806">
        <v>24</v>
      </c>
      <c r="J2806">
        <v>52</v>
      </c>
      <c r="K2806" t="s">
        <v>48</v>
      </c>
      <c r="L2806">
        <v>4</v>
      </c>
      <c r="M2806" s="3">
        <v>0.1</v>
      </c>
      <c r="N2806" s="2">
        <v>998.3</v>
      </c>
      <c r="O2806" s="2">
        <v>808.62300000000005</v>
      </c>
      <c r="P2806" s="2">
        <v>3993.2</v>
      </c>
      <c r="Q2806" s="2">
        <f t="shared" si="87"/>
        <v>682.83719999999971</v>
      </c>
      <c r="R2806" s="19" t="str">
        <f t="shared" si="88"/>
        <v>10%+</v>
      </c>
    </row>
    <row r="2807" spans="1:18">
      <c r="A2807" t="s">
        <v>2854</v>
      </c>
      <c r="B2807" t="s">
        <v>5016</v>
      </c>
      <c r="C2807" t="s">
        <v>22</v>
      </c>
      <c r="D2807" s="1">
        <v>45249</v>
      </c>
      <c r="E2807" s="1">
        <v>45252</v>
      </c>
      <c r="F2807" s="1">
        <v>45261</v>
      </c>
      <c r="G2807" t="s">
        <v>27</v>
      </c>
      <c r="H2807" t="s">
        <v>4966</v>
      </c>
      <c r="I2807">
        <v>30</v>
      </c>
      <c r="J2807">
        <v>119</v>
      </c>
      <c r="K2807" t="s">
        <v>5011</v>
      </c>
      <c r="L2807">
        <v>3</v>
      </c>
      <c r="M2807" s="3">
        <v>0.1</v>
      </c>
      <c r="N2807" s="2">
        <v>2311.5</v>
      </c>
      <c r="O2807" s="2">
        <v>1086.405</v>
      </c>
      <c r="P2807" s="2">
        <v>6934.5</v>
      </c>
      <c r="Q2807" s="2">
        <f t="shared" si="87"/>
        <v>3307.7565</v>
      </c>
      <c r="R2807" s="19" t="str">
        <f t="shared" si="88"/>
        <v>10%+</v>
      </c>
    </row>
    <row r="2808" spans="1:18">
      <c r="A2808" t="s">
        <v>2855</v>
      </c>
      <c r="B2808" t="s">
        <v>5018</v>
      </c>
      <c r="C2808" t="s">
        <v>22</v>
      </c>
      <c r="D2808" s="1">
        <v>45249</v>
      </c>
      <c r="E2808" s="1">
        <v>45258</v>
      </c>
      <c r="F2808" s="1">
        <v>45262</v>
      </c>
      <c r="G2808" t="s">
        <v>25</v>
      </c>
      <c r="H2808" t="s">
        <v>4967</v>
      </c>
      <c r="I2808">
        <v>9</v>
      </c>
      <c r="J2808">
        <v>88</v>
      </c>
      <c r="K2808" t="s">
        <v>5009</v>
      </c>
      <c r="L2808">
        <v>5</v>
      </c>
      <c r="M2808" s="3">
        <v>0.3</v>
      </c>
      <c r="N2808" s="2">
        <v>5554.3</v>
      </c>
      <c r="O2808" s="2">
        <v>2777.15</v>
      </c>
      <c r="P2808" s="2">
        <v>27771.5</v>
      </c>
      <c r="Q2808" s="2">
        <f t="shared" si="87"/>
        <v>9720.0249999999996</v>
      </c>
      <c r="R2808" s="19" t="str">
        <f t="shared" si="88"/>
        <v>10%+</v>
      </c>
    </row>
    <row r="2809" spans="1:18">
      <c r="A2809" t="s">
        <v>2856</v>
      </c>
      <c r="B2809" t="s">
        <v>5016</v>
      </c>
      <c r="C2809" t="s">
        <v>22</v>
      </c>
      <c r="D2809" s="1">
        <v>45249</v>
      </c>
      <c r="E2809" s="1">
        <v>45265</v>
      </c>
      <c r="F2809" s="1">
        <v>45267</v>
      </c>
      <c r="G2809" t="s">
        <v>37</v>
      </c>
      <c r="H2809" t="s">
        <v>4966</v>
      </c>
      <c r="I2809">
        <v>18</v>
      </c>
      <c r="J2809">
        <v>106</v>
      </c>
      <c r="K2809" t="s">
        <v>4972</v>
      </c>
      <c r="L2809">
        <v>7</v>
      </c>
      <c r="M2809" s="3">
        <v>7.4999999999999997E-2</v>
      </c>
      <c r="N2809" s="2">
        <v>167.5</v>
      </c>
      <c r="O2809" s="2">
        <v>70.349999999999994</v>
      </c>
      <c r="P2809" s="2">
        <v>1172.5</v>
      </c>
      <c r="Q2809" s="2">
        <f t="shared" si="87"/>
        <v>629.0462500000001</v>
      </c>
      <c r="R2809" s="19" t="str">
        <f t="shared" si="88"/>
        <v>5–10%</v>
      </c>
    </row>
    <row r="2810" spans="1:18">
      <c r="A2810" t="s">
        <v>2857</v>
      </c>
      <c r="B2810" t="s">
        <v>5016</v>
      </c>
      <c r="C2810" t="s">
        <v>33</v>
      </c>
      <c r="D2810" s="1">
        <v>45249</v>
      </c>
      <c r="E2810" s="1">
        <v>45266</v>
      </c>
      <c r="F2810" s="1">
        <v>45271</v>
      </c>
      <c r="G2810" t="s">
        <v>27</v>
      </c>
      <c r="H2810" t="s">
        <v>4966</v>
      </c>
      <c r="I2810">
        <v>5</v>
      </c>
      <c r="J2810">
        <v>77</v>
      </c>
      <c r="K2810" t="s">
        <v>5013</v>
      </c>
      <c r="L2810">
        <v>7</v>
      </c>
      <c r="M2810" s="3">
        <v>0.15</v>
      </c>
      <c r="N2810" s="2">
        <v>2505.8000000000002</v>
      </c>
      <c r="O2810" s="2">
        <v>1303.0160000000001</v>
      </c>
      <c r="P2810" s="2">
        <v>17540.600000000002</v>
      </c>
      <c r="Q2810" s="2">
        <f t="shared" si="87"/>
        <v>7156.564800000001</v>
      </c>
      <c r="R2810" s="19" t="str">
        <f t="shared" si="88"/>
        <v>10%+</v>
      </c>
    </row>
    <row r="2811" spans="1:18">
      <c r="A2811" t="s">
        <v>2858</v>
      </c>
      <c r="B2811" t="s">
        <v>5018</v>
      </c>
      <c r="C2811" t="s">
        <v>26</v>
      </c>
      <c r="D2811" s="1">
        <v>45249</v>
      </c>
      <c r="E2811" s="1">
        <v>45260</v>
      </c>
      <c r="F2811" s="1">
        <v>45264</v>
      </c>
      <c r="G2811" t="s">
        <v>18</v>
      </c>
      <c r="H2811" t="s">
        <v>4966</v>
      </c>
      <c r="I2811">
        <v>12</v>
      </c>
      <c r="J2811">
        <v>341</v>
      </c>
      <c r="K2811" t="s">
        <v>4970</v>
      </c>
      <c r="L2811">
        <v>1</v>
      </c>
      <c r="M2811" s="3">
        <v>0.1</v>
      </c>
      <c r="N2811" s="2">
        <v>1139</v>
      </c>
      <c r="O2811" s="2">
        <v>683.4</v>
      </c>
      <c r="P2811" s="2">
        <v>1139</v>
      </c>
      <c r="Q2811" s="2">
        <f t="shared" si="87"/>
        <v>410.04</v>
      </c>
      <c r="R2811" s="19" t="str">
        <f t="shared" si="88"/>
        <v>10%+</v>
      </c>
    </row>
    <row r="2812" spans="1:18">
      <c r="A2812" t="s">
        <v>2859</v>
      </c>
      <c r="B2812" t="s">
        <v>5018</v>
      </c>
      <c r="C2812" t="s">
        <v>22</v>
      </c>
      <c r="D2812" s="1">
        <v>45249</v>
      </c>
      <c r="E2812" s="1">
        <v>45266</v>
      </c>
      <c r="F2812" s="1">
        <v>45272</v>
      </c>
      <c r="G2812" t="s">
        <v>30</v>
      </c>
      <c r="H2812" t="s">
        <v>4967</v>
      </c>
      <c r="I2812">
        <v>6</v>
      </c>
      <c r="J2812">
        <v>98</v>
      </c>
      <c r="K2812" t="s">
        <v>4998</v>
      </c>
      <c r="L2812">
        <v>4</v>
      </c>
      <c r="M2812" s="3">
        <v>0.05</v>
      </c>
      <c r="N2812" s="2">
        <v>3939.6</v>
      </c>
      <c r="O2812" s="2">
        <v>2560.7399999999998</v>
      </c>
      <c r="P2812" s="2">
        <v>15758.4</v>
      </c>
      <c r="Q2812" s="2">
        <f t="shared" si="87"/>
        <v>5239.6680000000006</v>
      </c>
      <c r="R2812" s="19" t="str">
        <f t="shared" si="88"/>
        <v>5–10%</v>
      </c>
    </row>
    <row r="2813" spans="1:18">
      <c r="A2813" t="s">
        <v>2860</v>
      </c>
      <c r="B2813" t="s">
        <v>5018</v>
      </c>
      <c r="C2813" t="s">
        <v>26</v>
      </c>
      <c r="D2813" s="1">
        <v>45249</v>
      </c>
      <c r="E2813" s="1">
        <v>45261</v>
      </c>
      <c r="F2813" s="1">
        <v>45271</v>
      </c>
      <c r="G2813" t="s">
        <v>47</v>
      </c>
      <c r="H2813" t="s">
        <v>4965</v>
      </c>
      <c r="I2813">
        <v>18</v>
      </c>
      <c r="J2813">
        <v>349</v>
      </c>
      <c r="K2813" t="s">
        <v>4969</v>
      </c>
      <c r="L2813">
        <v>1</v>
      </c>
      <c r="M2813" s="3">
        <v>0.2</v>
      </c>
      <c r="N2813" s="2">
        <v>1969.8</v>
      </c>
      <c r="O2813" s="2">
        <v>1398.558</v>
      </c>
      <c r="P2813" s="2">
        <v>1969.8</v>
      </c>
      <c r="Q2813" s="2">
        <f t="shared" si="87"/>
        <v>456.99360000000001</v>
      </c>
      <c r="R2813" s="19" t="str">
        <f t="shared" si="88"/>
        <v>10%+</v>
      </c>
    </row>
    <row r="2814" spans="1:18">
      <c r="A2814" t="s">
        <v>2861</v>
      </c>
      <c r="B2814" t="s">
        <v>5018</v>
      </c>
      <c r="C2814" t="s">
        <v>33</v>
      </c>
      <c r="D2814" s="1">
        <v>45249</v>
      </c>
      <c r="E2814" s="1">
        <v>45267</v>
      </c>
      <c r="F2814" s="1">
        <v>45271</v>
      </c>
      <c r="G2814" t="s">
        <v>46</v>
      </c>
      <c r="H2814" t="s">
        <v>4967</v>
      </c>
      <c r="I2814">
        <v>44</v>
      </c>
      <c r="J2814">
        <v>87</v>
      </c>
      <c r="K2814" t="s">
        <v>4984</v>
      </c>
      <c r="L2814">
        <v>8</v>
      </c>
      <c r="M2814" s="3">
        <v>0.05</v>
      </c>
      <c r="N2814" s="2">
        <v>1005</v>
      </c>
      <c r="O2814" s="2">
        <v>743.7</v>
      </c>
      <c r="P2814" s="2">
        <v>8040</v>
      </c>
      <c r="Q2814" s="2">
        <f t="shared" si="87"/>
        <v>1985.8799999999997</v>
      </c>
      <c r="R2814" s="19" t="str">
        <f t="shared" si="88"/>
        <v>5–10%</v>
      </c>
    </row>
    <row r="2815" spans="1:18">
      <c r="A2815" t="s">
        <v>2862</v>
      </c>
      <c r="B2815" t="s">
        <v>5018</v>
      </c>
      <c r="C2815" t="s">
        <v>19</v>
      </c>
      <c r="D2815" s="1">
        <v>45249</v>
      </c>
      <c r="E2815" s="1">
        <v>45257</v>
      </c>
      <c r="F2815" s="1">
        <v>45261</v>
      </c>
      <c r="G2815" t="s">
        <v>47</v>
      </c>
      <c r="H2815" t="s">
        <v>4965</v>
      </c>
      <c r="I2815">
        <v>35</v>
      </c>
      <c r="J2815">
        <v>16</v>
      </c>
      <c r="K2815" t="s">
        <v>4996</v>
      </c>
      <c r="L2815">
        <v>5</v>
      </c>
      <c r="M2815" s="3">
        <v>0.15</v>
      </c>
      <c r="N2815" s="2">
        <v>864.3</v>
      </c>
      <c r="O2815" s="2">
        <v>380.29199999999997</v>
      </c>
      <c r="P2815" s="2">
        <v>4321.5</v>
      </c>
      <c r="Q2815" s="2">
        <f t="shared" si="87"/>
        <v>2057.0340000000001</v>
      </c>
      <c r="R2815" s="19" t="str">
        <f t="shared" si="88"/>
        <v>10%+</v>
      </c>
    </row>
    <row r="2816" spans="1:18">
      <c r="A2816" t="s">
        <v>2863</v>
      </c>
      <c r="B2816" t="s">
        <v>15</v>
      </c>
      <c r="C2816" t="s">
        <v>12</v>
      </c>
      <c r="D2816" s="1">
        <v>45249</v>
      </c>
      <c r="E2816" s="1">
        <v>45251</v>
      </c>
      <c r="F2816" s="1">
        <v>45254</v>
      </c>
      <c r="G2816" t="s">
        <v>34</v>
      </c>
      <c r="H2816" t="s">
        <v>4966</v>
      </c>
      <c r="I2816">
        <v>31</v>
      </c>
      <c r="J2816">
        <v>210</v>
      </c>
      <c r="K2816" t="s">
        <v>5004</v>
      </c>
      <c r="L2816">
        <v>4</v>
      </c>
      <c r="M2816" s="3">
        <v>0.15</v>
      </c>
      <c r="N2816" s="2">
        <v>227.8</v>
      </c>
      <c r="O2816" s="2">
        <v>150.34800000000001</v>
      </c>
      <c r="P2816" s="2">
        <v>911.2</v>
      </c>
      <c r="Q2816" s="2">
        <f t="shared" si="87"/>
        <v>263.33679999999998</v>
      </c>
      <c r="R2816" s="19" t="str">
        <f t="shared" si="88"/>
        <v>10%+</v>
      </c>
    </row>
    <row r="2817" spans="1:18">
      <c r="A2817" t="s">
        <v>2864</v>
      </c>
      <c r="B2817" t="s">
        <v>5018</v>
      </c>
      <c r="C2817" t="s">
        <v>22</v>
      </c>
      <c r="D2817" s="1">
        <v>45249</v>
      </c>
      <c r="E2817" s="1">
        <v>45267</v>
      </c>
      <c r="F2817" s="1">
        <v>45270</v>
      </c>
      <c r="G2817" t="s">
        <v>13</v>
      </c>
      <c r="H2817" t="s">
        <v>4965</v>
      </c>
      <c r="I2817">
        <v>18</v>
      </c>
      <c r="J2817">
        <v>120</v>
      </c>
      <c r="K2817" t="s">
        <v>5002</v>
      </c>
      <c r="L2817">
        <v>6</v>
      </c>
      <c r="M2817" s="3">
        <v>0.05</v>
      </c>
      <c r="N2817" s="2">
        <v>1072</v>
      </c>
      <c r="O2817" s="2">
        <v>428.8</v>
      </c>
      <c r="P2817" s="2">
        <v>6432</v>
      </c>
      <c r="Q2817" s="2">
        <f t="shared" si="87"/>
        <v>3666.2400000000002</v>
      </c>
      <c r="R2817" s="19" t="str">
        <f t="shared" si="88"/>
        <v>5–10%</v>
      </c>
    </row>
    <row r="2818" spans="1:18">
      <c r="A2818" t="s">
        <v>2865</v>
      </c>
      <c r="B2818" t="s">
        <v>5017</v>
      </c>
      <c r="C2818" t="s">
        <v>22</v>
      </c>
      <c r="D2818" s="1">
        <v>45250</v>
      </c>
      <c r="E2818" s="1">
        <v>45263</v>
      </c>
      <c r="F2818" s="1">
        <v>45271</v>
      </c>
      <c r="G2818" t="s">
        <v>38</v>
      </c>
      <c r="H2818" t="s">
        <v>4968</v>
      </c>
      <c r="I2818">
        <v>30</v>
      </c>
      <c r="J2818">
        <v>176</v>
      </c>
      <c r="K2818" t="s">
        <v>5008</v>
      </c>
      <c r="L2818">
        <v>6</v>
      </c>
      <c r="M2818" s="3">
        <v>0.05</v>
      </c>
      <c r="N2818" s="2">
        <v>743.7</v>
      </c>
      <c r="O2818" s="2">
        <v>557.77499999999998</v>
      </c>
      <c r="P2818" s="2">
        <v>4462.2000000000007</v>
      </c>
      <c r="Q2818" s="2">
        <f t="shared" si="87"/>
        <v>1059.7725000000003</v>
      </c>
      <c r="R2818" s="19" t="str">
        <f t="shared" si="88"/>
        <v>5–10%</v>
      </c>
    </row>
    <row r="2819" spans="1:18">
      <c r="A2819" t="s">
        <v>2866</v>
      </c>
      <c r="B2819" t="s">
        <v>5016</v>
      </c>
      <c r="C2819" t="s">
        <v>22</v>
      </c>
      <c r="D2819" s="1">
        <v>45250</v>
      </c>
      <c r="E2819" s="1">
        <v>45256</v>
      </c>
      <c r="F2819" s="1">
        <v>45262</v>
      </c>
      <c r="G2819" t="s">
        <v>42</v>
      </c>
      <c r="H2819" t="s">
        <v>4968</v>
      </c>
      <c r="I2819">
        <v>34</v>
      </c>
      <c r="J2819">
        <v>174</v>
      </c>
      <c r="K2819" t="s">
        <v>5004</v>
      </c>
      <c r="L2819">
        <v>5</v>
      </c>
      <c r="M2819" s="3">
        <v>0.1</v>
      </c>
      <c r="N2819" s="2">
        <v>1896.1</v>
      </c>
      <c r="O2819" s="2">
        <v>948.05</v>
      </c>
      <c r="P2819" s="2">
        <v>9480.5</v>
      </c>
      <c r="Q2819" s="2">
        <f t="shared" ref="Q2819:Q2882" si="89">(N2819-O2819)*L2819*(1-M2819)</f>
        <v>4266.2250000000004</v>
      </c>
      <c r="R2819" s="19" t="str">
        <f t="shared" ref="R2819:R2882" si="90">IF(M2819&lt;0.05,"0–5%",IF(M2819&lt;0.1,"5–10%","10%+"))</f>
        <v>10%+</v>
      </c>
    </row>
    <row r="2820" spans="1:18">
      <c r="A2820" t="s">
        <v>2867</v>
      </c>
      <c r="B2820" t="s">
        <v>5018</v>
      </c>
      <c r="C2820" t="s">
        <v>19</v>
      </c>
      <c r="D2820" s="1">
        <v>45250</v>
      </c>
      <c r="E2820" s="1">
        <v>45252</v>
      </c>
      <c r="F2820" s="1">
        <v>45253</v>
      </c>
      <c r="G2820" t="s">
        <v>28</v>
      </c>
      <c r="H2820" t="s">
        <v>4966</v>
      </c>
      <c r="I2820">
        <v>26</v>
      </c>
      <c r="J2820">
        <v>21</v>
      </c>
      <c r="K2820" t="s">
        <v>4980</v>
      </c>
      <c r="L2820">
        <v>7</v>
      </c>
      <c r="M2820" s="3">
        <v>0.2</v>
      </c>
      <c r="N2820" s="2">
        <v>1862.6</v>
      </c>
      <c r="O2820" s="2">
        <v>1564.5840000000001</v>
      </c>
      <c r="P2820" s="2">
        <v>13038.199999999999</v>
      </c>
      <c r="Q2820" s="2">
        <f t="shared" si="89"/>
        <v>1668.8895999999995</v>
      </c>
      <c r="R2820" s="19" t="str">
        <f t="shared" si="90"/>
        <v>10%+</v>
      </c>
    </row>
    <row r="2821" spans="1:18">
      <c r="A2821" t="s">
        <v>2868</v>
      </c>
      <c r="B2821" t="s">
        <v>5017</v>
      </c>
      <c r="C2821" t="s">
        <v>14</v>
      </c>
      <c r="D2821" s="1">
        <v>45250</v>
      </c>
      <c r="E2821" s="1">
        <v>45271</v>
      </c>
      <c r="F2821" s="1">
        <v>45275</v>
      </c>
      <c r="G2821" t="s">
        <v>38</v>
      </c>
      <c r="H2821" t="s">
        <v>4968</v>
      </c>
      <c r="I2821">
        <v>21</v>
      </c>
      <c r="J2821">
        <v>287</v>
      </c>
      <c r="K2821" t="s">
        <v>5011</v>
      </c>
      <c r="L2821">
        <v>7</v>
      </c>
      <c r="M2821" s="3">
        <v>0.1</v>
      </c>
      <c r="N2821" s="2">
        <v>3872.6</v>
      </c>
      <c r="O2821" s="2">
        <v>3059.3539999999998</v>
      </c>
      <c r="P2821" s="2">
        <v>27108.2</v>
      </c>
      <c r="Q2821" s="2">
        <f t="shared" si="89"/>
        <v>5123.4498000000003</v>
      </c>
      <c r="R2821" s="19" t="str">
        <f t="shared" si="90"/>
        <v>10%+</v>
      </c>
    </row>
    <row r="2822" spans="1:18">
      <c r="A2822" t="s">
        <v>2869</v>
      </c>
      <c r="B2822" t="s">
        <v>15</v>
      </c>
      <c r="C2822" t="s">
        <v>12</v>
      </c>
      <c r="D2822" s="1">
        <v>45250</v>
      </c>
      <c r="E2822" s="1">
        <v>45268</v>
      </c>
      <c r="F2822" s="1">
        <v>45275</v>
      </c>
      <c r="G2822" t="s">
        <v>34</v>
      </c>
      <c r="H2822" t="s">
        <v>4966</v>
      </c>
      <c r="I2822">
        <v>16</v>
      </c>
      <c r="J2822">
        <v>233</v>
      </c>
      <c r="K2822" t="s">
        <v>4974</v>
      </c>
      <c r="L2822">
        <v>2</v>
      </c>
      <c r="M2822" s="3">
        <v>7.4999999999999997E-2</v>
      </c>
      <c r="N2822" s="2">
        <v>2479</v>
      </c>
      <c r="O2822" s="2">
        <v>1512.19</v>
      </c>
      <c r="P2822" s="2">
        <v>4958</v>
      </c>
      <c r="Q2822" s="2">
        <f t="shared" si="89"/>
        <v>1788.5985000000001</v>
      </c>
      <c r="R2822" s="19" t="str">
        <f t="shared" si="90"/>
        <v>5–10%</v>
      </c>
    </row>
    <row r="2823" spans="1:18">
      <c r="A2823" t="s">
        <v>2870</v>
      </c>
      <c r="B2823" t="s">
        <v>5016</v>
      </c>
      <c r="C2823" t="s">
        <v>12</v>
      </c>
      <c r="D2823" s="1">
        <v>45250</v>
      </c>
      <c r="E2823" s="1">
        <v>45260</v>
      </c>
      <c r="F2823" s="1">
        <v>45264</v>
      </c>
      <c r="G2823" t="s">
        <v>42</v>
      </c>
      <c r="H2823" t="s">
        <v>4968</v>
      </c>
      <c r="I2823">
        <v>5</v>
      </c>
      <c r="J2823">
        <v>249</v>
      </c>
      <c r="K2823" t="s">
        <v>48</v>
      </c>
      <c r="L2823">
        <v>5</v>
      </c>
      <c r="M2823" s="3">
        <v>7.4999999999999997E-2</v>
      </c>
      <c r="N2823" s="2">
        <v>1715.2</v>
      </c>
      <c r="O2823" s="2">
        <v>1200.6400000000001</v>
      </c>
      <c r="P2823" s="2">
        <v>8576</v>
      </c>
      <c r="Q2823" s="2">
        <f t="shared" si="89"/>
        <v>2379.8399999999997</v>
      </c>
      <c r="R2823" s="19" t="str">
        <f t="shared" si="90"/>
        <v>5–10%</v>
      </c>
    </row>
    <row r="2824" spans="1:18">
      <c r="A2824" t="s">
        <v>2871</v>
      </c>
      <c r="B2824" t="s">
        <v>5018</v>
      </c>
      <c r="C2824" t="s">
        <v>12</v>
      </c>
      <c r="D2824" s="1">
        <v>45250</v>
      </c>
      <c r="E2824" s="1">
        <v>45263</v>
      </c>
      <c r="F2824" s="1">
        <v>45273</v>
      </c>
      <c r="G2824" t="s">
        <v>46</v>
      </c>
      <c r="H2824" t="s">
        <v>4967</v>
      </c>
      <c r="I2824">
        <v>41</v>
      </c>
      <c r="J2824">
        <v>245</v>
      </c>
      <c r="K2824" t="s">
        <v>4982</v>
      </c>
      <c r="L2824">
        <v>4</v>
      </c>
      <c r="M2824" s="3">
        <v>0.05</v>
      </c>
      <c r="N2824" s="2">
        <v>3845.8</v>
      </c>
      <c r="O2824" s="2">
        <v>1884.442</v>
      </c>
      <c r="P2824" s="2">
        <v>15383.2</v>
      </c>
      <c r="Q2824" s="2">
        <f t="shared" si="89"/>
        <v>7453.1604000000007</v>
      </c>
      <c r="R2824" s="19" t="str">
        <f t="shared" si="90"/>
        <v>5–10%</v>
      </c>
    </row>
    <row r="2825" spans="1:18">
      <c r="A2825" t="s">
        <v>2872</v>
      </c>
      <c r="B2825" t="s">
        <v>15</v>
      </c>
      <c r="C2825" t="s">
        <v>22</v>
      </c>
      <c r="D2825" s="1">
        <v>45250</v>
      </c>
      <c r="E2825" s="1">
        <v>45267</v>
      </c>
      <c r="F2825" s="1">
        <v>45273</v>
      </c>
      <c r="G2825" t="s">
        <v>36</v>
      </c>
      <c r="H2825" t="s">
        <v>4965</v>
      </c>
      <c r="I2825">
        <v>9</v>
      </c>
      <c r="J2825">
        <v>196</v>
      </c>
      <c r="K2825" t="s">
        <v>4979</v>
      </c>
      <c r="L2825">
        <v>8</v>
      </c>
      <c r="M2825" s="3">
        <v>0.05</v>
      </c>
      <c r="N2825" s="2">
        <v>3202.6</v>
      </c>
      <c r="O2825" s="2">
        <v>2049.6640000000002</v>
      </c>
      <c r="P2825" s="2">
        <v>25620.799999999999</v>
      </c>
      <c r="Q2825" s="2">
        <f t="shared" si="89"/>
        <v>8762.3135999999977</v>
      </c>
      <c r="R2825" s="19" t="str">
        <f t="shared" si="90"/>
        <v>5–10%</v>
      </c>
    </row>
    <row r="2826" spans="1:18">
      <c r="A2826" t="s">
        <v>2873</v>
      </c>
      <c r="B2826" t="s">
        <v>5016</v>
      </c>
      <c r="C2826" t="s">
        <v>14</v>
      </c>
      <c r="D2826" s="1">
        <v>45250</v>
      </c>
      <c r="E2826" s="1">
        <v>45268</v>
      </c>
      <c r="F2826" s="1">
        <v>45271</v>
      </c>
      <c r="G2826" t="s">
        <v>27</v>
      </c>
      <c r="H2826" t="s">
        <v>4966</v>
      </c>
      <c r="I2826">
        <v>22</v>
      </c>
      <c r="J2826">
        <v>322</v>
      </c>
      <c r="K2826" t="s">
        <v>5007</v>
      </c>
      <c r="L2826">
        <v>1</v>
      </c>
      <c r="M2826" s="3">
        <v>0.1</v>
      </c>
      <c r="N2826" s="2">
        <v>730.3</v>
      </c>
      <c r="O2826" s="2">
        <v>438.18</v>
      </c>
      <c r="P2826" s="2">
        <v>730.3</v>
      </c>
      <c r="Q2826" s="2">
        <f t="shared" si="89"/>
        <v>262.90799999999996</v>
      </c>
      <c r="R2826" s="19" t="str">
        <f t="shared" si="90"/>
        <v>10%+</v>
      </c>
    </row>
    <row r="2827" spans="1:18">
      <c r="A2827" t="s">
        <v>2874</v>
      </c>
      <c r="B2827" t="s">
        <v>5018</v>
      </c>
      <c r="C2827" t="s">
        <v>12</v>
      </c>
      <c r="D2827" s="1">
        <v>45250</v>
      </c>
      <c r="E2827" s="1">
        <v>45254</v>
      </c>
      <c r="F2827" s="1">
        <v>45264</v>
      </c>
      <c r="G2827" t="s">
        <v>17</v>
      </c>
      <c r="H2827" t="s">
        <v>4965</v>
      </c>
      <c r="I2827">
        <v>38</v>
      </c>
      <c r="J2827">
        <v>261</v>
      </c>
      <c r="K2827" t="s">
        <v>4999</v>
      </c>
      <c r="L2827">
        <v>4</v>
      </c>
      <c r="M2827" s="3">
        <v>0.4</v>
      </c>
      <c r="N2827" s="2">
        <v>1889.4</v>
      </c>
      <c r="O2827" s="2">
        <v>1549.308</v>
      </c>
      <c r="P2827" s="2">
        <v>7557.6</v>
      </c>
      <c r="Q2827" s="2">
        <f t="shared" si="89"/>
        <v>816.22080000000017</v>
      </c>
      <c r="R2827" s="19" t="str">
        <f t="shared" si="90"/>
        <v>10%+</v>
      </c>
    </row>
    <row r="2828" spans="1:18">
      <c r="A2828" t="s">
        <v>2875</v>
      </c>
      <c r="B2828" t="s">
        <v>5018</v>
      </c>
      <c r="C2828" t="s">
        <v>22</v>
      </c>
      <c r="D2828" s="1">
        <v>45251</v>
      </c>
      <c r="E2828" s="1">
        <v>45276</v>
      </c>
      <c r="F2828" s="1">
        <v>45278</v>
      </c>
      <c r="G2828" t="s">
        <v>28</v>
      </c>
      <c r="H2828" t="s">
        <v>4966</v>
      </c>
      <c r="I2828">
        <v>44</v>
      </c>
      <c r="J2828">
        <v>201</v>
      </c>
      <c r="K2828" t="s">
        <v>5005</v>
      </c>
      <c r="L2828">
        <v>4</v>
      </c>
      <c r="M2828" s="3">
        <v>0.05</v>
      </c>
      <c r="N2828" s="2">
        <v>3979.8</v>
      </c>
      <c r="O2828" s="2">
        <v>3343.0320000000002</v>
      </c>
      <c r="P2828" s="2">
        <v>15919.2</v>
      </c>
      <c r="Q2828" s="2">
        <f t="shared" si="89"/>
        <v>2419.7184000000002</v>
      </c>
      <c r="R2828" s="19" t="str">
        <f t="shared" si="90"/>
        <v>5–10%</v>
      </c>
    </row>
    <row r="2829" spans="1:18">
      <c r="A2829" t="s">
        <v>2876</v>
      </c>
      <c r="B2829" t="s">
        <v>5018</v>
      </c>
      <c r="C2829" t="s">
        <v>33</v>
      </c>
      <c r="D2829" s="1">
        <v>45251</v>
      </c>
      <c r="E2829" s="1">
        <v>45273</v>
      </c>
      <c r="F2829" s="1">
        <v>45275</v>
      </c>
      <c r="G2829" t="s">
        <v>47</v>
      </c>
      <c r="H2829" t="s">
        <v>4965</v>
      </c>
      <c r="I2829">
        <v>50</v>
      </c>
      <c r="J2829">
        <v>80</v>
      </c>
      <c r="K2829" t="s">
        <v>4997</v>
      </c>
      <c r="L2829">
        <v>1</v>
      </c>
      <c r="M2829" s="3">
        <v>0.1</v>
      </c>
      <c r="N2829" s="2">
        <v>1949.7</v>
      </c>
      <c r="O2829" s="2">
        <v>1559.76</v>
      </c>
      <c r="P2829" s="2">
        <v>1949.7</v>
      </c>
      <c r="Q2829" s="2">
        <f t="shared" si="89"/>
        <v>350.94600000000008</v>
      </c>
      <c r="R2829" s="19" t="str">
        <f t="shared" si="90"/>
        <v>10%+</v>
      </c>
    </row>
    <row r="2830" spans="1:18">
      <c r="A2830" t="s">
        <v>2877</v>
      </c>
      <c r="B2830" t="s">
        <v>15</v>
      </c>
      <c r="C2830" t="s">
        <v>19</v>
      </c>
      <c r="D2830" s="1">
        <v>45251</v>
      </c>
      <c r="E2830" s="1">
        <v>45260</v>
      </c>
      <c r="F2830" s="1">
        <v>45262</v>
      </c>
      <c r="G2830" t="s">
        <v>41</v>
      </c>
      <c r="H2830" t="s">
        <v>4968</v>
      </c>
      <c r="I2830">
        <v>9</v>
      </c>
      <c r="J2830">
        <v>38</v>
      </c>
      <c r="K2830" t="s">
        <v>4991</v>
      </c>
      <c r="L2830">
        <v>2</v>
      </c>
      <c r="M2830" s="3">
        <v>0.15</v>
      </c>
      <c r="N2830" s="2">
        <v>2244.5</v>
      </c>
      <c r="O2830" s="2">
        <v>1683.375</v>
      </c>
      <c r="P2830" s="2">
        <v>4489</v>
      </c>
      <c r="Q2830" s="2">
        <f t="shared" si="89"/>
        <v>953.91250000000002</v>
      </c>
      <c r="R2830" s="19" t="str">
        <f t="shared" si="90"/>
        <v>10%+</v>
      </c>
    </row>
    <row r="2831" spans="1:18">
      <c r="A2831" t="s">
        <v>2878</v>
      </c>
      <c r="B2831" t="s">
        <v>5018</v>
      </c>
      <c r="C2831" t="s">
        <v>22</v>
      </c>
      <c r="D2831" s="1">
        <v>45251</v>
      </c>
      <c r="E2831" s="1">
        <v>45261</v>
      </c>
      <c r="F2831" s="1">
        <v>45269</v>
      </c>
      <c r="G2831" t="s">
        <v>46</v>
      </c>
      <c r="H2831" t="s">
        <v>4967</v>
      </c>
      <c r="I2831">
        <v>9</v>
      </c>
      <c r="J2831">
        <v>160</v>
      </c>
      <c r="K2831" t="s">
        <v>5003</v>
      </c>
      <c r="L2831">
        <v>8</v>
      </c>
      <c r="M2831" s="3">
        <v>0.1</v>
      </c>
      <c r="N2831" s="2">
        <v>2512.5</v>
      </c>
      <c r="O2831" s="2">
        <v>1231.125</v>
      </c>
      <c r="P2831" s="2">
        <v>20100</v>
      </c>
      <c r="Q2831" s="2">
        <f t="shared" si="89"/>
        <v>9225.9</v>
      </c>
      <c r="R2831" s="19" t="str">
        <f t="shared" si="90"/>
        <v>10%+</v>
      </c>
    </row>
    <row r="2832" spans="1:18">
      <c r="A2832" t="s">
        <v>2879</v>
      </c>
      <c r="B2832" t="s">
        <v>5018</v>
      </c>
      <c r="C2832" t="s">
        <v>22</v>
      </c>
      <c r="D2832" s="1">
        <v>45251</v>
      </c>
      <c r="E2832" s="1">
        <v>45260</v>
      </c>
      <c r="F2832" s="1">
        <v>45261</v>
      </c>
      <c r="G2832" t="s">
        <v>16</v>
      </c>
      <c r="H2832" t="s">
        <v>4966</v>
      </c>
      <c r="I2832">
        <v>2</v>
      </c>
      <c r="J2832">
        <v>154</v>
      </c>
      <c r="K2832" t="s">
        <v>5011</v>
      </c>
      <c r="L2832">
        <v>8</v>
      </c>
      <c r="M2832" s="3">
        <v>0.4</v>
      </c>
      <c r="N2832" s="2">
        <v>984.9</v>
      </c>
      <c r="O2832" s="2">
        <v>679.58100000000002</v>
      </c>
      <c r="P2832" s="2">
        <v>7879.2</v>
      </c>
      <c r="Q2832" s="2">
        <f t="shared" si="89"/>
        <v>1465.5311999999997</v>
      </c>
      <c r="R2832" s="19" t="str">
        <f t="shared" si="90"/>
        <v>10%+</v>
      </c>
    </row>
    <row r="2833" spans="1:18">
      <c r="A2833" t="s">
        <v>2880</v>
      </c>
      <c r="B2833" t="s">
        <v>5018</v>
      </c>
      <c r="C2833" t="s">
        <v>14</v>
      </c>
      <c r="D2833" s="1">
        <v>45251</v>
      </c>
      <c r="E2833" s="1">
        <v>45257</v>
      </c>
      <c r="F2833" s="1">
        <v>45267</v>
      </c>
      <c r="G2833" t="s">
        <v>18</v>
      </c>
      <c r="H2833" t="s">
        <v>4966</v>
      </c>
      <c r="I2833">
        <v>24</v>
      </c>
      <c r="J2833">
        <v>266</v>
      </c>
      <c r="K2833" t="s">
        <v>4981</v>
      </c>
      <c r="L2833">
        <v>1</v>
      </c>
      <c r="M2833" s="3">
        <v>0.15</v>
      </c>
      <c r="N2833" s="2">
        <v>1118.9000000000001</v>
      </c>
      <c r="O2833" s="2">
        <v>704.90700000000004</v>
      </c>
      <c r="P2833" s="2">
        <v>1118.9000000000001</v>
      </c>
      <c r="Q2833" s="2">
        <f t="shared" si="89"/>
        <v>351.89405000000005</v>
      </c>
      <c r="R2833" s="19" t="str">
        <f t="shared" si="90"/>
        <v>10%+</v>
      </c>
    </row>
    <row r="2834" spans="1:18">
      <c r="A2834" t="s">
        <v>2881</v>
      </c>
      <c r="B2834" t="s">
        <v>15</v>
      </c>
      <c r="C2834" t="s">
        <v>22</v>
      </c>
      <c r="D2834" s="1">
        <v>45251</v>
      </c>
      <c r="E2834" s="1">
        <v>45255</v>
      </c>
      <c r="F2834" s="1">
        <v>45260</v>
      </c>
      <c r="G2834" t="s">
        <v>36</v>
      </c>
      <c r="H2834" t="s">
        <v>4965</v>
      </c>
      <c r="I2834">
        <v>5</v>
      </c>
      <c r="J2834">
        <v>170</v>
      </c>
      <c r="K2834" t="s">
        <v>5005</v>
      </c>
      <c r="L2834">
        <v>3</v>
      </c>
      <c r="M2834" s="3">
        <v>0.1</v>
      </c>
      <c r="N2834" s="2">
        <v>5835.7</v>
      </c>
      <c r="O2834" s="2">
        <v>2509.3510000000001</v>
      </c>
      <c r="P2834" s="2">
        <v>17507.099999999999</v>
      </c>
      <c r="Q2834" s="2">
        <f t="shared" si="89"/>
        <v>8981.1422999999995</v>
      </c>
      <c r="R2834" s="19" t="str">
        <f t="shared" si="90"/>
        <v>10%+</v>
      </c>
    </row>
    <row r="2835" spans="1:18">
      <c r="A2835" t="s">
        <v>2882</v>
      </c>
      <c r="B2835" t="s">
        <v>15</v>
      </c>
      <c r="C2835" t="s">
        <v>26</v>
      </c>
      <c r="D2835" s="1">
        <v>45251</v>
      </c>
      <c r="E2835" s="1">
        <v>45254</v>
      </c>
      <c r="F2835" s="1">
        <v>45262</v>
      </c>
      <c r="G2835" t="s">
        <v>39</v>
      </c>
      <c r="H2835" t="s">
        <v>4967</v>
      </c>
      <c r="I2835">
        <v>31</v>
      </c>
      <c r="J2835">
        <v>356</v>
      </c>
      <c r="K2835" t="s">
        <v>4998</v>
      </c>
      <c r="L2835">
        <v>8</v>
      </c>
      <c r="M2835" s="3">
        <v>0.05</v>
      </c>
      <c r="N2835" s="2">
        <v>2860.9</v>
      </c>
      <c r="O2835" s="2">
        <v>2288.7199999999998</v>
      </c>
      <c r="P2835" s="2">
        <v>22887.200000000001</v>
      </c>
      <c r="Q2835" s="2">
        <f t="shared" si="89"/>
        <v>4348.568000000002</v>
      </c>
      <c r="R2835" s="19" t="str">
        <f t="shared" si="90"/>
        <v>5–10%</v>
      </c>
    </row>
    <row r="2836" spans="1:18">
      <c r="A2836" t="s">
        <v>2883</v>
      </c>
      <c r="B2836" t="s">
        <v>15</v>
      </c>
      <c r="C2836" t="s">
        <v>33</v>
      </c>
      <c r="D2836" s="1">
        <v>45251</v>
      </c>
      <c r="E2836" s="1">
        <v>45277</v>
      </c>
      <c r="F2836" s="1">
        <v>45278</v>
      </c>
      <c r="G2836" t="s">
        <v>35</v>
      </c>
      <c r="H2836" t="s">
        <v>4968</v>
      </c>
      <c r="I2836">
        <v>17</v>
      </c>
      <c r="J2836">
        <v>85</v>
      </c>
      <c r="K2836" t="s">
        <v>4997</v>
      </c>
      <c r="L2836">
        <v>4</v>
      </c>
      <c r="M2836" s="3">
        <v>0.05</v>
      </c>
      <c r="N2836" s="2">
        <v>6304.7</v>
      </c>
      <c r="O2836" s="2">
        <v>3026.2559999999999</v>
      </c>
      <c r="P2836" s="2">
        <v>25218.799999999999</v>
      </c>
      <c r="Q2836" s="2">
        <f t="shared" si="89"/>
        <v>12458.0872</v>
      </c>
      <c r="R2836" s="19" t="str">
        <f t="shared" si="90"/>
        <v>5–10%</v>
      </c>
    </row>
    <row r="2837" spans="1:18">
      <c r="A2837" t="s">
        <v>2884</v>
      </c>
      <c r="B2837" t="s">
        <v>5016</v>
      </c>
      <c r="C2837" t="s">
        <v>22</v>
      </c>
      <c r="D2837" s="1">
        <v>45252</v>
      </c>
      <c r="E2837" s="1">
        <v>45276</v>
      </c>
      <c r="F2837" s="1">
        <v>45281</v>
      </c>
      <c r="G2837" t="s">
        <v>37</v>
      </c>
      <c r="H2837" t="s">
        <v>4966</v>
      </c>
      <c r="I2837">
        <v>3</v>
      </c>
      <c r="J2837">
        <v>100</v>
      </c>
      <c r="K2837" t="s">
        <v>4989</v>
      </c>
      <c r="L2837">
        <v>2</v>
      </c>
      <c r="M2837" s="3">
        <v>0.15</v>
      </c>
      <c r="N2837" s="2">
        <v>3262.9</v>
      </c>
      <c r="O2837" s="2">
        <v>1925.1110000000001</v>
      </c>
      <c r="P2837" s="2">
        <v>6525.8</v>
      </c>
      <c r="Q2837" s="2">
        <f t="shared" si="89"/>
        <v>2274.2413000000001</v>
      </c>
      <c r="R2837" s="19" t="str">
        <f t="shared" si="90"/>
        <v>10%+</v>
      </c>
    </row>
    <row r="2838" spans="1:18">
      <c r="A2838" t="s">
        <v>2885</v>
      </c>
      <c r="B2838" t="s">
        <v>5018</v>
      </c>
      <c r="C2838" t="s">
        <v>19</v>
      </c>
      <c r="D2838" s="1">
        <v>45252</v>
      </c>
      <c r="E2838" s="1">
        <v>45260</v>
      </c>
      <c r="F2838" s="1">
        <v>45264</v>
      </c>
      <c r="G2838" t="s">
        <v>25</v>
      </c>
      <c r="H2838" t="s">
        <v>4967</v>
      </c>
      <c r="I2838">
        <v>7</v>
      </c>
      <c r="J2838">
        <v>41</v>
      </c>
      <c r="K2838" t="s">
        <v>48</v>
      </c>
      <c r="L2838">
        <v>8</v>
      </c>
      <c r="M2838" s="3">
        <v>0.05</v>
      </c>
      <c r="N2838" s="2">
        <v>227.8</v>
      </c>
      <c r="O2838" s="2">
        <v>95.676000000000002</v>
      </c>
      <c r="P2838" s="2">
        <v>1822.4</v>
      </c>
      <c r="Q2838" s="2">
        <f t="shared" si="89"/>
        <v>1004.1424000000002</v>
      </c>
      <c r="R2838" s="19" t="str">
        <f t="shared" si="90"/>
        <v>5–10%</v>
      </c>
    </row>
    <row r="2839" spans="1:18">
      <c r="A2839" t="s">
        <v>2886</v>
      </c>
      <c r="B2839" t="s">
        <v>15</v>
      </c>
      <c r="C2839" t="s">
        <v>22</v>
      </c>
      <c r="D2839" s="1">
        <v>45252</v>
      </c>
      <c r="E2839" s="1">
        <v>45271</v>
      </c>
      <c r="F2839" s="1">
        <v>45275</v>
      </c>
      <c r="G2839" t="s">
        <v>44</v>
      </c>
      <c r="H2839" t="s">
        <v>4967</v>
      </c>
      <c r="I2839">
        <v>20</v>
      </c>
      <c r="J2839">
        <v>148</v>
      </c>
      <c r="K2839" t="s">
        <v>21</v>
      </c>
      <c r="L2839">
        <v>1</v>
      </c>
      <c r="M2839" s="3">
        <v>0.2</v>
      </c>
      <c r="N2839" s="2">
        <v>3839.1</v>
      </c>
      <c r="O2839" s="2">
        <v>1727.595</v>
      </c>
      <c r="P2839" s="2">
        <v>3839.1</v>
      </c>
      <c r="Q2839" s="2">
        <f t="shared" si="89"/>
        <v>1689.2040000000002</v>
      </c>
      <c r="R2839" s="19" t="str">
        <f t="shared" si="90"/>
        <v>10%+</v>
      </c>
    </row>
    <row r="2840" spans="1:18">
      <c r="A2840" t="s">
        <v>2887</v>
      </c>
      <c r="B2840" t="s">
        <v>5018</v>
      </c>
      <c r="C2840" t="s">
        <v>19</v>
      </c>
      <c r="D2840" s="1">
        <v>45252</v>
      </c>
      <c r="E2840" s="1">
        <v>45256</v>
      </c>
      <c r="F2840" s="1">
        <v>45260</v>
      </c>
      <c r="G2840" t="s">
        <v>30</v>
      </c>
      <c r="H2840" t="s">
        <v>4967</v>
      </c>
      <c r="I2840">
        <v>26</v>
      </c>
      <c r="J2840">
        <v>18</v>
      </c>
      <c r="K2840" t="s">
        <v>4999</v>
      </c>
      <c r="L2840">
        <v>5</v>
      </c>
      <c r="M2840" s="3">
        <v>0.05</v>
      </c>
      <c r="N2840" s="2">
        <v>180.9</v>
      </c>
      <c r="O2840" s="2">
        <v>86.831999999999994</v>
      </c>
      <c r="P2840" s="2">
        <v>904.5</v>
      </c>
      <c r="Q2840" s="2">
        <f t="shared" si="89"/>
        <v>446.82300000000004</v>
      </c>
      <c r="R2840" s="19" t="str">
        <f t="shared" si="90"/>
        <v>5–10%</v>
      </c>
    </row>
    <row r="2841" spans="1:18">
      <c r="A2841" t="s">
        <v>2888</v>
      </c>
      <c r="B2841" t="s">
        <v>5018</v>
      </c>
      <c r="C2841" t="s">
        <v>14</v>
      </c>
      <c r="D2841" s="1">
        <v>45252</v>
      </c>
      <c r="E2841" s="1">
        <v>45277</v>
      </c>
      <c r="F2841" s="1">
        <v>45286</v>
      </c>
      <c r="G2841" t="s">
        <v>46</v>
      </c>
      <c r="H2841" t="s">
        <v>4967</v>
      </c>
      <c r="I2841">
        <v>4</v>
      </c>
      <c r="J2841">
        <v>270</v>
      </c>
      <c r="K2841" t="s">
        <v>4995</v>
      </c>
      <c r="L2841">
        <v>5</v>
      </c>
      <c r="M2841" s="3">
        <v>0.3</v>
      </c>
      <c r="N2841" s="2">
        <v>221.1</v>
      </c>
      <c r="O2841" s="2">
        <v>148.137</v>
      </c>
      <c r="P2841" s="2">
        <v>1105.5</v>
      </c>
      <c r="Q2841" s="2">
        <f t="shared" si="89"/>
        <v>255.37049999999994</v>
      </c>
      <c r="R2841" s="19" t="str">
        <f t="shared" si="90"/>
        <v>10%+</v>
      </c>
    </row>
    <row r="2842" spans="1:18">
      <c r="A2842" t="s">
        <v>2889</v>
      </c>
      <c r="B2842" t="s">
        <v>15</v>
      </c>
      <c r="C2842" t="s">
        <v>22</v>
      </c>
      <c r="D2842" s="1">
        <v>45252</v>
      </c>
      <c r="E2842" s="1">
        <v>45266</v>
      </c>
      <c r="F2842" s="1">
        <v>45268</v>
      </c>
      <c r="G2842" t="s">
        <v>36</v>
      </c>
      <c r="H2842" t="s">
        <v>4965</v>
      </c>
      <c r="I2842">
        <v>31</v>
      </c>
      <c r="J2842">
        <v>88</v>
      </c>
      <c r="K2842" t="s">
        <v>4990</v>
      </c>
      <c r="L2842">
        <v>6</v>
      </c>
      <c r="M2842" s="3">
        <v>7.4999999999999997E-2</v>
      </c>
      <c r="N2842" s="2">
        <v>884.4</v>
      </c>
      <c r="O2842" s="2">
        <v>442.2</v>
      </c>
      <c r="P2842" s="2">
        <v>5306.4</v>
      </c>
      <c r="Q2842" s="2">
        <f t="shared" si="89"/>
        <v>2454.21</v>
      </c>
      <c r="R2842" s="19" t="str">
        <f t="shared" si="90"/>
        <v>5–10%</v>
      </c>
    </row>
    <row r="2843" spans="1:18">
      <c r="A2843" t="s">
        <v>2890</v>
      </c>
      <c r="B2843" t="s">
        <v>5018</v>
      </c>
      <c r="C2843" t="s">
        <v>14</v>
      </c>
      <c r="D2843" s="1">
        <v>45252</v>
      </c>
      <c r="E2843" s="1">
        <v>45278</v>
      </c>
      <c r="F2843" s="1">
        <v>45286</v>
      </c>
      <c r="G2843" t="s">
        <v>25</v>
      </c>
      <c r="H2843" t="s">
        <v>4967</v>
      </c>
      <c r="I2843">
        <v>30</v>
      </c>
      <c r="J2843">
        <v>267</v>
      </c>
      <c r="K2843" t="s">
        <v>4975</v>
      </c>
      <c r="L2843">
        <v>1</v>
      </c>
      <c r="M2843" s="3">
        <v>0.3</v>
      </c>
      <c r="N2843" s="2">
        <v>1775.5</v>
      </c>
      <c r="O2843" s="2">
        <v>1296.115</v>
      </c>
      <c r="P2843" s="2">
        <v>1775.5</v>
      </c>
      <c r="Q2843" s="2">
        <f t="shared" si="89"/>
        <v>335.56949999999995</v>
      </c>
      <c r="R2843" s="19" t="str">
        <f t="shared" si="90"/>
        <v>10%+</v>
      </c>
    </row>
    <row r="2844" spans="1:18">
      <c r="A2844" t="s">
        <v>2891</v>
      </c>
      <c r="B2844" t="s">
        <v>5018</v>
      </c>
      <c r="C2844" t="s">
        <v>33</v>
      </c>
      <c r="D2844" s="1">
        <v>45252</v>
      </c>
      <c r="E2844" s="1">
        <v>45274</v>
      </c>
      <c r="F2844" s="1">
        <v>45279</v>
      </c>
      <c r="G2844" t="s">
        <v>28</v>
      </c>
      <c r="H2844" t="s">
        <v>4966</v>
      </c>
      <c r="I2844">
        <v>16</v>
      </c>
      <c r="J2844">
        <v>69</v>
      </c>
      <c r="K2844" t="s">
        <v>4997</v>
      </c>
      <c r="L2844">
        <v>2</v>
      </c>
      <c r="M2844" s="3">
        <v>0.05</v>
      </c>
      <c r="N2844" s="2">
        <v>1065.3</v>
      </c>
      <c r="O2844" s="2">
        <v>521.99699999999996</v>
      </c>
      <c r="P2844" s="2">
        <v>2130.6</v>
      </c>
      <c r="Q2844" s="2">
        <f t="shared" si="89"/>
        <v>1032.2756999999999</v>
      </c>
      <c r="R2844" s="19" t="str">
        <f t="shared" si="90"/>
        <v>5–10%</v>
      </c>
    </row>
    <row r="2845" spans="1:18">
      <c r="A2845" t="s">
        <v>2892</v>
      </c>
      <c r="B2845" t="s">
        <v>5017</v>
      </c>
      <c r="C2845" t="s">
        <v>33</v>
      </c>
      <c r="D2845" s="1">
        <v>45252</v>
      </c>
      <c r="E2845" s="1">
        <v>45256</v>
      </c>
      <c r="F2845" s="1">
        <v>45257</v>
      </c>
      <c r="G2845" t="s">
        <v>38</v>
      </c>
      <c r="H2845" t="s">
        <v>4968</v>
      </c>
      <c r="I2845">
        <v>46</v>
      </c>
      <c r="J2845">
        <v>81</v>
      </c>
      <c r="K2845" t="s">
        <v>4985</v>
      </c>
      <c r="L2845">
        <v>4</v>
      </c>
      <c r="M2845" s="3">
        <v>0.2</v>
      </c>
      <c r="N2845" s="2">
        <v>3879.3</v>
      </c>
      <c r="O2845" s="2">
        <v>1823.271</v>
      </c>
      <c r="P2845" s="2">
        <v>15517.2</v>
      </c>
      <c r="Q2845" s="2">
        <f t="shared" si="89"/>
        <v>6579.292800000002</v>
      </c>
      <c r="R2845" s="19" t="str">
        <f t="shared" si="90"/>
        <v>10%+</v>
      </c>
    </row>
    <row r="2846" spans="1:18">
      <c r="A2846" t="s">
        <v>2893</v>
      </c>
      <c r="B2846" t="s">
        <v>5018</v>
      </c>
      <c r="C2846" t="s">
        <v>22</v>
      </c>
      <c r="D2846" s="1">
        <v>45253</v>
      </c>
      <c r="E2846" s="1">
        <v>45275</v>
      </c>
      <c r="F2846" s="1">
        <v>45278</v>
      </c>
      <c r="G2846" t="s">
        <v>46</v>
      </c>
      <c r="H2846" t="s">
        <v>4967</v>
      </c>
      <c r="I2846">
        <v>37</v>
      </c>
      <c r="J2846">
        <v>121</v>
      </c>
      <c r="K2846" t="s">
        <v>4971</v>
      </c>
      <c r="L2846">
        <v>8</v>
      </c>
      <c r="M2846" s="3">
        <v>0.05</v>
      </c>
      <c r="N2846" s="2">
        <v>5118.8</v>
      </c>
      <c r="O2846" s="2">
        <v>3890.288</v>
      </c>
      <c r="P2846" s="2">
        <v>40950.400000000001</v>
      </c>
      <c r="Q2846" s="2">
        <f t="shared" si="89"/>
        <v>9336.6912000000011</v>
      </c>
      <c r="R2846" s="19" t="str">
        <f t="shared" si="90"/>
        <v>5–10%</v>
      </c>
    </row>
    <row r="2847" spans="1:18">
      <c r="A2847" t="s">
        <v>2894</v>
      </c>
      <c r="B2847" t="s">
        <v>5016</v>
      </c>
      <c r="C2847" t="s">
        <v>19</v>
      </c>
      <c r="D2847" s="1">
        <v>45253</v>
      </c>
      <c r="E2847" s="1">
        <v>45276</v>
      </c>
      <c r="F2847" s="1">
        <v>45281</v>
      </c>
      <c r="G2847" t="s">
        <v>27</v>
      </c>
      <c r="H2847" t="s">
        <v>4966</v>
      </c>
      <c r="I2847">
        <v>35</v>
      </c>
      <c r="J2847">
        <v>24</v>
      </c>
      <c r="K2847" t="s">
        <v>4997</v>
      </c>
      <c r="L2847">
        <v>2</v>
      </c>
      <c r="M2847" s="3">
        <v>0.1</v>
      </c>
      <c r="N2847" s="2">
        <v>904.5</v>
      </c>
      <c r="O2847" s="2">
        <v>515.56500000000005</v>
      </c>
      <c r="P2847" s="2">
        <v>1809</v>
      </c>
      <c r="Q2847" s="2">
        <f t="shared" si="89"/>
        <v>700.08299999999997</v>
      </c>
      <c r="R2847" s="19" t="str">
        <f t="shared" si="90"/>
        <v>10%+</v>
      </c>
    </row>
    <row r="2848" spans="1:18">
      <c r="A2848" t="s">
        <v>2895</v>
      </c>
      <c r="B2848" t="s">
        <v>15</v>
      </c>
      <c r="C2848" t="s">
        <v>12</v>
      </c>
      <c r="D2848" s="1">
        <v>45254</v>
      </c>
      <c r="E2848" s="1">
        <v>45278</v>
      </c>
      <c r="F2848" s="1">
        <v>45282</v>
      </c>
      <c r="G2848" t="s">
        <v>36</v>
      </c>
      <c r="H2848" t="s">
        <v>4965</v>
      </c>
      <c r="I2848">
        <v>48</v>
      </c>
      <c r="J2848">
        <v>224</v>
      </c>
      <c r="K2848" t="s">
        <v>4985</v>
      </c>
      <c r="L2848">
        <v>7</v>
      </c>
      <c r="M2848" s="3">
        <v>0.4</v>
      </c>
      <c r="N2848" s="2">
        <v>1742</v>
      </c>
      <c r="O2848" s="2">
        <v>992.94</v>
      </c>
      <c r="P2848" s="2">
        <v>12194</v>
      </c>
      <c r="Q2848" s="2">
        <f t="shared" si="89"/>
        <v>3146.0520000000001</v>
      </c>
      <c r="R2848" s="19" t="str">
        <f t="shared" si="90"/>
        <v>10%+</v>
      </c>
    </row>
    <row r="2849" spans="1:18">
      <c r="A2849" t="s">
        <v>2896</v>
      </c>
      <c r="B2849" t="s">
        <v>15</v>
      </c>
      <c r="C2849" t="s">
        <v>26</v>
      </c>
      <c r="D2849" s="1">
        <v>45254</v>
      </c>
      <c r="E2849" s="1">
        <v>45262</v>
      </c>
      <c r="F2849" s="1">
        <v>45264</v>
      </c>
      <c r="G2849" t="s">
        <v>34</v>
      </c>
      <c r="H2849" t="s">
        <v>4966</v>
      </c>
      <c r="I2849">
        <v>22</v>
      </c>
      <c r="J2849">
        <v>332</v>
      </c>
      <c r="K2849" t="s">
        <v>5002</v>
      </c>
      <c r="L2849">
        <v>3</v>
      </c>
      <c r="M2849" s="3">
        <v>0.05</v>
      </c>
      <c r="N2849" s="2">
        <v>4013.3</v>
      </c>
      <c r="O2849" s="2">
        <v>2688.9110000000001</v>
      </c>
      <c r="P2849" s="2">
        <v>12039.900000000001</v>
      </c>
      <c r="Q2849" s="2">
        <f t="shared" si="89"/>
        <v>3774.5086500000002</v>
      </c>
      <c r="R2849" s="19" t="str">
        <f t="shared" si="90"/>
        <v>5–10%</v>
      </c>
    </row>
    <row r="2850" spans="1:18">
      <c r="A2850" t="s">
        <v>2897</v>
      </c>
      <c r="B2850" t="s">
        <v>5018</v>
      </c>
      <c r="C2850" t="s">
        <v>12</v>
      </c>
      <c r="D2850" s="1">
        <v>45254</v>
      </c>
      <c r="E2850" s="1">
        <v>45268</v>
      </c>
      <c r="F2850" s="1">
        <v>45271</v>
      </c>
      <c r="G2850" t="s">
        <v>25</v>
      </c>
      <c r="H2850" t="s">
        <v>4967</v>
      </c>
      <c r="I2850">
        <v>6</v>
      </c>
      <c r="J2850">
        <v>246</v>
      </c>
      <c r="K2850" t="s">
        <v>4981</v>
      </c>
      <c r="L2850">
        <v>5</v>
      </c>
      <c r="M2850" s="3">
        <v>0.2</v>
      </c>
      <c r="N2850" s="2">
        <v>1306.5</v>
      </c>
      <c r="O2850" s="2">
        <v>1084.395</v>
      </c>
      <c r="P2850" s="2">
        <v>6532.5</v>
      </c>
      <c r="Q2850" s="2">
        <f t="shared" si="89"/>
        <v>888.42000000000007</v>
      </c>
      <c r="R2850" s="19" t="str">
        <f t="shared" si="90"/>
        <v>10%+</v>
      </c>
    </row>
    <row r="2851" spans="1:18">
      <c r="A2851" t="s">
        <v>2898</v>
      </c>
      <c r="B2851" t="s">
        <v>15</v>
      </c>
      <c r="C2851" t="s">
        <v>19</v>
      </c>
      <c r="D2851" s="1">
        <v>45254</v>
      </c>
      <c r="E2851" s="1">
        <v>45279</v>
      </c>
      <c r="F2851" s="1">
        <v>45285</v>
      </c>
      <c r="G2851" t="s">
        <v>35</v>
      </c>
      <c r="H2851" t="s">
        <v>4968</v>
      </c>
      <c r="I2851">
        <v>41</v>
      </c>
      <c r="J2851">
        <v>37</v>
      </c>
      <c r="K2851" t="s">
        <v>4974</v>
      </c>
      <c r="L2851">
        <v>1</v>
      </c>
      <c r="M2851" s="3">
        <v>0.05</v>
      </c>
      <c r="N2851" s="2">
        <v>3222.7</v>
      </c>
      <c r="O2851" s="2">
        <v>2610.3870000000002</v>
      </c>
      <c r="P2851" s="2">
        <v>3222.7</v>
      </c>
      <c r="Q2851" s="2">
        <f t="shared" si="89"/>
        <v>581.69734999999969</v>
      </c>
      <c r="R2851" s="19" t="str">
        <f t="shared" si="90"/>
        <v>5–10%</v>
      </c>
    </row>
    <row r="2852" spans="1:18">
      <c r="A2852" t="s">
        <v>2899</v>
      </c>
      <c r="B2852" t="s">
        <v>5018</v>
      </c>
      <c r="C2852" t="s">
        <v>12</v>
      </c>
      <c r="D2852" s="1">
        <v>45254</v>
      </c>
      <c r="E2852" s="1">
        <v>45280</v>
      </c>
      <c r="F2852" s="1">
        <v>45283</v>
      </c>
      <c r="G2852" t="s">
        <v>31</v>
      </c>
      <c r="H2852" t="s">
        <v>4968</v>
      </c>
      <c r="I2852">
        <v>45</v>
      </c>
      <c r="J2852">
        <v>207</v>
      </c>
      <c r="K2852" t="s">
        <v>4995</v>
      </c>
      <c r="L2852">
        <v>8</v>
      </c>
      <c r="M2852" s="3">
        <v>0.05</v>
      </c>
      <c r="N2852" s="2">
        <v>3973.1</v>
      </c>
      <c r="O2852" s="2">
        <v>1907.088</v>
      </c>
      <c r="P2852" s="2">
        <v>31784.799999999999</v>
      </c>
      <c r="Q2852" s="2">
        <f t="shared" si="89"/>
        <v>15701.691199999997</v>
      </c>
      <c r="R2852" s="19" t="str">
        <f t="shared" si="90"/>
        <v>5–10%</v>
      </c>
    </row>
    <row r="2853" spans="1:18">
      <c r="A2853" t="s">
        <v>2900</v>
      </c>
      <c r="B2853" t="s">
        <v>15</v>
      </c>
      <c r="C2853" t="s">
        <v>19</v>
      </c>
      <c r="D2853" s="1">
        <v>45254</v>
      </c>
      <c r="E2853" s="1">
        <v>45265</v>
      </c>
      <c r="F2853" s="1">
        <v>45271</v>
      </c>
      <c r="G2853" t="s">
        <v>36</v>
      </c>
      <c r="H2853" t="s">
        <v>4965</v>
      </c>
      <c r="I2853">
        <v>39</v>
      </c>
      <c r="J2853">
        <v>38</v>
      </c>
      <c r="K2853" t="s">
        <v>4973</v>
      </c>
      <c r="L2853">
        <v>5</v>
      </c>
      <c r="M2853" s="3">
        <v>0.1</v>
      </c>
      <c r="N2853" s="2">
        <v>1078.7</v>
      </c>
      <c r="O2853" s="2">
        <v>539.35</v>
      </c>
      <c r="P2853" s="2">
        <v>5393.5</v>
      </c>
      <c r="Q2853" s="2">
        <f t="shared" si="89"/>
        <v>2427.0750000000003</v>
      </c>
      <c r="R2853" s="19" t="str">
        <f t="shared" si="90"/>
        <v>10%+</v>
      </c>
    </row>
    <row r="2854" spans="1:18">
      <c r="A2854" t="s">
        <v>2901</v>
      </c>
      <c r="B2854" t="s">
        <v>5018</v>
      </c>
      <c r="C2854" t="s">
        <v>19</v>
      </c>
      <c r="D2854" s="1">
        <v>45254</v>
      </c>
      <c r="E2854" s="1">
        <v>45275</v>
      </c>
      <c r="F2854" s="1">
        <v>45276</v>
      </c>
      <c r="G2854" t="s">
        <v>47</v>
      </c>
      <c r="H2854" t="s">
        <v>4965</v>
      </c>
      <c r="I2854">
        <v>40</v>
      </c>
      <c r="J2854">
        <v>49</v>
      </c>
      <c r="K2854" t="s">
        <v>4973</v>
      </c>
      <c r="L2854">
        <v>5</v>
      </c>
      <c r="M2854" s="3">
        <v>0.2</v>
      </c>
      <c r="N2854" s="2">
        <v>3926.2</v>
      </c>
      <c r="O2854" s="2">
        <v>1845.3140000000001</v>
      </c>
      <c r="P2854" s="2">
        <v>19631</v>
      </c>
      <c r="Q2854" s="2">
        <f t="shared" si="89"/>
        <v>8323.5439999999981</v>
      </c>
      <c r="R2854" s="19" t="str">
        <f t="shared" si="90"/>
        <v>10%+</v>
      </c>
    </row>
    <row r="2855" spans="1:18">
      <c r="A2855" t="s">
        <v>2902</v>
      </c>
      <c r="B2855" t="s">
        <v>5016</v>
      </c>
      <c r="C2855" t="s">
        <v>14</v>
      </c>
      <c r="D2855" s="1">
        <v>45254</v>
      </c>
      <c r="E2855" s="1">
        <v>45263</v>
      </c>
      <c r="F2855" s="1">
        <v>45270</v>
      </c>
      <c r="G2855" t="s">
        <v>32</v>
      </c>
      <c r="H2855" t="s">
        <v>4965</v>
      </c>
      <c r="I2855">
        <v>50</v>
      </c>
      <c r="J2855">
        <v>292</v>
      </c>
      <c r="K2855" t="s">
        <v>4980</v>
      </c>
      <c r="L2855">
        <v>4</v>
      </c>
      <c r="M2855" s="3">
        <v>0.05</v>
      </c>
      <c r="N2855" s="2">
        <v>201</v>
      </c>
      <c r="O2855" s="2">
        <v>84.42</v>
      </c>
      <c r="P2855" s="2">
        <v>804</v>
      </c>
      <c r="Q2855" s="2">
        <f t="shared" si="89"/>
        <v>443.00399999999996</v>
      </c>
      <c r="R2855" s="19" t="str">
        <f t="shared" si="90"/>
        <v>5–10%</v>
      </c>
    </row>
    <row r="2856" spans="1:18">
      <c r="A2856" t="s">
        <v>2903</v>
      </c>
      <c r="B2856" t="s">
        <v>5018</v>
      </c>
      <c r="C2856" t="s">
        <v>22</v>
      </c>
      <c r="D2856" s="1">
        <v>45255</v>
      </c>
      <c r="E2856" s="1">
        <v>45269</v>
      </c>
      <c r="F2856" s="1">
        <v>45277</v>
      </c>
      <c r="G2856" t="s">
        <v>18</v>
      </c>
      <c r="H2856" t="s">
        <v>4966</v>
      </c>
      <c r="I2856">
        <v>48</v>
      </c>
      <c r="J2856">
        <v>176</v>
      </c>
      <c r="K2856" t="s">
        <v>5007</v>
      </c>
      <c r="L2856">
        <v>8</v>
      </c>
      <c r="M2856" s="3">
        <v>0.2</v>
      </c>
      <c r="N2856" s="2">
        <v>3685</v>
      </c>
      <c r="O2856" s="2">
        <v>2395.25</v>
      </c>
      <c r="P2856" s="2">
        <v>29480</v>
      </c>
      <c r="Q2856" s="2">
        <f t="shared" si="89"/>
        <v>8254.4</v>
      </c>
      <c r="R2856" s="19" t="str">
        <f t="shared" si="90"/>
        <v>10%+</v>
      </c>
    </row>
    <row r="2857" spans="1:18">
      <c r="A2857" t="s">
        <v>2904</v>
      </c>
      <c r="B2857" t="s">
        <v>5016</v>
      </c>
      <c r="C2857" t="s">
        <v>12</v>
      </c>
      <c r="D2857" s="1">
        <v>45255</v>
      </c>
      <c r="E2857" s="1">
        <v>45272</v>
      </c>
      <c r="F2857" s="1">
        <v>45280</v>
      </c>
      <c r="G2857" t="s">
        <v>24</v>
      </c>
      <c r="H2857" t="s">
        <v>4966</v>
      </c>
      <c r="I2857">
        <v>8</v>
      </c>
      <c r="J2857">
        <v>220</v>
      </c>
      <c r="K2857" t="s">
        <v>4993</v>
      </c>
      <c r="L2857">
        <v>6</v>
      </c>
      <c r="M2857" s="3">
        <v>0.2</v>
      </c>
      <c r="N2857" s="2">
        <v>3530.9</v>
      </c>
      <c r="O2857" s="2">
        <v>1482.9780000000001</v>
      </c>
      <c r="P2857" s="2">
        <v>21185.4</v>
      </c>
      <c r="Q2857" s="2">
        <f t="shared" si="89"/>
        <v>9830.0256000000008</v>
      </c>
      <c r="R2857" s="19" t="str">
        <f t="shared" si="90"/>
        <v>10%+</v>
      </c>
    </row>
    <row r="2858" spans="1:18">
      <c r="A2858" t="s">
        <v>2905</v>
      </c>
      <c r="B2858" t="s">
        <v>15</v>
      </c>
      <c r="C2858" t="s">
        <v>33</v>
      </c>
      <c r="D2858" s="1">
        <v>45255</v>
      </c>
      <c r="E2858" s="1">
        <v>45257</v>
      </c>
      <c r="F2858" s="1">
        <v>45262</v>
      </c>
      <c r="G2858" t="s">
        <v>41</v>
      </c>
      <c r="H2858" t="s">
        <v>4968</v>
      </c>
      <c r="I2858">
        <v>15</v>
      </c>
      <c r="J2858">
        <v>63</v>
      </c>
      <c r="K2858" t="s">
        <v>4987</v>
      </c>
      <c r="L2858">
        <v>7</v>
      </c>
      <c r="M2858" s="3">
        <v>0.1</v>
      </c>
      <c r="N2858" s="2">
        <v>777.2</v>
      </c>
      <c r="O2858" s="2">
        <v>349.74</v>
      </c>
      <c r="P2858" s="2">
        <v>5440.4000000000005</v>
      </c>
      <c r="Q2858" s="2">
        <f t="shared" si="89"/>
        <v>2692.9980000000005</v>
      </c>
      <c r="R2858" s="19" t="str">
        <f t="shared" si="90"/>
        <v>10%+</v>
      </c>
    </row>
    <row r="2859" spans="1:18">
      <c r="A2859" t="s">
        <v>2906</v>
      </c>
      <c r="B2859" t="s">
        <v>5018</v>
      </c>
      <c r="C2859" t="s">
        <v>22</v>
      </c>
      <c r="D2859" s="1">
        <v>45255</v>
      </c>
      <c r="E2859" s="1">
        <v>45269</v>
      </c>
      <c r="F2859" s="1">
        <v>45279</v>
      </c>
      <c r="G2859" t="s">
        <v>13</v>
      </c>
      <c r="H2859" t="s">
        <v>4965</v>
      </c>
      <c r="I2859">
        <v>36</v>
      </c>
      <c r="J2859">
        <v>126</v>
      </c>
      <c r="K2859" t="s">
        <v>4970</v>
      </c>
      <c r="L2859">
        <v>4</v>
      </c>
      <c r="M2859" s="3">
        <v>0.2</v>
      </c>
      <c r="N2859" s="2">
        <v>871</v>
      </c>
      <c r="O2859" s="2">
        <v>426.79</v>
      </c>
      <c r="P2859" s="2">
        <v>3484</v>
      </c>
      <c r="Q2859" s="2">
        <f t="shared" si="89"/>
        <v>1421.472</v>
      </c>
      <c r="R2859" s="19" t="str">
        <f t="shared" si="90"/>
        <v>10%+</v>
      </c>
    </row>
    <row r="2860" spans="1:18">
      <c r="A2860" t="s">
        <v>2907</v>
      </c>
      <c r="B2860" t="s">
        <v>15</v>
      </c>
      <c r="C2860" t="s">
        <v>19</v>
      </c>
      <c r="D2860" s="1">
        <v>45255</v>
      </c>
      <c r="E2860" s="1">
        <v>45280</v>
      </c>
      <c r="F2860" s="1">
        <v>45281</v>
      </c>
      <c r="G2860" t="s">
        <v>44</v>
      </c>
      <c r="H2860" t="s">
        <v>4967</v>
      </c>
      <c r="I2860">
        <v>20</v>
      </c>
      <c r="J2860">
        <v>36</v>
      </c>
      <c r="K2860" t="s">
        <v>4981</v>
      </c>
      <c r="L2860">
        <v>4</v>
      </c>
      <c r="M2860" s="3">
        <v>0.2</v>
      </c>
      <c r="N2860" s="2">
        <v>1139</v>
      </c>
      <c r="O2860" s="2">
        <v>569.5</v>
      </c>
      <c r="P2860" s="2">
        <v>4556</v>
      </c>
      <c r="Q2860" s="2">
        <f t="shared" si="89"/>
        <v>1822.4</v>
      </c>
      <c r="R2860" s="19" t="str">
        <f t="shared" si="90"/>
        <v>10%+</v>
      </c>
    </row>
    <row r="2861" spans="1:18">
      <c r="A2861" t="s">
        <v>2908</v>
      </c>
      <c r="B2861" t="s">
        <v>5018</v>
      </c>
      <c r="C2861" t="s">
        <v>33</v>
      </c>
      <c r="D2861" s="1">
        <v>45255</v>
      </c>
      <c r="E2861" s="1">
        <v>45279</v>
      </c>
      <c r="F2861" s="1">
        <v>45288</v>
      </c>
      <c r="G2861" t="s">
        <v>46</v>
      </c>
      <c r="H2861" t="s">
        <v>4967</v>
      </c>
      <c r="I2861">
        <v>13</v>
      </c>
      <c r="J2861">
        <v>83</v>
      </c>
      <c r="K2861" t="s">
        <v>4980</v>
      </c>
      <c r="L2861">
        <v>3</v>
      </c>
      <c r="M2861" s="3">
        <v>0.1</v>
      </c>
      <c r="N2861" s="2">
        <v>167.5</v>
      </c>
      <c r="O2861" s="2">
        <v>118.925</v>
      </c>
      <c r="P2861" s="2">
        <v>502.5</v>
      </c>
      <c r="Q2861" s="2">
        <f t="shared" si="89"/>
        <v>131.15250000000003</v>
      </c>
      <c r="R2861" s="19" t="str">
        <f t="shared" si="90"/>
        <v>10%+</v>
      </c>
    </row>
    <row r="2862" spans="1:18">
      <c r="A2862" t="s">
        <v>2909</v>
      </c>
      <c r="B2862" t="s">
        <v>15</v>
      </c>
      <c r="C2862" t="s">
        <v>19</v>
      </c>
      <c r="D2862" s="1">
        <v>45256</v>
      </c>
      <c r="E2862" s="1">
        <v>45277</v>
      </c>
      <c r="F2862" s="1">
        <v>45281</v>
      </c>
      <c r="G2862" t="s">
        <v>43</v>
      </c>
      <c r="H2862" t="s">
        <v>4967</v>
      </c>
      <c r="I2862">
        <v>1</v>
      </c>
      <c r="J2862">
        <v>38</v>
      </c>
      <c r="K2862" t="s">
        <v>4969</v>
      </c>
      <c r="L2862">
        <v>6</v>
      </c>
      <c r="M2862" s="3">
        <v>7.4999999999999997E-2</v>
      </c>
      <c r="N2862" s="2">
        <v>201</v>
      </c>
      <c r="O2862" s="2">
        <v>120.6</v>
      </c>
      <c r="P2862" s="2">
        <v>1206</v>
      </c>
      <c r="Q2862" s="2">
        <f t="shared" si="89"/>
        <v>446.22</v>
      </c>
      <c r="R2862" s="19" t="str">
        <f t="shared" si="90"/>
        <v>5–10%</v>
      </c>
    </row>
    <row r="2863" spans="1:18">
      <c r="A2863" t="s">
        <v>2910</v>
      </c>
      <c r="B2863" t="s">
        <v>5016</v>
      </c>
      <c r="C2863" t="s">
        <v>22</v>
      </c>
      <c r="D2863" s="1">
        <v>45256</v>
      </c>
      <c r="E2863" s="1">
        <v>45282</v>
      </c>
      <c r="F2863" s="1">
        <v>45285</v>
      </c>
      <c r="G2863" t="s">
        <v>27</v>
      </c>
      <c r="H2863" t="s">
        <v>4966</v>
      </c>
      <c r="I2863">
        <v>40</v>
      </c>
      <c r="J2863">
        <v>133</v>
      </c>
      <c r="K2863" t="s">
        <v>4974</v>
      </c>
      <c r="L2863">
        <v>1</v>
      </c>
      <c r="M2863" s="3">
        <v>0.4</v>
      </c>
      <c r="N2863" s="2">
        <v>5607.9</v>
      </c>
      <c r="O2863" s="2">
        <v>4149.8459999999995</v>
      </c>
      <c r="P2863" s="2">
        <v>5607.9</v>
      </c>
      <c r="Q2863" s="2">
        <f t="shared" si="89"/>
        <v>874.83240000000001</v>
      </c>
      <c r="R2863" s="19" t="str">
        <f t="shared" si="90"/>
        <v>10%+</v>
      </c>
    </row>
    <row r="2864" spans="1:18">
      <c r="A2864" t="s">
        <v>2911</v>
      </c>
      <c r="B2864" t="s">
        <v>5018</v>
      </c>
      <c r="C2864" t="s">
        <v>14</v>
      </c>
      <c r="D2864" s="1">
        <v>45256</v>
      </c>
      <c r="E2864" s="1">
        <v>45275</v>
      </c>
      <c r="F2864" s="1">
        <v>45282</v>
      </c>
      <c r="G2864" t="s">
        <v>28</v>
      </c>
      <c r="H2864" t="s">
        <v>4966</v>
      </c>
      <c r="I2864">
        <v>30</v>
      </c>
      <c r="J2864">
        <v>318</v>
      </c>
      <c r="K2864" t="s">
        <v>4994</v>
      </c>
      <c r="L2864">
        <v>8</v>
      </c>
      <c r="M2864" s="3">
        <v>0.15</v>
      </c>
      <c r="N2864" s="2">
        <v>3886</v>
      </c>
      <c r="O2864" s="2">
        <v>2059.58</v>
      </c>
      <c r="P2864" s="2">
        <v>31088</v>
      </c>
      <c r="Q2864" s="2">
        <f t="shared" si="89"/>
        <v>12419.656000000001</v>
      </c>
      <c r="R2864" s="19" t="str">
        <f t="shared" si="90"/>
        <v>10%+</v>
      </c>
    </row>
    <row r="2865" spans="1:18">
      <c r="A2865" t="s">
        <v>2912</v>
      </c>
      <c r="B2865" t="s">
        <v>5018</v>
      </c>
      <c r="C2865" t="s">
        <v>12</v>
      </c>
      <c r="D2865" s="1">
        <v>45256</v>
      </c>
      <c r="E2865" s="1">
        <v>45260</v>
      </c>
      <c r="F2865" s="1">
        <v>45262</v>
      </c>
      <c r="G2865" t="s">
        <v>18</v>
      </c>
      <c r="H2865" t="s">
        <v>4966</v>
      </c>
      <c r="I2865">
        <v>25</v>
      </c>
      <c r="J2865">
        <v>255</v>
      </c>
      <c r="K2865" t="s">
        <v>5011</v>
      </c>
      <c r="L2865">
        <v>4</v>
      </c>
      <c r="M2865" s="3">
        <v>0.1</v>
      </c>
      <c r="N2865" s="2">
        <v>3343.3</v>
      </c>
      <c r="O2865" s="2">
        <v>2407.1759999999999</v>
      </c>
      <c r="P2865" s="2">
        <v>13373.2</v>
      </c>
      <c r="Q2865" s="2">
        <f t="shared" si="89"/>
        <v>3370.0464000000011</v>
      </c>
      <c r="R2865" s="19" t="str">
        <f t="shared" si="90"/>
        <v>10%+</v>
      </c>
    </row>
    <row r="2866" spans="1:18">
      <c r="A2866" t="s">
        <v>2913</v>
      </c>
      <c r="B2866" t="s">
        <v>15</v>
      </c>
      <c r="C2866" t="s">
        <v>12</v>
      </c>
      <c r="D2866" s="1">
        <v>45256</v>
      </c>
      <c r="E2866" s="1">
        <v>45281</v>
      </c>
      <c r="F2866" s="1">
        <v>45283</v>
      </c>
      <c r="G2866" t="s">
        <v>41</v>
      </c>
      <c r="H2866" t="s">
        <v>4968</v>
      </c>
      <c r="I2866">
        <v>47</v>
      </c>
      <c r="J2866">
        <v>224</v>
      </c>
      <c r="K2866" t="s">
        <v>4989</v>
      </c>
      <c r="L2866">
        <v>8</v>
      </c>
      <c r="M2866" s="3">
        <v>0.05</v>
      </c>
      <c r="N2866" s="2">
        <v>2814</v>
      </c>
      <c r="O2866" s="2">
        <v>1181.8800000000001</v>
      </c>
      <c r="P2866" s="2">
        <v>22512</v>
      </c>
      <c r="Q2866" s="2">
        <f t="shared" si="89"/>
        <v>12404.111999999999</v>
      </c>
      <c r="R2866" s="19" t="str">
        <f t="shared" si="90"/>
        <v>5–10%</v>
      </c>
    </row>
    <row r="2867" spans="1:18">
      <c r="A2867" t="s">
        <v>2914</v>
      </c>
      <c r="B2867" t="s">
        <v>5018</v>
      </c>
      <c r="C2867" t="s">
        <v>22</v>
      </c>
      <c r="D2867" s="1">
        <v>45256</v>
      </c>
      <c r="E2867" s="1">
        <v>45265</v>
      </c>
      <c r="F2867" s="1">
        <v>45274</v>
      </c>
      <c r="G2867" t="s">
        <v>16</v>
      </c>
      <c r="H2867" t="s">
        <v>4966</v>
      </c>
      <c r="I2867">
        <v>23</v>
      </c>
      <c r="J2867">
        <v>130</v>
      </c>
      <c r="K2867" t="s">
        <v>4993</v>
      </c>
      <c r="L2867">
        <v>7</v>
      </c>
      <c r="M2867" s="3">
        <v>0.15</v>
      </c>
      <c r="N2867" s="2">
        <v>991.6</v>
      </c>
      <c r="O2867" s="2">
        <v>505.71600000000001</v>
      </c>
      <c r="P2867" s="2">
        <v>6941.2</v>
      </c>
      <c r="Q2867" s="2">
        <f t="shared" si="89"/>
        <v>2891.0097999999998</v>
      </c>
      <c r="R2867" s="19" t="str">
        <f t="shared" si="90"/>
        <v>10%+</v>
      </c>
    </row>
    <row r="2868" spans="1:18">
      <c r="A2868" t="s">
        <v>2915</v>
      </c>
      <c r="B2868" t="s">
        <v>5016</v>
      </c>
      <c r="C2868" t="s">
        <v>12</v>
      </c>
      <c r="D2868" s="1">
        <v>45256</v>
      </c>
      <c r="E2868" s="1">
        <v>45264</v>
      </c>
      <c r="F2868" s="1">
        <v>45265</v>
      </c>
      <c r="G2868" t="s">
        <v>37</v>
      </c>
      <c r="H2868" t="s">
        <v>4966</v>
      </c>
      <c r="I2868">
        <v>39</v>
      </c>
      <c r="J2868">
        <v>217</v>
      </c>
      <c r="K2868" t="s">
        <v>4982</v>
      </c>
      <c r="L2868">
        <v>7</v>
      </c>
      <c r="M2868" s="3">
        <v>7.4999999999999997E-2</v>
      </c>
      <c r="N2868" s="2">
        <v>1159.0999999999999</v>
      </c>
      <c r="O2868" s="2">
        <v>475.23099999999999</v>
      </c>
      <c r="P2868" s="2">
        <v>8113.6999999999989</v>
      </c>
      <c r="Q2868" s="2">
        <f t="shared" si="89"/>
        <v>4428.0517749999999</v>
      </c>
      <c r="R2868" s="19" t="str">
        <f t="shared" si="90"/>
        <v>5–10%</v>
      </c>
    </row>
    <row r="2869" spans="1:18">
      <c r="A2869" t="s">
        <v>2916</v>
      </c>
      <c r="B2869" t="s">
        <v>5018</v>
      </c>
      <c r="C2869" t="s">
        <v>12</v>
      </c>
      <c r="D2869" s="1">
        <v>45257</v>
      </c>
      <c r="E2869" s="1">
        <v>45262</v>
      </c>
      <c r="F2869" s="1">
        <v>45266</v>
      </c>
      <c r="G2869" t="s">
        <v>25</v>
      </c>
      <c r="H2869" t="s">
        <v>4967</v>
      </c>
      <c r="I2869">
        <v>43</v>
      </c>
      <c r="J2869">
        <v>244</v>
      </c>
      <c r="K2869" t="s">
        <v>48</v>
      </c>
      <c r="L2869">
        <v>2</v>
      </c>
      <c r="M2869" s="3">
        <v>0.05</v>
      </c>
      <c r="N2869" s="2">
        <v>2499.1</v>
      </c>
      <c r="O2869" s="2">
        <v>1074.6130000000001</v>
      </c>
      <c r="P2869" s="2">
        <v>4998.2</v>
      </c>
      <c r="Q2869" s="2">
        <f t="shared" si="89"/>
        <v>2706.5252999999998</v>
      </c>
      <c r="R2869" s="19" t="str">
        <f t="shared" si="90"/>
        <v>5–10%</v>
      </c>
    </row>
    <row r="2870" spans="1:18">
      <c r="A2870" t="s">
        <v>2917</v>
      </c>
      <c r="B2870" t="s">
        <v>5018</v>
      </c>
      <c r="C2870" t="s">
        <v>22</v>
      </c>
      <c r="D2870" s="1">
        <v>45257</v>
      </c>
      <c r="E2870" s="1">
        <v>45276</v>
      </c>
      <c r="F2870" s="1">
        <v>45283</v>
      </c>
      <c r="G2870" t="s">
        <v>17</v>
      </c>
      <c r="H2870" t="s">
        <v>4965</v>
      </c>
      <c r="I2870">
        <v>21</v>
      </c>
      <c r="J2870">
        <v>191</v>
      </c>
      <c r="K2870" t="s">
        <v>5004</v>
      </c>
      <c r="L2870">
        <v>8</v>
      </c>
      <c r="M2870" s="3">
        <v>0.3</v>
      </c>
      <c r="N2870" s="2">
        <v>2298.1</v>
      </c>
      <c r="O2870" s="2">
        <v>1493.7650000000001</v>
      </c>
      <c r="P2870" s="2">
        <v>18384.8</v>
      </c>
      <c r="Q2870" s="2">
        <f t="shared" si="89"/>
        <v>4504.2759999999989</v>
      </c>
      <c r="R2870" s="19" t="str">
        <f t="shared" si="90"/>
        <v>10%+</v>
      </c>
    </row>
    <row r="2871" spans="1:18">
      <c r="A2871" t="s">
        <v>2918</v>
      </c>
      <c r="B2871" t="s">
        <v>5016</v>
      </c>
      <c r="C2871" t="s">
        <v>22</v>
      </c>
      <c r="D2871" s="1">
        <v>45257</v>
      </c>
      <c r="E2871" s="1">
        <v>45278</v>
      </c>
      <c r="F2871" s="1">
        <v>45281</v>
      </c>
      <c r="G2871" t="s">
        <v>24</v>
      </c>
      <c r="H2871" t="s">
        <v>4966</v>
      </c>
      <c r="I2871">
        <v>30</v>
      </c>
      <c r="J2871">
        <v>152</v>
      </c>
      <c r="K2871" t="s">
        <v>4981</v>
      </c>
      <c r="L2871">
        <v>7</v>
      </c>
      <c r="M2871" s="3">
        <v>7.4999999999999997E-2</v>
      </c>
      <c r="N2871" s="2">
        <v>1139</v>
      </c>
      <c r="O2871" s="2">
        <v>569.5</v>
      </c>
      <c r="P2871" s="2">
        <v>7973</v>
      </c>
      <c r="Q2871" s="2">
        <f t="shared" si="89"/>
        <v>3687.5125000000003</v>
      </c>
      <c r="R2871" s="19" t="str">
        <f t="shared" si="90"/>
        <v>5–10%</v>
      </c>
    </row>
    <row r="2872" spans="1:18">
      <c r="A2872" t="s">
        <v>2919</v>
      </c>
      <c r="B2872" t="s">
        <v>5018</v>
      </c>
      <c r="C2872" t="s">
        <v>22</v>
      </c>
      <c r="D2872" s="1">
        <v>45257</v>
      </c>
      <c r="E2872" s="1">
        <v>45274</v>
      </c>
      <c r="F2872" s="1">
        <v>45276</v>
      </c>
      <c r="G2872" t="s">
        <v>40</v>
      </c>
      <c r="H2872" t="s">
        <v>4968</v>
      </c>
      <c r="I2872">
        <v>48</v>
      </c>
      <c r="J2872">
        <v>113</v>
      </c>
      <c r="K2872" t="s">
        <v>4988</v>
      </c>
      <c r="L2872">
        <v>5</v>
      </c>
      <c r="M2872" s="3">
        <v>7.4999999999999997E-2</v>
      </c>
      <c r="N2872" s="2">
        <v>1835.8</v>
      </c>
      <c r="O2872" s="2">
        <v>1542.0719999999999</v>
      </c>
      <c r="P2872" s="2">
        <v>9179</v>
      </c>
      <c r="Q2872" s="2">
        <f t="shared" si="89"/>
        <v>1358.4920000000004</v>
      </c>
      <c r="R2872" s="19" t="str">
        <f t="shared" si="90"/>
        <v>5–10%</v>
      </c>
    </row>
    <row r="2873" spans="1:18">
      <c r="A2873" t="s">
        <v>2920</v>
      </c>
      <c r="B2873" t="s">
        <v>5018</v>
      </c>
      <c r="C2873" t="s">
        <v>19</v>
      </c>
      <c r="D2873" s="1">
        <v>45257</v>
      </c>
      <c r="E2873" s="1">
        <v>45272</v>
      </c>
      <c r="F2873" s="1">
        <v>45277</v>
      </c>
      <c r="G2873" t="s">
        <v>28</v>
      </c>
      <c r="H2873" t="s">
        <v>4966</v>
      </c>
      <c r="I2873">
        <v>40</v>
      </c>
      <c r="J2873">
        <v>31</v>
      </c>
      <c r="K2873" t="s">
        <v>5004</v>
      </c>
      <c r="L2873">
        <v>1</v>
      </c>
      <c r="M2873" s="3">
        <v>0.05</v>
      </c>
      <c r="N2873" s="2">
        <v>1098.8</v>
      </c>
      <c r="O2873" s="2">
        <v>922.99199999999996</v>
      </c>
      <c r="P2873" s="2">
        <v>1098.8</v>
      </c>
      <c r="Q2873" s="2">
        <f t="shared" si="89"/>
        <v>167.01759999999999</v>
      </c>
      <c r="R2873" s="19" t="str">
        <f t="shared" si="90"/>
        <v>5–10%</v>
      </c>
    </row>
    <row r="2874" spans="1:18">
      <c r="A2874" t="s">
        <v>2921</v>
      </c>
      <c r="B2874" t="s">
        <v>5016</v>
      </c>
      <c r="C2874" t="s">
        <v>14</v>
      </c>
      <c r="D2874" s="1">
        <v>45258</v>
      </c>
      <c r="E2874" s="1">
        <v>45277</v>
      </c>
      <c r="F2874" s="1">
        <v>45285</v>
      </c>
      <c r="G2874" t="s">
        <v>32</v>
      </c>
      <c r="H2874" t="s">
        <v>4965</v>
      </c>
      <c r="I2874">
        <v>20</v>
      </c>
      <c r="J2874">
        <v>296</v>
      </c>
      <c r="K2874" t="s">
        <v>5007</v>
      </c>
      <c r="L2874">
        <v>7</v>
      </c>
      <c r="M2874" s="3">
        <v>0.1</v>
      </c>
      <c r="N2874" s="2">
        <v>3825.7</v>
      </c>
      <c r="O2874" s="2">
        <v>3175.3310000000001</v>
      </c>
      <c r="P2874" s="2">
        <v>26779.899999999998</v>
      </c>
      <c r="Q2874" s="2">
        <f t="shared" si="89"/>
        <v>4097.3246999999983</v>
      </c>
      <c r="R2874" s="19" t="str">
        <f t="shared" si="90"/>
        <v>10%+</v>
      </c>
    </row>
    <row r="2875" spans="1:18">
      <c r="A2875" t="s">
        <v>2922</v>
      </c>
      <c r="B2875" t="s">
        <v>5018</v>
      </c>
      <c r="C2875" t="s">
        <v>33</v>
      </c>
      <c r="D2875" s="1">
        <v>45258</v>
      </c>
      <c r="E2875" s="1">
        <v>45281</v>
      </c>
      <c r="F2875" s="1">
        <v>45289</v>
      </c>
      <c r="G2875" t="s">
        <v>25</v>
      </c>
      <c r="H2875" t="s">
        <v>4967</v>
      </c>
      <c r="I2875">
        <v>22</v>
      </c>
      <c r="J2875">
        <v>62</v>
      </c>
      <c r="K2875" t="s">
        <v>4996</v>
      </c>
      <c r="L2875">
        <v>7</v>
      </c>
      <c r="M2875" s="3">
        <v>7.4999999999999997E-2</v>
      </c>
      <c r="N2875" s="2">
        <v>911.2</v>
      </c>
      <c r="O2875" s="2">
        <v>765.40800000000002</v>
      </c>
      <c r="P2875" s="2">
        <v>6378.4000000000005</v>
      </c>
      <c r="Q2875" s="2">
        <f t="shared" si="89"/>
        <v>944.00320000000022</v>
      </c>
      <c r="R2875" s="19" t="str">
        <f t="shared" si="90"/>
        <v>5–10%</v>
      </c>
    </row>
    <row r="2876" spans="1:18">
      <c r="A2876" t="s">
        <v>2923</v>
      </c>
      <c r="B2876" t="s">
        <v>15</v>
      </c>
      <c r="C2876" t="s">
        <v>22</v>
      </c>
      <c r="D2876" s="1">
        <v>45258</v>
      </c>
      <c r="E2876" s="1">
        <v>45261</v>
      </c>
      <c r="F2876" s="1">
        <v>45269</v>
      </c>
      <c r="G2876" t="s">
        <v>36</v>
      </c>
      <c r="H2876" t="s">
        <v>4965</v>
      </c>
      <c r="I2876">
        <v>14</v>
      </c>
      <c r="J2876">
        <v>160</v>
      </c>
      <c r="K2876" t="s">
        <v>4997</v>
      </c>
      <c r="L2876">
        <v>7</v>
      </c>
      <c r="M2876" s="3">
        <v>0.4</v>
      </c>
      <c r="N2876" s="2">
        <v>2572.8000000000002</v>
      </c>
      <c r="O2876" s="2">
        <v>1312.1279999999999</v>
      </c>
      <c r="P2876" s="2">
        <v>18009.600000000002</v>
      </c>
      <c r="Q2876" s="2">
        <f t="shared" si="89"/>
        <v>5294.8224000000009</v>
      </c>
      <c r="R2876" s="19" t="str">
        <f t="shared" si="90"/>
        <v>10%+</v>
      </c>
    </row>
    <row r="2877" spans="1:18">
      <c r="A2877" t="s">
        <v>2924</v>
      </c>
      <c r="B2877" t="s">
        <v>5018</v>
      </c>
      <c r="C2877" t="s">
        <v>14</v>
      </c>
      <c r="D2877" s="1">
        <v>45258</v>
      </c>
      <c r="E2877" s="1">
        <v>45265</v>
      </c>
      <c r="F2877" s="1">
        <v>45273</v>
      </c>
      <c r="G2877" t="s">
        <v>47</v>
      </c>
      <c r="H2877" t="s">
        <v>4965</v>
      </c>
      <c r="I2877">
        <v>24</v>
      </c>
      <c r="J2877">
        <v>278</v>
      </c>
      <c r="K2877" t="s">
        <v>5013</v>
      </c>
      <c r="L2877">
        <v>3</v>
      </c>
      <c r="M2877" s="3">
        <v>0.05</v>
      </c>
      <c r="N2877" s="2">
        <v>227.8</v>
      </c>
      <c r="O2877" s="2">
        <v>177.684</v>
      </c>
      <c r="P2877" s="2">
        <v>683.40000000000009</v>
      </c>
      <c r="Q2877" s="2">
        <f t="shared" si="89"/>
        <v>142.83060000000003</v>
      </c>
      <c r="R2877" s="19" t="str">
        <f t="shared" si="90"/>
        <v>5–10%</v>
      </c>
    </row>
    <row r="2878" spans="1:18">
      <c r="A2878" t="s">
        <v>2925</v>
      </c>
      <c r="B2878" t="s">
        <v>5016</v>
      </c>
      <c r="C2878" t="s">
        <v>14</v>
      </c>
      <c r="D2878" s="1">
        <v>45258</v>
      </c>
      <c r="E2878" s="1">
        <v>45274</v>
      </c>
      <c r="F2878" s="1">
        <v>45279</v>
      </c>
      <c r="G2878" t="s">
        <v>32</v>
      </c>
      <c r="H2878" t="s">
        <v>4965</v>
      </c>
      <c r="I2878">
        <v>39</v>
      </c>
      <c r="J2878">
        <v>318</v>
      </c>
      <c r="K2878" t="s">
        <v>5002</v>
      </c>
      <c r="L2878">
        <v>7</v>
      </c>
      <c r="M2878" s="3">
        <v>0.15</v>
      </c>
      <c r="N2878" s="2">
        <v>1266.3</v>
      </c>
      <c r="O2878" s="2">
        <v>835.75800000000004</v>
      </c>
      <c r="P2878" s="2">
        <v>8864.1</v>
      </c>
      <c r="Q2878" s="2">
        <f t="shared" si="89"/>
        <v>2561.7248999999993</v>
      </c>
      <c r="R2878" s="19" t="str">
        <f t="shared" si="90"/>
        <v>10%+</v>
      </c>
    </row>
    <row r="2879" spans="1:18">
      <c r="A2879" t="s">
        <v>2926</v>
      </c>
      <c r="B2879" t="s">
        <v>5017</v>
      </c>
      <c r="C2879" t="s">
        <v>26</v>
      </c>
      <c r="D2879" s="1">
        <v>45258</v>
      </c>
      <c r="E2879" s="1">
        <v>45268</v>
      </c>
      <c r="F2879" s="1">
        <v>45272</v>
      </c>
      <c r="G2879" t="s">
        <v>42</v>
      </c>
      <c r="H2879" t="s">
        <v>4968</v>
      </c>
      <c r="I2879">
        <v>18</v>
      </c>
      <c r="J2879">
        <v>366</v>
      </c>
      <c r="K2879" t="s">
        <v>4990</v>
      </c>
      <c r="L2879">
        <v>6</v>
      </c>
      <c r="M2879" s="3">
        <v>0.15</v>
      </c>
      <c r="N2879" s="2">
        <v>2626.4</v>
      </c>
      <c r="O2879" s="2">
        <v>1943.5360000000001</v>
      </c>
      <c r="P2879" s="2">
        <v>15758.400000000001</v>
      </c>
      <c r="Q2879" s="2">
        <f t="shared" si="89"/>
        <v>3482.6064000000001</v>
      </c>
      <c r="R2879" s="19" t="str">
        <f t="shared" si="90"/>
        <v>10%+</v>
      </c>
    </row>
    <row r="2880" spans="1:18">
      <c r="A2880" t="s">
        <v>2927</v>
      </c>
      <c r="B2880" t="s">
        <v>5018</v>
      </c>
      <c r="C2880" t="s">
        <v>33</v>
      </c>
      <c r="D2880" s="1">
        <v>45258</v>
      </c>
      <c r="E2880" s="1">
        <v>45260</v>
      </c>
      <c r="F2880" s="1">
        <v>45261</v>
      </c>
      <c r="G2880" t="s">
        <v>20</v>
      </c>
      <c r="H2880" t="s">
        <v>4965</v>
      </c>
      <c r="I2880">
        <v>25</v>
      </c>
      <c r="J2880">
        <v>61</v>
      </c>
      <c r="K2880" t="s">
        <v>4972</v>
      </c>
      <c r="L2880">
        <v>5</v>
      </c>
      <c r="M2880" s="3">
        <v>7.4999999999999997E-2</v>
      </c>
      <c r="N2880" s="2">
        <v>783.9</v>
      </c>
      <c r="O2880" s="2">
        <v>368.43299999999999</v>
      </c>
      <c r="P2880" s="2">
        <v>3919.5</v>
      </c>
      <c r="Q2880" s="2">
        <f t="shared" si="89"/>
        <v>1921.5348750000001</v>
      </c>
      <c r="R2880" s="19" t="str">
        <f t="shared" si="90"/>
        <v>5–10%</v>
      </c>
    </row>
    <row r="2881" spans="1:18">
      <c r="A2881" t="s">
        <v>2928</v>
      </c>
      <c r="B2881" t="s">
        <v>15</v>
      </c>
      <c r="C2881" t="s">
        <v>33</v>
      </c>
      <c r="D2881" s="1">
        <v>45258</v>
      </c>
      <c r="E2881" s="1">
        <v>45275</v>
      </c>
      <c r="F2881" s="1">
        <v>45278</v>
      </c>
      <c r="G2881" t="s">
        <v>41</v>
      </c>
      <c r="H2881" t="s">
        <v>4968</v>
      </c>
      <c r="I2881">
        <v>6</v>
      </c>
      <c r="J2881">
        <v>65</v>
      </c>
      <c r="K2881" t="s">
        <v>4971</v>
      </c>
      <c r="L2881">
        <v>3</v>
      </c>
      <c r="M2881" s="3">
        <v>0.1</v>
      </c>
      <c r="N2881" s="2">
        <v>2968.1</v>
      </c>
      <c r="O2881" s="2">
        <v>1869.903</v>
      </c>
      <c r="P2881" s="2">
        <v>8904.2999999999993</v>
      </c>
      <c r="Q2881" s="2">
        <f t="shared" si="89"/>
        <v>2965.1318999999994</v>
      </c>
      <c r="R2881" s="19" t="str">
        <f t="shared" si="90"/>
        <v>10%+</v>
      </c>
    </row>
    <row r="2882" spans="1:18">
      <c r="A2882" t="s">
        <v>2929</v>
      </c>
      <c r="B2882" t="s">
        <v>15</v>
      </c>
      <c r="C2882" t="s">
        <v>19</v>
      </c>
      <c r="D2882" s="1">
        <v>45259</v>
      </c>
      <c r="E2882" s="1">
        <v>45266</v>
      </c>
      <c r="F2882" s="1">
        <v>45272</v>
      </c>
      <c r="G2882" t="s">
        <v>36</v>
      </c>
      <c r="H2882" t="s">
        <v>4965</v>
      </c>
      <c r="I2882">
        <v>4</v>
      </c>
      <c r="J2882">
        <v>12</v>
      </c>
      <c r="K2882" t="s">
        <v>5010</v>
      </c>
      <c r="L2882">
        <v>5</v>
      </c>
      <c r="M2882" s="3">
        <v>0.4</v>
      </c>
      <c r="N2882" s="2">
        <v>3075.3</v>
      </c>
      <c r="O2882" s="2">
        <v>1722.1679999999999</v>
      </c>
      <c r="P2882" s="2">
        <v>15376.5</v>
      </c>
      <c r="Q2882" s="2">
        <f t="shared" si="89"/>
        <v>4059.3960000000006</v>
      </c>
      <c r="R2882" s="19" t="str">
        <f t="shared" si="90"/>
        <v>10%+</v>
      </c>
    </row>
    <row r="2883" spans="1:18">
      <c r="A2883" t="s">
        <v>2930</v>
      </c>
      <c r="B2883" t="s">
        <v>5016</v>
      </c>
      <c r="C2883" t="s">
        <v>22</v>
      </c>
      <c r="D2883" s="1">
        <v>45259</v>
      </c>
      <c r="E2883" s="1">
        <v>45268</v>
      </c>
      <c r="F2883" s="1">
        <v>45270</v>
      </c>
      <c r="G2883" t="s">
        <v>37</v>
      </c>
      <c r="H2883" t="s">
        <v>4966</v>
      </c>
      <c r="I2883">
        <v>45</v>
      </c>
      <c r="J2883">
        <v>172</v>
      </c>
      <c r="K2883" t="s">
        <v>5000</v>
      </c>
      <c r="L2883">
        <v>3</v>
      </c>
      <c r="M2883" s="3">
        <v>0.05</v>
      </c>
      <c r="N2883" s="2">
        <v>194.3</v>
      </c>
      <c r="O2883" s="2">
        <v>89.378</v>
      </c>
      <c r="P2883" s="2">
        <v>582.90000000000009</v>
      </c>
      <c r="Q2883" s="2">
        <f t="shared" ref="Q2883:Q2946" si="91">(N2883-O2883)*L2883*(1-M2883)</f>
        <v>299.02769999999998</v>
      </c>
      <c r="R2883" s="19" t="str">
        <f t="shared" ref="R2883:R2946" si="92">IF(M2883&lt;0.05,"0–5%",IF(M2883&lt;0.1,"5–10%","10%+"))</f>
        <v>5–10%</v>
      </c>
    </row>
    <row r="2884" spans="1:18">
      <c r="A2884" t="s">
        <v>2931</v>
      </c>
      <c r="B2884" t="s">
        <v>15</v>
      </c>
      <c r="C2884" t="s">
        <v>19</v>
      </c>
      <c r="D2884" s="1">
        <v>45259</v>
      </c>
      <c r="E2884" s="1">
        <v>45271</v>
      </c>
      <c r="F2884" s="1">
        <v>45273</v>
      </c>
      <c r="G2884" t="s">
        <v>41</v>
      </c>
      <c r="H2884" t="s">
        <v>4968</v>
      </c>
      <c r="I2884">
        <v>39</v>
      </c>
      <c r="J2884">
        <v>35</v>
      </c>
      <c r="K2884" t="s">
        <v>4981</v>
      </c>
      <c r="L2884">
        <v>2</v>
      </c>
      <c r="M2884" s="3">
        <v>0.05</v>
      </c>
      <c r="N2884" s="2">
        <v>1728.6</v>
      </c>
      <c r="O2884" s="2">
        <v>726.01199999999994</v>
      </c>
      <c r="P2884" s="2">
        <v>3457.2</v>
      </c>
      <c r="Q2884" s="2">
        <f t="shared" si="91"/>
        <v>1904.9171999999999</v>
      </c>
      <c r="R2884" s="19" t="str">
        <f t="shared" si="92"/>
        <v>5–10%</v>
      </c>
    </row>
    <row r="2885" spans="1:18">
      <c r="A2885" t="s">
        <v>2932</v>
      </c>
      <c r="B2885" t="s">
        <v>5017</v>
      </c>
      <c r="C2885" t="s">
        <v>12</v>
      </c>
      <c r="D2885" s="1">
        <v>45259</v>
      </c>
      <c r="E2885" s="1">
        <v>45287</v>
      </c>
      <c r="F2885" s="1">
        <v>45291</v>
      </c>
      <c r="G2885" t="s">
        <v>38</v>
      </c>
      <c r="H2885" t="s">
        <v>4968</v>
      </c>
      <c r="I2885">
        <v>43</v>
      </c>
      <c r="J2885">
        <v>223</v>
      </c>
      <c r="K2885" t="s">
        <v>4980</v>
      </c>
      <c r="L2885">
        <v>5</v>
      </c>
      <c r="M2885" s="3">
        <v>7.4999999999999997E-2</v>
      </c>
      <c r="N2885" s="2">
        <v>891.1</v>
      </c>
      <c r="O2885" s="2">
        <v>730.702</v>
      </c>
      <c r="P2885" s="2">
        <v>4455.5</v>
      </c>
      <c r="Q2885" s="2">
        <f t="shared" si="91"/>
        <v>741.84075000000018</v>
      </c>
      <c r="R2885" s="19" t="str">
        <f t="shared" si="92"/>
        <v>5–10%</v>
      </c>
    </row>
    <row r="2886" spans="1:18">
      <c r="A2886" t="s">
        <v>2933</v>
      </c>
      <c r="B2886" t="s">
        <v>5016</v>
      </c>
      <c r="C2886" t="s">
        <v>22</v>
      </c>
      <c r="D2886" s="1">
        <v>45259</v>
      </c>
      <c r="E2886" s="1">
        <v>45262</v>
      </c>
      <c r="F2886" s="1">
        <v>45264</v>
      </c>
      <c r="G2886" t="s">
        <v>42</v>
      </c>
      <c r="H2886" t="s">
        <v>4968</v>
      </c>
      <c r="I2886">
        <v>15</v>
      </c>
      <c r="J2886">
        <v>123</v>
      </c>
      <c r="K2886" t="s">
        <v>5008</v>
      </c>
      <c r="L2886">
        <v>3</v>
      </c>
      <c r="M2886" s="3">
        <v>0.2</v>
      </c>
      <c r="N2886" s="2">
        <v>1078.7</v>
      </c>
      <c r="O2886" s="2">
        <v>528.56299999999999</v>
      </c>
      <c r="P2886" s="2">
        <v>3236.1000000000004</v>
      </c>
      <c r="Q2886" s="2">
        <f t="shared" si="91"/>
        <v>1320.3288000000002</v>
      </c>
      <c r="R2886" s="19" t="str">
        <f t="shared" si="92"/>
        <v>10%+</v>
      </c>
    </row>
    <row r="2887" spans="1:18">
      <c r="A2887" t="s">
        <v>2934</v>
      </c>
      <c r="B2887" t="s">
        <v>5017</v>
      </c>
      <c r="C2887" t="s">
        <v>19</v>
      </c>
      <c r="D2887" s="1">
        <v>45259</v>
      </c>
      <c r="E2887" s="1">
        <v>45277</v>
      </c>
      <c r="F2887" s="1">
        <v>45287</v>
      </c>
      <c r="G2887" t="s">
        <v>38</v>
      </c>
      <c r="H2887" t="s">
        <v>4968</v>
      </c>
      <c r="I2887">
        <v>7</v>
      </c>
      <c r="J2887">
        <v>19</v>
      </c>
      <c r="K2887" t="s">
        <v>5010</v>
      </c>
      <c r="L2887">
        <v>3</v>
      </c>
      <c r="M2887" s="3">
        <v>0.15</v>
      </c>
      <c r="N2887" s="2">
        <v>3845.8</v>
      </c>
      <c r="O2887" s="2">
        <v>2768.9760000000001</v>
      </c>
      <c r="P2887" s="2">
        <v>11537.400000000001</v>
      </c>
      <c r="Q2887" s="2">
        <f t="shared" si="91"/>
        <v>2745.9012000000002</v>
      </c>
      <c r="R2887" s="19" t="str">
        <f t="shared" si="92"/>
        <v>10%+</v>
      </c>
    </row>
    <row r="2888" spans="1:18">
      <c r="A2888" t="s">
        <v>2935</v>
      </c>
      <c r="B2888" t="s">
        <v>5016</v>
      </c>
      <c r="C2888" t="s">
        <v>19</v>
      </c>
      <c r="D2888" s="1">
        <v>45259</v>
      </c>
      <c r="E2888" s="1">
        <v>45286</v>
      </c>
      <c r="F2888" s="1">
        <v>45295</v>
      </c>
      <c r="G2888" t="s">
        <v>27</v>
      </c>
      <c r="H2888" t="s">
        <v>4966</v>
      </c>
      <c r="I2888">
        <v>34</v>
      </c>
      <c r="J2888">
        <v>48</v>
      </c>
      <c r="K2888" t="s">
        <v>4982</v>
      </c>
      <c r="L2888">
        <v>5</v>
      </c>
      <c r="M2888" s="3">
        <v>0.1</v>
      </c>
      <c r="N2888" s="2">
        <v>3939.6</v>
      </c>
      <c r="O2888" s="2">
        <v>2087.9879999999998</v>
      </c>
      <c r="P2888" s="2">
        <v>19698</v>
      </c>
      <c r="Q2888" s="2">
        <f t="shared" si="91"/>
        <v>8332.2540000000008</v>
      </c>
      <c r="R2888" s="19" t="str">
        <f t="shared" si="92"/>
        <v>10%+</v>
      </c>
    </row>
    <row r="2889" spans="1:18">
      <c r="A2889" t="s">
        <v>2936</v>
      </c>
      <c r="B2889" t="s">
        <v>5016</v>
      </c>
      <c r="C2889" t="s">
        <v>22</v>
      </c>
      <c r="D2889" s="1">
        <v>45259</v>
      </c>
      <c r="E2889" s="1">
        <v>45283</v>
      </c>
      <c r="F2889" s="1">
        <v>45289</v>
      </c>
      <c r="G2889" t="s">
        <v>24</v>
      </c>
      <c r="H2889" t="s">
        <v>4966</v>
      </c>
      <c r="I2889">
        <v>30</v>
      </c>
      <c r="J2889">
        <v>146</v>
      </c>
      <c r="K2889" t="s">
        <v>5008</v>
      </c>
      <c r="L2889">
        <v>7</v>
      </c>
      <c r="M2889" s="3">
        <v>0.1</v>
      </c>
      <c r="N2889" s="2">
        <v>891.1</v>
      </c>
      <c r="O2889" s="2">
        <v>623.77</v>
      </c>
      <c r="P2889" s="2">
        <v>6237.7</v>
      </c>
      <c r="Q2889" s="2">
        <f t="shared" si="91"/>
        <v>1684.1790000000003</v>
      </c>
      <c r="R2889" s="19" t="str">
        <f t="shared" si="92"/>
        <v>10%+</v>
      </c>
    </row>
    <row r="2890" spans="1:18">
      <c r="A2890" t="s">
        <v>2937</v>
      </c>
      <c r="B2890" t="s">
        <v>5018</v>
      </c>
      <c r="C2890" t="s">
        <v>22</v>
      </c>
      <c r="D2890" s="1">
        <v>45260</v>
      </c>
      <c r="E2890" s="1">
        <v>45287</v>
      </c>
      <c r="F2890" s="1">
        <v>45290</v>
      </c>
      <c r="G2890" t="s">
        <v>20</v>
      </c>
      <c r="H2890" t="s">
        <v>4965</v>
      </c>
      <c r="I2890">
        <v>2</v>
      </c>
      <c r="J2890">
        <v>191</v>
      </c>
      <c r="K2890" t="s">
        <v>4985</v>
      </c>
      <c r="L2890">
        <v>1</v>
      </c>
      <c r="M2890" s="3">
        <v>0.15</v>
      </c>
      <c r="N2890" s="2">
        <v>3959.7</v>
      </c>
      <c r="O2890" s="2">
        <v>2930.1779999999999</v>
      </c>
      <c r="P2890" s="2">
        <v>3959.7</v>
      </c>
      <c r="Q2890" s="2">
        <f t="shared" si="91"/>
        <v>875.0936999999999</v>
      </c>
      <c r="R2890" s="19" t="str">
        <f t="shared" si="92"/>
        <v>10%+</v>
      </c>
    </row>
    <row r="2891" spans="1:18">
      <c r="A2891" t="s">
        <v>2938</v>
      </c>
      <c r="B2891" t="s">
        <v>5018</v>
      </c>
      <c r="C2891" t="s">
        <v>19</v>
      </c>
      <c r="D2891" s="1">
        <v>45260</v>
      </c>
      <c r="E2891" s="1">
        <v>45287</v>
      </c>
      <c r="F2891" s="1">
        <v>45295</v>
      </c>
      <c r="G2891" t="s">
        <v>28</v>
      </c>
      <c r="H2891" t="s">
        <v>4966</v>
      </c>
      <c r="I2891">
        <v>13</v>
      </c>
      <c r="J2891">
        <v>26</v>
      </c>
      <c r="K2891" t="s">
        <v>4977</v>
      </c>
      <c r="L2891">
        <v>4</v>
      </c>
      <c r="M2891" s="3">
        <v>0.15</v>
      </c>
      <c r="N2891" s="2">
        <v>6277.9</v>
      </c>
      <c r="O2891" s="2">
        <v>4959.5410000000002</v>
      </c>
      <c r="P2891" s="2">
        <v>25111.599999999999</v>
      </c>
      <c r="Q2891" s="2">
        <f t="shared" si="91"/>
        <v>4482.4205999999976</v>
      </c>
      <c r="R2891" s="19" t="str">
        <f t="shared" si="92"/>
        <v>10%+</v>
      </c>
    </row>
    <row r="2892" spans="1:18">
      <c r="A2892" t="s">
        <v>2939</v>
      </c>
      <c r="B2892" t="s">
        <v>5018</v>
      </c>
      <c r="C2892" t="s">
        <v>12</v>
      </c>
      <c r="D2892" s="1">
        <v>45260</v>
      </c>
      <c r="E2892" s="1">
        <v>45280</v>
      </c>
      <c r="F2892" s="1">
        <v>45289</v>
      </c>
      <c r="G2892" t="s">
        <v>20</v>
      </c>
      <c r="H2892" t="s">
        <v>4965</v>
      </c>
      <c r="I2892">
        <v>21</v>
      </c>
      <c r="J2892">
        <v>226</v>
      </c>
      <c r="K2892" t="s">
        <v>4971</v>
      </c>
      <c r="L2892">
        <v>6</v>
      </c>
      <c r="M2892" s="3">
        <v>0.1</v>
      </c>
      <c r="N2892" s="2">
        <v>817.4</v>
      </c>
      <c r="O2892" s="2">
        <v>580.35400000000004</v>
      </c>
      <c r="P2892" s="2">
        <v>4904.3999999999996</v>
      </c>
      <c r="Q2892" s="2">
        <f t="shared" si="91"/>
        <v>1280.0483999999997</v>
      </c>
      <c r="R2892" s="19" t="str">
        <f t="shared" si="92"/>
        <v>10%+</v>
      </c>
    </row>
    <row r="2893" spans="1:18">
      <c r="A2893" t="s">
        <v>2940</v>
      </c>
      <c r="B2893" t="s">
        <v>15</v>
      </c>
      <c r="C2893" t="s">
        <v>12</v>
      </c>
      <c r="D2893" s="1">
        <v>45260</v>
      </c>
      <c r="E2893" s="1">
        <v>45281</v>
      </c>
      <c r="F2893" s="1">
        <v>45283</v>
      </c>
      <c r="G2893" t="s">
        <v>34</v>
      </c>
      <c r="H2893" t="s">
        <v>4966</v>
      </c>
      <c r="I2893">
        <v>11</v>
      </c>
      <c r="J2893">
        <v>214</v>
      </c>
      <c r="K2893" t="s">
        <v>4974</v>
      </c>
      <c r="L2893">
        <v>8</v>
      </c>
      <c r="M2893" s="3">
        <v>0.05</v>
      </c>
      <c r="N2893" s="2">
        <v>3946.3</v>
      </c>
      <c r="O2893" s="2">
        <v>1933.6869999999999</v>
      </c>
      <c r="P2893" s="2">
        <v>31570.400000000001</v>
      </c>
      <c r="Q2893" s="2">
        <f t="shared" si="91"/>
        <v>15295.858800000002</v>
      </c>
      <c r="R2893" s="19" t="str">
        <f t="shared" si="92"/>
        <v>5–10%</v>
      </c>
    </row>
    <row r="2894" spans="1:18">
      <c r="A2894" t="s">
        <v>2941</v>
      </c>
      <c r="B2894" t="s">
        <v>5018</v>
      </c>
      <c r="C2894" t="s">
        <v>22</v>
      </c>
      <c r="D2894" s="1">
        <v>45260</v>
      </c>
      <c r="E2894" s="1">
        <v>45264</v>
      </c>
      <c r="F2894" s="1">
        <v>45272</v>
      </c>
      <c r="G2894" t="s">
        <v>47</v>
      </c>
      <c r="H2894" t="s">
        <v>4965</v>
      </c>
      <c r="I2894">
        <v>48</v>
      </c>
      <c r="J2894">
        <v>115</v>
      </c>
      <c r="K2894" t="s">
        <v>4969</v>
      </c>
      <c r="L2894">
        <v>3</v>
      </c>
      <c r="M2894" s="3">
        <v>0.15</v>
      </c>
      <c r="N2894" s="2">
        <v>2458.9</v>
      </c>
      <c r="O2894" s="2">
        <v>1303.2170000000001</v>
      </c>
      <c r="P2894" s="2">
        <v>7376.7000000000007</v>
      </c>
      <c r="Q2894" s="2">
        <f t="shared" si="91"/>
        <v>2946.9916499999999</v>
      </c>
      <c r="R2894" s="19" t="str">
        <f t="shared" si="92"/>
        <v>10%+</v>
      </c>
    </row>
    <row r="2895" spans="1:18">
      <c r="A2895" t="s">
        <v>2942</v>
      </c>
      <c r="B2895" t="s">
        <v>5018</v>
      </c>
      <c r="C2895" t="s">
        <v>26</v>
      </c>
      <c r="D2895" s="1">
        <v>45260</v>
      </c>
      <c r="E2895" s="1">
        <v>45283</v>
      </c>
      <c r="F2895" s="1">
        <v>45291</v>
      </c>
      <c r="G2895" t="s">
        <v>46</v>
      </c>
      <c r="H2895" t="s">
        <v>4967</v>
      </c>
      <c r="I2895">
        <v>22</v>
      </c>
      <c r="J2895">
        <v>331</v>
      </c>
      <c r="K2895" t="s">
        <v>4987</v>
      </c>
      <c r="L2895">
        <v>5</v>
      </c>
      <c r="M2895" s="3">
        <v>0.15</v>
      </c>
      <c r="N2895" s="2">
        <v>2211</v>
      </c>
      <c r="O2895" s="2">
        <v>906.51</v>
      </c>
      <c r="P2895" s="2">
        <v>11055</v>
      </c>
      <c r="Q2895" s="2">
        <f t="shared" si="91"/>
        <v>5544.0824999999995</v>
      </c>
      <c r="R2895" s="19" t="str">
        <f t="shared" si="92"/>
        <v>10%+</v>
      </c>
    </row>
    <row r="2896" spans="1:18">
      <c r="A2896" t="s">
        <v>2943</v>
      </c>
      <c r="B2896" t="s">
        <v>5017</v>
      </c>
      <c r="C2896" t="s">
        <v>14</v>
      </c>
      <c r="D2896" s="1">
        <v>45260</v>
      </c>
      <c r="E2896" s="1">
        <v>45279</v>
      </c>
      <c r="F2896" s="1">
        <v>45285</v>
      </c>
      <c r="G2896" t="s">
        <v>42</v>
      </c>
      <c r="H2896" t="s">
        <v>4968</v>
      </c>
      <c r="I2896">
        <v>20</v>
      </c>
      <c r="J2896">
        <v>266</v>
      </c>
      <c r="K2896" t="s">
        <v>4979</v>
      </c>
      <c r="L2896">
        <v>7</v>
      </c>
      <c r="M2896" s="3">
        <v>0.1</v>
      </c>
      <c r="N2896" s="2">
        <v>3852.5</v>
      </c>
      <c r="O2896" s="2">
        <v>1541</v>
      </c>
      <c r="P2896" s="2">
        <v>26967.5</v>
      </c>
      <c r="Q2896" s="2">
        <f t="shared" si="91"/>
        <v>14562.45</v>
      </c>
      <c r="R2896" s="19" t="str">
        <f t="shared" si="92"/>
        <v>10%+</v>
      </c>
    </row>
    <row r="2897" spans="1:18">
      <c r="A2897" t="s">
        <v>2944</v>
      </c>
      <c r="B2897" t="s">
        <v>5018</v>
      </c>
      <c r="C2897" t="s">
        <v>12</v>
      </c>
      <c r="D2897" s="1">
        <v>45260</v>
      </c>
      <c r="E2897" s="1">
        <v>45271</v>
      </c>
      <c r="F2897" s="1">
        <v>45279</v>
      </c>
      <c r="G2897" t="s">
        <v>31</v>
      </c>
      <c r="H2897" t="s">
        <v>4968</v>
      </c>
      <c r="I2897">
        <v>3</v>
      </c>
      <c r="J2897">
        <v>252</v>
      </c>
      <c r="K2897" t="s">
        <v>4984</v>
      </c>
      <c r="L2897">
        <v>2</v>
      </c>
      <c r="M2897" s="3">
        <v>0.1</v>
      </c>
      <c r="N2897" s="2">
        <v>2659.9</v>
      </c>
      <c r="O2897" s="2">
        <v>2260.915</v>
      </c>
      <c r="P2897" s="2">
        <v>5319.8</v>
      </c>
      <c r="Q2897" s="2">
        <f t="shared" si="91"/>
        <v>718.17300000000023</v>
      </c>
      <c r="R2897" s="19" t="str">
        <f t="shared" si="92"/>
        <v>10%+</v>
      </c>
    </row>
    <row r="2898" spans="1:18">
      <c r="A2898" t="s">
        <v>2945</v>
      </c>
      <c r="B2898" t="s">
        <v>15</v>
      </c>
      <c r="C2898" t="s">
        <v>26</v>
      </c>
      <c r="D2898" s="1">
        <v>45260</v>
      </c>
      <c r="E2898" s="1">
        <v>45271</v>
      </c>
      <c r="F2898" s="1">
        <v>45272</v>
      </c>
      <c r="G2898" t="s">
        <v>16</v>
      </c>
      <c r="H2898" t="s">
        <v>4966</v>
      </c>
      <c r="I2898">
        <v>18</v>
      </c>
      <c r="J2898">
        <v>347</v>
      </c>
      <c r="K2898" t="s">
        <v>5000</v>
      </c>
      <c r="L2898">
        <v>4</v>
      </c>
      <c r="M2898" s="3">
        <v>0.1</v>
      </c>
      <c r="N2898" s="2">
        <v>877.7</v>
      </c>
      <c r="O2898" s="2">
        <v>351.08</v>
      </c>
      <c r="P2898" s="2">
        <v>3510.8</v>
      </c>
      <c r="Q2898" s="2">
        <f t="shared" si="91"/>
        <v>1895.8320000000006</v>
      </c>
      <c r="R2898" s="19" t="str">
        <f t="shared" si="92"/>
        <v>10%+</v>
      </c>
    </row>
    <row r="2899" spans="1:18">
      <c r="A2899" t="s">
        <v>2946</v>
      </c>
      <c r="B2899" t="s">
        <v>5018</v>
      </c>
      <c r="C2899" t="s">
        <v>22</v>
      </c>
      <c r="D2899" s="1">
        <v>45260</v>
      </c>
      <c r="E2899" s="1">
        <v>45288</v>
      </c>
      <c r="F2899" s="1">
        <v>45292</v>
      </c>
      <c r="G2899" t="s">
        <v>13</v>
      </c>
      <c r="H2899" t="s">
        <v>4965</v>
      </c>
      <c r="I2899">
        <v>40</v>
      </c>
      <c r="J2899">
        <v>159</v>
      </c>
      <c r="K2899" t="s">
        <v>4979</v>
      </c>
      <c r="L2899">
        <v>2</v>
      </c>
      <c r="M2899" s="3">
        <v>0.05</v>
      </c>
      <c r="N2899" s="2">
        <v>1728.6</v>
      </c>
      <c r="O2899" s="2">
        <v>726.01199999999994</v>
      </c>
      <c r="P2899" s="2">
        <v>3457.2</v>
      </c>
      <c r="Q2899" s="2">
        <f t="shared" si="91"/>
        <v>1904.9171999999999</v>
      </c>
      <c r="R2899" s="19" t="str">
        <f t="shared" si="92"/>
        <v>5–10%</v>
      </c>
    </row>
    <row r="2900" spans="1:18">
      <c r="A2900" t="s">
        <v>2947</v>
      </c>
      <c r="B2900" t="s">
        <v>15</v>
      </c>
      <c r="C2900" t="s">
        <v>19</v>
      </c>
      <c r="D2900" s="1">
        <v>45260</v>
      </c>
      <c r="E2900" s="1">
        <v>45272</v>
      </c>
      <c r="F2900" s="1">
        <v>45282</v>
      </c>
      <c r="G2900" t="s">
        <v>41</v>
      </c>
      <c r="H2900" t="s">
        <v>4968</v>
      </c>
      <c r="I2900">
        <v>49</v>
      </c>
      <c r="J2900">
        <v>42</v>
      </c>
      <c r="K2900" t="s">
        <v>5001</v>
      </c>
      <c r="L2900">
        <v>1</v>
      </c>
      <c r="M2900" s="3">
        <v>7.4999999999999997E-2</v>
      </c>
      <c r="N2900" s="2">
        <v>2438.8000000000002</v>
      </c>
      <c r="O2900" s="2">
        <v>1926.652</v>
      </c>
      <c r="P2900" s="2">
        <v>2438.8000000000002</v>
      </c>
      <c r="Q2900" s="2">
        <f t="shared" si="91"/>
        <v>473.73690000000016</v>
      </c>
      <c r="R2900" s="19" t="str">
        <f t="shared" si="92"/>
        <v>5–10%</v>
      </c>
    </row>
    <row r="2901" spans="1:18">
      <c r="A2901" t="s">
        <v>2948</v>
      </c>
      <c r="B2901" t="s">
        <v>5017</v>
      </c>
      <c r="C2901" t="s">
        <v>14</v>
      </c>
      <c r="D2901" s="1">
        <v>45260</v>
      </c>
      <c r="E2901" s="1">
        <v>45285</v>
      </c>
      <c r="F2901" s="1">
        <v>45291</v>
      </c>
      <c r="G2901" t="s">
        <v>29</v>
      </c>
      <c r="H2901" t="s">
        <v>4967</v>
      </c>
      <c r="I2901">
        <v>30</v>
      </c>
      <c r="J2901">
        <v>301</v>
      </c>
      <c r="K2901" t="s">
        <v>4985</v>
      </c>
      <c r="L2901">
        <v>6</v>
      </c>
      <c r="M2901" s="3">
        <v>0.1</v>
      </c>
      <c r="N2901" s="2">
        <v>207.7</v>
      </c>
      <c r="O2901" s="2">
        <v>85.156999999999996</v>
      </c>
      <c r="P2901" s="2">
        <v>1246.1999999999998</v>
      </c>
      <c r="Q2901" s="2">
        <f t="shared" si="91"/>
        <v>661.73219999999992</v>
      </c>
      <c r="R2901" s="19" t="str">
        <f t="shared" si="92"/>
        <v>10%+</v>
      </c>
    </row>
    <row r="2902" spans="1:18">
      <c r="A2902" t="s">
        <v>2949</v>
      </c>
      <c r="B2902" t="s">
        <v>5018</v>
      </c>
      <c r="C2902" t="s">
        <v>26</v>
      </c>
      <c r="D2902" s="1">
        <v>45260</v>
      </c>
      <c r="E2902" s="1">
        <v>45287</v>
      </c>
      <c r="F2902" s="1">
        <v>45292</v>
      </c>
      <c r="G2902" t="s">
        <v>18</v>
      </c>
      <c r="H2902" t="s">
        <v>4966</v>
      </c>
      <c r="I2902">
        <v>4</v>
      </c>
      <c r="J2902">
        <v>330</v>
      </c>
      <c r="K2902" t="s">
        <v>4990</v>
      </c>
      <c r="L2902">
        <v>2</v>
      </c>
      <c r="M2902" s="3">
        <v>7.4999999999999997E-2</v>
      </c>
      <c r="N2902" s="2">
        <v>1829.1</v>
      </c>
      <c r="O2902" s="2">
        <v>1006.005</v>
      </c>
      <c r="P2902" s="2">
        <v>3658.2</v>
      </c>
      <c r="Q2902" s="2">
        <f t="shared" si="91"/>
        <v>1522.7257499999998</v>
      </c>
      <c r="R2902" s="19" t="str">
        <f t="shared" si="92"/>
        <v>5–10%</v>
      </c>
    </row>
    <row r="2903" spans="1:18">
      <c r="A2903" t="s">
        <v>2950</v>
      </c>
      <c r="B2903" t="s">
        <v>5017</v>
      </c>
      <c r="C2903" t="s">
        <v>14</v>
      </c>
      <c r="D2903" s="1">
        <v>45261</v>
      </c>
      <c r="E2903" s="1">
        <v>45266</v>
      </c>
      <c r="F2903" s="1">
        <v>45271</v>
      </c>
      <c r="G2903" t="s">
        <v>45</v>
      </c>
      <c r="H2903" t="s">
        <v>4965</v>
      </c>
      <c r="I2903">
        <v>41</v>
      </c>
      <c r="J2903">
        <v>280</v>
      </c>
      <c r="K2903" t="s">
        <v>5006</v>
      </c>
      <c r="L2903">
        <v>5</v>
      </c>
      <c r="M2903" s="3">
        <v>0.05</v>
      </c>
      <c r="N2903" s="2">
        <v>5038.3999999999996</v>
      </c>
      <c r="O2903" s="2">
        <v>3778.8</v>
      </c>
      <c r="P2903" s="2">
        <v>25192</v>
      </c>
      <c r="Q2903" s="2">
        <f t="shared" si="91"/>
        <v>5983.0999999999967</v>
      </c>
      <c r="R2903" s="19" t="str">
        <f t="shared" si="92"/>
        <v>5–10%</v>
      </c>
    </row>
    <row r="2904" spans="1:18">
      <c r="A2904" t="s">
        <v>2951</v>
      </c>
      <c r="B2904" t="s">
        <v>5018</v>
      </c>
      <c r="C2904" t="s">
        <v>14</v>
      </c>
      <c r="D2904" s="1">
        <v>45261</v>
      </c>
      <c r="E2904" s="1">
        <v>45271</v>
      </c>
      <c r="F2904" s="1">
        <v>45273</v>
      </c>
      <c r="G2904" t="s">
        <v>13</v>
      </c>
      <c r="H2904" t="s">
        <v>4965</v>
      </c>
      <c r="I2904">
        <v>25</v>
      </c>
      <c r="J2904">
        <v>292</v>
      </c>
      <c r="K2904" t="s">
        <v>5007</v>
      </c>
      <c r="L2904">
        <v>5</v>
      </c>
      <c r="M2904" s="3">
        <v>0.15</v>
      </c>
      <c r="N2904" s="2">
        <v>3932.9</v>
      </c>
      <c r="O2904" s="2">
        <v>2831.6880000000001</v>
      </c>
      <c r="P2904" s="2">
        <v>19664.5</v>
      </c>
      <c r="Q2904" s="2">
        <f t="shared" si="91"/>
        <v>4680.1509999999998</v>
      </c>
      <c r="R2904" s="19" t="str">
        <f t="shared" si="92"/>
        <v>10%+</v>
      </c>
    </row>
    <row r="2905" spans="1:18">
      <c r="A2905" t="s">
        <v>2952</v>
      </c>
      <c r="B2905" t="s">
        <v>5018</v>
      </c>
      <c r="C2905" t="s">
        <v>26</v>
      </c>
      <c r="D2905" s="1">
        <v>45261</v>
      </c>
      <c r="E2905" s="1">
        <v>45264</v>
      </c>
      <c r="F2905" s="1">
        <v>45273</v>
      </c>
      <c r="G2905" t="s">
        <v>18</v>
      </c>
      <c r="H2905" t="s">
        <v>4966</v>
      </c>
      <c r="I2905">
        <v>22</v>
      </c>
      <c r="J2905">
        <v>366</v>
      </c>
      <c r="K2905" t="s">
        <v>4988</v>
      </c>
      <c r="L2905">
        <v>3</v>
      </c>
      <c r="M2905" s="3">
        <v>0.15</v>
      </c>
      <c r="N2905" s="2">
        <v>6224.3</v>
      </c>
      <c r="O2905" s="2">
        <v>4481.4960000000001</v>
      </c>
      <c r="P2905" s="2">
        <v>18672.900000000001</v>
      </c>
      <c r="Q2905" s="2">
        <f t="shared" si="91"/>
        <v>4444.1502</v>
      </c>
      <c r="R2905" s="19" t="str">
        <f t="shared" si="92"/>
        <v>10%+</v>
      </c>
    </row>
    <row r="2906" spans="1:18">
      <c r="A2906" t="s">
        <v>2953</v>
      </c>
      <c r="B2906" t="s">
        <v>5018</v>
      </c>
      <c r="C2906" t="s">
        <v>26</v>
      </c>
      <c r="D2906" s="1">
        <v>45261</v>
      </c>
      <c r="E2906" s="1">
        <v>45263</v>
      </c>
      <c r="F2906" s="1">
        <v>45265</v>
      </c>
      <c r="G2906" t="s">
        <v>17</v>
      </c>
      <c r="H2906" t="s">
        <v>4965</v>
      </c>
      <c r="I2906">
        <v>34</v>
      </c>
      <c r="J2906">
        <v>345</v>
      </c>
      <c r="K2906" t="s">
        <v>4989</v>
      </c>
      <c r="L2906">
        <v>5</v>
      </c>
      <c r="M2906" s="3">
        <v>7.4999999999999997E-2</v>
      </c>
      <c r="N2906" s="2">
        <v>2391.9</v>
      </c>
      <c r="O2906" s="2">
        <v>1865.682</v>
      </c>
      <c r="P2906" s="2">
        <v>11959.5</v>
      </c>
      <c r="Q2906" s="2">
        <f t="shared" si="91"/>
        <v>2433.7582500000003</v>
      </c>
      <c r="R2906" s="19" t="str">
        <f t="shared" si="92"/>
        <v>5–10%</v>
      </c>
    </row>
    <row r="2907" spans="1:18">
      <c r="A2907" t="s">
        <v>2954</v>
      </c>
      <c r="B2907" t="s">
        <v>5018</v>
      </c>
      <c r="C2907" t="s">
        <v>19</v>
      </c>
      <c r="D2907" s="1">
        <v>45261</v>
      </c>
      <c r="E2907" s="1">
        <v>45279</v>
      </c>
      <c r="F2907" s="1">
        <v>45280</v>
      </c>
      <c r="G2907" t="s">
        <v>28</v>
      </c>
      <c r="H2907" t="s">
        <v>4966</v>
      </c>
      <c r="I2907">
        <v>48</v>
      </c>
      <c r="J2907">
        <v>58</v>
      </c>
      <c r="K2907" t="s">
        <v>4969</v>
      </c>
      <c r="L2907">
        <v>7</v>
      </c>
      <c r="M2907" s="3">
        <v>0.4</v>
      </c>
      <c r="N2907" s="2">
        <v>2211</v>
      </c>
      <c r="O2907" s="2">
        <v>1857.24</v>
      </c>
      <c r="P2907" s="2">
        <v>15477</v>
      </c>
      <c r="Q2907" s="2">
        <f t="shared" si="91"/>
        <v>1485.7919999999997</v>
      </c>
      <c r="R2907" s="19" t="str">
        <f t="shared" si="92"/>
        <v>10%+</v>
      </c>
    </row>
    <row r="2908" spans="1:18">
      <c r="A2908" t="s">
        <v>2955</v>
      </c>
      <c r="B2908" t="s">
        <v>5018</v>
      </c>
      <c r="C2908" t="s">
        <v>22</v>
      </c>
      <c r="D2908" s="1">
        <v>45261</v>
      </c>
      <c r="E2908" s="1">
        <v>45288</v>
      </c>
      <c r="F2908" s="1">
        <v>45296</v>
      </c>
      <c r="G2908" t="s">
        <v>40</v>
      </c>
      <c r="H2908" t="s">
        <v>4968</v>
      </c>
      <c r="I2908">
        <v>25</v>
      </c>
      <c r="J2908">
        <v>108</v>
      </c>
      <c r="K2908" t="s">
        <v>5004</v>
      </c>
      <c r="L2908">
        <v>2</v>
      </c>
      <c r="M2908" s="3">
        <v>7.4999999999999997E-2</v>
      </c>
      <c r="N2908" s="2">
        <v>1092.0999999999999</v>
      </c>
      <c r="O2908" s="2">
        <v>578.81299999999999</v>
      </c>
      <c r="P2908" s="2">
        <v>2184.1999999999998</v>
      </c>
      <c r="Q2908" s="2">
        <f t="shared" si="91"/>
        <v>949.58094999999992</v>
      </c>
      <c r="R2908" s="19" t="str">
        <f t="shared" si="92"/>
        <v>5–10%</v>
      </c>
    </row>
    <row r="2909" spans="1:18">
      <c r="A2909" t="s">
        <v>2956</v>
      </c>
      <c r="B2909" t="s">
        <v>15</v>
      </c>
      <c r="C2909" t="s">
        <v>14</v>
      </c>
      <c r="D2909" s="1">
        <v>45261</v>
      </c>
      <c r="E2909" s="1">
        <v>45264</v>
      </c>
      <c r="F2909" s="1">
        <v>45266</v>
      </c>
      <c r="G2909" t="s">
        <v>36</v>
      </c>
      <c r="H2909" t="s">
        <v>4965</v>
      </c>
      <c r="I2909">
        <v>23</v>
      </c>
      <c r="J2909">
        <v>264</v>
      </c>
      <c r="K2909" t="s">
        <v>4972</v>
      </c>
      <c r="L2909">
        <v>3</v>
      </c>
      <c r="M2909" s="3">
        <v>0.1</v>
      </c>
      <c r="N2909" s="2">
        <v>6365</v>
      </c>
      <c r="O2909" s="2">
        <v>4582.8</v>
      </c>
      <c r="P2909" s="2">
        <v>19095</v>
      </c>
      <c r="Q2909" s="2">
        <f t="shared" si="91"/>
        <v>4811.9399999999996</v>
      </c>
      <c r="R2909" s="19" t="str">
        <f t="shared" si="92"/>
        <v>10%+</v>
      </c>
    </row>
    <row r="2910" spans="1:18">
      <c r="A2910" t="s">
        <v>2957</v>
      </c>
      <c r="B2910" t="s">
        <v>5018</v>
      </c>
      <c r="C2910" t="s">
        <v>22</v>
      </c>
      <c r="D2910" s="1">
        <v>45262</v>
      </c>
      <c r="E2910" s="1">
        <v>45271</v>
      </c>
      <c r="F2910" s="1">
        <v>45276</v>
      </c>
      <c r="G2910" t="s">
        <v>25</v>
      </c>
      <c r="H2910" t="s">
        <v>4967</v>
      </c>
      <c r="I2910">
        <v>40</v>
      </c>
      <c r="J2910">
        <v>141</v>
      </c>
      <c r="K2910" t="s">
        <v>4987</v>
      </c>
      <c r="L2910">
        <v>3</v>
      </c>
      <c r="M2910" s="3">
        <v>0.2</v>
      </c>
      <c r="N2910" s="2">
        <v>1742</v>
      </c>
      <c r="O2910" s="2">
        <v>1463.28</v>
      </c>
      <c r="P2910" s="2">
        <v>5226</v>
      </c>
      <c r="Q2910" s="2">
        <f t="shared" si="91"/>
        <v>668.92800000000011</v>
      </c>
      <c r="R2910" s="19" t="str">
        <f t="shared" si="92"/>
        <v>10%+</v>
      </c>
    </row>
    <row r="2911" spans="1:18">
      <c r="A2911" t="s">
        <v>2958</v>
      </c>
      <c r="B2911" t="s">
        <v>5016</v>
      </c>
      <c r="C2911" t="s">
        <v>22</v>
      </c>
      <c r="D2911" s="1">
        <v>45262</v>
      </c>
      <c r="E2911" s="1">
        <v>45281</v>
      </c>
      <c r="F2911" s="1">
        <v>45283</v>
      </c>
      <c r="G2911" t="s">
        <v>24</v>
      </c>
      <c r="H2911" t="s">
        <v>4966</v>
      </c>
      <c r="I2911">
        <v>18</v>
      </c>
      <c r="J2911">
        <v>91</v>
      </c>
      <c r="K2911" t="s">
        <v>5001</v>
      </c>
      <c r="L2911">
        <v>2</v>
      </c>
      <c r="M2911" s="3">
        <v>7.4999999999999997E-2</v>
      </c>
      <c r="N2911" s="2">
        <v>261.3</v>
      </c>
      <c r="O2911" s="2">
        <v>164.619</v>
      </c>
      <c r="P2911" s="2">
        <v>522.6</v>
      </c>
      <c r="Q2911" s="2">
        <f t="shared" si="91"/>
        <v>178.85985000000002</v>
      </c>
      <c r="R2911" s="19" t="str">
        <f t="shared" si="92"/>
        <v>5–10%</v>
      </c>
    </row>
    <row r="2912" spans="1:18">
      <c r="A2912" t="s">
        <v>2959</v>
      </c>
      <c r="B2912" t="s">
        <v>15</v>
      </c>
      <c r="C2912" t="s">
        <v>19</v>
      </c>
      <c r="D2912" s="1">
        <v>45262</v>
      </c>
      <c r="E2912" s="1">
        <v>45288</v>
      </c>
      <c r="F2912" s="1">
        <v>45296</v>
      </c>
      <c r="G2912" t="s">
        <v>36</v>
      </c>
      <c r="H2912" t="s">
        <v>4965</v>
      </c>
      <c r="I2912">
        <v>15</v>
      </c>
      <c r="J2912">
        <v>8</v>
      </c>
      <c r="K2912" t="s">
        <v>4978</v>
      </c>
      <c r="L2912">
        <v>7</v>
      </c>
      <c r="M2912" s="3">
        <v>0.2</v>
      </c>
      <c r="N2912" s="2">
        <v>3966.4</v>
      </c>
      <c r="O2912" s="2">
        <v>1705.5519999999999</v>
      </c>
      <c r="P2912" s="2">
        <v>27764.799999999999</v>
      </c>
      <c r="Q2912" s="2">
        <f t="shared" si="91"/>
        <v>12660.748800000001</v>
      </c>
      <c r="R2912" s="19" t="str">
        <f t="shared" si="92"/>
        <v>10%+</v>
      </c>
    </row>
    <row r="2913" spans="1:18">
      <c r="A2913" t="s">
        <v>2960</v>
      </c>
      <c r="B2913" t="s">
        <v>5018</v>
      </c>
      <c r="C2913" t="s">
        <v>14</v>
      </c>
      <c r="D2913" s="1">
        <v>45262</v>
      </c>
      <c r="E2913" s="1">
        <v>45285</v>
      </c>
      <c r="F2913" s="1">
        <v>45295</v>
      </c>
      <c r="G2913" t="s">
        <v>25</v>
      </c>
      <c r="H2913" t="s">
        <v>4967</v>
      </c>
      <c r="I2913">
        <v>16</v>
      </c>
      <c r="J2913">
        <v>294</v>
      </c>
      <c r="K2913" t="s">
        <v>4996</v>
      </c>
      <c r="L2913">
        <v>7</v>
      </c>
      <c r="M2913" s="3">
        <v>0.1</v>
      </c>
      <c r="N2913" s="2">
        <v>4020</v>
      </c>
      <c r="O2913" s="2">
        <v>2170.8000000000002</v>
      </c>
      <c r="P2913" s="2">
        <v>28140</v>
      </c>
      <c r="Q2913" s="2">
        <f t="shared" si="91"/>
        <v>11649.96</v>
      </c>
      <c r="R2913" s="19" t="str">
        <f t="shared" si="92"/>
        <v>10%+</v>
      </c>
    </row>
    <row r="2914" spans="1:18">
      <c r="A2914" t="s">
        <v>2961</v>
      </c>
      <c r="B2914" t="s">
        <v>15</v>
      </c>
      <c r="C2914" t="s">
        <v>12</v>
      </c>
      <c r="D2914" s="1">
        <v>45262</v>
      </c>
      <c r="E2914" s="1">
        <v>45283</v>
      </c>
      <c r="F2914" s="1">
        <v>45290</v>
      </c>
      <c r="G2914" t="s">
        <v>44</v>
      </c>
      <c r="H2914" t="s">
        <v>4967</v>
      </c>
      <c r="I2914">
        <v>39</v>
      </c>
      <c r="J2914">
        <v>219</v>
      </c>
      <c r="K2914" t="s">
        <v>21</v>
      </c>
      <c r="L2914">
        <v>2</v>
      </c>
      <c r="M2914" s="3">
        <v>0.05</v>
      </c>
      <c r="N2914" s="2">
        <v>1118.9000000000001</v>
      </c>
      <c r="O2914" s="2">
        <v>660.15099999999995</v>
      </c>
      <c r="P2914" s="2">
        <v>2237.8000000000002</v>
      </c>
      <c r="Q2914" s="2">
        <f t="shared" si="91"/>
        <v>871.62310000000025</v>
      </c>
      <c r="R2914" s="19" t="str">
        <f t="shared" si="92"/>
        <v>5–10%</v>
      </c>
    </row>
    <row r="2915" spans="1:18">
      <c r="A2915" t="s">
        <v>2962</v>
      </c>
      <c r="B2915" t="s">
        <v>5018</v>
      </c>
      <c r="C2915" t="s">
        <v>22</v>
      </c>
      <c r="D2915" s="1">
        <v>45262</v>
      </c>
      <c r="E2915" s="1">
        <v>45265</v>
      </c>
      <c r="F2915" s="1">
        <v>45274</v>
      </c>
      <c r="G2915" t="s">
        <v>28</v>
      </c>
      <c r="H2915" t="s">
        <v>4966</v>
      </c>
      <c r="I2915">
        <v>2</v>
      </c>
      <c r="J2915">
        <v>178</v>
      </c>
      <c r="K2915" t="s">
        <v>5004</v>
      </c>
      <c r="L2915">
        <v>7</v>
      </c>
      <c r="M2915" s="3">
        <v>7.4999999999999997E-2</v>
      </c>
      <c r="N2915" s="2">
        <v>830.8</v>
      </c>
      <c r="O2915" s="2">
        <v>589.86800000000005</v>
      </c>
      <c r="P2915" s="2">
        <v>5815.5999999999995</v>
      </c>
      <c r="Q2915" s="2">
        <f t="shared" si="91"/>
        <v>1560.0346999999995</v>
      </c>
      <c r="R2915" s="19" t="str">
        <f t="shared" si="92"/>
        <v>5–10%</v>
      </c>
    </row>
    <row r="2916" spans="1:18">
      <c r="A2916" t="s">
        <v>2963</v>
      </c>
      <c r="B2916" t="s">
        <v>5017</v>
      </c>
      <c r="C2916" t="s">
        <v>26</v>
      </c>
      <c r="D2916" s="1">
        <v>45263</v>
      </c>
      <c r="E2916" s="1">
        <v>45290</v>
      </c>
      <c r="F2916" s="1">
        <v>45299</v>
      </c>
      <c r="G2916" t="s">
        <v>29</v>
      </c>
      <c r="H2916" t="s">
        <v>4967</v>
      </c>
      <c r="I2916">
        <v>35</v>
      </c>
      <c r="J2916">
        <v>342</v>
      </c>
      <c r="K2916" t="s">
        <v>5013</v>
      </c>
      <c r="L2916">
        <v>2</v>
      </c>
      <c r="M2916" s="3">
        <v>0.2</v>
      </c>
      <c r="N2916" s="2">
        <v>174.2</v>
      </c>
      <c r="O2916" s="2">
        <v>87.1</v>
      </c>
      <c r="P2916" s="2">
        <v>348.4</v>
      </c>
      <c r="Q2916" s="2">
        <f t="shared" si="91"/>
        <v>139.35999999999999</v>
      </c>
      <c r="R2916" s="19" t="str">
        <f t="shared" si="92"/>
        <v>10%+</v>
      </c>
    </row>
    <row r="2917" spans="1:18">
      <c r="A2917" t="s">
        <v>2964</v>
      </c>
      <c r="B2917" t="s">
        <v>5018</v>
      </c>
      <c r="C2917" t="s">
        <v>22</v>
      </c>
      <c r="D2917" s="1">
        <v>45263</v>
      </c>
      <c r="E2917" s="1">
        <v>45288</v>
      </c>
      <c r="F2917" s="1">
        <v>45295</v>
      </c>
      <c r="G2917" t="s">
        <v>40</v>
      </c>
      <c r="H2917" t="s">
        <v>4968</v>
      </c>
      <c r="I2917">
        <v>6</v>
      </c>
      <c r="J2917">
        <v>165</v>
      </c>
      <c r="K2917" t="s">
        <v>4990</v>
      </c>
      <c r="L2917">
        <v>5</v>
      </c>
      <c r="M2917" s="3">
        <v>0.05</v>
      </c>
      <c r="N2917" s="2">
        <v>3142.3</v>
      </c>
      <c r="O2917" s="2">
        <v>2608.1089999999999</v>
      </c>
      <c r="P2917" s="2">
        <v>15711.5</v>
      </c>
      <c r="Q2917" s="2">
        <f t="shared" si="91"/>
        <v>2537.4072500000011</v>
      </c>
      <c r="R2917" s="19" t="str">
        <f t="shared" si="92"/>
        <v>5–10%</v>
      </c>
    </row>
    <row r="2918" spans="1:18">
      <c r="A2918" t="s">
        <v>2965</v>
      </c>
      <c r="B2918" t="s">
        <v>5018</v>
      </c>
      <c r="C2918" t="s">
        <v>14</v>
      </c>
      <c r="D2918" s="1">
        <v>45263</v>
      </c>
      <c r="E2918" s="1">
        <v>45266</v>
      </c>
      <c r="F2918" s="1">
        <v>45271</v>
      </c>
      <c r="G2918" t="s">
        <v>13</v>
      </c>
      <c r="H2918" t="s">
        <v>4965</v>
      </c>
      <c r="I2918">
        <v>30</v>
      </c>
      <c r="J2918">
        <v>284</v>
      </c>
      <c r="K2918" t="s">
        <v>4989</v>
      </c>
      <c r="L2918">
        <v>4</v>
      </c>
      <c r="M2918" s="3">
        <v>0.1</v>
      </c>
      <c r="N2918" s="2">
        <v>1125.5999999999999</v>
      </c>
      <c r="O2918" s="2">
        <v>686.61599999999999</v>
      </c>
      <c r="P2918" s="2">
        <v>4502.3999999999996</v>
      </c>
      <c r="Q2918" s="2">
        <f t="shared" si="91"/>
        <v>1580.3423999999998</v>
      </c>
      <c r="R2918" s="19" t="str">
        <f t="shared" si="92"/>
        <v>10%+</v>
      </c>
    </row>
    <row r="2919" spans="1:18">
      <c r="A2919" t="s">
        <v>2966</v>
      </c>
      <c r="B2919" t="s">
        <v>5016</v>
      </c>
      <c r="C2919" t="s">
        <v>14</v>
      </c>
      <c r="D2919" s="1">
        <v>45263</v>
      </c>
      <c r="E2919" s="1">
        <v>45276</v>
      </c>
      <c r="F2919" s="1">
        <v>45283</v>
      </c>
      <c r="G2919" t="s">
        <v>27</v>
      </c>
      <c r="H2919" t="s">
        <v>4966</v>
      </c>
      <c r="I2919">
        <v>7</v>
      </c>
      <c r="J2919">
        <v>312</v>
      </c>
      <c r="K2919" t="s">
        <v>5002</v>
      </c>
      <c r="L2919">
        <v>3</v>
      </c>
      <c r="M2919" s="3">
        <v>0.05</v>
      </c>
      <c r="N2919" s="2">
        <v>6177.4</v>
      </c>
      <c r="O2919" s="2">
        <v>5065.4679999999998</v>
      </c>
      <c r="P2919" s="2">
        <v>18532.199999999997</v>
      </c>
      <c r="Q2919" s="2">
        <f t="shared" si="91"/>
        <v>3169.0061999999994</v>
      </c>
      <c r="R2919" s="19" t="str">
        <f t="shared" si="92"/>
        <v>5–10%</v>
      </c>
    </row>
    <row r="2920" spans="1:18">
      <c r="A2920" t="s">
        <v>2967</v>
      </c>
      <c r="B2920" t="s">
        <v>5018</v>
      </c>
      <c r="C2920" t="s">
        <v>22</v>
      </c>
      <c r="D2920" s="1">
        <v>45263</v>
      </c>
      <c r="E2920" s="1">
        <v>45286</v>
      </c>
      <c r="F2920" s="1">
        <v>45287</v>
      </c>
      <c r="G2920" t="s">
        <v>31</v>
      </c>
      <c r="H2920" t="s">
        <v>4968</v>
      </c>
      <c r="I2920">
        <v>2</v>
      </c>
      <c r="J2920">
        <v>148</v>
      </c>
      <c r="K2920" t="s">
        <v>4989</v>
      </c>
      <c r="L2920">
        <v>4</v>
      </c>
      <c r="M2920" s="3">
        <v>0.05</v>
      </c>
      <c r="N2920" s="2">
        <v>1199.3</v>
      </c>
      <c r="O2920" s="2">
        <v>791.53800000000001</v>
      </c>
      <c r="P2920" s="2">
        <v>4797.2</v>
      </c>
      <c r="Q2920" s="2">
        <f t="shared" si="91"/>
        <v>1549.4955999999997</v>
      </c>
      <c r="R2920" s="19" t="str">
        <f t="shared" si="92"/>
        <v>5–10%</v>
      </c>
    </row>
    <row r="2921" spans="1:18">
      <c r="A2921" t="s">
        <v>2968</v>
      </c>
      <c r="B2921" t="s">
        <v>5018</v>
      </c>
      <c r="C2921" t="s">
        <v>12</v>
      </c>
      <c r="D2921" s="1">
        <v>45264</v>
      </c>
      <c r="E2921" s="1">
        <v>45272</v>
      </c>
      <c r="F2921" s="1">
        <v>45274</v>
      </c>
      <c r="G2921" t="s">
        <v>28</v>
      </c>
      <c r="H2921" t="s">
        <v>4966</v>
      </c>
      <c r="I2921">
        <v>20</v>
      </c>
      <c r="J2921">
        <v>215</v>
      </c>
      <c r="K2921" t="s">
        <v>4972</v>
      </c>
      <c r="L2921">
        <v>3</v>
      </c>
      <c r="M2921" s="3">
        <v>0.15</v>
      </c>
      <c r="N2921" s="2">
        <v>783.9</v>
      </c>
      <c r="O2921" s="2">
        <v>642.798</v>
      </c>
      <c r="P2921" s="2">
        <v>2351.6999999999998</v>
      </c>
      <c r="Q2921" s="2">
        <f t="shared" si="91"/>
        <v>359.81009999999992</v>
      </c>
      <c r="R2921" s="19" t="str">
        <f t="shared" si="92"/>
        <v>10%+</v>
      </c>
    </row>
    <row r="2922" spans="1:18">
      <c r="A2922" t="s">
        <v>2969</v>
      </c>
      <c r="B2922" t="s">
        <v>5018</v>
      </c>
      <c r="C2922" t="s">
        <v>26</v>
      </c>
      <c r="D2922" s="1">
        <v>45264</v>
      </c>
      <c r="E2922" s="1">
        <v>45275</v>
      </c>
      <c r="F2922" s="1">
        <v>45280</v>
      </c>
      <c r="G2922" t="s">
        <v>17</v>
      </c>
      <c r="H2922" t="s">
        <v>4965</v>
      </c>
      <c r="I2922">
        <v>48</v>
      </c>
      <c r="J2922">
        <v>349</v>
      </c>
      <c r="K2922" t="s">
        <v>4986</v>
      </c>
      <c r="L2922">
        <v>2</v>
      </c>
      <c r="M2922" s="3">
        <v>0.1</v>
      </c>
      <c r="N2922" s="2">
        <v>268</v>
      </c>
      <c r="O2922" s="2">
        <v>198.32</v>
      </c>
      <c r="P2922" s="2">
        <v>536</v>
      </c>
      <c r="Q2922" s="2">
        <f t="shared" si="91"/>
        <v>125.42400000000002</v>
      </c>
      <c r="R2922" s="19" t="str">
        <f t="shared" si="92"/>
        <v>10%+</v>
      </c>
    </row>
    <row r="2923" spans="1:18">
      <c r="A2923" t="s">
        <v>2970</v>
      </c>
      <c r="B2923" t="s">
        <v>15</v>
      </c>
      <c r="C2923" t="s">
        <v>14</v>
      </c>
      <c r="D2923" s="1">
        <v>45264</v>
      </c>
      <c r="E2923" s="1">
        <v>45270</v>
      </c>
      <c r="F2923" s="1">
        <v>45271</v>
      </c>
      <c r="G2923" t="s">
        <v>39</v>
      </c>
      <c r="H2923" t="s">
        <v>4967</v>
      </c>
      <c r="I2923">
        <v>27</v>
      </c>
      <c r="J2923">
        <v>292</v>
      </c>
      <c r="K2923" t="s">
        <v>5004</v>
      </c>
      <c r="L2923">
        <v>6</v>
      </c>
      <c r="M2923" s="3">
        <v>7.4999999999999997E-2</v>
      </c>
      <c r="N2923" s="2">
        <v>2010</v>
      </c>
      <c r="O2923" s="2">
        <v>1386.9</v>
      </c>
      <c r="P2923" s="2">
        <v>12060</v>
      </c>
      <c r="Q2923" s="2">
        <f t="shared" si="91"/>
        <v>3458.2049999999995</v>
      </c>
      <c r="R2923" s="19" t="str">
        <f t="shared" si="92"/>
        <v>5–10%</v>
      </c>
    </row>
    <row r="2924" spans="1:18">
      <c r="A2924" t="s">
        <v>2971</v>
      </c>
      <c r="B2924" t="s">
        <v>5017</v>
      </c>
      <c r="C2924" t="s">
        <v>22</v>
      </c>
      <c r="D2924" s="1">
        <v>45264</v>
      </c>
      <c r="E2924" s="1">
        <v>45276</v>
      </c>
      <c r="F2924" s="1">
        <v>45277</v>
      </c>
      <c r="G2924" t="s">
        <v>38</v>
      </c>
      <c r="H2924" t="s">
        <v>4968</v>
      </c>
      <c r="I2924">
        <v>24</v>
      </c>
      <c r="J2924">
        <v>140</v>
      </c>
      <c r="K2924" t="s">
        <v>4997</v>
      </c>
      <c r="L2924">
        <v>1</v>
      </c>
      <c r="M2924" s="3">
        <v>0.15</v>
      </c>
      <c r="N2924" s="2">
        <v>3973.1</v>
      </c>
      <c r="O2924" s="2">
        <v>3377.1350000000002</v>
      </c>
      <c r="P2924" s="2">
        <v>3973.1</v>
      </c>
      <c r="Q2924" s="2">
        <f t="shared" si="91"/>
        <v>506.5702499999997</v>
      </c>
      <c r="R2924" s="19" t="str">
        <f t="shared" si="92"/>
        <v>10%+</v>
      </c>
    </row>
    <row r="2925" spans="1:18">
      <c r="A2925" t="s">
        <v>2972</v>
      </c>
      <c r="B2925" t="s">
        <v>15</v>
      </c>
      <c r="C2925" t="s">
        <v>22</v>
      </c>
      <c r="D2925" s="1">
        <v>45265</v>
      </c>
      <c r="E2925" s="1">
        <v>45291</v>
      </c>
      <c r="F2925" s="1">
        <v>45294</v>
      </c>
      <c r="G2925" t="s">
        <v>44</v>
      </c>
      <c r="H2925" t="s">
        <v>4967</v>
      </c>
      <c r="I2925">
        <v>16</v>
      </c>
      <c r="J2925">
        <v>161</v>
      </c>
      <c r="K2925" t="s">
        <v>4975</v>
      </c>
      <c r="L2925">
        <v>5</v>
      </c>
      <c r="M2925" s="3">
        <v>0.1</v>
      </c>
      <c r="N2925" s="2">
        <v>1152.4000000000001</v>
      </c>
      <c r="O2925" s="2">
        <v>691.44</v>
      </c>
      <c r="P2925" s="2">
        <v>5762</v>
      </c>
      <c r="Q2925" s="2">
        <f t="shared" si="91"/>
        <v>2074.3200000000002</v>
      </c>
      <c r="R2925" s="19" t="str">
        <f t="shared" si="92"/>
        <v>10%+</v>
      </c>
    </row>
    <row r="2926" spans="1:18">
      <c r="A2926" t="s">
        <v>2973</v>
      </c>
      <c r="B2926" t="s">
        <v>5016</v>
      </c>
      <c r="C2926" t="s">
        <v>22</v>
      </c>
      <c r="D2926" s="1">
        <v>45265</v>
      </c>
      <c r="E2926" s="1">
        <v>45293</v>
      </c>
      <c r="F2926" s="1">
        <v>45295</v>
      </c>
      <c r="G2926" t="s">
        <v>24</v>
      </c>
      <c r="H2926" t="s">
        <v>4966</v>
      </c>
      <c r="I2926">
        <v>38</v>
      </c>
      <c r="J2926">
        <v>99</v>
      </c>
      <c r="K2926" t="s">
        <v>5006</v>
      </c>
      <c r="L2926">
        <v>3</v>
      </c>
      <c r="M2926" s="3">
        <v>0.1</v>
      </c>
      <c r="N2926" s="2">
        <v>1112.2</v>
      </c>
      <c r="O2926" s="2">
        <v>556.1</v>
      </c>
      <c r="P2926" s="2">
        <v>3336.6000000000004</v>
      </c>
      <c r="Q2926" s="2">
        <f t="shared" si="91"/>
        <v>1501.4700000000003</v>
      </c>
      <c r="R2926" s="19" t="str">
        <f t="shared" si="92"/>
        <v>10%+</v>
      </c>
    </row>
    <row r="2927" spans="1:18">
      <c r="A2927" t="s">
        <v>2974</v>
      </c>
      <c r="B2927" t="s">
        <v>5018</v>
      </c>
      <c r="C2927" t="s">
        <v>22</v>
      </c>
      <c r="D2927" s="1">
        <v>45265</v>
      </c>
      <c r="E2927" s="1">
        <v>45276</v>
      </c>
      <c r="F2927" s="1">
        <v>45286</v>
      </c>
      <c r="G2927" t="s">
        <v>31</v>
      </c>
      <c r="H2927" t="s">
        <v>4968</v>
      </c>
      <c r="I2927">
        <v>37</v>
      </c>
      <c r="J2927">
        <v>169</v>
      </c>
      <c r="K2927" t="s">
        <v>4974</v>
      </c>
      <c r="L2927">
        <v>3</v>
      </c>
      <c r="M2927" s="3">
        <v>0.05</v>
      </c>
      <c r="N2927" s="2">
        <v>6210.9</v>
      </c>
      <c r="O2927" s="2">
        <v>3353.886</v>
      </c>
      <c r="P2927" s="2">
        <v>18632.699999999997</v>
      </c>
      <c r="Q2927" s="2">
        <f t="shared" si="91"/>
        <v>8142.4898999999987</v>
      </c>
      <c r="R2927" s="19" t="str">
        <f t="shared" si="92"/>
        <v>5–10%</v>
      </c>
    </row>
    <row r="2928" spans="1:18">
      <c r="A2928" t="s">
        <v>2975</v>
      </c>
      <c r="B2928" t="s">
        <v>15</v>
      </c>
      <c r="C2928" t="s">
        <v>14</v>
      </c>
      <c r="D2928" s="1">
        <v>45265</v>
      </c>
      <c r="E2928" s="1">
        <v>45281</v>
      </c>
      <c r="F2928" s="1">
        <v>45285</v>
      </c>
      <c r="G2928" t="s">
        <v>36</v>
      </c>
      <c r="H2928" t="s">
        <v>4965</v>
      </c>
      <c r="I2928">
        <v>23</v>
      </c>
      <c r="J2928">
        <v>284</v>
      </c>
      <c r="K2928" t="s">
        <v>4998</v>
      </c>
      <c r="L2928">
        <v>8</v>
      </c>
      <c r="M2928" s="3">
        <v>0.05</v>
      </c>
      <c r="N2928" s="2">
        <v>911.2</v>
      </c>
      <c r="O2928" s="2">
        <v>747.18399999999997</v>
      </c>
      <c r="P2928" s="2">
        <v>7289.6</v>
      </c>
      <c r="Q2928" s="2">
        <f t="shared" si="91"/>
        <v>1246.5216000000005</v>
      </c>
      <c r="R2928" s="19" t="str">
        <f t="shared" si="92"/>
        <v>5–10%</v>
      </c>
    </row>
    <row r="2929" spans="1:18">
      <c r="A2929" t="s">
        <v>2976</v>
      </c>
      <c r="B2929" t="s">
        <v>15</v>
      </c>
      <c r="C2929" t="s">
        <v>22</v>
      </c>
      <c r="D2929" s="1">
        <v>45265</v>
      </c>
      <c r="E2929" s="1">
        <v>45291</v>
      </c>
      <c r="F2929" s="1">
        <v>45295</v>
      </c>
      <c r="G2929" t="s">
        <v>39</v>
      </c>
      <c r="H2929" t="s">
        <v>4967</v>
      </c>
      <c r="I2929">
        <v>5</v>
      </c>
      <c r="J2929">
        <v>130</v>
      </c>
      <c r="K2929" t="s">
        <v>4972</v>
      </c>
      <c r="L2929">
        <v>6</v>
      </c>
      <c r="M2929" s="3">
        <v>0.05</v>
      </c>
      <c r="N2929" s="2">
        <v>180.9</v>
      </c>
      <c r="O2929" s="2">
        <v>146.529</v>
      </c>
      <c r="P2929" s="2">
        <v>1085.4000000000001</v>
      </c>
      <c r="Q2929" s="2">
        <f t="shared" si="91"/>
        <v>195.91470000000004</v>
      </c>
      <c r="R2929" s="19" t="str">
        <f t="shared" si="92"/>
        <v>5–10%</v>
      </c>
    </row>
    <row r="2930" spans="1:18">
      <c r="A2930" t="s">
        <v>2977</v>
      </c>
      <c r="B2930" t="s">
        <v>15</v>
      </c>
      <c r="C2930" t="s">
        <v>22</v>
      </c>
      <c r="D2930" s="1">
        <v>45265</v>
      </c>
      <c r="E2930" s="1">
        <v>45289</v>
      </c>
      <c r="F2930" s="1">
        <v>45298</v>
      </c>
      <c r="G2930" t="s">
        <v>43</v>
      </c>
      <c r="H2930" t="s">
        <v>4967</v>
      </c>
      <c r="I2930">
        <v>32</v>
      </c>
      <c r="J2930">
        <v>181</v>
      </c>
      <c r="K2930" t="s">
        <v>5008</v>
      </c>
      <c r="L2930">
        <v>4</v>
      </c>
      <c r="M2930" s="3">
        <v>0.05</v>
      </c>
      <c r="N2930" s="2">
        <v>3999.9</v>
      </c>
      <c r="O2930" s="2">
        <v>2119.9470000000001</v>
      </c>
      <c r="P2930" s="2">
        <v>15999.6</v>
      </c>
      <c r="Q2930" s="2">
        <f t="shared" si="91"/>
        <v>7143.8213999999998</v>
      </c>
      <c r="R2930" s="19" t="str">
        <f t="shared" si="92"/>
        <v>5–10%</v>
      </c>
    </row>
    <row r="2931" spans="1:18">
      <c r="A2931" t="s">
        <v>2978</v>
      </c>
      <c r="B2931" t="s">
        <v>5017</v>
      </c>
      <c r="C2931" t="s">
        <v>19</v>
      </c>
      <c r="D2931" s="1">
        <v>45265</v>
      </c>
      <c r="E2931" s="1">
        <v>45274</v>
      </c>
      <c r="F2931" s="1">
        <v>45278</v>
      </c>
      <c r="G2931" t="s">
        <v>38</v>
      </c>
      <c r="H2931" t="s">
        <v>4968</v>
      </c>
      <c r="I2931">
        <v>39</v>
      </c>
      <c r="J2931">
        <v>42</v>
      </c>
      <c r="K2931" t="s">
        <v>4983</v>
      </c>
      <c r="L2931">
        <v>3</v>
      </c>
      <c r="M2931" s="3">
        <v>0.05</v>
      </c>
      <c r="N2931" s="2">
        <v>1896.1</v>
      </c>
      <c r="O2931" s="2">
        <v>777.40099999999995</v>
      </c>
      <c r="P2931" s="2">
        <v>5688.2999999999993</v>
      </c>
      <c r="Q2931" s="2">
        <f t="shared" si="91"/>
        <v>3188.2921500000002</v>
      </c>
      <c r="R2931" s="19" t="str">
        <f t="shared" si="92"/>
        <v>5–10%</v>
      </c>
    </row>
    <row r="2932" spans="1:18">
      <c r="A2932" t="s">
        <v>2979</v>
      </c>
      <c r="B2932" t="s">
        <v>5018</v>
      </c>
      <c r="C2932" t="s">
        <v>19</v>
      </c>
      <c r="D2932" s="1">
        <v>45265</v>
      </c>
      <c r="E2932" s="1">
        <v>45290</v>
      </c>
      <c r="F2932" s="1">
        <v>45298</v>
      </c>
      <c r="G2932" t="s">
        <v>47</v>
      </c>
      <c r="H2932" t="s">
        <v>4965</v>
      </c>
      <c r="I2932">
        <v>24</v>
      </c>
      <c r="J2932">
        <v>30</v>
      </c>
      <c r="K2932" t="s">
        <v>5010</v>
      </c>
      <c r="L2932">
        <v>8</v>
      </c>
      <c r="M2932" s="3">
        <v>0.05</v>
      </c>
      <c r="N2932" s="2">
        <v>3886</v>
      </c>
      <c r="O2932" s="2">
        <v>2059.58</v>
      </c>
      <c r="P2932" s="2">
        <v>31088</v>
      </c>
      <c r="Q2932" s="2">
        <f t="shared" si="91"/>
        <v>13880.791999999999</v>
      </c>
      <c r="R2932" s="19" t="str">
        <f t="shared" si="92"/>
        <v>5–10%</v>
      </c>
    </row>
    <row r="2933" spans="1:18">
      <c r="A2933" t="s">
        <v>2980</v>
      </c>
      <c r="B2933" t="s">
        <v>5018</v>
      </c>
      <c r="C2933" t="s">
        <v>14</v>
      </c>
      <c r="D2933" s="1">
        <v>45265</v>
      </c>
      <c r="E2933" s="1">
        <v>45280</v>
      </c>
      <c r="F2933" s="1">
        <v>45286</v>
      </c>
      <c r="G2933" t="s">
        <v>28</v>
      </c>
      <c r="H2933" t="s">
        <v>4966</v>
      </c>
      <c r="I2933">
        <v>35</v>
      </c>
      <c r="J2933">
        <v>326</v>
      </c>
      <c r="K2933" t="s">
        <v>5002</v>
      </c>
      <c r="L2933">
        <v>5</v>
      </c>
      <c r="M2933" s="3">
        <v>0.2</v>
      </c>
      <c r="N2933" s="2">
        <v>5326.5</v>
      </c>
      <c r="O2933" s="2">
        <v>3036.105</v>
      </c>
      <c r="P2933" s="2">
        <v>26632.5</v>
      </c>
      <c r="Q2933" s="2">
        <f t="shared" si="91"/>
        <v>9161.58</v>
      </c>
      <c r="R2933" s="19" t="str">
        <f t="shared" si="92"/>
        <v>10%+</v>
      </c>
    </row>
    <row r="2934" spans="1:18">
      <c r="A2934" t="s">
        <v>2981</v>
      </c>
      <c r="B2934" t="s">
        <v>5017</v>
      </c>
      <c r="C2934" t="s">
        <v>14</v>
      </c>
      <c r="D2934" s="1">
        <v>45265</v>
      </c>
      <c r="E2934" s="1">
        <v>45273</v>
      </c>
      <c r="F2934" s="1">
        <v>45276</v>
      </c>
      <c r="G2934" t="s">
        <v>29</v>
      </c>
      <c r="H2934" t="s">
        <v>4967</v>
      </c>
      <c r="I2934">
        <v>47</v>
      </c>
      <c r="J2934">
        <v>285</v>
      </c>
      <c r="K2934" t="s">
        <v>4974</v>
      </c>
      <c r="L2934">
        <v>8</v>
      </c>
      <c r="M2934" s="3">
        <v>0.15</v>
      </c>
      <c r="N2934" s="2">
        <v>234.5</v>
      </c>
      <c r="O2934" s="2">
        <v>126.63</v>
      </c>
      <c r="P2934" s="2">
        <v>1876</v>
      </c>
      <c r="Q2934" s="2">
        <f t="shared" si="91"/>
        <v>733.51599999999996</v>
      </c>
      <c r="R2934" s="19" t="str">
        <f t="shared" si="92"/>
        <v>10%+</v>
      </c>
    </row>
    <row r="2935" spans="1:18">
      <c r="A2935" t="s">
        <v>2982</v>
      </c>
      <c r="B2935" t="s">
        <v>5016</v>
      </c>
      <c r="C2935" t="s">
        <v>14</v>
      </c>
      <c r="D2935" s="1">
        <v>45265</v>
      </c>
      <c r="E2935" s="1">
        <v>45287</v>
      </c>
      <c r="F2935" s="1">
        <v>45290</v>
      </c>
      <c r="G2935" t="s">
        <v>24</v>
      </c>
      <c r="H2935" t="s">
        <v>4966</v>
      </c>
      <c r="I2935">
        <v>38</v>
      </c>
      <c r="J2935">
        <v>316</v>
      </c>
      <c r="K2935" t="s">
        <v>4994</v>
      </c>
      <c r="L2935">
        <v>3</v>
      </c>
      <c r="M2935" s="3">
        <v>7.4999999999999997E-2</v>
      </c>
      <c r="N2935" s="2">
        <v>2445.5</v>
      </c>
      <c r="O2935" s="2">
        <v>978.2</v>
      </c>
      <c r="P2935" s="2">
        <v>7336.5</v>
      </c>
      <c r="Q2935" s="2">
        <f t="shared" si="91"/>
        <v>4071.7574999999997</v>
      </c>
      <c r="R2935" s="19" t="str">
        <f t="shared" si="92"/>
        <v>5–10%</v>
      </c>
    </row>
    <row r="2936" spans="1:18">
      <c r="A2936" t="s">
        <v>2983</v>
      </c>
      <c r="B2936" t="s">
        <v>5016</v>
      </c>
      <c r="C2936" t="s">
        <v>22</v>
      </c>
      <c r="D2936" s="1">
        <v>45265</v>
      </c>
      <c r="E2936" s="1">
        <v>45289</v>
      </c>
      <c r="F2936" s="1">
        <v>45292</v>
      </c>
      <c r="G2936" t="s">
        <v>37</v>
      </c>
      <c r="H2936" t="s">
        <v>4966</v>
      </c>
      <c r="I2936">
        <v>10</v>
      </c>
      <c r="J2936">
        <v>109</v>
      </c>
      <c r="K2936" t="s">
        <v>4981</v>
      </c>
      <c r="L2936">
        <v>1</v>
      </c>
      <c r="M2936" s="3">
        <v>0.05</v>
      </c>
      <c r="N2936" s="2">
        <v>234.5</v>
      </c>
      <c r="O2936" s="2">
        <v>154.77000000000001</v>
      </c>
      <c r="P2936" s="2">
        <v>234.5</v>
      </c>
      <c r="Q2936" s="2">
        <f t="shared" si="91"/>
        <v>75.743499999999983</v>
      </c>
      <c r="R2936" s="19" t="str">
        <f t="shared" si="92"/>
        <v>5–10%</v>
      </c>
    </row>
    <row r="2937" spans="1:18">
      <c r="A2937" t="s">
        <v>2984</v>
      </c>
      <c r="B2937" t="s">
        <v>15</v>
      </c>
      <c r="C2937" t="s">
        <v>19</v>
      </c>
      <c r="D2937" s="1">
        <v>45266</v>
      </c>
      <c r="E2937" s="1">
        <v>45269</v>
      </c>
      <c r="F2937" s="1">
        <v>45271</v>
      </c>
      <c r="G2937" t="s">
        <v>35</v>
      </c>
      <c r="H2937" t="s">
        <v>4968</v>
      </c>
      <c r="I2937">
        <v>44</v>
      </c>
      <c r="J2937">
        <v>46</v>
      </c>
      <c r="K2937" t="s">
        <v>4999</v>
      </c>
      <c r="L2937">
        <v>5</v>
      </c>
      <c r="M2937" s="3">
        <v>0.05</v>
      </c>
      <c r="N2937" s="2">
        <v>2211</v>
      </c>
      <c r="O2937" s="2">
        <v>1216.05</v>
      </c>
      <c r="P2937" s="2">
        <v>11055</v>
      </c>
      <c r="Q2937" s="2">
        <f t="shared" si="91"/>
        <v>4726.0124999999998</v>
      </c>
      <c r="R2937" s="19" t="str">
        <f t="shared" si="92"/>
        <v>5–10%</v>
      </c>
    </row>
    <row r="2938" spans="1:18">
      <c r="A2938" t="s">
        <v>2985</v>
      </c>
      <c r="B2938" t="s">
        <v>5018</v>
      </c>
      <c r="C2938" t="s">
        <v>12</v>
      </c>
      <c r="D2938" s="1">
        <v>45266</v>
      </c>
      <c r="E2938" s="1">
        <v>45274</v>
      </c>
      <c r="F2938" s="1">
        <v>45279</v>
      </c>
      <c r="G2938" t="s">
        <v>17</v>
      </c>
      <c r="H2938" t="s">
        <v>4965</v>
      </c>
      <c r="I2938">
        <v>40</v>
      </c>
      <c r="J2938">
        <v>248</v>
      </c>
      <c r="K2938" t="s">
        <v>4991</v>
      </c>
      <c r="L2938">
        <v>4</v>
      </c>
      <c r="M2938" s="3">
        <v>7.4999999999999997E-2</v>
      </c>
      <c r="N2938" s="2">
        <v>5587.8</v>
      </c>
      <c r="O2938" s="2">
        <v>3017.4119999999998</v>
      </c>
      <c r="P2938" s="2">
        <v>22351.200000000001</v>
      </c>
      <c r="Q2938" s="2">
        <f t="shared" si="91"/>
        <v>9510.4356000000025</v>
      </c>
      <c r="R2938" s="19" t="str">
        <f t="shared" si="92"/>
        <v>5–10%</v>
      </c>
    </row>
    <row r="2939" spans="1:18">
      <c r="A2939" t="s">
        <v>2986</v>
      </c>
      <c r="B2939" t="s">
        <v>5018</v>
      </c>
      <c r="C2939" t="s">
        <v>12</v>
      </c>
      <c r="D2939" s="1">
        <v>45266</v>
      </c>
      <c r="E2939" s="1">
        <v>45277</v>
      </c>
      <c r="F2939" s="1">
        <v>45280</v>
      </c>
      <c r="G2939" t="s">
        <v>30</v>
      </c>
      <c r="H2939" t="s">
        <v>4967</v>
      </c>
      <c r="I2939">
        <v>15</v>
      </c>
      <c r="J2939">
        <v>220</v>
      </c>
      <c r="K2939" t="s">
        <v>5011</v>
      </c>
      <c r="L2939">
        <v>3</v>
      </c>
      <c r="M2939" s="3">
        <v>0.3</v>
      </c>
      <c r="N2939" s="2">
        <v>2633.1</v>
      </c>
      <c r="O2939" s="2">
        <v>1606.191</v>
      </c>
      <c r="P2939" s="2">
        <v>7899.2999999999993</v>
      </c>
      <c r="Q2939" s="2">
        <f t="shared" si="91"/>
        <v>2156.5088999999998</v>
      </c>
      <c r="R2939" s="19" t="str">
        <f t="shared" si="92"/>
        <v>10%+</v>
      </c>
    </row>
    <row r="2940" spans="1:18">
      <c r="A2940" t="s">
        <v>2987</v>
      </c>
      <c r="B2940" t="s">
        <v>5017</v>
      </c>
      <c r="C2940" t="s">
        <v>19</v>
      </c>
      <c r="D2940" s="1">
        <v>45266</v>
      </c>
      <c r="E2940" s="1">
        <v>45291</v>
      </c>
      <c r="F2940" s="1">
        <v>45292</v>
      </c>
      <c r="G2940" t="s">
        <v>38</v>
      </c>
      <c r="H2940" t="s">
        <v>4968</v>
      </c>
      <c r="I2940">
        <v>27</v>
      </c>
      <c r="J2940">
        <v>15</v>
      </c>
      <c r="K2940" t="s">
        <v>4970</v>
      </c>
      <c r="L2940">
        <v>1</v>
      </c>
      <c r="M2940" s="3">
        <v>7.4999999999999997E-2</v>
      </c>
      <c r="N2940" s="2">
        <v>3953</v>
      </c>
      <c r="O2940" s="2">
        <v>3360.05</v>
      </c>
      <c r="P2940" s="2">
        <v>3953</v>
      </c>
      <c r="Q2940" s="2">
        <f t="shared" si="91"/>
        <v>548.47874999999988</v>
      </c>
      <c r="R2940" s="19" t="str">
        <f t="shared" si="92"/>
        <v>5–10%</v>
      </c>
    </row>
    <row r="2941" spans="1:18">
      <c r="A2941" t="s">
        <v>2988</v>
      </c>
      <c r="B2941" t="s">
        <v>5017</v>
      </c>
      <c r="C2941" t="s">
        <v>22</v>
      </c>
      <c r="D2941" s="1">
        <v>45266</v>
      </c>
      <c r="E2941" s="1">
        <v>45280</v>
      </c>
      <c r="F2941" s="1">
        <v>45282</v>
      </c>
      <c r="G2941" t="s">
        <v>45</v>
      </c>
      <c r="H2941" t="s">
        <v>4965</v>
      </c>
      <c r="I2941">
        <v>14</v>
      </c>
      <c r="J2941">
        <v>96</v>
      </c>
      <c r="K2941" t="s">
        <v>5001</v>
      </c>
      <c r="L2941">
        <v>1</v>
      </c>
      <c r="M2941" s="3">
        <v>7.4999999999999997E-2</v>
      </c>
      <c r="N2941" s="2">
        <v>1072</v>
      </c>
      <c r="O2941" s="2">
        <v>825.44</v>
      </c>
      <c r="P2941" s="2">
        <v>1072</v>
      </c>
      <c r="Q2941" s="2">
        <f t="shared" si="91"/>
        <v>228.06799999999996</v>
      </c>
      <c r="R2941" s="19" t="str">
        <f t="shared" si="92"/>
        <v>5–10%</v>
      </c>
    </row>
    <row r="2942" spans="1:18">
      <c r="A2942" t="s">
        <v>2989</v>
      </c>
      <c r="B2942" t="s">
        <v>5016</v>
      </c>
      <c r="C2942" t="s">
        <v>22</v>
      </c>
      <c r="D2942" s="1">
        <v>45266</v>
      </c>
      <c r="E2942" s="1">
        <v>45293</v>
      </c>
      <c r="F2942" s="1">
        <v>45295</v>
      </c>
      <c r="G2942" t="s">
        <v>32</v>
      </c>
      <c r="H2942" t="s">
        <v>4965</v>
      </c>
      <c r="I2942">
        <v>29</v>
      </c>
      <c r="J2942">
        <v>150</v>
      </c>
      <c r="K2942" t="s">
        <v>4976</v>
      </c>
      <c r="L2942">
        <v>6</v>
      </c>
      <c r="M2942" s="3">
        <v>0.15</v>
      </c>
      <c r="N2942" s="2">
        <v>2345</v>
      </c>
      <c r="O2942" s="2">
        <v>1899.45</v>
      </c>
      <c r="P2942" s="2">
        <v>14070</v>
      </c>
      <c r="Q2942" s="2">
        <f t="shared" si="91"/>
        <v>2272.3049999999998</v>
      </c>
      <c r="R2942" s="19" t="str">
        <f t="shared" si="92"/>
        <v>10%+</v>
      </c>
    </row>
    <row r="2943" spans="1:18">
      <c r="A2943" t="s">
        <v>2990</v>
      </c>
      <c r="B2943" t="s">
        <v>5016</v>
      </c>
      <c r="C2943" t="s">
        <v>33</v>
      </c>
      <c r="D2943" s="1">
        <v>45266</v>
      </c>
      <c r="E2943" s="1">
        <v>45283</v>
      </c>
      <c r="F2943" s="1">
        <v>45287</v>
      </c>
      <c r="G2943" t="s">
        <v>42</v>
      </c>
      <c r="H2943" t="s">
        <v>4968</v>
      </c>
      <c r="I2943">
        <v>18</v>
      </c>
      <c r="J2943">
        <v>81</v>
      </c>
      <c r="K2943" t="s">
        <v>4996</v>
      </c>
      <c r="L2943">
        <v>3</v>
      </c>
      <c r="M2943" s="3">
        <v>0.15</v>
      </c>
      <c r="N2943" s="2">
        <v>2546</v>
      </c>
      <c r="O2943" s="2">
        <v>2062.2600000000002</v>
      </c>
      <c r="P2943" s="2">
        <v>7638</v>
      </c>
      <c r="Q2943" s="2">
        <f t="shared" si="91"/>
        <v>1233.5369999999994</v>
      </c>
      <c r="R2943" s="19" t="str">
        <f t="shared" si="92"/>
        <v>10%+</v>
      </c>
    </row>
    <row r="2944" spans="1:18">
      <c r="A2944" t="s">
        <v>2991</v>
      </c>
      <c r="B2944" t="s">
        <v>5018</v>
      </c>
      <c r="C2944" t="s">
        <v>26</v>
      </c>
      <c r="D2944" s="1">
        <v>45266</v>
      </c>
      <c r="E2944" s="1">
        <v>45286</v>
      </c>
      <c r="F2944" s="1">
        <v>45293</v>
      </c>
      <c r="G2944" t="s">
        <v>31</v>
      </c>
      <c r="H2944" t="s">
        <v>4968</v>
      </c>
      <c r="I2944">
        <v>19</v>
      </c>
      <c r="J2944">
        <v>351</v>
      </c>
      <c r="K2944" t="s">
        <v>4999</v>
      </c>
      <c r="L2944">
        <v>8</v>
      </c>
      <c r="M2944" s="3">
        <v>0.1</v>
      </c>
      <c r="N2944" s="2">
        <v>2485.6999999999998</v>
      </c>
      <c r="O2944" s="2">
        <v>1292.5640000000001</v>
      </c>
      <c r="P2944" s="2">
        <v>19885.599999999999</v>
      </c>
      <c r="Q2944" s="2">
        <f t="shared" si="91"/>
        <v>8590.5791999999983</v>
      </c>
      <c r="R2944" s="19" t="str">
        <f t="shared" si="92"/>
        <v>10%+</v>
      </c>
    </row>
    <row r="2945" spans="1:18">
      <c r="A2945" t="s">
        <v>2992</v>
      </c>
      <c r="B2945" t="s">
        <v>5018</v>
      </c>
      <c r="C2945" t="s">
        <v>22</v>
      </c>
      <c r="D2945" s="1">
        <v>45266</v>
      </c>
      <c r="E2945" s="1">
        <v>45289</v>
      </c>
      <c r="F2945" s="1">
        <v>45299</v>
      </c>
      <c r="G2945" t="s">
        <v>18</v>
      </c>
      <c r="H2945" t="s">
        <v>4966</v>
      </c>
      <c r="I2945">
        <v>46</v>
      </c>
      <c r="J2945">
        <v>158</v>
      </c>
      <c r="K2945" t="s">
        <v>48</v>
      </c>
      <c r="L2945">
        <v>8</v>
      </c>
      <c r="M2945" s="3">
        <v>0.3</v>
      </c>
      <c r="N2945" s="2">
        <v>2244.5</v>
      </c>
      <c r="O2945" s="2">
        <v>1391.59</v>
      </c>
      <c r="P2945" s="2">
        <v>17956</v>
      </c>
      <c r="Q2945" s="2">
        <f t="shared" si="91"/>
        <v>4776.2960000000003</v>
      </c>
      <c r="R2945" s="19" t="str">
        <f t="shared" si="92"/>
        <v>10%+</v>
      </c>
    </row>
    <row r="2946" spans="1:18">
      <c r="A2946" t="s">
        <v>2993</v>
      </c>
      <c r="B2946" t="s">
        <v>5016</v>
      </c>
      <c r="C2946" t="s">
        <v>22</v>
      </c>
      <c r="D2946" s="1">
        <v>45266</v>
      </c>
      <c r="E2946" s="1">
        <v>45277</v>
      </c>
      <c r="F2946" s="1">
        <v>45285</v>
      </c>
      <c r="G2946" t="s">
        <v>37</v>
      </c>
      <c r="H2946" t="s">
        <v>4966</v>
      </c>
      <c r="I2946">
        <v>24</v>
      </c>
      <c r="J2946">
        <v>144</v>
      </c>
      <c r="K2946" t="s">
        <v>4990</v>
      </c>
      <c r="L2946">
        <v>1</v>
      </c>
      <c r="M2946" s="3">
        <v>0.05</v>
      </c>
      <c r="N2946" s="2">
        <v>2391.9</v>
      </c>
      <c r="O2946" s="2">
        <v>1530.816</v>
      </c>
      <c r="P2946" s="2">
        <v>2391.9</v>
      </c>
      <c r="Q2946" s="2">
        <f t="shared" si="91"/>
        <v>818.02980000000002</v>
      </c>
      <c r="R2946" s="19" t="str">
        <f t="shared" si="92"/>
        <v>5–10%</v>
      </c>
    </row>
    <row r="2947" spans="1:18">
      <c r="A2947" t="s">
        <v>2994</v>
      </c>
      <c r="B2947" t="s">
        <v>5018</v>
      </c>
      <c r="C2947" t="s">
        <v>19</v>
      </c>
      <c r="D2947" s="1">
        <v>45267</v>
      </c>
      <c r="E2947" s="1">
        <v>45277</v>
      </c>
      <c r="F2947" s="1">
        <v>45278</v>
      </c>
      <c r="G2947" t="s">
        <v>18</v>
      </c>
      <c r="H2947" t="s">
        <v>4966</v>
      </c>
      <c r="I2947">
        <v>20</v>
      </c>
      <c r="J2947">
        <v>21</v>
      </c>
      <c r="K2947" t="s">
        <v>4986</v>
      </c>
      <c r="L2947">
        <v>7</v>
      </c>
      <c r="M2947" s="3">
        <v>0.05</v>
      </c>
      <c r="N2947" s="2">
        <v>1038.5</v>
      </c>
      <c r="O2947" s="2">
        <v>571.17499999999995</v>
      </c>
      <c r="P2947" s="2">
        <v>7269.5</v>
      </c>
      <c r="Q2947" s="2">
        <f t="shared" ref="Q2947:Q3010" si="93">(N2947-O2947)*L2947*(1-M2947)</f>
        <v>3107.7112500000003</v>
      </c>
      <c r="R2947" s="19" t="str">
        <f t="shared" ref="R2947:R3010" si="94">IF(M2947&lt;0.05,"0–5%",IF(M2947&lt;0.1,"5–10%","10%+"))</f>
        <v>5–10%</v>
      </c>
    </row>
    <row r="2948" spans="1:18">
      <c r="A2948" t="s">
        <v>2995</v>
      </c>
      <c r="B2948" t="s">
        <v>5018</v>
      </c>
      <c r="C2948" t="s">
        <v>22</v>
      </c>
      <c r="D2948" s="1">
        <v>45267</v>
      </c>
      <c r="E2948" s="1">
        <v>45294</v>
      </c>
      <c r="F2948" s="1">
        <v>45304</v>
      </c>
      <c r="G2948" t="s">
        <v>30</v>
      </c>
      <c r="H2948" t="s">
        <v>4967</v>
      </c>
      <c r="I2948">
        <v>9</v>
      </c>
      <c r="J2948">
        <v>129</v>
      </c>
      <c r="K2948" t="s">
        <v>4989</v>
      </c>
      <c r="L2948">
        <v>6</v>
      </c>
      <c r="M2948" s="3">
        <v>0.1</v>
      </c>
      <c r="N2948" s="2">
        <v>1916.2</v>
      </c>
      <c r="O2948" s="2">
        <v>1092.2339999999999</v>
      </c>
      <c r="P2948" s="2">
        <v>11497.2</v>
      </c>
      <c r="Q2948" s="2">
        <f t="shared" si="93"/>
        <v>4449.4164000000001</v>
      </c>
      <c r="R2948" s="19" t="str">
        <f t="shared" si="94"/>
        <v>10%+</v>
      </c>
    </row>
    <row r="2949" spans="1:18">
      <c r="A2949" t="s">
        <v>2996</v>
      </c>
      <c r="B2949" t="s">
        <v>15</v>
      </c>
      <c r="C2949" t="s">
        <v>14</v>
      </c>
      <c r="D2949" s="1">
        <v>45267</v>
      </c>
      <c r="E2949" s="1">
        <v>45287</v>
      </c>
      <c r="F2949" s="1">
        <v>45288</v>
      </c>
      <c r="G2949" t="s">
        <v>36</v>
      </c>
      <c r="H2949" t="s">
        <v>4965</v>
      </c>
      <c r="I2949">
        <v>46</v>
      </c>
      <c r="J2949">
        <v>288</v>
      </c>
      <c r="K2949" t="s">
        <v>21</v>
      </c>
      <c r="L2949">
        <v>2</v>
      </c>
      <c r="M2949" s="3">
        <v>7.4999999999999997E-2</v>
      </c>
      <c r="N2949" s="2">
        <v>2733.6</v>
      </c>
      <c r="O2949" s="2">
        <v>1503.48</v>
      </c>
      <c r="P2949" s="2">
        <v>5467.2</v>
      </c>
      <c r="Q2949" s="2">
        <f t="shared" si="93"/>
        <v>2275.7219999999998</v>
      </c>
      <c r="R2949" s="19" t="str">
        <f t="shared" si="94"/>
        <v>5–10%</v>
      </c>
    </row>
    <row r="2950" spans="1:18">
      <c r="A2950" t="s">
        <v>2997</v>
      </c>
      <c r="B2950" t="s">
        <v>5018</v>
      </c>
      <c r="C2950" t="s">
        <v>26</v>
      </c>
      <c r="D2950" s="1">
        <v>45267</v>
      </c>
      <c r="E2950" s="1">
        <v>45283</v>
      </c>
      <c r="F2950" s="1">
        <v>45287</v>
      </c>
      <c r="G2950" t="s">
        <v>40</v>
      </c>
      <c r="H2950" t="s">
        <v>4968</v>
      </c>
      <c r="I2950">
        <v>23</v>
      </c>
      <c r="J2950">
        <v>359</v>
      </c>
      <c r="K2950" t="s">
        <v>4978</v>
      </c>
      <c r="L2950">
        <v>1</v>
      </c>
      <c r="M2950" s="3">
        <v>7.4999999999999997E-2</v>
      </c>
      <c r="N2950" s="2">
        <v>1098.8</v>
      </c>
      <c r="O2950" s="2">
        <v>868.05200000000002</v>
      </c>
      <c r="P2950" s="2">
        <v>1098.8</v>
      </c>
      <c r="Q2950" s="2">
        <f t="shared" si="93"/>
        <v>213.44189999999995</v>
      </c>
      <c r="R2950" s="19" t="str">
        <f t="shared" si="94"/>
        <v>5–10%</v>
      </c>
    </row>
    <row r="2951" spans="1:18">
      <c r="A2951" t="s">
        <v>2998</v>
      </c>
      <c r="B2951" t="s">
        <v>5018</v>
      </c>
      <c r="C2951" t="s">
        <v>12</v>
      </c>
      <c r="D2951" s="1">
        <v>45267</v>
      </c>
      <c r="E2951" s="1">
        <v>45284</v>
      </c>
      <c r="F2951" s="1">
        <v>45294</v>
      </c>
      <c r="G2951" t="s">
        <v>46</v>
      </c>
      <c r="H2951" t="s">
        <v>4967</v>
      </c>
      <c r="I2951">
        <v>33</v>
      </c>
      <c r="J2951">
        <v>219</v>
      </c>
      <c r="K2951" t="s">
        <v>48</v>
      </c>
      <c r="L2951">
        <v>1</v>
      </c>
      <c r="M2951" s="3">
        <v>0.15</v>
      </c>
      <c r="N2951" s="2">
        <v>1815.7</v>
      </c>
      <c r="O2951" s="2">
        <v>726.28</v>
      </c>
      <c r="P2951" s="2">
        <v>1815.7</v>
      </c>
      <c r="Q2951" s="2">
        <f t="shared" si="93"/>
        <v>926.00700000000006</v>
      </c>
      <c r="R2951" s="19" t="str">
        <f t="shared" si="94"/>
        <v>10%+</v>
      </c>
    </row>
    <row r="2952" spans="1:18">
      <c r="A2952" t="s">
        <v>2999</v>
      </c>
      <c r="B2952" t="s">
        <v>5018</v>
      </c>
      <c r="C2952" t="s">
        <v>19</v>
      </c>
      <c r="D2952" s="1">
        <v>45267</v>
      </c>
      <c r="E2952" s="1">
        <v>45289</v>
      </c>
      <c r="F2952" s="1">
        <v>45296</v>
      </c>
      <c r="G2952" t="s">
        <v>40</v>
      </c>
      <c r="H2952" t="s">
        <v>4968</v>
      </c>
      <c r="I2952">
        <v>4</v>
      </c>
      <c r="J2952">
        <v>28</v>
      </c>
      <c r="K2952" t="s">
        <v>5001</v>
      </c>
      <c r="L2952">
        <v>7</v>
      </c>
      <c r="M2952" s="3">
        <v>0.1</v>
      </c>
      <c r="N2952" s="2">
        <v>1092.0999999999999</v>
      </c>
      <c r="O2952" s="2">
        <v>709.86500000000001</v>
      </c>
      <c r="P2952" s="2">
        <v>7644.6999999999989</v>
      </c>
      <c r="Q2952" s="2">
        <f t="shared" si="93"/>
        <v>2408.0804999999996</v>
      </c>
      <c r="R2952" s="19" t="str">
        <f t="shared" si="94"/>
        <v>10%+</v>
      </c>
    </row>
    <row r="2953" spans="1:18">
      <c r="A2953" t="s">
        <v>3000</v>
      </c>
      <c r="B2953" t="s">
        <v>5018</v>
      </c>
      <c r="C2953" t="s">
        <v>14</v>
      </c>
      <c r="D2953" s="1">
        <v>45267</v>
      </c>
      <c r="E2953" s="1">
        <v>45289</v>
      </c>
      <c r="F2953" s="1">
        <v>45295</v>
      </c>
      <c r="G2953" t="s">
        <v>25</v>
      </c>
      <c r="H2953" t="s">
        <v>4967</v>
      </c>
      <c r="I2953">
        <v>24</v>
      </c>
      <c r="J2953">
        <v>301</v>
      </c>
      <c r="K2953" t="s">
        <v>4975</v>
      </c>
      <c r="L2953">
        <v>4</v>
      </c>
      <c r="M2953" s="3">
        <v>0.2</v>
      </c>
      <c r="N2953" s="2">
        <v>1132.3</v>
      </c>
      <c r="O2953" s="2">
        <v>611.44200000000001</v>
      </c>
      <c r="P2953" s="2">
        <v>4529.2</v>
      </c>
      <c r="Q2953" s="2">
        <f t="shared" si="93"/>
        <v>1666.7456</v>
      </c>
      <c r="R2953" s="19" t="str">
        <f t="shared" si="94"/>
        <v>10%+</v>
      </c>
    </row>
    <row r="2954" spans="1:18">
      <c r="A2954" t="s">
        <v>3001</v>
      </c>
      <c r="B2954" t="s">
        <v>5018</v>
      </c>
      <c r="C2954" t="s">
        <v>22</v>
      </c>
      <c r="D2954" s="1">
        <v>45267</v>
      </c>
      <c r="E2954" s="1">
        <v>45293</v>
      </c>
      <c r="F2954" s="1">
        <v>45300</v>
      </c>
      <c r="G2954" t="s">
        <v>17</v>
      </c>
      <c r="H2954" t="s">
        <v>4965</v>
      </c>
      <c r="I2954">
        <v>17</v>
      </c>
      <c r="J2954">
        <v>182</v>
      </c>
      <c r="K2954" t="s">
        <v>5003</v>
      </c>
      <c r="L2954">
        <v>7</v>
      </c>
      <c r="M2954" s="3">
        <v>0.05</v>
      </c>
      <c r="N2954" s="2">
        <v>2639.8</v>
      </c>
      <c r="O2954" s="2">
        <v>1689.472</v>
      </c>
      <c r="P2954" s="2">
        <v>18478.600000000002</v>
      </c>
      <c r="Q2954" s="2">
        <f t="shared" si="93"/>
        <v>6319.6812000000009</v>
      </c>
      <c r="R2954" s="19" t="str">
        <f t="shared" si="94"/>
        <v>5–10%</v>
      </c>
    </row>
    <row r="2955" spans="1:18">
      <c r="A2955" t="s">
        <v>3002</v>
      </c>
      <c r="B2955" t="s">
        <v>15</v>
      </c>
      <c r="C2955" t="s">
        <v>22</v>
      </c>
      <c r="D2955" s="1">
        <v>45267</v>
      </c>
      <c r="E2955" s="1">
        <v>45280</v>
      </c>
      <c r="F2955" s="1">
        <v>45281</v>
      </c>
      <c r="G2955" t="s">
        <v>41</v>
      </c>
      <c r="H2955" t="s">
        <v>4968</v>
      </c>
      <c r="I2955">
        <v>36</v>
      </c>
      <c r="J2955">
        <v>158</v>
      </c>
      <c r="K2955" t="s">
        <v>4983</v>
      </c>
      <c r="L2955">
        <v>8</v>
      </c>
      <c r="M2955" s="3">
        <v>7.4999999999999997E-2</v>
      </c>
      <c r="N2955" s="2">
        <v>3999.9</v>
      </c>
      <c r="O2955" s="2">
        <v>2199.9450000000002</v>
      </c>
      <c r="P2955" s="2">
        <v>31999.200000000001</v>
      </c>
      <c r="Q2955" s="2">
        <f t="shared" si="93"/>
        <v>13319.666999999999</v>
      </c>
      <c r="R2955" s="19" t="str">
        <f t="shared" si="94"/>
        <v>5–10%</v>
      </c>
    </row>
    <row r="2956" spans="1:18">
      <c r="A2956" t="s">
        <v>3003</v>
      </c>
      <c r="B2956" t="s">
        <v>5016</v>
      </c>
      <c r="C2956" t="s">
        <v>12</v>
      </c>
      <c r="D2956" s="1">
        <v>45267</v>
      </c>
      <c r="E2956" s="1">
        <v>45295</v>
      </c>
      <c r="F2956" s="1">
        <v>45296</v>
      </c>
      <c r="G2956" t="s">
        <v>37</v>
      </c>
      <c r="H2956" t="s">
        <v>4966</v>
      </c>
      <c r="I2956">
        <v>6</v>
      </c>
      <c r="J2956">
        <v>249</v>
      </c>
      <c r="K2956" t="s">
        <v>4987</v>
      </c>
      <c r="L2956">
        <v>3</v>
      </c>
      <c r="M2956" s="3">
        <v>0.3</v>
      </c>
      <c r="N2956" s="2">
        <v>3745.3</v>
      </c>
      <c r="O2956" s="2">
        <v>2808.9749999999999</v>
      </c>
      <c r="P2956" s="2">
        <v>11235.900000000001</v>
      </c>
      <c r="Q2956" s="2">
        <f t="shared" si="93"/>
        <v>1966.2825000000005</v>
      </c>
      <c r="R2956" s="19" t="str">
        <f t="shared" si="94"/>
        <v>10%+</v>
      </c>
    </row>
    <row r="2957" spans="1:18">
      <c r="A2957" t="s">
        <v>3004</v>
      </c>
      <c r="B2957" t="s">
        <v>15</v>
      </c>
      <c r="C2957" t="s">
        <v>26</v>
      </c>
      <c r="D2957" s="1">
        <v>45267</v>
      </c>
      <c r="E2957" s="1">
        <v>45289</v>
      </c>
      <c r="F2957" s="1">
        <v>45298</v>
      </c>
      <c r="G2957" t="s">
        <v>23</v>
      </c>
      <c r="H2957" t="s">
        <v>4966</v>
      </c>
      <c r="I2957">
        <v>48</v>
      </c>
      <c r="J2957">
        <v>350</v>
      </c>
      <c r="K2957" t="s">
        <v>5002</v>
      </c>
      <c r="L2957">
        <v>7</v>
      </c>
      <c r="M2957" s="3">
        <v>0.1</v>
      </c>
      <c r="N2957" s="2">
        <v>5279.6</v>
      </c>
      <c r="O2957" s="2">
        <v>3167.76</v>
      </c>
      <c r="P2957" s="2">
        <v>36957.200000000004</v>
      </c>
      <c r="Q2957" s="2">
        <f t="shared" si="93"/>
        <v>13304.592000000001</v>
      </c>
      <c r="R2957" s="19" t="str">
        <f t="shared" si="94"/>
        <v>10%+</v>
      </c>
    </row>
    <row r="2958" spans="1:18">
      <c r="A2958" t="s">
        <v>3005</v>
      </c>
      <c r="B2958" t="s">
        <v>5018</v>
      </c>
      <c r="C2958" t="s">
        <v>22</v>
      </c>
      <c r="D2958" s="1">
        <v>45267</v>
      </c>
      <c r="E2958" s="1">
        <v>45282</v>
      </c>
      <c r="F2958" s="1">
        <v>45291</v>
      </c>
      <c r="G2958" t="s">
        <v>47</v>
      </c>
      <c r="H2958" t="s">
        <v>4965</v>
      </c>
      <c r="I2958">
        <v>10</v>
      </c>
      <c r="J2958">
        <v>183</v>
      </c>
      <c r="K2958" t="s">
        <v>5000</v>
      </c>
      <c r="L2958">
        <v>5</v>
      </c>
      <c r="M2958" s="3">
        <v>0.15</v>
      </c>
      <c r="N2958" s="2">
        <v>1005</v>
      </c>
      <c r="O2958" s="2">
        <v>462.3</v>
      </c>
      <c r="P2958" s="2">
        <v>5025</v>
      </c>
      <c r="Q2958" s="2">
        <f t="shared" si="93"/>
        <v>2306.4749999999999</v>
      </c>
      <c r="R2958" s="19" t="str">
        <f t="shared" si="94"/>
        <v>10%+</v>
      </c>
    </row>
    <row r="2959" spans="1:18">
      <c r="A2959" t="s">
        <v>3006</v>
      </c>
      <c r="B2959" t="s">
        <v>5018</v>
      </c>
      <c r="C2959" t="s">
        <v>22</v>
      </c>
      <c r="D2959" s="1">
        <v>45268</v>
      </c>
      <c r="E2959" s="1">
        <v>45279</v>
      </c>
      <c r="F2959" s="1">
        <v>45285</v>
      </c>
      <c r="G2959" t="s">
        <v>25</v>
      </c>
      <c r="H2959" t="s">
        <v>4967</v>
      </c>
      <c r="I2959">
        <v>17</v>
      </c>
      <c r="J2959">
        <v>164</v>
      </c>
      <c r="K2959" t="s">
        <v>4996</v>
      </c>
      <c r="L2959">
        <v>4</v>
      </c>
      <c r="M2959" s="3">
        <v>0.05</v>
      </c>
      <c r="N2959" s="2">
        <v>3879.3</v>
      </c>
      <c r="O2959" s="2">
        <v>3142.2330000000002</v>
      </c>
      <c r="P2959" s="2">
        <v>15517.2</v>
      </c>
      <c r="Q2959" s="2">
        <f t="shared" si="93"/>
        <v>2800.8546000000001</v>
      </c>
      <c r="R2959" s="19" t="str">
        <f t="shared" si="94"/>
        <v>5–10%</v>
      </c>
    </row>
    <row r="2960" spans="1:18">
      <c r="A2960" t="s">
        <v>3007</v>
      </c>
      <c r="B2960" t="s">
        <v>5016</v>
      </c>
      <c r="C2960" t="s">
        <v>14</v>
      </c>
      <c r="D2960" s="1">
        <v>45268</v>
      </c>
      <c r="E2960" s="1">
        <v>45283</v>
      </c>
      <c r="F2960" s="1">
        <v>45293</v>
      </c>
      <c r="G2960" t="s">
        <v>37</v>
      </c>
      <c r="H2960" t="s">
        <v>4966</v>
      </c>
      <c r="I2960">
        <v>40</v>
      </c>
      <c r="J2960">
        <v>291</v>
      </c>
      <c r="K2960" t="s">
        <v>4978</v>
      </c>
      <c r="L2960">
        <v>6</v>
      </c>
      <c r="M2960" s="3">
        <v>0.1</v>
      </c>
      <c r="N2960" s="2">
        <v>3557.7</v>
      </c>
      <c r="O2960" s="2">
        <v>1707.6959999999999</v>
      </c>
      <c r="P2960" s="2">
        <v>21346.199999999997</v>
      </c>
      <c r="Q2960" s="2">
        <f t="shared" si="93"/>
        <v>9990.0216</v>
      </c>
      <c r="R2960" s="19" t="str">
        <f t="shared" si="94"/>
        <v>10%+</v>
      </c>
    </row>
    <row r="2961" spans="1:18">
      <c r="A2961" t="s">
        <v>3008</v>
      </c>
      <c r="B2961" t="s">
        <v>5018</v>
      </c>
      <c r="C2961" t="s">
        <v>22</v>
      </c>
      <c r="D2961" s="1">
        <v>45268</v>
      </c>
      <c r="E2961" s="1">
        <v>45278</v>
      </c>
      <c r="F2961" s="1">
        <v>45282</v>
      </c>
      <c r="G2961" t="s">
        <v>18</v>
      </c>
      <c r="H2961" t="s">
        <v>4966</v>
      </c>
      <c r="I2961">
        <v>25</v>
      </c>
      <c r="J2961">
        <v>132</v>
      </c>
      <c r="K2961" t="s">
        <v>4990</v>
      </c>
      <c r="L2961">
        <v>7</v>
      </c>
      <c r="M2961" s="3">
        <v>0.05</v>
      </c>
      <c r="N2961" s="2">
        <v>5681.6</v>
      </c>
      <c r="O2961" s="2">
        <v>4829.3599999999997</v>
      </c>
      <c r="P2961" s="2">
        <v>39771.200000000004</v>
      </c>
      <c r="Q2961" s="2">
        <f t="shared" si="93"/>
        <v>5667.3960000000043</v>
      </c>
      <c r="R2961" s="19" t="str">
        <f t="shared" si="94"/>
        <v>5–10%</v>
      </c>
    </row>
    <row r="2962" spans="1:18">
      <c r="A2962" t="s">
        <v>3009</v>
      </c>
      <c r="B2962" t="s">
        <v>5018</v>
      </c>
      <c r="C2962" t="s">
        <v>22</v>
      </c>
      <c r="D2962" s="1">
        <v>45268</v>
      </c>
      <c r="E2962" s="1">
        <v>45276</v>
      </c>
      <c r="F2962" s="1">
        <v>45279</v>
      </c>
      <c r="G2962" t="s">
        <v>17</v>
      </c>
      <c r="H2962" t="s">
        <v>4965</v>
      </c>
      <c r="I2962">
        <v>4</v>
      </c>
      <c r="J2962">
        <v>107</v>
      </c>
      <c r="K2962" t="s">
        <v>5008</v>
      </c>
      <c r="L2962">
        <v>4</v>
      </c>
      <c r="M2962" s="3">
        <v>0.05</v>
      </c>
      <c r="N2962" s="2">
        <v>3865.9</v>
      </c>
      <c r="O2962" s="2">
        <v>2087.5859999999998</v>
      </c>
      <c r="P2962" s="2">
        <v>15463.6</v>
      </c>
      <c r="Q2962" s="2">
        <f t="shared" si="93"/>
        <v>6757.5932000000012</v>
      </c>
      <c r="R2962" s="19" t="str">
        <f t="shared" si="94"/>
        <v>5–10%</v>
      </c>
    </row>
    <row r="2963" spans="1:18">
      <c r="A2963" t="s">
        <v>3010</v>
      </c>
      <c r="B2963" t="s">
        <v>15</v>
      </c>
      <c r="C2963" t="s">
        <v>22</v>
      </c>
      <c r="D2963" s="1">
        <v>45268</v>
      </c>
      <c r="E2963" s="1">
        <v>45282</v>
      </c>
      <c r="F2963" s="1">
        <v>45290</v>
      </c>
      <c r="G2963" t="s">
        <v>44</v>
      </c>
      <c r="H2963" t="s">
        <v>4967</v>
      </c>
      <c r="I2963">
        <v>29</v>
      </c>
      <c r="J2963">
        <v>111</v>
      </c>
      <c r="K2963" t="s">
        <v>5002</v>
      </c>
      <c r="L2963">
        <v>7</v>
      </c>
      <c r="M2963" s="3">
        <v>0.05</v>
      </c>
      <c r="N2963" s="2">
        <v>2666.6</v>
      </c>
      <c r="O2963" s="2">
        <v>1093.306</v>
      </c>
      <c r="P2963" s="2">
        <v>18666.2</v>
      </c>
      <c r="Q2963" s="2">
        <f t="shared" si="93"/>
        <v>10462.405099999998</v>
      </c>
      <c r="R2963" s="19" t="str">
        <f t="shared" si="94"/>
        <v>5–10%</v>
      </c>
    </row>
    <row r="2964" spans="1:18">
      <c r="A2964" t="s">
        <v>3011</v>
      </c>
      <c r="B2964" t="s">
        <v>5016</v>
      </c>
      <c r="C2964" t="s">
        <v>14</v>
      </c>
      <c r="D2964" s="1">
        <v>45268</v>
      </c>
      <c r="E2964" s="1">
        <v>45276</v>
      </c>
      <c r="F2964" s="1">
        <v>45278</v>
      </c>
      <c r="G2964" t="s">
        <v>42</v>
      </c>
      <c r="H2964" t="s">
        <v>4968</v>
      </c>
      <c r="I2964">
        <v>41</v>
      </c>
      <c r="J2964">
        <v>284</v>
      </c>
      <c r="K2964" t="s">
        <v>48</v>
      </c>
      <c r="L2964">
        <v>3</v>
      </c>
      <c r="M2964" s="3">
        <v>0.2</v>
      </c>
      <c r="N2964" s="2">
        <v>5902.7</v>
      </c>
      <c r="O2964" s="2">
        <v>2420.107</v>
      </c>
      <c r="P2964" s="2">
        <v>17708.099999999999</v>
      </c>
      <c r="Q2964" s="2">
        <f t="shared" si="93"/>
        <v>8358.2231999999985</v>
      </c>
      <c r="R2964" s="19" t="str">
        <f t="shared" si="94"/>
        <v>10%+</v>
      </c>
    </row>
    <row r="2965" spans="1:18">
      <c r="A2965" t="s">
        <v>3012</v>
      </c>
      <c r="B2965" t="s">
        <v>15</v>
      </c>
      <c r="C2965" t="s">
        <v>19</v>
      </c>
      <c r="D2965" s="1">
        <v>45268</v>
      </c>
      <c r="E2965" s="1">
        <v>45271</v>
      </c>
      <c r="F2965" s="1">
        <v>45272</v>
      </c>
      <c r="G2965" t="s">
        <v>39</v>
      </c>
      <c r="H2965" t="s">
        <v>4967</v>
      </c>
      <c r="I2965">
        <v>29</v>
      </c>
      <c r="J2965">
        <v>11</v>
      </c>
      <c r="K2965" t="s">
        <v>4977</v>
      </c>
      <c r="L2965">
        <v>3</v>
      </c>
      <c r="M2965" s="3">
        <v>0.1</v>
      </c>
      <c r="N2965" s="2">
        <v>3865.9</v>
      </c>
      <c r="O2965" s="2">
        <v>1700.9960000000001</v>
      </c>
      <c r="P2965" s="2">
        <v>11597.7</v>
      </c>
      <c r="Q2965" s="2">
        <f t="shared" si="93"/>
        <v>5845.2407999999996</v>
      </c>
      <c r="R2965" s="19" t="str">
        <f t="shared" si="94"/>
        <v>10%+</v>
      </c>
    </row>
    <row r="2966" spans="1:18">
      <c r="A2966" t="s">
        <v>3013</v>
      </c>
      <c r="B2966" t="s">
        <v>15</v>
      </c>
      <c r="C2966" t="s">
        <v>12</v>
      </c>
      <c r="D2966" s="1">
        <v>45268</v>
      </c>
      <c r="E2966" s="1">
        <v>45291</v>
      </c>
      <c r="F2966" s="1">
        <v>45296</v>
      </c>
      <c r="G2966" t="s">
        <v>39</v>
      </c>
      <c r="H2966" t="s">
        <v>4967</v>
      </c>
      <c r="I2966">
        <v>38</v>
      </c>
      <c r="J2966">
        <v>253</v>
      </c>
      <c r="K2966" t="s">
        <v>4999</v>
      </c>
      <c r="L2966">
        <v>2</v>
      </c>
      <c r="M2966" s="3">
        <v>7.4999999999999997E-2</v>
      </c>
      <c r="N2966" s="2">
        <v>2237.8000000000002</v>
      </c>
      <c r="O2966" s="2">
        <v>1253.1679999999999</v>
      </c>
      <c r="P2966" s="2">
        <v>4475.6000000000004</v>
      </c>
      <c r="Q2966" s="2">
        <f t="shared" si="93"/>
        <v>1821.5692000000006</v>
      </c>
      <c r="R2966" s="19" t="str">
        <f t="shared" si="94"/>
        <v>5–10%</v>
      </c>
    </row>
    <row r="2967" spans="1:18">
      <c r="A2967" t="s">
        <v>3014</v>
      </c>
      <c r="B2967" t="s">
        <v>15</v>
      </c>
      <c r="C2967" t="s">
        <v>19</v>
      </c>
      <c r="D2967" s="1">
        <v>45268</v>
      </c>
      <c r="E2967" s="1">
        <v>45293</v>
      </c>
      <c r="F2967" s="1">
        <v>45296</v>
      </c>
      <c r="G2967" t="s">
        <v>36</v>
      </c>
      <c r="H2967" t="s">
        <v>4965</v>
      </c>
      <c r="I2967">
        <v>3</v>
      </c>
      <c r="J2967">
        <v>41</v>
      </c>
      <c r="K2967" t="s">
        <v>4998</v>
      </c>
      <c r="L2967">
        <v>8</v>
      </c>
      <c r="M2967" s="3">
        <v>0.05</v>
      </c>
      <c r="N2967" s="2">
        <v>1098.8</v>
      </c>
      <c r="O2967" s="2">
        <v>560.38800000000003</v>
      </c>
      <c r="P2967" s="2">
        <v>8790.4</v>
      </c>
      <c r="Q2967" s="2">
        <f t="shared" si="93"/>
        <v>4091.9311999999991</v>
      </c>
      <c r="R2967" s="19" t="str">
        <f t="shared" si="94"/>
        <v>5–10%</v>
      </c>
    </row>
    <row r="2968" spans="1:18">
      <c r="A2968" t="s">
        <v>3015</v>
      </c>
      <c r="B2968" t="s">
        <v>5018</v>
      </c>
      <c r="C2968" t="s">
        <v>12</v>
      </c>
      <c r="D2968" s="1">
        <v>45268</v>
      </c>
      <c r="E2968" s="1">
        <v>45281</v>
      </c>
      <c r="F2968" s="1">
        <v>45283</v>
      </c>
      <c r="G2968" t="s">
        <v>31</v>
      </c>
      <c r="H2968" t="s">
        <v>4968</v>
      </c>
      <c r="I2968">
        <v>3</v>
      </c>
      <c r="J2968">
        <v>216</v>
      </c>
      <c r="K2968" t="s">
        <v>4980</v>
      </c>
      <c r="L2968">
        <v>3</v>
      </c>
      <c r="M2968" s="3">
        <v>0.15</v>
      </c>
      <c r="N2968" s="2">
        <v>1688.4</v>
      </c>
      <c r="O2968" s="2">
        <v>1215.6479999999999</v>
      </c>
      <c r="P2968" s="2">
        <v>5065.2000000000007</v>
      </c>
      <c r="Q2968" s="2">
        <f t="shared" si="93"/>
        <v>1205.5176000000004</v>
      </c>
      <c r="R2968" s="19" t="str">
        <f t="shared" si="94"/>
        <v>10%+</v>
      </c>
    </row>
    <row r="2969" spans="1:18">
      <c r="A2969" t="s">
        <v>3016</v>
      </c>
      <c r="B2969" t="s">
        <v>5018</v>
      </c>
      <c r="C2969" t="s">
        <v>19</v>
      </c>
      <c r="D2969" s="1">
        <v>45268</v>
      </c>
      <c r="E2969" s="1">
        <v>45274</v>
      </c>
      <c r="F2969" s="1">
        <v>45284</v>
      </c>
      <c r="G2969" t="s">
        <v>31</v>
      </c>
      <c r="H2969" t="s">
        <v>4968</v>
      </c>
      <c r="I2969">
        <v>2</v>
      </c>
      <c r="J2969">
        <v>47</v>
      </c>
      <c r="K2969" t="s">
        <v>4989</v>
      </c>
      <c r="L2969">
        <v>1</v>
      </c>
      <c r="M2969" s="3">
        <v>7.4999999999999997E-2</v>
      </c>
      <c r="N2969" s="2">
        <v>3390.2</v>
      </c>
      <c r="O2969" s="2">
        <v>1966.316</v>
      </c>
      <c r="P2969" s="2">
        <v>3390.2</v>
      </c>
      <c r="Q2969" s="2">
        <f t="shared" si="93"/>
        <v>1317.0926999999999</v>
      </c>
      <c r="R2969" s="19" t="str">
        <f t="shared" si="94"/>
        <v>5–10%</v>
      </c>
    </row>
    <row r="2970" spans="1:18">
      <c r="A2970" t="s">
        <v>3017</v>
      </c>
      <c r="B2970" t="s">
        <v>15</v>
      </c>
      <c r="C2970" t="s">
        <v>19</v>
      </c>
      <c r="D2970" s="1">
        <v>45269</v>
      </c>
      <c r="E2970" s="1">
        <v>45285</v>
      </c>
      <c r="F2970" s="1">
        <v>45294</v>
      </c>
      <c r="G2970" t="s">
        <v>39</v>
      </c>
      <c r="H2970" t="s">
        <v>4967</v>
      </c>
      <c r="I2970">
        <v>50</v>
      </c>
      <c r="J2970">
        <v>14</v>
      </c>
      <c r="K2970" t="s">
        <v>4997</v>
      </c>
      <c r="L2970">
        <v>2</v>
      </c>
      <c r="M2970" s="3">
        <v>7.4999999999999997E-2</v>
      </c>
      <c r="N2970" s="2">
        <v>2345</v>
      </c>
      <c r="O2970" s="2">
        <v>1735.3</v>
      </c>
      <c r="P2970" s="2">
        <v>4690</v>
      </c>
      <c r="Q2970" s="2">
        <f t="shared" si="93"/>
        <v>1127.9450000000002</v>
      </c>
      <c r="R2970" s="19" t="str">
        <f t="shared" si="94"/>
        <v>5–10%</v>
      </c>
    </row>
    <row r="2971" spans="1:18">
      <c r="A2971" t="s">
        <v>3018</v>
      </c>
      <c r="B2971" t="s">
        <v>15</v>
      </c>
      <c r="C2971" t="s">
        <v>22</v>
      </c>
      <c r="D2971" s="1">
        <v>45269</v>
      </c>
      <c r="E2971" s="1">
        <v>45284</v>
      </c>
      <c r="F2971" s="1">
        <v>45285</v>
      </c>
      <c r="G2971" t="s">
        <v>16</v>
      </c>
      <c r="H2971" t="s">
        <v>4966</v>
      </c>
      <c r="I2971">
        <v>30</v>
      </c>
      <c r="J2971">
        <v>147</v>
      </c>
      <c r="K2971" t="s">
        <v>4979</v>
      </c>
      <c r="L2971">
        <v>8</v>
      </c>
      <c r="M2971" s="3">
        <v>0.05</v>
      </c>
      <c r="N2971" s="2">
        <v>757.1</v>
      </c>
      <c r="O2971" s="2">
        <v>401.26299999999998</v>
      </c>
      <c r="P2971" s="2">
        <v>6056.8</v>
      </c>
      <c r="Q2971" s="2">
        <f t="shared" si="93"/>
        <v>2704.3612000000003</v>
      </c>
      <c r="R2971" s="19" t="str">
        <f t="shared" si="94"/>
        <v>5–10%</v>
      </c>
    </row>
    <row r="2972" spans="1:18">
      <c r="A2972" t="s">
        <v>3019</v>
      </c>
      <c r="B2972" t="s">
        <v>15</v>
      </c>
      <c r="C2972" t="s">
        <v>26</v>
      </c>
      <c r="D2972" s="1">
        <v>45269</v>
      </c>
      <c r="E2972" s="1">
        <v>45283</v>
      </c>
      <c r="F2972" s="1">
        <v>45287</v>
      </c>
      <c r="G2972" t="s">
        <v>43</v>
      </c>
      <c r="H2972" t="s">
        <v>4967</v>
      </c>
      <c r="I2972">
        <v>46</v>
      </c>
      <c r="J2972">
        <v>352</v>
      </c>
      <c r="K2972" t="s">
        <v>5007</v>
      </c>
      <c r="L2972">
        <v>2</v>
      </c>
      <c r="M2972" s="3">
        <v>7.4999999999999997E-2</v>
      </c>
      <c r="N2972" s="2">
        <v>1078.7</v>
      </c>
      <c r="O2972" s="2">
        <v>442.267</v>
      </c>
      <c r="P2972" s="2">
        <v>2157.4</v>
      </c>
      <c r="Q2972" s="2">
        <f t="shared" si="93"/>
        <v>1177.4010499999999</v>
      </c>
      <c r="R2972" s="19" t="str">
        <f t="shared" si="94"/>
        <v>5–10%</v>
      </c>
    </row>
    <row r="2973" spans="1:18">
      <c r="A2973" t="s">
        <v>3020</v>
      </c>
      <c r="B2973" t="s">
        <v>5018</v>
      </c>
      <c r="C2973" t="s">
        <v>22</v>
      </c>
      <c r="D2973" s="1">
        <v>45269</v>
      </c>
      <c r="E2973" s="1">
        <v>45290</v>
      </c>
      <c r="F2973" s="1">
        <v>45299</v>
      </c>
      <c r="G2973" t="s">
        <v>28</v>
      </c>
      <c r="H2973" t="s">
        <v>4966</v>
      </c>
      <c r="I2973">
        <v>17</v>
      </c>
      <c r="J2973">
        <v>198</v>
      </c>
      <c r="K2973" t="s">
        <v>4987</v>
      </c>
      <c r="L2973">
        <v>4</v>
      </c>
      <c r="M2973" s="3">
        <v>0.05</v>
      </c>
      <c r="N2973" s="2">
        <v>2512.5</v>
      </c>
      <c r="O2973" s="2">
        <v>1231.125</v>
      </c>
      <c r="P2973" s="2">
        <v>10050</v>
      </c>
      <c r="Q2973" s="2">
        <f t="shared" si="93"/>
        <v>4869.2249999999995</v>
      </c>
      <c r="R2973" s="19" t="str">
        <f t="shared" si="94"/>
        <v>5–10%</v>
      </c>
    </row>
    <row r="2974" spans="1:18">
      <c r="A2974" t="s">
        <v>3021</v>
      </c>
      <c r="B2974" t="s">
        <v>5018</v>
      </c>
      <c r="C2974" t="s">
        <v>22</v>
      </c>
      <c r="D2974" s="1">
        <v>45269</v>
      </c>
      <c r="E2974" s="1">
        <v>45292</v>
      </c>
      <c r="F2974" s="1">
        <v>45295</v>
      </c>
      <c r="G2974" t="s">
        <v>31</v>
      </c>
      <c r="H2974" t="s">
        <v>4968</v>
      </c>
      <c r="I2974">
        <v>44</v>
      </c>
      <c r="J2974">
        <v>175</v>
      </c>
      <c r="K2974" t="s">
        <v>5009</v>
      </c>
      <c r="L2974">
        <v>8</v>
      </c>
      <c r="M2974" s="3">
        <v>0.3</v>
      </c>
      <c r="N2974" s="2">
        <v>1051.9000000000001</v>
      </c>
      <c r="O2974" s="2">
        <v>546.98800000000006</v>
      </c>
      <c r="P2974" s="2">
        <v>8415.2000000000007</v>
      </c>
      <c r="Q2974" s="2">
        <f t="shared" si="93"/>
        <v>2827.5072</v>
      </c>
      <c r="R2974" s="19" t="str">
        <f t="shared" si="94"/>
        <v>10%+</v>
      </c>
    </row>
    <row r="2975" spans="1:18">
      <c r="A2975" t="s">
        <v>3022</v>
      </c>
      <c r="B2975" t="s">
        <v>5016</v>
      </c>
      <c r="C2975" t="s">
        <v>22</v>
      </c>
      <c r="D2975" s="1">
        <v>45269</v>
      </c>
      <c r="E2975" s="1">
        <v>45271</v>
      </c>
      <c r="F2975" s="1">
        <v>45278</v>
      </c>
      <c r="G2975" t="s">
        <v>42</v>
      </c>
      <c r="H2975" t="s">
        <v>4968</v>
      </c>
      <c r="I2975">
        <v>50</v>
      </c>
      <c r="J2975">
        <v>118</v>
      </c>
      <c r="K2975" t="s">
        <v>4977</v>
      </c>
      <c r="L2975">
        <v>3</v>
      </c>
      <c r="M2975" s="3">
        <v>0.15</v>
      </c>
      <c r="N2975" s="2">
        <v>2458.9</v>
      </c>
      <c r="O2975" s="2">
        <v>1254.039</v>
      </c>
      <c r="P2975" s="2">
        <v>7376.7000000000007</v>
      </c>
      <c r="Q2975" s="2">
        <f t="shared" si="93"/>
        <v>3072.3955500000002</v>
      </c>
      <c r="R2975" s="19" t="str">
        <f t="shared" si="94"/>
        <v>10%+</v>
      </c>
    </row>
    <row r="2976" spans="1:18">
      <c r="A2976" t="s">
        <v>3023</v>
      </c>
      <c r="B2976" t="s">
        <v>5016</v>
      </c>
      <c r="C2976" t="s">
        <v>14</v>
      </c>
      <c r="D2976" s="1">
        <v>45269</v>
      </c>
      <c r="E2976" s="1">
        <v>45293</v>
      </c>
      <c r="F2976" s="1">
        <v>45297</v>
      </c>
      <c r="G2976" t="s">
        <v>42</v>
      </c>
      <c r="H2976" t="s">
        <v>4968</v>
      </c>
      <c r="I2976">
        <v>38</v>
      </c>
      <c r="J2976">
        <v>278</v>
      </c>
      <c r="K2976" t="s">
        <v>4976</v>
      </c>
      <c r="L2976">
        <v>2</v>
      </c>
      <c r="M2976" s="3">
        <v>0.05</v>
      </c>
      <c r="N2976" s="2">
        <v>1025.0999999999999</v>
      </c>
      <c r="O2976" s="2">
        <v>840.58199999999999</v>
      </c>
      <c r="P2976" s="2">
        <v>2050.1999999999998</v>
      </c>
      <c r="Q2976" s="2">
        <f t="shared" si="93"/>
        <v>350.58419999999984</v>
      </c>
      <c r="R2976" s="19" t="str">
        <f t="shared" si="94"/>
        <v>5–10%</v>
      </c>
    </row>
    <row r="2977" spans="1:18">
      <c r="A2977" t="s">
        <v>3024</v>
      </c>
      <c r="B2977" t="s">
        <v>5018</v>
      </c>
      <c r="C2977" t="s">
        <v>14</v>
      </c>
      <c r="D2977" s="1">
        <v>45269</v>
      </c>
      <c r="E2977" s="1">
        <v>45273</v>
      </c>
      <c r="F2977" s="1">
        <v>45275</v>
      </c>
      <c r="G2977" t="s">
        <v>28</v>
      </c>
      <c r="H2977" t="s">
        <v>4966</v>
      </c>
      <c r="I2977">
        <v>42</v>
      </c>
      <c r="J2977">
        <v>265</v>
      </c>
      <c r="K2977" t="s">
        <v>4982</v>
      </c>
      <c r="L2977">
        <v>8</v>
      </c>
      <c r="M2977" s="3">
        <v>0.15</v>
      </c>
      <c r="N2977" s="2">
        <v>3798.9</v>
      </c>
      <c r="O2977" s="2">
        <v>2583.252</v>
      </c>
      <c r="P2977" s="2">
        <v>30391.200000000001</v>
      </c>
      <c r="Q2977" s="2">
        <f t="shared" si="93"/>
        <v>8266.4063999999998</v>
      </c>
      <c r="R2977" s="19" t="str">
        <f t="shared" si="94"/>
        <v>10%+</v>
      </c>
    </row>
    <row r="2978" spans="1:18">
      <c r="A2978" t="s">
        <v>3025</v>
      </c>
      <c r="B2978" t="s">
        <v>5017</v>
      </c>
      <c r="C2978" t="s">
        <v>22</v>
      </c>
      <c r="D2978" s="1">
        <v>45269</v>
      </c>
      <c r="E2978" s="1">
        <v>45292</v>
      </c>
      <c r="F2978" s="1">
        <v>45298</v>
      </c>
      <c r="G2978" t="s">
        <v>45</v>
      </c>
      <c r="H2978" t="s">
        <v>4965</v>
      </c>
      <c r="I2978">
        <v>24</v>
      </c>
      <c r="J2978">
        <v>165</v>
      </c>
      <c r="K2978" t="s">
        <v>4990</v>
      </c>
      <c r="L2978">
        <v>7</v>
      </c>
      <c r="M2978" s="3">
        <v>0.1</v>
      </c>
      <c r="N2978" s="2">
        <v>2371.8000000000002</v>
      </c>
      <c r="O2978" s="2">
        <v>1043.5920000000001</v>
      </c>
      <c r="P2978" s="2">
        <v>16602.600000000002</v>
      </c>
      <c r="Q2978" s="2">
        <f t="shared" si="93"/>
        <v>8367.7103999999999</v>
      </c>
      <c r="R2978" s="19" t="str">
        <f t="shared" si="94"/>
        <v>10%+</v>
      </c>
    </row>
    <row r="2979" spans="1:18">
      <c r="A2979" t="s">
        <v>3026</v>
      </c>
      <c r="B2979" t="s">
        <v>15</v>
      </c>
      <c r="C2979" t="s">
        <v>19</v>
      </c>
      <c r="D2979" s="1">
        <v>45269</v>
      </c>
      <c r="E2979" s="1">
        <v>45271</v>
      </c>
      <c r="F2979" s="1">
        <v>45275</v>
      </c>
      <c r="G2979" t="s">
        <v>36</v>
      </c>
      <c r="H2979" t="s">
        <v>4965</v>
      </c>
      <c r="I2979">
        <v>8</v>
      </c>
      <c r="J2979">
        <v>33</v>
      </c>
      <c r="K2979" t="s">
        <v>5000</v>
      </c>
      <c r="L2979">
        <v>7</v>
      </c>
      <c r="M2979" s="3">
        <v>0.1</v>
      </c>
      <c r="N2979" s="2">
        <v>1078.7</v>
      </c>
      <c r="O2979" s="2">
        <v>852.173</v>
      </c>
      <c r="P2979" s="2">
        <v>7550.9000000000005</v>
      </c>
      <c r="Q2979" s="2">
        <f t="shared" si="93"/>
        <v>1427.1201000000003</v>
      </c>
      <c r="R2979" s="19" t="str">
        <f t="shared" si="94"/>
        <v>10%+</v>
      </c>
    </row>
    <row r="2980" spans="1:18">
      <c r="A2980" t="s">
        <v>3027</v>
      </c>
      <c r="B2980" t="s">
        <v>15</v>
      </c>
      <c r="C2980" t="s">
        <v>12</v>
      </c>
      <c r="D2980" s="1">
        <v>45269</v>
      </c>
      <c r="E2980" s="1">
        <v>45286</v>
      </c>
      <c r="F2980" s="1">
        <v>45293</v>
      </c>
      <c r="G2980" t="s">
        <v>35</v>
      </c>
      <c r="H2980" t="s">
        <v>4968</v>
      </c>
      <c r="I2980">
        <v>37</v>
      </c>
      <c r="J2980">
        <v>234</v>
      </c>
      <c r="K2980" t="s">
        <v>4971</v>
      </c>
      <c r="L2980">
        <v>5</v>
      </c>
      <c r="M2980" s="3">
        <v>0.05</v>
      </c>
      <c r="N2980" s="2">
        <v>951.4</v>
      </c>
      <c r="O2980" s="2">
        <v>428.13</v>
      </c>
      <c r="P2980" s="2">
        <v>4757</v>
      </c>
      <c r="Q2980" s="2">
        <f t="shared" si="93"/>
        <v>2485.5324999999998</v>
      </c>
      <c r="R2980" s="19" t="str">
        <f t="shared" si="94"/>
        <v>5–10%</v>
      </c>
    </row>
    <row r="2981" spans="1:18">
      <c r="A2981" t="s">
        <v>3028</v>
      </c>
      <c r="B2981" t="s">
        <v>15</v>
      </c>
      <c r="C2981" t="s">
        <v>14</v>
      </c>
      <c r="D2981" s="1">
        <v>45269</v>
      </c>
      <c r="E2981" s="1">
        <v>45291</v>
      </c>
      <c r="F2981" s="1">
        <v>45295</v>
      </c>
      <c r="G2981" t="s">
        <v>34</v>
      </c>
      <c r="H2981" t="s">
        <v>4966</v>
      </c>
      <c r="I2981">
        <v>35</v>
      </c>
      <c r="J2981">
        <v>283</v>
      </c>
      <c r="K2981" t="s">
        <v>5003</v>
      </c>
      <c r="L2981">
        <v>1</v>
      </c>
      <c r="M2981" s="3">
        <v>7.4999999999999997E-2</v>
      </c>
      <c r="N2981" s="2">
        <v>1246.2</v>
      </c>
      <c r="O2981" s="2">
        <v>573.25199999999995</v>
      </c>
      <c r="P2981" s="2">
        <v>1246.2</v>
      </c>
      <c r="Q2981" s="2">
        <f t="shared" si="93"/>
        <v>622.47690000000011</v>
      </c>
      <c r="R2981" s="19" t="str">
        <f t="shared" si="94"/>
        <v>5–10%</v>
      </c>
    </row>
    <row r="2982" spans="1:18">
      <c r="A2982" t="s">
        <v>3029</v>
      </c>
      <c r="B2982" t="s">
        <v>5017</v>
      </c>
      <c r="C2982" t="s">
        <v>22</v>
      </c>
      <c r="D2982" s="1">
        <v>45270</v>
      </c>
      <c r="E2982" s="1">
        <v>45295</v>
      </c>
      <c r="F2982" s="1">
        <v>45300</v>
      </c>
      <c r="G2982" t="s">
        <v>38</v>
      </c>
      <c r="H2982" t="s">
        <v>4968</v>
      </c>
      <c r="I2982">
        <v>34</v>
      </c>
      <c r="J2982">
        <v>176</v>
      </c>
      <c r="K2982" t="s">
        <v>5013</v>
      </c>
      <c r="L2982">
        <v>2</v>
      </c>
      <c r="M2982" s="3">
        <v>0.1</v>
      </c>
      <c r="N2982" s="2">
        <v>1835.8</v>
      </c>
      <c r="O2982" s="2">
        <v>972.97400000000005</v>
      </c>
      <c r="P2982" s="2">
        <v>3671.6</v>
      </c>
      <c r="Q2982" s="2">
        <f t="shared" si="93"/>
        <v>1553.0867999999998</v>
      </c>
      <c r="R2982" s="19" t="str">
        <f t="shared" si="94"/>
        <v>10%+</v>
      </c>
    </row>
    <row r="2983" spans="1:18">
      <c r="A2983" t="s">
        <v>3030</v>
      </c>
      <c r="B2983" t="s">
        <v>5018</v>
      </c>
      <c r="C2983" t="s">
        <v>12</v>
      </c>
      <c r="D2983" s="1">
        <v>45270</v>
      </c>
      <c r="E2983" s="1">
        <v>45298</v>
      </c>
      <c r="F2983" s="1">
        <v>45300</v>
      </c>
      <c r="G2983" t="s">
        <v>13</v>
      </c>
      <c r="H2983" t="s">
        <v>4965</v>
      </c>
      <c r="I2983">
        <v>19</v>
      </c>
      <c r="J2983">
        <v>257</v>
      </c>
      <c r="K2983" t="s">
        <v>5011</v>
      </c>
      <c r="L2983">
        <v>6</v>
      </c>
      <c r="M2983" s="3">
        <v>7.4999999999999997E-2</v>
      </c>
      <c r="N2983" s="2">
        <v>5695</v>
      </c>
      <c r="O2983" s="2">
        <v>2847.5</v>
      </c>
      <c r="P2983" s="2">
        <v>34170</v>
      </c>
      <c r="Q2983" s="2">
        <f t="shared" si="93"/>
        <v>15803.625</v>
      </c>
      <c r="R2983" s="19" t="str">
        <f t="shared" si="94"/>
        <v>5–10%</v>
      </c>
    </row>
    <row r="2984" spans="1:18">
      <c r="A2984" t="s">
        <v>3031</v>
      </c>
      <c r="B2984" t="s">
        <v>15</v>
      </c>
      <c r="C2984" t="s">
        <v>26</v>
      </c>
      <c r="D2984" s="1">
        <v>45270</v>
      </c>
      <c r="E2984" s="1">
        <v>45287</v>
      </c>
      <c r="F2984" s="1">
        <v>45295</v>
      </c>
      <c r="G2984" t="s">
        <v>41</v>
      </c>
      <c r="H2984" t="s">
        <v>4968</v>
      </c>
      <c r="I2984">
        <v>40</v>
      </c>
      <c r="J2984">
        <v>342</v>
      </c>
      <c r="K2984" t="s">
        <v>5003</v>
      </c>
      <c r="L2984">
        <v>1</v>
      </c>
      <c r="M2984" s="3">
        <v>0.2</v>
      </c>
      <c r="N2984" s="2">
        <v>904.5</v>
      </c>
      <c r="O2984" s="2">
        <v>524.61</v>
      </c>
      <c r="P2984" s="2">
        <v>904.5</v>
      </c>
      <c r="Q2984" s="2">
        <f t="shared" si="93"/>
        <v>303.91199999999998</v>
      </c>
      <c r="R2984" s="19" t="str">
        <f t="shared" si="94"/>
        <v>10%+</v>
      </c>
    </row>
    <row r="2985" spans="1:18">
      <c r="A2985" t="s">
        <v>3032</v>
      </c>
      <c r="B2985" t="s">
        <v>15</v>
      </c>
      <c r="C2985" t="s">
        <v>14</v>
      </c>
      <c r="D2985" s="1">
        <v>45270</v>
      </c>
      <c r="E2985" s="1">
        <v>45278</v>
      </c>
      <c r="F2985" s="1">
        <v>45281</v>
      </c>
      <c r="G2985" t="s">
        <v>39</v>
      </c>
      <c r="H2985" t="s">
        <v>4967</v>
      </c>
      <c r="I2985">
        <v>36</v>
      </c>
      <c r="J2985">
        <v>277</v>
      </c>
      <c r="K2985" t="s">
        <v>4973</v>
      </c>
      <c r="L2985">
        <v>2</v>
      </c>
      <c r="M2985" s="3">
        <v>0.05</v>
      </c>
      <c r="N2985" s="2">
        <v>3966.4</v>
      </c>
      <c r="O2985" s="2">
        <v>2300.5120000000002</v>
      </c>
      <c r="P2985" s="2">
        <v>7932.8</v>
      </c>
      <c r="Q2985" s="2">
        <f t="shared" si="93"/>
        <v>3165.1871999999998</v>
      </c>
      <c r="R2985" s="19" t="str">
        <f t="shared" si="94"/>
        <v>5–10%</v>
      </c>
    </row>
    <row r="2986" spans="1:18">
      <c r="A2986" t="s">
        <v>3033</v>
      </c>
      <c r="B2986" t="s">
        <v>5016</v>
      </c>
      <c r="C2986" t="s">
        <v>33</v>
      </c>
      <c r="D2986" s="1">
        <v>45271</v>
      </c>
      <c r="E2986" s="1">
        <v>45298</v>
      </c>
      <c r="F2986" s="1">
        <v>45305</v>
      </c>
      <c r="G2986" t="s">
        <v>37</v>
      </c>
      <c r="H2986" t="s">
        <v>4966</v>
      </c>
      <c r="I2986">
        <v>22</v>
      </c>
      <c r="J2986">
        <v>68</v>
      </c>
      <c r="K2986" t="s">
        <v>5010</v>
      </c>
      <c r="L2986">
        <v>5</v>
      </c>
      <c r="M2986" s="3">
        <v>0.05</v>
      </c>
      <c r="N2986" s="2">
        <v>1092.0999999999999</v>
      </c>
      <c r="O2986" s="2">
        <v>688.02300000000002</v>
      </c>
      <c r="P2986" s="2">
        <v>5460.5</v>
      </c>
      <c r="Q2986" s="2">
        <f t="shared" si="93"/>
        <v>1919.3657499999993</v>
      </c>
      <c r="R2986" s="19" t="str">
        <f t="shared" si="94"/>
        <v>5–10%</v>
      </c>
    </row>
    <row r="2987" spans="1:18">
      <c r="A2987" t="s">
        <v>3034</v>
      </c>
      <c r="B2987" t="s">
        <v>5017</v>
      </c>
      <c r="C2987" t="s">
        <v>14</v>
      </c>
      <c r="D2987" s="1">
        <v>45271</v>
      </c>
      <c r="E2987" s="1">
        <v>45297</v>
      </c>
      <c r="F2987" s="1">
        <v>45303</v>
      </c>
      <c r="G2987" t="s">
        <v>38</v>
      </c>
      <c r="H2987" t="s">
        <v>4968</v>
      </c>
      <c r="I2987">
        <v>47</v>
      </c>
      <c r="J2987">
        <v>322</v>
      </c>
      <c r="K2987" t="s">
        <v>5008</v>
      </c>
      <c r="L2987">
        <v>2</v>
      </c>
      <c r="M2987" s="3">
        <v>7.4999999999999997E-2</v>
      </c>
      <c r="N2987" s="2">
        <v>1112.2</v>
      </c>
      <c r="O2987" s="2">
        <v>811.90599999999995</v>
      </c>
      <c r="P2987" s="2">
        <v>2224.4</v>
      </c>
      <c r="Q2987" s="2">
        <f t="shared" si="93"/>
        <v>555.54390000000024</v>
      </c>
      <c r="R2987" s="19" t="str">
        <f t="shared" si="94"/>
        <v>5–10%</v>
      </c>
    </row>
    <row r="2988" spans="1:18">
      <c r="A2988" t="s">
        <v>3035</v>
      </c>
      <c r="B2988" t="s">
        <v>5016</v>
      </c>
      <c r="C2988" t="s">
        <v>14</v>
      </c>
      <c r="D2988" s="1">
        <v>45271</v>
      </c>
      <c r="E2988" s="1">
        <v>45286</v>
      </c>
      <c r="F2988" s="1">
        <v>45290</v>
      </c>
      <c r="G2988" t="s">
        <v>24</v>
      </c>
      <c r="H2988" t="s">
        <v>4966</v>
      </c>
      <c r="I2988">
        <v>43</v>
      </c>
      <c r="J2988">
        <v>289</v>
      </c>
      <c r="K2988" t="s">
        <v>5006</v>
      </c>
      <c r="L2988">
        <v>2</v>
      </c>
      <c r="M2988" s="3">
        <v>7.4999999999999997E-2</v>
      </c>
      <c r="N2988" s="2">
        <v>3966.4</v>
      </c>
      <c r="O2988" s="2">
        <v>2895.4720000000002</v>
      </c>
      <c r="P2988" s="2">
        <v>7932.8</v>
      </c>
      <c r="Q2988" s="2">
        <f t="shared" si="93"/>
        <v>1981.2167999999999</v>
      </c>
      <c r="R2988" s="19" t="str">
        <f t="shared" si="94"/>
        <v>5–10%</v>
      </c>
    </row>
    <row r="2989" spans="1:18">
      <c r="A2989" t="s">
        <v>3036</v>
      </c>
      <c r="B2989" t="s">
        <v>15</v>
      </c>
      <c r="C2989" t="s">
        <v>22</v>
      </c>
      <c r="D2989" s="1">
        <v>45271</v>
      </c>
      <c r="E2989" s="1">
        <v>45276</v>
      </c>
      <c r="F2989" s="1">
        <v>45285</v>
      </c>
      <c r="G2989" t="s">
        <v>41</v>
      </c>
      <c r="H2989" t="s">
        <v>4968</v>
      </c>
      <c r="I2989">
        <v>27</v>
      </c>
      <c r="J2989">
        <v>104</v>
      </c>
      <c r="K2989" t="s">
        <v>4992</v>
      </c>
      <c r="L2989">
        <v>3</v>
      </c>
      <c r="M2989" s="3">
        <v>0.4</v>
      </c>
      <c r="N2989" s="2">
        <v>1058.5999999999999</v>
      </c>
      <c r="O2989" s="2">
        <v>529.29999999999995</v>
      </c>
      <c r="P2989" s="2">
        <v>3175.7999999999997</v>
      </c>
      <c r="Q2989" s="2">
        <f t="shared" si="93"/>
        <v>952.7399999999999</v>
      </c>
      <c r="R2989" s="19" t="str">
        <f t="shared" si="94"/>
        <v>10%+</v>
      </c>
    </row>
    <row r="2990" spans="1:18">
      <c r="A2990" t="s">
        <v>3037</v>
      </c>
      <c r="B2990" t="s">
        <v>5017</v>
      </c>
      <c r="C2990" t="s">
        <v>22</v>
      </c>
      <c r="D2990" s="1">
        <v>45271</v>
      </c>
      <c r="E2990" s="1">
        <v>45277</v>
      </c>
      <c r="F2990" s="1">
        <v>45284</v>
      </c>
      <c r="G2990" t="s">
        <v>29</v>
      </c>
      <c r="H2990" t="s">
        <v>4967</v>
      </c>
      <c r="I2990">
        <v>4</v>
      </c>
      <c r="J2990">
        <v>196</v>
      </c>
      <c r="K2990" t="s">
        <v>4969</v>
      </c>
      <c r="L2990">
        <v>3</v>
      </c>
      <c r="M2990" s="3">
        <v>0.2</v>
      </c>
      <c r="N2990" s="2">
        <v>3979.8</v>
      </c>
      <c r="O2990" s="2">
        <v>3303.2339999999999</v>
      </c>
      <c r="P2990" s="2">
        <v>11939.400000000001</v>
      </c>
      <c r="Q2990" s="2">
        <f t="shared" si="93"/>
        <v>1623.7584000000006</v>
      </c>
      <c r="R2990" s="19" t="str">
        <f t="shared" si="94"/>
        <v>10%+</v>
      </c>
    </row>
    <row r="2991" spans="1:18">
      <c r="A2991" t="s">
        <v>3038</v>
      </c>
      <c r="B2991" t="s">
        <v>5018</v>
      </c>
      <c r="C2991" t="s">
        <v>22</v>
      </c>
      <c r="D2991" s="1">
        <v>45271</v>
      </c>
      <c r="E2991" s="1">
        <v>45299</v>
      </c>
      <c r="F2991" s="1">
        <v>45307</v>
      </c>
      <c r="G2991" t="s">
        <v>25</v>
      </c>
      <c r="H2991" t="s">
        <v>4967</v>
      </c>
      <c r="I2991">
        <v>46</v>
      </c>
      <c r="J2991">
        <v>98</v>
      </c>
      <c r="K2991" t="s">
        <v>5010</v>
      </c>
      <c r="L2991">
        <v>6</v>
      </c>
      <c r="M2991" s="3">
        <v>0.3</v>
      </c>
      <c r="N2991" s="2">
        <v>241.2</v>
      </c>
      <c r="O2991" s="2">
        <v>103.71599999999999</v>
      </c>
      <c r="P2991" s="2">
        <v>1447.1999999999998</v>
      </c>
      <c r="Q2991" s="2">
        <f t="shared" si="93"/>
        <v>577.43279999999993</v>
      </c>
      <c r="R2991" s="19" t="str">
        <f t="shared" si="94"/>
        <v>10%+</v>
      </c>
    </row>
    <row r="2992" spans="1:18">
      <c r="A2992" t="s">
        <v>3039</v>
      </c>
      <c r="B2992" t="s">
        <v>5017</v>
      </c>
      <c r="C2992" t="s">
        <v>12</v>
      </c>
      <c r="D2992" s="1">
        <v>45272</v>
      </c>
      <c r="E2992" s="1">
        <v>45279</v>
      </c>
      <c r="F2992" s="1">
        <v>45283</v>
      </c>
      <c r="G2992" t="s">
        <v>38</v>
      </c>
      <c r="H2992" t="s">
        <v>4968</v>
      </c>
      <c r="I2992">
        <v>24</v>
      </c>
      <c r="J2992">
        <v>208</v>
      </c>
      <c r="K2992" t="s">
        <v>4989</v>
      </c>
      <c r="L2992">
        <v>1</v>
      </c>
      <c r="M2992" s="3">
        <v>0.4</v>
      </c>
      <c r="N2992" s="2">
        <v>6458.8</v>
      </c>
      <c r="O2992" s="2">
        <v>5489.98</v>
      </c>
      <c r="P2992" s="2">
        <v>6458.8</v>
      </c>
      <c r="Q2992" s="2">
        <f t="shared" si="93"/>
        <v>581.29200000000037</v>
      </c>
      <c r="R2992" s="19" t="str">
        <f t="shared" si="94"/>
        <v>10%+</v>
      </c>
    </row>
    <row r="2993" spans="1:18">
      <c r="A2993" t="s">
        <v>3040</v>
      </c>
      <c r="B2993" t="s">
        <v>15</v>
      </c>
      <c r="C2993" t="s">
        <v>22</v>
      </c>
      <c r="D2993" s="1">
        <v>45272</v>
      </c>
      <c r="E2993" s="1">
        <v>45276</v>
      </c>
      <c r="F2993" s="1">
        <v>45280</v>
      </c>
      <c r="G2993" t="s">
        <v>34</v>
      </c>
      <c r="H2993" t="s">
        <v>4966</v>
      </c>
      <c r="I2993">
        <v>9</v>
      </c>
      <c r="J2993">
        <v>129</v>
      </c>
      <c r="K2993" t="s">
        <v>5012</v>
      </c>
      <c r="L2993">
        <v>8</v>
      </c>
      <c r="M2993" s="3">
        <v>0.15</v>
      </c>
      <c r="N2993" s="2">
        <v>3825.7</v>
      </c>
      <c r="O2993" s="2">
        <v>2869.2750000000001</v>
      </c>
      <c r="P2993" s="2">
        <v>30605.599999999999</v>
      </c>
      <c r="Q2993" s="2">
        <f t="shared" si="93"/>
        <v>6503.6899999999978</v>
      </c>
      <c r="R2993" s="19" t="str">
        <f t="shared" si="94"/>
        <v>10%+</v>
      </c>
    </row>
    <row r="2994" spans="1:18">
      <c r="A2994" t="s">
        <v>3041</v>
      </c>
      <c r="B2994" t="s">
        <v>5018</v>
      </c>
      <c r="C2994" t="s">
        <v>22</v>
      </c>
      <c r="D2994" s="1">
        <v>45272</v>
      </c>
      <c r="E2994" s="1">
        <v>45279</v>
      </c>
      <c r="F2994" s="1">
        <v>45286</v>
      </c>
      <c r="G2994" t="s">
        <v>13</v>
      </c>
      <c r="H2994" t="s">
        <v>4965</v>
      </c>
      <c r="I2994">
        <v>47</v>
      </c>
      <c r="J2994">
        <v>135</v>
      </c>
      <c r="K2994" t="s">
        <v>4992</v>
      </c>
      <c r="L2994">
        <v>8</v>
      </c>
      <c r="M2994" s="3">
        <v>0.15</v>
      </c>
      <c r="N2994" s="2">
        <v>3946.3</v>
      </c>
      <c r="O2994" s="2">
        <v>2525.6320000000001</v>
      </c>
      <c r="P2994" s="2">
        <v>31570.400000000001</v>
      </c>
      <c r="Q2994" s="2">
        <f t="shared" si="93"/>
        <v>9660.5424000000003</v>
      </c>
      <c r="R2994" s="19" t="str">
        <f t="shared" si="94"/>
        <v>10%+</v>
      </c>
    </row>
    <row r="2995" spans="1:18">
      <c r="A2995" t="s">
        <v>3042</v>
      </c>
      <c r="B2995" t="s">
        <v>5018</v>
      </c>
      <c r="C2995" t="s">
        <v>26</v>
      </c>
      <c r="D2995" s="1">
        <v>45272</v>
      </c>
      <c r="E2995" s="1">
        <v>45275</v>
      </c>
      <c r="F2995" s="1">
        <v>45278</v>
      </c>
      <c r="G2995" t="s">
        <v>40</v>
      </c>
      <c r="H2995" t="s">
        <v>4968</v>
      </c>
      <c r="I2995">
        <v>17</v>
      </c>
      <c r="J2995">
        <v>333</v>
      </c>
      <c r="K2995" t="s">
        <v>5002</v>
      </c>
      <c r="L2995">
        <v>8</v>
      </c>
      <c r="M2995" s="3">
        <v>0.15</v>
      </c>
      <c r="N2995" s="2">
        <v>837.5</v>
      </c>
      <c r="O2995" s="2">
        <v>628.125</v>
      </c>
      <c r="P2995" s="2">
        <v>6700</v>
      </c>
      <c r="Q2995" s="2">
        <f t="shared" si="93"/>
        <v>1423.75</v>
      </c>
      <c r="R2995" s="19" t="str">
        <f t="shared" si="94"/>
        <v>10%+</v>
      </c>
    </row>
    <row r="2996" spans="1:18">
      <c r="A2996" t="s">
        <v>3043</v>
      </c>
      <c r="B2996" t="s">
        <v>5018</v>
      </c>
      <c r="C2996" t="s">
        <v>22</v>
      </c>
      <c r="D2996" s="1">
        <v>45272</v>
      </c>
      <c r="E2996" s="1">
        <v>45288</v>
      </c>
      <c r="F2996" s="1">
        <v>45292</v>
      </c>
      <c r="G2996" t="s">
        <v>46</v>
      </c>
      <c r="H2996" t="s">
        <v>4967</v>
      </c>
      <c r="I2996">
        <v>26</v>
      </c>
      <c r="J2996">
        <v>174</v>
      </c>
      <c r="K2996" t="s">
        <v>4973</v>
      </c>
      <c r="L2996">
        <v>7</v>
      </c>
      <c r="M2996" s="3">
        <v>7.4999999999999997E-2</v>
      </c>
      <c r="N2996" s="2">
        <v>938</v>
      </c>
      <c r="O2996" s="2">
        <v>684.74</v>
      </c>
      <c r="P2996" s="2">
        <v>6566</v>
      </c>
      <c r="Q2996" s="2">
        <f t="shared" si="93"/>
        <v>1639.8585</v>
      </c>
      <c r="R2996" s="19" t="str">
        <f t="shared" si="94"/>
        <v>5–10%</v>
      </c>
    </row>
    <row r="2997" spans="1:18">
      <c r="A2997" t="s">
        <v>3044</v>
      </c>
      <c r="B2997" t="s">
        <v>5016</v>
      </c>
      <c r="C2997" t="s">
        <v>22</v>
      </c>
      <c r="D2997" s="1">
        <v>45272</v>
      </c>
      <c r="E2997" s="1">
        <v>45300</v>
      </c>
      <c r="F2997" s="1">
        <v>45304</v>
      </c>
      <c r="G2997" t="s">
        <v>24</v>
      </c>
      <c r="H2997" t="s">
        <v>4966</v>
      </c>
      <c r="I2997">
        <v>30</v>
      </c>
      <c r="J2997">
        <v>147</v>
      </c>
      <c r="K2997" t="s">
        <v>5010</v>
      </c>
      <c r="L2997">
        <v>6</v>
      </c>
      <c r="M2997" s="3">
        <v>0.05</v>
      </c>
      <c r="N2997" s="2">
        <v>3624.7</v>
      </c>
      <c r="O2997" s="2">
        <v>1812.35</v>
      </c>
      <c r="P2997" s="2">
        <v>21748.199999999997</v>
      </c>
      <c r="Q2997" s="2">
        <f t="shared" si="93"/>
        <v>10330.394999999999</v>
      </c>
      <c r="R2997" s="19" t="str">
        <f t="shared" si="94"/>
        <v>5–10%</v>
      </c>
    </row>
    <row r="2998" spans="1:18">
      <c r="A2998" t="s">
        <v>3045</v>
      </c>
      <c r="B2998" t="s">
        <v>5016</v>
      </c>
      <c r="C2998" t="s">
        <v>33</v>
      </c>
      <c r="D2998" s="1">
        <v>45272</v>
      </c>
      <c r="E2998" s="1">
        <v>45292</v>
      </c>
      <c r="F2998" s="1">
        <v>45299</v>
      </c>
      <c r="G2998" t="s">
        <v>37</v>
      </c>
      <c r="H2998" t="s">
        <v>4966</v>
      </c>
      <c r="I2998">
        <v>16</v>
      </c>
      <c r="J2998">
        <v>61</v>
      </c>
      <c r="K2998" t="s">
        <v>5007</v>
      </c>
      <c r="L2998">
        <v>8</v>
      </c>
      <c r="M2998" s="3">
        <v>7.4999999999999997E-2</v>
      </c>
      <c r="N2998" s="2">
        <v>3999.9</v>
      </c>
      <c r="O2998" s="2">
        <v>2319.942</v>
      </c>
      <c r="P2998" s="2">
        <v>31999.200000000001</v>
      </c>
      <c r="Q2998" s="2">
        <f t="shared" si="93"/>
        <v>12431.689200000001</v>
      </c>
      <c r="R2998" s="19" t="str">
        <f t="shared" si="94"/>
        <v>5–10%</v>
      </c>
    </row>
    <row r="2999" spans="1:18">
      <c r="A2999" t="s">
        <v>3046</v>
      </c>
      <c r="B2999" t="s">
        <v>5018</v>
      </c>
      <c r="C2999" t="s">
        <v>26</v>
      </c>
      <c r="D2999" s="1">
        <v>45272</v>
      </c>
      <c r="E2999" s="1">
        <v>45282</v>
      </c>
      <c r="F2999" s="1">
        <v>45284</v>
      </c>
      <c r="G2999" t="s">
        <v>17</v>
      </c>
      <c r="H2999" t="s">
        <v>4965</v>
      </c>
      <c r="I2999">
        <v>18</v>
      </c>
      <c r="J2999">
        <v>338</v>
      </c>
      <c r="K2999" t="s">
        <v>5013</v>
      </c>
      <c r="L2999">
        <v>3</v>
      </c>
      <c r="M2999" s="3">
        <v>0.15</v>
      </c>
      <c r="N2999" s="2">
        <v>254.6</v>
      </c>
      <c r="O2999" s="2">
        <v>188.404</v>
      </c>
      <c r="P2999" s="2">
        <v>763.8</v>
      </c>
      <c r="Q2999" s="2">
        <f t="shared" si="93"/>
        <v>168.79979999999998</v>
      </c>
      <c r="R2999" s="19" t="str">
        <f t="shared" si="94"/>
        <v>10%+</v>
      </c>
    </row>
    <row r="3000" spans="1:18">
      <c r="A3000" t="s">
        <v>3047</v>
      </c>
      <c r="B3000" t="s">
        <v>5018</v>
      </c>
      <c r="C3000" t="s">
        <v>22</v>
      </c>
      <c r="D3000" s="1">
        <v>45273</v>
      </c>
      <c r="E3000" s="1">
        <v>45299</v>
      </c>
      <c r="F3000" s="1">
        <v>45301</v>
      </c>
      <c r="G3000" t="s">
        <v>30</v>
      </c>
      <c r="H3000" t="s">
        <v>4967</v>
      </c>
      <c r="I3000">
        <v>7</v>
      </c>
      <c r="J3000">
        <v>166</v>
      </c>
      <c r="K3000" t="s">
        <v>4979</v>
      </c>
      <c r="L3000">
        <v>4</v>
      </c>
      <c r="M3000" s="3">
        <v>7.4999999999999997E-2</v>
      </c>
      <c r="N3000" s="2">
        <v>1299.8</v>
      </c>
      <c r="O3000" s="2">
        <v>675.89599999999996</v>
      </c>
      <c r="P3000" s="2">
        <v>5199.2</v>
      </c>
      <c r="Q3000" s="2">
        <f t="shared" si="93"/>
        <v>2308.4448000000002</v>
      </c>
      <c r="R3000" s="19" t="str">
        <f t="shared" si="94"/>
        <v>5–10%</v>
      </c>
    </row>
    <row r="3001" spans="1:18">
      <c r="A3001" t="s">
        <v>3048</v>
      </c>
      <c r="B3001" t="s">
        <v>5018</v>
      </c>
      <c r="C3001" t="s">
        <v>12</v>
      </c>
      <c r="D3001" s="1">
        <v>45273</v>
      </c>
      <c r="E3001" s="1">
        <v>45281</v>
      </c>
      <c r="F3001" s="1">
        <v>45287</v>
      </c>
      <c r="G3001" t="s">
        <v>40</v>
      </c>
      <c r="H3001" t="s">
        <v>4968</v>
      </c>
      <c r="I3001">
        <v>42</v>
      </c>
      <c r="J3001">
        <v>242</v>
      </c>
      <c r="K3001" t="s">
        <v>4978</v>
      </c>
      <c r="L3001">
        <v>7</v>
      </c>
      <c r="M3001" s="3">
        <v>0.05</v>
      </c>
      <c r="N3001" s="2">
        <v>261.3</v>
      </c>
      <c r="O3001" s="2">
        <v>151.554</v>
      </c>
      <c r="P3001" s="2">
        <v>1829.1000000000001</v>
      </c>
      <c r="Q3001" s="2">
        <f t="shared" si="93"/>
        <v>729.81090000000006</v>
      </c>
      <c r="R3001" s="19" t="str">
        <f t="shared" si="94"/>
        <v>5–10%</v>
      </c>
    </row>
    <row r="3002" spans="1:18">
      <c r="A3002" t="s">
        <v>3049</v>
      </c>
      <c r="B3002" t="s">
        <v>5017</v>
      </c>
      <c r="C3002" t="s">
        <v>19</v>
      </c>
      <c r="D3002" s="1">
        <v>45273</v>
      </c>
      <c r="E3002" s="1">
        <v>45299</v>
      </c>
      <c r="F3002" s="1">
        <v>45308</v>
      </c>
      <c r="G3002" t="s">
        <v>38</v>
      </c>
      <c r="H3002" t="s">
        <v>4968</v>
      </c>
      <c r="I3002">
        <v>29</v>
      </c>
      <c r="J3002">
        <v>23</v>
      </c>
      <c r="K3002" t="s">
        <v>4979</v>
      </c>
      <c r="L3002">
        <v>2</v>
      </c>
      <c r="M3002" s="3">
        <v>7.4999999999999997E-2</v>
      </c>
      <c r="N3002" s="2">
        <v>2452.1999999999998</v>
      </c>
      <c r="O3002" s="2">
        <v>1642.9739999999999</v>
      </c>
      <c r="P3002" s="2">
        <v>4904.3999999999996</v>
      </c>
      <c r="Q3002" s="2">
        <f t="shared" si="93"/>
        <v>1497.0681</v>
      </c>
      <c r="R3002" s="19" t="str">
        <f t="shared" si="94"/>
        <v>5–10%</v>
      </c>
    </row>
    <row r="3003" spans="1:18">
      <c r="A3003" t="s">
        <v>3050</v>
      </c>
      <c r="B3003" t="s">
        <v>15</v>
      </c>
      <c r="C3003" t="s">
        <v>22</v>
      </c>
      <c r="D3003" s="1">
        <v>45273</v>
      </c>
      <c r="E3003" s="1">
        <v>45285</v>
      </c>
      <c r="F3003" s="1">
        <v>45293</v>
      </c>
      <c r="G3003" t="s">
        <v>36</v>
      </c>
      <c r="H3003" t="s">
        <v>4965</v>
      </c>
      <c r="I3003">
        <v>1</v>
      </c>
      <c r="J3003">
        <v>172</v>
      </c>
      <c r="K3003" t="s">
        <v>5000</v>
      </c>
      <c r="L3003">
        <v>7</v>
      </c>
      <c r="M3003" s="3">
        <v>0.05</v>
      </c>
      <c r="N3003" s="2">
        <v>1165.8</v>
      </c>
      <c r="O3003" s="2">
        <v>571.24199999999996</v>
      </c>
      <c r="P3003" s="2">
        <v>8160.5999999999995</v>
      </c>
      <c r="Q3003" s="2">
        <f t="shared" si="93"/>
        <v>3953.8106999999995</v>
      </c>
      <c r="R3003" s="19" t="str">
        <f t="shared" si="94"/>
        <v>5–10%</v>
      </c>
    </row>
    <row r="3004" spans="1:18">
      <c r="A3004" t="s">
        <v>3051</v>
      </c>
      <c r="B3004" t="s">
        <v>15</v>
      </c>
      <c r="C3004" t="s">
        <v>22</v>
      </c>
      <c r="D3004" s="1">
        <v>45273</v>
      </c>
      <c r="E3004" s="1">
        <v>45286</v>
      </c>
      <c r="F3004" s="1">
        <v>45295</v>
      </c>
      <c r="G3004" t="s">
        <v>39</v>
      </c>
      <c r="H3004" t="s">
        <v>4967</v>
      </c>
      <c r="I3004">
        <v>8</v>
      </c>
      <c r="J3004">
        <v>121</v>
      </c>
      <c r="K3004" t="s">
        <v>5000</v>
      </c>
      <c r="L3004">
        <v>3</v>
      </c>
      <c r="M3004" s="3">
        <v>0.05</v>
      </c>
      <c r="N3004" s="2">
        <v>1748.7</v>
      </c>
      <c r="O3004" s="2">
        <v>734.45399999999995</v>
      </c>
      <c r="P3004" s="2">
        <v>5246.1</v>
      </c>
      <c r="Q3004" s="2">
        <f t="shared" si="93"/>
        <v>2890.6011000000003</v>
      </c>
      <c r="R3004" s="19" t="str">
        <f t="shared" si="94"/>
        <v>5–10%</v>
      </c>
    </row>
    <row r="3005" spans="1:18">
      <c r="A3005" t="s">
        <v>3052</v>
      </c>
      <c r="B3005" t="s">
        <v>5017</v>
      </c>
      <c r="C3005" t="s">
        <v>12</v>
      </c>
      <c r="D3005" s="1">
        <v>45273</v>
      </c>
      <c r="E3005" s="1">
        <v>45293</v>
      </c>
      <c r="F3005" s="1">
        <v>45303</v>
      </c>
      <c r="G3005" t="s">
        <v>29</v>
      </c>
      <c r="H3005" t="s">
        <v>4967</v>
      </c>
      <c r="I3005">
        <v>2</v>
      </c>
      <c r="J3005">
        <v>261</v>
      </c>
      <c r="K3005" t="s">
        <v>4974</v>
      </c>
      <c r="L3005">
        <v>7</v>
      </c>
      <c r="M3005" s="3">
        <v>0.1</v>
      </c>
      <c r="N3005" s="2">
        <v>227.8</v>
      </c>
      <c r="O3005" s="2">
        <v>182.24</v>
      </c>
      <c r="P3005" s="2">
        <v>1594.6000000000001</v>
      </c>
      <c r="Q3005" s="2">
        <f t="shared" si="93"/>
        <v>287.02800000000002</v>
      </c>
      <c r="R3005" s="19" t="str">
        <f t="shared" si="94"/>
        <v>10%+</v>
      </c>
    </row>
    <row r="3006" spans="1:18">
      <c r="A3006" t="s">
        <v>3053</v>
      </c>
      <c r="B3006" t="s">
        <v>5018</v>
      </c>
      <c r="C3006" t="s">
        <v>19</v>
      </c>
      <c r="D3006" s="1">
        <v>45273</v>
      </c>
      <c r="E3006" s="1">
        <v>45300</v>
      </c>
      <c r="F3006" s="1">
        <v>45308</v>
      </c>
      <c r="G3006" t="s">
        <v>25</v>
      </c>
      <c r="H3006" t="s">
        <v>4967</v>
      </c>
      <c r="I3006">
        <v>25</v>
      </c>
      <c r="J3006">
        <v>41</v>
      </c>
      <c r="K3006" t="s">
        <v>4976</v>
      </c>
      <c r="L3006">
        <v>1</v>
      </c>
      <c r="M3006" s="3">
        <v>7.4999999999999997E-2</v>
      </c>
      <c r="N3006" s="2">
        <v>2532.6</v>
      </c>
      <c r="O3006" s="2">
        <v>2152.71</v>
      </c>
      <c r="P3006" s="2">
        <v>2532.6</v>
      </c>
      <c r="Q3006" s="2">
        <f t="shared" si="93"/>
        <v>351.3982499999999</v>
      </c>
      <c r="R3006" s="19" t="str">
        <f t="shared" si="94"/>
        <v>5–10%</v>
      </c>
    </row>
    <row r="3007" spans="1:18">
      <c r="A3007" t="s">
        <v>3054</v>
      </c>
      <c r="B3007" t="s">
        <v>5018</v>
      </c>
      <c r="C3007" t="s">
        <v>26</v>
      </c>
      <c r="D3007" s="1">
        <v>45273</v>
      </c>
      <c r="E3007" s="1">
        <v>45288</v>
      </c>
      <c r="F3007" s="1">
        <v>45290</v>
      </c>
      <c r="G3007" t="s">
        <v>25</v>
      </c>
      <c r="H3007" t="s">
        <v>4967</v>
      </c>
      <c r="I3007">
        <v>47</v>
      </c>
      <c r="J3007">
        <v>352</v>
      </c>
      <c r="K3007" t="s">
        <v>4987</v>
      </c>
      <c r="L3007">
        <v>7</v>
      </c>
      <c r="M3007" s="3">
        <v>0.15</v>
      </c>
      <c r="N3007" s="2">
        <v>227.8</v>
      </c>
      <c r="O3007" s="2">
        <v>175.40600000000001</v>
      </c>
      <c r="P3007" s="2">
        <v>1594.6000000000001</v>
      </c>
      <c r="Q3007" s="2">
        <f t="shared" si="93"/>
        <v>311.74430000000001</v>
      </c>
      <c r="R3007" s="19" t="str">
        <f t="shared" si="94"/>
        <v>10%+</v>
      </c>
    </row>
    <row r="3008" spans="1:18">
      <c r="A3008" t="s">
        <v>3055</v>
      </c>
      <c r="B3008" t="s">
        <v>15</v>
      </c>
      <c r="C3008" t="s">
        <v>33</v>
      </c>
      <c r="D3008" s="1">
        <v>45273</v>
      </c>
      <c r="E3008" s="1">
        <v>45299</v>
      </c>
      <c r="F3008" s="1">
        <v>45305</v>
      </c>
      <c r="G3008" t="s">
        <v>23</v>
      </c>
      <c r="H3008" t="s">
        <v>4966</v>
      </c>
      <c r="I3008">
        <v>24</v>
      </c>
      <c r="J3008">
        <v>73</v>
      </c>
      <c r="K3008" t="s">
        <v>4990</v>
      </c>
      <c r="L3008">
        <v>8</v>
      </c>
      <c r="M3008" s="3">
        <v>0.05</v>
      </c>
      <c r="N3008" s="2">
        <v>2867.6</v>
      </c>
      <c r="O3008" s="2">
        <v>1319.096</v>
      </c>
      <c r="P3008" s="2">
        <v>22940.799999999999</v>
      </c>
      <c r="Q3008" s="2">
        <f t="shared" si="93"/>
        <v>11768.630399999998</v>
      </c>
      <c r="R3008" s="19" t="str">
        <f t="shared" si="94"/>
        <v>5–10%</v>
      </c>
    </row>
    <row r="3009" spans="1:18">
      <c r="A3009" t="s">
        <v>3056</v>
      </c>
      <c r="B3009" t="s">
        <v>5018</v>
      </c>
      <c r="C3009" t="s">
        <v>22</v>
      </c>
      <c r="D3009" s="1">
        <v>45273</v>
      </c>
      <c r="E3009" s="1">
        <v>45290</v>
      </c>
      <c r="F3009" s="1">
        <v>45298</v>
      </c>
      <c r="G3009" t="s">
        <v>25</v>
      </c>
      <c r="H3009" t="s">
        <v>4967</v>
      </c>
      <c r="I3009">
        <v>49</v>
      </c>
      <c r="J3009">
        <v>122</v>
      </c>
      <c r="K3009" t="s">
        <v>4983</v>
      </c>
      <c r="L3009">
        <v>8</v>
      </c>
      <c r="M3009" s="3">
        <v>7.4999999999999997E-2</v>
      </c>
      <c r="N3009" s="2">
        <v>5983.1</v>
      </c>
      <c r="O3009" s="2">
        <v>2871.8879999999999</v>
      </c>
      <c r="P3009" s="2">
        <v>47864.800000000003</v>
      </c>
      <c r="Q3009" s="2">
        <f t="shared" si="93"/>
        <v>23022.968800000006</v>
      </c>
      <c r="R3009" s="19" t="str">
        <f t="shared" si="94"/>
        <v>5–10%</v>
      </c>
    </row>
    <row r="3010" spans="1:18">
      <c r="A3010" t="s">
        <v>3057</v>
      </c>
      <c r="B3010" t="s">
        <v>5016</v>
      </c>
      <c r="C3010" t="s">
        <v>14</v>
      </c>
      <c r="D3010" s="1">
        <v>45273</v>
      </c>
      <c r="E3010" s="1">
        <v>45292</v>
      </c>
      <c r="F3010" s="1">
        <v>45297</v>
      </c>
      <c r="G3010" t="s">
        <v>24</v>
      </c>
      <c r="H3010" t="s">
        <v>4966</v>
      </c>
      <c r="I3010">
        <v>1</v>
      </c>
      <c r="J3010">
        <v>294</v>
      </c>
      <c r="K3010" t="s">
        <v>5011</v>
      </c>
      <c r="L3010">
        <v>7</v>
      </c>
      <c r="M3010" s="3">
        <v>7.4999999999999997E-2</v>
      </c>
      <c r="N3010" s="2">
        <v>268</v>
      </c>
      <c r="O3010" s="2">
        <v>171.52</v>
      </c>
      <c r="P3010" s="2">
        <v>1876</v>
      </c>
      <c r="Q3010" s="2">
        <f t="shared" si="93"/>
        <v>624.70799999999997</v>
      </c>
      <c r="R3010" s="19" t="str">
        <f t="shared" si="94"/>
        <v>5–10%</v>
      </c>
    </row>
    <row r="3011" spans="1:18">
      <c r="A3011" t="s">
        <v>3058</v>
      </c>
      <c r="B3011" t="s">
        <v>15</v>
      </c>
      <c r="C3011" t="s">
        <v>22</v>
      </c>
      <c r="D3011" s="1">
        <v>45274</v>
      </c>
      <c r="E3011" s="1">
        <v>45297</v>
      </c>
      <c r="F3011" s="1">
        <v>45305</v>
      </c>
      <c r="G3011" t="s">
        <v>16</v>
      </c>
      <c r="H3011" t="s">
        <v>4966</v>
      </c>
      <c r="I3011">
        <v>23</v>
      </c>
      <c r="J3011">
        <v>180</v>
      </c>
      <c r="K3011" t="s">
        <v>5005</v>
      </c>
      <c r="L3011">
        <v>2</v>
      </c>
      <c r="M3011" s="3">
        <v>0.05</v>
      </c>
      <c r="N3011" s="2">
        <v>1078.7</v>
      </c>
      <c r="O3011" s="2">
        <v>442.267</v>
      </c>
      <c r="P3011" s="2">
        <v>2157.4</v>
      </c>
      <c r="Q3011" s="2">
        <f t="shared" ref="Q3011:Q3074" si="95">(N3011-O3011)*L3011*(1-M3011)</f>
        <v>1209.2227</v>
      </c>
      <c r="R3011" s="19" t="str">
        <f t="shared" ref="R3011:R3074" si="96">IF(M3011&lt;0.05,"0–5%",IF(M3011&lt;0.1,"5–10%","10%+"))</f>
        <v>5–10%</v>
      </c>
    </row>
    <row r="3012" spans="1:18">
      <c r="A3012" t="s">
        <v>3059</v>
      </c>
      <c r="B3012" t="s">
        <v>5016</v>
      </c>
      <c r="C3012" t="s">
        <v>19</v>
      </c>
      <c r="D3012" s="1">
        <v>45274</v>
      </c>
      <c r="E3012" s="1">
        <v>45279</v>
      </c>
      <c r="F3012" s="1">
        <v>45280</v>
      </c>
      <c r="G3012" t="s">
        <v>32</v>
      </c>
      <c r="H3012" t="s">
        <v>4965</v>
      </c>
      <c r="I3012">
        <v>47</v>
      </c>
      <c r="J3012">
        <v>26</v>
      </c>
      <c r="K3012" t="s">
        <v>5002</v>
      </c>
      <c r="L3012">
        <v>5</v>
      </c>
      <c r="M3012" s="3">
        <v>7.4999999999999997E-2</v>
      </c>
      <c r="N3012" s="2">
        <v>1735.3</v>
      </c>
      <c r="O3012" s="2">
        <v>815.59100000000001</v>
      </c>
      <c r="P3012" s="2">
        <v>8676.5</v>
      </c>
      <c r="Q3012" s="2">
        <f t="shared" si="95"/>
        <v>4253.654125</v>
      </c>
      <c r="R3012" s="19" t="str">
        <f t="shared" si="96"/>
        <v>5–10%</v>
      </c>
    </row>
    <row r="3013" spans="1:18">
      <c r="A3013" t="s">
        <v>3060</v>
      </c>
      <c r="B3013" t="s">
        <v>5018</v>
      </c>
      <c r="C3013" t="s">
        <v>12</v>
      </c>
      <c r="D3013" s="1">
        <v>45274</v>
      </c>
      <c r="E3013" s="1">
        <v>45285</v>
      </c>
      <c r="F3013" s="1">
        <v>45288</v>
      </c>
      <c r="G3013" t="s">
        <v>13</v>
      </c>
      <c r="H3013" t="s">
        <v>4965</v>
      </c>
      <c r="I3013">
        <v>42</v>
      </c>
      <c r="J3013">
        <v>207</v>
      </c>
      <c r="K3013" t="s">
        <v>21</v>
      </c>
      <c r="L3013">
        <v>7</v>
      </c>
      <c r="M3013" s="3">
        <v>0.05</v>
      </c>
      <c r="N3013" s="2">
        <v>3939.6</v>
      </c>
      <c r="O3013" s="2">
        <v>2206.1759999999999</v>
      </c>
      <c r="P3013" s="2">
        <v>27577.200000000001</v>
      </c>
      <c r="Q3013" s="2">
        <f t="shared" si="95"/>
        <v>11527.2696</v>
      </c>
      <c r="R3013" s="19" t="str">
        <f t="shared" si="96"/>
        <v>5–10%</v>
      </c>
    </row>
    <row r="3014" spans="1:18">
      <c r="A3014" t="s">
        <v>3061</v>
      </c>
      <c r="B3014" t="s">
        <v>15</v>
      </c>
      <c r="C3014" t="s">
        <v>14</v>
      </c>
      <c r="D3014" s="1">
        <v>45274</v>
      </c>
      <c r="E3014" s="1">
        <v>45290</v>
      </c>
      <c r="F3014" s="1">
        <v>45292</v>
      </c>
      <c r="G3014" t="s">
        <v>41</v>
      </c>
      <c r="H3014" t="s">
        <v>4968</v>
      </c>
      <c r="I3014">
        <v>2</v>
      </c>
      <c r="J3014">
        <v>298</v>
      </c>
      <c r="K3014" t="s">
        <v>4998</v>
      </c>
      <c r="L3014">
        <v>7</v>
      </c>
      <c r="M3014" s="3">
        <v>7.4999999999999997E-2</v>
      </c>
      <c r="N3014" s="2">
        <v>5400.2</v>
      </c>
      <c r="O3014" s="2">
        <v>3780.14</v>
      </c>
      <c r="P3014" s="2">
        <v>37801.4</v>
      </c>
      <c r="Q3014" s="2">
        <f t="shared" si="95"/>
        <v>10489.888500000001</v>
      </c>
      <c r="R3014" s="19" t="str">
        <f t="shared" si="96"/>
        <v>5–10%</v>
      </c>
    </row>
    <row r="3015" spans="1:18">
      <c r="A3015" t="s">
        <v>3062</v>
      </c>
      <c r="B3015" t="s">
        <v>15</v>
      </c>
      <c r="C3015" t="s">
        <v>12</v>
      </c>
      <c r="D3015" s="1">
        <v>45274</v>
      </c>
      <c r="E3015" s="1">
        <v>45293</v>
      </c>
      <c r="F3015" s="1">
        <v>45296</v>
      </c>
      <c r="G3015" t="s">
        <v>35</v>
      </c>
      <c r="H3015" t="s">
        <v>4968</v>
      </c>
      <c r="I3015">
        <v>47</v>
      </c>
      <c r="J3015">
        <v>208</v>
      </c>
      <c r="K3015" t="s">
        <v>5006</v>
      </c>
      <c r="L3015">
        <v>1</v>
      </c>
      <c r="M3015" s="3">
        <v>7.4999999999999997E-2</v>
      </c>
      <c r="N3015" s="2">
        <v>837.5</v>
      </c>
      <c r="O3015" s="2">
        <v>661.625</v>
      </c>
      <c r="P3015" s="2">
        <v>837.5</v>
      </c>
      <c r="Q3015" s="2">
        <f t="shared" si="95"/>
        <v>162.68437500000002</v>
      </c>
      <c r="R3015" s="19" t="str">
        <f t="shared" si="96"/>
        <v>5–10%</v>
      </c>
    </row>
    <row r="3016" spans="1:18">
      <c r="A3016" t="s">
        <v>3063</v>
      </c>
      <c r="B3016" t="s">
        <v>5018</v>
      </c>
      <c r="C3016" t="s">
        <v>14</v>
      </c>
      <c r="D3016" s="1">
        <v>45274</v>
      </c>
      <c r="E3016" s="1">
        <v>45283</v>
      </c>
      <c r="F3016" s="1">
        <v>45293</v>
      </c>
      <c r="G3016" t="s">
        <v>18</v>
      </c>
      <c r="H3016" t="s">
        <v>4966</v>
      </c>
      <c r="I3016">
        <v>12</v>
      </c>
      <c r="J3016">
        <v>276</v>
      </c>
      <c r="K3016" t="s">
        <v>4999</v>
      </c>
      <c r="L3016">
        <v>4</v>
      </c>
      <c r="M3016" s="3">
        <v>0.05</v>
      </c>
      <c r="N3016" s="2">
        <v>187.6</v>
      </c>
      <c r="O3016" s="2">
        <v>93.8</v>
      </c>
      <c r="P3016" s="2">
        <v>750.4</v>
      </c>
      <c r="Q3016" s="2">
        <f t="shared" si="95"/>
        <v>356.44</v>
      </c>
      <c r="R3016" s="19" t="str">
        <f t="shared" si="96"/>
        <v>5–10%</v>
      </c>
    </row>
    <row r="3017" spans="1:18">
      <c r="A3017" t="s">
        <v>3064</v>
      </c>
      <c r="B3017" t="s">
        <v>15</v>
      </c>
      <c r="C3017" t="s">
        <v>19</v>
      </c>
      <c r="D3017" s="1">
        <v>45274</v>
      </c>
      <c r="E3017" s="1">
        <v>45293</v>
      </c>
      <c r="F3017" s="1">
        <v>45297</v>
      </c>
      <c r="G3017" t="s">
        <v>44</v>
      </c>
      <c r="H3017" t="s">
        <v>4967</v>
      </c>
      <c r="I3017">
        <v>2</v>
      </c>
      <c r="J3017">
        <v>17</v>
      </c>
      <c r="K3017" t="s">
        <v>4988</v>
      </c>
      <c r="L3017">
        <v>8</v>
      </c>
      <c r="M3017" s="3">
        <v>0.05</v>
      </c>
      <c r="N3017" s="2">
        <v>1105.5</v>
      </c>
      <c r="O3017" s="2">
        <v>807.01499999999999</v>
      </c>
      <c r="P3017" s="2">
        <v>8844</v>
      </c>
      <c r="Q3017" s="2">
        <f t="shared" si="95"/>
        <v>2268.4859999999999</v>
      </c>
      <c r="R3017" s="19" t="str">
        <f t="shared" si="96"/>
        <v>5–10%</v>
      </c>
    </row>
    <row r="3018" spans="1:18">
      <c r="A3018" t="s">
        <v>3065</v>
      </c>
      <c r="B3018" t="s">
        <v>5017</v>
      </c>
      <c r="C3018" t="s">
        <v>19</v>
      </c>
      <c r="D3018" s="1">
        <v>45274</v>
      </c>
      <c r="E3018" s="1">
        <v>45298</v>
      </c>
      <c r="F3018" s="1">
        <v>45306</v>
      </c>
      <c r="G3018" t="s">
        <v>38</v>
      </c>
      <c r="H3018" t="s">
        <v>4968</v>
      </c>
      <c r="I3018">
        <v>28</v>
      </c>
      <c r="J3018">
        <v>19</v>
      </c>
      <c r="K3018" t="s">
        <v>4975</v>
      </c>
      <c r="L3018">
        <v>7</v>
      </c>
      <c r="M3018" s="3">
        <v>7.4999999999999997E-2</v>
      </c>
      <c r="N3018" s="2">
        <v>2458.9</v>
      </c>
      <c r="O3018" s="2">
        <v>1032.7380000000001</v>
      </c>
      <c r="P3018" s="2">
        <v>17212.3</v>
      </c>
      <c r="Q3018" s="2">
        <f t="shared" si="95"/>
        <v>9234.3989500000007</v>
      </c>
      <c r="R3018" s="19" t="str">
        <f t="shared" si="96"/>
        <v>5–10%</v>
      </c>
    </row>
    <row r="3019" spans="1:18">
      <c r="A3019" t="s">
        <v>3066</v>
      </c>
      <c r="B3019" t="s">
        <v>5018</v>
      </c>
      <c r="C3019" t="s">
        <v>19</v>
      </c>
      <c r="D3019" s="1">
        <v>45274</v>
      </c>
      <c r="E3019" s="1">
        <v>45297</v>
      </c>
      <c r="F3019" s="1">
        <v>45303</v>
      </c>
      <c r="G3019" t="s">
        <v>25</v>
      </c>
      <c r="H3019" t="s">
        <v>4967</v>
      </c>
      <c r="I3019">
        <v>18</v>
      </c>
      <c r="J3019">
        <v>15</v>
      </c>
      <c r="K3019" t="s">
        <v>4979</v>
      </c>
      <c r="L3019">
        <v>2</v>
      </c>
      <c r="M3019" s="3">
        <v>0.4</v>
      </c>
      <c r="N3019" s="2">
        <v>3999.9</v>
      </c>
      <c r="O3019" s="2">
        <v>2679.933</v>
      </c>
      <c r="P3019" s="2">
        <v>7999.8</v>
      </c>
      <c r="Q3019" s="2">
        <f t="shared" si="95"/>
        <v>1583.9604000000002</v>
      </c>
      <c r="R3019" s="19" t="str">
        <f t="shared" si="96"/>
        <v>10%+</v>
      </c>
    </row>
    <row r="3020" spans="1:18">
      <c r="A3020" t="s">
        <v>3067</v>
      </c>
      <c r="B3020" t="s">
        <v>15</v>
      </c>
      <c r="C3020" t="s">
        <v>26</v>
      </c>
      <c r="D3020" s="1">
        <v>45275</v>
      </c>
      <c r="E3020" s="1">
        <v>45299</v>
      </c>
      <c r="F3020" s="1">
        <v>45303</v>
      </c>
      <c r="G3020" t="s">
        <v>36</v>
      </c>
      <c r="H3020" t="s">
        <v>4965</v>
      </c>
      <c r="I3020">
        <v>12</v>
      </c>
      <c r="J3020">
        <v>364</v>
      </c>
      <c r="K3020" t="s">
        <v>5007</v>
      </c>
      <c r="L3020">
        <v>5</v>
      </c>
      <c r="M3020" s="3">
        <v>0.05</v>
      </c>
      <c r="N3020" s="2">
        <v>6009.9</v>
      </c>
      <c r="O3020" s="2">
        <v>3726.1379999999999</v>
      </c>
      <c r="P3020" s="2">
        <v>30049.5</v>
      </c>
      <c r="Q3020" s="2">
        <f t="shared" si="95"/>
        <v>10847.869499999997</v>
      </c>
      <c r="R3020" s="19" t="str">
        <f t="shared" si="96"/>
        <v>5–10%</v>
      </c>
    </row>
    <row r="3021" spans="1:18">
      <c r="A3021" t="s">
        <v>3068</v>
      </c>
      <c r="B3021" t="s">
        <v>5018</v>
      </c>
      <c r="C3021" t="s">
        <v>12</v>
      </c>
      <c r="D3021" s="1">
        <v>45275</v>
      </c>
      <c r="E3021" s="1">
        <v>45292</v>
      </c>
      <c r="F3021" s="1">
        <v>45295</v>
      </c>
      <c r="G3021" t="s">
        <v>13</v>
      </c>
      <c r="H3021" t="s">
        <v>4965</v>
      </c>
      <c r="I3021">
        <v>24</v>
      </c>
      <c r="J3021">
        <v>215</v>
      </c>
      <c r="K3021" t="s">
        <v>4987</v>
      </c>
      <c r="L3021">
        <v>7</v>
      </c>
      <c r="M3021" s="3">
        <v>0.15</v>
      </c>
      <c r="N3021" s="2">
        <v>1815.7</v>
      </c>
      <c r="O3021" s="2">
        <v>1398.0889999999999</v>
      </c>
      <c r="P3021" s="2">
        <v>12709.9</v>
      </c>
      <c r="Q3021" s="2">
        <f t="shared" si="95"/>
        <v>2484.7854500000008</v>
      </c>
      <c r="R3021" s="19" t="str">
        <f t="shared" si="96"/>
        <v>10%+</v>
      </c>
    </row>
    <row r="3022" spans="1:18">
      <c r="A3022" t="s">
        <v>3069</v>
      </c>
      <c r="B3022" t="s">
        <v>5016</v>
      </c>
      <c r="C3022" t="s">
        <v>26</v>
      </c>
      <c r="D3022" s="1">
        <v>45275</v>
      </c>
      <c r="E3022" s="1">
        <v>45280</v>
      </c>
      <c r="F3022" s="1">
        <v>45283</v>
      </c>
      <c r="G3022" t="s">
        <v>27</v>
      </c>
      <c r="H3022" t="s">
        <v>4966</v>
      </c>
      <c r="I3022">
        <v>8</v>
      </c>
      <c r="J3022">
        <v>332</v>
      </c>
      <c r="K3022" t="s">
        <v>5001</v>
      </c>
      <c r="L3022">
        <v>3</v>
      </c>
      <c r="M3022" s="3">
        <v>0.4</v>
      </c>
      <c r="N3022" s="2">
        <v>1996.6</v>
      </c>
      <c r="O3022" s="2">
        <v>1277.8240000000001</v>
      </c>
      <c r="P3022" s="2">
        <v>5989.7999999999993</v>
      </c>
      <c r="Q3022" s="2">
        <f t="shared" si="95"/>
        <v>1293.7967999999996</v>
      </c>
      <c r="R3022" s="19" t="str">
        <f t="shared" si="96"/>
        <v>10%+</v>
      </c>
    </row>
    <row r="3023" spans="1:18">
      <c r="A3023" t="s">
        <v>3070</v>
      </c>
      <c r="B3023" t="s">
        <v>5017</v>
      </c>
      <c r="C3023" t="s">
        <v>22</v>
      </c>
      <c r="D3023" s="1">
        <v>45275</v>
      </c>
      <c r="E3023" s="1">
        <v>45286</v>
      </c>
      <c r="F3023" s="1">
        <v>45289</v>
      </c>
      <c r="G3023" t="s">
        <v>38</v>
      </c>
      <c r="H3023" t="s">
        <v>4968</v>
      </c>
      <c r="I3023">
        <v>7</v>
      </c>
      <c r="J3023">
        <v>118</v>
      </c>
      <c r="K3023" t="s">
        <v>5009</v>
      </c>
      <c r="L3023">
        <v>1</v>
      </c>
      <c r="M3023" s="3">
        <v>0.15</v>
      </c>
      <c r="N3023" s="2">
        <v>911.2</v>
      </c>
      <c r="O3023" s="2">
        <v>400.928</v>
      </c>
      <c r="P3023" s="2">
        <v>911.2</v>
      </c>
      <c r="Q3023" s="2">
        <f t="shared" si="95"/>
        <v>433.73120000000006</v>
      </c>
      <c r="R3023" s="19" t="str">
        <f t="shared" si="96"/>
        <v>10%+</v>
      </c>
    </row>
    <row r="3024" spans="1:18">
      <c r="A3024" t="s">
        <v>3071</v>
      </c>
      <c r="B3024" t="s">
        <v>5018</v>
      </c>
      <c r="C3024" t="s">
        <v>14</v>
      </c>
      <c r="D3024" s="1">
        <v>45275</v>
      </c>
      <c r="E3024" s="1">
        <v>45293</v>
      </c>
      <c r="F3024" s="1">
        <v>45301</v>
      </c>
      <c r="G3024" t="s">
        <v>31</v>
      </c>
      <c r="H3024" t="s">
        <v>4968</v>
      </c>
      <c r="I3024">
        <v>26</v>
      </c>
      <c r="J3024">
        <v>321</v>
      </c>
      <c r="K3024" t="s">
        <v>5006</v>
      </c>
      <c r="L3024">
        <v>5</v>
      </c>
      <c r="M3024" s="3">
        <v>7.4999999999999997E-2</v>
      </c>
      <c r="N3024" s="2">
        <v>1701.8</v>
      </c>
      <c r="O3024" s="2">
        <v>1021.08</v>
      </c>
      <c r="P3024" s="2">
        <v>8509</v>
      </c>
      <c r="Q3024" s="2">
        <f t="shared" si="95"/>
        <v>3148.3299999999995</v>
      </c>
      <c r="R3024" s="19" t="str">
        <f t="shared" si="96"/>
        <v>5–10%</v>
      </c>
    </row>
    <row r="3025" spans="1:18">
      <c r="A3025" t="s">
        <v>3072</v>
      </c>
      <c r="B3025" t="s">
        <v>5018</v>
      </c>
      <c r="C3025" t="s">
        <v>26</v>
      </c>
      <c r="D3025" s="1">
        <v>45275</v>
      </c>
      <c r="E3025" s="1">
        <v>45279</v>
      </c>
      <c r="F3025" s="1">
        <v>45281</v>
      </c>
      <c r="G3025" t="s">
        <v>46</v>
      </c>
      <c r="H3025" t="s">
        <v>4967</v>
      </c>
      <c r="I3025">
        <v>1</v>
      </c>
      <c r="J3025">
        <v>364</v>
      </c>
      <c r="K3025" t="s">
        <v>5002</v>
      </c>
      <c r="L3025">
        <v>1</v>
      </c>
      <c r="M3025" s="3">
        <v>0.2</v>
      </c>
      <c r="N3025" s="2">
        <v>187.6</v>
      </c>
      <c r="O3025" s="2">
        <v>142.57599999999999</v>
      </c>
      <c r="P3025" s="2">
        <v>187.6</v>
      </c>
      <c r="Q3025" s="2">
        <f t="shared" si="95"/>
        <v>36.019200000000005</v>
      </c>
      <c r="R3025" s="19" t="str">
        <f t="shared" si="96"/>
        <v>10%+</v>
      </c>
    </row>
    <row r="3026" spans="1:18">
      <c r="A3026" t="s">
        <v>3073</v>
      </c>
      <c r="B3026" t="s">
        <v>5016</v>
      </c>
      <c r="C3026" t="s">
        <v>14</v>
      </c>
      <c r="D3026" s="1">
        <v>45275</v>
      </c>
      <c r="E3026" s="1">
        <v>45288</v>
      </c>
      <c r="F3026" s="1">
        <v>45296</v>
      </c>
      <c r="G3026" t="s">
        <v>24</v>
      </c>
      <c r="H3026" t="s">
        <v>4966</v>
      </c>
      <c r="I3026">
        <v>26</v>
      </c>
      <c r="J3026">
        <v>276</v>
      </c>
      <c r="K3026" t="s">
        <v>5004</v>
      </c>
      <c r="L3026">
        <v>5</v>
      </c>
      <c r="M3026" s="3">
        <v>0.1</v>
      </c>
      <c r="N3026" s="2">
        <v>5453.8</v>
      </c>
      <c r="O3026" s="2">
        <v>2890.5140000000001</v>
      </c>
      <c r="P3026" s="2">
        <v>27269</v>
      </c>
      <c r="Q3026" s="2">
        <f t="shared" si="95"/>
        <v>11534.787</v>
      </c>
      <c r="R3026" s="19" t="str">
        <f t="shared" si="96"/>
        <v>10%+</v>
      </c>
    </row>
    <row r="3027" spans="1:18">
      <c r="A3027" t="s">
        <v>3074</v>
      </c>
      <c r="B3027" t="s">
        <v>5016</v>
      </c>
      <c r="C3027" t="s">
        <v>14</v>
      </c>
      <c r="D3027" s="1">
        <v>45275</v>
      </c>
      <c r="E3027" s="1">
        <v>45283</v>
      </c>
      <c r="F3027" s="1">
        <v>45290</v>
      </c>
      <c r="G3027" t="s">
        <v>24</v>
      </c>
      <c r="H3027" t="s">
        <v>4966</v>
      </c>
      <c r="I3027">
        <v>10</v>
      </c>
      <c r="J3027">
        <v>305</v>
      </c>
      <c r="K3027" t="s">
        <v>5001</v>
      </c>
      <c r="L3027">
        <v>2</v>
      </c>
      <c r="M3027" s="3">
        <v>0.05</v>
      </c>
      <c r="N3027" s="2">
        <v>1051.9000000000001</v>
      </c>
      <c r="O3027" s="2">
        <v>452.31700000000001</v>
      </c>
      <c r="P3027" s="2">
        <v>2103.8000000000002</v>
      </c>
      <c r="Q3027" s="2">
        <f t="shared" si="95"/>
        <v>1139.2077000000002</v>
      </c>
      <c r="R3027" s="19" t="str">
        <f t="shared" si="96"/>
        <v>5–10%</v>
      </c>
    </row>
    <row r="3028" spans="1:18">
      <c r="A3028" t="s">
        <v>3075</v>
      </c>
      <c r="B3028" t="s">
        <v>15</v>
      </c>
      <c r="C3028" t="s">
        <v>22</v>
      </c>
      <c r="D3028" s="1">
        <v>45275</v>
      </c>
      <c r="E3028" s="1">
        <v>45284</v>
      </c>
      <c r="F3028" s="1">
        <v>45293</v>
      </c>
      <c r="G3028" t="s">
        <v>36</v>
      </c>
      <c r="H3028" t="s">
        <v>4965</v>
      </c>
      <c r="I3028">
        <v>5</v>
      </c>
      <c r="J3028">
        <v>170</v>
      </c>
      <c r="K3028" t="s">
        <v>5008</v>
      </c>
      <c r="L3028">
        <v>4</v>
      </c>
      <c r="M3028" s="3">
        <v>0.3</v>
      </c>
      <c r="N3028" s="2">
        <v>174.2</v>
      </c>
      <c r="O3028" s="2">
        <v>69.680000000000007</v>
      </c>
      <c r="P3028" s="2">
        <v>696.8</v>
      </c>
      <c r="Q3028" s="2">
        <f t="shared" si="95"/>
        <v>292.65599999999995</v>
      </c>
      <c r="R3028" s="19" t="str">
        <f t="shared" si="96"/>
        <v>10%+</v>
      </c>
    </row>
    <row r="3029" spans="1:18">
      <c r="A3029" t="s">
        <v>3076</v>
      </c>
      <c r="B3029" t="s">
        <v>5018</v>
      </c>
      <c r="C3029" t="s">
        <v>19</v>
      </c>
      <c r="D3029" s="1">
        <v>45275</v>
      </c>
      <c r="E3029" s="1">
        <v>45286</v>
      </c>
      <c r="F3029" s="1">
        <v>45290</v>
      </c>
      <c r="G3029" t="s">
        <v>31</v>
      </c>
      <c r="H3029" t="s">
        <v>4968</v>
      </c>
      <c r="I3029">
        <v>11</v>
      </c>
      <c r="J3029">
        <v>58</v>
      </c>
      <c r="K3029" t="s">
        <v>4993</v>
      </c>
      <c r="L3029">
        <v>3</v>
      </c>
      <c r="M3029" s="3">
        <v>0.05</v>
      </c>
      <c r="N3029" s="2">
        <v>1681.7</v>
      </c>
      <c r="O3029" s="2">
        <v>1294.9090000000001</v>
      </c>
      <c r="P3029" s="2">
        <v>5045.1000000000004</v>
      </c>
      <c r="Q3029" s="2">
        <f t="shared" si="95"/>
        <v>1102.3543499999998</v>
      </c>
      <c r="R3029" s="19" t="str">
        <f t="shared" si="96"/>
        <v>5–10%</v>
      </c>
    </row>
    <row r="3030" spans="1:18">
      <c r="A3030" t="s">
        <v>3077</v>
      </c>
      <c r="B3030" t="s">
        <v>5018</v>
      </c>
      <c r="C3030" t="s">
        <v>14</v>
      </c>
      <c r="D3030" s="1">
        <v>45276</v>
      </c>
      <c r="E3030" s="1">
        <v>45284</v>
      </c>
      <c r="F3030" s="1">
        <v>45290</v>
      </c>
      <c r="G3030" t="s">
        <v>13</v>
      </c>
      <c r="H3030" t="s">
        <v>4965</v>
      </c>
      <c r="I3030">
        <v>21</v>
      </c>
      <c r="J3030">
        <v>270</v>
      </c>
      <c r="K3030" t="s">
        <v>4995</v>
      </c>
      <c r="L3030">
        <v>2</v>
      </c>
      <c r="M3030" s="3">
        <v>0.05</v>
      </c>
      <c r="N3030" s="2">
        <v>1058.5999999999999</v>
      </c>
      <c r="O3030" s="2">
        <v>582.23</v>
      </c>
      <c r="P3030" s="2">
        <v>2117.1999999999998</v>
      </c>
      <c r="Q3030" s="2">
        <f t="shared" si="95"/>
        <v>905.10299999999972</v>
      </c>
      <c r="R3030" s="19" t="str">
        <f t="shared" si="96"/>
        <v>5–10%</v>
      </c>
    </row>
    <row r="3031" spans="1:18">
      <c r="A3031" t="s">
        <v>3078</v>
      </c>
      <c r="B3031" t="s">
        <v>15</v>
      </c>
      <c r="C3031" t="s">
        <v>12</v>
      </c>
      <c r="D3031" s="1">
        <v>45276</v>
      </c>
      <c r="E3031" s="1">
        <v>45282</v>
      </c>
      <c r="F3031" s="1">
        <v>45284</v>
      </c>
      <c r="G3031" t="s">
        <v>43</v>
      </c>
      <c r="H3031" t="s">
        <v>4967</v>
      </c>
      <c r="I3031">
        <v>17</v>
      </c>
      <c r="J3031">
        <v>254</v>
      </c>
      <c r="K3031" t="s">
        <v>4998</v>
      </c>
      <c r="L3031">
        <v>4</v>
      </c>
      <c r="M3031" s="3">
        <v>7.4999999999999997E-2</v>
      </c>
      <c r="N3031" s="2">
        <v>3845.8</v>
      </c>
      <c r="O3031" s="2">
        <v>2961.2660000000001</v>
      </c>
      <c r="P3031" s="2">
        <v>15383.2</v>
      </c>
      <c r="Q3031" s="2">
        <f t="shared" si="95"/>
        <v>3272.7758000000003</v>
      </c>
      <c r="R3031" s="19" t="str">
        <f t="shared" si="96"/>
        <v>5–10%</v>
      </c>
    </row>
    <row r="3032" spans="1:18">
      <c r="A3032" t="s">
        <v>3079</v>
      </c>
      <c r="B3032" t="s">
        <v>5018</v>
      </c>
      <c r="C3032" t="s">
        <v>12</v>
      </c>
      <c r="D3032" s="1">
        <v>45276</v>
      </c>
      <c r="E3032" s="1">
        <v>45299</v>
      </c>
      <c r="F3032" s="1">
        <v>45305</v>
      </c>
      <c r="G3032" t="s">
        <v>20</v>
      </c>
      <c r="H3032" t="s">
        <v>4965</v>
      </c>
      <c r="I3032">
        <v>23</v>
      </c>
      <c r="J3032">
        <v>247</v>
      </c>
      <c r="K3032" t="s">
        <v>4981</v>
      </c>
      <c r="L3032">
        <v>7</v>
      </c>
      <c r="M3032" s="3">
        <v>7.4999999999999997E-2</v>
      </c>
      <c r="N3032" s="2">
        <v>3343.3</v>
      </c>
      <c r="O3032" s="2">
        <v>1972.547</v>
      </c>
      <c r="P3032" s="2">
        <v>23403.100000000002</v>
      </c>
      <c r="Q3032" s="2">
        <f t="shared" si="95"/>
        <v>8875.6256750000011</v>
      </c>
      <c r="R3032" s="19" t="str">
        <f t="shared" si="96"/>
        <v>5–10%</v>
      </c>
    </row>
    <row r="3033" spans="1:18">
      <c r="A3033" t="s">
        <v>3080</v>
      </c>
      <c r="B3033" t="s">
        <v>5016</v>
      </c>
      <c r="C3033" t="s">
        <v>22</v>
      </c>
      <c r="D3033" s="1">
        <v>45276</v>
      </c>
      <c r="E3033" s="1">
        <v>45297</v>
      </c>
      <c r="F3033" s="1">
        <v>45301</v>
      </c>
      <c r="G3033" t="s">
        <v>37</v>
      </c>
      <c r="H3033" t="s">
        <v>4966</v>
      </c>
      <c r="I3033">
        <v>8</v>
      </c>
      <c r="J3033">
        <v>138</v>
      </c>
      <c r="K3033" t="s">
        <v>4986</v>
      </c>
      <c r="L3033">
        <v>1</v>
      </c>
      <c r="M3033" s="3">
        <v>0.15</v>
      </c>
      <c r="N3033" s="2">
        <v>1695.1</v>
      </c>
      <c r="O3033" s="2">
        <v>1373.0309999999999</v>
      </c>
      <c r="P3033" s="2">
        <v>1695.1</v>
      </c>
      <c r="Q3033" s="2">
        <f t="shared" si="95"/>
        <v>273.75864999999993</v>
      </c>
      <c r="R3033" s="19" t="str">
        <f t="shared" si="96"/>
        <v>10%+</v>
      </c>
    </row>
    <row r="3034" spans="1:18">
      <c r="A3034" t="s">
        <v>3081</v>
      </c>
      <c r="B3034" t="s">
        <v>5018</v>
      </c>
      <c r="C3034" t="s">
        <v>14</v>
      </c>
      <c r="D3034" s="1">
        <v>45276</v>
      </c>
      <c r="E3034" s="1">
        <v>45300</v>
      </c>
      <c r="F3034" s="1">
        <v>45306</v>
      </c>
      <c r="G3034" t="s">
        <v>46</v>
      </c>
      <c r="H3034" t="s">
        <v>4967</v>
      </c>
      <c r="I3034">
        <v>40</v>
      </c>
      <c r="J3034">
        <v>287</v>
      </c>
      <c r="K3034" t="s">
        <v>48</v>
      </c>
      <c r="L3034">
        <v>1</v>
      </c>
      <c r="M3034" s="3">
        <v>0.15</v>
      </c>
      <c r="N3034" s="2">
        <v>1152.4000000000001</v>
      </c>
      <c r="O3034" s="2">
        <v>576.20000000000005</v>
      </c>
      <c r="P3034" s="2">
        <v>1152.4000000000001</v>
      </c>
      <c r="Q3034" s="2">
        <f t="shared" si="95"/>
        <v>489.77000000000004</v>
      </c>
      <c r="R3034" s="19" t="str">
        <f t="shared" si="96"/>
        <v>10%+</v>
      </c>
    </row>
    <row r="3035" spans="1:18">
      <c r="A3035" t="s">
        <v>3082</v>
      </c>
      <c r="B3035" t="s">
        <v>5017</v>
      </c>
      <c r="C3035" t="s">
        <v>12</v>
      </c>
      <c r="D3035" s="1">
        <v>45276</v>
      </c>
      <c r="E3035" s="1">
        <v>45289</v>
      </c>
      <c r="F3035" s="1">
        <v>45292</v>
      </c>
      <c r="G3035" t="s">
        <v>38</v>
      </c>
      <c r="H3035" t="s">
        <v>4968</v>
      </c>
      <c r="I3035">
        <v>37</v>
      </c>
      <c r="J3035">
        <v>260</v>
      </c>
      <c r="K3035" t="s">
        <v>5009</v>
      </c>
      <c r="L3035">
        <v>6</v>
      </c>
      <c r="M3035" s="3">
        <v>7.4999999999999997E-2</v>
      </c>
      <c r="N3035" s="2">
        <v>3457.2</v>
      </c>
      <c r="O3035" s="2">
        <v>2938.62</v>
      </c>
      <c r="P3035" s="2">
        <v>20743.199999999997</v>
      </c>
      <c r="Q3035" s="2">
        <f t="shared" si="95"/>
        <v>2878.1189999999997</v>
      </c>
      <c r="R3035" s="19" t="str">
        <f t="shared" si="96"/>
        <v>5–10%</v>
      </c>
    </row>
    <row r="3036" spans="1:18">
      <c r="A3036" t="s">
        <v>3083</v>
      </c>
      <c r="B3036" t="s">
        <v>5018</v>
      </c>
      <c r="C3036" t="s">
        <v>22</v>
      </c>
      <c r="D3036" s="1">
        <v>45276</v>
      </c>
      <c r="E3036" s="1">
        <v>45301</v>
      </c>
      <c r="F3036" s="1">
        <v>45307</v>
      </c>
      <c r="G3036" t="s">
        <v>20</v>
      </c>
      <c r="H3036" t="s">
        <v>4965</v>
      </c>
      <c r="I3036">
        <v>40</v>
      </c>
      <c r="J3036">
        <v>159</v>
      </c>
      <c r="K3036" t="s">
        <v>4975</v>
      </c>
      <c r="L3036">
        <v>3</v>
      </c>
      <c r="M3036" s="3">
        <v>7.4999999999999997E-2</v>
      </c>
      <c r="N3036" s="2">
        <v>1058.5999999999999</v>
      </c>
      <c r="O3036" s="2">
        <v>762.19200000000001</v>
      </c>
      <c r="P3036" s="2">
        <v>3175.7999999999997</v>
      </c>
      <c r="Q3036" s="2">
        <f t="shared" si="95"/>
        <v>822.53219999999976</v>
      </c>
      <c r="R3036" s="19" t="str">
        <f t="shared" si="96"/>
        <v>5–10%</v>
      </c>
    </row>
    <row r="3037" spans="1:18">
      <c r="A3037" t="s">
        <v>3084</v>
      </c>
      <c r="B3037" t="s">
        <v>5018</v>
      </c>
      <c r="C3037" t="s">
        <v>26</v>
      </c>
      <c r="D3037" s="1">
        <v>45277</v>
      </c>
      <c r="E3037" s="1">
        <v>45296</v>
      </c>
      <c r="F3037" s="1">
        <v>45298</v>
      </c>
      <c r="G3037" t="s">
        <v>25</v>
      </c>
      <c r="H3037" t="s">
        <v>4967</v>
      </c>
      <c r="I3037">
        <v>39</v>
      </c>
      <c r="J3037">
        <v>341</v>
      </c>
      <c r="K3037" t="s">
        <v>4977</v>
      </c>
      <c r="L3037">
        <v>1</v>
      </c>
      <c r="M3037" s="3">
        <v>0.05</v>
      </c>
      <c r="N3037" s="2">
        <v>1105.5</v>
      </c>
      <c r="O3037" s="2">
        <v>895.45500000000004</v>
      </c>
      <c r="P3037" s="2">
        <v>1105.5</v>
      </c>
      <c r="Q3037" s="2">
        <f t="shared" si="95"/>
        <v>199.54274999999996</v>
      </c>
      <c r="R3037" s="19" t="str">
        <f t="shared" si="96"/>
        <v>5–10%</v>
      </c>
    </row>
    <row r="3038" spans="1:18">
      <c r="A3038" t="s">
        <v>3085</v>
      </c>
      <c r="B3038" t="s">
        <v>15</v>
      </c>
      <c r="C3038" t="s">
        <v>14</v>
      </c>
      <c r="D3038" s="1">
        <v>45277</v>
      </c>
      <c r="E3038" s="1">
        <v>45294</v>
      </c>
      <c r="F3038" s="1">
        <v>45298</v>
      </c>
      <c r="G3038" t="s">
        <v>41</v>
      </c>
      <c r="H3038" t="s">
        <v>4968</v>
      </c>
      <c r="I3038">
        <v>11</v>
      </c>
      <c r="J3038">
        <v>313</v>
      </c>
      <c r="K3038" t="s">
        <v>4977</v>
      </c>
      <c r="L3038">
        <v>1</v>
      </c>
      <c r="M3038" s="3">
        <v>0.15</v>
      </c>
      <c r="N3038" s="2">
        <v>1011.7</v>
      </c>
      <c r="O3038" s="2">
        <v>839.71100000000001</v>
      </c>
      <c r="P3038" s="2">
        <v>1011.7</v>
      </c>
      <c r="Q3038" s="2">
        <f t="shared" si="95"/>
        <v>146.19065000000003</v>
      </c>
      <c r="R3038" s="19" t="str">
        <f t="shared" si="96"/>
        <v>10%+</v>
      </c>
    </row>
    <row r="3039" spans="1:18">
      <c r="A3039" t="s">
        <v>3086</v>
      </c>
      <c r="B3039" t="s">
        <v>15</v>
      </c>
      <c r="C3039" t="s">
        <v>22</v>
      </c>
      <c r="D3039" s="1">
        <v>45277</v>
      </c>
      <c r="E3039" s="1">
        <v>45296</v>
      </c>
      <c r="F3039" s="1">
        <v>45299</v>
      </c>
      <c r="G3039" t="s">
        <v>44</v>
      </c>
      <c r="H3039" t="s">
        <v>4967</v>
      </c>
      <c r="I3039">
        <v>42</v>
      </c>
      <c r="J3039">
        <v>197</v>
      </c>
      <c r="K3039" t="s">
        <v>4989</v>
      </c>
      <c r="L3039">
        <v>8</v>
      </c>
      <c r="M3039" s="3">
        <v>0.2</v>
      </c>
      <c r="N3039" s="2">
        <v>5266.2</v>
      </c>
      <c r="O3039" s="2">
        <v>4160.2979999999998</v>
      </c>
      <c r="P3039" s="2">
        <v>42129.599999999999</v>
      </c>
      <c r="Q3039" s="2">
        <f t="shared" si="95"/>
        <v>7077.7728000000006</v>
      </c>
      <c r="R3039" s="19" t="str">
        <f t="shared" si="96"/>
        <v>10%+</v>
      </c>
    </row>
    <row r="3040" spans="1:18">
      <c r="A3040" t="s">
        <v>3087</v>
      </c>
      <c r="B3040" t="s">
        <v>15</v>
      </c>
      <c r="C3040" t="s">
        <v>19</v>
      </c>
      <c r="D3040" s="1">
        <v>45277</v>
      </c>
      <c r="E3040" s="1">
        <v>45299</v>
      </c>
      <c r="F3040" s="1">
        <v>45301</v>
      </c>
      <c r="G3040" t="s">
        <v>41</v>
      </c>
      <c r="H3040" t="s">
        <v>4968</v>
      </c>
      <c r="I3040">
        <v>29</v>
      </c>
      <c r="J3040">
        <v>25</v>
      </c>
      <c r="K3040" t="s">
        <v>5003</v>
      </c>
      <c r="L3040">
        <v>3</v>
      </c>
      <c r="M3040" s="3">
        <v>0.05</v>
      </c>
      <c r="N3040" s="2">
        <v>1065.3</v>
      </c>
      <c r="O3040" s="2">
        <v>490.03800000000001</v>
      </c>
      <c r="P3040" s="2">
        <v>3195.8999999999996</v>
      </c>
      <c r="Q3040" s="2">
        <f t="shared" si="95"/>
        <v>1639.4966999999997</v>
      </c>
      <c r="R3040" s="19" t="str">
        <f t="shared" si="96"/>
        <v>5–10%</v>
      </c>
    </row>
    <row r="3041" spans="1:18">
      <c r="A3041" t="s">
        <v>3088</v>
      </c>
      <c r="B3041" t="s">
        <v>5017</v>
      </c>
      <c r="C3041" t="s">
        <v>26</v>
      </c>
      <c r="D3041" s="1">
        <v>45277</v>
      </c>
      <c r="E3041" s="1">
        <v>45291</v>
      </c>
      <c r="F3041" s="1">
        <v>45299</v>
      </c>
      <c r="G3041" t="s">
        <v>42</v>
      </c>
      <c r="H3041" t="s">
        <v>4968</v>
      </c>
      <c r="I3041">
        <v>14</v>
      </c>
      <c r="J3041">
        <v>336</v>
      </c>
      <c r="K3041" t="s">
        <v>4996</v>
      </c>
      <c r="L3041">
        <v>1</v>
      </c>
      <c r="M3041" s="3">
        <v>0.1</v>
      </c>
      <c r="N3041" s="2">
        <v>3329.9</v>
      </c>
      <c r="O3041" s="2">
        <v>2497.4250000000002</v>
      </c>
      <c r="P3041" s="2">
        <v>3329.9</v>
      </c>
      <c r="Q3041" s="2">
        <f t="shared" si="95"/>
        <v>749.22749999999996</v>
      </c>
      <c r="R3041" s="19" t="str">
        <f t="shared" si="96"/>
        <v>10%+</v>
      </c>
    </row>
    <row r="3042" spans="1:18">
      <c r="A3042" t="s">
        <v>3089</v>
      </c>
      <c r="B3042" t="s">
        <v>5016</v>
      </c>
      <c r="C3042" t="s">
        <v>22</v>
      </c>
      <c r="D3042" s="1">
        <v>45277</v>
      </c>
      <c r="E3042" s="1">
        <v>45288</v>
      </c>
      <c r="F3042" s="1">
        <v>45293</v>
      </c>
      <c r="G3042" t="s">
        <v>24</v>
      </c>
      <c r="H3042" t="s">
        <v>4966</v>
      </c>
      <c r="I3042">
        <v>22</v>
      </c>
      <c r="J3042">
        <v>175</v>
      </c>
      <c r="K3042" t="s">
        <v>5012</v>
      </c>
      <c r="L3042">
        <v>5</v>
      </c>
      <c r="M3042" s="3">
        <v>0.1</v>
      </c>
      <c r="N3042" s="2">
        <v>1835.8</v>
      </c>
      <c r="O3042" s="2">
        <v>917.9</v>
      </c>
      <c r="P3042" s="2">
        <v>9179</v>
      </c>
      <c r="Q3042" s="2">
        <f t="shared" si="95"/>
        <v>4130.55</v>
      </c>
      <c r="R3042" s="19" t="str">
        <f t="shared" si="96"/>
        <v>10%+</v>
      </c>
    </row>
    <row r="3043" spans="1:18">
      <c r="A3043" t="s">
        <v>3090</v>
      </c>
      <c r="B3043" t="s">
        <v>5016</v>
      </c>
      <c r="C3043" t="s">
        <v>33</v>
      </c>
      <c r="D3043" s="1">
        <v>45277</v>
      </c>
      <c r="E3043" s="1">
        <v>45303</v>
      </c>
      <c r="F3043" s="1">
        <v>45313</v>
      </c>
      <c r="G3043" t="s">
        <v>32</v>
      </c>
      <c r="H3043" t="s">
        <v>4965</v>
      </c>
      <c r="I3043">
        <v>23</v>
      </c>
      <c r="J3043">
        <v>60</v>
      </c>
      <c r="K3043" t="s">
        <v>4971</v>
      </c>
      <c r="L3043">
        <v>4</v>
      </c>
      <c r="M3043" s="3">
        <v>0.1</v>
      </c>
      <c r="N3043" s="2">
        <v>3430.4</v>
      </c>
      <c r="O3043" s="2">
        <v>2401.2800000000002</v>
      </c>
      <c r="P3043" s="2">
        <v>13721.6</v>
      </c>
      <c r="Q3043" s="2">
        <f t="shared" si="95"/>
        <v>3704.8319999999999</v>
      </c>
      <c r="R3043" s="19" t="str">
        <f t="shared" si="96"/>
        <v>10%+</v>
      </c>
    </row>
    <row r="3044" spans="1:18">
      <c r="A3044" t="s">
        <v>3091</v>
      </c>
      <c r="B3044" t="s">
        <v>15</v>
      </c>
      <c r="C3044" t="s">
        <v>26</v>
      </c>
      <c r="D3044" s="1">
        <v>45278</v>
      </c>
      <c r="E3044" s="1">
        <v>45283</v>
      </c>
      <c r="F3044" s="1">
        <v>45292</v>
      </c>
      <c r="G3044" t="s">
        <v>35</v>
      </c>
      <c r="H3044" t="s">
        <v>4968</v>
      </c>
      <c r="I3044">
        <v>15</v>
      </c>
      <c r="J3044">
        <v>343</v>
      </c>
      <c r="K3044" t="s">
        <v>5011</v>
      </c>
      <c r="L3044">
        <v>4</v>
      </c>
      <c r="M3044" s="3">
        <v>0.2</v>
      </c>
      <c r="N3044" s="2">
        <v>1078.7</v>
      </c>
      <c r="O3044" s="2">
        <v>474.62799999999999</v>
      </c>
      <c r="P3044" s="2">
        <v>4314.8</v>
      </c>
      <c r="Q3044" s="2">
        <f t="shared" si="95"/>
        <v>1933.0304000000006</v>
      </c>
      <c r="R3044" s="19" t="str">
        <f t="shared" si="96"/>
        <v>10%+</v>
      </c>
    </row>
    <row r="3045" spans="1:18">
      <c r="A3045" t="s">
        <v>3092</v>
      </c>
      <c r="B3045" t="s">
        <v>5017</v>
      </c>
      <c r="C3045" t="s">
        <v>22</v>
      </c>
      <c r="D3045" s="1">
        <v>45278</v>
      </c>
      <c r="E3045" s="1">
        <v>45289</v>
      </c>
      <c r="F3045" s="1">
        <v>45296</v>
      </c>
      <c r="G3045" t="s">
        <v>45</v>
      </c>
      <c r="H3045" t="s">
        <v>4965</v>
      </c>
      <c r="I3045">
        <v>38</v>
      </c>
      <c r="J3045">
        <v>118</v>
      </c>
      <c r="K3045" t="s">
        <v>5006</v>
      </c>
      <c r="L3045">
        <v>2</v>
      </c>
      <c r="M3045" s="3">
        <v>0.05</v>
      </c>
      <c r="N3045" s="2">
        <v>3544.3</v>
      </c>
      <c r="O3045" s="2">
        <v>1524.049</v>
      </c>
      <c r="P3045" s="2">
        <v>7088.6</v>
      </c>
      <c r="Q3045" s="2">
        <f t="shared" si="95"/>
        <v>3838.4769000000001</v>
      </c>
      <c r="R3045" s="19" t="str">
        <f t="shared" si="96"/>
        <v>5–10%</v>
      </c>
    </row>
    <row r="3046" spans="1:18">
      <c r="A3046" t="s">
        <v>3093</v>
      </c>
      <c r="B3046" t="s">
        <v>15</v>
      </c>
      <c r="C3046" t="s">
        <v>22</v>
      </c>
      <c r="D3046" s="1">
        <v>45278</v>
      </c>
      <c r="E3046" s="1">
        <v>45291</v>
      </c>
      <c r="F3046" s="1">
        <v>45292</v>
      </c>
      <c r="G3046" t="s">
        <v>23</v>
      </c>
      <c r="H3046" t="s">
        <v>4966</v>
      </c>
      <c r="I3046">
        <v>16</v>
      </c>
      <c r="J3046">
        <v>185</v>
      </c>
      <c r="K3046" t="s">
        <v>21</v>
      </c>
      <c r="L3046">
        <v>8</v>
      </c>
      <c r="M3046" s="3">
        <v>0.05</v>
      </c>
      <c r="N3046" s="2">
        <v>944.7</v>
      </c>
      <c r="O3046" s="2">
        <v>765.20699999999999</v>
      </c>
      <c r="P3046" s="2">
        <v>7557.6</v>
      </c>
      <c r="Q3046" s="2">
        <f t="shared" si="95"/>
        <v>1364.1468000000004</v>
      </c>
      <c r="R3046" s="19" t="str">
        <f t="shared" si="96"/>
        <v>5–10%</v>
      </c>
    </row>
    <row r="3047" spans="1:18">
      <c r="A3047" t="s">
        <v>3094</v>
      </c>
      <c r="B3047" t="s">
        <v>5018</v>
      </c>
      <c r="C3047" t="s">
        <v>12</v>
      </c>
      <c r="D3047" s="1">
        <v>45278</v>
      </c>
      <c r="E3047" s="1">
        <v>45303</v>
      </c>
      <c r="F3047" s="1">
        <v>45307</v>
      </c>
      <c r="G3047" t="s">
        <v>46</v>
      </c>
      <c r="H3047" t="s">
        <v>4967</v>
      </c>
      <c r="I3047">
        <v>50</v>
      </c>
      <c r="J3047">
        <v>220</v>
      </c>
      <c r="K3047" t="s">
        <v>4990</v>
      </c>
      <c r="L3047">
        <v>1</v>
      </c>
      <c r="M3047" s="3">
        <v>0.05</v>
      </c>
      <c r="N3047" s="2">
        <v>2398.6</v>
      </c>
      <c r="O3047" s="2">
        <v>1127.3420000000001</v>
      </c>
      <c r="P3047" s="2">
        <v>2398.6</v>
      </c>
      <c r="Q3047" s="2">
        <f t="shared" si="95"/>
        <v>1207.6950999999997</v>
      </c>
      <c r="R3047" s="19" t="str">
        <f t="shared" si="96"/>
        <v>5–10%</v>
      </c>
    </row>
    <row r="3048" spans="1:18">
      <c r="A3048" t="s">
        <v>3095</v>
      </c>
      <c r="B3048" t="s">
        <v>5018</v>
      </c>
      <c r="C3048" t="s">
        <v>22</v>
      </c>
      <c r="D3048" s="1">
        <v>45278</v>
      </c>
      <c r="E3048" s="1">
        <v>45302</v>
      </c>
      <c r="F3048" s="1">
        <v>45303</v>
      </c>
      <c r="G3048" t="s">
        <v>28</v>
      </c>
      <c r="H3048" t="s">
        <v>4966</v>
      </c>
      <c r="I3048">
        <v>21</v>
      </c>
      <c r="J3048">
        <v>116</v>
      </c>
      <c r="K3048" t="s">
        <v>5012</v>
      </c>
      <c r="L3048">
        <v>2</v>
      </c>
      <c r="M3048" s="3">
        <v>7.4999999999999997E-2</v>
      </c>
      <c r="N3048" s="2">
        <v>3912.8</v>
      </c>
      <c r="O3048" s="2">
        <v>1995.528</v>
      </c>
      <c r="P3048" s="2">
        <v>7825.6</v>
      </c>
      <c r="Q3048" s="2">
        <f t="shared" si="95"/>
        <v>3546.9532000000004</v>
      </c>
      <c r="R3048" s="19" t="str">
        <f t="shared" si="96"/>
        <v>5–10%</v>
      </c>
    </row>
    <row r="3049" spans="1:18">
      <c r="A3049" t="s">
        <v>3096</v>
      </c>
      <c r="B3049" t="s">
        <v>5018</v>
      </c>
      <c r="C3049" t="s">
        <v>22</v>
      </c>
      <c r="D3049" s="1">
        <v>45278</v>
      </c>
      <c r="E3049" s="1">
        <v>45306</v>
      </c>
      <c r="F3049" s="1">
        <v>45309</v>
      </c>
      <c r="G3049" t="s">
        <v>16</v>
      </c>
      <c r="H3049" t="s">
        <v>4966</v>
      </c>
      <c r="I3049">
        <v>17</v>
      </c>
      <c r="J3049">
        <v>129</v>
      </c>
      <c r="K3049" t="s">
        <v>4979</v>
      </c>
      <c r="L3049">
        <v>7</v>
      </c>
      <c r="M3049" s="3">
        <v>7.4999999999999997E-2</v>
      </c>
      <c r="N3049" s="2">
        <v>2391.9</v>
      </c>
      <c r="O3049" s="2">
        <v>1793.925</v>
      </c>
      <c r="P3049" s="2">
        <v>16743.3</v>
      </c>
      <c r="Q3049" s="2">
        <f t="shared" si="95"/>
        <v>3871.8881250000009</v>
      </c>
      <c r="R3049" s="19" t="str">
        <f t="shared" si="96"/>
        <v>5–10%</v>
      </c>
    </row>
    <row r="3050" spans="1:18">
      <c r="A3050" t="s">
        <v>3097</v>
      </c>
      <c r="B3050" t="s">
        <v>5018</v>
      </c>
      <c r="C3050" t="s">
        <v>19</v>
      </c>
      <c r="D3050" s="1">
        <v>45278</v>
      </c>
      <c r="E3050" s="1">
        <v>45286</v>
      </c>
      <c r="F3050" s="1">
        <v>45293</v>
      </c>
      <c r="G3050" t="s">
        <v>47</v>
      </c>
      <c r="H3050" t="s">
        <v>4965</v>
      </c>
      <c r="I3050">
        <v>49</v>
      </c>
      <c r="J3050">
        <v>47</v>
      </c>
      <c r="K3050" t="s">
        <v>4983</v>
      </c>
      <c r="L3050">
        <v>1</v>
      </c>
      <c r="M3050" s="3">
        <v>7.4999999999999997E-2</v>
      </c>
      <c r="N3050" s="2">
        <v>891.1</v>
      </c>
      <c r="O3050" s="2">
        <v>605.94799999999998</v>
      </c>
      <c r="P3050" s="2">
        <v>891.1</v>
      </c>
      <c r="Q3050" s="2">
        <f t="shared" si="95"/>
        <v>263.76560000000006</v>
      </c>
      <c r="R3050" s="19" t="str">
        <f t="shared" si="96"/>
        <v>5–10%</v>
      </c>
    </row>
    <row r="3051" spans="1:18">
      <c r="A3051" t="s">
        <v>3098</v>
      </c>
      <c r="B3051" t="s">
        <v>5016</v>
      </c>
      <c r="C3051" t="s">
        <v>14</v>
      </c>
      <c r="D3051" s="1">
        <v>45278</v>
      </c>
      <c r="E3051" s="1">
        <v>45302</v>
      </c>
      <c r="F3051" s="1">
        <v>45305</v>
      </c>
      <c r="G3051" t="s">
        <v>32</v>
      </c>
      <c r="H3051" t="s">
        <v>4965</v>
      </c>
      <c r="I3051">
        <v>8</v>
      </c>
      <c r="J3051">
        <v>305</v>
      </c>
      <c r="K3051" t="s">
        <v>4992</v>
      </c>
      <c r="L3051">
        <v>1</v>
      </c>
      <c r="M3051" s="3">
        <v>0.2</v>
      </c>
      <c r="N3051" s="2">
        <v>2432.1</v>
      </c>
      <c r="O3051" s="2">
        <v>1775.433</v>
      </c>
      <c r="P3051" s="2">
        <v>2432.1</v>
      </c>
      <c r="Q3051" s="2">
        <f t="shared" si="95"/>
        <v>525.33359999999993</v>
      </c>
      <c r="R3051" s="19" t="str">
        <f t="shared" si="96"/>
        <v>10%+</v>
      </c>
    </row>
    <row r="3052" spans="1:18">
      <c r="A3052" t="s">
        <v>3099</v>
      </c>
      <c r="B3052" t="s">
        <v>5018</v>
      </c>
      <c r="C3052" t="s">
        <v>12</v>
      </c>
      <c r="D3052" s="1">
        <v>45278</v>
      </c>
      <c r="E3052" s="1">
        <v>45297</v>
      </c>
      <c r="F3052" s="1">
        <v>45302</v>
      </c>
      <c r="G3052" t="s">
        <v>25</v>
      </c>
      <c r="H3052" t="s">
        <v>4967</v>
      </c>
      <c r="I3052">
        <v>39</v>
      </c>
      <c r="J3052">
        <v>208</v>
      </c>
      <c r="K3052" t="s">
        <v>4997</v>
      </c>
      <c r="L3052">
        <v>2</v>
      </c>
      <c r="M3052" s="3">
        <v>7.4999999999999997E-2</v>
      </c>
      <c r="N3052" s="2">
        <v>1125.5999999999999</v>
      </c>
      <c r="O3052" s="2">
        <v>810.43200000000002</v>
      </c>
      <c r="P3052" s="2">
        <v>2251.1999999999998</v>
      </c>
      <c r="Q3052" s="2">
        <f t="shared" si="95"/>
        <v>583.06079999999986</v>
      </c>
      <c r="R3052" s="19" t="str">
        <f t="shared" si="96"/>
        <v>5–10%</v>
      </c>
    </row>
    <row r="3053" spans="1:18">
      <c r="A3053" t="s">
        <v>3100</v>
      </c>
      <c r="B3053" t="s">
        <v>15</v>
      </c>
      <c r="C3053" t="s">
        <v>19</v>
      </c>
      <c r="D3053" s="1">
        <v>45278</v>
      </c>
      <c r="E3053" s="1">
        <v>45300</v>
      </c>
      <c r="F3053" s="1">
        <v>45306</v>
      </c>
      <c r="G3053" t="s">
        <v>34</v>
      </c>
      <c r="H3053" t="s">
        <v>4966</v>
      </c>
      <c r="I3053">
        <v>8</v>
      </c>
      <c r="J3053">
        <v>5</v>
      </c>
      <c r="K3053" t="s">
        <v>4985</v>
      </c>
      <c r="L3053">
        <v>7</v>
      </c>
      <c r="M3053" s="3">
        <v>0.2</v>
      </c>
      <c r="N3053" s="2">
        <v>1159.0999999999999</v>
      </c>
      <c r="O3053" s="2">
        <v>602.73199999999997</v>
      </c>
      <c r="P3053" s="2">
        <v>8113.6999999999989</v>
      </c>
      <c r="Q3053" s="2">
        <f t="shared" si="95"/>
        <v>3115.6607999999997</v>
      </c>
      <c r="R3053" s="19" t="str">
        <f t="shared" si="96"/>
        <v>10%+</v>
      </c>
    </row>
    <row r="3054" spans="1:18">
      <c r="A3054" t="s">
        <v>3101</v>
      </c>
      <c r="B3054" t="s">
        <v>5016</v>
      </c>
      <c r="C3054" t="s">
        <v>19</v>
      </c>
      <c r="D3054" s="1">
        <v>45278</v>
      </c>
      <c r="E3054" s="1">
        <v>45294</v>
      </c>
      <c r="F3054" s="1">
        <v>45299</v>
      </c>
      <c r="G3054" t="s">
        <v>24</v>
      </c>
      <c r="H3054" t="s">
        <v>4966</v>
      </c>
      <c r="I3054">
        <v>11</v>
      </c>
      <c r="J3054">
        <v>54</v>
      </c>
      <c r="K3054" t="s">
        <v>5001</v>
      </c>
      <c r="L3054">
        <v>7</v>
      </c>
      <c r="M3054" s="3">
        <v>7.4999999999999997E-2</v>
      </c>
      <c r="N3054" s="2">
        <v>5406.9</v>
      </c>
      <c r="O3054" s="2">
        <v>4217.3819999999996</v>
      </c>
      <c r="P3054" s="2">
        <v>37848.299999999996</v>
      </c>
      <c r="Q3054" s="2">
        <f t="shared" si="95"/>
        <v>7702.1290500000005</v>
      </c>
      <c r="R3054" s="19" t="str">
        <f t="shared" si="96"/>
        <v>5–10%</v>
      </c>
    </row>
    <row r="3055" spans="1:18">
      <c r="A3055" t="s">
        <v>3102</v>
      </c>
      <c r="B3055" t="s">
        <v>5016</v>
      </c>
      <c r="C3055" t="s">
        <v>19</v>
      </c>
      <c r="D3055" s="1">
        <v>45279</v>
      </c>
      <c r="E3055" s="1">
        <v>45291</v>
      </c>
      <c r="F3055" s="1">
        <v>45298</v>
      </c>
      <c r="G3055" t="s">
        <v>24</v>
      </c>
      <c r="H3055" t="s">
        <v>4966</v>
      </c>
      <c r="I3055">
        <v>32</v>
      </c>
      <c r="J3055">
        <v>9</v>
      </c>
      <c r="K3055" t="s">
        <v>48</v>
      </c>
      <c r="L3055">
        <v>3</v>
      </c>
      <c r="M3055" s="3">
        <v>0.2</v>
      </c>
      <c r="N3055" s="2">
        <v>2278</v>
      </c>
      <c r="O3055" s="2">
        <v>1161.78</v>
      </c>
      <c r="P3055" s="2">
        <v>6834</v>
      </c>
      <c r="Q3055" s="2">
        <f t="shared" si="95"/>
        <v>2678.9279999999999</v>
      </c>
      <c r="R3055" s="19" t="str">
        <f t="shared" si="96"/>
        <v>10%+</v>
      </c>
    </row>
    <row r="3056" spans="1:18">
      <c r="A3056" t="s">
        <v>3103</v>
      </c>
      <c r="B3056" t="s">
        <v>15</v>
      </c>
      <c r="C3056" t="s">
        <v>22</v>
      </c>
      <c r="D3056" s="1">
        <v>45279</v>
      </c>
      <c r="E3056" s="1">
        <v>45299</v>
      </c>
      <c r="F3056" s="1">
        <v>45306</v>
      </c>
      <c r="G3056" t="s">
        <v>44</v>
      </c>
      <c r="H3056" t="s">
        <v>4967</v>
      </c>
      <c r="I3056">
        <v>47</v>
      </c>
      <c r="J3056">
        <v>183</v>
      </c>
      <c r="K3056" t="s">
        <v>4996</v>
      </c>
      <c r="L3056">
        <v>4</v>
      </c>
      <c r="M3056" s="3">
        <v>0.1</v>
      </c>
      <c r="N3056" s="2">
        <v>2425.4</v>
      </c>
      <c r="O3056" s="2">
        <v>1770.5419999999999</v>
      </c>
      <c r="P3056" s="2">
        <v>9701.6</v>
      </c>
      <c r="Q3056" s="2">
        <f t="shared" si="95"/>
        <v>2357.4888000000005</v>
      </c>
      <c r="R3056" s="19" t="str">
        <f t="shared" si="96"/>
        <v>10%+</v>
      </c>
    </row>
    <row r="3057" spans="1:18">
      <c r="A3057" t="s">
        <v>3104</v>
      </c>
      <c r="B3057" t="s">
        <v>5016</v>
      </c>
      <c r="C3057" t="s">
        <v>26</v>
      </c>
      <c r="D3057" s="1">
        <v>45279</v>
      </c>
      <c r="E3057" s="1">
        <v>45291</v>
      </c>
      <c r="F3057" s="1">
        <v>45295</v>
      </c>
      <c r="G3057" t="s">
        <v>24</v>
      </c>
      <c r="H3057" t="s">
        <v>4966</v>
      </c>
      <c r="I3057">
        <v>48</v>
      </c>
      <c r="J3057">
        <v>343</v>
      </c>
      <c r="K3057" t="s">
        <v>4989</v>
      </c>
      <c r="L3057">
        <v>4</v>
      </c>
      <c r="M3057" s="3">
        <v>0.05</v>
      </c>
      <c r="N3057" s="2">
        <v>864.3</v>
      </c>
      <c r="O3057" s="2">
        <v>561.79499999999996</v>
      </c>
      <c r="P3057" s="2">
        <v>3457.2</v>
      </c>
      <c r="Q3057" s="2">
        <f t="shared" si="95"/>
        <v>1149.519</v>
      </c>
      <c r="R3057" s="19" t="str">
        <f t="shared" si="96"/>
        <v>5–10%</v>
      </c>
    </row>
    <row r="3058" spans="1:18">
      <c r="A3058" t="s">
        <v>3105</v>
      </c>
      <c r="B3058" t="s">
        <v>5018</v>
      </c>
      <c r="C3058" t="s">
        <v>22</v>
      </c>
      <c r="D3058" s="1">
        <v>45279</v>
      </c>
      <c r="E3058" s="1">
        <v>45292</v>
      </c>
      <c r="F3058" s="1">
        <v>45295</v>
      </c>
      <c r="G3058" t="s">
        <v>31</v>
      </c>
      <c r="H3058" t="s">
        <v>4968</v>
      </c>
      <c r="I3058">
        <v>4</v>
      </c>
      <c r="J3058">
        <v>176</v>
      </c>
      <c r="K3058" t="s">
        <v>4974</v>
      </c>
      <c r="L3058">
        <v>6</v>
      </c>
      <c r="M3058" s="3">
        <v>0.1</v>
      </c>
      <c r="N3058" s="2">
        <v>3912.8</v>
      </c>
      <c r="O3058" s="2">
        <v>1604.248</v>
      </c>
      <c r="P3058" s="2">
        <v>23476.800000000003</v>
      </c>
      <c r="Q3058" s="2">
        <f t="shared" si="95"/>
        <v>12466.180800000002</v>
      </c>
      <c r="R3058" s="19" t="str">
        <f t="shared" si="96"/>
        <v>10%+</v>
      </c>
    </row>
    <row r="3059" spans="1:18">
      <c r="A3059" t="s">
        <v>3106</v>
      </c>
      <c r="B3059" t="s">
        <v>5018</v>
      </c>
      <c r="C3059" t="s">
        <v>26</v>
      </c>
      <c r="D3059" s="1">
        <v>45279</v>
      </c>
      <c r="E3059" s="1">
        <v>45304</v>
      </c>
      <c r="F3059" s="1">
        <v>45309</v>
      </c>
      <c r="G3059" t="s">
        <v>30</v>
      </c>
      <c r="H3059" t="s">
        <v>4967</v>
      </c>
      <c r="I3059">
        <v>18</v>
      </c>
      <c r="J3059">
        <v>360</v>
      </c>
      <c r="K3059" t="s">
        <v>4995</v>
      </c>
      <c r="L3059">
        <v>7</v>
      </c>
      <c r="M3059" s="3">
        <v>7.4999999999999997E-2</v>
      </c>
      <c r="N3059" s="2">
        <v>1011.7</v>
      </c>
      <c r="O3059" s="2">
        <v>728.42399999999998</v>
      </c>
      <c r="P3059" s="2">
        <v>7081.9000000000005</v>
      </c>
      <c r="Q3059" s="2">
        <f t="shared" si="95"/>
        <v>1834.2121000000004</v>
      </c>
      <c r="R3059" s="19" t="str">
        <f t="shared" si="96"/>
        <v>5–10%</v>
      </c>
    </row>
    <row r="3060" spans="1:18">
      <c r="A3060" t="s">
        <v>3107</v>
      </c>
      <c r="B3060" t="s">
        <v>5018</v>
      </c>
      <c r="C3060" t="s">
        <v>19</v>
      </c>
      <c r="D3060" s="1">
        <v>45279</v>
      </c>
      <c r="E3060" s="1">
        <v>45294</v>
      </c>
      <c r="F3060" s="1">
        <v>45296</v>
      </c>
      <c r="G3060" t="s">
        <v>28</v>
      </c>
      <c r="H3060" t="s">
        <v>4966</v>
      </c>
      <c r="I3060">
        <v>5</v>
      </c>
      <c r="J3060">
        <v>7</v>
      </c>
      <c r="K3060" t="s">
        <v>4977</v>
      </c>
      <c r="L3060">
        <v>7</v>
      </c>
      <c r="M3060" s="3">
        <v>7.4999999999999997E-2</v>
      </c>
      <c r="N3060" s="2">
        <v>1983.2</v>
      </c>
      <c r="O3060" s="2">
        <v>1269.248</v>
      </c>
      <c r="P3060" s="2">
        <v>13882.4</v>
      </c>
      <c r="Q3060" s="2">
        <f t="shared" si="95"/>
        <v>4622.8392000000003</v>
      </c>
      <c r="R3060" s="19" t="str">
        <f t="shared" si="96"/>
        <v>5–10%</v>
      </c>
    </row>
    <row r="3061" spans="1:18">
      <c r="A3061" t="s">
        <v>3108</v>
      </c>
      <c r="B3061" t="s">
        <v>5016</v>
      </c>
      <c r="C3061" t="s">
        <v>22</v>
      </c>
      <c r="D3061" s="1">
        <v>45279</v>
      </c>
      <c r="E3061" s="1">
        <v>45288</v>
      </c>
      <c r="F3061" s="1">
        <v>45298</v>
      </c>
      <c r="G3061" t="s">
        <v>32</v>
      </c>
      <c r="H3061" t="s">
        <v>4965</v>
      </c>
      <c r="I3061">
        <v>40</v>
      </c>
      <c r="J3061">
        <v>167</v>
      </c>
      <c r="K3061" t="s">
        <v>4986</v>
      </c>
      <c r="L3061">
        <v>7</v>
      </c>
      <c r="M3061" s="3">
        <v>7.4999999999999997E-2</v>
      </c>
      <c r="N3061" s="2">
        <v>3879.3</v>
      </c>
      <c r="O3061" s="2">
        <v>3103.44</v>
      </c>
      <c r="P3061" s="2">
        <v>27155.100000000002</v>
      </c>
      <c r="Q3061" s="2">
        <f t="shared" si="95"/>
        <v>5023.6935000000003</v>
      </c>
      <c r="R3061" s="19" t="str">
        <f t="shared" si="96"/>
        <v>5–10%</v>
      </c>
    </row>
    <row r="3062" spans="1:18">
      <c r="A3062" t="s">
        <v>3109</v>
      </c>
      <c r="B3062" t="s">
        <v>5016</v>
      </c>
      <c r="C3062" t="s">
        <v>26</v>
      </c>
      <c r="D3062" s="1">
        <v>45279</v>
      </c>
      <c r="E3062" s="1">
        <v>45285</v>
      </c>
      <c r="F3062" s="1">
        <v>45286</v>
      </c>
      <c r="G3062" t="s">
        <v>32</v>
      </c>
      <c r="H3062" t="s">
        <v>4965</v>
      </c>
      <c r="I3062">
        <v>41</v>
      </c>
      <c r="J3062">
        <v>343</v>
      </c>
      <c r="K3062" t="s">
        <v>4994</v>
      </c>
      <c r="L3062">
        <v>1</v>
      </c>
      <c r="M3062" s="3">
        <v>0.05</v>
      </c>
      <c r="N3062" s="2">
        <v>6385.1</v>
      </c>
      <c r="O3062" s="2">
        <v>2745.5929999999998</v>
      </c>
      <c r="P3062" s="2">
        <v>6385.1</v>
      </c>
      <c r="Q3062" s="2">
        <f t="shared" si="95"/>
        <v>3457.5316500000004</v>
      </c>
      <c r="R3062" s="19" t="str">
        <f t="shared" si="96"/>
        <v>5–10%</v>
      </c>
    </row>
    <row r="3063" spans="1:18">
      <c r="A3063" t="s">
        <v>3110</v>
      </c>
      <c r="B3063" t="s">
        <v>5018</v>
      </c>
      <c r="C3063" t="s">
        <v>14</v>
      </c>
      <c r="D3063" s="1">
        <v>45279</v>
      </c>
      <c r="E3063" s="1">
        <v>45283</v>
      </c>
      <c r="F3063" s="1">
        <v>45284</v>
      </c>
      <c r="G3063" t="s">
        <v>47</v>
      </c>
      <c r="H3063" t="s">
        <v>4965</v>
      </c>
      <c r="I3063">
        <v>32</v>
      </c>
      <c r="J3063">
        <v>308</v>
      </c>
      <c r="K3063" t="s">
        <v>4988</v>
      </c>
      <c r="L3063">
        <v>8</v>
      </c>
      <c r="M3063" s="3">
        <v>0.4</v>
      </c>
      <c r="N3063" s="2">
        <v>2646.5</v>
      </c>
      <c r="O3063" s="2">
        <v>1905.48</v>
      </c>
      <c r="P3063" s="2">
        <v>21172</v>
      </c>
      <c r="Q3063" s="2">
        <f t="shared" si="95"/>
        <v>3556.8959999999997</v>
      </c>
      <c r="R3063" s="19" t="str">
        <f t="shared" si="96"/>
        <v>10%+</v>
      </c>
    </row>
    <row r="3064" spans="1:18">
      <c r="A3064" t="s">
        <v>3111</v>
      </c>
      <c r="B3064" t="s">
        <v>5018</v>
      </c>
      <c r="C3064" t="s">
        <v>19</v>
      </c>
      <c r="D3064" s="1">
        <v>45280</v>
      </c>
      <c r="E3064" s="1">
        <v>45307</v>
      </c>
      <c r="F3064" s="1">
        <v>45310</v>
      </c>
      <c r="G3064" t="s">
        <v>20</v>
      </c>
      <c r="H3064" t="s">
        <v>4965</v>
      </c>
      <c r="I3064">
        <v>2</v>
      </c>
      <c r="J3064">
        <v>11</v>
      </c>
      <c r="K3064" t="s">
        <v>4976</v>
      </c>
      <c r="L3064">
        <v>7</v>
      </c>
      <c r="M3064" s="3">
        <v>7.4999999999999997E-2</v>
      </c>
      <c r="N3064" s="2">
        <v>2338.3000000000002</v>
      </c>
      <c r="O3064" s="2">
        <v>1286.0650000000001</v>
      </c>
      <c r="P3064" s="2">
        <v>16368.100000000002</v>
      </c>
      <c r="Q3064" s="2">
        <f t="shared" si="95"/>
        <v>6813.221625000001</v>
      </c>
      <c r="R3064" s="19" t="str">
        <f t="shared" si="96"/>
        <v>5–10%</v>
      </c>
    </row>
    <row r="3065" spans="1:18">
      <c r="A3065" t="s">
        <v>3112</v>
      </c>
      <c r="B3065" t="s">
        <v>5018</v>
      </c>
      <c r="C3065" t="s">
        <v>26</v>
      </c>
      <c r="D3065" s="1">
        <v>45280</v>
      </c>
      <c r="E3065" s="1">
        <v>45282</v>
      </c>
      <c r="F3065" s="1">
        <v>45286</v>
      </c>
      <c r="G3065" t="s">
        <v>17</v>
      </c>
      <c r="H3065" t="s">
        <v>4965</v>
      </c>
      <c r="I3065">
        <v>46</v>
      </c>
      <c r="J3065">
        <v>343</v>
      </c>
      <c r="K3065" t="s">
        <v>4996</v>
      </c>
      <c r="L3065">
        <v>8</v>
      </c>
      <c r="M3065" s="3">
        <v>0.1</v>
      </c>
      <c r="N3065" s="2">
        <v>2391.9</v>
      </c>
      <c r="O3065" s="2">
        <v>1411.221</v>
      </c>
      <c r="P3065" s="2">
        <v>19135.2</v>
      </c>
      <c r="Q3065" s="2">
        <f t="shared" si="95"/>
        <v>7060.8888000000006</v>
      </c>
      <c r="R3065" s="19" t="str">
        <f t="shared" si="96"/>
        <v>10%+</v>
      </c>
    </row>
    <row r="3066" spans="1:18">
      <c r="A3066" t="s">
        <v>3113</v>
      </c>
      <c r="B3066" t="s">
        <v>15</v>
      </c>
      <c r="C3066" t="s">
        <v>33</v>
      </c>
      <c r="D3066" s="1">
        <v>45280</v>
      </c>
      <c r="E3066" s="1">
        <v>45297</v>
      </c>
      <c r="F3066" s="1">
        <v>45299</v>
      </c>
      <c r="G3066" t="s">
        <v>36</v>
      </c>
      <c r="H3066" t="s">
        <v>4965</v>
      </c>
      <c r="I3066">
        <v>49</v>
      </c>
      <c r="J3066">
        <v>82</v>
      </c>
      <c r="K3066" t="s">
        <v>4983</v>
      </c>
      <c r="L3066">
        <v>2</v>
      </c>
      <c r="M3066" s="3">
        <v>0.1</v>
      </c>
      <c r="N3066" s="2">
        <v>2278</v>
      </c>
      <c r="O3066" s="2">
        <v>956.76</v>
      </c>
      <c r="P3066" s="2">
        <v>4556</v>
      </c>
      <c r="Q3066" s="2">
        <f t="shared" si="95"/>
        <v>2378.232</v>
      </c>
      <c r="R3066" s="19" t="str">
        <f t="shared" si="96"/>
        <v>10%+</v>
      </c>
    </row>
    <row r="3067" spans="1:18">
      <c r="A3067" t="s">
        <v>3114</v>
      </c>
      <c r="B3067" t="s">
        <v>5018</v>
      </c>
      <c r="C3067" t="s">
        <v>19</v>
      </c>
      <c r="D3067" s="1">
        <v>45280</v>
      </c>
      <c r="E3067" s="1">
        <v>45286</v>
      </c>
      <c r="F3067" s="1">
        <v>45293</v>
      </c>
      <c r="G3067" t="s">
        <v>31</v>
      </c>
      <c r="H3067" t="s">
        <v>4968</v>
      </c>
      <c r="I3067">
        <v>44</v>
      </c>
      <c r="J3067">
        <v>9</v>
      </c>
      <c r="K3067" t="s">
        <v>4978</v>
      </c>
      <c r="L3067">
        <v>5</v>
      </c>
      <c r="M3067" s="3">
        <v>0.05</v>
      </c>
      <c r="N3067" s="2">
        <v>1065.3</v>
      </c>
      <c r="O3067" s="2">
        <v>628.52700000000004</v>
      </c>
      <c r="P3067" s="2">
        <v>5326.5</v>
      </c>
      <c r="Q3067" s="2">
        <f t="shared" si="95"/>
        <v>2074.6717499999995</v>
      </c>
      <c r="R3067" s="19" t="str">
        <f t="shared" si="96"/>
        <v>5–10%</v>
      </c>
    </row>
    <row r="3068" spans="1:18">
      <c r="A3068" t="s">
        <v>3115</v>
      </c>
      <c r="B3068" t="s">
        <v>15</v>
      </c>
      <c r="C3068" t="s">
        <v>22</v>
      </c>
      <c r="D3068" s="1">
        <v>45280</v>
      </c>
      <c r="E3068" s="1">
        <v>45287</v>
      </c>
      <c r="F3068" s="1">
        <v>45295</v>
      </c>
      <c r="G3068" t="s">
        <v>44</v>
      </c>
      <c r="H3068" t="s">
        <v>4967</v>
      </c>
      <c r="I3068">
        <v>18</v>
      </c>
      <c r="J3068">
        <v>203</v>
      </c>
      <c r="K3068" t="s">
        <v>48</v>
      </c>
      <c r="L3068">
        <v>8</v>
      </c>
      <c r="M3068" s="3">
        <v>0.1</v>
      </c>
      <c r="N3068" s="2">
        <v>3912.8</v>
      </c>
      <c r="O3068" s="2">
        <v>2738.96</v>
      </c>
      <c r="P3068" s="2">
        <v>31302.400000000001</v>
      </c>
      <c r="Q3068" s="2">
        <f t="shared" si="95"/>
        <v>8451.648000000001</v>
      </c>
      <c r="R3068" s="19" t="str">
        <f t="shared" si="96"/>
        <v>10%+</v>
      </c>
    </row>
    <row r="3069" spans="1:18">
      <c r="A3069" t="s">
        <v>3116</v>
      </c>
      <c r="B3069" t="s">
        <v>15</v>
      </c>
      <c r="C3069" t="s">
        <v>22</v>
      </c>
      <c r="D3069" s="1">
        <v>45280</v>
      </c>
      <c r="E3069" s="1">
        <v>45300</v>
      </c>
      <c r="F3069" s="1">
        <v>45303</v>
      </c>
      <c r="G3069" t="s">
        <v>39</v>
      </c>
      <c r="H3069" t="s">
        <v>4967</v>
      </c>
      <c r="I3069">
        <v>50</v>
      </c>
      <c r="J3069">
        <v>130</v>
      </c>
      <c r="K3069" t="s">
        <v>5008</v>
      </c>
      <c r="L3069">
        <v>6</v>
      </c>
      <c r="M3069" s="3">
        <v>7.4999999999999997E-2</v>
      </c>
      <c r="N3069" s="2">
        <v>2010</v>
      </c>
      <c r="O3069" s="2">
        <v>1065.3</v>
      </c>
      <c r="P3069" s="2">
        <v>12060</v>
      </c>
      <c r="Q3069" s="2">
        <f t="shared" si="95"/>
        <v>5243.0850000000009</v>
      </c>
      <c r="R3069" s="19" t="str">
        <f t="shared" si="96"/>
        <v>5–10%</v>
      </c>
    </row>
    <row r="3070" spans="1:18">
      <c r="A3070" t="s">
        <v>3117</v>
      </c>
      <c r="B3070" t="s">
        <v>15</v>
      </c>
      <c r="C3070" t="s">
        <v>33</v>
      </c>
      <c r="D3070" s="1">
        <v>45280</v>
      </c>
      <c r="E3070" s="1">
        <v>45298</v>
      </c>
      <c r="F3070" s="1">
        <v>45303</v>
      </c>
      <c r="G3070" t="s">
        <v>36</v>
      </c>
      <c r="H3070" t="s">
        <v>4965</v>
      </c>
      <c r="I3070">
        <v>41</v>
      </c>
      <c r="J3070">
        <v>83</v>
      </c>
      <c r="K3070" t="s">
        <v>4993</v>
      </c>
      <c r="L3070">
        <v>1</v>
      </c>
      <c r="M3070" s="3">
        <v>0.05</v>
      </c>
      <c r="N3070" s="2">
        <v>3832.4</v>
      </c>
      <c r="O3070" s="2">
        <v>1647.932</v>
      </c>
      <c r="P3070" s="2">
        <v>3832.4</v>
      </c>
      <c r="Q3070" s="2">
        <f t="shared" si="95"/>
        <v>2075.2445999999995</v>
      </c>
      <c r="R3070" s="19" t="str">
        <f t="shared" si="96"/>
        <v>5–10%</v>
      </c>
    </row>
    <row r="3071" spans="1:18">
      <c r="A3071" t="s">
        <v>3118</v>
      </c>
      <c r="B3071" t="s">
        <v>5018</v>
      </c>
      <c r="C3071" t="s">
        <v>22</v>
      </c>
      <c r="D3071" s="1">
        <v>45280</v>
      </c>
      <c r="E3071" s="1">
        <v>45299</v>
      </c>
      <c r="F3071" s="1">
        <v>45307</v>
      </c>
      <c r="G3071" t="s">
        <v>25</v>
      </c>
      <c r="H3071" t="s">
        <v>4967</v>
      </c>
      <c r="I3071">
        <v>18</v>
      </c>
      <c r="J3071">
        <v>170</v>
      </c>
      <c r="K3071" t="s">
        <v>4984</v>
      </c>
      <c r="L3071">
        <v>4</v>
      </c>
      <c r="M3071" s="3">
        <v>0.05</v>
      </c>
      <c r="N3071" s="2">
        <v>998.3</v>
      </c>
      <c r="O3071" s="2">
        <v>718.77599999999995</v>
      </c>
      <c r="P3071" s="2">
        <v>3993.2</v>
      </c>
      <c r="Q3071" s="2">
        <f t="shared" si="95"/>
        <v>1062.1912</v>
      </c>
      <c r="R3071" s="19" t="str">
        <f t="shared" si="96"/>
        <v>5–10%</v>
      </c>
    </row>
    <row r="3072" spans="1:18">
      <c r="A3072" t="s">
        <v>3119</v>
      </c>
      <c r="B3072" t="s">
        <v>15</v>
      </c>
      <c r="C3072" t="s">
        <v>19</v>
      </c>
      <c r="D3072" s="1">
        <v>45280</v>
      </c>
      <c r="E3072" s="1">
        <v>45296</v>
      </c>
      <c r="F3072" s="1">
        <v>45306</v>
      </c>
      <c r="G3072" t="s">
        <v>43</v>
      </c>
      <c r="H3072" t="s">
        <v>4967</v>
      </c>
      <c r="I3072">
        <v>4</v>
      </c>
      <c r="J3072">
        <v>52</v>
      </c>
      <c r="K3072" t="s">
        <v>4980</v>
      </c>
      <c r="L3072">
        <v>6</v>
      </c>
      <c r="M3072" s="3">
        <v>0.15</v>
      </c>
      <c r="N3072" s="2">
        <v>1246.2</v>
      </c>
      <c r="O3072" s="2">
        <v>510.94200000000001</v>
      </c>
      <c r="P3072" s="2">
        <v>7477.2000000000007</v>
      </c>
      <c r="Q3072" s="2">
        <f t="shared" si="95"/>
        <v>3749.8158000000003</v>
      </c>
      <c r="R3072" s="19" t="str">
        <f t="shared" si="96"/>
        <v>10%+</v>
      </c>
    </row>
    <row r="3073" spans="1:18">
      <c r="A3073" t="s">
        <v>3120</v>
      </c>
      <c r="B3073" t="s">
        <v>5017</v>
      </c>
      <c r="C3073" t="s">
        <v>19</v>
      </c>
      <c r="D3073" s="1">
        <v>45280</v>
      </c>
      <c r="E3073" s="1">
        <v>45290</v>
      </c>
      <c r="F3073" s="1">
        <v>45292</v>
      </c>
      <c r="G3073" t="s">
        <v>45</v>
      </c>
      <c r="H3073" t="s">
        <v>4965</v>
      </c>
      <c r="I3073">
        <v>30</v>
      </c>
      <c r="J3073">
        <v>49</v>
      </c>
      <c r="K3073" t="s">
        <v>5003</v>
      </c>
      <c r="L3073">
        <v>4</v>
      </c>
      <c r="M3073" s="3">
        <v>0.1</v>
      </c>
      <c r="N3073" s="2">
        <v>1675</v>
      </c>
      <c r="O3073" s="2">
        <v>1323.25</v>
      </c>
      <c r="P3073" s="2">
        <v>6700</v>
      </c>
      <c r="Q3073" s="2">
        <f t="shared" si="95"/>
        <v>1266.3</v>
      </c>
      <c r="R3073" s="19" t="str">
        <f t="shared" si="96"/>
        <v>10%+</v>
      </c>
    </row>
    <row r="3074" spans="1:18">
      <c r="A3074" t="s">
        <v>3121</v>
      </c>
      <c r="B3074" t="s">
        <v>15</v>
      </c>
      <c r="C3074" t="s">
        <v>22</v>
      </c>
      <c r="D3074" s="1">
        <v>45281</v>
      </c>
      <c r="E3074" s="1">
        <v>45291</v>
      </c>
      <c r="F3074" s="1">
        <v>45301</v>
      </c>
      <c r="G3074" t="s">
        <v>41</v>
      </c>
      <c r="H3074" t="s">
        <v>4968</v>
      </c>
      <c r="I3074">
        <v>49</v>
      </c>
      <c r="J3074">
        <v>188</v>
      </c>
      <c r="K3074" t="s">
        <v>5013</v>
      </c>
      <c r="L3074">
        <v>6</v>
      </c>
      <c r="M3074" s="3">
        <v>0.1</v>
      </c>
      <c r="N3074" s="2">
        <v>1728.6</v>
      </c>
      <c r="O3074" s="2">
        <v>1175.4480000000001</v>
      </c>
      <c r="P3074" s="2">
        <v>10371.599999999999</v>
      </c>
      <c r="Q3074" s="2">
        <f t="shared" si="95"/>
        <v>2987.0207999999989</v>
      </c>
      <c r="R3074" s="19" t="str">
        <f t="shared" si="96"/>
        <v>10%+</v>
      </c>
    </row>
    <row r="3075" spans="1:18">
      <c r="A3075" t="s">
        <v>3122</v>
      </c>
      <c r="B3075" t="s">
        <v>15</v>
      </c>
      <c r="C3075" t="s">
        <v>19</v>
      </c>
      <c r="D3075" s="1">
        <v>45281</v>
      </c>
      <c r="E3075" s="1">
        <v>45298</v>
      </c>
      <c r="F3075" s="1">
        <v>45303</v>
      </c>
      <c r="G3075" t="s">
        <v>35</v>
      </c>
      <c r="H3075" t="s">
        <v>4968</v>
      </c>
      <c r="I3075">
        <v>15</v>
      </c>
      <c r="J3075">
        <v>7</v>
      </c>
      <c r="K3075" t="s">
        <v>4983</v>
      </c>
      <c r="L3075">
        <v>6</v>
      </c>
      <c r="M3075" s="3">
        <v>7.4999999999999997E-2</v>
      </c>
      <c r="N3075" s="2">
        <v>1728.6</v>
      </c>
      <c r="O3075" s="2">
        <v>1071.732</v>
      </c>
      <c r="P3075" s="2">
        <v>10371.599999999999</v>
      </c>
      <c r="Q3075" s="2">
        <f t="shared" ref="Q3075:Q3138" si="97">(N3075-O3075)*L3075*(1-M3075)</f>
        <v>3645.6173999999996</v>
      </c>
      <c r="R3075" s="19" t="str">
        <f t="shared" ref="R3075:R3138" si="98">IF(M3075&lt;0.05,"0–5%",IF(M3075&lt;0.1,"5–10%","10%+"))</f>
        <v>5–10%</v>
      </c>
    </row>
    <row r="3076" spans="1:18">
      <c r="A3076" t="s">
        <v>3123</v>
      </c>
      <c r="B3076" t="s">
        <v>5018</v>
      </c>
      <c r="C3076" t="s">
        <v>22</v>
      </c>
      <c r="D3076" s="1">
        <v>45281</v>
      </c>
      <c r="E3076" s="1">
        <v>45284</v>
      </c>
      <c r="F3076" s="1">
        <v>45289</v>
      </c>
      <c r="G3076" t="s">
        <v>40</v>
      </c>
      <c r="H3076" t="s">
        <v>4968</v>
      </c>
      <c r="I3076">
        <v>17</v>
      </c>
      <c r="J3076">
        <v>186</v>
      </c>
      <c r="K3076" t="s">
        <v>4981</v>
      </c>
      <c r="L3076">
        <v>8</v>
      </c>
      <c r="M3076" s="3">
        <v>0.05</v>
      </c>
      <c r="N3076" s="2">
        <v>1882.7</v>
      </c>
      <c r="O3076" s="2">
        <v>1299.0630000000001</v>
      </c>
      <c r="P3076" s="2">
        <v>15061.6</v>
      </c>
      <c r="Q3076" s="2">
        <f t="shared" si="97"/>
        <v>4435.6411999999991</v>
      </c>
      <c r="R3076" s="19" t="str">
        <f t="shared" si="98"/>
        <v>5–10%</v>
      </c>
    </row>
    <row r="3077" spans="1:18">
      <c r="A3077" t="s">
        <v>3124</v>
      </c>
      <c r="B3077" t="s">
        <v>5017</v>
      </c>
      <c r="C3077" t="s">
        <v>33</v>
      </c>
      <c r="D3077" s="1">
        <v>45281</v>
      </c>
      <c r="E3077" s="1">
        <v>45303</v>
      </c>
      <c r="F3077" s="1">
        <v>45308</v>
      </c>
      <c r="G3077" t="s">
        <v>29</v>
      </c>
      <c r="H3077" t="s">
        <v>4967</v>
      </c>
      <c r="I3077">
        <v>44</v>
      </c>
      <c r="J3077">
        <v>73</v>
      </c>
      <c r="K3077" t="s">
        <v>5002</v>
      </c>
      <c r="L3077">
        <v>6</v>
      </c>
      <c r="M3077" s="3">
        <v>7.4999999999999997E-2</v>
      </c>
      <c r="N3077" s="2">
        <v>984.9</v>
      </c>
      <c r="O3077" s="2">
        <v>512.14800000000002</v>
      </c>
      <c r="P3077" s="2">
        <v>5909.4</v>
      </c>
      <c r="Q3077" s="2">
        <f t="shared" si="97"/>
        <v>2623.7736</v>
      </c>
      <c r="R3077" s="19" t="str">
        <f t="shared" si="98"/>
        <v>5–10%</v>
      </c>
    </row>
    <row r="3078" spans="1:18">
      <c r="A3078" t="s">
        <v>3125</v>
      </c>
      <c r="B3078" t="s">
        <v>15</v>
      </c>
      <c r="C3078" t="s">
        <v>19</v>
      </c>
      <c r="D3078" s="1">
        <v>45281</v>
      </c>
      <c r="E3078" s="1">
        <v>45287</v>
      </c>
      <c r="F3078" s="1">
        <v>45294</v>
      </c>
      <c r="G3078" t="s">
        <v>44</v>
      </c>
      <c r="H3078" t="s">
        <v>4967</v>
      </c>
      <c r="I3078">
        <v>14</v>
      </c>
      <c r="J3078">
        <v>33</v>
      </c>
      <c r="K3078" t="s">
        <v>5006</v>
      </c>
      <c r="L3078">
        <v>6</v>
      </c>
      <c r="M3078" s="3">
        <v>0.05</v>
      </c>
      <c r="N3078" s="2">
        <v>1326.6</v>
      </c>
      <c r="O3078" s="2">
        <v>1061.28</v>
      </c>
      <c r="P3078" s="2">
        <v>7959.5999999999995</v>
      </c>
      <c r="Q3078" s="2">
        <f t="shared" si="97"/>
        <v>1512.3239999999996</v>
      </c>
      <c r="R3078" s="19" t="str">
        <f t="shared" si="98"/>
        <v>5–10%</v>
      </c>
    </row>
    <row r="3079" spans="1:18">
      <c r="A3079" t="s">
        <v>3126</v>
      </c>
      <c r="B3079" t="s">
        <v>5017</v>
      </c>
      <c r="C3079" t="s">
        <v>33</v>
      </c>
      <c r="D3079" s="1">
        <v>45281</v>
      </c>
      <c r="E3079" s="1">
        <v>45301</v>
      </c>
      <c r="F3079" s="1">
        <v>45305</v>
      </c>
      <c r="G3079" t="s">
        <v>45</v>
      </c>
      <c r="H3079" t="s">
        <v>4965</v>
      </c>
      <c r="I3079">
        <v>11</v>
      </c>
      <c r="J3079">
        <v>76</v>
      </c>
      <c r="K3079" t="s">
        <v>4986</v>
      </c>
      <c r="L3079">
        <v>5</v>
      </c>
      <c r="M3079" s="3">
        <v>7.4999999999999997E-2</v>
      </c>
      <c r="N3079" s="2">
        <v>3999.9</v>
      </c>
      <c r="O3079" s="2">
        <v>2439.9389999999999</v>
      </c>
      <c r="P3079" s="2">
        <v>19999.5</v>
      </c>
      <c r="Q3079" s="2">
        <f t="shared" si="97"/>
        <v>7214.8196250000019</v>
      </c>
      <c r="R3079" s="19" t="str">
        <f t="shared" si="98"/>
        <v>5–10%</v>
      </c>
    </row>
    <row r="3080" spans="1:18">
      <c r="A3080" t="s">
        <v>3127</v>
      </c>
      <c r="B3080" t="s">
        <v>5018</v>
      </c>
      <c r="C3080" t="s">
        <v>22</v>
      </c>
      <c r="D3080" s="1">
        <v>45281</v>
      </c>
      <c r="E3080" s="1">
        <v>45290</v>
      </c>
      <c r="F3080" s="1">
        <v>45291</v>
      </c>
      <c r="G3080" t="s">
        <v>28</v>
      </c>
      <c r="H3080" t="s">
        <v>4966</v>
      </c>
      <c r="I3080">
        <v>21</v>
      </c>
      <c r="J3080">
        <v>150</v>
      </c>
      <c r="K3080" t="s">
        <v>5005</v>
      </c>
      <c r="L3080">
        <v>6</v>
      </c>
      <c r="M3080" s="3">
        <v>0.15</v>
      </c>
      <c r="N3080" s="2">
        <v>1802.3</v>
      </c>
      <c r="O3080" s="2">
        <v>1189.518</v>
      </c>
      <c r="P3080" s="2">
        <v>10813.8</v>
      </c>
      <c r="Q3080" s="2">
        <f t="shared" si="97"/>
        <v>3125.1881999999996</v>
      </c>
      <c r="R3080" s="19" t="str">
        <f t="shared" si="98"/>
        <v>10%+</v>
      </c>
    </row>
    <row r="3081" spans="1:18">
      <c r="A3081" t="s">
        <v>3128</v>
      </c>
      <c r="B3081" t="s">
        <v>5016</v>
      </c>
      <c r="C3081" t="s">
        <v>22</v>
      </c>
      <c r="D3081" s="1">
        <v>45281</v>
      </c>
      <c r="E3081" s="1">
        <v>45301</v>
      </c>
      <c r="F3081" s="1">
        <v>45306</v>
      </c>
      <c r="G3081" t="s">
        <v>32</v>
      </c>
      <c r="H3081" t="s">
        <v>4965</v>
      </c>
      <c r="I3081">
        <v>26</v>
      </c>
      <c r="J3081">
        <v>121</v>
      </c>
      <c r="K3081" t="s">
        <v>4986</v>
      </c>
      <c r="L3081">
        <v>7</v>
      </c>
      <c r="M3081" s="3">
        <v>0.05</v>
      </c>
      <c r="N3081" s="2">
        <v>1172.5</v>
      </c>
      <c r="O3081" s="2">
        <v>527.625</v>
      </c>
      <c r="P3081" s="2">
        <v>8207.5</v>
      </c>
      <c r="Q3081" s="2">
        <f t="shared" si="97"/>
        <v>4288.4187499999998</v>
      </c>
      <c r="R3081" s="19" t="str">
        <f t="shared" si="98"/>
        <v>5–10%</v>
      </c>
    </row>
    <row r="3082" spans="1:18">
      <c r="A3082" t="s">
        <v>3129</v>
      </c>
      <c r="B3082" t="s">
        <v>5016</v>
      </c>
      <c r="C3082" t="s">
        <v>22</v>
      </c>
      <c r="D3082" s="1">
        <v>45281</v>
      </c>
      <c r="E3082" s="1">
        <v>45301</v>
      </c>
      <c r="F3082" s="1">
        <v>45307</v>
      </c>
      <c r="G3082" t="s">
        <v>42</v>
      </c>
      <c r="H3082" t="s">
        <v>4968</v>
      </c>
      <c r="I3082">
        <v>49</v>
      </c>
      <c r="J3082">
        <v>163</v>
      </c>
      <c r="K3082" t="s">
        <v>5005</v>
      </c>
      <c r="L3082">
        <v>8</v>
      </c>
      <c r="M3082" s="3">
        <v>7.4999999999999997E-2</v>
      </c>
      <c r="N3082" s="2">
        <v>3973.1</v>
      </c>
      <c r="O3082" s="2">
        <v>2622.2460000000001</v>
      </c>
      <c r="P3082" s="2">
        <v>31784.799999999999</v>
      </c>
      <c r="Q3082" s="2">
        <f t="shared" si="97"/>
        <v>9996.3195999999989</v>
      </c>
      <c r="R3082" s="19" t="str">
        <f t="shared" si="98"/>
        <v>5–10%</v>
      </c>
    </row>
    <row r="3083" spans="1:18">
      <c r="A3083" t="s">
        <v>3130</v>
      </c>
      <c r="B3083" t="s">
        <v>15</v>
      </c>
      <c r="C3083" t="s">
        <v>19</v>
      </c>
      <c r="D3083" s="1">
        <v>45281</v>
      </c>
      <c r="E3083" s="1">
        <v>45308</v>
      </c>
      <c r="F3083" s="1">
        <v>45311</v>
      </c>
      <c r="G3083" t="s">
        <v>39</v>
      </c>
      <c r="H3083" t="s">
        <v>4967</v>
      </c>
      <c r="I3083">
        <v>23</v>
      </c>
      <c r="J3083">
        <v>56</v>
      </c>
      <c r="K3083" t="s">
        <v>4991</v>
      </c>
      <c r="L3083">
        <v>4</v>
      </c>
      <c r="M3083" s="3">
        <v>0.15</v>
      </c>
      <c r="N3083" s="2">
        <v>1112.2</v>
      </c>
      <c r="O3083" s="2">
        <v>900.88199999999995</v>
      </c>
      <c r="P3083" s="2">
        <v>4448.8</v>
      </c>
      <c r="Q3083" s="2">
        <f t="shared" si="97"/>
        <v>718.48120000000029</v>
      </c>
      <c r="R3083" s="19" t="str">
        <f t="shared" si="98"/>
        <v>10%+</v>
      </c>
    </row>
    <row r="3084" spans="1:18">
      <c r="A3084" t="s">
        <v>3131</v>
      </c>
      <c r="B3084" t="s">
        <v>5016</v>
      </c>
      <c r="C3084" t="s">
        <v>14</v>
      </c>
      <c r="D3084" s="1">
        <v>45281</v>
      </c>
      <c r="E3084" s="1">
        <v>45306</v>
      </c>
      <c r="F3084" s="1">
        <v>45312</v>
      </c>
      <c r="G3084" t="s">
        <v>43</v>
      </c>
      <c r="H3084" t="s">
        <v>4967</v>
      </c>
      <c r="I3084">
        <v>1</v>
      </c>
      <c r="J3084">
        <v>294</v>
      </c>
      <c r="K3084" t="s">
        <v>4987</v>
      </c>
      <c r="L3084">
        <v>6</v>
      </c>
      <c r="M3084" s="3">
        <v>0.15</v>
      </c>
      <c r="N3084" s="2">
        <v>3946.3</v>
      </c>
      <c r="O3084" s="2">
        <v>1657.4459999999999</v>
      </c>
      <c r="P3084" s="2">
        <v>23677.800000000003</v>
      </c>
      <c r="Q3084" s="2">
        <f t="shared" si="97"/>
        <v>11673.155400000001</v>
      </c>
      <c r="R3084" s="19" t="str">
        <f t="shared" si="98"/>
        <v>10%+</v>
      </c>
    </row>
    <row r="3085" spans="1:18">
      <c r="A3085" t="s">
        <v>3132</v>
      </c>
      <c r="B3085" t="s">
        <v>5016</v>
      </c>
      <c r="C3085" t="s">
        <v>14</v>
      </c>
      <c r="D3085" s="1">
        <v>45282</v>
      </c>
      <c r="E3085" s="1">
        <v>45310</v>
      </c>
      <c r="F3085" s="1">
        <v>45315</v>
      </c>
      <c r="G3085" t="s">
        <v>42</v>
      </c>
      <c r="H3085" t="s">
        <v>4968</v>
      </c>
      <c r="I3085">
        <v>50</v>
      </c>
      <c r="J3085">
        <v>266</v>
      </c>
      <c r="K3085" t="s">
        <v>4977</v>
      </c>
      <c r="L3085">
        <v>2</v>
      </c>
      <c r="M3085" s="3">
        <v>0.05</v>
      </c>
      <c r="N3085" s="2">
        <v>1058.5999999999999</v>
      </c>
      <c r="O3085" s="2">
        <v>709.26199999999994</v>
      </c>
      <c r="P3085" s="2">
        <v>2117.1999999999998</v>
      </c>
      <c r="Q3085" s="2">
        <f t="shared" si="97"/>
        <v>663.74219999999991</v>
      </c>
      <c r="R3085" s="19" t="str">
        <f t="shared" si="98"/>
        <v>5–10%</v>
      </c>
    </row>
    <row r="3086" spans="1:18">
      <c r="A3086" t="s">
        <v>3133</v>
      </c>
      <c r="B3086" t="s">
        <v>5016</v>
      </c>
      <c r="C3086" t="s">
        <v>14</v>
      </c>
      <c r="D3086" s="1">
        <v>45282</v>
      </c>
      <c r="E3086" s="1">
        <v>45293</v>
      </c>
      <c r="F3086" s="1">
        <v>45299</v>
      </c>
      <c r="G3086" t="s">
        <v>37</v>
      </c>
      <c r="H3086" t="s">
        <v>4966</v>
      </c>
      <c r="I3086">
        <v>2</v>
      </c>
      <c r="J3086">
        <v>289</v>
      </c>
      <c r="K3086" t="s">
        <v>5010</v>
      </c>
      <c r="L3086">
        <v>7</v>
      </c>
      <c r="M3086" s="3">
        <v>0.1</v>
      </c>
      <c r="N3086" s="2">
        <v>261.3</v>
      </c>
      <c r="O3086" s="2">
        <v>193.36199999999999</v>
      </c>
      <c r="P3086" s="2">
        <v>1829.1000000000001</v>
      </c>
      <c r="Q3086" s="2">
        <f t="shared" si="97"/>
        <v>428.00940000000014</v>
      </c>
      <c r="R3086" s="19" t="str">
        <f t="shared" si="98"/>
        <v>10%+</v>
      </c>
    </row>
    <row r="3087" spans="1:18">
      <c r="A3087" t="s">
        <v>3134</v>
      </c>
      <c r="B3087" t="s">
        <v>5018</v>
      </c>
      <c r="C3087" t="s">
        <v>14</v>
      </c>
      <c r="D3087" s="1">
        <v>45282</v>
      </c>
      <c r="E3087" s="1">
        <v>45305</v>
      </c>
      <c r="F3087" s="1">
        <v>45306</v>
      </c>
      <c r="G3087" t="s">
        <v>18</v>
      </c>
      <c r="H3087" t="s">
        <v>4966</v>
      </c>
      <c r="I3087">
        <v>5</v>
      </c>
      <c r="J3087">
        <v>285</v>
      </c>
      <c r="K3087" t="s">
        <v>5001</v>
      </c>
      <c r="L3087">
        <v>4</v>
      </c>
      <c r="M3087" s="3">
        <v>7.4999999999999997E-2</v>
      </c>
      <c r="N3087" s="2">
        <v>1051.9000000000001</v>
      </c>
      <c r="O3087" s="2">
        <v>820.48199999999997</v>
      </c>
      <c r="P3087" s="2">
        <v>4207.6000000000004</v>
      </c>
      <c r="Q3087" s="2">
        <f t="shared" si="97"/>
        <v>856.24660000000051</v>
      </c>
      <c r="R3087" s="19" t="str">
        <f t="shared" si="98"/>
        <v>5–10%</v>
      </c>
    </row>
    <row r="3088" spans="1:18">
      <c r="A3088" t="s">
        <v>3135</v>
      </c>
      <c r="B3088" t="s">
        <v>5016</v>
      </c>
      <c r="C3088" t="s">
        <v>33</v>
      </c>
      <c r="D3088" s="1">
        <v>45282</v>
      </c>
      <c r="E3088" s="1">
        <v>45284</v>
      </c>
      <c r="F3088" s="1">
        <v>45286</v>
      </c>
      <c r="G3088" t="s">
        <v>42</v>
      </c>
      <c r="H3088" t="s">
        <v>4968</v>
      </c>
      <c r="I3088">
        <v>39</v>
      </c>
      <c r="J3088">
        <v>81</v>
      </c>
      <c r="K3088" t="s">
        <v>4998</v>
      </c>
      <c r="L3088">
        <v>8</v>
      </c>
      <c r="M3088" s="3">
        <v>0.05</v>
      </c>
      <c r="N3088" s="2">
        <v>850.9</v>
      </c>
      <c r="O3088" s="2">
        <v>340.36</v>
      </c>
      <c r="P3088" s="2">
        <v>6807.2</v>
      </c>
      <c r="Q3088" s="2">
        <f t="shared" si="97"/>
        <v>3880.1039999999994</v>
      </c>
      <c r="R3088" s="19" t="str">
        <f t="shared" si="98"/>
        <v>5–10%</v>
      </c>
    </row>
    <row r="3089" spans="1:18">
      <c r="A3089" t="s">
        <v>3136</v>
      </c>
      <c r="B3089" t="s">
        <v>5018</v>
      </c>
      <c r="C3089" t="s">
        <v>14</v>
      </c>
      <c r="D3089" s="1">
        <v>45282</v>
      </c>
      <c r="E3089" s="1">
        <v>45285</v>
      </c>
      <c r="F3089" s="1">
        <v>45295</v>
      </c>
      <c r="G3089" t="s">
        <v>13</v>
      </c>
      <c r="H3089" t="s">
        <v>4965</v>
      </c>
      <c r="I3089">
        <v>45</v>
      </c>
      <c r="J3089">
        <v>308</v>
      </c>
      <c r="K3089" t="s">
        <v>4986</v>
      </c>
      <c r="L3089">
        <v>2</v>
      </c>
      <c r="M3089" s="3">
        <v>0.15</v>
      </c>
      <c r="N3089" s="2">
        <v>2405.3000000000002</v>
      </c>
      <c r="O3089" s="2">
        <v>1635.604</v>
      </c>
      <c r="P3089" s="2">
        <v>4810.6000000000004</v>
      </c>
      <c r="Q3089" s="2">
        <f t="shared" si="97"/>
        <v>1308.4832000000001</v>
      </c>
      <c r="R3089" s="19" t="str">
        <f t="shared" si="98"/>
        <v>10%+</v>
      </c>
    </row>
    <row r="3090" spans="1:18">
      <c r="A3090" t="s">
        <v>3137</v>
      </c>
      <c r="B3090" t="s">
        <v>5016</v>
      </c>
      <c r="C3090" t="s">
        <v>12</v>
      </c>
      <c r="D3090" s="1">
        <v>45282</v>
      </c>
      <c r="E3090" s="1">
        <v>45296</v>
      </c>
      <c r="F3090" s="1">
        <v>45305</v>
      </c>
      <c r="G3090" t="s">
        <v>24</v>
      </c>
      <c r="H3090" t="s">
        <v>4966</v>
      </c>
      <c r="I3090">
        <v>46</v>
      </c>
      <c r="J3090">
        <v>212</v>
      </c>
      <c r="K3090" t="s">
        <v>4984</v>
      </c>
      <c r="L3090">
        <v>8</v>
      </c>
      <c r="M3090" s="3">
        <v>7.4999999999999997E-2</v>
      </c>
      <c r="N3090" s="2">
        <v>2425.4</v>
      </c>
      <c r="O3090" s="2">
        <v>1115.684</v>
      </c>
      <c r="P3090" s="2">
        <v>19403.2</v>
      </c>
      <c r="Q3090" s="2">
        <f t="shared" si="97"/>
        <v>9691.8984000000019</v>
      </c>
      <c r="R3090" s="19" t="str">
        <f t="shared" si="98"/>
        <v>5–10%</v>
      </c>
    </row>
    <row r="3091" spans="1:18">
      <c r="A3091" t="s">
        <v>3138</v>
      </c>
      <c r="B3091" t="s">
        <v>5018</v>
      </c>
      <c r="C3091" t="s">
        <v>22</v>
      </c>
      <c r="D3091" s="1">
        <v>45282</v>
      </c>
      <c r="E3091" s="1">
        <v>45289</v>
      </c>
      <c r="F3091" s="1">
        <v>45293</v>
      </c>
      <c r="G3091" t="s">
        <v>47</v>
      </c>
      <c r="H3091" t="s">
        <v>4965</v>
      </c>
      <c r="I3091">
        <v>47</v>
      </c>
      <c r="J3091">
        <v>97</v>
      </c>
      <c r="K3091" t="s">
        <v>5007</v>
      </c>
      <c r="L3091">
        <v>4</v>
      </c>
      <c r="M3091" s="3">
        <v>7.4999999999999997E-2</v>
      </c>
      <c r="N3091" s="2">
        <v>1105.5</v>
      </c>
      <c r="O3091" s="2">
        <v>674.35500000000002</v>
      </c>
      <c r="P3091" s="2">
        <v>4422</v>
      </c>
      <c r="Q3091" s="2">
        <f t="shared" si="97"/>
        <v>1595.2365</v>
      </c>
      <c r="R3091" s="19" t="str">
        <f t="shared" si="98"/>
        <v>5–10%</v>
      </c>
    </row>
    <row r="3092" spans="1:18">
      <c r="A3092" t="s">
        <v>3139</v>
      </c>
      <c r="B3092" t="s">
        <v>5018</v>
      </c>
      <c r="C3092" t="s">
        <v>22</v>
      </c>
      <c r="D3092" s="1">
        <v>45282</v>
      </c>
      <c r="E3092" s="1">
        <v>45306</v>
      </c>
      <c r="F3092" s="1">
        <v>45308</v>
      </c>
      <c r="G3092" t="s">
        <v>46</v>
      </c>
      <c r="H3092" t="s">
        <v>4967</v>
      </c>
      <c r="I3092">
        <v>3</v>
      </c>
      <c r="J3092">
        <v>157</v>
      </c>
      <c r="K3092" t="s">
        <v>5005</v>
      </c>
      <c r="L3092">
        <v>6</v>
      </c>
      <c r="M3092" s="3">
        <v>0.2</v>
      </c>
      <c r="N3092" s="2">
        <v>857.6</v>
      </c>
      <c r="O3092" s="2">
        <v>728.96</v>
      </c>
      <c r="P3092" s="2">
        <v>5145.6000000000004</v>
      </c>
      <c r="Q3092" s="2">
        <f t="shared" si="97"/>
        <v>617.47199999999998</v>
      </c>
      <c r="R3092" s="19" t="str">
        <f t="shared" si="98"/>
        <v>10%+</v>
      </c>
    </row>
    <row r="3093" spans="1:18">
      <c r="A3093" t="s">
        <v>3140</v>
      </c>
      <c r="B3093" t="s">
        <v>5018</v>
      </c>
      <c r="C3093" t="s">
        <v>22</v>
      </c>
      <c r="D3093" s="1">
        <v>45282</v>
      </c>
      <c r="E3093" s="1">
        <v>45295</v>
      </c>
      <c r="F3093" s="1">
        <v>45301</v>
      </c>
      <c r="G3093" t="s">
        <v>46</v>
      </c>
      <c r="H3093" t="s">
        <v>4967</v>
      </c>
      <c r="I3093">
        <v>39</v>
      </c>
      <c r="J3093">
        <v>165</v>
      </c>
      <c r="K3093" t="s">
        <v>4982</v>
      </c>
      <c r="L3093">
        <v>7</v>
      </c>
      <c r="M3093" s="3">
        <v>0.05</v>
      </c>
      <c r="N3093" s="2">
        <v>3705.1</v>
      </c>
      <c r="O3093" s="2">
        <v>2260.1109999999999</v>
      </c>
      <c r="P3093" s="2">
        <v>25935.7</v>
      </c>
      <c r="Q3093" s="2">
        <f t="shared" si="97"/>
        <v>9609.1768499999998</v>
      </c>
      <c r="R3093" s="19" t="str">
        <f t="shared" si="98"/>
        <v>5–10%</v>
      </c>
    </row>
    <row r="3094" spans="1:18">
      <c r="A3094" t="s">
        <v>3141</v>
      </c>
      <c r="B3094" t="s">
        <v>15</v>
      </c>
      <c r="C3094" t="s">
        <v>22</v>
      </c>
      <c r="D3094" s="1">
        <v>45282</v>
      </c>
      <c r="E3094" s="1">
        <v>45303</v>
      </c>
      <c r="F3094" s="1">
        <v>45309</v>
      </c>
      <c r="G3094" t="s">
        <v>35</v>
      </c>
      <c r="H3094" t="s">
        <v>4968</v>
      </c>
      <c r="I3094">
        <v>15</v>
      </c>
      <c r="J3094">
        <v>106</v>
      </c>
      <c r="K3094" t="s">
        <v>4976</v>
      </c>
      <c r="L3094">
        <v>4</v>
      </c>
      <c r="M3094" s="3">
        <v>7.4999999999999997E-2</v>
      </c>
      <c r="N3094" s="2">
        <v>1025.0999999999999</v>
      </c>
      <c r="O3094" s="2">
        <v>656.06399999999996</v>
      </c>
      <c r="P3094" s="2">
        <v>4100.3999999999996</v>
      </c>
      <c r="Q3094" s="2">
        <f t="shared" si="97"/>
        <v>1365.4331999999999</v>
      </c>
      <c r="R3094" s="19" t="str">
        <f t="shared" si="98"/>
        <v>5–10%</v>
      </c>
    </row>
    <row r="3095" spans="1:18">
      <c r="A3095" t="s">
        <v>3142</v>
      </c>
      <c r="B3095" t="s">
        <v>15</v>
      </c>
      <c r="C3095" t="s">
        <v>14</v>
      </c>
      <c r="D3095" s="1">
        <v>45282</v>
      </c>
      <c r="E3095" s="1">
        <v>45309</v>
      </c>
      <c r="F3095" s="1">
        <v>45318</v>
      </c>
      <c r="G3095" t="s">
        <v>44</v>
      </c>
      <c r="H3095" t="s">
        <v>4967</v>
      </c>
      <c r="I3095">
        <v>46</v>
      </c>
      <c r="J3095">
        <v>279</v>
      </c>
      <c r="K3095" t="s">
        <v>5007</v>
      </c>
      <c r="L3095">
        <v>1</v>
      </c>
      <c r="M3095" s="3">
        <v>0.2</v>
      </c>
      <c r="N3095" s="2">
        <v>971.5</v>
      </c>
      <c r="O3095" s="2">
        <v>709.19500000000005</v>
      </c>
      <c r="P3095" s="2">
        <v>971.5</v>
      </c>
      <c r="Q3095" s="2">
        <f t="shared" si="97"/>
        <v>209.84399999999997</v>
      </c>
      <c r="R3095" s="19" t="str">
        <f t="shared" si="98"/>
        <v>10%+</v>
      </c>
    </row>
    <row r="3096" spans="1:18">
      <c r="A3096" t="s">
        <v>3143</v>
      </c>
      <c r="B3096" t="s">
        <v>5016</v>
      </c>
      <c r="C3096" t="s">
        <v>22</v>
      </c>
      <c r="D3096" s="1">
        <v>45282</v>
      </c>
      <c r="E3096" s="1">
        <v>45293</v>
      </c>
      <c r="F3096" s="1">
        <v>45301</v>
      </c>
      <c r="G3096" t="s">
        <v>24</v>
      </c>
      <c r="H3096" t="s">
        <v>4966</v>
      </c>
      <c r="I3096">
        <v>46</v>
      </c>
      <c r="J3096">
        <v>111</v>
      </c>
      <c r="K3096" t="s">
        <v>4982</v>
      </c>
      <c r="L3096">
        <v>5</v>
      </c>
      <c r="M3096" s="3">
        <v>0.05</v>
      </c>
      <c r="N3096" s="2">
        <v>1031.8</v>
      </c>
      <c r="O3096" s="2">
        <v>474.62799999999999</v>
      </c>
      <c r="P3096" s="2">
        <v>5159</v>
      </c>
      <c r="Q3096" s="2">
        <f t="shared" si="97"/>
        <v>2646.567</v>
      </c>
      <c r="R3096" s="19" t="str">
        <f t="shared" si="98"/>
        <v>5–10%</v>
      </c>
    </row>
    <row r="3097" spans="1:18">
      <c r="A3097" t="s">
        <v>3144</v>
      </c>
      <c r="B3097" t="s">
        <v>5016</v>
      </c>
      <c r="C3097" t="s">
        <v>26</v>
      </c>
      <c r="D3097" s="1">
        <v>45282</v>
      </c>
      <c r="E3097" s="1">
        <v>45307</v>
      </c>
      <c r="F3097" s="1">
        <v>45308</v>
      </c>
      <c r="G3097" t="s">
        <v>24</v>
      </c>
      <c r="H3097" t="s">
        <v>4966</v>
      </c>
      <c r="I3097">
        <v>1</v>
      </c>
      <c r="J3097">
        <v>364</v>
      </c>
      <c r="K3097" t="s">
        <v>5001</v>
      </c>
      <c r="L3097">
        <v>6</v>
      </c>
      <c r="M3097" s="3">
        <v>7.4999999999999997E-2</v>
      </c>
      <c r="N3097" s="2">
        <v>1018.4</v>
      </c>
      <c r="O3097" s="2">
        <v>621.22400000000005</v>
      </c>
      <c r="P3097" s="2">
        <v>6110.4</v>
      </c>
      <c r="Q3097" s="2">
        <f t="shared" si="97"/>
        <v>2204.3267999999998</v>
      </c>
      <c r="R3097" s="19" t="str">
        <f t="shared" si="98"/>
        <v>5–10%</v>
      </c>
    </row>
    <row r="3098" spans="1:18">
      <c r="A3098" t="s">
        <v>3145</v>
      </c>
      <c r="B3098" t="s">
        <v>5018</v>
      </c>
      <c r="C3098" t="s">
        <v>22</v>
      </c>
      <c r="D3098" s="1">
        <v>45282</v>
      </c>
      <c r="E3098" s="1">
        <v>45306</v>
      </c>
      <c r="F3098" s="1">
        <v>45312</v>
      </c>
      <c r="G3098" t="s">
        <v>40</v>
      </c>
      <c r="H3098" t="s">
        <v>4968</v>
      </c>
      <c r="I3098">
        <v>18</v>
      </c>
      <c r="J3098">
        <v>154</v>
      </c>
      <c r="K3098" t="s">
        <v>4983</v>
      </c>
      <c r="L3098">
        <v>2</v>
      </c>
      <c r="M3098" s="3">
        <v>0.1</v>
      </c>
      <c r="N3098" s="2">
        <v>2659.9</v>
      </c>
      <c r="O3098" s="2">
        <v>1649.1379999999999</v>
      </c>
      <c r="P3098" s="2">
        <v>5319.8</v>
      </c>
      <c r="Q3098" s="2">
        <f t="shared" si="97"/>
        <v>1819.3716000000004</v>
      </c>
      <c r="R3098" s="19" t="str">
        <f t="shared" si="98"/>
        <v>10%+</v>
      </c>
    </row>
    <row r="3099" spans="1:18">
      <c r="A3099" t="s">
        <v>3146</v>
      </c>
      <c r="B3099" t="s">
        <v>5018</v>
      </c>
      <c r="C3099" t="s">
        <v>22</v>
      </c>
      <c r="D3099" s="1">
        <v>45282</v>
      </c>
      <c r="E3099" s="1">
        <v>45301</v>
      </c>
      <c r="F3099" s="1">
        <v>45306</v>
      </c>
      <c r="G3099" t="s">
        <v>47</v>
      </c>
      <c r="H3099" t="s">
        <v>4965</v>
      </c>
      <c r="I3099">
        <v>32</v>
      </c>
      <c r="J3099">
        <v>120</v>
      </c>
      <c r="K3099" t="s">
        <v>4991</v>
      </c>
      <c r="L3099">
        <v>2</v>
      </c>
      <c r="M3099" s="3">
        <v>7.4999999999999997E-2</v>
      </c>
      <c r="N3099" s="2">
        <v>3356.7</v>
      </c>
      <c r="O3099" s="2">
        <v>1779.0509999999999</v>
      </c>
      <c r="P3099" s="2">
        <v>6713.4</v>
      </c>
      <c r="Q3099" s="2">
        <f t="shared" si="97"/>
        <v>2918.65065</v>
      </c>
      <c r="R3099" s="19" t="str">
        <f t="shared" si="98"/>
        <v>5–10%</v>
      </c>
    </row>
    <row r="3100" spans="1:18">
      <c r="A3100" t="s">
        <v>3147</v>
      </c>
      <c r="B3100" t="s">
        <v>5016</v>
      </c>
      <c r="C3100" t="s">
        <v>26</v>
      </c>
      <c r="D3100" s="1">
        <v>45283</v>
      </c>
      <c r="E3100" s="1">
        <v>45311</v>
      </c>
      <c r="F3100" s="1">
        <v>45317</v>
      </c>
      <c r="G3100" t="s">
        <v>43</v>
      </c>
      <c r="H3100" t="s">
        <v>4967</v>
      </c>
      <c r="I3100">
        <v>20</v>
      </c>
      <c r="J3100">
        <v>355</v>
      </c>
      <c r="K3100" t="s">
        <v>4984</v>
      </c>
      <c r="L3100">
        <v>7</v>
      </c>
      <c r="M3100" s="3">
        <v>0.2</v>
      </c>
      <c r="N3100" s="2">
        <v>241.2</v>
      </c>
      <c r="O3100" s="2">
        <v>159.19200000000001</v>
      </c>
      <c r="P3100" s="2">
        <v>1688.3999999999999</v>
      </c>
      <c r="Q3100" s="2">
        <f t="shared" si="97"/>
        <v>459.24479999999988</v>
      </c>
      <c r="R3100" s="19" t="str">
        <f t="shared" si="98"/>
        <v>10%+</v>
      </c>
    </row>
    <row r="3101" spans="1:18">
      <c r="A3101" t="s">
        <v>3148</v>
      </c>
      <c r="B3101" t="s">
        <v>5016</v>
      </c>
      <c r="C3101" t="s">
        <v>19</v>
      </c>
      <c r="D3101" s="1">
        <v>45283</v>
      </c>
      <c r="E3101" s="1">
        <v>45305</v>
      </c>
      <c r="F3101" s="1">
        <v>45315</v>
      </c>
      <c r="G3101" t="s">
        <v>32</v>
      </c>
      <c r="H3101" t="s">
        <v>4965</v>
      </c>
      <c r="I3101">
        <v>3</v>
      </c>
      <c r="J3101">
        <v>52</v>
      </c>
      <c r="K3101" t="s">
        <v>21</v>
      </c>
      <c r="L3101">
        <v>4</v>
      </c>
      <c r="M3101" s="3">
        <v>0.05</v>
      </c>
      <c r="N3101" s="2">
        <v>3805.6</v>
      </c>
      <c r="O3101" s="2">
        <v>1598.3520000000001</v>
      </c>
      <c r="P3101" s="2">
        <v>15222.4</v>
      </c>
      <c r="Q3101" s="2">
        <f t="shared" si="97"/>
        <v>8387.5423999999985</v>
      </c>
      <c r="R3101" s="19" t="str">
        <f t="shared" si="98"/>
        <v>5–10%</v>
      </c>
    </row>
    <row r="3102" spans="1:18">
      <c r="A3102" t="s">
        <v>3149</v>
      </c>
      <c r="B3102" t="s">
        <v>5018</v>
      </c>
      <c r="C3102" t="s">
        <v>14</v>
      </c>
      <c r="D3102" s="1">
        <v>45283</v>
      </c>
      <c r="E3102" s="1">
        <v>45295</v>
      </c>
      <c r="F3102" s="1">
        <v>45300</v>
      </c>
      <c r="G3102" t="s">
        <v>28</v>
      </c>
      <c r="H3102" t="s">
        <v>4966</v>
      </c>
      <c r="I3102">
        <v>4</v>
      </c>
      <c r="J3102">
        <v>281</v>
      </c>
      <c r="K3102" t="s">
        <v>4983</v>
      </c>
      <c r="L3102">
        <v>1</v>
      </c>
      <c r="M3102" s="3">
        <v>0.1</v>
      </c>
      <c r="N3102" s="2">
        <v>2525.9</v>
      </c>
      <c r="O3102" s="2">
        <v>1288.2090000000001</v>
      </c>
      <c r="P3102" s="2">
        <v>2525.9</v>
      </c>
      <c r="Q3102" s="2">
        <f t="shared" si="97"/>
        <v>1113.9219000000001</v>
      </c>
      <c r="R3102" s="19" t="str">
        <f t="shared" si="98"/>
        <v>10%+</v>
      </c>
    </row>
    <row r="3103" spans="1:18">
      <c r="A3103" t="s">
        <v>3150</v>
      </c>
      <c r="B3103" t="s">
        <v>5017</v>
      </c>
      <c r="C3103" t="s">
        <v>19</v>
      </c>
      <c r="D3103" s="1">
        <v>45283</v>
      </c>
      <c r="E3103" s="1">
        <v>45310</v>
      </c>
      <c r="F3103" s="1">
        <v>45318</v>
      </c>
      <c r="G3103" t="s">
        <v>45</v>
      </c>
      <c r="H3103" t="s">
        <v>4965</v>
      </c>
      <c r="I3103">
        <v>8</v>
      </c>
      <c r="J3103">
        <v>53</v>
      </c>
      <c r="K3103" t="s">
        <v>5011</v>
      </c>
      <c r="L3103">
        <v>2</v>
      </c>
      <c r="M3103" s="3">
        <v>0.3</v>
      </c>
      <c r="N3103" s="2">
        <v>1118.9000000000001</v>
      </c>
      <c r="O3103" s="2">
        <v>749.66300000000001</v>
      </c>
      <c r="P3103" s="2">
        <v>2237.8000000000002</v>
      </c>
      <c r="Q3103" s="2">
        <f t="shared" si="97"/>
        <v>516.93180000000007</v>
      </c>
      <c r="R3103" s="19" t="str">
        <f t="shared" si="98"/>
        <v>10%+</v>
      </c>
    </row>
    <row r="3104" spans="1:18">
      <c r="A3104" t="s">
        <v>3151</v>
      </c>
      <c r="B3104" t="s">
        <v>5018</v>
      </c>
      <c r="C3104" t="s">
        <v>33</v>
      </c>
      <c r="D3104" s="1">
        <v>45283</v>
      </c>
      <c r="E3104" s="1">
        <v>45296</v>
      </c>
      <c r="F3104" s="1">
        <v>45303</v>
      </c>
      <c r="G3104" t="s">
        <v>20</v>
      </c>
      <c r="H3104" t="s">
        <v>4965</v>
      </c>
      <c r="I3104">
        <v>1</v>
      </c>
      <c r="J3104">
        <v>75</v>
      </c>
      <c r="K3104" t="s">
        <v>4981</v>
      </c>
      <c r="L3104">
        <v>3</v>
      </c>
      <c r="M3104" s="3">
        <v>7.4999999999999997E-2</v>
      </c>
      <c r="N3104" s="2">
        <v>1715.2</v>
      </c>
      <c r="O3104" s="2">
        <v>1457.92</v>
      </c>
      <c r="P3104" s="2">
        <v>5145.6000000000004</v>
      </c>
      <c r="Q3104" s="2">
        <f t="shared" si="97"/>
        <v>713.952</v>
      </c>
      <c r="R3104" s="19" t="str">
        <f t="shared" si="98"/>
        <v>5–10%</v>
      </c>
    </row>
    <row r="3105" spans="1:18">
      <c r="A3105" t="s">
        <v>3152</v>
      </c>
      <c r="B3105" t="s">
        <v>5018</v>
      </c>
      <c r="C3105" t="s">
        <v>12</v>
      </c>
      <c r="D3105" s="1">
        <v>45283</v>
      </c>
      <c r="E3105" s="1">
        <v>45296</v>
      </c>
      <c r="F3105" s="1">
        <v>45305</v>
      </c>
      <c r="G3105" t="s">
        <v>25</v>
      </c>
      <c r="H3105" t="s">
        <v>4967</v>
      </c>
      <c r="I3105">
        <v>43</v>
      </c>
      <c r="J3105">
        <v>233</v>
      </c>
      <c r="K3105" t="s">
        <v>5001</v>
      </c>
      <c r="L3105">
        <v>3</v>
      </c>
      <c r="M3105" s="3">
        <v>0.1</v>
      </c>
      <c r="N3105" s="2">
        <v>3845.8</v>
      </c>
      <c r="O3105" s="2">
        <v>1538.32</v>
      </c>
      <c r="P3105" s="2">
        <v>11537.400000000001</v>
      </c>
      <c r="Q3105" s="2">
        <f t="shared" si="97"/>
        <v>6230.1960000000017</v>
      </c>
      <c r="R3105" s="19" t="str">
        <f t="shared" si="98"/>
        <v>10%+</v>
      </c>
    </row>
    <row r="3106" spans="1:18">
      <c r="A3106" t="s">
        <v>3153</v>
      </c>
      <c r="B3106" t="s">
        <v>5018</v>
      </c>
      <c r="C3106" t="s">
        <v>26</v>
      </c>
      <c r="D3106" s="1">
        <v>45283</v>
      </c>
      <c r="E3106" s="1">
        <v>45299</v>
      </c>
      <c r="F3106" s="1">
        <v>45307</v>
      </c>
      <c r="G3106" t="s">
        <v>20</v>
      </c>
      <c r="H3106" t="s">
        <v>4965</v>
      </c>
      <c r="I3106">
        <v>47</v>
      </c>
      <c r="J3106">
        <v>342</v>
      </c>
      <c r="K3106" t="s">
        <v>4979</v>
      </c>
      <c r="L3106">
        <v>7</v>
      </c>
      <c r="M3106" s="3">
        <v>7.4999999999999997E-2</v>
      </c>
      <c r="N3106" s="2">
        <v>1755.4</v>
      </c>
      <c r="O3106" s="2">
        <v>754.822</v>
      </c>
      <c r="P3106" s="2">
        <v>12287.800000000001</v>
      </c>
      <c r="Q3106" s="2">
        <f t="shared" si="97"/>
        <v>6478.7425500000008</v>
      </c>
      <c r="R3106" s="19" t="str">
        <f t="shared" si="98"/>
        <v>5–10%</v>
      </c>
    </row>
    <row r="3107" spans="1:18">
      <c r="A3107" t="s">
        <v>3154</v>
      </c>
      <c r="B3107" t="s">
        <v>5018</v>
      </c>
      <c r="C3107" t="s">
        <v>26</v>
      </c>
      <c r="D3107" s="1">
        <v>45283</v>
      </c>
      <c r="E3107" s="1">
        <v>45295</v>
      </c>
      <c r="F3107" s="1">
        <v>45296</v>
      </c>
      <c r="G3107" t="s">
        <v>46</v>
      </c>
      <c r="H3107" t="s">
        <v>4967</v>
      </c>
      <c r="I3107">
        <v>8</v>
      </c>
      <c r="J3107">
        <v>352</v>
      </c>
      <c r="K3107" t="s">
        <v>4994</v>
      </c>
      <c r="L3107">
        <v>6</v>
      </c>
      <c r="M3107" s="3">
        <v>0.05</v>
      </c>
      <c r="N3107" s="2">
        <v>1788.9</v>
      </c>
      <c r="O3107" s="2">
        <v>983.89499999999998</v>
      </c>
      <c r="P3107" s="2">
        <v>10733.400000000001</v>
      </c>
      <c r="Q3107" s="2">
        <f t="shared" si="97"/>
        <v>4588.5285000000003</v>
      </c>
      <c r="R3107" s="19" t="str">
        <f t="shared" si="98"/>
        <v>5–10%</v>
      </c>
    </row>
    <row r="3108" spans="1:18">
      <c r="A3108" t="s">
        <v>3155</v>
      </c>
      <c r="B3108" t="s">
        <v>5018</v>
      </c>
      <c r="C3108" t="s">
        <v>19</v>
      </c>
      <c r="D3108" s="1">
        <v>45283</v>
      </c>
      <c r="E3108" s="1">
        <v>45309</v>
      </c>
      <c r="F3108" s="1">
        <v>45315</v>
      </c>
      <c r="G3108" t="s">
        <v>13</v>
      </c>
      <c r="H3108" t="s">
        <v>4965</v>
      </c>
      <c r="I3108">
        <v>30</v>
      </c>
      <c r="J3108">
        <v>26</v>
      </c>
      <c r="K3108" t="s">
        <v>4981</v>
      </c>
      <c r="L3108">
        <v>8</v>
      </c>
      <c r="M3108" s="3">
        <v>7.4999999999999997E-2</v>
      </c>
      <c r="N3108" s="2">
        <v>3959.7</v>
      </c>
      <c r="O3108" s="2">
        <v>2336.223</v>
      </c>
      <c r="P3108" s="2">
        <v>31677.599999999999</v>
      </c>
      <c r="Q3108" s="2">
        <f t="shared" si="97"/>
        <v>12013.729799999999</v>
      </c>
      <c r="R3108" s="19" t="str">
        <f t="shared" si="98"/>
        <v>5–10%</v>
      </c>
    </row>
    <row r="3109" spans="1:18">
      <c r="A3109" t="s">
        <v>3156</v>
      </c>
      <c r="B3109" t="s">
        <v>15</v>
      </c>
      <c r="C3109" t="s">
        <v>22</v>
      </c>
      <c r="D3109" s="1">
        <v>45283</v>
      </c>
      <c r="E3109" s="1">
        <v>45304</v>
      </c>
      <c r="F3109" s="1">
        <v>45312</v>
      </c>
      <c r="G3109" t="s">
        <v>35</v>
      </c>
      <c r="H3109" t="s">
        <v>4968</v>
      </c>
      <c r="I3109">
        <v>29</v>
      </c>
      <c r="J3109">
        <v>128</v>
      </c>
      <c r="K3109" t="s">
        <v>4983</v>
      </c>
      <c r="L3109">
        <v>2</v>
      </c>
      <c r="M3109" s="3">
        <v>0.05</v>
      </c>
      <c r="N3109" s="2">
        <v>1688.4</v>
      </c>
      <c r="O3109" s="2">
        <v>1435.14</v>
      </c>
      <c r="P3109" s="2">
        <v>3376.8</v>
      </c>
      <c r="Q3109" s="2">
        <f t="shared" si="97"/>
        <v>481.19399999999996</v>
      </c>
      <c r="R3109" s="19" t="str">
        <f t="shared" si="98"/>
        <v>5–10%</v>
      </c>
    </row>
    <row r="3110" spans="1:18">
      <c r="A3110" t="s">
        <v>3157</v>
      </c>
      <c r="B3110" t="s">
        <v>5018</v>
      </c>
      <c r="C3110" t="s">
        <v>19</v>
      </c>
      <c r="D3110" s="1">
        <v>45283</v>
      </c>
      <c r="E3110" s="1">
        <v>45297</v>
      </c>
      <c r="F3110" s="1">
        <v>45302</v>
      </c>
      <c r="G3110" t="s">
        <v>46</v>
      </c>
      <c r="H3110" t="s">
        <v>4967</v>
      </c>
      <c r="I3110">
        <v>37</v>
      </c>
      <c r="J3110">
        <v>36</v>
      </c>
      <c r="K3110" t="s">
        <v>4969</v>
      </c>
      <c r="L3110">
        <v>1</v>
      </c>
      <c r="M3110" s="3">
        <v>7.4999999999999997E-2</v>
      </c>
      <c r="N3110" s="2">
        <v>984.9</v>
      </c>
      <c r="O3110" s="2">
        <v>630.33600000000001</v>
      </c>
      <c r="P3110" s="2">
        <v>984.9</v>
      </c>
      <c r="Q3110" s="2">
        <f t="shared" si="97"/>
        <v>327.9717</v>
      </c>
      <c r="R3110" s="19" t="str">
        <f t="shared" si="98"/>
        <v>5–10%</v>
      </c>
    </row>
    <row r="3111" spans="1:18">
      <c r="A3111" t="s">
        <v>3158</v>
      </c>
      <c r="B3111" t="s">
        <v>5016</v>
      </c>
      <c r="C3111" t="s">
        <v>14</v>
      </c>
      <c r="D3111" s="1">
        <v>45283</v>
      </c>
      <c r="E3111" s="1">
        <v>45298</v>
      </c>
      <c r="F3111" s="1">
        <v>45299</v>
      </c>
      <c r="G3111" t="s">
        <v>32</v>
      </c>
      <c r="H3111" t="s">
        <v>4965</v>
      </c>
      <c r="I3111">
        <v>12</v>
      </c>
      <c r="J3111">
        <v>293</v>
      </c>
      <c r="K3111" t="s">
        <v>4973</v>
      </c>
      <c r="L3111">
        <v>4</v>
      </c>
      <c r="M3111" s="3">
        <v>7.4999999999999997E-2</v>
      </c>
      <c r="N3111" s="2">
        <v>3953</v>
      </c>
      <c r="O3111" s="2">
        <v>1620.73</v>
      </c>
      <c r="P3111" s="2">
        <v>15812</v>
      </c>
      <c r="Q3111" s="2">
        <f t="shared" si="97"/>
        <v>8629.3990000000013</v>
      </c>
      <c r="R3111" s="19" t="str">
        <f t="shared" si="98"/>
        <v>5–10%</v>
      </c>
    </row>
    <row r="3112" spans="1:18">
      <c r="A3112" t="s">
        <v>3159</v>
      </c>
      <c r="B3112" t="s">
        <v>15</v>
      </c>
      <c r="C3112" t="s">
        <v>14</v>
      </c>
      <c r="D3112" s="1">
        <v>45283</v>
      </c>
      <c r="E3112" s="1">
        <v>45291</v>
      </c>
      <c r="F3112" s="1">
        <v>45292</v>
      </c>
      <c r="G3112" t="s">
        <v>41</v>
      </c>
      <c r="H3112" t="s">
        <v>4968</v>
      </c>
      <c r="I3112">
        <v>11</v>
      </c>
      <c r="J3112">
        <v>296</v>
      </c>
      <c r="K3112" t="s">
        <v>4982</v>
      </c>
      <c r="L3112">
        <v>1</v>
      </c>
      <c r="M3112" s="3">
        <v>0.2</v>
      </c>
      <c r="N3112" s="2">
        <v>5286.3</v>
      </c>
      <c r="O3112" s="2">
        <v>3013.1909999999998</v>
      </c>
      <c r="P3112" s="2">
        <v>5286.3</v>
      </c>
      <c r="Q3112" s="2">
        <f t="shared" si="97"/>
        <v>1818.4872000000005</v>
      </c>
      <c r="R3112" s="19" t="str">
        <f t="shared" si="98"/>
        <v>10%+</v>
      </c>
    </row>
    <row r="3113" spans="1:18">
      <c r="A3113" t="s">
        <v>3160</v>
      </c>
      <c r="B3113" t="s">
        <v>15</v>
      </c>
      <c r="C3113" t="s">
        <v>12</v>
      </c>
      <c r="D3113" s="1">
        <v>45283</v>
      </c>
      <c r="E3113" s="1">
        <v>45298</v>
      </c>
      <c r="F3113" s="1">
        <v>45305</v>
      </c>
      <c r="G3113" t="s">
        <v>39</v>
      </c>
      <c r="H3113" t="s">
        <v>4967</v>
      </c>
      <c r="I3113">
        <v>26</v>
      </c>
      <c r="J3113">
        <v>232</v>
      </c>
      <c r="K3113" t="s">
        <v>4974</v>
      </c>
      <c r="L3113">
        <v>2</v>
      </c>
      <c r="M3113" s="3">
        <v>0.1</v>
      </c>
      <c r="N3113" s="2">
        <v>884.4</v>
      </c>
      <c r="O3113" s="2">
        <v>459.88799999999998</v>
      </c>
      <c r="P3113" s="2">
        <v>1768.8</v>
      </c>
      <c r="Q3113" s="2">
        <f t="shared" si="97"/>
        <v>764.12160000000006</v>
      </c>
      <c r="R3113" s="19" t="str">
        <f t="shared" si="98"/>
        <v>10%+</v>
      </c>
    </row>
    <row r="3114" spans="1:18">
      <c r="A3114" t="s">
        <v>3161</v>
      </c>
      <c r="B3114" t="s">
        <v>5018</v>
      </c>
      <c r="C3114" t="s">
        <v>19</v>
      </c>
      <c r="D3114" s="1">
        <v>45284</v>
      </c>
      <c r="E3114" s="1">
        <v>45306</v>
      </c>
      <c r="F3114" s="1">
        <v>45311</v>
      </c>
      <c r="G3114" t="s">
        <v>17</v>
      </c>
      <c r="H3114" t="s">
        <v>4965</v>
      </c>
      <c r="I3114">
        <v>41</v>
      </c>
      <c r="J3114">
        <v>11</v>
      </c>
      <c r="K3114" t="s">
        <v>4996</v>
      </c>
      <c r="L3114">
        <v>1</v>
      </c>
      <c r="M3114" s="3">
        <v>0.2</v>
      </c>
      <c r="N3114" s="2">
        <v>1038.5</v>
      </c>
      <c r="O3114" s="2">
        <v>571.17499999999995</v>
      </c>
      <c r="P3114" s="2">
        <v>1038.5</v>
      </c>
      <c r="Q3114" s="2">
        <f t="shared" si="97"/>
        <v>373.86000000000007</v>
      </c>
      <c r="R3114" s="19" t="str">
        <f t="shared" si="98"/>
        <v>10%+</v>
      </c>
    </row>
    <row r="3115" spans="1:18">
      <c r="A3115" t="s">
        <v>3162</v>
      </c>
      <c r="B3115" t="s">
        <v>5018</v>
      </c>
      <c r="C3115" t="s">
        <v>26</v>
      </c>
      <c r="D3115" s="1">
        <v>45284</v>
      </c>
      <c r="E3115" s="1">
        <v>45301</v>
      </c>
      <c r="F3115" s="1">
        <v>45310</v>
      </c>
      <c r="G3115" t="s">
        <v>30</v>
      </c>
      <c r="H3115" t="s">
        <v>4967</v>
      </c>
      <c r="I3115">
        <v>22</v>
      </c>
      <c r="J3115">
        <v>335</v>
      </c>
      <c r="K3115" t="s">
        <v>4990</v>
      </c>
      <c r="L3115">
        <v>6</v>
      </c>
      <c r="M3115" s="3">
        <v>7.4999999999999997E-2</v>
      </c>
      <c r="N3115" s="2">
        <v>5138.8999999999996</v>
      </c>
      <c r="O3115" s="2">
        <v>4162.509</v>
      </c>
      <c r="P3115" s="2">
        <v>30833.399999999998</v>
      </c>
      <c r="Q3115" s="2">
        <f t="shared" si="97"/>
        <v>5418.9700499999981</v>
      </c>
      <c r="R3115" s="19" t="str">
        <f t="shared" si="98"/>
        <v>5–10%</v>
      </c>
    </row>
    <row r="3116" spans="1:18">
      <c r="A3116" t="s">
        <v>3163</v>
      </c>
      <c r="B3116" t="s">
        <v>5016</v>
      </c>
      <c r="C3116" t="s">
        <v>26</v>
      </c>
      <c r="D3116" s="1">
        <v>45284</v>
      </c>
      <c r="E3116" s="1">
        <v>45299</v>
      </c>
      <c r="F3116" s="1">
        <v>45308</v>
      </c>
      <c r="G3116" t="s">
        <v>37</v>
      </c>
      <c r="H3116" t="s">
        <v>4966</v>
      </c>
      <c r="I3116">
        <v>24</v>
      </c>
      <c r="J3116">
        <v>356</v>
      </c>
      <c r="K3116" t="s">
        <v>4971</v>
      </c>
      <c r="L3116">
        <v>1</v>
      </c>
      <c r="M3116" s="3">
        <v>0.1</v>
      </c>
      <c r="N3116" s="2">
        <v>804</v>
      </c>
      <c r="O3116" s="2">
        <v>385.92</v>
      </c>
      <c r="P3116" s="2">
        <v>804</v>
      </c>
      <c r="Q3116" s="2">
        <f t="shared" si="97"/>
        <v>376.27199999999999</v>
      </c>
      <c r="R3116" s="19" t="str">
        <f t="shared" si="98"/>
        <v>10%+</v>
      </c>
    </row>
    <row r="3117" spans="1:18">
      <c r="A3117" t="s">
        <v>3164</v>
      </c>
      <c r="B3117" t="s">
        <v>15</v>
      </c>
      <c r="C3117" t="s">
        <v>14</v>
      </c>
      <c r="D3117" s="1">
        <v>45284</v>
      </c>
      <c r="E3117" s="1">
        <v>45288</v>
      </c>
      <c r="F3117" s="1">
        <v>45289</v>
      </c>
      <c r="G3117" t="s">
        <v>34</v>
      </c>
      <c r="H3117" t="s">
        <v>4966</v>
      </c>
      <c r="I3117">
        <v>20</v>
      </c>
      <c r="J3117">
        <v>322</v>
      </c>
      <c r="K3117" t="s">
        <v>5013</v>
      </c>
      <c r="L3117">
        <v>4</v>
      </c>
      <c r="M3117" s="3">
        <v>0.1</v>
      </c>
      <c r="N3117" s="2">
        <v>167.5</v>
      </c>
      <c r="O3117" s="2">
        <v>130.65</v>
      </c>
      <c r="P3117" s="2">
        <v>670</v>
      </c>
      <c r="Q3117" s="2">
        <f t="shared" si="97"/>
        <v>132.66</v>
      </c>
      <c r="R3117" s="19" t="str">
        <f t="shared" si="98"/>
        <v>10%+</v>
      </c>
    </row>
    <row r="3118" spans="1:18">
      <c r="A3118" t="s">
        <v>3165</v>
      </c>
      <c r="B3118" t="s">
        <v>5018</v>
      </c>
      <c r="C3118" t="s">
        <v>22</v>
      </c>
      <c r="D3118" s="1">
        <v>45284</v>
      </c>
      <c r="E3118" s="1">
        <v>45306</v>
      </c>
      <c r="F3118" s="1">
        <v>45310</v>
      </c>
      <c r="G3118" t="s">
        <v>13</v>
      </c>
      <c r="H3118" t="s">
        <v>4965</v>
      </c>
      <c r="I3118">
        <v>21</v>
      </c>
      <c r="J3118">
        <v>131</v>
      </c>
      <c r="K3118" t="s">
        <v>5004</v>
      </c>
      <c r="L3118">
        <v>2</v>
      </c>
      <c r="M3118" s="3">
        <v>0.1</v>
      </c>
      <c r="N3118" s="2">
        <v>2311.5</v>
      </c>
      <c r="O3118" s="2">
        <v>1109.52</v>
      </c>
      <c r="P3118" s="2">
        <v>4623</v>
      </c>
      <c r="Q3118" s="2">
        <f t="shared" si="97"/>
        <v>2163.5640000000003</v>
      </c>
      <c r="R3118" s="19" t="str">
        <f t="shared" si="98"/>
        <v>10%+</v>
      </c>
    </row>
    <row r="3119" spans="1:18">
      <c r="A3119" t="s">
        <v>3166</v>
      </c>
      <c r="B3119" t="s">
        <v>5017</v>
      </c>
      <c r="C3119" t="s">
        <v>26</v>
      </c>
      <c r="D3119" s="1">
        <v>45284</v>
      </c>
      <c r="E3119" s="1">
        <v>45292</v>
      </c>
      <c r="F3119" s="1">
        <v>45302</v>
      </c>
      <c r="G3119" t="s">
        <v>29</v>
      </c>
      <c r="H3119" t="s">
        <v>4967</v>
      </c>
      <c r="I3119">
        <v>7</v>
      </c>
      <c r="J3119">
        <v>362</v>
      </c>
      <c r="K3119" t="s">
        <v>4989</v>
      </c>
      <c r="L3119">
        <v>4</v>
      </c>
      <c r="M3119" s="3">
        <v>0.05</v>
      </c>
      <c r="N3119" s="2">
        <v>3845.8</v>
      </c>
      <c r="O3119" s="2">
        <v>1769.068</v>
      </c>
      <c r="P3119" s="2">
        <v>15383.2</v>
      </c>
      <c r="Q3119" s="2">
        <f t="shared" si="97"/>
        <v>7891.5815999999995</v>
      </c>
      <c r="R3119" s="19" t="str">
        <f t="shared" si="98"/>
        <v>5–10%</v>
      </c>
    </row>
    <row r="3120" spans="1:18">
      <c r="A3120" t="s">
        <v>3167</v>
      </c>
      <c r="B3120" t="s">
        <v>5016</v>
      </c>
      <c r="C3120" t="s">
        <v>14</v>
      </c>
      <c r="D3120" s="1">
        <v>45285</v>
      </c>
      <c r="E3120" s="1">
        <v>45297</v>
      </c>
      <c r="F3120" s="1">
        <v>45306</v>
      </c>
      <c r="G3120" t="s">
        <v>24</v>
      </c>
      <c r="H3120" t="s">
        <v>4966</v>
      </c>
      <c r="I3120">
        <v>4</v>
      </c>
      <c r="J3120">
        <v>301</v>
      </c>
      <c r="K3120" t="s">
        <v>4969</v>
      </c>
      <c r="L3120">
        <v>3</v>
      </c>
      <c r="M3120" s="3">
        <v>7.4999999999999997E-2</v>
      </c>
      <c r="N3120" s="2">
        <v>1943</v>
      </c>
      <c r="O3120" s="2">
        <v>1165.8</v>
      </c>
      <c r="P3120" s="2">
        <v>5829</v>
      </c>
      <c r="Q3120" s="2">
        <f t="shared" si="97"/>
        <v>2156.7300000000005</v>
      </c>
      <c r="R3120" s="19" t="str">
        <f t="shared" si="98"/>
        <v>5–10%</v>
      </c>
    </row>
    <row r="3121" spans="1:18">
      <c r="A3121" t="s">
        <v>3168</v>
      </c>
      <c r="B3121" t="s">
        <v>5018</v>
      </c>
      <c r="C3121" t="s">
        <v>22</v>
      </c>
      <c r="D3121" s="1">
        <v>45285</v>
      </c>
      <c r="E3121" s="1">
        <v>45295</v>
      </c>
      <c r="F3121" s="1">
        <v>45299</v>
      </c>
      <c r="G3121" t="s">
        <v>25</v>
      </c>
      <c r="H3121" t="s">
        <v>4967</v>
      </c>
      <c r="I3121">
        <v>37</v>
      </c>
      <c r="J3121">
        <v>131</v>
      </c>
      <c r="K3121" t="s">
        <v>5011</v>
      </c>
      <c r="L3121">
        <v>4</v>
      </c>
      <c r="M3121" s="3">
        <v>7.4999999999999997E-2</v>
      </c>
      <c r="N3121" s="2">
        <v>1125.5999999999999</v>
      </c>
      <c r="O3121" s="2">
        <v>709.12800000000004</v>
      </c>
      <c r="P3121" s="2">
        <v>4502.3999999999996</v>
      </c>
      <c r="Q3121" s="2">
        <f t="shared" si="97"/>
        <v>1540.9463999999996</v>
      </c>
      <c r="R3121" s="19" t="str">
        <f t="shared" si="98"/>
        <v>5–10%</v>
      </c>
    </row>
    <row r="3122" spans="1:18">
      <c r="A3122" t="s">
        <v>3169</v>
      </c>
      <c r="B3122" t="s">
        <v>15</v>
      </c>
      <c r="C3122" t="s">
        <v>19</v>
      </c>
      <c r="D3122" s="1">
        <v>45285</v>
      </c>
      <c r="E3122" s="1">
        <v>45297</v>
      </c>
      <c r="F3122" s="1">
        <v>45300</v>
      </c>
      <c r="G3122" t="s">
        <v>23</v>
      </c>
      <c r="H3122" t="s">
        <v>4966</v>
      </c>
      <c r="I3122">
        <v>15</v>
      </c>
      <c r="J3122">
        <v>29</v>
      </c>
      <c r="K3122" t="s">
        <v>4991</v>
      </c>
      <c r="L3122">
        <v>7</v>
      </c>
      <c r="M3122" s="3">
        <v>0.2</v>
      </c>
      <c r="N3122" s="2">
        <v>3912.8</v>
      </c>
      <c r="O3122" s="2">
        <v>1643.376</v>
      </c>
      <c r="P3122" s="2">
        <v>27389.600000000002</v>
      </c>
      <c r="Q3122" s="2">
        <f t="shared" si="97"/>
        <v>12708.774400000002</v>
      </c>
      <c r="R3122" s="19" t="str">
        <f t="shared" si="98"/>
        <v>10%+</v>
      </c>
    </row>
    <row r="3123" spans="1:18">
      <c r="A3123" t="s">
        <v>3170</v>
      </c>
      <c r="B3123" t="s">
        <v>5016</v>
      </c>
      <c r="C3123" t="s">
        <v>12</v>
      </c>
      <c r="D3123" s="1">
        <v>45285</v>
      </c>
      <c r="E3123" s="1">
        <v>45300</v>
      </c>
      <c r="F3123" s="1">
        <v>45305</v>
      </c>
      <c r="G3123" t="s">
        <v>32</v>
      </c>
      <c r="H3123" t="s">
        <v>4965</v>
      </c>
      <c r="I3123">
        <v>6</v>
      </c>
      <c r="J3123">
        <v>216</v>
      </c>
      <c r="K3123" t="s">
        <v>4990</v>
      </c>
      <c r="L3123">
        <v>3</v>
      </c>
      <c r="M3123" s="3">
        <v>0.3</v>
      </c>
      <c r="N3123" s="2">
        <v>3859.2</v>
      </c>
      <c r="O3123" s="2">
        <v>1698.048</v>
      </c>
      <c r="P3123" s="2">
        <v>11577.599999999999</v>
      </c>
      <c r="Q3123" s="2">
        <f t="shared" si="97"/>
        <v>4538.4191999999994</v>
      </c>
      <c r="R3123" s="19" t="str">
        <f t="shared" si="98"/>
        <v>10%+</v>
      </c>
    </row>
    <row r="3124" spans="1:18">
      <c r="A3124" t="s">
        <v>3171</v>
      </c>
      <c r="B3124" t="s">
        <v>5016</v>
      </c>
      <c r="C3124" t="s">
        <v>26</v>
      </c>
      <c r="D3124" s="1">
        <v>45285</v>
      </c>
      <c r="E3124" s="1">
        <v>45300</v>
      </c>
      <c r="F3124" s="1">
        <v>45308</v>
      </c>
      <c r="G3124" t="s">
        <v>42</v>
      </c>
      <c r="H3124" t="s">
        <v>4968</v>
      </c>
      <c r="I3124">
        <v>26</v>
      </c>
      <c r="J3124">
        <v>356</v>
      </c>
      <c r="K3124" t="s">
        <v>4982</v>
      </c>
      <c r="L3124">
        <v>8</v>
      </c>
      <c r="M3124" s="3">
        <v>7.4999999999999997E-2</v>
      </c>
      <c r="N3124" s="2">
        <v>3993.2</v>
      </c>
      <c r="O3124" s="2">
        <v>1597.28</v>
      </c>
      <c r="P3124" s="2">
        <v>31945.599999999999</v>
      </c>
      <c r="Q3124" s="2">
        <f t="shared" si="97"/>
        <v>17729.808000000001</v>
      </c>
      <c r="R3124" s="19" t="str">
        <f t="shared" si="98"/>
        <v>5–10%</v>
      </c>
    </row>
    <row r="3125" spans="1:18">
      <c r="A3125" t="s">
        <v>3172</v>
      </c>
      <c r="B3125" t="s">
        <v>15</v>
      </c>
      <c r="C3125" t="s">
        <v>22</v>
      </c>
      <c r="D3125" s="1">
        <v>45285</v>
      </c>
      <c r="E3125" s="1">
        <v>45311</v>
      </c>
      <c r="F3125" s="1">
        <v>45313</v>
      </c>
      <c r="G3125" t="s">
        <v>35</v>
      </c>
      <c r="H3125" t="s">
        <v>4968</v>
      </c>
      <c r="I3125">
        <v>28</v>
      </c>
      <c r="J3125">
        <v>109</v>
      </c>
      <c r="K3125" t="s">
        <v>4977</v>
      </c>
      <c r="L3125">
        <v>1</v>
      </c>
      <c r="M3125" s="3">
        <v>0.2</v>
      </c>
      <c r="N3125" s="2">
        <v>3705.1</v>
      </c>
      <c r="O3125" s="2">
        <v>2482.4169999999999</v>
      </c>
      <c r="P3125" s="2">
        <v>3705.1</v>
      </c>
      <c r="Q3125" s="2">
        <f t="shared" si="97"/>
        <v>978.14640000000009</v>
      </c>
      <c r="R3125" s="19" t="str">
        <f t="shared" si="98"/>
        <v>10%+</v>
      </c>
    </row>
    <row r="3126" spans="1:18">
      <c r="A3126" t="s">
        <v>3173</v>
      </c>
      <c r="B3126" t="s">
        <v>5018</v>
      </c>
      <c r="C3126" t="s">
        <v>22</v>
      </c>
      <c r="D3126" s="1">
        <v>45285</v>
      </c>
      <c r="E3126" s="1">
        <v>45299</v>
      </c>
      <c r="F3126" s="1">
        <v>45304</v>
      </c>
      <c r="G3126" t="s">
        <v>46</v>
      </c>
      <c r="H3126" t="s">
        <v>4967</v>
      </c>
      <c r="I3126">
        <v>33</v>
      </c>
      <c r="J3126">
        <v>122</v>
      </c>
      <c r="K3126" t="s">
        <v>5009</v>
      </c>
      <c r="L3126">
        <v>5</v>
      </c>
      <c r="M3126" s="3">
        <v>0.05</v>
      </c>
      <c r="N3126" s="2">
        <v>1085.4000000000001</v>
      </c>
      <c r="O3126" s="2">
        <v>738.072</v>
      </c>
      <c r="P3126" s="2">
        <v>5427</v>
      </c>
      <c r="Q3126" s="2">
        <f t="shared" si="97"/>
        <v>1649.8080000000002</v>
      </c>
      <c r="R3126" s="19" t="str">
        <f t="shared" si="98"/>
        <v>5–10%</v>
      </c>
    </row>
    <row r="3127" spans="1:18">
      <c r="A3127" t="s">
        <v>3174</v>
      </c>
      <c r="B3127" t="s">
        <v>5016</v>
      </c>
      <c r="C3127" t="s">
        <v>14</v>
      </c>
      <c r="D3127" s="1">
        <v>45285</v>
      </c>
      <c r="E3127" s="1">
        <v>45306</v>
      </c>
      <c r="F3127" s="1">
        <v>45307</v>
      </c>
      <c r="G3127" t="s">
        <v>37</v>
      </c>
      <c r="H3127" t="s">
        <v>4966</v>
      </c>
      <c r="I3127">
        <v>42</v>
      </c>
      <c r="J3127">
        <v>318</v>
      </c>
      <c r="K3127" t="s">
        <v>48</v>
      </c>
      <c r="L3127">
        <v>5</v>
      </c>
      <c r="M3127" s="3">
        <v>0.05</v>
      </c>
      <c r="N3127" s="2">
        <v>1949.7</v>
      </c>
      <c r="O3127" s="2">
        <v>896.86199999999997</v>
      </c>
      <c r="P3127" s="2">
        <v>9748.5</v>
      </c>
      <c r="Q3127" s="2">
        <f t="shared" si="97"/>
        <v>5000.9805000000006</v>
      </c>
      <c r="R3127" s="19" t="str">
        <f t="shared" si="98"/>
        <v>5–10%</v>
      </c>
    </row>
    <row r="3128" spans="1:18">
      <c r="A3128" t="s">
        <v>3175</v>
      </c>
      <c r="B3128" t="s">
        <v>5018</v>
      </c>
      <c r="C3128" t="s">
        <v>22</v>
      </c>
      <c r="D3128" s="1">
        <v>45285</v>
      </c>
      <c r="E3128" s="1">
        <v>45301</v>
      </c>
      <c r="F3128" s="1">
        <v>45309</v>
      </c>
      <c r="G3128" t="s">
        <v>30</v>
      </c>
      <c r="H3128" t="s">
        <v>4967</v>
      </c>
      <c r="I3128">
        <v>7</v>
      </c>
      <c r="J3128">
        <v>100</v>
      </c>
      <c r="K3128" t="s">
        <v>4986</v>
      </c>
      <c r="L3128">
        <v>4</v>
      </c>
      <c r="M3128" s="3">
        <v>0.15</v>
      </c>
      <c r="N3128" s="2">
        <v>3953</v>
      </c>
      <c r="O3128" s="2">
        <v>3360.05</v>
      </c>
      <c r="P3128" s="2">
        <v>15812</v>
      </c>
      <c r="Q3128" s="2">
        <f t="shared" si="97"/>
        <v>2016.0299999999993</v>
      </c>
      <c r="R3128" s="19" t="str">
        <f t="shared" si="98"/>
        <v>10%+</v>
      </c>
    </row>
    <row r="3129" spans="1:18">
      <c r="A3129" t="s">
        <v>3176</v>
      </c>
      <c r="B3129" t="s">
        <v>15</v>
      </c>
      <c r="C3129" t="s">
        <v>33</v>
      </c>
      <c r="D3129" s="1">
        <v>45286</v>
      </c>
      <c r="E3129" s="1">
        <v>45312</v>
      </c>
      <c r="F3129" s="1">
        <v>45314</v>
      </c>
      <c r="G3129" t="s">
        <v>36</v>
      </c>
      <c r="H3129" t="s">
        <v>4965</v>
      </c>
      <c r="I3129">
        <v>19</v>
      </c>
      <c r="J3129">
        <v>75</v>
      </c>
      <c r="K3129" t="s">
        <v>4994</v>
      </c>
      <c r="L3129">
        <v>3</v>
      </c>
      <c r="M3129" s="3">
        <v>0.05</v>
      </c>
      <c r="N3129" s="2">
        <v>1072</v>
      </c>
      <c r="O3129" s="2">
        <v>728.96</v>
      </c>
      <c r="P3129" s="2">
        <v>3216</v>
      </c>
      <c r="Q3129" s="2">
        <f t="shared" si="97"/>
        <v>977.66399999999987</v>
      </c>
      <c r="R3129" s="19" t="str">
        <f t="shared" si="98"/>
        <v>5–10%</v>
      </c>
    </row>
    <row r="3130" spans="1:18">
      <c r="A3130" t="s">
        <v>3177</v>
      </c>
      <c r="B3130" t="s">
        <v>5018</v>
      </c>
      <c r="C3130" t="s">
        <v>22</v>
      </c>
      <c r="D3130" s="1">
        <v>45286</v>
      </c>
      <c r="E3130" s="1">
        <v>45310</v>
      </c>
      <c r="F3130" s="1">
        <v>45314</v>
      </c>
      <c r="G3130" t="s">
        <v>31</v>
      </c>
      <c r="H3130" t="s">
        <v>4968</v>
      </c>
      <c r="I3130">
        <v>13</v>
      </c>
      <c r="J3130">
        <v>148</v>
      </c>
      <c r="K3130" t="s">
        <v>5005</v>
      </c>
      <c r="L3130">
        <v>6</v>
      </c>
      <c r="M3130" s="3">
        <v>7.4999999999999997E-2</v>
      </c>
      <c r="N3130" s="2">
        <v>2492.4</v>
      </c>
      <c r="O3130" s="2">
        <v>2043.768</v>
      </c>
      <c r="P3130" s="2">
        <v>14954.400000000001</v>
      </c>
      <c r="Q3130" s="2">
        <f t="shared" si="97"/>
        <v>2489.9076000000005</v>
      </c>
      <c r="R3130" s="19" t="str">
        <f t="shared" si="98"/>
        <v>5–10%</v>
      </c>
    </row>
    <row r="3131" spans="1:18">
      <c r="A3131" t="s">
        <v>3178</v>
      </c>
      <c r="B3131" t="s">
        <v>5016</v>
      </c>
      <c r="C3131" t="s">
        <v>22</v>
      </c>
      <c r="D3131" s="1">
        <v>45286</v>
      </c>
      <c r="E3131" s="1">
        <v>45293</v>
      </c>
      <c r="F3131" s="1">
        <v>45302</v>
      </c>
      <c r="G3131" t="s">
        <v>42</v>
      </c>
      <c r="H3131" t="s">
        <v>4968</v>
      </c>
      <c r="I3131">
        <v>7</v>
      </c>
      <c r="J3131">
        <v>191</v>
      </c>
      <c r="K3131" t="s">
        <v>4986</v>
      </c>
      <c r="L3131">
        <v>7</v>
      </c>
      <c r="M3131" s="3">
        <v>0.05</v>
      </c>
      <c r="N3131" s="2">
        <v>2934.6</v>
      </c>
      <c r="O3131" s="2">
        <v>1643.376</v>
      </c>
      <c r="P3131" s="2">
        <v>20542.2</v>
      </c>
      <c r="Q3131" s="2">
        <f t="shared" si="97"/>
        <v>8586.6395999999986</v>
      </c>
      <c r="R3131" s="19" t="str">
        <f t="shared" si="98"/>
        <v>5–10%</v>
      </c>
    </row>
    <row r="3132" spans="1:18">
      <c r="A3132" t="s">
        <v>3179</v>
      </c>
      <c r="B3132" t="s">
        <v>15</v>
      </c>
      <c r="C3132" t="s">
        <v>26</v>
      </c>
      <c r="D3132" s="1">
        <v>45286</v>
      </c>
      <c r="E3132" s="1">
        <v>45313</v>
      </c>
      <c r="F3132" s="1">
        <v>45322</v>
      </c>
      <c r="G3132" t="s">
        <v>39</v>
      </c>
      <c r="H3132" t="s">
        <v>4967</v>
      </c>
      <c r="I3132">
        <v>21</v>
      </c>
      <c r="J3132">
        <v>353</v>
      </c>
      <c r="K3132" t="s">
        <v>4973</v>
      </c>
      <c r="L3132">
        <v>8</v>
      </c>
      <c r="M3132" s="3">
        <v>0.2</v>
      </c>
      <c r="N3132" s="2">
        <v>207.7</v>
      </c>
      <c r="O3132" s="2">
        <v>89.311000000000007</v>
      </c>
      <c r="P3132" s="2">
        <v>1661.6</v>
      </c>
      <c r="Q3132" s="2">
        <f t="shared" si="97"/>
        <v>757.68959999999993</v>
      </c>
      <c r="R3132" s="19" t="str">
        <f t="shared" si="98"/>
        <v>10%+</v>
      </c>
    </row>
    <row r="3133" spans="1:18">
      <c r="A3133" t="s">
        <v>3180</v>
      </c>
      <c r="B3133" t="s">
        <v>15</v>
      </c>
      <c r="C3133" t="s">
        <v>22</v>
      </c>
      <c r="D3133" s="1">
        <v>45286</v>
      </c>
      <c r="E3133" s="1">
        <v>45302</v>
      </c>
      <c r="F3133" s="1">
        <v>45311</v>
      </c>
      <c r="G3133" t="s">
        <v>44</v>
      </c>
      <c r="H3133" t="s">
        <v>4967</v>
      </c>
      <c r="I3133">
        <v>21</v>
      </c>
      <c r="J3133">
        <v>164</v>
      </c>
      <c r="K3133" t="s">
        <v>4984</v>
      </c>
      <c r="L3133">
        <v>7</v>
      </c>
      <c r="M3133" s="3">
        <v>0.15</v>
      </c>
      <c r="N3133" s="2">
        <v>5902.7</v>
      </c>
      <c r="O3133" s="2">
        <v>3069.404</v>
      </c>
      <c r="P3133" s="2">
        <v>41318.9</v>
      </c>
      <c r="Q3133" s="2">
        <f t="shared" si="97"/>
        <v>16858.111199999999</v>
      </c>
      <c r="R3133" s="19" t="str">
        <f t="shared" si="98"/>
        <v>10%+</v>
      </c>
    </row>
    <row r="3134" spans="1:18">
      <c r="A3134" t="s">
        <v>3181</v>
      </c>
      <c r="B3134" t="s">
        <v>5017</v>
      </c>
      <c r="C3134" t="s">
        <v>19</v>
      </c>
      <c r="D3134" s="1">
        <v>45286</v>
      </c>
      <c r="E3134" s="1">
        <v>45311</v>
      </c>
      <c r="F3134" s="1">
        <v>45317</v>
      </c>
      <c r="G3134" t="s">
        <v>45</v>
      </c>
      <c r="H3134" t="s">
        <v>4965</v>
      </c>
      <c r="I3134">
        <v>39</v>
      </c>
      <c r="J3134">
        <v>1</v>
      </c>
      <c r="K3134" t="s">
        <v>5011</v>
      </c>
      <c r="L3134">
        <v>8</v>
      </c>
      <c r="M3134" s="3">
        <v>0.1</v>
      </c>
      <c r="N3134" s="2">
        <v>214.4</v>
      </c>
      <c r="O3134" s="2">
        <v>124.352</v>
      </c>
      <c r="P3134" s="2">
        <v>1715.2</v>
      </c>
      <c r="Q3134" s="2">
        <f t="shared" si="97"/>
        <v>648.34559999999999</v>
      </c>
      <c r="R3134" s="19" t="str">
        <f t="shared" si="98"/>
        <v>10%+</v>
      </c>
    </row>
    <row r="3135" spans="1:18">
      <c r="A3135" t="s">
        <v>3182</v>
      </c>
      <c r="B3135" t="s">
        <v>5018</v>
      </c>
      <c r="C3135" t="s">
        <v>26</v>
      </c>
      <c r="D3135" s="1">
        <v>45286</v>
      </c>
      <c r="E3135" s="1">
        <v>45291</v>
      </c>
      <c r="F3135" s="1">
        <v>45295</v>
      </c>
      <c r="G3135" t="s">
        <v>20</v>
      </c>
      <c r="H3135" t="s">
        <v>4965</v>
      </c>
      <c r="I3135">
        <v>44</v>
      </c>
      <c r="J3135">
        <v>361</v>
      </c>
      <c r="K3135" t="s">
        <v>5004</v>
      </c>
      <c r="L3135">
        <v>2</v>
      </c>
      <c r="M3135" s="3">
        <v>0.05</v>
      </c>
      <c r="N3135" s="2">
        <v>958.1</v>
      </c>
      <c r="O3135" s="2">
        <v>747.31799999999998</v>
      </c>
      <c r="P3135" s="2">
        <v>1916.2</v>
      </c>
      <c r="Q3135" s="2">
        <f t="shared" si="97"/>
        <v>400.48580000000004</v>
      </c>
      <c r="R3135" s="19" t="str">
        <f t="shared" si="98"/>
        <v>5–10%</v>
      </c>
    </row>
    <row r="3136" spans="1:18">
      <c r="A3136" t="s">
        <v>3183</v>
      </c>
      <c r="B3136" t="s">
        <v>5018</v>
      </c>
      <c r="C3136" t="s">
        <v>19</v>
      </c>
      <c r="D3136" s="1">
        <v>45286</v>
      </c>
      <c r="E3136" s="1">
        <v>45294</v>
      </c>
      <c r="F3136" s="1">
        <v>45300</v>
      </c>
      <c r="G3136" t="s">
        <v>25</v>
      </c>
      <c r="H3136" t="s">
        <v>4967</v>
      </c>
      <c r="I3136">
        <v>21</v>
      </c>
      <c r="J3136">
        <v>13</v>
      </c>
      <c r="K3136" t="s">
        <v>4974</v>
      </c>
      <c r="L3136">
        <v>4</v>
      </c>
      <c r="M3136" s="3">
        <v>7.4999999999999997E-2</v>
      </c>
      <c r="N3136" s="2">
        <v>2546</v>
      </c>
      <c r="O3136" s="2">
        <v>1196.6199999999999</v>
      </c>
      <c r="P3136" s="2">
        <v>10184</v>
      </c>
      <c r="Q3136" s="2">
        <f t="shared" si="97"/>
        <v>4992.706000000001</v>
      </c>
      <c r="R3136" s="19" t="str">
        <f t="shared" si="98"/>
        <v>5–10%</v>
      </c>
    </row>
    <row r="3137" spans="1:18">
      <c r="A3137" t="s">
        <v>3184</v>
      </c>
      <c r="B3137" t="s">
        <v>15</v>
      </c>
      <c r="C3137" t="s">
        <v>19</v>
      </c>
      <c r="D3137" s="1">
        <v>45286</v>
      </c>
      <c r="E3137" s="1">
        <v>45303</v>
      </c>
      <c r="F3137" s="1">
        <v>45312</v>
      </c>
      <c r="G3137" t="s">
        <v>44</v>
      </c>
      <c r="H3137" t="s">
        <v>4967</v>
      </c>
      <c r="I3137">
        <v>49</v>
      </c>
      <c r="J3137">
        <v>30</v>
      </c>
      <c r="K3137" t="s">
        <v>4973</v>
      </c>
      <c r="L3137">
        <v>7</v>
      </c>
      <c r="M3137" s="3">
        <v>7.4999999999999997E-2</v>
      </c>
      <c r="N3137" s="2">
        <v>2780.5</v>
      </c>
      <c r="O3137" s="2">
        <v>2057.5700000000002</v>
      </c>
      <c r="P3137" s="2">
        <v>19463.5</v>
      </c>
      <c r="Q3137" s="2">
        <f t="shared" si="97"/>
        <v>4680.9717499999988</v>
      </c>
      <c r="R3137" s="19" t="str">
        <f t="shared" si="98"/>
        <v>5–10%</v>
      </c>
    </row>
    <row r="3138" spans="1:18">
      <c r="A3138" t="s">
        <v>3185</v>
      </c>
      <c r="B3138" t="s">
        <v>5016</v>
      </c>
      <c r="C3138" t="s">
        <v>14</v>
      </c>
      <c r="D3138" s="1">
        <v>45286</v>
      </c>
      <c r="E3138" s="1">
        <v>45300</v>
      </c>
      <c r="F3138" s="1">
        <v>45306</v>
      </c>
      <c r="G3138" t="s">
        <v>37</v>
      </c>
      <c r="H3138" t="s">
        <v>4966</v>
      </c>
      <c r="I3138">
        <v>29</v>
      </c>
      <c r="J3138">
        <v>284</v>
      </c>
      <c r="K3138" t="s">
        <v>4984</v>
      </c>
      <c r="L3138">
        <v>2</v>
      </c>
      <c r="M3138" s="3">
        <v>0.1</v>
      </c>
      <c r="N3138" s="2">
        <v>2010</v>
      </c>
      <c r="O3138" s="2">
        <v>824.1</v>
      </c>
      <c r="P3138" s="2">
        <v>4020</v>
      </c>
      <c r="Q3138" s="2">
        <f t="shared" si="97"/>
        <v>2134.6200000000003</v>
      </c>
      <c r="R3138" s="19" t="str">
        <f t="shared" si="98"/>
        <v>10%+</v>
      </c>
    </row>
    <row r="3139" spans="1:18">
      <c r="A3139" t="s">
        <v>3186</v>
      </c>
      <c r="B3139" t="s">
        <v>5018</v>
      </c>
      <c r="C3139" t="s">
        <v>14</v>
      </c>
      <c r="D3139" s="1">
        <v>45287</v>
      </c>
      <c r="E3139" s="1">
        <v>45300</v>
      </c>
      <c r="F3139" s="1">
        <v>45306</v>
      </c>
      <c r="G3139" t="s">
        <v>20</v>
      </c>
      <c r="H3139" t="s">
        <v>4965</v>
      </c>
      <c r="I3139">
        <v>9</v>
      </c>
      <c r="J3139">
        <v>327</v>
      </c>
      <c r="K3139" t="s">
        <v>4973</v>
      </c>
      <c r="L3139">
        <v>6</v>
      </c>
      <c r="M3139" s="3">
        <v>0.15</v>
      </c>
      <c r="N3139" s="2">
        <v>1822.4</v>
      </c>
      <c r="O3139" s="2">
        <v>1530.816</v>
      </c>
      <c r="P3139" s="2">
        <v>10934.400000000001</v>
      </c>
      <c r="Q3139" s="2">
        <f t="shared" ref="Q3139:Q3202" si="99">(N3139-O3139)*L3139*(1-M3139)</f>
        <v>1487.0784000000003</v>
      </c>
      <c r="R3139" s="19" t="str">
        <f t="shared" ref="R3139:R3202" si="100">IF(M3139&lt;0.05,"0–5%",IF(M3139&lt;0.1,"5–10%","10%+"))</f>
        <v>10%+</v>
      </c>
    </row>
    <row r="3140" spans="1:18">
      <c r="A3140" t="s">
        <v>3187</v>
      </c>
      <c r="B3140" t="s">
        <v>15</v>
      </c>
      <c r="C3140" t="s">
        <v>26</v>
      </c>
      <c r="D3140" s="1">
        <v>45287</v>
      </c>
      <c r="E3140" s="1">
        <v>45305</v>
      </c>
      <c r="F3140" s="1">
        <v>45308</v>
      </c>
      <c r="G3140" t="s">
        <v>43</v>
      </c>
      <c r="H3140" t="s">
        <v>4967</v>
      </c>
      <c r="I3140">
        <v>31</v>
      </c>
      <c r="J3140">
        <v>334</v>
      </c>
      <c r="K3140" t="s">
        <v>5000</v>
      </c>
      <c r="L3140">
        <v>2</v>
      </c>
      <c r="M3140" s="3">
        <v>0.2</v>
      </c>
      <c r="N3140" s="2">
        <v>2010</v>
      </c>
      <c r="O3140" s="2">
        <v>884.4</v>
      </c>
      <c r="P3140" s="2">
        <v>4020</v>
      </c>
      <c r="Q3140" s="2">
        <f t="shared" si="99"/>
        <v>1800.96</v>
      </c>
      <c r="R3140" s="19" t="str">
        <f t="shared" si="100"/>
        <v>10%+</v>
      </c>
    </row>
    <row r="3141" spans="1:18">
      <c r="A3141" t="s">
        <v>3188</v>
      </c>
      <c r="B3141" t="s">
        <v>5018</v>
      </c>
      <c r="C3141" t="s">
        <v>26</v>
      </c>
      <c r="D3141" s="1">
        <v>45287</v>
      </c>
      <c r="E3141" s="1">
        <v>45312</v>
      </c>
      <c r="F3141" s="1">
        <v>45314</v>
      </c>
      <c r="G3141" t="s">
        <v>18</v>
      </c>
      <c r="H3141" t="s">
        <v>4966</v>
      </c>
      <c r="I3141">
        <v>13</v>
      </c>
      <c r="J3141">
        <v>343</v>
      </c>
      <c r="K3141" t="s">
        <v>5004</v>
      </c>
      <c r="L3141">
        <v>2</v>
      </c>
      <c r="M3141" s="3">
        <v>0.2</v>
      </c>
      <c r="N3141" s="2">
        <v>3973.1</v>
      </c>
      <c r="O3141" s="2">
        <v>2066.0120000000002</v>
      </c>
      <c r="P3141" s="2">
        <v>7946.2</v>
      </c>
      <c r="Q3141" s="2">
        <f t="shared" si="99"/>
        <v>3051.3407999999999</v>
      </c>
      <c r="R3141" s="19" t="str">
        <f t="shared" si="100"/>
        <v>10%+</v>
      </c>
    </row>
    <row r="3142" spans="1:18">
      <c r="A3142" t="s">
        <v>3189</v>
      </c>
      <c r="B3142" t="s">
        <v>5018</v>
      </c>
      <c r="C3142" t="s">
        <v>19</v>
      </c>
      <c r="D3142" s="1">
        <v>45287</v>
      </c>
      <c r="E3142" s="1">
        <v>45306</v>
      </c>
      <c r="F3142" s="1">
        <v>45316</v>
      </c>
      <c r="G3142" t="s">
        <v>13</v>
      </c>
      <c r="H3142" t="s">
        <v>4965</v>
      </c>
      <c r="I3142">
        <v>22</v>
      </c>
      <c r="J3142">
        <v>22</v>
      </c>
      <c r="K3142" t="s">
        <v>4993</v>
      </c>
      <c r="L3142">
        <v>1</v>
      </c>
      <c r="M3142" s="3">
        <v>7.4999999999999997E-2</v>
      </c>
      <c r="N3142" s="2">
        <v>1319.9</v>
      </c>
      <c r="O3142" s="2">
        <v>989.92499999999995</v>
      </c>
      <c r="P3142" s="2">
        <v>1319.9</v>
      </c>
      <c r="Q3142" s="2">
        <f t="shared" si="99"/>
        <v>305.22687500000012</v>
      </c>
      <c r="R3142" s="19" t="str">
        <f t="shared" si="100"/>
        <v>5–10%</v>
      </c>
    </row>
    <row r="3143" spans="1:18">
      <c r="A3143" t="s">
        <v>3190</v>
      </c>
      <c r="B3143" t="s">
        <v>5018</v>
      </c>
      <c r="C3143" t="s">
        <v>14</v>
      </c>
      <c r="D3143" s="1">
        <v>45287</v>
      </c>
      <c r="E3143" s="1">
        <v>45309</v>
      </c>
      <c r="F3143" s="1">
        <v>45313</v>
      </c>
      <c r="G3143" t="s">
        <v>46</v>
      </c>
      <c r="H3143" t="s">
        <v>4967</v>
      </c>
      <c r="I3143">
        <v>36</v>
      </c>
      <c r="J3143">
        <v>284</v>
      </c>
      <c r="K3143" t="s">
        <v>4990</v>
      </c>
      <c r="L3143">
        <v>6</v>
      </c>
      <c r="M3143" s="3">
        <v>7.4999999999999997E-2</v>
      </c>
      <c r="N3143" s="2">
        <v>2378.5</v>
      </c>
      <c r="O3143" s="2">
        <v>1070.325</v>
      </c>
      <c r="P3143" s="2">
        <v>14271</v>
      </c>
      <c r="Q3143" s="2">
        <f t="shared" si="99"/>
        <v>7260.3712499999992</v>
      </c>
      <c r="R3143" s="19" t="str">
        <f t="shared" si="100"/>
        <v>5–10%</v>
      </c>
    </row>
    <row r="3144" spans="1:18">
      <c r="A3144" t="s">
        <v>3191</v>
      </c>
      <c r="B3144" t="s">
        <v>15</v>
      </c>
      <c r="C3144" t="s">
        <v>22</v>
      </c>
      <c r="D3144" s="1">
        <v>45287</v>
      </c>
      <c r="E3144" s="1">
        <v>45301</v>
      </c>
      <c r="F3144" s="1">
        <v>45306</v>
      </c>
      <c r="G3144" t="s">
        <v>41</v>
      </c>
      <c r="H3144" t="s">
        <v>4968</v>
      </c>
      <c r="I3144">
        <v>43</v>
      </c>
      <c r="J3144">
        <v>109</v>
      </c>
      <c r="K3144" t="s">
        <v>5008</v>
      </c>
      <c r="L3144">
        <v>6</v>
      </c>
      <c r="M3144" s="3">
        <v>7.4999999999999997E-2</v>
      </c>
      <c r="N3144" s="2">
        <v>737</v>
      </c>
      <c r="O3144" s="2">
        <v>574.86</v>
      </c>
      <c r="P3144" s="2">
        <v>4422</v>
      </c>
      <c r="Q3144" s="2">
        <f t="shared" si="99"/>
        <v>899.87699999999995</v>
      </c>
      <c r="R3144" s="19" t="str">
        <f t="shared" si="100"/>
        <v>5–10%</v>
      </c>
    </row>
    <row r="3145" spans="1:18">
      <c r="A3145" t="s">
        <v>3192</v>
      </c>
      <c r="B3145" t="s">
        <v>5018</v>
      </c>
      <c r="C3145" t="s">
        <v>26</v>
      </c>
      <c r="D3145" s="1">
        <v>45287</v>
      </c>
      <c r="E3145" s="1">
        <v>45313</v>
      </c>
      <c r="F3145" s="1">
        <v>45316</v>
      </c>
      <c r="G3145" t="s">
        <v>13</v>
      </c>
      <c r="H3145" t="s">
        <v>4965</v>
      </c>
      <c r="I3145">
        <v>11</v>
      </c>
      <c r="J3145">
        <v>336</v>
      </c>
      <c r="K3145" t="s">
        <v>4990</v>
      </c>
      <c r="L3145">
        <v>1</v>
      </c>
      <c r="M3145" s="3">
        <v>7.4999999999999997E-2</v>
      </c>
      <c r="N3145" s="2">
        <v>2586.1999999999998</v>
      </c>
      <c r="O3145" s="2">
        <v>1965.5119999999999</v>
      </c>
      <c r="P3145" s="2">
        <v>2586.1999999999998</v>
      </c>
      <c r="Q3145" s="2">
        <f t="shared" si="99"/>
        <v>574.13639999999987</v>
      </c>
      <c r="R3145" s="19" t="str">
        <f t="shared" si="100"/>
        <v>5–10%</v>
      </c>
    </row>
    <row r="3146" spans="1:18">
      <c r="A3146" t="s">
        <v>3193</v>
      </c>
      <c r="B3146" t="s">
        <v>5018</v>
      </c>
      <c r="C3146" t="s">
        <v>26</v>
      </c>
      <c r="D3146" s="1">
        <v>45287</v>
      </c>
      <c r="E3146" s="1">
        <v>45293</v>
      </c>
      <c r="F3146" s="1">
        <v>45300</v>
      </c>
      <c r="G3146" t="s">
        <v>18</v>
      </c>
      <c r="H3146" t="s">
        <v>4966</v>
      </c>
      <c r="I3146">
        <v>41</v>
      </c>
      <c r="J3146">
        <v>337</v>
      </c>
      <c r="K3146" t="s">
        <v>4978</v>
      </c>
      <c r="L3146">
        <v>7</v>
      </c>
      <c r="M3146" s="3">
        <v>0.1</v>
      </c>
      <c r="N3146" s="2">
        <v>3999.9</v>
      </c>
      <c r="O3146" s="2">
        <v>2159.9459999999999</v>
      </c>
      <c r="P3146" s="2">
        <v>27999.3</v>
      </c>
      <c r="Q3146" s="2">
        <f t="shared" si="99"/>
        <v>11591.710200000001</v>
      </c>
      <c r="R3146" s="19" t="str">
        <f t="shared" si="100"/>
        <v>10%+</v>
      </c>
    </row>
    <row r="3147" spans="1:18">
      <c r="A3147" t="s">
        <v>3194</v>
      </c>
      <c r="B3147" t="s">
        <v>15</v>
      </c>
      <c r="C3147" t="s">
        <v>19</v>
      </c>
      <c r="D3147" s="1">
        <v>45287</v>
      </c>
      <c r="E3147" s="1">
        <v>45304</v>
      </c>
      <c r="F3147" s="1">
        <v>45307</v>
      </c>
      <c r="G3147" t="s">
        <v>39</v>
      </c>
      <c r="H3147" t="s">
        <v>4967</v>
      </c>
      <c r="I3147">
        <v>12</v>
      </c>
      <c r="J3147">
        <v>6</v>
      </c>
      <c r="K3147" t="s">
        <v>4977</v>
      </c>
      <c r="L3147">
        <v>1</v>
      </c>
      <c r="M3147" s="3">
        <v>0.05</v>
      </c>
      <c r="N3147" s="2">
        <v>3939.6</v>
      </c>
      <c r="O3147" s="2">
        <v>2481.9479999999999</v>
      </c>
      <c r="P3147" s="2">
        <v>3939.6</v>
      </c>
      <c r="Q3147" s="2">
        <f t="shared" si="99"/>
        <v>1384.7693999999999</v>
      </c>
      <c r="R3147" s="19" t="str">
        <f t="shared" si="100"/>
        <v>5–10%</v>
      </c>
    </row>
    <row r="3148" spans="1:18">
      <c r="A3148" t="s">
        <v>3195</v>
      </c>
      <c r="B3148" t="s">
        <v>15</v>
      </c>
      <c r="C3148" t="s">
        <v>22</v>
      </c>
      <c r="D3148" s="1">
        <v>45287</v>
      </c>
      <c r="E3148" s="1">
        <v>45311</v>
      </c>
      <c r="F3148" s="1">
        <v>45316</v>
      </c>
      <c r="G3148" t="s">
        <v>16</v>
      </c>
      <c r="H3148" t="s">
        <v>4966</v>
      </c>
      <c r="I3148">
        <v>35</v>
      </c>
      <c r="J3148">
        <v>131</v>
      </c>
      <c r="K3148" t="s">
        <v>4973</v>
      </c>
      <c r="L3148">
        <v>8</v>
      </c>
      <c r="M3148" s="3">
        <v>0.15</v>
      </c>
      <c r="N3148" s="2">
        <v>3725.2</v>
      </c>
      <c r="O3148" s="2">
        <v>2756.6480000000001</v>
      </c>
      <c r="P3148" s="2">
        <v>29801.599999999999</v>
      </c>
      <c r="Q3148" s="2">
        <f t="shared" si="99"/>
        <v>6586.1535999999978</v>
      </c>
      <c r="R3148" s="19" t="str">
        <f t="shared" si="100"/>
        <v>10%+</v>
      </c>
    </row>
    <row r="3149" spans="1:18">
      <c r="A3149" t="s">
        <v>3196</v>
      </c>
      <c r="B3149" t="s">
        <v>5016</v>
      </c>
      <c r="C3149" t="s">
        <v>12</v>
      </c>
      <c r="D3149" s="1">
        <v>45287</v>
      </c>
      <c r="E3149" s="1">
        <v>45289</v>
      </c>
      <c r="F3149" s="1">
        <v>45299</v>
      </c>
      <c r="G3149" t="s">
        <v>24</v>
      </c>
      <c r="H3149" t="s">
        <v>4966</v>
      </c>
      <c r="I3149">
        <v>39</v>
      </c>
      <c r="J3149">
        <v>229</v>
      </c>
      <c r="K3149" t="s">
        <v>5003</v>
      </c>
      <c r="L3149">
        <v>3</v>
      </c>
      <c r="M3149" s="3">
        <v>0.05</v>
      </c>
      <c r="N3149" s="2">
        <v>2525.9</v>
      </c>
      <c r="O3149" s="2">
        <v>1010.36</v>
      </c>
      <c r="P3149" s="2">
        <v>7577.7000000000007</v>
      </c>
      <c r="Q3149" s="2">
        <f t="shared" si="99"/>
        <v>4319.2889999999998</v>
      </c>
      <c r="R3149" s="19" t="str">
        <f t="shared" si="100"/>
        <v>5–10%</v>
      </c>
    </row>
    <row r="3150" spans="1:18">
      <c r="A3150" t="s">
        <v>3197</v>
      </c>
      <c r="B3150" t="s">
        <v>5018</v>
      </c>
      <c r="C3150" t="s">
        <v>22</v>
      </c>
      <c r="D3150" s="1">
        <v>45288</v>
      </c>
      <c r="E3150" s="1">
        <v>45312</v>
      </c>
      <c r="F3150" s="1">
        <v>45321</v>
      </c>
      <c r="G3150" t="s">
        <v>20</v>
      </c>
      <c r="H3150" t="s">
        <v>4965</v>
      </c>
      <c r="I3150">
        <v>7</v>
      </c>
      <c r="J3150">
        <v>144</v>
      </c>
      <c r="K3150" t="s">
        <v>4975</v>
      </c>
      <c r="L3150">
        <v>2</v>
      </c>
      <c r="M3150" s="3">
        <v>0.2</v>
      </c>
      <c r="N3150" s="2">
        <v>1809</v>
      </c>
      <c r="O3150" s="2">
        <v>741.69</v>
      </c>
      <c r="P3150" s="2">
        <v>3618</v>
      </c>
      <c r="Q3150" s="2">
        <f t="shared" si="99"/>
        <v>1707.6959999999999</v>
      </c>
      <c r="R3150" s="19" t="str">
        <f t="shared" si="100"/>
        <v>10%+</v>
      </c>
    </row>
    <row r="3151" spans="1:18">
      <c r="A3151" t="s">
        <v>3198</v>
      </c>
      <c r="B3151" t="s">
        <v>15</v>
      </c>
      <c r="C3151" t="s">
        <v>19</v>
      </c>
      <c r="D3151" s="1">
        <v>45288</v>
      </c>
      <c r="E3151" s="1">
        <v>45315</v>
      </c>
      <c r="F3151" s="1">
        <v>45317</v>
      </c>
      <c r="G3151" t="s">
        <v>23</v>
      </c>
      <c r="H3151" t="s">
        <v>4966</v>
      </c>
      <c r="I3151">
        <v>22</v>
      </c>
      <c r="J3151">
        <v>22</v>
      </c>
      <c r="K3151" t="s">
        <v>4984</v>
      </c>
      <c r="L3151">
        <v>1</v>
      </c>
      <c r="M3151" s="3">
        <v>0.15</v>
      </c>
      <c r="N3151" s="2">
        <v>1963.1</v>
      </c>
      <c r="O3151" s="2">
        <v>1138.598</v>
      </c>
      <c r="P3151" s="2">
        <v>1963.1</v>
      </c>
      <c r="Q3151" s="2">
        <f t="shared" si="99"/>
        <v>700.82669999999996</v>
      </c>
      <c r="R3151" s="19" t="str">
        <f t="shared" si="100"/>
        <v>10%+</v>
      </c>
    </row>
    <row r="3152" spans="1:18">
      <c r="A3152" t="s">
        <v>3199</v>
      </c>
      <c r="B3152" t="s">
        <v>15</v>
      </c>
      <c r="C3152" t="s">
        <v>19</v>
      </c>
      <c r="D3152" s="1">
        <v>45288</v>
      </c>
      <c r="E3152" s="1">
        <v>45297</v>
      </c>
      <c r="F3152" s="1">
        <v>45300</v>
      </c>
      <c r="G3152" t="s">
        <v>44</v>
      </c>
      <c r="H3152" t="s">
        <v>4967</v>
      </c>
      <c r="I3152">
        <v>42</v>
      </c>
      <c r="J3152">
        <v>28</v>
      </c>
      <c r="K3152" t="s">
        <v>4971</v>
      </c>
      <c r="L3152">
        <v>7</v>
      </c>
      <c r="M3152" s="3">
        <v>0.2</v>
      </c>
      <c r="N3152" s="2">
        <v>2800.6</v>
      </c>
      <c r="O3152" s="2">
        <v>1316.2819999999999</v>
      </c>
      <c r="P3152" s="2">
        <v>19604.2</v>
      </c>
      <c r="Q3152" s="2">
        <f t="shared" si="99"/>
        <v>8312.1808000000001</v>
      </c>
      <c r="R3152" s="19" t="str">
        <f t="shared" si="100"/>
        <v>10%+</v>
      </c>
    </row>
    <row r="3153" spans="1:18">
      <c r="A3153" t="s">
        <v>3200</v>
      </c>
      <c r="B3153" t="s">
        <v>5016</v>
      </c>
      <c r="C3153" t="s">
        <v>19</v>
      </c>
      <c r="D3153" s="1">
        <v>45288</v>
      </c>
      <c r="E3153" s="1">
        <v>45298</v>
      </c>
      <c r="F3153" s="1">
        <v>45302</v>
      </c>
      <c r="G3153" t="s">
        <v>32</v>
      </c>
      <c r="H3153" t="s">
        <v>4965</v>
      </c>
      <c r="I3153">
        <v>18</v>
      </c>
      <c r="J3153">
        <v>54</v>
      </c>
      <c r="K3153" t="s">
        <v>4972</v>
      </c>
      <c r="L3153">
        <v>4</v>
      </c>
      <c r="M3153" s="3">
        <v>0.05</v>
      </c>
      <c r="N3153" s="2">
        <v>4013.3</v>
      </c>
      <c r="O3153" s="2">
        <v>2929.7089999999998</v>
      </c>
      <c r="P3153" s="2">
        <v>16053.2</v>
      </c>
      <c r="Q3153" s="2">
        <f t="shared" si="99"/>
        <v>4117.6458000000011</v>
      </c>
      <c r="R3153" s="19" t="str">
        <f t="shared" si="100"/>
        <v>5–10%</v>
      </c>
    </row>
    <row r="3154" spans="1:18">
      <c r="A3154" t="s">
        <v>3201</v>
      </c>
      <c r="B3154" t="s">
        <v>5018</v>
      </c>
      <c r="C3154" t="s">
        <v>19</v>
      </c>
      <c r="D3154" s="1">
        <v>45288</v>
      </c>
      <c r="E3154" s="1">
        <v>45307</v>
      </c>
      <c r="F3154" s="1">
        <v>45311</v>
      </c>
      <c r="G3154" t="s">
        <v>25</v>
      </c>
      <c r="H3154" t="s">
        <v>4967</v>
      </c>
      <c r="I3154">
        <v>27</v>
      </c>
      <c r="J3154">
        <v>6</v>
      </c>
      <c r="K3154" t="s">
        <v>4981</v>
      </c>
      <c r="L3154">
        <v>8</v>
      </c>
      <c r="M3154" s="3">
        <v>0.1</v>
      </c>
      <c r="N3154" s="2">
        <v>247.9</v>
      </c>
      <c r="O3154" s="2">
        <v>114.03400000000001</v>
      </c>
      <c r="P3154" s="2">
        <v>1983.2</v>
      </c>
      <c r="Q3154" s="2">
        <f t="shared" si="99"/>
        <v>963.83519999999987</v>
      </c>
      <c r="R3154" s="19" t="str">
        <f t="shared" si="100"/>
        <v>10%+</v>
      </c>
    </row>
    <row r="3155" spans="1:18">
      <c r="A3155" t="s">
        <v>3202</v>
      </c>
      <c r="B3155" t="s">
        <v>15</v>
      </c>
      <c r="C3155" t="s">
        <v>14</v>
      </c>
      <c r="D3155" s="1">
        <v>45288</v>
      </c>
      <c r="E3155" s="1">
        <v>45315</v>
      </c>
      <c r="F3155" s="1">
        <v>45324</v>
      </c>
      <c r="G3155" t="s">
        <v>41</v>
      </c>
      <c r="H3155" t="s">
        <v>4968</v>
      </c>
      <c r="I3155">
        <v>1</v>
      </c>
      <c r="J3155">
        <v>314</v>
      </c>
      <c r="K3155" t="s">
        <v>4997</v>
      </c>
      <c r="L3155">
        <v>8</v>
      </c>
      <c r="M3155" s="3">
        <v>7.4999999999999997E-2</v>
      </c>
      <c r="N3155" s="2">
        <v>2713.5</v>
      </c>
      <c r="O3155" s="2">
        <v>1600.9649999999999</v>
      </c>
      <c r="P3155" s="2">
        <v>21708</v>
      </c>
      <c r="Q3155" s="2">
        <f t="shared" si="99"/>
        <v>8232.7590000000018</v>
      </c>
      <c r="R3155" s="19" t="str">
        <f t="shared" si="100"/>
        <v>5–10%</v>
      </c>
    </row>
    <row r="3156" spans="1:18">
      <c r="A3156" t="s">
        <v>3203</v>
      </c>
      <c r="B3156" t="s">
        <v>15</v>
      </c>
      <c r="C3156" t="s">
        <v>26</v>
      </c>
      <c r="D3156" s="1">
        <v>45288</v>
      </c>
      <c r="E3156" s="1">
        <v>45302</v>
      </c>
      <c r="F3156" s="1">
        <v>45305</v>
      </c>
      <c r="G3156" t="s">
        <v>44</v>
      </c>
      <c r="H3156" t="s">
        <v>4967</v>
      </c>
      <c r="I3156">
        <v>49</v>
      </c>
      <c r="J3156">
        <v>339</v>
      </c>
      <c r="K3156" t="s">
        <v>4988</v>
      </c>
      <c r="L3156">
        <v>3</v>
      </c>
      <c r="M3156" s="3">
        <v>0.15</v>
      </c>
      <c r="N3156" s="2">
        <v>3162.4</v>
      </c>
      <c r="O3156" s="2">
        <v>1612.8240000000001</v>
      </c>
      <c r="P3156" s="2">
        <v>9487.2000000000007</v>
      </c>
      <c r="Q3156" s="2">
        <f t="shared" si="99"/>
        <v>3951.4187999999999</v>
      </c>
      <c r="R3156" s="19" t="str">
        <f t="shared" si="100"/>
        <v>10%+</v>
      </c>
    </row>
    <row r="3157" spans="1:18">
      <c r="A3157" t="s">
        <v>3204</v>
      </c>
      <c r="B3157" t="s">
        <v>5016</v>
      </c>
      <c r="C3157" t="s">
        <v>19</v>
      </c>
      <c r="D3157" s="1">
        <v>45289</v>
      </c>
      <c r="E3157" s="1">
        <v>45310</v>
      </c>
      <c r="F3157" s="1">
        <v>45314</v>
      </c>
      <c r="G3157" t="s">
        <v>32</v>
      </c>
      <c r="H3157" t="s">
        <v>4965</v>
      </c>
      <c r="I3157">
        <v>26</v>
      </c>
      <c r="J3157">
        <v>57</v>
      </c>
      <c r="K3157" t="s">
        <v>4986</v>
      </c>
      <c r="L3157">
        <v>2</v>
      </c>
      <c r="M3157" s="3">
        <v>0.15</v>
      </c>
      <c r="N3157" s="2">
        <v>1078.7</v>
      </c>
      <c r="O3157" s="2">
        <v>571.71100000000001</v>
      </c>
      <c r="P3157" s="2">
        <v>2157.4</v>
      </c>
      <c r="Q3157" s="2">
        <f t="shared" si="99"/>
        <v>861.88130000000001</v>
      </c>
      <c r="R3157" s="19" t="str">
        <f t="shared" si="100"/>
        <v>10%+</v>
      </c>
    </row>
    <row r="3158" spans="1:18">
      <c r="A3158" t="s">
        <v>3205</v>
      </c>
      <c r="B3158" t="s">
        <v>5018</v>
      </c>
      <c r="C3158" t="s">
        <v>12</v>
      </c>
      <c r="D3158" s="1">
        <v>45289</v>
      </c>
      <c r="E3158" s="1">
        <v>45296</v>
      </c>
      <c r="F3158" s="1">
        <v>45301</v>
      </c>
      <c r="G3158" t="s">
        <v>40</v>
      </c>
      <c r="H3158" t="s">
        <v>4968</v>
      </c>
      <c r="I3158">
        <v>34</v>
      </c>
      <c r="J3158">
        <v>218</v>
      </c>
      <c r="K3158" t="s">
        <v>5009</v>
      </c>
      <c r="L3158">
        <v>2</v>
      </c>
      <c r="M3158" s="3">
        <v>0.05</v>
      </c>
      <c r="N3158" s="2">
        <v>2391.9</v>
      </c>
      <c r="O3158" s="2">
        <v>1172.0309999999999</v>
      </c>
      <c r="P3158" s="2">
        <v>4783.8</v>
      </c>
      <c r="Q3158" s="2">
        <f t="shared" si="99"/>
        <v>2317.7511</v>
      </c>
      <c r="R3158" s="19" t="str">
        <f t="shared" si="100"/>
        <v>5–10%</v>
      </c>
    </row>
    <row r="3159" spans="1:18">
      <c r="A3159" t="s">
        <v>3206</v>
      </c>
      <c r="B3159" t="s">
        <v>5018</v>
      </c>
      <c r="C3159" t="s">
        <v>12</v>
      </c>
      <c r="D3159" s="1">
        <v>45289</v>
      </c>
      <c r="E3159" s="1">
        <v>45297</v>
      </c>
      <c r="F3159" s="1">
        <v>45303</v>
      </c>
      <c r="G3159" t="s">
        <v>30</v>
      </c>
      <c r="H3159" t="s">
        <v>4967</v>
      </c>
      <c r="I3159">
        <v>3</v>
      </c>
      <c r="J3159">
        <v>207</v>
      </c>
      <c r="K3159" t="s">
        <v>5013</v>
      </c>
      <c r="L3159">
        <v>3</v>
      </c>
      <c r="M3159" s="3">
        <v>0.4</v>
      </c>
      <c r="N3159" s="2">
        <v>207.7</v>
      </c>
      <c r="O3159" s="2">
        <v>103.85</v>
      </c>
      <c r="P3159" s="2">
        <v>623.09999999999991</v>
      </c>
      <c r="Q3159" s="2">
        <f t="shared" si="99"/>
        <v>186.92999999999998</v>
      </c>
      <c r="R3159" s="19" t="str">
        <f t="shared" si="100"/>
        <v>10%+</v>
      </c>
    </row>
    <row r="3160" spans="1:18">
      <c r="A3160" t="s">
        <v>3207</v>
      </c>
      <c r="B3160" t="s">
        <v>5018</v>
      </c>
      <c r="C3160" t="s">
        <v>14</v>
      </c>
      <c r="D3160" s="1">
        <v>45289</v>
      </c>
      <c r="E3160" s="1">
        <v>45308</v>
      </c>
      <c r="F3160" s="1">
        <v>45316</v>
      </c>
      <c r="G3160" t="s">
        <v>16</v>
      </c>
      <c r="H3160" t="s">
        <v>4966</v>
      </c>
      <c r="I3160">
        <v>37</v>
      </c>
      <c r="J3160">
        <v>266</v>
      </c>
      <c r="K3160" t="s">
        <v>5013</v>
      </c>
      <c r="L3160">
        <v>6</v>
      </c>
      <c r="M3160" s="3">
        <v>0.3</v>
      </c>
      <c r="N3160" s="2">
        <v>1125.5999999999999</v>
      </c>
      <c r="O3160" s="2">
        <v>472.75200000000001</v>
      </c>
      <c r="P3160" s="2">
        <v>6753.5999999999995</v>
      </c>
      <c r="Q3160" s="2">
        <f t="shared" si="99"/>
        <v>2741.9615999999996</v>
      </c>
      <c r="R3160" s="19" t="str">
        <f t="shared" si="100"/>
        <v>10%+</v>
      </c>
    </row>
    <row r="3161" spans="1:18">
      <c r="A3161" t="s">
        <v>3208</v>
      </c>
      <c r="B3161" t="s">
        <v>15</v>
      </c>
      <c r="C3161" t="s">
        <v>33</v>
      </c>
      <c r="D3161" s="1">
        <v>45289</v>
      </c>
      <c r="E3161" s="1">
        <v>45310</v>
      </c>
      <c r="F3161" s="1">
        <v>45315</v>
      </c>
      <c r="G3161" t="s">
        <v>16</v>
      </c>
      <c r="H3161" t="s">
        <v>4966</v>
      </c>
      <c r="I3161">
        <v>44</v>
      </c>
      <c r="J3161">
        <v>83</v>
      </c>
      <c r="K3161" t="s">
        <v>5008</v>
      </c>
      <c r="L3161">
        <v>1</v>
      </c>
      <c r="M3161" s="3">
        <v>7.4999999999999997E-2</v>
      </c>
      <c r="N3161" s="2">
        <v>1929.6</v>
      </c>
      <c r="O3161" s="2">
        <v>1080.576</v>
      </c>
      <c r="P3161" s="2">
        <v>1929.6</v>
      </c>
      <c r="Q3161" s="2">
        <f t="shared" si="99"/>
        <v>785.34719999999993</v>
      </c>
      <c r="R3161" s="19" t="str">
        <f t="shared" si="100"/>
        <v>5–10%</v>
      </c>
    </row>
    <row r="3162" spans="1:18">
      <c r="A3162" t="s">
        <v>3209</v>
      </c>
      <c r="B3162" t="s">
        <v>5017</v>
      </c>
      <c r="C3162" t="s">
        <v>33</v>
      </c>
      <c r="D3162" s="1">
        <v>45289</v>
      </c>
      <c r="E3162" s="1">
        <v>45301</v>
      </c>
      <c r="F3162" s="1">
        <v>45308</v>
      </c>
      <c r="G3162" t="s">
        <v>45</v>
      </c>
      <c r="H3162" t="s">
        <v>4965</v>
      </c>
      <c r="I3162">
        <v>46</v>
      </c>
      <c r="J3162">
        <v>75</v>
      </c>
      <c r="K3162" t="s">
        <v>5009</v>
      </c>
      <c r="L3162">
        <v>1</v>
      </c>
      <c r="M3162" s="3">
        <v>0.05</v>
      </c>
      <c r="N3162" s="2">
        <v>2934.6</v>
      </c>
      <c r="O3162" s="2">
        <v>2230.2959999999998</v>
      </c>
      <c r="P3162" s="2">
        <v>2934.6</v>
      </c>
      <c r="Q3162" s="2">
        <f t="shared" si="99"/>
        <v>669.08880000000011</v>
      </c>
      <c r="R3162" s="19" t="str">
        <f t="shared" si="100"/>
        <v>5–10%</v>
      </c>
    </row>
    <row r="3163" spans="1:18">
      <c r="A3163" t="s">
        <v>3210</v>
      </c>
      <c r="B3163" t="s">
        <v>5017</v>
      </c>
      <c r="C3163" t="s">
        <v>22</v>
      </c>
      <c r="D3163" s="1">
        <v>45289</v>
      </c>
      <c r="E3163" s="1">
        <v>45313</v>
      </c>
      <c r="F3163" s="1">
        <v>45321</v>
      </c>
      <c r="G3163" t="s">
        <v>29</v>
      </c>
      <c r="H3163" t="s">
        <v>4967</v>
      </c>
      <c r="I3163">
        <v>27</v>
      </c>
      <c r="J3163">
        <v>188</v>
      </c>
      <c r="K3163" t="s">
        <v>5007</v>
      </c>
      <c r="L3163">
        <v>8</v>
      </c>
      <c r="M3163" s="3">
        <v>0.05</v>
      </c>
      <c r="N3163" s="2">
        <v>268</v>
      </c>
      <c r="O3163" s="2">
        <v>160.80000000000001</v>
      </c>
      <c r="P3163" s="2">
        <v>2144</v>
      </c>
      <c r="Q3163" s="2">
        <f t="shared" si="99"/>
        <v>814.71999999999991</v>
      </c>
      <c r="R3163" s="19" t="str">
        <f t="shared" si="100"/>
        <v>5–10%</v>
      </c>
    </row>
    <row r="3164" spans="1:18">
      <c r="A3164" t="s">
        <v>3211</v>
      </c>
      <c r="B3164" t="s">
        <v>15</v>
      </c>
      <c r="C3164" t="s">
        <v>14</v>
      </c>
      <c r="D3164" s="1">
        <v>45289</v>
      </c>
      <c r="E3164" s="1">
        <v>45315</v>
      </c>
      <c r="F3164" s="1">
        <v>45322</v>
      </c>
      <c r="G3164" t="s">
        <v>43</v>
      </c>
      <c r="H3164" t="s">
        <v>4967</v>
      </c>
      <c r="I3164">
        <v>49</v>
      </c>
      <c r="J3164">
        <v>298</v>
      </c>
      <c r="K3164" t="s">
        <v>4977</v>
      </c>
      <c r="L3164">
        <v>1</v>
      </c>
      <c r="M3164" s="3">
        <v>0.15</v>
      </c>
      <c r="N3164" s="2">
        <v>3979.8</v>
      </c>
      <c r="O3164" s="2">
        <v>3144.0419999999999</v>
      </c>
      <c r="P3164" s="2">
        <v>3979.8</v>
      </c>
      <c r="Q3164" s="2">
        <f t="shared" si="99"/>
        <v>710.39430000000016</v>
      </c>
      <c r="R3164" s="19" t="str">
        <f t="shared" si="100"/>
        <v>10%+</v>
      </c>
    </row>
    <row r="3165" spans="1:18">
      <c r="A3165" t="s">
        <v>3212</v>
      </c>
      <c r="B3165" t="s">
        <v>5018</v>
      </c>
      <c r="C3165" t="s">
        <v>22</v>
      </c>
      <c r="D3165" s="1">
        <v>45289</v>
      </c>
      <c r="E3165" s="1">
        <v>45313</v>
      </c>
      <c r="F3165" s="1">
        <v>45316</v>
      </c>
      <c r="G3165" t="s">
        <v>17</v>
      </c>
      <c r="H3165" t="s">
        <v>4965</v>
      </c>
      <c r="I3165">
        <v>22</v>
      </c>
      <c r="J3165">
        <v>156</v>
      </c>
      <c r="K3165" t="s">
        <v>4983</v>
      </c>
      <c r="L3165">
        <v>6</v>
      </c>
      <c r="M3165" s="3">
        <v>0.1</v>
      </c>
      <c r="N3165" s="2">
        <v>2881</v>
      </c>
      <c r="O3165" s="2">
        <v>2362.42</v>
      </c>
      <c r="P3165" s="2">
        <v>17286</v>
      </c>
      <c r="Q3165" s="2">
        <f t="shared" si="99"/>
        <v>2800.3319999999999</v>
      </c>
      <c r="R3165" s="19" t="str">
        <f t="shared" si="100"/>
        <v>10%+</v>
      </c>
    </row>
    <row r="3166" spans="1:18">
      <c r="A3166" t="s">
        <v>3213</v>
      </c>
      <c r="B3166" t="s">
        <v>15</v>
      </c>
      <c r="C3166" t="s">
        <v>22</v>
      </c>
      <c r="D3166" s="1">
        <v>45289</v>
      </c>
      <c r="E3166" s="1">
        <v>45317</v>
      </c>
      <c r="F3166" s="1">
        <v>45326</v>
      </c>
      <c r="G3166" t="s">
        <v>41</v>
      </c>
      <c r="H3166" t="s">
        <v>4968</v>
      </c>
      <c r="I3166">
        <v>35</v>
      </c>
      <c r="J3166">
        <v>171</v>
      </c>
      <c r="K3166" t="s">
        <v>4988</v>
      </c>
      <c r="L3166">
        <v>8</v>
      </c>
      <c r="M3166" s="3">
        <v>0.1</v>
      </c>
      <c r="N3166" s="2">
        <v>254.6</v>
      </c>
      <c r="O3166" s="2">
        <v>150.214</v>
      </c>
      <c r="P3166" s="2">
        <v>2036.8</v>
      </c>
      <c r="Q3166" s="2">
        <f t="shared" si="99"/>
        <v>751.57920000000001</v>
      </c>
      <c r="R3166" s="19" t="str">
        <f t="shared" si="100"/>
        <v>10%+</v>
      </c>
    </row>
    <row r="3167" spans="1:18">
      <c r="A3167" t="s">
        <v>3214</v>
      </c>
      <c r="B3167" t="s">
        <v>5018</v>
      </c>
      <c r="C3167" t="s">
        <v>22</v>
      </c>
      <c r="D3167" s="1">
        <v>45290</v>
      </c>
      <c r="E3167" s="1">
        <v>45305</v>
      </c>
      <c r="F3167" s="1">
        <v>45311</v>
      </c>
      <c r="G3167" t="s">
        <v>31</v>
      </c>
      <c r="H3167" t="s">
        <v>4968</v>
      </c>
      <c r="I3167">
        <v>9</v>
      </c>
      <c r="J3167">
        <v>144</v>
      </c>
      <c r="K3167" t="s">
        <v>21</v>
      </c>
      <c r="L3167">
        <v>4</v>
      </c>
      <c r="M3167" s="3">
        <v>7.4999999999999997E-2</v>
      </c>
      <c r="N3167" s="2">
        <v>3926.2</v>
      </c>
      <c r="O3167" s="2">
        <v>2826.864</v>
      </c>
      <c r="P3167" s="2">
        <v>15704.8</v>
      </c>
      <c r="Q3167" s="2">
        <f t="shared" si="99"/>
        <v>4067.5431999999996</v>
      </c>
      <c r="R3167" s="19" t="str">
        <f t="shared" si="100"/>
        <v>5–10%</v>
      </c>
    </row>
    <row r="3168" spans="1:18">
      <c r="A3168" t="s">
        <v>3215</v>
      </c>
      <c r="B3168" t="s">
        <v>15</v>
      </c>
      <c r="C3168" t="s">
        <v>22</v>
      </c>
      <c r="D3168" s="1">
        <v>45290</v>
      </c>
      <c r="E3168" s="1">
        <v>45304</v>
      </c>
      <c r="F3168" s="1">
        <v>45307</v>
      </c>
      <c r="G3168" t="s">
        <v>36</v>
      </c>
      <c r="H3168" t="s">
        <v>4965</v>
      </c>
      <c r="I3168">
        <v>16</v>
      </c>
      <c r="J3168">
        <v>153</v>
      </c>
      <c r="K3168" t="s">
        <v>4994</v>
      </c>
      <c r="L3168">
        <v>4</v>
      </c>
      <c r="M3168" s="3">
        <v>0.1</v>
      </c>
      <c r="N3168" s="2">
        <v>2626.4</v>
      </c>
      <c r="O3168" s="2">
        <v>1891.008</v>
      </c>
      <c r="P3168" s="2">
        <v>10505.6</v>
      </c>
      <c r="Q3168" s="2">
        <f t="shared" si="99"/>
        <v>2647.4112000000005</v>
      </c>
      <c r="R3168" s="19" t="str">
        <f t="shared" si="100"/>
        <v>10%+</v>
      </c>
    </row>
    <row r="3169" spans="1:18">
      <c r="A3169" t="s">
        <v>3216</v>
      </c>
      <c r="B3169" t="s">
        <v>15</v>
      </c>
      <c r="C3169" t="s">
        <v>19</v>
      </c>
      <c r="D3169" s="1">
        <v>45290</v>
      </c>
      <c r="E3169" s="1">
        <v>45305</v>
      </c>
      <c r="F3169" s="1">
        <v>45313</v>
      </c>
      <c r="G3169" t="s">
        <v>35</v>
      </c>
      <c r="H3169" t="s">
        <v>4968</v>
      </c>
      <c r="I3169">
        <v>43</v>
      </c>
      <c r="J3169">
        <v>48</v>
      </c>
      <c r="K3169" t="s">
        <v>4973</v>
      </c>
      <c r="L3169">
        <v>1</v>
      </c>
      <c r="M3169" s="3">
        <v>0.3</v>
      </c>
      <c r="N3169" s="2">
        <v>1869.3</v>
      </c>
      <c r="O3169" s="2">
        <v>1271.124</v>
      </c>
      <c r="P3169" s="2">
        <v>1869.3</v>
      </c>
      <c r="Q3169" s="2">
        <f t="shared" si="99"/>
        <v>418.72319999999991</v>
      </c>
      <c r="R3169" s="19" t="str">
        <f t="shared" si="100"/>
        <v>10%+</v>
      </c>
    </row>
    <row r="3170" spans="1:18">
      <c r="A3170" t="s">
        <v>3217</v>
      </c>
      <c r="B3170" t="s">
        <v>5018</v>
      </c>
      <c r="C3170" t="s">
        <v>19</v>
      </c>
      <c r="D3170" s="1">
        <v>45290</v>
      </c>
      <c r="E3170" s="1">
        <v>45316</v>
      </c>
      <c r="F3170" s="1">
        <v>45319</v>
      </c>
      <c r="G3170" t="s">
        <v>31</v>
      </c>
      <c r="H3170" t="s">
        <v>4968</v>
      </c>
      <c r="I3170">
        <v>10</v>
      </c>
      <c r="J3170">
        <v>24</v>
      </c>
      <c r="K3170" t="s">
        <v>4976</v>
      </c>
      <c r="L3170">
        <v>5</v>
      </c>
      <c r="M3170" s="3">
        <v>0.05</v>
      </c>
      <c r="N3170" s="2">
        <v>2519.1999999999998</v>
      </c>
      <c r="O3170" s="2">
        <v>1990.1679999999999</v>
      </c>
      <c r="P3170" s="2">
        <v>12596</v>
      </c>
      <c r="Q3170" s="2">
        <f t="shared" si="99"/>
        <v>2512.9019999999996</v>
      </c>
      <c r="R3170" s="19" t="str">
        <f t="shared" si="100"/>
        <v>5–10%</v>
      </c>
    </row>
    <row r="3171" spans="1:18">
      <c r="A3171" t="s">
        <v>3218</v>
      </c>
      <c r="B3171" t="s">
        <v>5016</v>
      </c>
      <c r="C3171" t="s">
        <v>14</v>
      </c>
      <c r="D3171" s="1">
        <v>45290</v>
      </c>
      <c r="E3171" s="1">
        <v>45310</v>
      </c>
      <c r="F3171" s="1">
        <v>45316</v>
      </c>
      <c r="G3171" t="s">
        <v>37</v>
      </c>
      <c r="H3171" t="s">
        <v>4966</v>
      </c>
      <c r="I3171">
        <v>27</v>
      </c>
      <c r="J3171">
        <v>265</v>
      </c>
      <c r="K3171" t="s">
        <v>4991</v>
      </c>
      <c r="L3171">
        <v>1</v>
      </c>
      <c r="M3171" s="3">
        <v>0.1</v>
      </c>
      <c r="N3171" s="2">
        <v>1072</v>
      </c>
      <c r="O3171" s="2">
        <v>503.84</v>
      </c>
      <c r="P3171" s="2">
        <v>1072</v>
      </c>
      <c r="Q3171" s="2">
        <f t="shared" si="99"/>
        <v>511.34400000000011</v>
      </c>
      <c r="R3171" s="19" t="str">
        <f t="shared" si="100"/>
        <v>10%+</v>
      </c>
    </row>
    <row r="3172" spans="1:18">
      <c r="A3172" t="s">
        <v>3219</v>
      </c>
      <c r="B3172" t="s">
        <v>15</v>
      </c>
      <c r="C3172" t="s">
        <v>22</v>
      </c>
      <c r="D3172" s="1">
        <v>45290</v>
      </c>
      <c r="E3172" s="1">
        <v>45311</v>
      </c>
      <c r="F3172" s="1">
        <v>45319</v>
      </c>
      <c r="G3172" t="s">
        <v>44</v>
      </c>
      <c r="H3172" t="s">
        <v>4967</v>
      </c>
      <c r="I3172">
        <v>46</v>
      </c>
      <c r="J3172">
        <v>110</v>
      </c>
      <c r="K3172" t="s">
        <v>4995</v>
      </c>
      <c r="L3172">
        <v>4</v>
      </c>
      <c r="M3172" s="3">
        <v>0.05</v>
      </c>
      <c r="N3172" s="2">
        <v>1185.9000000000001</v>
      </c>
      <c r="O3172" s="2">
        <v>640.38599999999997</v>
      </c>
      <c r="P3172" s="2">
        <v>4743.6000000000004</v>
      </c>
      <c r="Q3172" s="2">
        <f t="shared" si="99"/>
        <v>2072.9532000000004</v>
      </c>
      <c r="R3172" s="19" t="str">
        <f t="shared" si="100"/>
        <v>5–10%</v>
      </c>
    </row>
    <row r="3173" spans="1:18">
      <c r="A3173" t="s">
        <v>3220</v>
      </c>
      <c r="B3173" t="s">
        <v>5017</v>
      </c>
      <c r="C3173" t="s">
        <v>19</v>
      </c>
      <c r="D3173" s="1">
        <v>45291</v>
      </c>
      <c r="E3173" s="1">
        <v>45299</v>
      </c>
      <c r="F3173" s="1">
        <v>45307</v>
      </c>
      <c r="G3173" t="s">
        <v>45</v>
      </c>
      <c r="H3173" t="s">
        <v>4965</v>
      </c>
      <c r="I3173">
        <v>18</v>
      </c>
      <c r="J3173">
        <v>39</v>
      </c>
      <c r="K3173" t="s">
        <v>4995</v>
      </c>
      <c r="L3173">
        <v>3</v>
      </c>
      <c r="M3173" s="3">
        <v>0.15</v>
      </c>
      <c r="N3173" s="2">
        <v>1125.5999999999999</v>
      </c>
      <c r="O3173" s="2">
        <v>529.03200000000004</v>
      </c>
      <c r="P3173" s="2">
        <v>3376.7999999999997</v>
      </c>
      <c r="Q3173" s="2">
        <f t="shared" si="99"/>
        <v>1521.2483999999997</v>
      </c>
      <c r="R3173" s="19" t="str">
        <f t="shared" si="100"/>
        <v>10%+</v>
      </c>
    </row>
    <row r="3174" spans="1:18">
      <c r="A3174" t="s">
        <v>3221</v>
      </c>
      <c r="B3174" t="s">
        <v>5018</v>
      </c>
      <c r="C3174" t="s">
        <v>22</v>
      </c>
      <c r="D3174" s="1">
        <v>45291</v>
      </c>
      <c r="E3174" s="1">
        <v>45293</v>
      </c>
      <c r="F3174" s="1">
        <v>45301</v>
      </c>
      <c r="G3174" t="s">
        <v>17</v>
      </c>
      <c r="H3174" t="s">
        <v>4965</v>
      </c>
      <c r="I3174">
        <v>10</v>
      </c>
      <c r="J3174">
        <v>186</v>
      </c>
      <c r="K3174" t="s">
        <v>5002</v>
      </c>
      <c r="L3174">
        <v>6</v>
      </c>
      <c r="M3174" s="3">
        <v>0.15</v>
      </c>
      <c r="N3174" s="2">
        <v>3979.8</v>
      </c>
      <c r="O3174" s="2">
        <v>2427.6779999999999</v>
      </c>
      <c r="P3174" s="2">
        <v>23878.800000000003</v>
      </c>
      <c r="Q3174" s="2">
        <f t="shared" si="99"/>
        <v>7915.8222000000014</v>
      </c>
      <c r="R3174" s="19" t="str">
        <f t="shared" si="100"/>
        <v>10%+</v>
      </c>
    </row>
    <row r="3175" spans="1:18">
      <c r="A3175" t="s">
        <v>3222</v>
      </c>
      <c r="B3175" t="s">
        <v>15</v>
      </c>
      <c r="C3175" t="s">
        <v>22</v>
      </c>
      <c r="D3175" s="1">
        <v>45291</v>
      </c>
      <c r="E3175" s="1">
        <v>45308</v>
      </c>
      <c r="F3175" s="1">
        <v>45309</v>
      </c>
      <c r="G3175" t="s">
        <v>23</v>
      </c>
      <c r="H3175" t="s">
        <v>4966</v>
      </c>
      <c r="I3175">
        <v>17</v>
      </c>
      <c r="J3175">
        <v>199</v>
      </c>
      <c r="K3175" t="s">
        <v>4987</v>
      </c>
      <c r="L3175">
        <v>2</v>
      </c>
      <c r="M3175" s="3">
        <v>0.1</v>
      </c>
      <c r="N3175" s="2">
        <v>804</v>
      </c>
      <c r="O3175" s="2">
        <v>329.64</v>
      </c>
      <c r="P3175" s="2">
        <v>1608</v>
      </c>
      <c r="Q3175" s="2">
        <f t="shared" si="99"/>
        <v>853.84800000000007</v>
      </c>
      <c r="R3175" s="19" t="str">
        <f t="shared" si="100"/>
        <v>10%+</v>
      </c>
    </row>
    <row r="3176" spans="1:18">
      <c r="A3176" t="s">
        <v>3223</v>
      </c>
      <c r="B3176" t="s">
        <v>5016</v>
      </c>
      <c r="C3176" t="s">
        <v>12</v>
      </c>
      <c r="D3176" s="1">
        <v>45291</v>
      </c>
      <c r="E3176" s="1">
        <v>45307</v>
      </c>
      <c r="F3176" s="1">
        <v>45313</v>
      </c>
      <c r="G3176" t="s">
        <v>37</v>
      </c>
      <c r="H3176" t="s">
        <v>4966</v>
      </c>
      <c r="I3176">
        <v>20</v>
      </c>
      <c r="J3176">
        <v>241</v>
      </c>
      <c r="K3176" t="s">
        <v>5013</v>
      </c>
      <c r="L3176">
        <v>8</v>
      </c>
      <c r="M3176" s="3">
        <v>0.1</v>
      </c>
      <c r="N3176" s="2">
        <v>958.1</v>
      </c>
      <c r="O3176" s="2">
        <v>411.983</v>
      </c>
      <c r="P3176" s="2">
        <v>7664.8</v>
      </c>
      <c r="Q3176" s="2">
        <f t="shared" si="99"/>
        <v>3932.0423999999998</v>
      </c>
      <c r="R3176" s="19" t="str">
        <f t="shared" si="100"/>
        <v>10%+</v>
      </c>
    </row>
    <row r="3177" spans="1:18">
      <c r="A3177" t="s">
        <v>3224</v>
      </c>
      <c r="B3177" t="s">
        <v>5016</v>
      </c>
      <c r="C3177" t="s">
        <v>14</v>
      </c>
      <c r="D3177" s="1">
        <v>45291</v>
      </c>
      <c r="E3177" s="1">
        <v>45294</v>
      </c>
      <c r="F3177" s="1">
        <v>45303</v>
      </c>
      <c r="G3177" t="s">
        <v>37</v>
      </c>
      <c r="H3177" t="s">
        <v>4966</v>
      </c>
      <c r="I3177">
        <v>26</v>
      </c>
      <c r="J3177">
        <v>309</v>
      </c>
      <c r="K3177" t="s">
        <v>4987</v>
      </c>
      <c r="L3177">
        <v>6</v>
      </c>
      <c r="M3177" s="3">
        <v>0.4</v>
      </c>
      <c r="N3177" s="2">
        <v>2680</v>
      </c>
      <c r="O3177" s="2">
        <v>1259.5999999999999</v>
      </c>
      <c r="P3177" s="2">
        <v>16080</v>
      </c>
      <c r="Q3177" s="2">
        <f t="shared" si="99"/>
        <v>5113.4400000000005</v>
      </c>
      <c r="R3177" s="19" t="str">
        <f t="shared" si="100"/>
        <v>10%+</v>
      </c>
    </row>
    <row r="3178" spans="1:18">
      <c r="A3178" t="s">
        <v>3225</v>
      </c>
      <c r="B3178" t="s">
        <v>5018</v>
      </c>
      <c r="C3178" t="s">
        <v>19</v>
      </c>
      <c r="D3178" s="1">
        <v>45292</v>
      </c>
      <c r="E3178" s="1">
        <v>45310</v>
      </c>
      <c r="F3178" s="1">
        <v>45316</v>
      </c>
      <c r="G3178" t="s">
        <v>46</v>
      </c>
      <c r="H3178" t="s">
        <v>4967</v>
      </c>
      <c r="I3178">
        <v>11</v>
      </c>
      <c r="J3178">
        <v>51</v>
      </c>
      <c r="K3178" t="s">
        <v>4969</v>
      </c>
      <c r="L3178">
        <v>6</v>
      </c>
      <c r="M3178" s="3">
        <v>7.4999999999999997E-2</v>
      </c>
      <c r="N3178" s="2">
        <v>1976.5</v>
      </c>
      <c r="O3178" s="2">
        <v>1600.9649999999999</v>
      </c>
      <c r="P3178" s="2">
        <v>11859</v>
      </c>
      <c r="Q3178" s="2">
        <f t="shared" si="99"/>
        <v>2084.2192500000006</v>
      </c>
      <c r="R3178" s="19" t="str">
        <f t="shared" si="100"/>
        <v>5–10%</v>
      </c>
    </row>
    <row r="3179" spans="1:18">
      <c r="A3179" t="s">
        <v>3226</v>
      </c>
      <c r="B3179" t="s">
        <v>5016</v>
      </c>
      <c r="C3179" t="s">
        <v>22</v>
      </c>
      <c r="D3179" s="1">
        <v>45292</v>
      </c>
      <c r="E3179" s="1">
        <v>45320</v>
      </c>
      <c r="F3179" s="1">
        <v>45329</v>
      </c>
      <c r="G3179" t="s">
        <v>37</v>
      </c>
      <c r="H3179" t="s">
        <v>4966</v>
      </c>
      <c r="I3179">
        <v>2</v>
      </c>
      <c r="J3179">
        <v>136</v>
      </c>
      <c r="K3179" t="s">
        <v>4976</v>
      </c>
      <c r="L3179">
        <v>2</v>
      </c>
      <c r="M3179" s="3">
        <v>0.15</v>
      </c>
      <c r="N3179" s="2">
        <v>1038.5</v>
      </c>
      <c r="O3179" s="2">
        <v>654.255</v>
      </c>
      <c r="P3179" s="2">
        <v>2077</v>
      </c>
      <c r="Q3179" s="2">
        <f t="shared" si="99"/>
        <v>653.2165</v>
      </c>
      <c r="R3179" s="19" t="str">
        <f t="shared" si="100"/>
        <v>10%+</v>
      </c>
    </row>
    <row r="3180" spans="1:18">
      <c r="A3180" t="s">
        <v>3227</v>
      </c>
      <c r="B3180" t="s">
        <v>15</v>
      </c>
      <c r="C3180" t="s">
        <v>22</v>
      </c>
      <c r="D3180" s="1">
        <v>45292</v>
      </c>
      <c r="E3180" s="1">
        <v>45316</v>
      </c>
      <c r="F3180" s="1">
        <v>45320</v>
      </c>
      <c r="G3180" t="s">
        <v>34</v>
      </c>
      <c r="H3180" t="s">
        <v>4966</v>
      </c>
      <c r="I3180">
        <v>11</v>
      </c>
      <c r="J3180">
        <v>89</v>
      </c>
      <c r="K3180" t="s">
        <v>4981</v>
      </c>
      <c r="L3180">
        <v>2</v>
      </c>
      <c r="M3180" s="3">
        <v>7.4999999999999997E-2</v>
      </c>
      <c r="N3180" s="2">
        <v>2559.4</v>
      </c>
      <c r="O3180" s="2">
        <v>1484.452</v>
      </c>
      <c r="P3180" s="2">
        <v>5118.8</v>
      </c>
      <c r="Q3180" s="2">
        <f t="shared" si="99"/>
        <v>1988.6538000000003</v>
      </c>
      <c r="R3180" s="19" t="str">
        <f t="shared" si="100"/>
        <v>5–10%</v>
      </c>
    </row>
    <row r="3181" spans="1:18">
      <c r="A3181" t="s">
        <v>3228</v>
      </c>
      <c r="B3181" t="s">
        <v>5016</v>
      </c>
      <c r="C3181" t="s">
        <v>19</v>
      </c>
      <c r="D3181" s="1">
        <v>45292</v>
      </c>
      <c r="E3181" s="1">
        <v>45303</v>
      </c>
      <c r="F3181" s="1">
        <v>45308</v>
      </c>
      <c r="G3181" t="s">
        <v>27</v>
      </c>
      <c r="H3181" t="s">
        <v>4966</v>
      </c>
      <c r="I3181">
        <v>27</v>
      </c>
      <c r="J3181">
        <v>45</v>
      </c>
      <c r="K3181" t="s">
        <v>4971</v>
      </c>
      <c r="L3181">
        <v>3</v>
      </c>
      <c r="M3181" s="3">
        <v>7.4999999999999997E-2</v>
      </c>
      <c r="N3181" s="2">
        <v>1118.9000000000001</v>
      </c>
      <c r="O3181" s="2">
        <v>525.88300000000004</v>
      </c>
      <c r="P3181" s="2">
        <v>3356.7000000000003</v>
      </c>
      <c r="Q3181" s="2">
        <f t="shared" si="99"/>
        <v>1645.6221750000002</v>
      </c>
      <c r="R3181" s="19" t="str">
        <f t="shared" si="100"/>
        <v>5–10%</v>
      </c>
    </row>
    <row r="3182" spans="1:18">
      <c r="A3182" t="s">
        <v>3229</v>
      </c>
      <c r="B3182" t="s">
        <v>15</v>
      </c>
      <c r="C3182" t="s">
        <v>22</v>
      </c>
      <c r="D3182" s="1">
        <v>45292</v>
      </c>
      <c r="E3182" s="1">
        <v>45300</v>
      </c>
      <c r="F3182" s="1">
        <v>45307</v>
      </c>
      <c r="G3182" t="s">
        <v>35</v>
      </c>
      <c r="H3182" t="s">
        <v>4968</v>
      </c>
      <c r="I3182">
        <v>48</v>
      </c>
      <c r="J3182">
        <v>154</v>
      </c>
      <c r="K3182" t="s">
        <v>4984</v>
      </c>
      <c r="L3182">
        <v>6</v>
      </c>
      <c r="M3182" s="3">
        <v>0.1</v>
      </c>
      <c r="N3182" s="2">
        <v>2539.3000000000002</v>
      </c>
      <c r="O3182" s="2">
        <v>1244.2570000000001</v>
      </c>
      <c r="P3182" s="2">
        <v>15235.800000000001</v>
      </c>
      <c r="Q3182" s="2">
        <f t="shared" si="99"/>
        <v>6993.2322000000004</v>
      </c>
      <c r="R3182" s="19" t="str">
        <f t="shared" si="100"/>
        <v>10%+</v>
      </c>
    </row>
    <row r="3183" spans="1:18">
      <c r="A3183" t="s">
        <v>3230</v>
      </c>
      <c r="B3183" t="s">
        <v>5018</v>
      </c>
      <c r="C3183" t="s">
        <v>22</v>
      </c>
      <c r="D3183" s="1">
        <v>45292</v>
      </c>
      <c r="E3183" s="1">
        <v>45306</v>
      </c>
      <c r="F3183" s="1">
        <v>45308</v>
      </c>
      <c r="G3183" t="s">
        <v>28</v>
      </c>
      <c r="H3183" t="s">
        <v>4966</v>
      </c>
      <c r="I3183">
        <v>33</v>
      </c>
      <c r="J3183">
        <v>148</v>
      </c>
      <c r="K3183" t="s">
        <v>4984</v>
      </c>
      <c r="L3183">
        <v>3</v>
      </c>
      <c r="M3183" s="3">
        <v>0.05</v>
      </c>
      <c r="N3183" s="2">
        <v>1125.5999999999999</v>
      </c>
      <c r="O3183" s="2">
        <v>934.24800000000005</v>
      </c>
      <c r="P3183" s="2">
        <v>3376.7999999999997</v>
      </c>
      <c r="Q3183" s="2">
        <f t="shared" si="99"/>
        <v>545.35319999999956</v>
      </c>
      <c r="R3183" s="19" t="str">
        <f t="shared" si="100"/>
        <v>5–10%</v>
      </c>
    </row>
    <row r="3184" spans="1:18">
      <c r="A3184" t="s">
        <v>3231</v>
      </c>
      <c r="B3184" t="s">
        <v>15</v>
      </c>
      <c r="C3184" t="s">
        <v>14</v>
      </c>
      <c r="D3184" s="1">
        <v>45292</v>
      </c>
      <c r="E3184" s="1">
        <v>45297</v>
      </c>
      <c r="F3184" s="1">
        <v>45299</v>
      </c>
      <c r="G3184" t="s">
        <v>43</v>
      </c>
      <c r="H3184" t="s">
        <v>4967</v>
      </c>
      <c r="I3184">
        <v>7</v>
      </c>
      <c r="J3184">
        <v>285</v>
      </c>
      <c r="K3184" t="s">
        <v>4988</v>
      </c>
      <c r="L3184">
        <v>7</v>
      </c>
      <c r="M3184" s="3">
        <v>7.4999999999999997E-2</v>
      </c>
      <c r="N3184" s="2">
        <v>1996.6</v>
      </c>
      <c r="O3184" s="2">
        <v>1098.1300000000001</v>
      </c>
      <c r="P3184" s="2">
        <v>13976.199999999999</v>
      </c>
      <c r="Q3184" s="2">
        <f t="shared" si="99"/>
        <v>5817.593249999999</v>
      </c>
      <c r="R3184" s="19" t="str">
        <f t="shared" si="100"/>
        <v>5–10%</v>
      </c>
    </row>
    <row r="3185" spans="1:18">
      <c r="A3185" t="s">
        <v>3232</v>
      </c>
      <c r="B3185" t="s">
        <v>15</v>
      </c>
      <c r="C3185" t="s">
        <v>14</v>
      </c>
      <c r="D3185" s="1">
        <v>45292</v>
      </c>
      <c r="E3185" s="1">
        <v>45299</v>
      </c>
      <c r="F3185" s="1">
        <v>45309</v>
      </c>
      <c r="G3185" t="s">
        <v>16</v>
      </c>
      <c r="H3185" t="s">
        <v>4966</v>
      </c>
      <c r="I3185">
        <v>36</v>
      </c>
      <c r="J3185">
        <v>317</v>
      </c>
      <c r="K3185" t="s">
        <v>4982</v>
      </c>
      <c r="L3185">
        <v>3</v>
      </c>
      <c r="M3185" s="3">
        <v>0.15</v>
      </c>
      <c r="N3185" s="2">
        <v>1956.4</v>
      </c>
      <c r="O3185" s="2">
        <v>1545.556</v>
      </c>
      <c r="P3185" s="2">
        <v>5869.2000000000007</v>
      </c>
      <c r="Q3185" s="2">
        <f t="shared" si="99"/>
        <v>1047.6522</v>
      </c>
      <c r="R3185" s="19" t="str">
        <f t="shared" si="100"/>
        <v>10%+</v>
      </c>
    </row>
    <row r="3186" spans="1:18">
      <c r="A3186" t="s">
        <v>3233</v>
      </c>
      <c r="B3186" t="s">
        <v>5016</v>
      </c>
      <c r="C3186" t="s">
        <v>22</v>
      </c>
      <c r="D3186" s="1">
        <v>45293</v>
      </c>
      <c r="E3186" s="1">
        <v>45318</v>
      </c>
      <c r="F3186" s="1">
        <v>45328</v>
      </c>
      <c r="G3186" t="s">
        <v>32</v>
      </c>
      <c r="H3186" t="s">
        <v>4965</v>
      </c>
      <c r="I3186">
        <v>44</v>
      </c>
      <c r="J3186">
        <v>154</v>
      </c>
      <c r="K3186" t="s">
        <v>4969</v>
      </c>
      <c r="L3186">
        <v>7</v>
      </c>
      <c r="M3186" s="3">
        <v>0.1</v>
      </c>
      <c r="N3186" s="2">
        <v>3323.2</v>
      </c>
      <c r="O3186" s="2">
        <v>2592.096</v>
      </c>
      <c r="P3186" s="2">
        <v>23262.399999999998</v>
      </c>
      <c r="Q3186" s="2">
        <f t="shared" si="99"/>
        <v>4605.9551999999994</v>
      </c>
      <c r="R3186" s="19" t="str">
        <f t="shared" si="100"/>
        <v>10%+</v>
      </c>
    </row>
    <row r="3187" spans="1:18">
      <c r="A3187" t="s">
        <v>3234</v>
      </c>
      <c r="B3187" t="s">
        <v>15</v>
      </c>
      <c r="C3187" t="s">
        <v>26</v>
      </c>
      <c r="D3187" s="1">
        <v>45293</v>
      </c>
      <c r="E3187" s="1">
        <v>45299</v>
      </c>
      <c r="F3187" s="1">
        <v>45309</v>
      </c>
      <c r="G3187" t="s">
        <v>41</v>
      </c>
      <c r="H3187" t="s">
        <v>4968</v>
      </c>
      <c r="I3187">
        <v>42</v>
      </c>
      <c r="J3187">
        <v>358</v>
      </c>
      <c r="K3187" t="s">
        <v>4992</v>
      </c>
      <c r="L3187">
        <v>6</v>
      </c>
      <c r="M3187" s="3">
        <v>0.15</v>
      </c>
      <c r="N3187" s="2">
        <v>1005</v>
      </c>
      <c r="O3187" s="2">
        <v>482.4</v>
      </c>
      <c r="P3187" s="2">
        <v>6030</v>
      </c>
      <c r="Q3187" s="2">
        <f t="shared" si="99"/>
        <v>2665.26</v>
      </c>
      <c r="R3187" s="19" t="str">
        <f t="shared" si="100"/>
        <v>10%+</v>
      </c>
    </row>
    <row r="3188" spans="1:18">
      <c r="A3188" t="s">
        <v>3235</v>
      </c>
      <c r="B3188" t="s">
        <v>5018</v>
      </c>
      <c r="C3188" t="s">
        <v>12</v>
      </c>
      <c r="D3188" s="1">
        <v>45293</v>
      </c>
      <c r="E3188" s="1">
        <v>45296</v>
      </c>
      <c r="F3188" s="1">
        <v>45297</v>
      </c>
      <c r="G3188" t="s">
        <v>46</v>
      </c>
      <c r="H3188" t="s">
        <v>4967</v>
      </c>
      <c r="I3188">
        <v>50</v>
      </c>
      <c r="J3188">
        <v>210</v>
      </c>
      <c r="K3188" t="s">
        <v>4979</v>
      </c>
      <c r="L3188">
        <v>6</v>
      </c>
      <c r="M3188" s="3">
        <v>7.4999999999999997E-2</v>
      </c>
      <c r="N3188" s="2">
        <v>5386.8</v>
      </c>
      <c r="O3188" s="2">
        <v>3070.4760000000001</v>
      </c>
      <c r="P3188" s="2">
        <v>32320.800000000003</v>
      </c>
      <c r="Q3188" s="2">
        <f t="shared" si="99"/>
        <v>12855.5982</v>
      </c>
      <c r="R3188" s="19" t="str">
        <f t="shared" si="100"/>
        <v>5–10%</v>
      </c>
    </row>
    <row r="3189" spans="1:18">
      <c r="A3189" t="s">
        <v>3236</v>
      </c>
      <c r="B3189" t="s">
        <v>15</v>
      </c>
      <c r="C3189" t="s">
        <v>33</v>
      </c>
      <c r="D3189" s="1">
        <v>45293</v>
      </c>
      <c r="E3189" s="1">
        <v>45309</v>
      </c>
      <c r="F3189" s="1">
        <v>45318</v>
      </c>
      <c r="G3189" t="s">
        <v>43</v>
      </c>
      <c r="H3189" t="s">
        <v>4967</v>
      </c>
      <c r="I3189">
        <v>5</v>
      </c>
      <c r="J3189">
        <v>66</v>
      </c>
      <c r="K3189" t="s">
        <v>4976</v>
      </c>
      <c r="L3189">
        <v>7</v>
      </c>
      <c r="M3189" s="3">
        <v>0.15</v>
      </c>
      <c r="N3189" s="2">
        <v>5480.6</v>
      </c>
      <c r="O3189" s="2">
        <v>3672.002</v>
      </c>
      <c r="P3189" s="2">
        <v>38364.200000000004</v>
      </c>
      <c r="Q3189" s="2">
        <f t="shared" si="99"/>
        <v>10761.158100000002</v>
      </c>
      <c r="R3189" s="19" t="str">
        <f t="shared" si="100"/>
        <v>10%+</v>
      </c>
    </row>
    <row r="3190" spans="1:18">
      <c r="A3190" t="s">
        <v>3237</v>
      </c>
      <c r="B3190" t="s">
        <v>5018</v>
      </c>
      <c r="C3190" t="s">
        <v>12</v>
      </c>
      <c r="D3190" s="1">
        <v>45293</v>
      </c>
      <c r="E3190" s="1">
        <v>45312</v>
      </c>
      <c r="F3190" s="1">
        <v>45314</v>
      </c>
      <c r="G3190" t="s">
        <v>17</v>
      </c>
      <c r="H3190" t="s">
        <v>4965</v>
      </c>
      <c r="I3190">
        <v>6</v>
      </c>
      <c r="J3190">
        <v>224</v>
      </c>
      <c r="K3190" t="s">
        <v>5011</v>
      </c>
      <c r="L3190">
        <v>5</v>
      </c>
      <c r="M3190" s="3">
        <v>0.3</v>
      </c>
      <c r="N3190" s="2">
        <v>5185.8</v>
      </c>
      <c r="O3190" s="2">
        <v>2644.7579999999998</v>
      </c>
      <c r="P3190" s="2">
        <v>25929</v>
      </c>
      <c r="Q3190" s="2">
        <f t="shared" si="99"/>
        <v>8893.6470000000008</v>
      </c>
      <c r="R3190" s="19" t="str">
        <f t="shared" si="100"/>
        <v>10%+</v>
      </c>
    </row>
    <row r="3191" spans="1:18">
      <c r="A3191" t="s">
        <v>3238</v>
      </c>
      <c r="B3191" t="s">
        <v>15</v>
      </c>
      <c r="C3191" t="s">
        <v>22</v>
      </c>
      <c r="D3191" s="1">
        <v>45293</v>
      </c>
      <c r="E3191" s="1">
        <v>45312</v>
      </c>
      <c r="F3191" s="1">
        <v>45316</v>
      </c>
      <c r="G3191" t="s">
        <v>43</v>
      </c>
      <c r="H3191" t="s">
        <v>4967</v>
      </c>
      <c r="I3191">
        <v>12</v>
      </c>
      <c r="J3191">
        <v>94</v>
      </c>
      <c r="K3191" t="s">
        <v>4977</v>
      </c>
      <c r="L3191">
        <v>2</v>
      </c>
      <c r="M3191" s="3">
        <v>7.4999999999999997E-2</v>
      </c>
      <c r="N3191" s="2">
        <v>1005</v>
      </c>
      <c r="O3191" s="2">
        <v>532.65</v>
      </c>
      <c r="P3191" s="2">
        <v>2010</v>
      </c>
      <c r="Q3191" s="2">
        <f t="shared" si="99"/>
        <v>873.84750000000008</v>
      </c>
      <c r="R3191" s="19" t="str">
        <f t="shared" si="100"/>
        <v>5–10%</v>
      </c>
    </row>
    <row r="3192" spans="1:18">
      <c r="A3192" t="s">
        <v>3239</v>
      </c>
      <c r="B3192" t="s">
        <v>5018</v>
      </c>
      <c r="C3192" t="s">
        <v>22</v>
      </c>
      <c r="D3192" s="1">
        <v>45293</v>
      </c>
      <c r="E3192" s="1">
        <v>45320</v>
      </c>
      <c r="F3192" s="1">
        <v>45330</v>
      </c>
      <c r="G3192" t="s">
        <v>25</v>
      </c>
      <c r="H3192" t="s">
        <v>4967</v>
      </c>
      <c r="I3192">
        <v>36</v>
      </c>
      <c r="J3192">
        <v>160</v>
      </c>
      <c r="K3192" t="s">
        <v>4993</v>
      </c>
      <c r="L3192">
        <v>5</v>
      </c>
      <c r="M3192" s="3">
        <v>0.05</v>
      </c>
      <c r="N3192" s="2">
        <v>1715.2</v>
      </c>
      <c r="O3192" s="2">
        <v>1080.576</v>
      </c>
      <c r="P3192" s="2">
        <v>8576</v>
      </c>
      <c r="Q3192" s="2">
        <f t="shared" si="99"/>
        <v>3014.4639999999999</v>
      </c>
      <c r="R3192" s="19" t="str">
        <f t="shared" si="100"/>
        <v>5–10%</v>
      </c>
    </row>
    <row r="3193" spans="1:18">
      <c r="A3193" t="s">
        <v>3240</v>
      </c>
      <c r="B3193" t="s">
        <v>5018</v>
      </c>
      <c r="C3193" t="s">
        <v>14</v>
      </c>
      <c r="D3193" s="1">
        <v>45293</v>
      </c>
      <c r="E3193" s="1">
        <v>45311</v>
      </c>
      <c r="F3193" s="1">
        <v>45315</v>
      </c>
      <c r="G3193" t="s">
        <v>47</v>
      </c>
      <c r="H3193" t="s">
        <v>4965</v>
      </c>
      <c r="I3193">
        <v>23</v>
      </c>
      <c r="J3193">
        <v>263</v>
      </c>
      <c r="K3193" t="s">
        <v>4980</v>
      </c>
      <c r="L3193">
        <v>1</v>
      </c>
      <c r="M3193" s="3">
        <v>0.1</v>
      </c>
      <c r="N3193" s="2">
        <v>783.9</v>
      </c>
      <c r="O3193" s="2">
        <v>399.78899999999999</v>
      </c>
      <c r="P3193" s="2">
        <v>783.9</v>
      </c>
      <c r="Q3193" s="2">
        <f t="shared" si="99"/>
        <v>345.69990000000001</v>
      </c>
      <c r="R3193" s="19" t="str">
        <f t="shared" si="100"/>
        <v>10%+</v>
      </c>
    </row>
    <row r="3194" spans="1:18">
      <c r="A3194" t="s">
        <v>3241</v>
      </c>
      <c r="B3194" t="s">
        <v>15</v>
      </c>
      <c r="C3194" t="s">
        <v>14</v>
      </c>
      <c r="D3194" s="1">
        <v>45293</v>
      </c>
      <c r="E3194" s="1">
        <v>45315</v>
      </c>
      <c r="F3194" s="1">
        <v>45324</v>
      </c>
      <c r="G3194" t="s">
        <v>34</v>
      </c>
      <c r="H3194" t="s">
        <v>4966</v>
      </c>
      <c r="I3194">
        <v>32</v>
      </c>
      <c r="J3194">
        <v>313</v>
      </c>
      <c r="K3194" t="s">
        <v>4999</v>
      </c>
      <c r="L3194">
        <v>8</v>
      </c>
      <c r="M3194" s="3">
        <v>0.05</v>
      </c>
      <c r="N3194" s="2">
        <v>214.4</v>
      </c>
      <c r="O3194" s="2">
        <v>132.928</v>
      </c>
      <c r="P3194" s="2">
        <v>1715.2</v>
      </c>
      <c r="Q3194" s="2">
        <f t="shared" si="99"/>
        <v>619.18720000000008</v>
      </c>
      <c r="R3194" s="19" t="str">
        <f t="shared" si="100"/>
        <v>5–10%</v>
      </c>
    </row>
    <row r="3195" spans="1:18">
      <c r="A3195" t="s">
        <v>3242</v>
      </c>
      <c r="B3195" t="s">
        <v>5018</v>
      </c>
      <c r="C3195" t="s">
        <v>33</v>
      </c>
      <c r="D3195" s="1">
        <v>45293</v>
      </c>
      <c r="E3195" s="1">
        <v>45296</v>
      </c>
      <c r="F3195" s="1">
        <v>45305</v>
      </c>
      <c r="G3195" t="s">
        <v>31</v>
      </c>
      <c r="H3195" t="s">
        <v>4968</v>
      </c>
      <c r="I3195">
        <v>1</v>
      </c>
      <c r="J3195">
        <v>75</v>
      </c>
      <c r="K3195" t="s">
        <v>5000</v>
      </c>
      <c r="L3195">
        <v>7</v>
      </c>
      <c r="M3195" s="3">
        <v>0.2</v>
      </c>
      <c r="N3195" s="2">
        <v>1058.5999999999999</v>
      </c>
      <c r="O3195" s="2">
        <v>561.05799999999999</v>
      </c>
      <c r="P3195" s="2">
        <v>7410.1999999999989</v>
      </c>
      <c r="Q3195" s="2">
        <f t="shared" si="99"/>
        <v>2786.2351999999996</v>
      </c>
      <c r="R3195" s="19" t="str">
        <f t="shared" si="100"/>
        <v>10%+</v>
      </c>
    </row>
    <row r="3196" spans="1:18">
      <c r="A3196" t="s">
        <v>3243</v>
      </c>
      <c r="B3196" t="s">
        <v>5018</v>
      </c>
      <c r="C3196" t="s">
        <v>14</v>
      </c>
      <c r="D3196" s="1">
        <v>45293</v>
      </c>
      <c r="E3196" s="1">
        <v>45312</v>
      </c>
      <c r="F3196" s="1">
        <v>45315</v>
      </c>
      <c r="G3196" t="s">
        <v>31</v>
      </c>
      <c r="H3196" t="s">
        <v>4968</v>
      </c>
      <c r="I3196">
        <v>29</v>
      </c>
      <c r="J3196">
        <v>295</v>
      </c>
      <c r="K3196" t="s">
        <v>4999</v>
      </c>
      <c r="L3196">
        <v>8</v>
      </c>
      <c r="M3196" s="3">
        <v>0.15</v>
      </c>
      <c r="N3196" s="2">
        <v>1695.1</v>
      </c>
      <c r="O3196" s="2">
        <v>1101.8150000000001</v>
      </c>
      <c r="P3196" s="2">
        <v>13560.8</v>
      </c>
      <c r="Q3196" s="2">
        <f t="shared" si="99"/>
        <v>4034.3379999999988</v>
      </c>
      <c r="R3196" s="19" t="str">
        <f t="shared" si="100"/>
        <v>10%+</v>
      </c>
    </row>
    <row r="3197" spans="1:18">
      <c r="A3197" t="s">
        <v>3244</v>
      </c>
      <c r="B3197" t="s">
        <v>15</v>
      </c>
      <c r="C3197" t="s">
        <v>33</v>
      </c>
      <c r="D3197" s="1">
        <v>45294</v>
      </c>
      <c r="E3197" s="1">
        <v>45314</v>
      </c>
      <c r="F3197" s="1">
        <v>45323</v>
      </c>
      <c r="G3197" t="s">
        <v>36</v>
      </c>
      <c r="H3197" t="s">
        <v>4965</v>
      </c>
      <c r="I3197">
        <v>27</v>
      </c>
      <c r="J3197">
        <v>86</v>
      </c>
      <c r="K3197" t="s">
        <v>4975</v>
      </c>
      <c r="L3197">
        <v>6</v>
      </c>
      <c r="M3197" s="3">
        <v>0.2</v>
      </c>
      <c r="N3197" s="2">
        <v>2385.1999999999998</v>
      </c>
      <c r="O3197" s="2">
        <v>1025.636</v>
      </c>
      <c r="P3197" s="2">
        <v>14311.199999999999</v>
      </c>
      <c r="Q3197" s="2">
        <f t="shared" si="99"/>
        <v>6525.9071999999996</v>
      </c>
      <c r="R3197" s="19" t="str">
        <f t="shared" si="100"/>
        <v>10%+</v>
      </c>
    </row>
    <row r="3198" spans="1:18">
      <c r="A3198" t="s">
        <v>3245</v>
      </c>
      <c r="B3198" t="s">
        <v>15</v>
      </c>
      <c r="C3198" t="s">
        <v>12</v>
      </c>
      <c r="D3198" s="1">
        <v>45294</v>
      </c>
      <c r="E3198" s="1">
        <v>45319</v>
      </c>
      <c r="F3198" s="1">
        <v>45326</v>
      </c>
      <c r="G3198" t="s">
        <v>44</v>
      </c>
      <c r="H3198" t="s">
        <v>4967</v>
      </c>
      <c r="I3198">
        <v>31</v>
      </c>
      <c r="J3198">
        <v>253</v>
      </c>
      <c r="K3198" t="s">
        <v>4982</v>
      </c>
      <c r="L3198">
        <v>1</v>
      </c>
      <c r="M3198" s="3">
        <v>0.15</v>
      </c>
      <c r="N3198" s="2">
        <v>1279.7</v>
      </c>
      <c r="O3198" s="2">
        <v>652.64700000000005</v>
      </c>
      <c r="P3198" s="2">
        <v>1279.7</v>
      </c>
      <c r="Q3198" s="2">
        <f t="shared" si="99"/>
        <v>532.99504999999999</v>
      </c>
      <c r="R3198" s="19" t="str">
        <f t="shared" si="100"/>
        <v>10%+</v>
      </c>
    </row>
    <row r="3199" spans="1:18">
      <c r="A3199" t="s">
        <v>3246</v>
      </c>
      <c r="B3199" t="s">
        <v>5018</v>
      </c>
      <c r="C3199" t="s">
        <v>14</v>
      </c>
      <c r="D3199" s="1">
        <v>45294</v>
      </c>
      <c r="E3199" s="1">
        <v>45316</v>
      </c>
      <c r="F3199" s="1">
        <v>45326</v>
      </c>
      <c r="G3199" t="s">
        <v>40</v>
      </c>
      <c r="H3199" t="s">
        <v>4968</v>
      </c>
      <c r="I3199">
        <v>36</v>
      </c>
      <c r="J3199">
        <v>283</v>
      </c>
      <c r="K3199" t="s">
        <v>5010</v>
      </c>
      <c r="L3199">
        <v>6</v>
      </c>
      <c r="M3199" s="3">
        <v>0.05</v>
      </c>
      <c r="N3199" s="2">
        <v>3028.4</v>
      </c>
      <c r="O3199" s="2">
        <v>1877.6079999999999</v>
      </c>
      <c r="P3199" s="2">
        <v>18170.400000000001</v>
      </c>
      <c r="Q3199" s="2">
        <f t="shared" si="99"/>
        <v>6559.5144</v>
      </c>
      <c r="R3199" s="19" t="str">
        <f t="shared" si="100"/>
        <v>5–10%</v>
      </c>
    </row>
    <row r="3200" spans="1:18">
      <c r="A3200" t="s">
        <v>3247</v>
      </c>
      <c r="B3200" t="s">
        <v>15</v>
      </c>
      <c r="C3200" t="s">
        <v>19</v>
      </c>
      <c r="D3200" s="1">
        <v>45294</v>
      </c>
      <c r="E3200" s="1">
        <v>45307</v>
      </c>
      <c r="F3200" s="1">
        <v>45312</v>
      </c>
      <c r="G3200" t="s">
        <v>39</v>
      </c>
      <c r="H3200" t="s">
        <v>4967</v>
      </c>
      <c r="I3200">
        <v>38</v>
      </c>
      <c r="J3200">
        <v>47</v>
      </c>
      <c r="K3200" t="s">
        <v>5009</v>
      </c>
      <c r="L3200">
        <v>5</v>
      </c>
      <c r="M3200" s="3">
        <v>7.4999999999999997E-2</v>
      </c>
      <c r="N3200" s="2">
        <v>1125.5999999999999</v>
      </c>
      <c r="O3200" s="2">
        <v>855.45600000000002</v>
      </c>
      <c r="P3200" s="2">
        <v>5628</v>
      </c>
      <c r="Q3200" s="2">
        <f t="shared" si="99"/>
        <v>1249.4159999999995</v>
      </c>
      <c r="R3200" s="19" t="str">
        <f t="shared" si="100"/>
        <v>5–10%</v>
      </c>
    </row>
    <row r="3201" spans="1:18">
      <c r="A3201" t="s">
        <v>3248</v>
      </c>
      <c r="B3201" t="s">
        <v>5018</v>
      </c>
      <c r="C3201" t="s">
        <v>22</v>
      </c>
      <c r="D3201" s="1">
        <v>45294</v>
      </c>
      <c r="E3201" s="1">
        <v>45315</v>
      </c>
      <c r="F3201" s="1">
        <v>45316</v>
      </c>
      <c r="G3201" t="s">
        <v>30</v>
      </c>
      <c r="H3201" t="s">
        <v>4967</v>
      </c>
      <c r="I3201">
        <v>20</v>
      </c>
      <c r="J3201">
        <v>159</v>
      </c>
      <c r="K3201" t="s">
        <v>4992</v>
      </c>
      <c r="L3201">
        <v>2</v>
      </c>
      <c r="M3201" s="3">
        <v>0.4</v>
      </c>
      <c r="N3201" s="2">
        <v>904.5</v>
      </c>
      <c r="O3201" s="2">
        <v>407.02499999999998</v>
      </c>
      <c r="P3201" s="2">
        <v>1809</v>
      </c>
      <c r="Q3201" s="2">
        <f t="shared" si="99"/>
        <v>596.97</v>
      </c>
      <c r="R3201" s="19" t="str">
        <f t="shared" si="100"/>
        <v>10%+</v>
      </c>
    </row>
    <row r="3202" spans="1:18">
      <c r="A3202" t="s">
        <v>3249</v>
      </c>
      <c r="B3202" t="s">
        <v>15</v>
      </c>
      <c r="C3202" t="s">
        <v>14</v>
      </c>
      <c r="D3202" s="1">
        <v>45294</v>
      </c>
      <c r="E3202" s="1">
        <v>45316</v>
      </c>
      <c r="F3202" s="1">
        <v>45325</v>
      </c>
      <c r="G3202" t="s">
        <v>39</v>
      </c>
      <c r="H3202" t="s">
        <v>4967</v>
      </c>
      <c r="I3202">
        <v>4</v>
      </c>
      <c r="J3202">
        <v>307</v>
      </c>
      <c r="K3202" t="s">
        <v>4988</v>
      </c>
      <c r="L3202">
        <v>4</v>
      </c>
      <c r="M3202" s="3">
        <v>0.15</v>
      </c>
      <c r="N3202" s="2">
        <v>2425.4</v>
      </c>
      <c r="O3202" s="2">
        <v>970.16</v>
      </c>
      <c r="P3202" s="2">
        <v>9701.6</v>
      </c>
      <c r="Q3202" s="2">
        <f t="shared" si="99"/>
        <v>4947.8160000000007</v>
      </c>
      <c r="R3202" s="19" t="str">
        <f t="shared" si="100"/>
        <v>10%+</v>
      </c>
    </row>
    <row r="3203" spans="1:18">
      <c r="A3203" t="s">
        <v>3250</v>
      </c>
      <c r="B3203" t="s">
        <v>5018</v>
      </c>
      <c r="C3203" t="s">
        <v>22</v>
      </c>
      <c r="D3203" s="1">
        <v>45295</v>
      </c>
      <c r="E3203" s="1">
        <v>45308</v>
      </c>
      <c r="F3203" s="1">
        <v>45311</v>
      </c>
      <c r="G3203" t="s">
        <v>40</v>
      </c>
      <c r="H3203" t="s">
        <v>4968</v>
      </c>
      <c r="I3203">
        <v>18</v>
      </c>
      <c r="J3203">
        <v>131</v>
      </c>
      <c r="K3203" t="s">
        <v>5000</v>
      </c>
      <c r="L3203">
        <v>2</v>
      </c>
      <c r="M3203" s="3">
        <v>0.1</v>
      </c>
      <c r="N3203" s="2">
        <v>5601.2</v>
      </c>
      <c r="O3203" s="2">
        <v>4032.864</v>
      </c>
      <c r="P3203" s="2">
        <v>11202.4</v>
      </c>
      <c r="Q3203" s="2">
        <f t="shared" ref="Q3203:Q3266" si="101">(N3203-O3203)*L3203*(1-M3203)</f>
        <v>2823.0047999999997</v>
      </c>
      <c r="R3203" s="19" t="str">
        <f t="shared" ref="R3203:R3266" si="102">IF(M3203&lt;0.05,"0–5%",IF(M3203&lt;0.1,"5–10%","10%+"))</f>
        <v>10%+</v>
      </c>
    </row>
    <row r="3204" spans="1:18">
      <c r="A3204" t="s">
        <v>3251</v>
      </c>
      <c r="B3204" t="s">
        <v>15</v>
      </c>
      <c r="C3204" t="s">
        <v>22</v>
      </c>
      <c r="D3204" s="1">
        <v>45295</v>
      </c>
      <c r="E3204" s="1">
        <v>45303</v>
      </c>
      <c r="F3204" s="1">
        <v>45311</v>
      </c>
      <c r="G3204" t="s">
        <v>43</v>
      </c>
      <c r="H3204" t="s">
        <v>4967</v>
      </c>
      <c r="I3204">
        <v>1</v>
      </c>
      <c r="J3204">
        <v>193</v>
      </c>
      <c r="K3204" t="s">
        <v>4972</v>
      </c>
      <c r="L3204">
        <v>4</v>
      </c>
      <c r="M3204" s="3">
        <v>0.15</v>
      </c>
      <c r="N3204" s="2">
        <v>1768.8</v>
      </c>
      <c r="O3204" s="2">
        <v>1308.912</v>
      </c>
      <c r="P3204" s="2">
        <v>7075.2</v>
      </c>
      <c r="Q3204" s="2">
        <f t="shared" si="101"/>
        <v>1563.6191999999996</v>
      </c>
      <c r="R3204" s="19" t="str">
        <f t="shared" si="102"/>
        <v>10%+</v>
      </c>
    </row>
    <row r="3205" spans="1:18">
      <c r="A3205" t="s">
        <v>3252</v>
      </c>
      <c r="B3205" t="s">
        <v>5018</v>
      </c>
      <c r="C3205" t="s">
        <v>19</v>
      </c>
      <c r="D3205" s="1">
        <v>45295</v>
      </c>
      <c r="E3205" s="1">
        <v>45312</v>
      </c>
      <c r="F3205" s="1">
        <v>45317</v>
      </c>
      <c r="G3205" t="s">
        <v>20</v>
      </c>
      <c r="H3205" t="s">
        <v>4965</v>
      </c>
      <c r="I3205">
        <v>13</v>
      </c>
      <c r="J3205">
        <v>8</v>
      </c>
      <c r="K3205" t="s">
        <v>4993</v>
      </c>
      <c r="L3205">
        <v>3</v>
      </c>
      <c r="M3205" s="3">
        <v>0.1</v>
      </c>
      <c r="N3205" s="2">
        <v>1038.5</v>
      </c>
      <c r="O3205" s="2">
        <v>726.95</v>
      </c>
      <c r="P3205" s="2">
        <v>3115.5</v>
      </c>
      <c r="Q3205" s="2">
        <f t="shared" si="101"/>
        <v>841.18499999999995</v>
      </c>
      <c r="R3205" s="19" t="str">
        <f t="shared" si="102"/>
        <v>10%+</v>
      </c>
    </row>
    <row r="3206" spans="1:18">
      <c r="A3206" t="s">
        <v>3253</v>
      </c>
      <c r="B3206" t="s">
        <v>5016</v>
      </c>
      <c r="C3206" t="s">
        <v>26</v>
      </c>
      <c r="D3206" s="1">
        <v>45295</v>
      </c>
      <c r="E3206" s="1">
        <v>45313</v>
      </c>
      <c r="F3206" s="1">
        <v>45322</v>
      </c>
      <c r="G3206" t="s">
        <v>32</v>
      </c>
      <c r="H3206" t="s">
        <v>4965</v>
      </c>
      <c r="I3206">
        <v>39</v>
      </c>
      <c r="J3206">
        <v>356</v>
      </c>
      <c r="K3206" t="s">
        <v>4984</v>
      </c>
      <c r="L3206">
        <v>1</v>
      </c>
      <c r="M3206" s="3">
        <v>0.05</v>
      </c>
      <c r="N3206" s="2">
        <v>904.5</v>
      </c>
      <c r="O3206" s="2">
        <v>587.92499999999995</v>
      </c>
      <c r="P3206" s="2">
        <v>904.5</v>
      </c>
      <c r="Q3206" s="2">
        <f t="shared" si="101"/>
        <v>300.74625000000003</v>
      </c>
      <c r="R3206" s="19" t="str">
        <f t="shared" si="102"/>
        <v>5–10%</v>
      </c>
    </row>
    <row r="3207" spans="1:18">
      <c r="A3207" t="s">
        <v>3254</v>
      </c>
      <c r="B3207" t="s">
        <v>15</v>
      </c>
      <c r="C3207" t="s">
        <v>22</v>
      </c>
      <c r="D3207" s="1">
        <v>45295</v>
      </c>
      <c r="E3207" s="1">
        <v>45308</v>
      </c>
      <c r="F3207" s="1">
        <v>45311</v>
      </c>
      <c r="G3207" t="s">
        <v>16</v>
      </c>
      <c r="H3207" t="s">
        <v>4966</v>
      </c>
      <c r="I3207">
        <v>37</v>
      </c>
      <c r="J3207">
        <v>187</v>
      </c>
      <c r="K3207" t="s">
        <v>5008</v>
      </c>
      <c r="L3207">
        <v>7</v>
      </c>
      <c r="M3207" s="3">
        <v>0.05</v>
      </c>
      <c r="N3207" s="2">
        <v>3102.1</v>
      </c>
      <c r="O3207" s="2">
        <v>1271.8610000000001</v>
      </c>
      <c r="P3207" s="2">
        <v>21714.7</v>
      </c>
      <c r="Q3207" s="2">
        <f t="shared" si="101"/>
        <v>12171.089349999998</v>
      </c>
      <c r="R3207" s="19" t="str">
        <f t="shared" si="102"/>
        <v>5–10%</v>
      </c>
    </row>
    <row r="3208" spans="1:18">
      <c r="A3208" t="s">
        <v>3255</v>
      </c>
      <c r="B3208" t="s">
        <v>15</v>
      </c>
      <c r="C3208" t="s">
        <v>12</v>
      </c>
      <c r="D3208" s="1">
        <v>45295</v>
      </c>
      <c r="E3208" s="1">
        <v>45320</v>
      </c>
      <c r="F3208" s="1">
        <v>45322</v>
      </c>
      <c r="G3208" t="s">
        <v>34</v>
      </c>
      <c r="H3208" t="s">
        <v>4966</v>
      </c>
      <c r="I3208">
        <v>42</v>
      </c>
      <c r="J3208">
        <v>245</v>
      </c>
      <c r="K3208" t="s">
        <v>4982</v>
      </c>
      <c r="L3208">
        <v>7</v>
      </c>
      <c r="M3208" s="3">
        <v>7.4999999999999997E-2</v>
      </c>
      <c r="N3208" s="2">
        <v>2398.6</v>
      </c>
      <c r="O3208" s="2">
        <v>1223.2860000000001</v>
      </c>
      <c r="P3208" s="2">
        <v>16790.2</v>
      </c>
      <c r="Q3208" s="2">
        <f t="shared" si="101"/>
        <v>7610.1581499999993</v>
      </c>
      <c r="R3208" s="19" t="str">
        <f t="shared" si="102"/>
        <v>5–10%</v>
      </c>
    </row>
    <row r="3209" spans="1:18">
      <c r="A3209" t="s">
        <v>3256</v>
      </c>
      <c r="B3209" t="s">
        <v>5018</v>
      </c>
      <c r="C3209" t="s">
        <v>19</v>
      </c>
      <c r="D3209" s="1">
        <v>45295</v>
      </c>
      <c r="E3209" s="1">
        <v>45312</v>
      </c>
      <c r="F3209" s="1">
        <v>45319</v>
      </c>
      <c r="G3209" t="s">
        <v>17</v>
      </c>
      <c r="H3209" t="s">
        <v>4965</v>
      </c>
      <c r="I3209">
        <v>17</v>
      </c>
      <c r="J3209">
        <v>22</v>
      </c>
      <c r="K3209" t="s">
        <v>5008</v>
      </c>
      <c r="L3209">
        <v>1</v>
      </c>
      <c r="M3209" s="3">
        <v>0.1</v>
      </c>
      <c r="N3209" s="2">
        <v>2659.9</v>
      </c>
      <c r="O3209" s="2">
        <v>2207.7170000000001</v>
      </c>
      <c r="P3209" s="2">
        <v>2659.9</v>
      </c>
      <c r="Q3209" s="2">
        <f t="shared" si="101"/>
        <v>406.96469999999999</v>
      </c>
      <c r="R3209" s="19" t="str">
        <f t="shared" si="102"/>
        <v>10%+</v>
      </c>
    </row>
    <row r="3210" spans="1:18">
      <c r="A3210" t="s">
        <v>3257</v>
      </c>
      <c r="B3210" t="s">
        <v>5018</v>
      </c>
      <c r="C3210" t="s">
        <v>14</v>
      </c>
      <c r="D3210" s="1">
        <v>45296</v>
      </c>
      <c r="E3210" s="1">
        <v>45302</v>
      </c>
      <c r="F3210" s="1">
        <v>45307</v>
      </c>
      <c r="G3210" t="s">
        <v>25</v>
      </c>
      <c r="H3210" t="s">
        <v>4967</v>
      </c>
      <c r="I3210">
        <v>17</v>
      </c>
      <c r="J3210">
        <v>266</v>
      </c>
      <c r="K3210" t="s">
        <v>4982</v>
      </c>
      <c r="L3210">
        <v>3</v>
      </c>
      <c r="M3210" s="3">
        <v>0.05</v>
      </c>
      <c r="N3210" s="2">
        <v>1266.3</v>
      </c>
      <c r="O3210" s="2">
        <v>810.43200000000002</v>
      </c>
      <c r="P3210" s="2">
        <v>3798.8999999999996</v>
      </c>
      <c r="Q3210" s="2">
        <f t="shared" si="101"/>
        <v>1299.2237999999998</v>
      </c>
      <c r="R3210" s="19" t="str">
        <f t="shared" si="102"/>
        <v>5–10%</v>
      </c>
    </row>
    <row r="3211" spans="1:18">
      <c r="A3211" t="s">
        <v>3258</v>
      </c>
      <c r="B3211" t="s">
        <v>15</v>
      </c>
      <c r="C3211" t="s">
        <v>14</v>
      </c>
      <c r="D3211" s="1">
        <v>45296</v>
      </c>
      <c r="E3211" s="1">
        <v>45315</v>
      </c>
      <c r="F3211" s="1">
        <v>45324</v>
      </c>
      <c r="G3211" t="s">
        <v>23</v>
      </c>
      <c r="H3211" t="s">
        <v>4966</v>
      </c>
      <c r="I3211">
        <v>49</v>
      </c>
      <c r="J3211">
        <v>323</v>
      </c>
      <c r="K3211" t="s">
        <v>5003</v>
      </c>
      <c r="L3211">
        <v>3</v>
      </c>
      <c r="M3211" s="3">
        <v>0.05</v>
      </c>
      <c r="N3211" s="2">
        <v>3879.3</v>
      </c>
      <c r="O3211" s="2">
        <v>2715.51</v>
      </c>
      <c r="P3211" s="2">
        <v>11637.900000000001</v>
      </c>
      <c r="Q3211" s="2">
        <f t="shared" si="101"/>
        <v>3316.8014999999996</v>
      </c>
      <c r="R3211" s="19" t="str">
        <f t="shared" si="102"/>
        <v>5–10%</v>
      </c>
    </row>
    <row r="3212" spans="1:18">
      <c r="A3212" t="s">
        <v>3259</v>
      </c>
      <c r="B3212" t="s">
        <v>5017</v>
      </c>
      <c r="C3212" t="s">
        <v>26</v>
      </c>
      <c r="D3212" s="1">
        <v>45296</v>
      </c>
      <c r="E3212" s="1">
        <v>45321</v>
      </c>
      <c r="F3212" s="1">
        <v>45326</v>
      </c>
      <c r="G3212" t="s">
        <v>29</v>
      </c>
      <c r="H3212" t="s">
        <v>4967</v>
      </c>
      <c r="I3212">
        <v>27</v>
      </c>
      <c r="J3212">
        <v>334</v>
      </c>
      <c r="K3212" t="s">
        <v>4986</v>
      </c>
      <c r="L3212">
        <v>4</v>
      </c>
      <c r="M3212" s="3">
        <v>0.1</v>
      </c>
      <c r="N3212" s="2">
        <v>1742</v>
      </c>
      <c r="O3212" s="2">
        <v>1323.92</v>
      </c>
      <c r="P3212" s="2">
        <v>6968</v>
      </c>
      <c r="Q3212" s="2">
        <f t="shared" si="101"/>
        <v>1505.0879999999997</v>
      </c>
      <c r="R3212" s="19" t="str">
        <f t="shared" si="102"/>
        <v>10%+</v>
      </c>
    </row>
    <row r="3213" spans="1:18">
      <c r="A3213" t="s">
        <v>3260</v>
      </c>
      <c r="B3213" t="s">
        <v>5018</v>
      </c>
      <c r="C3213" t="s">
        <v>22</v>
      </c>
      <c r="D3213" s="1">
        <v>45296</v>
      </c>
      <c r="E3213" s="1">
        <v>45323</v>
      </c>
      <c r="F3213" s="1">
        <v>45329</v>
      </c>
      <c r="G3213" t="s">
        <v>46</v>
      </c>
      <c r="H3213" t="s">
        <v>4967</v>
      </c>
      <c r="I3213">
        <v>4</v>
      </c>
      <c r="J3213">
        <v>195</v>
      </c>
      <c r="K3213" t="s">
        <v>4995</v>
      </c>
      <c r="L3213">
        <v>3</v>
      </c>
      <c r="M3213" s="3">
        <v>0.1</v>
      </c>
      <c r="N3213" s="2">
        <v>3242.8</v>
      </c>
      <c r="O3213" s="2">
        <v>1751.1120000000001</v>
      </c>
      <c r="P3213" s="2">
        <v>9728.4000000000015</v>
      </c>
      <c r="Q3213" s="2">
        <f t="shared" si="101"/>
        <v>4027.5576000000005</v>
      </c>
      <c r="R3213" s="19" t="str">
        <f t="shared" si="102"/>
        <v>10%+</v>
      </c>
    </row>
    <row r="3214" spans="1:18">
      <c r="A3214" t="s">
        <v>3261</v>
      </c>
      <c r="B3214" t="s">
        <v>5018</v>
      </c>
      <c r="C3214" t="s">
        <v>26</v>
      </c>
      <c r="D3214" s="1">
        <v>45296</v>
      </c>
      <c r="E3214" s="1">
        <v>45317</v>
      </c>
      <c r="F3214" s="1">
        <v>45322</v>
      </c>
      <c r="G3214" t="s">
        <v>47</v>
      </c>
      <c r="H3214" t="s">
        <v>4965</v>
      </c>
      <c r="I3214">
        <v>34</v>
      </c>
      <c r="J3214">
        <v>356</v>
      </c>
      <c r="K3214" t="s">
        <v>4996</v>
      </c>
      <c r="L3214">
        <v>7</v>
      </c>
      <c r="M3214" s="3">
        <v>0.05</v>
      </c>
      <c r="N3214" s="2">
        <v>1051.9000000000001</v>
      </c>
      <c r="O3214" s="2">
        <v>715.29200000000003</v>
      </c>
      <c r="P3214" s="2">
        <v>7363.3000000000011</v>
      </c>
      <c r="Q3214" s="2">
        <f t="shared" si="101"/>
        <v>2238.4432000000002</v>
      </c>
      <c r="R3214" s="19" t="str">
        <f t="shared" si="102"/>
        <v>5–10%</v>
      </c>
    </row>
    <row r="3215" spans="1:18">
      <c r="A3215" t="s">
        <v>3262</v>
      </c>
      <c r="B3215" t="s">
        <v>5017</v>
      </c>
      <c r="C3215" t="s">
        <v>22</v>
      </c>
      <c r="D3215" s="1">
        <v>45296</v>
      </c>
      <c r="E3215" s="1">
        <v>45311</v>
      </c>
      <c r="F3215" s="1">
        <v>45313</v>
      </c>
      <c r="G3215" t="s">
        <v>45</v>
      </c>
      <c r="H3215" t="s">
        <v>4965</v>
      </c>
      <c r="I3215">
        <v>22</v>
      </c>
      <c r="J3215">
        <v>155</v>
      </c>
      <c r="K3215" t="s">
        <v>4994</v>
      </c>
      <c r="L3215">
        <v>8</v>
      </c>
      <c r="M3215" s="3">
        <v>7.4999999999999997E-2</v>
      </c>
      <c r="N3215" s="2">
        <v>1139</v>
      </c>
      <c r="O3215" s="2">
        <v>455.6</v>
      </c>
      <c r="P3215" s="2">
        <v>9112</v>
      </c>
      <c r="Q3215" s="2">
        <f t="shared" si="101"/>
        <v>5057.16</v>
      </c>
      <c r="R3215" s="19" t="str">
        <f t="shared" si="102"/>
        <v>5–10%</v>
      </c>
    </row>
    <row r="3216" spans="1:18">
      <c r="A3216" t="s">
        <v>3263</v>
      </c>
      <c r="B3216" t="s">
        <v>15</v>
      </c>
      <c r="C3216" t="s">
        <v>12</v>
      </c>
      <c r="D3216" s="1">
        <v>45297</v>
      </c>
      <c r="E3216" s="1">
        <v>45303</v>
      </c>
      <c r="F3216" s="1">
        <v>45305</v>
      </c>
      <c r="G3216" t="s">
        <v>41</v>
      </c>
      <c r="H3216" t="s">
        <v>4968</v>
      </c>
      <c r="I3216">
        <v>48</v>
      </c>
      <c r="J3216">
        <v>256</v>
      </c>
      <c r="K3216" t="s">
        <v>5001</v>
      </c>
      <c r="L3216">
        <v>6</v>
      </c>
      <c r="M3216" s="3">
        <v>0.05</v>
      </c>
      <c r="N3216" s="2">
        <v>5159</v>
      </c>
      <c r="O3216" s="2">
        <v>2321.5500000000002</v>
      </c>
      <c r="P3216" s="2">
        <v>30954</v>
      </c>
      <c r="Q3216" s="2">
        <f t="shared" si="101"/>
        <v>16173.464999999997</v>
      </c>
      <c r="R3216" s="19" t="str">
        <f t="shared" si="102"/>
        <v>5–10%</v>
      </c>
    </row>
    <row r="3217" spans="1:18">
      <c r="A3217" t="s">
        <v>3264</v>
      </c>
      <c r="B3217" t="s">
        <v>5018</v>
      </c>
      <c r="C3217" t="s">
        <v>33</v>
      </c>
      <c r="D3217" s="1">
        <v>45297</v>
      </c>
      <c r="E3217" s="1">
        <v>45320</v>
      </c>
      <c r="F3217" s="1">
        <v>45324</v>
      </c>
      <c r="G3217" t="s">
        <v>17</v>
      </c>
      <c r="H3217" t="s">
        <v>4965</v>
      </c>
      <c r="I3217">
        <v>34</v>
      </c>
      <c r="J3217">
        <v>61</v>
      </c>
      <c r="K3217" t="s">
        <v>4992</v>
      </c>
      <c r="L3217">
        <v>1</v>
      </c>
      <c r="M3217" s="3">
        <v>7.4999999999999997E-2</v>
      </c>
      <c r="N3217" s="2">
        <v>3691.7</v>
      </c>
      <c r="O3217" s="2">
        <v>2104.2689999999998</v>
      </c>
      <c r="P3217" s="2">
        <v>3691.7</v>
      </c>
      <c r="Q3217" s="2">
        <f t="shared" si="101"/>
        <v>1468.373675</v>
      </c>
      <c r="R3217" s="19" t="str">
        <f t="shared" si="102"/>
        <v>5–10%</v>
      </c>
    </row>
    <row r="3218" spans="1:18">
      <c r="A3218" t="s">
        <v>3265</v>
      </c>
      <c r="B3218" t="s">
        <v>15</v>
      </c>
      <c r="C3218" t="s">
        <v>22</v>
      </c>
      <c r="D3218" s="1">
        <v>45297</v>
      </c>
      <c r="E3218" s="1">
        <v>45305</v>
      </c>
      <c r="F3218" s="1">
        <v>45315</v>
      </c>
      <c r="G3218" t="s">
        <v>41</v>
      </c>
      <c r="H3218" t="s">
        <v>4968</v>
      </c>
      <c r="I3218">
        <v>31</v>
      </c>
      <c r="J3218">
        <v>118</v>
      </c>
      <c r="K3218" t="s">
        <v>5000</v>
      </c>
      <c r="L3218">
        <v>7</v>
      </c>
      <c r="M3218" s="3">
        <v>7.4999999999999997E-2</v>
      </c>
      <c r="N3218" s="2">
        <v>797.3</v>
      </c>
      <c r="O3218" s="2">
        <v>518.245</v>
      </c>
      <c r="P3218" s="2">
        <v>5581.0999999999995</v>
      </c>
      <c r="Q3218" s="2">
        <f t="shared" si="101"/>
        <v>1806.8811249999999</v>
      </c>
      <c r="R3218" s="19" t="str">
        <f t="shared" si="102"/>
        <v>5–10%</v>
      </c>
    </row>
    <row r="3219" spans="1:18">
      <c r="A3219" t="s">
        <v>3266</v>
      </c>
      <c r="B3219" t="s">
        <v>5016</v>
      </c>
      <c r="C3219" t="s">
        <v>14</v>
      </c>
      <c r="D3219" s="1">
        <v>45297</v>
      </c>
      <c r="E3219" s="1">
        <v>45325</v>
      </c>
      <c r="F3219" s="1">
        <v>45326</v>
      </c>
      <c r="G3219" t="s">
        <v>37</v>
      </c>
      <c r="H3219" t="s">
        <v>4966</v>
      </c>
      <c r="I3219">
        <v>36</v>
      </c>
      <c r="J3219">
        <v>314</v>
      </c>
      <c r="K3219" t="s">
        <v>4992</v>
      </c>
      <c r="L3219">
        <v>8</v>
      </c>
      <c r="M3219" s="3">
        <v>7.4999999999999997E-2</v>
      </c>
      <c r="N3219" s="2">
        <v>1969.8</v>
      </c>
      <c r="O3219" s="2">
        <v>965.202</v>
      </c>
      <c r="P3219" s="2">
        <v>15758.4</v>
      </c>
      <c r="Q3219" s="2">
        <f t="shared" si="101"/>
        <v>7434.0252</v>
      </c>
      <c r="R3219" s="19" t="str">
        <f t="shared" si="102"/>
        <v>5–10%</v>
      </c>
    </row>
    <row r="3220" spans="1:18">
      <c r="A3220" t="s">
        <v>3267</v>
      </c>
      <c r="B3220" t="s">
        <v>5018</v>
      </c>
      <c r="C3220" t="s">
        <v>33</v>
      </c>
      <c r="D3220" s="1">
        <v>45297</v>
      </c>
      <c r="E3220" s="1">
        <v>45309</v>
      </c>
      <c r="F3220" s="1">
        <v>45317</v>
      </c>
      <c r="G3220" t="s">
        <v>28</v>
      </c>
      <c r="H3220" t="s">
        <v>4966</v>
      </c>
      <c r="I3220">
        <v>4</v>
      </c>
      <c r="J3220">
        <v>72</v>
      </c>
      <c r="K3220" t="s">
        <v>4970</v>
      </c>
      <c r="L3220">
        <v>6</v>
      </c>
      <c r="M3220" s="3">
        <v>0.05</v>
      </c>
      <c r="N3220" s="2">
        <v>201</v>
      </c>
      <c r="O3220" s="2">
        <v>82.41</v>
      </c>
      <c r="P3220" s="2">
        <v>1206</v>
      </c>
      <c r="Q3220" s="2">
        <f t="shared" si="101"/>
        <v>675.96299999999997</v>
      </c>
      <c r="R3220" s="19" t="str">
        <f t="shared" si="102"/>
        <v>5–10%</v>
      </c>
    </row>
    <row r="3221" spans="1:18">
      <c r="A3221" t="s">
        <v>3268</v>
      </c>
      <c r="B3221" t="s">
        <v>5016</v>
      </c>
      <c r="C3221" t="s">
        <v>22</v>
      </c>
      <c r="D3221" s="1">
        <v>45297</v>
      </c>
      <c r="E3221" s="1">
        <v>45319</v>
      </c>
      <c r="F3221" s="1">
        <v>45321</v>
      </c>
      <c r="G3221" t="s">
        <v>43</v>
      </c>
      <c r="H3221" t="s">
        <v>4967</v>
      </c>
      <c r="I3221">
        <v>34</v>
      </c>
      <c r="J3221">
        <v>193</v>
      </c>
      <c r="K3221" t="s">
        <v>4973</v>
      </c>
      <c r="L3221">
        <v>6</v>
      </c>
      <c r="M3221" s="3">
        <v>0.15</v>
      </c>
      <c r="N3221" s="2">
        <v>5453.8</v>
      </c>
      <c r="O3221" s="2">
        <v>3544.97</v>
      </c>
      <c r="P3221" s="2">
        <v>32722.800000000003</v>
      </c>
      <c r="Q3221" s="2">
        <f t="shared" si="101"/>
        <v>9735.0330000000031</v>
      </c>
      <c r="R3221" s="19" t="str">
        <f t="shared" si="102"/>
        <v>10%+</v>
      </c>
    </row>
    <row r="3222" spans="1:18">
      <c r="A3222" t="s">
        <v>3269</v>
      </c>
      <c r="B3222" t="s">
        <v>5017</v>
      </c>
      <c r="C3222" t="s">
        <v>26</v>
      </c>
      <c r="D3222" s="1">
        <v>45297</v>
      </c>
      <c r="E3222" s="1">
        <v>45300</v>
      </c>
      <c r="F3222" s="1">
        <v>45303</v>
      </c>
      <c r="G3222" t="s">
        <v>38</v>
      </c>
      <c r="H3222" t="s">
        <v>4968</v>
      </c>
      <c r="I3222">
        <v>39</v>
      </c>
      <c r="J3222">
        <v>333</v>
      </c>
      <c r="K3222" t="s">
        <v>4972</v>
      </c>
      <c r="L3222">
        <v>6</v>
      </c>
      <c r="M3222" s="3">
        <v>7.4999999999999997E-2</v>
      </c>
      <c r="N3222" s="2">
        <v>5038.3999999999996</v>
      </c>
      <c r="O3222" s="2">
        <v>3375.7280000000001</v>
      </c>
      <c r="P3222" s="2">
        <v>30230.399999999998</v>
      </c>
      <c r="Q3222" s="2">
        <f t="shared" si="101"/>
        <v>9227.8295999999973</v>
      </c>
      <c r="R3222" s="19" t="str">
        <f t="shared" si="102"/>
        <v>5–10%</v>
      </c>
    </row>
    <row r="3223" spans="1:18">
      <c r="A3223" t="s">
        <v>3270</v>
      </c>
      <c r="B3223" t="s">
        <v>5018</v>
      </c>
      <c r="C3223" t="s">
        <v>22</v>
      </c>
      <c r="D3223" s="1">
        <v>45297</v>
      </c>
      <c r="E3223" s="1">
        <v>45323</v>
      </c>
      <c r="F3223" s="1">
        <v>45330</v>
      </c>
      <c r="G3223" t="s">
        <v>31</v>
      </c>
      <c r="H3223" t="s">
        <v>4968</v>
      </c>
      <c r="I3223">
        <v>1</v>
      </c>
      <c r="J3223">
        <v>129</v>
      </c>
      <c r="K3223" t="s">
        <v>4975</v>
      </c>
      <c r="L3223">
        <v>3</v>
      </c>
      <c r="M3223" s="3">
        <v>0.3</v>
      </c>
      <c r="N3223" s="2">
        <v>2324.9</v>
      </c>
      <c r="O3223" s="2">
        <v>1534.434</v>
      </c>
      <c r="P3223" s="2">
        <v>6974.7000000000007</v>
      </c>
      <c r="Q3223" s="2">
        <f t="shared" si="101"/>
        <v>1659.9785999999999</v>
      </c>
      <c r="R3223" s="19" t="str">
        <f t="shared" si="102"/>
        <v>10%+</v>
      </c>
    </row>
    <row r="3224" spans="1:18">
      <c r="A3224" t="s">
        <v>3271</v>
      </c>
      <c r="B3224" t="s">
        <v>5018</v>
      </c>
      <c r="C3224" t="s">
        <v>33</v>
      </c>
      <c r="D3224" s="1">
        <v>45297</v>
      </c>
      <c r="E3224" s="1">
        <v>45309</v>
      </c>
      <c r="F3224" s="1">
        <v>45316</v>
      </c>
      <c r="G3224" t="s">
        <v>16</v>
      </c>
      <c r="H3224" t="s">
        <v>4966</v>
      </c>
      <c r="I3224">
        <v>6</v>
      </c>
      <c r="J3224">
        <v>70</v>
      </c>
      <c r="K3224" t="s">
        <v>4984</v>
      </c>
      <c r="L3224">
        <v>4</v>
      </c>
      <c r="M3224" s="3">
        <v>0.05</v>
      </c>
      <c r="N3224" s="2">
        <v>3417</v>
      </c>
      <c r="O3224" s="2">
        <v>2084.37</v>
      </c>
      <c r="P3224" s="2">
        <v>13668</v>
      </c>
      <c r="Q3224" s="2">
        <f t="shared" si="101"/>
        <v>5063.9940000000006</v>
      </c>
      <c r="R3224" s="19" t="str">
        <f t="shared" si="102"/>
        <v>5–10%</v>
      </c>
    </row>
    <row r="3225" spans="1:18">
      <c r="A3225" t="s">
        <v>3272</v>
      </c>
      <c r="B3225" t="s">
        <v>5018</v>
      </c>
      <c r="C3225" t="s">
        <v>22</v>
      </c>
      <c r="D3225" s="1">
        <v>45298</v>
      </c>
      <c r="E3225" s="1">
        <v>45325</v>
      </c>
      <c r="F3225" s="1">
        <v>45329</v>
      </c>
      <c r="G3225" t="s">
        <v>20</v>
      </c>
      <c r="H3225" t="s">
        <v>4965</v>
      </c>
      <c r="I3225">
        <v>50</v>
      </c>
      <c r="J3225">
        <v>121</v>
      </c>
      <c r="K3225" t="s">
        <v>4970</v>
      </c>
      <c r="L3225">
        <v>4</v>
      </c>
      <c r="M3225" s="3">
        <v>0.05</v>
      </c>
      <c r="N3225" s="2">
        <v>1333.3</v>
      </c>
      <c r="O3225" s="2">
        <v>1026.6410000000001</v>
      </c>
      <c r="P3225" s="2">
        <v>5333.2</v>
      </c>
      <c r="Q3225" s="2">
        <f t="shared" si="101"/>
        <v>1165.3041999999996</v>
      </c>
      <c r="R3225" s="19" t="str">
        <f t="shared" si="102"/>
        <v>5–10%</v>
      </c>
    </row>
    <row r="3226" spans="1:18">
      <c r="A3226" t="s">
        <v>3273</v>
      </c>
      <c r="B3226" t="s">
        <v>5016</v>
      </c>
      <c r="C3226" t="s">
        <v>22</v>
      </c>
      <c r="D3226" s="1">
        <v>45298</v>
      </c>
      <c r="E3226" s="1">
        <v>45326</v>
      </c>
      <c r="F3226" s="1">
        <v>45330</v>
      </c>
      <c r="G3226" t="s">
        <v>24</v>
      </c>
      <c r="H3226" t="s">
        <v>4966</v>
      </c>
      <c r="I3226">
        <v>36</v>
      </c>
      <c r="J3226">
        <v>141</v>
      </c>
      <c r="K3226" t="s">
        <v>4986</v>
      </c>
      <c r="L3226">
        <v>7</v>
      </c>
      <c r="M3226" s="3">
        <v>7.4999999999999997E-2</v>
      </c>
      <c r="N3226" s="2">
        <v>5219.3</v>
      </c>
      <c r="O3226" s="2">
        <v>3027.194</v>
      </c>
      <c r="P3226" s="2">
        <v>36535.1</v>
      </c>
      <c r="Q3226" s="2">
        <f t="shared" si="101"/>
        <v>14193.886350000002</v>
      </c>
      <c r="R3226" s="19" t="str">
        <f t="shared" si="102"/>
        <v>5–10%</v>
      </c>
    </row>
    <row r="3227" spans="1:18">
      <c r="A3227" t="s">
        <v>3274</v>
      </c>
      <c r="B3227" t="s">
        <v>5018</v>
      </c>
      <c r="C3227" t="s">
        <v>22</v>
      </c>
      <c r="D3227" s="1">
        <v>45298</v>
      </c>
      <c r="E3227" s="1">
        <v>45308</v>
      </c>
      <c r="F3227" s="1">
        <v>45312</v>
      </c>
      <c r="G3227" t="s">
        <v>46</v>
      </c>
      <c r="H3227" t="s">
        <v>4967</v>
      </c>
      <c r="I3227">
        <v>35</v>
      </c>
      <c r="J3227">
        <v>186</v>
      </c>
      <c r="K3227" t="s">
        <v>4982</v>
      </c>
      <c r="L3227">
        <v>1</v>
      </c>
      <c r="M3227" s="3">
        <v>0.3</v>
      </c>
      <c r="N3227" s="2">
        <v>1078.7</v>
      </c>
      <c r="O3227" s="2">
        <v>776.66399999999999</v>
      </c>
      <c r="P3227" s="2">
        <v>1078.7</v>
      </c>
      <c r="Q3227" s="2">
        <f t="shared" si="101"/>
        <v>211.42520000000002</v>
      </c>
      <c r="R3227" s="19" t="str">
        <f t="shared" si="102"/>
        <v>10%+</v>
      </c>
    </row>
    <row r="3228" spans="1:18">
      <c r="A3228" t="s">
        <v>3275</v>
      </c>
      <c r="B3228" t="s">
        <v>5018</v>
      </c>
      <c r="C3228" t="s">
        <v>33</v>
      </c>
      <c r="D3228" s="1">
        <v>45298</v>
      </c>
      <c r="E3228" s="1">
        <v>45303</v>
      </c>
      <c r="F3228" s="1">
        <v>45308</v>
      </c>
      <c r="G3228" t="s">
        <v>30</v>
      </c>
      <c r="H3228" t="s">
        <v>4967</v>
      </c>
      <c r="I3228">
        <v>39</v>
      </c>
      <c r="J3228">
        <v>80</v>
      </c>
      <c r="K3228" t="s">
        <v>5013</v>
      </c>
      <c r="L3228">
        <v>2</v>
      </c>
      <c r="M3228" s="3">
        <v>0.1</v>
      </c>
      <c r="N3228" s="2">
        <v>1849.2</v>
      </c>
      <c r="O3228" s="2">
        <v>1442.376</v>
      </c>
      <c r="P3228" s="2">
        <v>3698.4</v>
      </c>
      <c r="Q3228" s="2">
        <f t="shared" si="101"/>
        <v>732.28320000000019</v>
      </c>
      <c r="R3228" s="19" t="str">
        <f t="shared" si="102"/>
        <v>10%+</v>
      </c>
    </row>
    <row r="3229" spans="1:18">
      <c r="A3229" t="s">
        <v>3276</v>
      </c>
      <c r="B3229" t="s">
        <v>5018</v>
      </c>
      <c r="C3229" t="s">
        <v>19</v>
      </c>
      <c r="D3229" s="1">
        <v>45298</v>
      </c>
      <c r="E3229" s="1">
        <v>45301</v>
      </c>
      <c r="F3229" s="1">
        <v>45309</v>
      </c>
      <c r="G3229" t="s">
        <v>31</v>
      </c>
      <c r="H3229" t="s">
        <v>4968</v>
      </c>
      <c r="I3229">
        <v>6</v>
      </c>
      <c r="J3229">
        <v>11</v>
      </c>
      <c r="K3229" t="s">
        <v>5012</v>
      </c>
      <c r="L3229">
        <v>3</v>
      </c>
      <c r="M3229" s="3">
        <v>7.4999999999999997E-2</v>
      </c>
      <c r="N3229" s="2">
        <v>1333.3</v>
      </c>
      <c r="O3229" s="2">
        <v>986.64200000000005</v>
      </c>
      <c r="P3229" s="2">
        <v>3999.8999999999996</v>
      </c>
      <c r="Q3229" s="2">
        <f t="shared" si="101"/>
        <v>961.97594999999978</v>
      </c>
      <c r="R3229" s="19" t="str">
        <f t="shared" si="102"/>
        <v>5–10%</v>
      </c>
    </row>
    <row r="3230" spans="1:18">
      <c r="A3230" t="s">
        <v>3277</v>
      </c>
      <c r="B3230" t="s">
        <v>5017</v>
      </c>
      <c r="C3230" t="s">
        <v>33</v>
      </c>
      <c r="D3230" s="1">
        <v>45298</v>
      </c>
      <c r="E3230" s="1">
        <v>45301</v>
      </c>
      <c r="F3230" s="1">
        <v>45302</v>
      </c>
      <c r="G3230" t="s">
        <v>42</v>
      </c>
      <c r="H3230" t="s">
        <v>4968</v>
      </c>
      <c r="I3230">
        <v>17</v>
      </c>
      <c r="J3230">
        <v>74</v>
      </c>
      <c r="K3230" t="s">
        <v>4982</v>
      </c>
      <c r="L3230">
        <v>2</v>
      </c>
      <c r="M3230" s="3">
        <v>0.05</v>
      </c>
      <c r="N3230" s="2">
        <v>2010</v>
      </c>
      <c r="O3230" s="2">
        <v>1467.3</v>
      </c>
      <c r="P3230" s="2">
        <v>4020</v>
      </c>
      <c r="Q3230" s="2">
        <f t="shared" si="101"/>
        <v>1031.1300000000001</v>
      </c>
      <c r="R3230" s="19" t="str">
        <f t="shared" si="102"/>
        <v>5–10%</v>
      </c>
    </row>
    <row r="3231" spans="1:18">
      <c r="A3231" t="s">
        <v>3278</v>
      </c>
      <c r="B3231" t="s">
        <v>5018</v>
      </c>
      <c r="C3231" t="s">
        <v>22</v>
      </c>
      <c r="D3231" s="1">
        <v>45299</v>
      </c>
      <c r="E3231" s="1">
        <v>45326</v>
      </c>
      <c r="F3231" s="1">
        <v>45328</v>
      </c>
      <c r="G3231" t="s">
        <v>17</v>
      </c>
      <c r="H3231" t="s">
        <v>4965</v>
      </c>
      <c r="I3231">
        <v>8</v>
      </c>
      <c r="J3231">
        <v>195</v>
      </c>
      <c r="K3231" t="s">
        <v>4981</v>
      </c>
      <c r="L3231">
        <v>7</v>
      </c>
      <c r="M3231" s="3">
        <v>0.05</v>
      </c>
      <c r="N3231" s="2">
        <v>857.6</v>
      </c>
      <c r="O3231" s="2">
        <v>514.55999999999995</v>
      </c>
      <c r="P3231" s="2">
        <v>6003.2</v>
      </c>
      <c r="Q3231" s="2">
        <f t="shared" si="101"/>
        <v>2281.2160000000003</v>
      </c>
      <c r="R3231" s="19" t="str">
        <f t="shared" si="102"/>
        <v>5–10%</v>
      </c>
    </row>
    <row r="3232" spans="1:18">
      <c r="A3232" t="s">
        <v>3279</v>
      </c>
      <c r="B3232" t="s">
        <v>5018</v>
      </c>
      <c r="C3232" t="s">
        <v>26</v>
      </c>
      <c r="D3232" s="1">
        <v>45299</v>
      </c>
      <c r="E3232" s="1">
        <v>45325</v>
      </c>
      <c r="F3232" s="1">
        <v>45326</v>
      </c>
      <c r="G3232" t="s">
        <v>28</v>
      </c>
      <c r="H3232" t="s">
        <v>4966</v>
      </c>
      <c r="I3232">
        <v>37</v>
      </c>
      <c r="J3232">
        <v>350</v>
      </c>
      <c r="K3232" t="s">
        <v>4971</v>
      </c>
      <c r="L3232">
        <v>1</v>
      </c>
      <c r="M3232" s="3">
        <v>7.4999999999999997E-2</v>
      </c>
      <c r="N3232" s="2">
        <v>3973.1</v>
      </c>
      <c r="O3232" s="2">
        <v>2622.2460000000001</v>
      </c>
      <c r="P3232" s="2">
        <v>3973.1</v>
      </c>
      <c r="Q3232" s="2">
        <f t="shared" si="101"/>
        <v>1249.5399499999999</v>
      </c>
      <c r="R3232" s="19" t="str">
        <f t="shared" si="102"/>
        <v>5–10%</v>
      </c>
    </row>
    <row r="3233" spans="1:18">
      <c r="A3233" t="s">
        <v>3280</v>
      </c>
      <c r="B3233" t="s">
        <v>5018</v>
      </c>
      <c r="C3233" t="s">
        <v>12</v>
      </c>
      <c r="D3233" s="1">
        <v>45299</v>
      </c>
      <c r="E3233" s="1">
        <v>45327</v>
      </c>
      <c r="F3233" s="1">
        <v>45331</v>
      </c>
      <c r="G3233" t="s">
        <v>31</v>
      </c>
      <c r="H3233" t="s">
        <v>4968</v>
      </c>
      <c r="I3233">
        <v>26</v>
      </c>
      <c r="J3233">
        <v>238</v>
      </c>
      <c r="K3233" t="s">
        <v>5012</v>
      </c>
      <c r="L3233">
        <v>4</v>
      </c>
      <c r="M3233" s="3">
        <v>0.2</v>
      </c>
      <c r="N3233" s="2">
        <v>1118.9000000000001</v>
      </c>
      <c r="O3233" s="2">
        <v>861.553</v>
      </c>
      <c r="P3233" s="2">
        <v>4475.6000000000004</v>
      </c>
      <c r="Q3233" s="2">
        <f t="shared" si="101"/>
        <v>823.51040000000035</v>
      </c>
      <c r="R3233" s="19" t="str">
        <f t="shared" si="102"/>
        <v>10%+</v>
      </c>
    </row>
    <row r="3234" spans="1:18">
      <c r="A3234" t="s">
        <v>3281</v>
      </c>
      <c r="B3234" t="s">
        <v>5016</v>
      </c>
      <c r="C3234" t="s">
        <v>19</v>
      </c>
      <c r="D3234" s="1">
        <v>45299</v>
      </c>
      <c r="E3234" s="1">
        <v>45311</v>
      </c>
      <c r="F3234" s="1">
        <v>45312</v>
      </c>
      <c r="G3234" t="s">
        <v>24</v>
      </c>
      <c r="H3234" t="s">
        <v>4966</v>
      </c>
      <c r="I3234">
        <v>25</v>
      </c>
      <c r="J3234">
        <v>45</v>
      </c>
      <c r="K3234" t="s">
        <v>4971</v>
      </c>
      <c r="L3234">
        <v>3</v>
      </c>
      <c r="M3234" s="3">
        <v>0.05</v>
      </c>
      <c r="N3234" s="2">
        <v>2532.6</v>
      </c>
      <c r="O3234" s="2">
        <v>2000.7539999999999</v>
      </c>
      <c r="P3234" s="2">
        <v>7597.7999999999993</v>
      </c>
      <c r="Q3234" s="2">
        <f t="shared" si="101"/>
        <v>1515.7610999999999</v>
      </c>
      <c r="R3234" s="19" t="str">
        <f t="shared" si="102"/>
        <v>5–10%</v>
      </c>
    </row>
    <row r="3235" spans="1:18">
      <c r="A3235" t="s">
        <v>3282</v>
      </c>
      <c r="B3235" t="s">
        <v>5018</v>
      </c>
      <c r="C3235" t="s">
        <v>12</v>
      </c>
      <c r="D3235" s="1">
        <v>45299</v>
      </c>
      <c r="E3235" s="1">
        <v>45315</v>
      </c>
      <c r="F3235" s="1">
        <v>45324</v>
      </c>
      <c r="G3235" t="s">
        <v>13</v>
      </c>
      <c r="H3235" t="s">
        <v>4965</v>
      </c>
      <c r="I3235">
        <v>41</v>
      </c>
      <c r="J3235">
        <v>259</v>
      </c>
      <c r="K3235" t="s">
        <v>4974</v>
      </c>
      <c r="L3235">
        <v>5</v>
      </c>
      <c r="M3235" s="3">
        <v>7.4999999999999997E-2</v>
      </c>
      <c r="N3235" s="2">
        <v>3544.3</v>
      </c>
      <c r="O3235" s="2">
        <v>2020.251</v>
      </c>
      <c r="P3235" s="2">
        <v>17721.5</v>
      </c>
      <c r="Q3235" s="2">
        <f t="shared" si="101"/>
        <v>7048.7266250000011</v>
      </c>
      <c r="R3235" s="19" t="str">
        <f t="shared" si="102"/>
        <v>5–10%</v>
      </c>
    </row>
    <row r="3236" spans="1:18">
      <c r="A3236" t="s">
        <v>3283</v>
      </c>
      <c r="B3236" t="s">
        <v>5017</v>
      </c>
      <c r="C3236" t="s">
        <v>14</v>
      </c>
      <c r="D3236" s="1">
        <v>45299</v>
      </c>
      <c r="E3236" s="1">
        <v>45309</v>
      </c>
      <c r="F3236" s="1">
        <v>45317</v>
      </c>
      <c r="G3236" t="s">
        <v>29</v>
      </c>
      <c r="H3236" t="s">
        <v>4967</v>
      </c>
      <c r="I3236">
        <v>24</v>
      </c>
      <c r="J3236">
        <v>319</v>
      </c>
      <c r="K3236" t="s">
        <v>4972</v>
      </c>
      <c r="L3236">
        <v>2</v>
      </c>
      <c r="M3236" s="3">
        <v>7.4999999999999997E-2</v>
      </c>
      <c r="N3236" s="2">
        <v>2586.1999999999998</v>
      </c>
      <c r="O3236" s="2">
        <v>1086.204</v>
      </c>
      <c r="P3236" s="2">
        <v>5172.3999999999996</v>
      </c>
      <c r="Q3236" s="2">
        <f t="shared" si="101"/>
        <v>2774.9926</v>
      </c>
      <c r="R3236" s="19" t="str">
        <f t="shared" si="102"/>
        <v>5–10%</v>
      </c>
    </row>
    <row r="3237" spans="1:18">
      <c r="A3237" t="s">
        <v>3284</v>
      </c>
      <c r="B3237" t="s">
        <v>5018</v>
      </c>
      <c r="C3237" t="s">
        <v>14</v>
      </c>
      <c r="D3237" s="1">
        <v>45299</v>
      </c>
      <c r="E3237" s="1">
        <v>45307</v>
      </c>
      <c r="F3237" s="1">
        <v>45314</v>
      </c>
      <c r="G3237" t="s">
        <v>17</v>
      </c>
      <c r="H3237" t="s">
        <v>4965</v>
      </c>
      <c r="I3237">
        <v>19</v>
      </c>
      <c r="J3237">
        <v>308</v>
      </c>
      <c r="K3237" t="s">
        <v>5002</v>
      </c>
      <c r="L3237">
        <v>7</v>
      </c>
      <c r="M3237" s="3">
        <v>0.05</v>
      </c>
      <c r="N3237" s="2">
        <v>3839.1</v>
      </c>
      <c r="O3237" s="2">
        <v>2956.107</v>
      </c>
      <c r="P3237" s="2">
        <v>26873.7</v>
      </c>
      <c r="Q3237" s="2">
        <f t="shared" si="101"/>
        <v>5871.9034499999989</v>
      </c>
      <c r="R3237" s="19" t="str">
        <f t="shared" si="102"/>
        <v>5–10%</v>
      </c>
    </row>
    <row r="3238" spans="1:18">
      <c r="A3238" t="s">
        <v>3285</v>
      </c>
      <c r="B3238" t="s">
        <v>15</v>
      </c>
      <c r="C3238" t="s">
        <v>26</v>
      </c>
      <c r="D3238" s="1">
        <v>45299</v>
      </c>
      <c r="E3238" s="1">
        <v>45316</v>
      </c>
      <c r="F3238" s="1">
        <v>45323</v>
      </c>
      <c r="G3238" t="s">
        <v>44</v>
      </c>
      <c r="H3238" t="s">
        <v>4967</v>
      </c>
      <c r="I3238">
        <v>48</v>
      </c>
      <c r="J3238">
        <v>361</v>
      </c>
      <c r="K3238" t="s">
        <v>4986</v>
      </c>
      <c r="L3238">
        <v>2</v>
      </c>
      <c r="M3238" s="3">
        <v>7.4999999999999997E-2</v>
      </c>
      <c r="N3238" s="2">
        <v>1058.5999999999999</v>
      </c>
      <c r="O3238" s="2">
        <v>868.05200000000002</v>
      </c>
      <c r="P3238" s="2">
        <v>2117.1999999999998</v>
      </c>
      <c r="Q3238" s="2">
        <f t="shared" si="101"/>
        <v>352.51379999999983</v>
      </c>
      <c r="R3238" s="19" t="str">
        <f t="shared" si="102"/>
        <v>5–10%</v>
      </c>
    </row>
    <row r="3239" spans="1:18">
      <c r="A3239" t="s">
        <v>3286</v>
      </c>
      <c r="B3239" t="s">
        <v>15</v>
      </c>
      <c r="C3239" t="s">
        <v>19</v>
      </c>
      <c r="D3239" s="1">
        <v>45299</v>
      </c>
      <c r="E3239" s="1">
        <v>45327</v>
      </c>
      <c r="F3239" s="1">
        <v>45335</v>
      </c>
      <c r="G3239" t="s">
        <v>23</v>
      </c>
      <c r="H3239" t="s">
        <v>4966</v>
      </c>
      <c r="I3239">
        <v>28</v>
      </c>
      <c r="J3239">
        <v>31</v>
      </c>
      <c r="K3239" t="s">
        <v>4994</v>
      </c>
      <c r="L3239">
        <v>4</v>
      </c>
      <c r="M3239" s="3">
        <v>0.4</v>
      </c>
      <c r="N3239" s="2">
        <v>167.5</v>
      </c>
      <c r="O3239" s="2">
        <v>98.825000000000003</v>
      </c>
      <c r="P3239" s="2">
        <v>670</v>
      </c>
      <c r="Q3239" s="2">
        <f t="shared" si="101"/>
        <v>164.82</v>
      </c>
      <c r="R3239" s="19" t="str">
        <f t="shared" si="102"/>
        <v>10%+</v>
      </c>
    </row>
    <row r="3240" spans="1:18">
      <c r="A3240" t="s">
        <v>3287</v>
      </c>
      <c r="B3240" t="s">
        <v>5018</v>
      </c>
      <c r="C3240" t="s">
        <v>19</v>
      </c>
      <c r="D3240" s="1">
        <v>45299</v>
      </c>
      <c r="E3240" s="1">
        <v>45308</v>
      </c>
      <c r="F3240" s="1">
        <v>45313</v>
      </c>
      <c r="G3240" t="s">
        <v>40</v>
      </c>
      <c r="H3240" t="s">
        <v>4968</v>
      </c>
      <c r="I3240">
        <v>11</v>
      </c>
      <c r="J3240">
        <v>41</v>
      </c>
      <c r="K3240" t="s">
        <v>4999</v>
      </c>
      <c r="L3240">
        <v>8</v>
      </c>
      <c r="M3240" s="3">
        <v>0.4</v>
      </c>
      <c r="N3240" s="2">
        <v>924.6</v>
      </c>
      <c r="O3240" s="2">
        <v>591.74400000000003</v>
      </c>
      <c r="P3240" s="2">
        <v>7396.8</v>
      </c>
      <c r="Q3240" s="2">
        <f t="shared" si="101"/>
        <v>1597.7087999999999</v>
      </c>
      <c r="R3240" s="19" t="str">
        <f t="shared" si="102"/>
        <v>10%+</v>
      </c>
    </row>
    <row r="3241" spans="1:18">
      <c r="A3241" t="s">
        <v>3288</v>
      </c>
      <c r="B3241" t="s">
        <v>5016</v>
      </c>
      <c r="C3241" t="s">
        <v>33</v>
      </c>
      <c r="D3241" s="1">
        <v>45300</v>
      </c>
      <c r="E3241" s="1">
        <v>45306</v>
      </c>
      <c r="F3241" s="1">
        <v>45309</v>
      </c>
      <c r="G3241" t="s">
        <v>24</v>
      </c>
      <c r="H3241" t="s">
        <v>4966</v>
      </c>
      <c r="I3241">
        <v>29</v>
      </c>
      <c r="J3241">
        <v>85</v>
      </c>
      <c r="K3241" t="s">
        <v>21</v>
      </c>
      <c r="L3241">
        <v>5</v>
      </c>
      <c r="M3241" s="3">
        <v>0.2</v>
      </c>
      <c r="N3241" s="2">
        <v>4013.3</v>
      </c>
      <c r="O3241" s="2">
        <v>2809.31</v>
      </c>
      <c r="P3241" s="2">
        <v>20066.5</v>
      </c>
      <c r="Q3241" s="2">
        <f t="shared" si="101"/>
        <v>4815.9600000000009</v>
      </c>
      <c r="R3241" s="19" t="str">
        <f t="shared" si="102"/>
        <v>10%+</v>
      </c>
    </row>
    <row r="3242" spans="1:18">
      <c r="A3242" t="s">
        <v>3289</v>
      </c>
      <c r="B3242" t="s">
        <v>15</v>
      </c>
      <c r="C3242" t="s">
        <v>12</v>
      </c>
      <c r="D3242" s="1">
        <v>45300</v>
      </c>
      <c r="E3242" s="1">
        <v>45327</v>
      </c>
      <c r="F3242" s="1">
        <v>45337</v>
      </c>
      <c r="G3242" t="s">
        <v>16</v>
      </c>
      <c r="H3242" t="s">
        <v>4966</v>
      </c>
      <c r="I3242">
        <v>22</v>
      </c>
      <c r="J3242">
        <v>259</v>
      </c>
      <c r="K3242" t="s">
        <v>21</v>
      </c>
      <c r="L3242">
        <v>3</v>
      </c>
      <c r="M3242" s="3">
        <v>0.15</v>
      </c>
      <c r="N3242" s="2">
        <v>864.3</v>
      </c>
      <c r="O3242" s="2">
        <v>579.08100000000002</v>
      </c>
      <c r="P3242" s="2">
        <v>2592.8999999999996</v>
      </c>
      <c r="Q3242" s="2">
        <f t="shared" si="101"/>
        <v>727.30844999999977</v>
      </c>
      <c r="R3242" s="19" t="str">
        <f t="shared" si="102"/>
        <v>10%+</v>
      </c>
    </row>
    <row r="3243" spans="1:18">
      <c r="A3243" t="s">
        <v>3290</v>
      </c>
      <c r="B3243" t="s">
        <v>15</v>
      </c>
      <c r="C3243" t="s">
        <v>22</v>
      </c>
      <c r="D3243" s="1">
        <v>45300</v>
      </c>
      <c r="E3243" s="1">
        <v>45321</v>
      </c>
      <c r="F3243" s="1">
        <v>45327</v>
      </c>
      <c r="G3243" t="s">
        <v>39</v>
      </c>
      <c r="H3243" t="s">
        <v>4967</v>
      </c>
      <c r="I3243">
        <v>11</v>
      </c>
      <c r="J3243">
        <v>166</v>
      </c>
      <c r="K3243" t="s">
        <v>4978</v>
      </c>
      <c r="L3243">
        <v>7</v>
      </c>
      <c r="M3243" s="3">
        <v>0.15</v>
      </c>
      <c r="N3243" s="2">
        <v>2371.8000000000002</v>
      </c>
      <c r="O3243" s="2">
        <v>1778.85</v>
      </c>
      <c r="P3243" s="2">
        <v>16602.600000000002</v>
      </c>
      <c r="Q3243" s="2">
        <f t="shared" si="101"/>
        <v>3528.0525000000011</v>
      </c>
      <c r="R3243" s="19" t="str">
        <f t="shared" si="102"/>
        <v>10%+</v>
      </c>
    </row>
    <row r="3244" spans="1:18">
      <c r="A3244" t="s">
        <v>3291</v>
      </c>
      <c r="B3244" t="s">
        <v>5016</v>
      </c>
      <c r="C3244" t="s">
        <v>12</v>
      </c>
      <c r="D3244" s="1">
        <v>45300</v>
      </c>
      <c r="E3244" s="1">
        <v>45310</v>
      </c>
      <c r="F3244" s="1">
        <v>45312</v>
      </c>
      <c r="G3244" t="s">
        <v>24</v>
      </c>
      <c r="H3244" t="s">
        <v>4966</v>
      </c>
      <c r="I3244">
        <v>12</v>
      </c>
      <c r="J3244">
        <v>234</v>
      </c>
      <c r="K3244" t="s">
        <v>4981</v>
      </c>
      <c r="L3244">
        <v>6</v>
      </c>
      <c r="M3244" s="3">
        <v>7.4999999999999997E-2</v>
      </c>
      <c r="N3244" s="2">
        <v>214.4</v>
      </c>
      <c r="O3244" s="2">
        <v>143.648</v>
      </c>
      <c r="P3244" s="2">
        <v>1286.4000000000001</v>
      </c>
      <c r="Q3244" s="2">
        <f t="shared" si="101"/>
        <v>392.67360000000008</v>
      </c>
      <c r="R3244" s="19" t="str">
        <f t="shared" si="102"/>
        <v>5–10%</v>
      </c>
    </row>
    <row r="3245" spans="1:18">
      <c r="A3245" t="s">
        <v>3292</v>
      </c>
      <c r="B3245" t="s">
        <v>5016</v>
      </c>
      <c r="C3245" t="s">
        <v>19</v>
      </c>
      <c r="D3245" s="1">
        <v>45300</v>
      </c>
      <c r="E3245" s="1">
        <v>45316</v>
      </c>
      <c r="F3245" s="1">
        <v>45325</v>
      </c>
      <c r="G3245" t="s">
        <v>32</v>
      </c>
      <c r="H3245" t="s">
        <v>4965</v>
      </c>
      <c r="I3245">
        <v>41</v>
      </c>
      <c r="J3245">
        <v>2</v>
      </c>
      <c r="K3245" t="s">
        <v>4991</v>
      </c>
      <c r="L3245">
        <v>7</v>
      </c>
      <c r="M3245" s="3">
        <v>0.1</v>
      </c>
      <c r="N3245" s="2">
        <v>1058.5999999999999</v>
      </c>
      <c r="O3245" s="2">
        <v>666.91800000000001</v>
      </c>
      <c r="P3245" s="2">
        <v>7410.1999999999989</v>
      </c>
      <c r="Q3245" s="2">
        <f t="shared" si="101"/>
        <v>2467.5965999999994</v>
      </c>
      <c r="R3245" s="19" t="str">
        <f t="shared" si="102"/>
        <v>10%+</v>
      </c>
    </row>
    <row r="3246" spans="1:18">
      <c r="A3246" t="s">
        <v>3293</v>
      </c>
      <c r="B3246" t="s">
        <v>5018</v>
      </c>
      <c r="C3246" t="s">
        <v>12</v>
      </c>
      <c r="D3246" s="1">
        <v>45300</v>
      </c>
      <c r="E3246" s="1">
        <v>45321</v>
      </c>
      <c r="F3246" s="1">
        <v>45324</v>
      </c>
      <c r="G3246" t="s">
        <v>30</v>
      </c>
      <c r="H3246" t="s">
        <v>4967</v>
      </c>
      <c r="I3246">
        <v>4</v>
      </c>
      <c r="J3246">
        <v>212</v>
      </c>
      <c r="K3246" t="s">
        <v>5010</v>
      </c>
      <c r="L3246">
        <v>5</v>
      </c>
      <c r="M3246" s="3">
        <v>0.1</v>
      </c>
      <c r="N3246" s="2">
        <v>1065.3</v>
      </c>
      <c r="O3246" s="2">
        <v>511.34399999999999</v>
      </c>
      <c r="P3246" s="2">
        <v>5326.5</v>
      </c>
      <c r="Q3246" s="2">
        <f t="shared" si="101"/>
        <v>2492.8019999999997</v>
      </c>
      <c r="R3246" s="19" t="str">
        <f t="shared" si="102"/>
        <v>10%+</v>
      </c>
    </row>
    <row r="3247" spans="1:18">
      <c r="A3247" t="s">
        <v>3294</v>
      </c>
      <c r="B3247" t="s">
        <v>5017</v>
      </c>
      <c r="C3247" t="s">
        <v>22</v>
      </c>
      <c r="D3247" s="1">
        <v>45300</v>
      </c>
      <c r="E3247" s="1">
        <v>45321</v>
      </c>
      <c r="F3247" s="1">
        <v>45326</v>
      </c>
      <c r="G3247" t="s">
        <v>45</v>
      </c>
      <c r="H3247" t="s">
        <v>4965</v>
      </c>
      <c r="I3247">
        <v>22</v>
      </c>
      <c r="J3247">
        <v>192</v>
      </c>
      <c r="K3247" t="s">
        <v>4972</v>
      </c>
      <c r="L3247">
        <v>1</v>
      </c>
      <c r="M3247" s="3">
        <v>0.15</v>
      </c>
      <c r="N3247" s="2">
        <v>1105.5</v>
      </c>
      <c r="O3247" s="2">
        <v>906.51</v>
      </c>
      <c r="P3247" s="2">
        <v>1105.5</v>
      </c>
      <c r="Q3247" s="2">
        <f t="shared" si="101"/>
        <v>169.14150000000001</v>
      </c>
      <c r="R3247" s="19" t="str">
        <f t="shared" si="102"/>
        <v>10%+</v>
      </c>
    </row>
    <row r="3248" spans="1:18">
      <c r="A3248" t="s">
        <v>3295</v>
      </c>
      <c r="B3248" t="s">
        <v>5016</v>
      </c>
      <c r="C3248" t="s">
        <v>12</v>
      </c>
      <c r="D3248" s="1">
        <v>45300</v>
      </c>
      <c r="E3248" s="1">
        <v>45325</v>
      </c>
      <c r="F3248" s="1">
        <v>45328</v>
      </c>
      <c r="G3248" t="s">
        <v>24</v>
      </c>
      <c r="H3248" t="s">
        <v>4966</v>
      </c>
      <c r="I3248">
        <v>18</v>
      </c>
      <c r="J3248">
        <v>228</v>
      </c>
      <c r="K3248" t="s">
        <v>5000</v>
      </c>
      <c r="L3248">
        <v>4</v>
      </c>
      <c r="M3248" s="3">
        <v>0.2</v>
      </c>
      <c r="N3248" s="2">
        <v>2646.5</v>
      </c>
      <c r="O3248" s="2">
        <v>1879.0150000000001</v>
      </c>
      <c r="P3248" s="2">
        <v>10586</v>
      </c>
      <c r="Q3248" s="2">
        <f t="shared" si="101"/>
        <v>2455.9519999999998</v>
      </c>
      <c r="R3248" s="19" t="str">
        <f t="shared" si="102"/>
        <v>10%+</v>
      </c>
    </row>
    <row r="3249" spans="1:18">
      <c r="A3249" t="s">
        <v>3296</v>
      </c>
      <c r="B3249" t="s">
        <v>15</v>
      </c>
      <c r="C3249" t="s">
        <v>12</v>
      </c>
      <c r="D3249" s="1">
        <v>45300</v>
      </c>
      <c r="E3249" s="1">
        <v>45310</v>
      </c>
      <c r="F3249" s="1">
        <v>45317</v>
      </c>
      <c r="G3249" t="s">
        <v>39</v>
      </c>
      <c r="H3249" t="s">
        <v>4967</v>
      </c>
      <c r="I3249">
        <v>8</v>
      </c>
      <c r="J3249">
        <v>260</v>
      </c>
      <c r="K3249" t="s">
        <v>4998</v>
      </c>
      <c r="L3249">
        <v>1</v>
      </c>
      <c r="M3249" s="3">
        <v>7.4999999999999997E-2</v>
      </c>
      <c r="N3249" s="2">
        <v>2264.6</v>
      </c>
      <c r="O3249" s="2">
        <v>1789.0340000000001</v>
      </c>
      <c r="P3249" s="2">
        <v>2264.6</v>
      </c>
      <c r="Q3249" s="2">
        <f t="shared" si="101"/>
        <v>439.89854999999983</v>
      </c>
      <c r="R3249" s="19" t="str">
        <f t="shared" si="102"/>
        <v>5–10%</v>
      </c>
    </row>
    <row r="3250" spans="1:18">
      <c r="A3250" t="s">
        <v>3297</v>
      </c>
      <c r="B3250" t="s">
        <v>15</v>
      </c>
      <c r="C3250" t="s">
        <v>14</v>
      </c>
      <c r="D3250" s="1">
        <v>45301</v>
      </c>
      <c r="E3250" s="1">
        <v>45306</v>
      </c>
      <c r="F3250" s="1">
        <v>45316</v>
      </c>
      <c r="G3250" t="s">
        <v>23</v>
      </c>
      <c r="H3250" t="s">
        <v>4966</v>
      </c>
      <c r="I3250">
        <v>2</v>
      </c>
      <c r="J3250">
        <v>275</v>
      </c>
      <c r="K3250" t="s">
        <v>4972</v>
      </c>
      <c r="L3250">
        <v>6</v>
      </c>
      <c r="M3250" s="3">
        <v>0.05</v>
      </c>
      <c r="N3250" s="2">
        <v>1232.8</v>
      </c>
      <c r="O3250" s="2">
        <v>862.96</v>
      </c>
      <c r="P3250" s="2">
        <v>7396.7999999999993</v>
      </c>
      <c r="Q3250" s="2">
        <f t="shared" si="101"/>
        <v>2108.0879999999993</v>
      </c>
      <c r="R3250" s="19" t="str">
        <f t="shared" si="102"/>
        <v>5–10%</v>
      </c>
    </row>
    <row r="3251" spans="1:18">
      <c r="A3251" t="s">
        <v>3298</v>
      </c>
      <c r="B3251" t="s">
        <v>5018</v>
      </c>
      <c r="C3251" t="s">
        <v>22</v>
      </c>
      <c r="D3251" s="1">
        <v>45301</v>
      </c>
      <c r="E3251" s="1">
        <v>45308</v>
      </c>
      <c r="F3251" s="1">
        <v>45311</v>
      </c>
      <c r="G3251" t="s">
        <v>13</v>
      </c>
      <c r="H3251" t="s">
        <v>4965</v>
      </c>
      <c r="I3251">
        <v>40</v>
      </c>
      <c r="J3251">
        <v>146</v>
      </c>
      <c r="K3251" t="s">
        <v>4999</v>
      </c>
      <c r="L3251">
        <v>1</v>
      </c>
      <c r="M3251" s="3">
        <v>0.05</v>
      </c>
      <c r="N3251" s="2">
        <v>3819</v>
      </c>
      <c r="O3251" s="2">
        <v>1909.5</v>
      </c>
      <c r="P3251" s="2">
        <v>3819</v>
      </c>
      <c r="Q3251" s="2">
        <f t="shared" si="101"/>
        <v>1814.0249999999999</v>
      </c>
      <c r="R3251" s="19" t="str">
        <f t="shared" si="102"/>
        <v>5–10%</v>
      </c>
    </row>
    <row r="3252" spans="1:18">
      <c r="A3252" t="s">
        <v>3299</v>
      </c>
      <c r="B3252" t="s">
        <v>5018</v>
      </c>
      <c r="C3252" t="s">
        <v>19</v>
      </c>
      <c r="D3252" s="1">
        <v>45301</v>
      </c>
      <c r="E3252" s="1">
        <v>45320</v>
      </c>
      <c r="F3252" s="1">
        <v>45329</v>
      </c>
      <c r="G3252" t="s">
        <v>40</v>
      </c>
      <c r="H3252" t="s">
        <v>4968</v>
      </c>
      <c r="I3252">
        <v>39</v>
      </c>
      <c r="J3252">
        <v>29</v>
      </c>
      <c r="K3252" t="s">
        <v>4992</v>
      </c>
      <c r="L3252">
        <v>2</v>
      </c>
      <c r="M3252" s="3">
        <v>0.2</v>
      </c>
      <c r="N3252" s="2">
        <v>1011.7</v>
      </c>
      <c r="O3252" s="2">
        <v>819.47699999999998</v>
      </c>
      <c r="P3252" s="2">
        <v>2023.4</v>
      </c>
      <c r="Q3252" s="2">
        <f t="shared" si="101"/>
        <v>307.55680000000012</v>
      </c>
      <c r="R3252" s="19" t="str">
        <f t="shared" si="102"/>
        <v>10%+</v>
      </c>
    </row>
    <row r="3253" spans="1:18">
      <c r="A3253" t="s">
        <v>3300</v>
      </c>
      <c r="B3253" t="s">
        <v>5018</v>
      </c>
      <c r="C3253" t="s">
        <v>22</v>
      </c>
      <c r="D3253" s="1">
        <v>45301</v>
      </c>
      <c r="E3253" s="1">
        <v>45311</v>
      </c>
      <c r="F3253" s="1">
        <v>45317</v>
      </c>
      <c r="G3253" t="s">
        <v>46</v>
      </c>
      <c r="H3253" t="s">
        <v>4967</v>
      </c>
      <c r="I3253">
        <v>34</v>
      </c>
      <c r="J3253">
        <v>129</v>
      </c>
      <c r="K3253" t="s">
        <v>4969</v>
      </c>
      <c r="L3253">
        <v>3</v>
      </c>
      <c r="M3253" s="3">
        <v>7.4999999999999997E-2</v>
      </c>
      <c r="N3253" s="2">
        <v>2566.1</v>
      </c>
      <c r="O3253" s="2">
        <v>1206.067</v>
      </c>
      <c r="P3253" s="2">
        <v>7698.2999999999993</v>
      </c>
      <c r="Q3253" s="2">
        <f t="shared" si="101"/>
        <v>3774.0915749999999</v>
      </c>
      <c r="R3253" s="19" t="str">
        <f t="shared" si="102"/>
        <v>5–10%</v>
      </c>
    </row>
    <row r="3254" spans="1:18">
      <c r="A3254" t="s">
        <v>3301</v>
      </c>
      <c r="B3254" t="s">
        <v>5017</v>
      </c>
      <c r="C3254" t="s">
        <v>19</v>
      </c>
      <c r="D3254" s="1">
        <v>45301</v>
      </c>
      <c r="E3254" s="1">
        <v>45316</v>
      </c>
      <c r="F3254" s="1">
        <v>45319</v>
      </c>
      <c r="G3254" t="s">
        <v>38</v>
      </c>
      <c r="H3254" t="s">
        <v>4968</v>
      </c>
      <c r="I3254">
        <v>22</v>
      </c>
      <c r="J3254">
        <v>6</v>
      </c>
      <c r="K3254" t="s">
        <v>5002</v>
      </c>
      <c r="L3254">
        <v>5</v>
      </c>
      <c r="M3254" s="3">
        <v>7.4999999999999997E-2</v>
      </c>
      <c r="N3254" s="2">
        <v>2934.6</v>
      </c>
      <c r="O3254" s="2">
        <v>1437.954</v>
      </c>
      <c r="P3254" s="2">
        <v>14673</v>
      </c>
      <c r="Q3254" s="2">
        <f t="shared" si="101"/>
        <v>6921.9877500000002</v>
      </c>
      <c r="R3254" s="19" t="str">
        <f t="shared" si="102"/>
        <v>5–10%</v>
      </c>
    </row>
    <row r="3255" spans="1:18">
      <c r="A3255" t="s">
        <v>3302</v>
      </c>
      <c r="B3255" t="s">
        <v>5017</v>
      </c>
      <c r="C3255" t="s">
        <v>22</v>
      </c>
      <c r="D3255" s="1">
        <v>45301</v>
      </c>
      <c r="E3255" s="1">
        <v>45318</v>
      </c>
      <c r="F3255" s="1">
        <v>45319</v>
      </c>
      <c r="G3255" t="s">
        <v>45</v>
      </c>
      <c r="H3255" t="s">
        <v>4965</v>
      </c>
      <c r="I3255">
        <v>3</v>
      </c>
      <c r="J3255">
        <v>94</v>
      </c>
      <c r="K3255" t="s">
        <v>4990</v>
      </c>
      <c r="L3255">
        <v>3</v>
      </c>
      <c r="M3255" s="3">
        <v>7.4999999999999997E-2</v>
      </c>
      <c r="N3255" s="2">
        <v>1159.0999999999999</v>
      </c>
      <c r="O3255" s="2">
        <v>672.27800000000002</v>
      </c>
      <c r="P3255" s="2">
        <v>3477.2999999999997</v>
      </c>
      <c r="Q3255" s="2">
        <f t="shared" si="101"/>
        <v>1350.9310499999997</v>
      </c>
      <c r="R3255" s="19" t="str">
        <f t="shared" si="102"/>
        <v>5–10%</v>
      </c>
    </row>
    <row r="3256" spans="1:18">
      <c r="A3256" t="s">
        <v>3303</v>
      </c>
      <c r="B3256" t="s">
        <v>5018</v>
      </c>
      <c r="C3256" t="s">
        <v>14</v>
      </c>
      <c r="D3256" s="1">
        <v>45301</v>
      </c>
      <c r="E3256" s="1">
        <v>45311</v>
      </c>
      <c r="F3256" s="1">
        <v>45321</v>
      </c>
      <c r="G3256" t="s">
        <v>40</v>
      </c>
      <c r="H3256" t="s">
        <v>4968</v>
      </c>
      <c r="I3256">
        <v>50</v>
      </c>
      <c r="J3256">
        <v>283</v>
      </c>
      <c r="K3256" t="s">
        <v>4996</v>
      </c>
      <c r="L3256">
        <v>4</v>
      </c>
      <c r="M3256" s="3">
        <v>7.4999999999999997E-2</v>
      </c>
      <c r="N3256" s="2">
        <v>1112.2</v>
      </c>
      <c r="O3256" s="2">
        <v>500.49</v>
      </c>
      <c r="P3256" s="2">
        <v>4448.8</v>
      </c>
      <c r="Q3256" s="2">
        <f t="shared" si="101"/>
        <v>2263.3270000000002</v>
      </c>
      <c r="R3256" s="19" t="str">
        <f t="shared" si="102"/>
        <v>5–10%</v>
      </c>
    </row>
    <row r="3257" spans="1:18">
      <c r="A3257" t="s">
        <v>3304</v>
      </c>
      <c r="B3257" t="s">
        <v>15</v>
      </c>
      <c r="C3257" t="s">
        <v>14</v>
      </c>
      <c r="D3257" s="1">
        <v>45302</v>
      </c>
      <c r="E3257" s="1">
        <v>45317</v>
      </c>
      <c r="F3257" s="1">
        <v>45322</v>
      </c>
      <c r="G3257" t="s">
        <v>44</v>
      </c>
      <c r="H3257" t="s">
        <v>4967</v>
      </c>
      <c r="I3257">
        <v>21</v>
      </c>
      <c r="J3257">
        <v>265</v>
      </c>
      <c r="K3257" t="s">
        <v>4989</v>
      </c>
      <c r="L3257">
        <v>4</v>
      </c>
      <c r="M3257" s="3">
        <v>7.4999999999999997E-2</v>
      </c>
      <c r="N3257" s="2">
        <v>1829.1</v>
      </c>
      <c r="O3257" s="2">
        <v>1207.2059999999999</v>
      </c>
      <c r="P3257" s="2">
        <v>7316.4</v>
      </c>
      <c r="Q3257" s="2">
        <f t="shared" si="101"/>
        <v>2301.0078000000003</v>
      </c>
      <c r="R3257" s="19" t="str">
        <f t="shared" si="102"/>
        <v>5–10%</v>
      </c>
    </row>
    <row r="3258" spans="1:18">
      <c r="A3258" t="s">
        <v>3305</v>
      </c>
      <c r="B3258" t="s">
        <v>5018</v>
      </c>
      <c r="C3258" t="s">
        <v>14</v>
      </c>
      <c r="D3258" s="1">
        <v>45302</v>
      </c>
      <c r="E3258" s="1">
        <v>45319</v>
      </c>
      <c r="F3258" s="1">
        <v>45322</v>
      </c>
      <c r="G3258" t="s">
        <v>18</v>
      </c>
      <c r="H3258" t="s">
        <v>4966</v>
      </c>
      <c r="I3258">
        <v>21</v>
      </c>
      <c r="J3258">
        <v>303</v>
      </c>
      <c r="K3258" t="s">
        <v>5001</v>
      </c>
      <c r="L3258">
        <v>2</v>
      </c>
      <c r="M3258" s="3">
        <v>0.4</v>
      </c>
      <c r="N3258" s="2">
        <v>1896.1</v>
      </c>
      <c r="O3258" s="2">
        <v>1573.7629999999999</v>
      </c>
      <c r="P3258" s="2">
        <v>3792.2</v>
      </c>
      <c r="Q3258" s="2">
        <f t="shared" si="101"/>
        <v>386.80439999999999</v>
      </c>
      <c r="R3258" s="19" t="str">
        <f t="shared" si="102"/>
        <v>10%+</v>
      </c>
    </row>
    <row r="3259" spans="1:18">
      <c r="A3259" t="s">
        <v>3306</v>
      </c>
      <c r="B3259" t="s">
        <v>5018</v>
      </c>
      <c r="C3259" t="s">
        <v>22</v>
      </c>
      <c r="D3259" s="1">
        <v>45302</v>
      </c>
      <c r="E3259" s="1">
        <v>45324</v>
      </c>
      <c r="F3259" s="1">
        <v>45325</v>
      </c>
      <c r="G3259" t="s">
        <v>20</v>
      </c>
      <c r="H3259" t="s">
        <v>4965</v>
      </c>
      <c r="I3259">
        <v>39</v>
      </c>
      <c r="J3259">
        <v>120</v>
      </c>
      <c r="K3259" t="s">
        <v>4973</v>
      </c>
      <c r="L3259">
        <v>7</v>
      </c>
      <c r="M3259" s="3">
        <v>0.05</v>
      </c>
      <c r="N3259" s="2">
        <v>2974.8</v>
      </c>
      <c r="O3259" s="2">
        <v>1784.88</v>
      </c>
      <c r="P3259" s="2">
        <v>20823.600000000002</v>
      </c>
      <c r="Q3259" s="2">
        <f t="shared" si="101"/>
        <v>7912.9679999999998</v>
      </c>
      <c r="R3259" s="19" t="str">
        <f t="shared" si="102"/>
        <v>5–10%</v>
      </c>
    </row>
    <row r="3260" spans="1:18">
      <c r="A3260" t="s">
        <v>3307</v>
      </c>
      <c r="B3260" t="s">
        <v>15</v>
      </c>
      <c r="C3260" t="s">
        <v>22</v>
      </c>
      <c r="D3260" s="1">
        <v>45302</v>
      </c>
      <c r="E3260" s="1">
        <v>45323</v>
      </c>
      <c r="F3260" s="1">
        <v>45324</v>
      </c>
      <c r="G3260" t="s">
        <v>44</v>
      </c>
      <c r="H3260" t="s">
        <v>4967</v>
      </c>
      <c r="I3260">
        <v>5</v>
      </c>
      <c r="J3260">
        <v>122</v>
      </c>
      <c r="K3260" t="s">
        <v>4984</v>
      </c>
      <c r="L3260">
        <v>7</v>
      </c>
      <c r="M3260" s="3">
        <v>7.4999999999999997E-2</v>
      </c>
      <c r="N3260" s="2">
        <v>5654.8</v>
      </c>
      <c r="O3260" s="2">
        <v>3110.14</v>
      </c>
      <c r="P3260" s="2">
        <v>39583.599999999999</v>
      </c>
      <c r="Q3260" s="2">
        <f t="shared" si="101"/>
        <v>16476.673500000004</v>
      </c>
      <c r="R3260" s="19" t="str">
        <f t="shared" si="102"/>
        <v>5–10%</v>
      </c>
    </row>
    <row r="3261" spans="1:18">
      <c r="A3261" t="s">
        <v>3308</v>
      </c>
      <c r="B3261" t="s">
        <v>5016</v>
      </c>
      <c r="C3261" t="s">
        <v>26</v>
      </c>
      <c r="D3261" s="1">
        <v>45302</v>
      </c>
      <c r="E3261" s="1">
        <v>45328</v>
      </c>
      <c r="F3261" s="1">
        <v>45337</v>
      </c>
      <c r="G3261" t="s">
        <v>32</v>
      </c>
      <c r="H3261" t="s">
        <v>4965</v>
      </c>
      <c r="I3261">
        <v>30</v>
      </c>
      <c r="J3261">
        <v>356</v>
      </c>
      <c r="K3261" t="s">
        <v>5008</v>
      </c>
      <c r="L3261">
        <v>3</v>
      </c>
      <c r="M3261" s="3">
        <v>0.05</v>
      </c>
      <c r="N3261" s="2">
        <v>944.7</v>
      </c>
      <c r="O3261" s="2">
        <v>802.995</v>
      </c>
      <c r="P3261" s="2">
        <v>2834.1000000000004</v>
      </c>
      <c r="Q3261" s="2">
        <f t="shared" si="101"/>
        <v>403.85925000000009</v>
      </c>
      <c r="R3261" s="19" t="str">
        <f t="shared" si="102"/>
        <v>5–10%</v>
      </c>
    </row>
    <row r="3262" spans="1:18">
      <c r="A3262" t="s">
        <v>3309</v>
      </c>
      <c r="B3262" t="s">
        <v>5016</v>
      </c>
      <c r="C3262" t="s">
        <v>22</v>
      </c>
      <c r="D3262" s="1">
        <v>45302</v>
      </c>
      <c r="E3262" s="1">
        <v>45314</v>
      </c>
      <c r="F3262" s="1">
        <v>45322</v>
      </c>
      <c r="G3262" t="s">
        <v>24</v>
      </c>
      <c r="H3262" t="s">
        <v>4966</v>
      </c>
      <c r="I3262">
        <v>31</v>
      </c>
      <c r="J3262">
        <v>197</v>
      </c>
      <c r="K3262" t="s">
        <v>48</v>
      </c>
      <c r="L3262">
        <v>4</v>
      </c>
      <c r="M3262" s="3">
        <v>7.4999999999999997E-2</v>
      </c>
      <c r="N3262" s="2">
        <v>1782.2</v>
      </c>
      <c r="O3262" s="2">
        <v>1372.2940000000001</v>
      </c>
      <c r="P3262" s="2">
        <v>7128.8</v>
      </c>
      <c r="Q3262" s="2">
        <f t="shared" si="101"/>
        <v>1516.6522</v>
      </c>
      <c r="R3262" s="19" t="str">
        <f t="shared" si="102"/>
        <v>5–10%</v>
      </c>
    </row>
    <row r="3263" spans="1:18">
      <c r="A3263" t="s">
        <v>3310</v>
      </c>
      <c r="B3263" t="s">
        <v>15</v>
      </c>
      <c r="C3263" t="s">
        <v>19</v>
      </c>
      <c r="D3263" s="1">
        <v>45302</v>
      </c>
      <c r="E3263" s="1">
        <v>45330</v>
      </c>
      <c r="F3263" s="1">
        <v>45336</v>
      </c>
      <c r="G3263" t="s">
        <v>44</v>
      </c>
      <c r="H3263" t="s">
        <v>4967</v>
      </c>
      <c r="I3263">
        <v>7</v>
      </c>
      <c r="J3263">
        <v>28</v>
      </c>
      <c r="K3263" t="s">
        <v>5013</v>
      </c>
      <c r="L3263">
        <v>8</v>
      </c>
      <c r="M3263" s="3">
        <v>0.05</v>
      </c>
      <c r="N3263" s="2">
        <v>3048.5</v>
      </c>
      <c r="O3263" s="2">
        <v>2438.8000000000002</v>
      </c>
      <c r="P3263" s="2">
        <v>24388</v>
      </c>
      <c r="Q3263" s="2">
        <f t="shared" si="101"/>
        <v>4633.7199999999984</v>
      </c>
      <c r="R3263" s="19" t="str">
        <f t="shared" si="102"/>
        <v>5–10%</v>
      </c>
    </row>
    <row r="3264" spans="1:18">
      <c r="A3264" t="s">
        <v>3311</v>
      </c>
      <c r="B3264" t="s">
        <v>15</v>
      </c>
      <c r="C3264" t="s">
        <v>12</v>
      </c>
      <c r="D3264" s="1">
        <v>45302</v>
      </c>
      <c r="E3264" s="1">
        <v>45330</v>
      </c>
      <c r="F3264" s="1">
        <v>45339</v>
      </c>
      <c r="G3264" t="s">
        <v>23</v>
      </c>
      <c r="H3264" t="s">
        <v>4966</v>
      </c>
      <c r="I3264">
        <v>16</v>
      </c>
      <c r="J3264">
        <v>247</v>
      </c>
      <c r="K3264" t="s">
        <v>4980</v>
      </c>
      <c r="L3264">
        <v>3</v>
      </c>
      <c r="M3264" s="3">
        <v>0.3</v>
      </c>
      <c r="N3264" s="2">
        <v>924.6</v>
      </c>
      <c r="O3264" s="2">
        <v>453.05399999999997</v>
      </c>
      <c r="P3264" s="2">
        <v>2773.8</v>
      </c>
      <c r="Q3264" s="2">
        <f t="shared" si="101"/>
        <v>990.24660000000006</v>
      </c>
      <c r="R3264" s="19" t="str">
        <f t="shared" si="102"/>
        <v>10%+</v>
      </c>
    </row>
    <row r="3265" spans="1:18">
      <c r="A3265" t="s">
        <v>3312</v>
      </c>
      <c r="B3265" t="s">
        <v>15</v>
      </c>
      <c r="C3265" t="s">
        <v>22</v>
      </c>
      <c r="D3265" s="1">
        <v>45303</v>
      </c>
      <c r="E3265" s="1">
        <v>45331</v>
      </c>
      <c r="F3265" s="1">
        <v>45332</v>
      </c>
      <c r="G3265" t="s">
        <v>44</v>
      </c>
      <c r="H3265" t="s">
        <v>4967</v>
      </c>
      <c r="I3265">
        <v>5</v>
      </c>
      <c r="J3265">
        <v>158</v>
      </c>
      <c r="K3265" t="s">
        <v>5013</v>
      </c>
      <c r="L3265">
        <v>8</v>
      </c>
      <c r="M3265" s="3">
        <v>0.2</v>
      </c>
      <c r="N3265" s="2">
        <v>864.3</v>
      </c>
      <c r="O3265" s="2">
        <v>432.15</v>
      </c>
      <c r="P3265" s="2">
        <v>6914.4</v>
      </c>
      <c r="Q3265" s="2">
        <f t="shared" si="101"/>
        <v>2765.76</v>
      </c>
      <c r="R3265" s="19" t="str">
        <f t="shared" si="102"/>
        <v>10%+</v>
      </c>
    </row>
    <row r="3266" spans="1:18">
      <c r="A3266" t="s">
        <v>3313</v>
      </c>
      <c r="B3266" t="s">
        <v>5016</v>
      </c>
      <c r="C3266" t="s">
        <v>26</v>
      </c>
      <c r="D3266" s="1">
        <v>45303</v>
      </c>
      <c r="E3266" s="1">
        <v>45331</v>
      </c>
      <c r="F3266" s="1">
        <v>45336</v>
      </c>
      <c r="G3266" t="s">
        <v>42</v>
      </c>
      <c r="H3266" t="s">
        <v>4968</v>
      </c>
      <c r="I3266">
        <v>37</v>
      </c>
      <c r="J3266">
        <v>350</v>
      </c>
      <c r="K3266" t="s">
        <v>4975</v>
      </c>
      <c r="L3266">
        <v>7</v>
      </c>
      <c r="M3266" s="3">
        <v>0.05</v>
      </c>
      <c r="N3266" s="2">
        <v>2472.3000000000002</v>
      </c>
      <c r="O3266" s="2">
        <v>1928.394</v>
      </c>
      <c r="P3266" s="2">
        <v>17306.100000000002</v>
      </c>
      <c r="Q3266" s="2">
        <f t="shared" si="101"/>
        <v>3616.9749000000011</v>
      </c>
      <c r="R3266" s="19" t="str">
        <f t="shared" si="102"/>
        <v>5–10%</v>
      </c>
    </row>
    <row r="3267" spans="1:18">
      <c r="A3267" t="s">
        <v>3314</v>
      </c>
      <c r="B3267" t="s">
        <v>5017</v>
      </c>
      <c r="C3267" t="s">
        <v>12</v>
      </c>
      <c r="D3267" s="1">
        <v>45303</v>
      </c>
      <c r="E3267" s="1">
        <v>45321</v>
      </c>
      <c r="F3267" s="1">
        <v>45324</v>
      </c>
      <c r="G3267" t="s">
        <v>45</v>
      </c>
      <c r="H3267" t="s">
        <v>4965</v>
      </c>
      <c r="I3267">
        <v>4</v>
      </c>
      <c r="J3267">
        <v>246</v>
      </c>
      <c r="K3267" t="s">
        <v>5001</v>
      </c>
      <c r="L3267">
        <v>6</v>
      </c>
      <c r="M3267" s="3">
        <v>7.4999999999999997E-2</v>
      </c>
      <c r="N3267" s="2">
        <v>2666.6</v>
      </c>
      <c r="O3267" s="2">
        <v>2239.944</v>
      </c>
      <c r="P3267" s="2">
        <v>15999.599999999999</v>
      </c>
      <c r="Q3267" s="2">
        <f t="shared" ref="Q3267:Q3330" si="103">(N3267-O3267)*L3267*(1-M3267)</f>
        <v>2367.9407999999999</v>
      </c>
      <c r="R3267" s="19" t="str">
        <f t="shared" ref="R3267:R3330" si="104">IF(M3267&lt;0.05,"0–5%",IF(M3267&lt;0.1,"5–10%","10%+"))</f>
        <v>5–10%</v>
      </c>
    </row>
    <row r="3268" spans="1:18">
      <c r="A3268" t="s">
        <v>3315</v>
      </c>
      <c r="B3268" t="s">
        <v>5018</v>
      </c>
      <c r="C3268" t="s">
        <v>12</v>
      </c>
      <c r="D3268" s="1">
        <v>45303</v>
      </c>
      <c r="E3268" s="1">
        <v>45316</v>
      </c>
      <c r="F3268" s="1">
        <v>45322</v>
      </c>
      <c r="G3268" t="s">
        <v>31</v>
      </c>
      <c r="H3268" t="s">
        <v>4968</v>
      </c>
      <c r="I3268">
        <v>41</v>
      </c>
      <c r="J3268">
        <v>224</v>
      </c>
      <c r="K3268" t="s">
        <v>4991</v>
      </c>
      <c r="L3268">
        <v>2</v>
      </c>
      <c r="M3268" s="3">
        <v>0.05</v>
      </c>
      <c r="N3268" s="2">
        <v>1078.7</v>
      </c>
      <c r="O3268" s="2">
        <v>862.96</v>
      </c>
      <c r="P3268" s="2">
        <v>2157.4</v>
      </c>
      <c r="Q3268" s="2">
        <f t="shared" si="103"/>
        <v>409.90600000000001</v>
      </c>
      <c r="R3268" s="19" t="str">
        <f t="shared" si="104"/>
        <v>5–10%</v>
      </c>
    </row>
    <row r="3269" spans="1:18">
      <c r="A3269" t="s">
        <v>3316</v>
      </c>
      <c r="B3269" t="s">
        <v>5017</v>
      </c>
      <c r="C3269" t="s">
        <v>12</v>
      </c>
      <c r="D3269" s="1">
        <v>45303</v>
      </c>
      <c r="E3269" s="1">
        <v>45316</v>
      </c>
      <c r="F3269" s="1">
        <v>45322</v>
      </c>
      <c r="G3269" t="s">
        <v>29</v>
      </c>
      <c r="H3269" t="s">
        <v>4967</v>
      </c>
      <c r="I3269">
        <v>6</v>
      </c>
      <c r="J3269">
        <v>261</v>
      </c>
      <c r="K3269" t="s">
        <v>4970</v>
      </c>
      <c r="L3269">
        <v>5</v>
      </c>
      <c r="M3269" s="3">
        <v>0.15</v>
      </c>
      <c r="N3269" s="2">
        <v>254.6</v>
      </c>
      <c r="O3269" s="2">
        <v>175.67400000000001</v>
      </c>
      <c r="P3269" s="2">
        <v>1273</v>
      </c>
      <c r="Q3269" s="2">
        <f t="shared" si="103"/>
        <v>335.43549999999993</v>
      </c>
      <c r="R3269" s="19" t="str">
        <f t="shared" si="104"/>
        <v>10%+</v>
      </c>
    </row>
    <row r="3270" spans="1:18">
      <c r="A3270" t="s">
        <v>3317</v>
      </c>
      <c r="B3270" t="s">
        <v>15</v>
      </c>
      <c r="C3270" t="s">
        <v>19</v>
      </c>
      <c r="D3270" s="1">
        <v>45303</v>
      </c>
      <c r="E3270" s="1">
        <v>45314</v>
      </c>
      <c r="F3270" s="1">
        <v>45319</v>
      </c>
      <c r="G3270" t="s">
        <v>44</v>
      </c>
      <c r="H3270" t="s">
        <v>4967</v>
      </c>
      <c r="I3270">
        <v>27</v>
      </c>
      <c r="J3270">
        <v>28</v>
      </c>
      <c r="K3270" t="s">
        <v>5001</v>
      </c>
      <c r="L3270">
        <v>1</v>
      </c>
      <c r="M3270" s="3">
        <v>7.4999999999999997E-2</v>
      </c>
      <c r="N3270" s="2">
        <v>241.2</v>
      </c>
      <c r="O3270" s="2">
        <v>149.54400000000001</v>
      </c>
      <c r="P3270" s="2">
        <v>241.2</v>
      </c>
      <c r="Q3270" s="2">
        <f t="shared" si="103"/>
        <v>84.78179999999999</v>
      </c>
      <c r="R3270" s="19" t="str">
        <f t="shared" si="104"/>
        <v>5–10%</v>
      </c>
    </row>
    <row r="3271" spans="1:18">
      <c r="A3271" t="s">
        <v>3318</v>
      </c>
      <c r="B3271" t="s">
        <v>5018</v>
      </c>
      <c r="C3271" t="s">
        <v>12</v>
      </c>
      <c r="D3271" s="1">
        <v>45303</v>
      </c>
      <c r="E3271" s="1">
        <v>45309</v>
      </c>
      <c r="F3271" s="1">
        <v>45318</v>
      </c>
      <c r="G3271" t="s">
        <v>40</v>
      </c>
      <c r="H3271" t="s">
        <v>4968</v>
      </c>
      <c r="I3271">
        <v>24</v>
      </c>
      <c r="J3271">
        <v>246</v>
      </c>
      <c r="K3271" t="s">
        <v>4985</v>
      </c>
      <c r="L3271">
        <v>2</v>
      </c>
      <c r="M3271" s="3">
        <v>7.4999999999999997E-2</v>
      </c>
      <c r="N3271" s="2">
        <v>1025.0999999999999</v>
      </c>
      <c r="O3271" s="2">
        <v>635.56200000000001</v>
      </c>
      <c r="P3271" s="2">
        <v>2050.1999999999998</v>
      </c>
      <c r="Q3271" s="2">
        <f t="shared" si="103"/>
        <v>720.64529999999979</v>
      </c>
      <c r="R3271" s="19" t="str">
        <f t="shared" si="104"/>
        <v>5–10%</v>
      </c>
    </row>
    <row r="3272" spans="1:18">
      <c r="A3272" t="s">
        <v>3319</v>
      </c>
      <c r="B3272" t="s">
        <v>5018</v>
      </c>
      <c r="C3272" t="s">
        <v>14</v>
      </c>
      <c r="D3272" s="1">
        <v>45303</v>
      </c>
      <c r="E3272" s="1">
        <v>45305</v>
      </c>
      <c r="F3272" s="1">
        <v>45309</v>
      </c>
      <c r="G3272" t="s">
        <v>20</v>
      </c>
      <c r="H3272" t="s">
        <v>4965</v>
      </c>
      <c r="I3272">
        <v>29</v>
      </c>
      <c r="J3272">
        <v>282</v>
      </c>
      <c r="K3272" t="s">
        <v>4990</v>
      </c>
      <c r="L3272">
        <v>3</v>
      </c>
      <c r="M3272" s="3">
        <v>0.4</v>
      </c>
      <c r="N3272" s="2">
        <v>2331.6</v>
      </c>
      <c r="O3272" s="2">
        <v>1025.904</v>
      </c>
      <c r="P3272" s="2">
        <v>6994.7999999999993</v>
      </c>
      <c r="Q3272" s="2">
        <f t="shared" si="103"/>
        <v>2350.2527999999998</v>
      </c>
      <c r="R3272" s="19" t="str">
        <f t="shared" si="104"/>
        <v>10%+</v>
      </c>
    </row>
    <row r="3273" spans="1:18">
      <c r="A3273" t="s">
        <v>3320</v>
      </c>
      <c r="B3273" t="s">
        <v>15</v>
      </c>
      <c r="C3273" t="s">
        <v>19</v>
      </c>
      <c r="D3273" s="1">
        <v>45303</v>
      </c>
      <c r="E3273" s="1">
        <v>45328</v>
      </c>
      <c r="F3273" s="1">
        <v>45338</v>
      </c>
      <c r="G3273" t="s">
        <v>41</v>
      </c>
      <c r="H3273" t="s">
        <v>4968</v>
      </c>
      <c r="I3273">
        <v>7</v>
      </c>
      <c r="J3273">
        <v>4</v>
      </c>
      <c r="K3273" t="s">
        <v>4982</v>
      </c>
      <c r="L3273">
        <v>1</v>
      </c>
      <c r="M3273" s="3">
        <v>0.4</v>
      </c>
      <c r="N3273" s="2">
        <v>2680</v>
      </c>
      <c r="O3273" s="2">
        <v>2117.1999999999998</v>
      </c>
      <c r="P3273" s="2">
        <v>2680</v>
      </c>
      <c r="Q3273" s="2">
        <f t="shared" si="103"/>
        <v>337.68000000000012</v>
      </c>
      <c r="R3273" s="19" t="str">
        <f t="shared" si="104"/>
        <v>10%+</v>
      </c>
    </row>
    <row r="3274" spans="1:18">
      <c r="A3274" t="s">
        <v>3321</v>
      </c>
      <c r="B3274" t="s">
        <v>5018</v>
      </c>
      <c r="C3274" t="s">
        <v>19</v>
      </c>
      <c r="D3274" s="1">
        <v>45303</v>
      </c>
      <c r="E3274" s="1">
        <v>45329</v>
      </c>
      <c r="F3274" s="1">
        <v>45335</v>
      </c>
      <c r="G3274" t="s">
        <v>13</v>
      </c>
      <c r="H3274" t="s">
        <v>4965</v>
      </c>
      <c r="I3274">
        <v>40</v>
      </c>
      <c r="J3274">
        <v>42</v>
      </c>
      <c r="K3274" t="s">
        <v>4969</v>
      </c>
      <c r="L3274">
        <v>1</v>
      </c>
      <c r="M3274" s="3">
        <v>0.1</v>
      </c>
      <c r="N3274" s="2">
        <v>6190.8</v>
      </c>
      <c r="O3274" s="2">
        <v>3900.2040000000002</v>
      </c>
      <c r="P3274" s="2">
        <v>6190.8</v>
      </c>
      <c r="Q3274" s="2">
        <f t="shared" si="103"/>
        <v>2061.5364</v>
      </c>
      <c r="R3274" s="19" t="str">
        <f t="shared" si="104"/>
        <v>10%+</v>
      </c>
    </row>
    <row r="3275" spans="1:18">
      <c r="A3275" t="s">
        <v>3322</v>
      </c>
      <c r="B3275" t="s">
        <v>5016</v>
      </c>
      <c r="C3275" t="s">
        <v>26</v>
      </c>
      <c r="D3275" s="1">
        <v>45304</v>
      </c>
      <c r="E3275" s="1">
        <v>45332</v>
      </c>
      <c r="F3275" s="1">
        <v>45342</v>
      </c>
      <c r="G3275" t="s">
        <v>37</v>
      </c>
      <c r="H3275" t="s">
        <v>4966</v>
      </c>
      <c r="I3275">
        <v>45</v>
      </c>
      <c r="J3275">
        <v>365</v>
      </c>
      <c r="K3275" t="s">
        <v>4998</v>
      </c>
      <c r="L3275">
        <v>2</v>
      </c>
      <c r="M3275" s="3">
        <v>0.05</v>
      </c>
      <c r="N3275" s="2">
        <v>1159.0999999999999</v>
      </c>
      <c r="O3275" s="2">
        <v>776.59699999999998</v>
      </c>
      <c r="P3275" s="2">
        <v>2318.1999999999998</v>
      </c>
      <c r="Q3275" s="2">
        <f t="shared" si="103"/>
        <v>726.75569999999982</v>
      </c>
      <c r="R3275" s="19" t="str">
        <f t="shared" si="104"/>
        <v>5–10%</v>
      </c>
    </row>
    <row r="3276" spans="1:18">
      <c r="A3276" t="s">
        <v>3323</v>
      </c>
      <c r="B3276" t="s">
        <v>15</v>
      </c>
      <c r="C3276" t="s">
        <v>12</v>
      </c>
      <c r="D3276" s="1">
        <v>45304</v>
      </c>
      <c r="E3276" s="1">
        <v>45309</v>
      </c>
      <c r="F3276" s="1">
        <v>45318</v>
      </c>
      <c r="G3276" t="s">
        <v>41</v>
      </c>
      <c r="H3276" t="s">
        <v>4968</v>
      </c>
      <c r="I3276">
        <v>40</v>
      </c>
      <c r="J3276">
        <v>260</v>
      </c>
      <c r="K3276" t="s">
        <v>4979</v>
      </c>
      <c r="L3276">
        <v>6</v>
      </c>
      <c r="M3276" s="3">
        <v>7.4999999999999997E-2</v>
      </c>
      <c r="N3276" s="2">
        <v>2572.8000000000002</v>
      </c>
      <c r="O3276" s="2">
        <v>1569.4079999999999</v>
      </c>
      <c r="P3276" s="2">
        <v>15436.800000000001</v>
      </c>
      <c r="Q3276" s="2">
        <f t="shared" si="103"/>
        <v>5568.8256000000019</v>
      </c>
      <c r="R3276" s="19" t="str">
        <f t="shared" si="104"/>
        <v>5–10%</v>
      </c>
    </row>
    <row r="3277" spans="1:18">
      <c r="A3277" t="s">
        <v>3324</v>
      </c>
      <c r="B3277" t="s">
        <v>5018</v>
      </c>
      <c r="C3277" t="s">
        <v>12</v>
      </c>
      <c r="D3277" s="1">
        <v>45304</v>
      </c>
      <c r="E3277" s="1">
        <v>45331</v>
      </c>
      <c r="F3277" s="1">
        <v>45334</v>
      </c>
      <c r="G3277" t="s">
        <v>40</v>
      </c>
      <c r="H3277" t="s">
        <v>4968</v>
      </c>
      <c r="I3277">
        <v>8</v>
      </c>
      <c r="J3277">
        <v>256</v>
      </c>
      <c r="K3277" t="s">
        <v>4975</v>
      </c>
      <c r="L3277">
        <v>5</v>
      </c>
      <c r="M3277" s="3">
        <v>0.05</v>
      </c>
      <c r="N3277" s="2">
        <v>6076.9</v>
      </c>
      <c r="O3277" s="2">
        <v>4618.4440000000004</v>
      </c>
      <c r="P3277" s="2">
        <v>30384.5</v>
      </c>
      <c r="Q3277" s="2">
        <f t="shared" si="103"/>
        <v>6927.6659999999956</v>
      </c>
      <c r="R3277" s="19" t="str">
        <f t="shared" si="104"/>
        <v>5–10%</v>
      </c>
    </row>
    <row r="3278" spans="1:18">
      <c r="A3278" t="s">
        <v>3325</v>
      </c>
      <c r="B3278" t="s">
        <v>5016</v>
      </c>
      <c r="C3278" t="s">
        <v>14</v>
      </c>
      <c r="D3278" s="1">
        <v>45304</v>
      </c>
      <c r="E3278" s="1">
        <v>45332</v>
      </c>
      <c r="F3278" s="1">
        <v>45335</v>
      </c>
      <c r="G3278" t="s">
        <v>32</v>
      </c>
      <c r="H3278" t="s">
        <v>4965</v>
      </c>
      <c r="I3278">
        <v>46</v>
      </c>
      <c r="J3278">
        <v>283</v>
      </c>
      <c r="K3278" t="s">
        <v>4987</v>
      </c>
      <c r="L3278">
        <v>7</v>
      </c>
      <c r="M3278" s="3">
        <v>0.1</v>
      </c>
      <c r="N3278" s="2">
        <v>6338.2</v>
      </c>
      <c r="O3278" s="2">
        <v>4817.0320000000002</v>
      </c>
      <c r="P3278" s="2">
        <v>44367.4</v>
      </c>
      <c r="Q3278" s="2">
        <f t="shared" si="103"/>
        <v>9583.3583999999973</v>
      </c>
      <c r="R3278" s="19" t="str">
        <f t="shared" si="104"/>
        <v>10%+</v>
      </c>
    </row>
    <row r="3279" spans="1:18">
      <c r="A3279" t="s">
        <v>3326</v>
      </c>
      <c r="B3279" t="s">
        <v>5016</v>
      </c>
      <c r="C3279" t="s">
        <v>19</v>
      </c>
      <c r="D3279" s="1">
        <v>45304</v>
      </c>
      <c r="E3279" s="1">
        <v>45312</v>
      </c>
      <c r="F3279" s="1">
        <v>45320</v>
      </c>
      <c r="G3279" t="s">
        <v>42</v>
      </c>
      <c r="H3279" t="s">
        <v>4968</v>
      </c>
      <c r="I3279">
        <v>17</v>
      </c>
      <c r="J3279">
        <v>42</v>
      </c>
      <c r="K3279" t="s">
        <v>21</v>
      </c>
      <c r="L3279">
        <v>5</v>
      </c>
      <c r="M3279" s="3">
        <v>7.4999999999999997E-2</v>
      </c>
      <c r="N3279" s="2">
        <v>5755.3</v>
      </c>
      <c r="O3279" s="2">
        <v>4776.8990000000003</v>
      </c>
      <c r="P3279" s="2">
        <v>28776.5</v>
      </c>
      <c r="Q3279" s="2">
        <f t="shared" si="103"/>
        <v>4525.104624999999</v>
      </c>
      <c r="R3279" s="19" t="str">
        <f t="shared" si="104"/>
        <v>5–10%</v>
      </c>
    </row>
    <row r="3280" spans="1:18">
      <c r="A3280" t="s">
        <v>3327</v>
      </c>
      <c r="B3280" t="s">
        <v>5018</v>
      </c>
      <c r="C3280" t="s">
        <v>22</v>
      </c>
      <c r="D3280" s="1">
        <v>45304</v>
      </c>
      <c r="E3280" s="1">
        <v>45326</v>
      </c>
      <c r="F3280" s="1">
        <v>45328</v>
      </c>
      <c r="G3280" t="s">
        <v>16</v>
      </c>
      <c r="H3280" t="s">
        <v>4966</v>
      </c>
      <c r="I3280">
        <v>19</v>
      </c>
      <c r="J3280">
        <v>121</v>
      </c>
      <c r="K3280" t="s">
        <v>5012</v>
      </c>
      <c r="L3280">
        <v>5</v>
      </c>
      <c r="M3280" s="3">
        <v>0.05</v>
      </c>
      <c r="N3280" s="2">
        <v>1105.5</v>
      </c>
      <c r="O3280" s="2">
        <v>519.58500000000004</v>
      </c>
      <c r="P3280" s="2">
        <v>5527.5</v>
      </c>
      <c r="Q3280" s="2">
        <f t="shared" si="103"/>
        <v>2783.0962499999996</v>
      </c>
      <c r="R3280" s="19" t="str">
        <f t="shared" si="104"/>
        <v>5–10%</v>
      </c>
    </row>
    <row r="3281" spans="1:18">
      <c r="A3281" t="s">
        <v>3328</v>
      </c>
      <c r="B3281" t="s">
        <v>5018</v>
      </c>
      <c r="C3281" t="s">
        <v>19</v>
      </c>
      <c r="D3281" s="1">
        <v>45304</v>
      </c>
      <c r="E3281" s="1">
        <v>45326</v>
      </c>
      <c r="F3281" s="1">
        <v>45335</v>
      </c>
      <c r="G3281" t="s">
        <v>30</v>
      </c>
      <c r="H3281" t="s">
        <v>4967</v>
      </c>
      <c r="I3281">
        <v>4</v>
      </c>
      <c r="J3281">
        <v>54</v>
      </c>
      <c r="K3281" t="s">
        <v>5005</v>
      </c>
      <c r="L3281">
        <v>4</v>
      </c>
      <c r="M3281" s="3">
        <v>0.1</v>
      </c>
      <c r="N3281" s="2">
        <v>837.5</v>
      </c>
      <c r="O3281" s="2">
        <v>644.875</v>
      </c>
      <c r="P3281" s="2">
        <v>3350</v>
      </c>
      <c r="Q3281" s="2">
        <f t="shared" si="103"/>
        <v>693.45</v>
      </c>
      <c r="R3281" s="19" t="str">
        <f t="shared" si="104"/>
        <v>10%+</v>
      </c>
    </row>
    <row r="3282" spans="1:18">
      <c r="A3282" t="s">
        <v>3329</v>
      </c>
      <c r="B3282" t="s">
        <v>5018</v>
      </c>
      <c r="C3282" t="s">
        <v>14</v>
      </c>
      <c r="D3282" s="1">
        <v>45305</v>
      </c>
      <c r="E3282" s="1">
        <v>45331</v>
      </c>
      <c r="F3282" s="1">
        <v>45336</v>
      </c>
      <c r="G3282" t="s">
        <v>17</v>
      </c>
      <c r="H3282" t="s">
        <v>4965</v>
      </c>
      <c r="I3282">
        <v>21</v>
      </c>
      <c r="J3282">
        <v>271</v>
      </c>
      <c r="K3282" t="s">
        <v>5001</v>
      </c>
      <c r="L3282">
        <v>7</v>
      </c>
      <c r="M3282" s="3">
        <v>7.4999999999999997E-2</v>
      </c>
      <c r="N3282" s="2">
        <v>3611.3</v>
      </c>
      <c r="O3282" s="2">
        <v>2383.4580000000001</v>
      </c>
      <c r="P3282" s="2">
        <v>25279.100000000002</v>
      </c>
      <c r="Q3282" s="2">
        <f t="shared" si="103"/>
        <v>7950.2769500000004</v>
      </c>
      <c r="R3282" s="19" t="str">
        <f t="shared" si="104"/>
        <v>5–10%</v>
      </c>
    </row>
    <row r="3283" spans="1:18">
      <c r="A3283" t="s">
        <v>3330</v>
      </c>
      <c r="B3283" t="s">
        <v>5016</v>
      </c>
      <c r="C3283" t="s">
        <v>22</v>
      </c>
      <c r="D3283" s="1">
        <v>45305</v>
      </c>
      <c r="E3283" s="1">
        <v>45315</v>
      </c>
      <c r="F3283" s="1">
        <v>45320</v>
      </c>
      <c r="G3283" t="s">
        <v>37</v>
      </c>
      <c r="H3283" t="s">
        <v>4966</v>
      </c>
      <c r="I3283">
        <v>13</v>
      </c>
      <c r="J3283">
        <v>187</v>
      </c>
      <c r="K3283" t="s">
        <v>48</v>
      </c>
      <c r="L3283">
        <v>5</v>
      </c>
      <c r="M3283" s="3">
        <v>0.1</v>
      </c>
      <c r="N3283" s="2">
        <v>3959.7</v>
      </c>
      <c r="O3283" s="2">
        <v>1663.0740000000001</v>
      </c>
      <c r="P3283" s="2">
        <v>19798.5</v>
      </c>
      <c r="Q3283" s="2">
        <f t="shared" si="103"/>
        <v>10334.816999999999</v>
      </c>
      <c r="R3283" s="19" t="str">
        <f t="shared" si="104"/>
        <v>10%+</v>
      </c>
    </row>
    <row r="3284" spans="1:18">
      <c r="A3284" t="s">
        <v>3331</v>
      </c>
      <c r="B3284" t="s">
        <v>15</v>
      </c>
      <c r="C3284" t="s">
        <v>22</v>
      </c>
      <c r="D3284" s="1">
        <v>45305</v>
      </c>
      <c r="E3284" s="1">
        <v>45329</v>
      </c>
      <c r="F3284" s="1">
        <v>45336</v>
      </c>
      <c r="G3284" t="s">
        <v>44</v>
      </c>
      <c r="H3284" t="s">
        <v>4967</v>
      </c>
      <c r="I3284">
        <v>32</v>
      </c>
      <c r="J3284">
        <v>183</v>
      </c>
      <c r="K3284" t="s">
        <v>4969</v>
      </c>
      <c r="L3284">
        <v>7</v>
      </c>
      <c r="M3284" s="3">
        <v>0.2</v>
      </c>
      <c r="N3284" s="2">
        <v>1889.4</v>
      </c>
      <c r="O3284" s="2">
        <v>1265.8979999999999</v>
      </c>
      <c r="P3284" s="2">
        <v>13225.800000000001</v>
      </c>
      <c r="Q3284" s="2">
        <f t="shared" si="103"/>
        <v>3491.6112000000012</v>
      </c>
      <c r="R3284" s="19" t="str">
        <f t="shared" si="104"/>
        <v>10%+</v>
      </c>
    </row>
    <row r="3285" spans="1:18">
      <c r="A3285" t="s">
        <v>3332</v>
      </c>
      <c r="B3285" t="s">
        <v>5018</v>
      </c>
      <c r="C3285" t="s">
        <v>14</v>
      </c>
      <c r="D3285" s="1">
        <v>45305</v>
      </c>
      <c r="E3285" s="1">
        <v>45309</v>
      </c>
      <c r="F3285" s="1">
        <v>45318</v>
      </c>
      <c r="G3285" t="s">
        <v>40</v>
      </c>
      <c r="H3285" t="s">
        <v>4968</v>
      </c>
      <c r="I3285">
        <v>26</v>
      </c>
      <c r="J3285">
        <v>298</v>
      </c>
      <c r="K3285" t="s">
        <v>4997</v>
      </c>
      <c r="L3285">
        <v>4</v>
      </c>
      <c r="M3285" s="3">
        <v>0.3</v>
      </c>
      <c r="N3285" s="2">
        <v>2003.3</v>
      </c>
      <c r="O3285" s="2">
        <v>1242.046</v>
      </c>
      <c r="P3285" s="2">
        <v>8013.2</v>
      </c>
      <c r="Q3285" s="2">
        <f t="shared" si="103"/>
        <v>2131.5111999999995</v>
      </c>
      <c r="R3285" s="19" t="str">
        <f t="shared" si="104"/>
        <v>10%+</v>
      </c>
    </row>
    <row r="3286" spans="1:18">
      <c r="A3286" t="s">
        <v>3333</v>
      </c>
      <c r="B3286" t="s">
        <v>5018</v>
      </c>
      <c r="C3286" t="s">
        <v>22</v>
      </c>
      <c r="D3286" s="1">
        <v>45305</v>
      </c>
      <c r="E3286" s="1">
        <v>45307</v>
      </c>
      <c r="F3286" s="1">
        <v>45315</v>
      </c>
      <c r="G3286" t="s">
        <v>13</v>
      </c>
      <c r="H3286" t="s">
        <v>4965</v>
      </c>
      <c r="I3286">
        <v>43</v>
      </c>
      <c r="J3286">
        <v>174</v>
      </c>
      <c r="K3286" t="s">
        <v>4985</v>
      </c>
      <c r="L3286">
        <v>2</v>
      </c>
      <c r="M3286" s="3">
        <v>0.1</v>
      </c>
      <c r="N3286" s="2">
        <v>1058.5999999999999</v>
      </c>
      <c r="O3286" s="2">
        <v>889.22400000000005</v>
      </c>
      <c r="P3286" s="2">
        <v>2117.1999999999998</v>
      </c>
      <c r="Q3286" s="2">
        <f t="shared" si="103"/>
        <v>304.87679999999978</v>
      </c>
      <c r="R3286" s="19" t="str">
        <f t="shared" si="104"/>
        <v>10%+</v>
      </c>
    </row>
    <row r="3287" spans="1:18">
      <c r="A3287" t="s">
        <v>3334</v>
      </c>
      <c r="B3287" t="s">
        <v>5017</v>
      </c>
      <c r="C3287" t="s">
        <v>22</v>
      </c>
      <c r="D3287" s="1">
        <v>45305</v>
      </c>
      <c r="E3287" s="1">
        <v>45322</v>
      </c>
      <c r="F3287" s="1">
        <v>45327</v>
      </c>
      <c r="G3287" t="s">
        <v>42</v>
      </c>
      <c r="H3287" t="s">
        <v>4968</v>
      </c>
      <c r="I3287">
        <v>1</v>
      </c>
      <c r="J3287">
        <v>138</v>
      </c>
      <c r="K3287" t="s">
        <v>4987</v>
      </c>
      <c r="L3287">
        <v>3</v>
      </c>
      <c r="M3287" s="3">
        <v>0.05</v>
      </c>
      <c r="N3287" s="2">
        <v>1118.9000000000001</v>
      </c>
      <c r="O3287" s="2">
        <v>447.56</v>
      </c>
      <c r="P3287" s="2">
        <v>3356.7000000000003</v>
      </c>
      <c r="Q3287" s="2">
        <f t="shared" si="103"/>
        <v>1913.3190000000004</v>
      </c>
      <c r="R3287" s="19" t="str">
        <f t="shared" si="104"/>
        <v>5–10%</v>
      </c>
    </row>
    <row r="3288" spans="1:18">
      <c r="A3288" t="s">
        <v>3335</v>
      </c>
      <c r="B3288" t="s">
        <v>5017</v>
      </c>
      <c r="C3288" t="s">
        <v>26</v>
      </c>
      <c r="D3288" s="1">
        <v>45305</v>
      </c>
      <c r="E3288" s="1">
        <v>45325</v>
      </c>
      <c r="F3288" s="1">
        <v>45329</v>
      </c>
      <c r="G3288" t="s">
        <v>29</v>
      </c>
      <c r="H3288" t="s">
        <v>4967</v>
      </c>
      <c r="I3288">
        <v>17</v>
      </c>
      <c r="J3288">
        <v>350</v>
      </c>
      <c r="K3288" t="s">
        <v>4994</v>
      </c>
      <c r="L3288">
        <v>1</v>
      </c>
      <c r="M3288" s="3">
        <v>0.05</v>
      </c>
      <c r="N3288" s="2">
        <v>1829.1</v>
      </c>
      <c r="O3288" s="2">
        <v>1225.4970000000001</v>
      </c>
      <c r="P3288" s="2">
        <v>1829.1</v>
      </c>
      <c r="Q3288" s="2">
        <f t="shared" si="103"/>
        <v>573.42284999999981</v>
      </c>
      <c r="R3288" s="19" t="str">
        <f t="shared" si="104"/>
        <v>5–10%</v>
      </c>
    </row>
    <row r="3289" spans="1:18">
      <c r="A3289" t="s">
        <v>3336</v>
      </c>
      <c r="B3289" t="s">
        <v>5018</v>
      </c>
      <c r="C3289" t="s">
        <v>22</v>
      </c>
      <c r="D3289" s="1">
        <v>45305</v>
      </c>
      <c r="E3289" s="1">
        <v>45325</v>
      </c>
      <c r="F3289" s="1">
        <v>45329</v>
      </c>
      <c r="G3289" t="s">
        <v>46</v>
      </c>
      <c r="H3289" t="s">
        <v>4967</v>
      </c>
      <c r="I3289">
        <v>31</v>
      </c>
      <c r="J3289">
        <v>202</v>
      </c>
      <c r="K3289" t="s">
        <v>4987</v>
      </c>
      <c r="L3289">
        <v>1</v>
      </c>
      <c r="M3289" s="3">
        <v>0.1</v>
      </c>
      <c r="N3289" s="2">
        <v>1118.9000000000001</v>
      </c>
      <c r="O3289" s="2">
        <v>492.31599999999997</v>
      </c>
      <c r="P3289" s="2">
        <v>1118.9000000000001</v>
      </c>
      <c r="Q3289" s="2">
        <f t="shared" si="103"/>
        <v>563.92560000000003</v>
      </c>
      <c r="R3289" s="19" t="str">
        <f t="shared" si="104"/>
        <v>10%+</v>
      </c>
    </row>
    <row r="3290" spans="1:18">
      <c r="A3290" t="s">
        <v>3337</v>
      </c>
      <c r="B3290" t="s">
        <v>15</v>
      </c>
      <c r="C3290" t="s">
        <v>33</v>
      </c>
      <c r="D3290" s="1">
        <v>45305</v>
      </c>
      <c r="E3290" s="1">
        <v>45324</v>
      </c>
      <c r="F3290" s="1">
        <v>45327</v>
      </c>
      <c r="G3290" t="s">
        <v>43</v>
      </c>
      <c r="H3290" t="s">
        <v>4967</v>
      </c>
      <c r="I3290">
        <v>1</v>
      </c>
      <c r="J3290">
        <v>76</v>
      </c>
      <c r="K3290" t="s">
        <v>4997</v>
      </c>
      <c r="L3290">
        <v>6</v>
      </c>
      <c r="M3290" s="3">
        <v>0.05</v>
      </c>
      <c r="N3290" s="2">
        <v>1768.8</v>
      </c>
      <c r="O3290" s="2">
        <v>1149.72</v>
      </c>
      <c r="P3290" s="2">
        <v>10612.8</v>
      </c>
      <c r="Q3290" s="2">
        <f t="shared" si="103"/>
        <v>3528.7559999999994</v>
      </c>
      <c r="R3290" s="19" t="str">
        <f t="shared" si="104"/>
        <v>5–10%</v>
      </c>
    </row>
    <row r="3291" spans="1:18">
      <c r="A3291" t="s">
        <v>3338</v>
      </c>
      <c r="B3291" t="s">
        <v>15</v>
      </c>
      <c r="C3291" t="s">
        <v>12</v>
      </c>
      <c r="D3291" s="1">
        <v>45306</v>
      </c>
      <c r="E3291" s="1">
        <v>45333</v>
      </c>
      <c r="F3291" s="1">
        <v>45339</v>
      </c>
      <c r="G3291" t="s">
        <v>34</v>
      </c>
      <c r="H3291" t="s">
        <v>4966</v>
      </c>
      <c r="I3291">
        <v>19</v>
      </c>
      <c r="J3291">
        <v>209</v>
      </c>
      <c r="K3291" t="s">
        <v>4983</v>
      </c>
      <c r="L3291">
        <v>6</v>
      </c>
      <c r="M3291" s="3">
        <v>0.05</v>
      </c>
      <c r="N3291" s="2">
        <v>3999.9</v>
      </c>
      <c r="O3291" s="2">
        <v>2159.9459999999999</v>
      </c>
      <c r="P3291" s="2">
        <v>23999.4</v>
      </c>
      <c r="Q3291" s="2">
        <f t="shared" si="103"/>
        <v>10487.737800000001</v>
      </c>
      <c r="R3291" s="19" t="str">
        <f t="shared" si="104"/>
        <v>5–10%</v>
      </c>
    </row>
    <row r="3292" spans="1:18">
      <c r="A3292" t="s">
        <v>3339</v>
      </c>
      <c r="B3292" t="s">
        <v>5017</v>
      </c>
      <c r="C3292" t="s">
        <v>22</v>
      </c>
      <c r="D3292" s="1">
        <v>45306</v>
      </c>
      <c r="E3292" s="1">
        <v>45309</v>
      </c>
      <c r="F3292" s="1">
        <v>45318</v>
      </c>
      <c r="G3292" t="s">
        <v>38</v>
      </c>
      <c r="H3292" t="s">
        <v>4968</v>
      </c>
      <c r="I3292">
        <v>3</v>
      </c>
      <c r="J3292">
        <v>158</v>
      </c>
      <c r="K3292" t="s">
        <v>4996</v>
      </c>
      <c r="L3292">
        <v>5</v>
      </c>
      <c r="M3292" s="3">
        <v>7.4999999999999997E-2</v>
      </c>
      <c r="N3292" s="2">
        <v>3953</v>
      </c>
      <c r="O3292" s="2">
        <v>2885.69</v>
      </c>
      <c r="P3292" s="2">
        <v>19765</v>
      </c>
      <c r="Q3292" s="2">
        <f t="shared" si="103"/>
        <v>4936.3087499999992</v>
      </c>
      <c r="R3292" s="19" t="str">
        <f t="shared" si="104"/>
        <v>5–10%</v>
      </c>
    </row>
    <row r="3293" spans="1:18">
      <c r="A3293" t="s">
        <v>3340</v>
      </c>
      <c r="B3293" t="s">
        <v>5017</v>
      </c>
      <c r="C3293" t="s">
        <v>33</v>
      </c>
      <c r="D3293" s="1">
        <v>45306</v>
      </c>
      <c r="E3293" s="1">
        <v>45308</v>
      </c>
      <c r="F3293" s="1">
        <v>45310</v>
      </c>
      <c r="G3293" t="s">
        <v>29</v>
      </c>
      <c r="H3293" t="s">
        <v>4967</v>
      </c>
      <c r="I3293">
        <v>20</v>
      </c>
      <c r="J3293">
        <v>76</v>
      </c>
      <c r="K3293" t="s">
        <v>5011</v>
      </c>
      <c r="L3293">
        <v>4</v>
      </c>
      <c r="M3293" s="3">
        <v>0.05</v>
      </c>
      <c r="N3293" s="2">
        <v>261.3</v>
      </c>
      <c r="O3293" s="2">
        <v>198.58799999999999</v>
      </c>
      <c r="P3293" s="2">
        <v>1045.2</v>
      </c>
      <c r="Q3293" s="2">
        <f t="shared" si="103"/>
        <v>238.30560000000006</v>
      </c>
      <c r="R3293" s="19" t="str">
        <f t="shared" si="104"/>
        <v>5–10%</v>
      </c>
    </row>
    <row r="3294" spans="1:18">
      <c r="A3294" t="s">
        <v>3341</v>
      </c>
      <c r="B3294" t="s">
        <v>5018</v>
      </c>
      <c r="C3294" t="s">
        <v>33</v>
      </c>
      <c r="D3294" s="1">
        <v>45306</v>
      </c>
      <c r="E3294" s="1">
        <v>45309</v>
      </c>
      <c r="F3294" s="1">
        <v>45314</v>
      </c>
      <c r="G3294" t="s">
        <v>28</v>
      </c>
      <c r="H3294" t="s">
        <v>4966</v>
      </c>
      <c r="I3294">
        <v>12</v>
      </c>
      <c r="J3294">
        <v>82</v>
      </c>
      <c r="K3294" t="s">
        <v>5012</v>
      </c>
      <c r="L3294">
        <v>8</v>
      </c>
      <c r="M3294" s="3">
        <v>0.1</v>
      </c>
      <c r="N3294" s="2">
        <v>3845.8</v>
      </c>
      <c r="O3294" s="2">
        <v>2269.0219999999999</v>
      </c>
      <c r="P3294" s="2">
        <v>30766.400000000001</v>
      </c>
      <c r="Q3294" s="2">
        <f t="shared" si="103"/>
        <v>11352.801600000003</v>
      </c>
      <c r="R3294" s="19" t="str">
        <f t="shared" si="104"/>
        <v>10%+</v>
      </c>
    </row>
    <row r="3295" spans="1:18">
      <c r="A3295" t="s">
        <v>3342</v>
      </c>
      <c r="B3295" t="s">
        <v>5018</v>
      </c>
      <c r="C3295" t="s">
        <v>14</v>
      </c>
      <c r="D3295" s="1">
        <v>45306</v>
      </c>
      <c r="E3295" s="1">
        <v>45330</v>
      </c>
      <c r="F3295" s="1">
        <v>45336</v>
      </c>
      <c r="G3295" t="s">
        <v>13</v>
      </c>
      <c r="H3295" t="s">
        <v>4965</v>
      </c>
      <c r="I3295">
        <v>18</v>
      </c>
      <c r="J3295">
        <v>298</v>
      </c>
      <c r="K3295" t="s">
        <v>4988</v>
      </c>
      <c r="L3295">
        <v>6</v>
      </c>
      <c r="M3295" s="3">
        <v>0.15</v>
      </c>
      <c r="N3295" s="2">
        <v>2237.8000000000002</v>
      </c>
      <c r="O3295" s="2">
        <v>939.87599999999998</v>
      </c>
      <c r="P3295" s="2">
        <v>13426.800000000001</v>
      </c>
      <c r="Q3295" s="2">
        <f t="shared" si="103"/>
        <v>6619.4124000000011</v>
      </c>
      <c r="R3295" s="19" t="str">
        <f t="shared" si="104"/>
        <v>10%+</v>
      </c>
    </row>
    <row r="3296" spans="1:18">
      <c r="A3296" t="s">
        <v>3343</v>
      </c>
      <c r="B3296" t="s">
        <v>15</v>
      </c>
      <c r="C3296" t="s">
        <v>19</v>
      </c>
      <c r="D3296" s="1">
        <v>45307</v>
      </c>
      <c r="E3296" s="1">
        <v>45324</v>
      </c>
      <c r="F3296" s="1">
        <v>45330</v>
      </c>
      <c r="G3296" t="s">
        <v>23</v>
      </c>
      <c r="H3296" t="s">
        <v>4966</v>
      </c>
      <c r="I3296">
        <v>27</v>
      </c>
      <c r="J3296">
        <v>24</v>
      </c>
      <c r="K3296" t="s">
        <v>4986</v>
      </c>
      <c r="L3296">
        <v>4</v>
      </c>
      <c r="M3296" s="3">
        <v>0.15</v>
      </c>
      <c r="N3296" s="2">
        <v>1051.9000000000001</v>
      </c>
      <c r="O3296" s="2">
        <v>820.48199999999997</v>
      </c>
      <c r="P3296" s="2">
        <v>4207.6000000000004</v>
      </c>
      <c r="Q3296" s="2">
        <f t="shared" si="103"/>
        <v>786.82120000000043</v>
      </c>
      <c r="R3296" s="19" t="str">
        <f t="shared" si="104"/>
        <v>10%+</v>
      </c>
    </row>
    <row r="3297" spans="1:18">
      <c r="A3297" t="s">
        <v>3344</v>
      </c>
      <c r="B3297" t="s">
        <v>15</v>
      </c>
      <c r="C3297" t="s">
        <v>22</v>
      </c>
      <c r="D3297" s="1">
        <v>45307</v>
      </c>
      <c r="E3297" s="1">
        <v>45313</v>
      </c>
      <c r="F3297" s="1">
        <v>45320</v>
      </c>
      <c r="G3297" t="s">
        <v>41</v>
      </c>
      <c r="H3297" t="s">
        <v>4968</v>
      </c>
      <c r="I3297">
        <v>4</v>
      </c>
      <c r="J3297">
        <v>162</v>
      </c>
      <c r="K3297" t="s">
        <v>4977</v>
      </c>
      <c r="L3297">
        <v>7</v>
      </c>
      <c r="M3297" s="3">
        <v>0.1</v>
      </c>
      <c r="N3297" s="2">
        <v>1159.0999999999999</v>
      </c>
      <c r="O3297" s="2">
        <v>915.68899999999996</v>
      </c>
      <c r="P3297" s="2">
        <v>8113.6999999999989</v>
      </c>
      <c r="Q3297" s="2">
        <f t="shared" si="103"/>
        <v>1533.4892999999995</v>
      </c>
      <c r="R3297" s="19" t="str">
        <f t="shared" si="104"/>
        <v>10%+</v>
      </c>
    </row>
    <row r="3298" spans="1:18">
      <c r="A3298" t="s">
        <v>3345</v>
      </c>
      <c r="B3298" t="s">
        <v>15</v>
      </c>
      <c r="C3298" t="s">
        <v>22</v>
      </c>
      <c r="D3298" s="1">
        <v>45307</v>
      </c>
      <c r="E3298" s="1">
        <v>45327</v>
      </c>
      <c r="F3298" s="1">
        <v>45335</v>
      </c>
      <c r="G3298" t="s">
        <v>23</v>
      </c>
      <c r="H3298" t="s">
        <v>4966</v>
      </c>
      <c r="I3298">
        <v>4</v>
      </c>
      <c r="J3298">
        <v>132</v>
      </c>
      <c r="K3298" t="s">
        <v>4996</v>
      </c>
      <c r="L3298">
        <v>3</v>
      </c>
      <c r="M3298" s="3">
        <v>0.15</v>
      </c>
      <c r="N3298" s="2">
        <v>2907.8</v>
      </c>
      <c r="O3298" s="2">
        <v>1570.212</v>
      </c>
      <c r="P3298" s="2">
        <v>8723.4000000000015</v>
      </c>
      <c r="Q3298" s="2">
        <f t="shared" si="103"/>
        <v>3410.8494000000005</v>
      </c>
      <c r="R3298" s="19" t="str">
        <f t="shared" si="104"/>
        <v>10%+</v>
      </c>
    </row>
    <row r="3299" spans="1:18">
      <c r="A3299" t="s">
        <v>3346</v>
      </c>
      <c r="B3299" t="s">
        <v>15</v>
      </c>
      <c r="C3299" t="s">
        <v>19</v>
      </c>
      <c r="D3299" s="1">
        <v>45307</v>
      </c>
      <c r="E3299" s="1">
        <v>45328</v>
      </c>
      <c r="F3299" s="1">
        <v>45338</v>
      </c>
      <c r="G3299" t="s">
        <v>39</v>
      </c>
      <c r="H3299" t="s">
        <v>4967</v>
      </c>
      <c r="I3299">
        <v>14</v>
      </c>
      <c r="J3299">
        <v>58</v>
      </c>
      <c r="K3299" t="s">
        <v>4994</v>
      </c>
      <c r="L3299">
        <v>6</v>
      </c>
      <c r="M3299" s="3">
        <v>0.1</v>
      </c>
      <c r="N3299" s="2">
        <v>964.8</v>
      </c>
      <c r="O3299" s="2">
        <v>482.4</v>
      </c>
      <c r="P3299" s="2">
        <v>5788.7999999999993</v>
      </c>
      <c r="Q3299" s="2">
        <f t="shared" si="103"/>
        <v>2604.9599999999996</v>
      </c>
      <c r="R3299" s="19" t="str">
        <f t="shared" si="104"/>
        <v>10%+</v>
      </c>
    </row>
    <row r="3300" spans="1:18">
      <c r="A3300" t="s">
        <v>3347</v>
      </c>
      <c r="B3300" t="s">
        <v>5016</v>
      </c>
      <c r="C3300" t="s">
        <v>19</v>
      </c>
      <c r="D3300" s="1">
        <v>45307</v>
      </c>
      <c r="E3300" s="1">
        <v>45326</v>
      </c>
      <c r="F3300" s="1">
        <v>45335</v>
      </c>
      <c r="G3300" t="s">
        <v>24</v>
      </c>
      <c r="H3300" t="s">
        <v>4966</v>
      </c>
      <c r="I3300">
        <v>28</v>
      </c>
      <c r="J3300">
        <v>11</v>
      </c>
      <c r="K3300" t="s">
        <v>4990</v>
      </c>
      <c r="L3300">
        <v>3</v>
      </c>
      <c r="M3300" s="3">
        <v>0.05</v>
      </c>
      <c r="N3300" s="2">
        <v>6217.6</v>
      </c>
      <c r="O3300" s="2">
        <v>4974.08</v>
      </c>
      <c r="P3300" s="2">
        <v>18652.800000000003</v>
      </c>
      <c r="Q3300" s="2">
        <f t="shared" si="103"/>
        <v>3544.0320000000011</v>
      </c>
      <c r="R3300" s="19" t="str">
        <f t="shared" si="104"/>
        <v>5–10%</v>
      </c>
    </row>
    <row r="3301" spans="1:18">
      <c r="A3301" t="s">
        <v>3348</v>
      </c>
      <c r="B3301" t="s">
        <v>5018</v>
      </c>
      <c r="C3301" t="s">
        <v>14</v>
      </c>
      <c r="D3301" s="1">
        <v>45307</v>
      </c>
      <c r="E3301" s="1">
        <v>45330</v>
      </c>
      <c r="F3301" s="1">
        <v>45335</v>
      </c>
      <c r="G3301" t="s">
        <v>18</v>
      </c>
      <c r="H3301" t="s">
        <v>4966</v>
      </c>
      <c r="I3301">
        <v>45</v>
      </c>
      <c r="J3301">
        <v>293</v>
      </c>
      <c r="K3301" t="s">
        <v>4999</v>
      </c>
      <c r="L3301">
        <v>1</v>
      </c>
      <c r="M3301" s="3">
        <v>0.4</v>
      </c>
      <c r="N3301" s="2">
        <v>1259.5999999999999</v>
      </c>
      <c r="O3301" s="2">
        <v>617.20399999999995</v>
      </c>
      <c r="P3301" s="2">
        <v>1259.5999999999999</v>
      </c>
      <c r="Q3301" s="2">
        <f t="shared" si="103"/>
        <v>385.43759999999997</v>
      </c>
      <c r="R3301" s="19" t="str">
        <f t="shared" si="104"/>
        <v>10%+</v>
      </c>
    </row>
    <row r="3302" spans="1:18">
      <c r="A3302" t="s">
        <v>3349</v>
      </c>
      <c r="B3302" t="s">
        <v>5017</v>
      </c>
      <c r="C3302" t="s">
        <v>14</v>
      </c>
      <c r="D3302" s="1">
        <v>45307</v>
      </c>
      <c r="E3302" s="1">
        <v>45329</v>
      </c>
      <c r="F3302" s="1">
        <v>45332</v>
      </c>
      <c r="G3302" t="s">
        <v>42</v>
      </c>
      <c r="H3302" t="s">
        <v>4968</v>
      </c>
      <c r="I3302">
        <v>13</v>
      </c>
      <c r="J3302">
        <v>285</v>
      </c>
      <c r="K3302" t="s">
        <v>5009</v>
      </c>
      <c r="L3302">
        <v>6</v>
      </c>
      <c r="M3302" s="3">
        <v>7.4999999999999997E-2</v>
      </c>
      <c r="N3302" s="2">
        <v>2834.1</v>
      </c>
      <c r="O3302" s="2">
        <v>1303.6859999999999</v>
      </c>
      <c r="P3302" s="2">
        <v>17004.599999999999</v>
      </c>
      <c r="Q3302" s="2">
        <f t="shared" si="103"/>
        <v>8493.797700000001</v>
      </c>
      <c r="R3302" s="19" t="str">
        <f t="shared" si="104"/>
        <v>5–10%</v>
      </c>
    </row>
    <row r="3303" spans="1:18">
      <c r="A3303" t="s">
        <v>3350</v>
      </c>
      <c r="B3303" t="s">
        <v>5018</v>
      </c>
      <c r="C3303" t="s">
        <v>12</v>
      </c>
      <c r="D3303" s="1">
        <v>45307</v>
      </c>
      <c r="E3303" s="1">
        <v>45309</v>
      </c>
      <c r="F3303" s="1">
        <v>45313</v>
      </c>
      <c r="G3303" t="s">
        <v>47</v>
      </c>
      <c r="H3303" t="s">
        <v>4965</v>
      </c>
      <c r="I3303">
        <v>7</v>
      </c>
      <c r="J3303">
        <v>248</v>
      </c>
      <c r="K3303" t="s">
        <v>48</v>
      </c>
      <c r="L3303">
        <v>6</v>
      </c>
      <c r="M3303" s="3">
        <v>0.15</v>
      </c>
      <c r="N3303" s="2">
        <v>2572.8000000000002</v>
      </c>
      <c r="O3303" s="2">
        <v>1595.136</v>
      </c>
      <c r="P3303" s="2">
        <v>15436.800000000001</v>
      </c>
      <c r="Q3303" s="2">
        <f t="shared" si="103"/>
        <v>4986.086400000001</v>
      </c>
      <c r="R3303" s="19" t="str">
        <f t="shared" si="104"/>
        <v>10%+</v>
      </c>
    </row>
    <row r="3304" spans="1:18">
      <c r="A3304" t="s">
        <v>3351</v>
      </c>
      <c r="B3304" t="s">
        <v>5016</v>
      </c>
      <c r="C3304" t="s">
        <v>22</v>
      </c>
      <c r="D3304" s="1">
        <v>45308</v>
      </c>
      <c r="E3304" s="1">
        <v>45313</v>
      </c>
      <c r="F3304" s="1">
        <v>45323</v>
      </c>
      <c r="G3304" t="s">
        <v>42</v>
      </c>
      <c r="H3304" t="s">
        <v>4968</v>
      </c>
      <c r="I3304">
        <v>47</v>
      </c>
      <c r="J3304">
        <v>155</v>
      </c>
      <c r="K3304" t="s">
        <v>4986</v>
      </c>
      <c r="L3304">
        <v>4</v>
      </c>
      <c r="M3304" s="3">
        <v>0.4</v>
      </c>
      <c r="N3304" s="2">
        <v>1092.0999999999999</v>
      </c>
      <c r="O3304" s="2">
        <v>458.68200000000002</v>
      </c>
      <c r="P3304" s="2">
        <v>4368.3999999999996</v>
      </c>
      <c r="Q3304" s="2">
        <f t="shared" si="103"/>
        <v>1520.2031999999997</v>
      </c>
      <c r="R3304" s="19" t="str">
        <f t="shared" si="104"/>
        <v>10%+</v>
      </c>
    </row>
    <row r="3305" spans="1:18">
      <c r="A3305" t="s">
        <v>3352</v>
      </c>
      <c r="B3305" t="s">
        <v>15</v>
      </c>
      <c r="C3305" t="s">
        <v>19</v>
      </c>
      <c r="D3305" s="1">
        <v>45308</v>
      </c>
      <c r="E3305" s="1">
        <v>45324</v>
      </c>
      <c r="F3305" s="1">
        <v>45333</v>
      </c>
      <c r="G3305" t="s">
        <v>23</v>
      </c>
      <c r="H3305" t="s">
        <v>4966</v>
      </c>
      <c r="I3305">
        <v>48</v>
      </c>
      <c r="J3305">
        <v>19</v>
      </c>
      <c r="K3305" t="s">
        <v>5008</v>
      </c>
      <c r="L3305">
        <v>8</v>
      </c>
      <c r="M3305" s="3">
        <v>7.4999999999999997E-2</v>
      </c>
      <c r="N3305" s="2">
        <v>268</v>
      </c>
      <c r="O3305" s="2">
        <v>112.56</v>
      </c>
      <c r="P3305" s="2">
        <v>2144</v>
      </c>
      <c r="Q3305" s="2">
        <f t="shared" si="103"/>
        <v>1150.2560000000001</v>
      </c>
      <c r="R3305" s="19" t="str">
        <f t="shared" si="104"/>
        <v>5–10%</v>
      </c>
    </row>
    <row r="3306" spans="1:18">
      <c r="A3306" t="s">
        <v>3353</v>
      </c>
      <c r="B3306" t="s">
        <v>5018</v>
      </c>
      <c r="C3306" t="s">
        <v>26</v>
      </c>
      <c r="D3306" s="1">
        <v>45308</v>
      </c>
      <c r="E3306" s="1">
        <v>45313</v>
      </c>
      <c r="F3306" s="1">
        <v>45315</v>
      </c>
      <c r="G3306" t="s">
        <v>25</v>
      </c>
      <c r="H3306" t="s">
        <v>4967</v>
      </c>
      <c r="I3306">
        <v>36</v>
      </c>
      <c r="J3306">
        <v>360</v>
      </c>
      <c r="K3306" t="s">
        <v>4978</v>
      </c>
      <c r="L3306">
        <v>1</v>
      </c>
      <c r="M3306" s="3">
        <v>0.15</v>
      </c>
      <c r="N3306" s="2">
        <v>2278</v>
      </c>
      <c r="O3306" s="2">
        <v>1571.82</v>
      </c>
      <c r="P3306" s="2">
        <v>2278</v>
      </c>
      <c r="Q3306" s="2">
        <f t="shared" si="103"/>
        <v>600.25300000000004</v>
      </c>
      <c r="R3306" s="19" t="str">
        <f t="shared" si="104"/>
        <v>10%+</v>
      </c>
    </row>
    <row r="3307" spans="1:18">
      <c r="A3307" t="s">
        <v>3354</v>
      </c>
      <c r="B3307" t="s">
        <v>15</v>
      </c>
      <c r="C3307" t="s">
        <v>22</v>
      </c>
      <c r="D3307" s="1">
        <v>45308</v>
      </c>
      <c r="E3307" s="1">
        <v>45323</v>
      </c>
      <c r="F3307" s="1">
        <v>45324</v>
      </c>
      <c r="G3307" t="s">
        <v>44</v>
      </c>
      <c r="H3307" t="s">
        <v>4967</v>
      </c>
      <c r="I3307">
        <v>11</v>
      </c>
      <c r="J3307">
        <v>151</v>
      </c>
      <c r="K3307" t="s">
        <v>4992</v>
      </c>
      <c r="L3307">
        <v>8</v>
      </c>
      <c r="M3307" s="3">
        <v>0.05</v>
      </c>
      <c r="N3307" s="2">
        <v>904.5</v>
      </c>
      <c r="O3307" s="2">
        <v>750.73500000000001</v>
      </c>
      <c r="P3307" s="2">
        <v>7236</v>
      </c>
      <c r="Q3307" s="2">
        <f t="shared" si="103"/>
        <v>1168.6139999999998</v>
      </c>
      <c r="R3307" s="19" t="str">
        <f t="shared" si="104"/>
        <v>5–10%</v>
      </c>
    </row>
    <row r="3308" spans="1:18">
      <c r="A3308" t="s">
        <v>3355</v>
      </c>
      <c r="B3308" t="s">
        <v>15</v>
      </c>
      <c r="C3308" t="s">
        <v>22</v>
      </c>
      <c r="D3308" s="1">
        <v>45308</v>
      </c>
      <c r="E3308" s="1">
        <v>45321</v>
      </c>
      <c r="F3308" s="1">
        <v>45325</v>
      </c>
      <c r="G3308" t="s">
        <v>41</v>
      </c>
      <c r="H3308" t="s">
        <v>4968</v>
      </c>
      <c r="I3308">
        <v>40</v>
      </c>
      <c r="J3308">
        <v>149</v>
      </c>
      <c r="K3308" t="s">
        <v>5013</v>
      </c>
      <c r="L3308">
        <v>1</v>
      </c>
      <c r="M3308" s="3">
        <v>0.05</v>
      </c>
      <c r="N3308" s="2">
        <v>3892.7</v>
      </c>
      <c r="O3308" s="2">
        <v>1634.934</v>
      </c>
      <c r="P3308" s="2">
        <v>3892.7</v>
      </c>
      <c r="Q3308" s="2">
        <f t="shared" si="103"/>
        <v>2144.8776999999995</v>
      </c>
      <c r="R3308" s="19" t="str">
        <f t="shared" si="104"/>
        <v>5–10%</v>
      </c>
    </row>
    <row r="3309" spans="1:18">
      <c r="A3309" t="s">
        <v>3356</v>
      </c>
      <c r="B3309" t="s">
        <v>15</v>
      </c>
      <c r="C3309" t="s">
        <v>14</v>
      </c>
      <c r="D3309" s="1">
        <v>45308</v>
      </c>
      <c r="E3309" s="1">
        <v>45320</v>
      </c>
      <c r="F3309" s="1">
        <v>45322</v>
      </c>
      <c r="G3309" t="s">
        <v>34</v>
      </c>
      <c r="H3309" t="s">
        <v>4966</v>
      </c>
      <c r="I3309">
        <v>25</v>
      </c>
      <c r="J3309">
        <v>282</v>
      </c>
      <c r="K3309" t="s">
        <v>4993</v>
      </c>
      <c r="L3309">
        <v>2</v>
      </c>
      <c r="M3309" s="3">
        <v>0.05</v>
      </c>
      <c r="N3309" s="2">
        <v>2519.1999999999998</v>
      </c>
      <c r="O3309" s="2">
        <v>1158.8320000000001</v>
      </c>
      <c r="P3309" s="2">
        <v>5038.3999999999996</v>
      </c>
      <c r="Q3309" s="2">
        <f t="shared" si="103"/>
        <v>2584.6991999999991</v>
      </c>
      <c r="R3309" s="19" t="str">
        <f t="shared" si="104"/>
        <v>5–10%</v>
      </c>
    </row>
    <row r="3310" spans="1:18">
      <c r="A3310" t="s">
        <v>3357</v>
      </c>
      <c r="B3310" t="s">
        <v>15</v>
      </c>
      <c r="C3310" t="s">
        <v>19</v>
      </c>
      <c r="D3310" s="1">
        <v>45308</v>
      </c>
      <c r="E3310" s="1">
        <v>45321</v>
      </c>
      <c r="F3310" s="1">
        <v>45328</v>
      </c>
      <c r="G3310" t="s">
        <v>23</v>
      </c>
      <c r="H3310" t="s">
        <v>4966</v>
      </c>
      <c r="I3310">
        <v>1</v>
      </c>
      <c r="J3310">
        <v>31</v>
      </c>
      <c r="K3310" t="s">
        <v>4969</v>
      </c>
      <c r="L3310">
        <v>8</v>
      </c>
      <c r="M3310" s="3">
        <v>0.05</v>
      </c>
      <c r="N3310" s="2">
        <v>1721.9</v>
      </c>
      <c r="O3310" s="2">
        <v>947.04499999999996</v>
      </c>
      <c r="P3310" s="2">
        <v>13775.2</v>
      </c>
      <c r="Q3310" s="2">
        <f t="shared" si="103"/>
        <v>5888.898000000001</v>
      </c>
      <c r="R3310" s="19" t="str">
        <f t="shared" si="104"/>
        <v>5–10%</v>
      </c>
    </row>
    <row r="3311" spans="1:18">
      <c r="A3311" t="s">
        <v>3358</v>
      </c>
      <c r="B3311" t="s">
        <v>5018</v>
      </c>
      <c r="C3311" t="s">
        <v>12</v>
      </c>
      <c r="D3311" s="1">
        <v>45308</v>
      </c>
      <c r="E3311" s="1">
        <v>45327</v>
      </c>
      <c r="F3311" s="1">
        <v>45332</v>
      </c>
      <c r="G3311" t="s">
        <v>40</v>
      </c>
      <c r="H3311" t="s">
        <v>4968</v>
      </c>
      <c r="I3311">
        <v>38</v>
      </c>
      <c r="J3311">
        <v>220</v>
      </c>
      <c r="K3311" t="s">
        <v>5003</v>
      </c>
      <c r="L3311">
        <v>2</v>
      </c>
      <c r="M3311" s="3">
        <v>7.4999999999999997E-2</v>
      </c>
      <c r="N3311" s="2">
        <v>3886</v>
      </c>
      <c r="O3311" s="2">
        <v>2176.16</v>
      </c>
      <c r="P3311" s="2">
        <v>7772</v>
      </c>
      <c r="Q3311" s="2">
        <f t="shared" si="103"/>
        <v>3163.2040000000006</v>
      </c>
      <c r="R3311" s="19" t="str">
        <f t="shared" si="104"/>
        <v>5–10%</v>
      </c>
    </row>
    <row r="3312" spans="1:18">
      <c r="A3312" t="s">
        <v>3359</v>
      </c>
      <c r="B3312" t="s">
        <v>5018</v>
      </c>
      <c r="C3312" t="s">
        <v>12</v>
      </c>
      <c r="D3312" s="1">
        <v>45308</v>
      </c>
      <c r="E3312" s="1">
        <v>45317</v>
      </c>
      <c r="F3312" s="1">
        <v>45323</v>
      </c>
      <c r="G3312" t="s">
        <v>17</v>
      </c>
      <c r="H3312" t="s">
        <v>4965</v>
      </c>
      <c r="I3312">
        <v>2</v>
      </c>
      <c r="J3312">
        <v>221</v>
      </c>
      <c r="K3312" t="s">
        <v>4992</v>
      </c>
      <c r="L3312">
        <v>3</v>
      </c>
      <c r="M3312" s="3">
        <v>0.05</v>
      </c>
      <c r="N3312" s="2">
        <v>6137.2</v>
      </c>
      <c r="O3312" s="2">
        <v>4480.1559999999999</v>
      </c>
      <c r="P3312" s="2">
        <v>18411.599999999999</v>
      </c>
      <c r="Q3312" s="2">
        <f t="shared" si="103"/>
        <v>4722.5753999999997</v>
      </c>
      <c r="R3312" s="19" t="str">
        <f t="shared" si="104"/>
        <v>5–10%</v>
      </c>
    </row>
    <row r="3313" spans="1:18">
      <c r="A3313" t="s">
        <v>3360</v>
      </c>
      <c r="B3313" t="s">
        <v>15</v>
      </c>
      <c r="C3313" t="s">
        <v>19</v>
      </c>
      <c r="D3313" s="1">
        <v>45309</v>
      </c>
      <c r="E3313" s="1">
        <v>45313</v>
      </c>
      <c r="F3313" s="1">
        <v>45321</v>
      </c>
      <c r="G3313" t="s">
        <v>44</v>
      </c>
      <c r="H3313" t="s">
        <v>4967</v>
      </c>
      <c r="I3313">
        <v>17</v>
      </c>
      <c r="J3313">
        <v>51</v>
      </c>
      <c r="K3313" t="s">
        <v>5000</v>
      </c>
      <c r="L3313">
        <v>2</v>
      </c>
      <c r="M3313" s="3">
        <v>0.4</v>
      </c>
      <c r="N3313" s="2">
        <v>247.9</v>
      </c>
      <c r="O3313" s="2">
        <v>188.404</v>
      </c>
      <c r="P3313" s="2">
        <v>495.8</v>
      </c>
      <c r="Q3313" s="2">
        <f t="shared" si="103"/>
        <v>71.395200000000003</v>
      </c>
      <c r="R3313" s="19" t="str">
        <f t="shared" si="104"/>
        <v>10%+</v>
      </c>
    </row>
    <row r="3314" spans="1:18">
      <c r="A3314" t="s">
        <v>3361</v>
      </c>
      <c r="B3314" t="s">
        <v>5017</v>
      </c>
      <c r="C3314" t="s">
        <v>22</v>
      </c>
      <c r="D3314" s="1">
        <v>45309</v>
      </c>
      <c r="E3314" s="1">
        <v>45323</v>
      </c>
      <c r="F3314" s="1">
        <v>45328</v>
      </c>
      <c r="G3314" t="s">
        <v>38</v>
      </c>
      <c r="H3314" t="s">
        <v>4968</v>
      </c>
      <c r="I3314">
        <v>2</v>
      </c>
      <c r="J3314">
        <v>117</v>
      </c>
      <c r="K3314" t="s">
        <v>4981</v>
      </c>
      <c r="L3314">
        <v>7</v>
      </c>
      <c r="M3314" s="3">
        <v>0.2</v>
      </c>
      <c r="N3314" s="2">
        <v>2304.8000000000002</v>
      </c>
      <c r="O3314" s="2">
        <v>1682.5039999999999</v>
      </c>
      <c r="P3314" s="2">
        <v>16133.600000000002</v>
      </c>
      <c r="Q3314" s="2">
        <f t="shared" si="103"/>
        <v>3484.8576000000016</v>
      </c>
      <c r="R3314" s="19" t="str">
        <f t="shared" si="104"/>
        <v>10%+</v>
      </c>
    </row>
    <row r="3315" spans="1:18">
      <c r="A3315" t="s">
        <v>3362</v>
      </c>
      <c r="B3315" t="s">
        <v>5016</v>
      </c>
      <c r="C3315" t="s">
        <v>19</v>
      </c>
      <c r="D3315" s="1">
        <v>45309</v>
      </c>
      <c r="E3315" s="1">
        <v>45335</v>
      </c>
      <c r="F3315" s="1">
        <v>45336</v>
      </c>
      <c r="G3315" t="s">
        <v>43</v>
      </c>
      <c r="H3315" t="s">
        <v>4967</v>
      </c>
      <c r="I3315">
        <v>12</v>
      </c>
      <c r="J3315">
        <v>37</v>
      </c>
      <c r="K3315" t="s">
        <v>5002</v>
      </c>
      <c r="L3315">
        <v>7</v>
      </c>
      <c r="M3315" s="3">
        <v>7.4999999999999997E-2</v>
      </c>
      <c r="N3315" s="2">
        <v>5293</v>
      </c>
      <c r="O3315" s="2">
        <v>3228.73</v>
      </c>
      <c r="P3315" s="2">
        <v>37051</v>
      </c>
      <c r="Q3315" s="2">
        <f t="shared" si="103"/>
        <v>13366.14825</v>
      </c>
      <c r="R3315" s="19" t="str">
        <f t="shared" si="104"/>
        <v>5–10%</v>
      </c>
    </row>
    <row r="3316" spans="1:18">
      <c r="A3316" t="s">
        <v>3363</v>
      </c>
      <c r="B3316" t="s">
        <v>5018</v>
      </c>
      <c r="C3316" t="s">
        <v>14</v>
      </c>
      <c r="D3316" s="1">
        <v>45309</v>
      </c>
      <c r="E3316" s="1">
        <v>45334</v>
      </c>
      <c r="F3316" s="1">
        <v>45343</v>
      </c>
      <c r="G3316" t="s">
        <v>31</v>
      </c>
      <c r="H3316" t="s">
        <v>4968</v>
      </c>
      <c r="I3316">
        <v>7</v>
      </c>
      <c r="J3316">
        <v>271</v>
      </c>
      <c r="K3316" t="s">
        <v>4971</v>
      </c>
      <c r="L3316">
        <v>5</v>
      </c>
      <c r="M3316" s="3">
        <v>0.05</v>
      </c>
      <c r="N3316" s="2">
        <v>2365.1</v>
      </c>
      <c r="O3316" s="2">
        <v>1821.127</v>
      </c>
      <c r="P3316" s="2">
        <v>11825.5</v>
      </c>
      <c r="Q3316" s="2">
        <f t="shared" si="103"/>
        <v>2583.8717499999998</v>
      </c>
      <c r="R3316" s="19" t="str">
        <f t="shared" si="104"/>
        <v>5–10%</v>
      </c>
    </row>
    <row r="3317" spans="1:18">
      <c r="A3317" t="s">
        <v>3364</v>
      </c>
      <c r="B3317" t="s">
        <v>5018</v>
      </c>
      <c r="C3317" t="s">
        <v>19</v>
      </c>
      <c r="D3317" s="1">
        <v>45309</v>
      </c>
      <c r="E3317" s="1">
        <v>45311</v>
      </c>
      <c r="F3317" s="1">
        <v>45316</v>
      </c>
      <c r="G3317" t="s">
        <v>20</v>
      </c>
      <c r="H3317" t="s">
        <v>4965</v>
      </c>
      <c r="I3317">
        <v>29</v>
      </c>
      <c r="J3317">
        <v>24</v>
      </c>
      <c r="K3317" t="s">
        <v>5010</v>
      </c>
      <c r="L3317">
        <v>7</v>
      </c>
      <c r="M3317" s="3">
        <v>0.05</v>
      </c>
      <c r="N3317" s="2">
        <v>897.8</v>
      </c>
      <c r="O3317" s="2">
        <v>574.59199999999998</v>
      </c>
      <c r="P3317" s="2">
        <v>6284.5999999999995</v>
      </c>
      <c r="Q3317" s="2">
        <f t="shared" si="103"/>
        <v>2149.3331999999996</v>
      </c>
      <c r="R3317" s="19" t="str">
        <f t="shared" si="104"/>
        <v>5–10%</v>
      </c>
    </row>
    <row r="3318" spans="1:18">
      <c r="A3318" t="s">
        <v>3365</v>
      </c>
      <c r="B3318" t="s">
        <v>5017</v>
      </c>
      <c r="C3318" t="s">
        <v>14</v>
      </c>
      <c r="D3318" s="1">
        <v>45309</v>
      </c>
      <c r="E3318" s="1">
        <v>45334</v>
      </c>
      <c r="F3318" s="1">
        <v>45337</v>
      </c>
      <c r="G3318" t="s">
        <v>38</v>
      </c>
      <c r="H3318" t="s">
        <v>4968</v>
      </c>
      <c r="I3318">
        <v>42</v>
      </c>
      <c r="J3318">
        <v>295</v>
      </c>
      <c r="K3318" t="s">
        <v>4988</v>
      </c>
      <c r="L3318">
        <v>5</v>
      </c>
      <c r="M3318" s="3">
        <v>0.05</v>
      </c>
      <c r="N3318" s="2">
        <v>201</v>
      </c>
      <c r="O3318" s="2">
        <v>150.75</v>
      </c>
      <c r="P3318" s="2">
        <v>1005</v>
      </c>
      <c r="Q3318" s="2">
        <f t="shared" si="103"/>
        <v>238.6875</v>
      </c>
      <c r="R3318" s="19" t="str">
        <f t="shared" si="104"/>
        <v>5–10%</v>
      </c>
    </row>
    <row r="3319" spans="1:18">
      <c r="A3319" t="s">
        <v>3366</v>
      </c>
      <c r="B3319" t="s">
        <v>5016</v>
      </c>
      <c r="C3319" t="s">
        <v>19</v>
      </c>
      <c r="D3319" s="1">
        <v>45309</v>
      </c>
      <c r="E3319" s="1">
        <v>45322</v>
      </c>
      <c r="F3319" s="1">
        <v>45325</v>
      </c>
      <c r="G3319" t="s">
        <v>32</v>
      </c>
      <c r="H3319" t="s">
        <v>4965</v>
      </c>
      <c r="I3319">
        <v>28</v>
      </c>
      <c r="J3319">
        <v>43</v>
      </c>
      <c r="K3319" t="s">
        <v>4983</v>
      </c>
      <c r="L3319">
        <v>1</v>
      </c>
      <c r="M3319" s="3">
        <v>0.4</v>
      </c>
      <c r="N3319" s="2">
        <v>1031.8</v>
      </c>
      <c r="O3319" s="2">
        <v>753.21400000000006</v>
      </c>
      <c r="P3319" s="2">
        <v>1031.8</v>
      </c>
      <c r="Q3319" s="2">
        <f t="shared" si="103"/>
        <v>167.15159999999995</v>
      </c>
      <c r="R3319" s="19" t="str">
        <f t="shared" si="104"/>
        <v>10%+</v>
      </c>
    </row>
    <row r="3320" spans="1:18">
      <c r="A3320" t="s">
        <v>3367</v>
      </c>
      <c r="B3320" t="s">
        <v>5018</v>
      </c>
      <c r="C3320" t="s">
        <v>22</v>
      </c>
      <c r="D3320" s="1">
        <v>45309</v>
      </c>
      <c r="E3320" s="1">
        <v>45332</v>
      </c>
      <c r="F3320" s="1">
        <v>45339</v>
      </c>
      <c r="G3320" t="s">
        <v>25</v>
      </c>
      <c r="H3320" t="s">
        <v>4967</v>
      </c>
      <c r="I3320">
        <v>11</v>
      </c>
      <c r="J3320">
        <v>191</v>
      </c>
      <c r="K3320" t="s">
        <v>48</v>
      </c>
      <c r="L3320">
        <v>4</v>
      </c>
      <c r="M3320" s="3">
        <v>0.05</v>
      </c>
      <c r="N3320" s="2">
        <v>1762.1</v>
      </c>
      <c r="O3320" s="2">
        <v>757.70299999999997</v>
      </c>
      <c r="P3320" s="2">
        <v>7048.4</v>
      </c>
      <c r="Q3320" s="2">
        <f t="shared" si="103"/>
        <v>3816.7085999999995</v>
      </c>
      <c r="R3320" s="19" t="str">
        <f t="shared" si="104"/>
        <v>5–10%</v>
      </c>
    </row>
    <row r="3321" spans="1:18">
      <c r="A3321" t="s">
        <v>3368</v>
      </c>
      <c r="B3321" t="s">
        <v>15</v>
      </c>
      <c r="C3321" t="s">
        <v>22</v>
      </c>
      <c r="D3321" s="1">
        <v>45309</v>
      </c>
      <c r="E3321" s="1">
        <v>45332</v>
      </c>
      <c r="F3321" s="1">
        <v>45335</v>
      </c>
      <c r="G3321" t="s">
        <v>34</v>
      </c>
      <c r="H3321" t="s">
        <v>4966</v>
      </c>
      <c r="I3321">
        <v>25</v>
      </c>
      <c r="J3321">
        <v>173</v>
      </c>
      <c r="K3321" t="s">
        <v>4979</v>
      </c>
      <c r="L3321">
        <v>6</v>
      </c>
      <c r="M3321" s="3">
        <v>0.1</v>
      </c>
      <c r="N3321" s="2">
        <v>1051.9000000000001</v>
      </c>
      <c r="O3321" s="2">
        <v>831.00099999999998</v>
      </c>
      <c r="P3321" s="2">
        <v>6311.4000000000005</v>
      </c>
      <c r="Q3321" s="2">
        <f t="shared" si="103"/>
        <v>1192.8546000000006</v>
      </c>
      <c r="R3321" s="19" t="str">
        <f t="shared" si="104"/>
        <v>10%+</v>
      </c>
    </row>
    <row r="3322" spans="1:18">
      <c r="A3322" t="s">
        <v>3369</v>
      </c>
      <c r="B3322" t="s">
        <v>5016</v>
      </c>
      <c r="C3322" t="s">
        <v>12</v>
      </c>
      <c r="D3322" s="1">
        <v>45309</v>
      </c>
      <c r="E3322" s="1">
        <v>45335</v>
      </c>
      <c r="F3322" s="1">
        <v>45336</v>
      </c>
      <c r="G3322" t="s">
        <v>32</v>
      </c>
      <c r="H3322" t="s">
        <v>4965</v>
      </c>
      <c r="I3322">
        <v>40</v>
      </c>
      <c r="J3322">
        <v>208</v>
      </c>
      <c r="K3322" t="s">
        <v>4974</v>
      </c>
      <c r="L3322">
        <v>6</v>
      </c>
      <c r="M3322" s="3">
        <v>0.05</v>
      </c>
      <c r="N3322" s="2">
        <v>194.3</v>
      </c>
      <c r="O3322" s="2">
        <v>130.18100000000001</v>
      </c>
      <c r="P3322" s="2">
        <v>1165.8000000000002</v>
      </c>
      <c r="Q3322" s="2">
        <f t="shared" si="103"/>
        <v>365.47829999999999</v>
      </c>
      <c r="R3322" s="19" t="str">
        <f t="shared" si="104"/>
        <v>5–10%</v>
      </c>
    </row>
    <row r="3323" spans="1:18">
      <c r="A3323" t="s">
        <v>3370</v>
      </c>
      <c r="B3323" t="s">
        <v>5018</v>
      </c>
      <c r="C3323" t="s">
        <v>19</v>
      </c>
      <c r="D3323" s="1">
        <v>45310</v>
      </c>
      <c r="E3323" s="1">
        <v>45319</v>
      </c>
      <c r="F3323" s="1">
        <v>45329</v>
      </c>
      <c r="G3323" t="s">
        <v>30</v>
      </c>
      <c r="H3323" t="s">
        <v>4967</v>
      </c>
      <c r="I3323">
        <v>34</v>
      </c>
      <c r="J3323">
        <v>51</v>
      </c>
      <c r="K3323" t="s">
        <v>5006</v>
      </c>
      <c r="L3323">
        <v>1</v>
      </c>
      <c r="M3323" s="3">
        <v>7.4999999999999997E-2</v>
      </c>
      <c r="N3323" s="2">
        <v>1842.5</v>
      </c>
      <c r="O3323" s="2">
        <v>810.7</v>
      </c>
      <c r="P3323" s="2">
        <v>1842.5</v>
      </c>
      <c r="Q3323" s="2">
        <f t="shared" si="103"/>
        <v>954.41499999999996</v>
      </c>
      <c r="R3323" s="19" t="str">
        <f t="shared" si="104"/>
        <v>5–10%</v>
      </c>
    </row>
    <row r="3324" spans="1:18">
      <c r="A3324" t="s">
        <v>3371</v>
      </c>
      <c r="B3324" t="s">
        <v>5018</v>
      </c>
      <c r="C3324" t="s">
        <v>14</v>
      </c>
      <c r="D3324" s="1">
        <v>45310</v>
      </c>
      <c r="E3324" s="1">
        <v>45313</v>
      </c>
      <c r="F3324" s="1">
        <v>45323</v>
      </c>
      <c r="G3324" t="s">
        <v>28</v>
      </c>
      <c r="H3324" t="s">
        <v>4966</v>
      </c>
      <c r="I3324">
        <v>10</v>
      </c>
      <c r="J3324">
        <v>291</v>
      </c>
      <c r="K3324" t="s">
        <v>4985</v>
      </c>
      <c r="L3324">
        <v>1</v>
      </c>
      <c r="M3324" s="3">
        <v>0.1</v>
      </c>
      <c r="N3324" s="2">
        <v>1065.3</v>
      </c>
      <c r="O3324" s="2">
        <v>745.71</v>
      </c>
      <c r="P3324" s="2">
        <v>1065.3</v>
      </c>
      <c r="Q3324" s="2">
        <f t="shared" si="103"/>
        <v>287.63099999999991</v>
      </c>
      <c r="R3324" s="19" t="str">
        <f t="shared" si="104"/>
        <v>10%+</v>
      </c>
    </row>
    <row r="3325" spans="1:18">
      <c r="A3325" t="s">
        <v>3372</v>
      </c>
      <c r="B3325" t="s">
        <v>5018</v>
      </c>
      <c r="C3325" t="s">
        <v>26</v>
      </c>
      <c r="D3325" s="1">
        <v>45310</v>
      </c>
      <c r="E3325" s="1">
        <v>45316</v>
      </c>
      <c r="F3325" s="1">
        <v>45321</v>
      </c>
      <c r="G3325" t="s">
        <v>30</v>
      </c>
      <c r="H3325" t="s">
        <v>4967</v>
      </c>
      <c r="I3325">
        <v>44</v>
      </c>
      <c r="J3325">
        <v>330</v>
      </c>
      <c r="K3325" t="s">
        <v>4983</v>
      </c>
      <c r="L3325">
        <v>2</v>
      </c>
      <c r="M3325" s="3">
        <v>0.3</v>
      </c>
      <c r="N3325" s="2">
        <v>3450.5</v>
      </c>
      <c r="O3325" s="2">
        <v>1725.25</v>
      </c>
      <c r="P3325" s="2">
        <v>6901</v>
      </c>
      <c r="Q3325" s="2">
        <f t="shared" si="103"/>
        <v>2415.35</v>
      </c>
      <c r="R3325" s="19" t="str">
        <f t="shared" si="104"/>
        <v>10%+</v>
      </c>
    </row>
    <row r="3326" spans="1:18">
      <c r="A3326" t="s">
        <v>3373</v>
      </c>
      <c r="B3326" t="s">
        <v>5016</v>
      </c>
      <c r="C3326" t="s">
        <v>14</v>
      </c>
      <c r="D3326" s="1">
        <v>45310</v>
      </c>
      <c r="E3326" s="1">
        <v>45322</v>
      </c>
      <c r="F3326" s="1">
        <v>45326</v>
      </c>
      <c r="G3326" t="s">
        <v>24</v>
      </c>
      <c r="H3326" t="s">
        <v>4966</v>
      </c>
      <c r="I3326">
        <v>49</v>
      </c>
      <c r="J3326">
        <v>292</v>
      </c>
      <c r="K3326" t="s">
        <v>4996</v>
      </c>
      <c r="L3326">
        <v>5</v>
      </c>
      <c r="M3326" s="3">
        <v>0.3</v>
      </c>
      <c r="N3326" s="2">
        <v>3591.2</v>
      </c>
      <c r="O3326" s="2">
        <v>2082.8960000000002</v>
      </c>
      <c r="P3326" s="2">
        <v>17956</v>
      </c>
      <c r="Q3326" s="2">
        <f t="shared" si="103"/>
        <v>5279.0639999999985</v>
      </c>
      <c r="R3326" s="19" t="str">
        <f t="shared" si="104"/>
        <v>10%+</v>
      </c>
    </row>
    <row r="3327" spans="1:18">
      <c r="A3327" t="s">
        <v>3374</v>
      </c>
      <c r="B3327" t="s">
        <v>15</v>
      </c>
      <c r="C3327" t="s">
        <v>19</v>
      </c>
      <c r="D3327" s="1">
        <v>45310</v>
      </c>
      <c r="E3327" s="1">
        <v>45332</v>
      </c>
      <c r="F3327" s="1">
        <v>45341</v>
      </c>
      <c r="G3327" t="s">
        <v>44</v>
      </c>
      <c r="H3327" t="s">
        <v>4967</v>
      </c>
      <c r="I3327">
        <v>21</v>
      </c>
      <c r="J3327">
        <v>54</v>
      </c>
      <c r="K3327" t="s">
        <v>4969</v>
      </c>
      <c r="L3327">
        <v>2</v>
      </c>
      <c r="M3327" s="3">
        <v>0.15</v>
      </c>
      <c r="N3327" s="2">
        <v>3912.8</v>
      </c>
      <c r="O3327" s="2">
        <v>1995.528</v>
      </c>
      <c r="P3327" s="2">
        <v>7825.6</v>
      </c>
      <c r="Q3327" s="2">
        <f t="shared" si="103"/>
        <v>3259.3624</v>
      </c>
      <c r="R3327" s="19" t="str">
        <f t="shared" si="104"/>
        <v>10%+</v>
      </c>
    </row>
    <row r="3328" spans="1:18">
      <c r="A3328" t="s">
        <v>3375</v>
      </c>
      <c r="B3328" t="s">
        <v>15</v>
      </c>
      <c r="C3328" t="s">
        <v>26</v>
      </c>
      <c r="D3328" s="1">
        <v>45310</v>
      </c>
      <c r="E3328" s="1">
        <v>45312</v>
      </c>
      <c r="F3328" s="1">
        <v>45314</v>
      </c>
      <c r="G3328" t="s">
        <v>35</v>
      </c>
      <c r="H3328" t="s">
        <v>4968</v>
      </c>
      <c r="I3328">
        <v>19</v>
      </c>
      <c r="J3328">
        <v>336</v>
      </c>
      <c r="K3328" t="s">
        <v>4989</v>
      </c>
      <c r="L3328">
        <v>7</v>
      </c>
      <c r="M3328" s="3">
        <v>7.4999999999999997E-2</v>
      </c>
      <c r="N3328" s="2">
        <v>1025.0999999999999</v>
      </c>
      <c r="O3328" s="2">
        <v>697.06799999999998</v>
      </c>
      <c r="P3328" s="2">
        <v>7175.6999999999989</v>
      </c>
      <c r="Q3328" s="2">
        <f t="shared" si="103"/>
        <v>2124.0071999999996</v>
      </c>
      <c r="R3328" s="19" t="str">
        <f t="shared" si="104"/>
        <v>5–10%</v>
      </c>
    </row>
    <row r="3329" spans="1:18">
      <c r="A3329" t="s">
        <v>3376</v>
      </c>
      <c r="B3329" t="s">
        <v>15</v>
      </c>
      <c r="C3329" t="s">
        <v>22</v>
      </c>
      <c r="D3329" s="1">
        <v>45310</v>
      </c>
      <c r="E3329" s="1">
        <v>45313</v>
      </c>
      <c r="F3329" s="1">
        <v>45321</v>
      </c>
      <c r="G3329" t="s">
        <v>16</v>
      </c>
      <c r="H3329" t="s">
        <v>4966</v>
      </c>
      <c r="I3329">
        <v>17</v>
      </c>
      <c r="J3329">
        <v>121</v>
      </c>
      <c r="K3329" t="s">
        <v>4975</v>
      </c>
      <c r="L3329">
        <v>3</v>
      </c>
      <c r="M3329" s="3">
        <v>0.05</v>
      </c>
      <c r="N3329" s="2">
        <v>716.9</v>
      </c>
      <c r="O3329" s="2">
        <v>379.95699999999999</v>
      </c>
      <c r="P3329" s="2">
        <v>2150.6999999999998</v>
      </c>
      <c r="Q3329" s="2">
        <f t="shared" si="103"/>
        <v>960.2875499999999</v>
      </c>
      <c r="R3329" s="19" t="str">
        <f t="shared" si="104"/>
        <v>5–10%</v>
      </c>
    </row>
    <row r="3330" spans="1:18">
      <c r="A3330" t="s">
        <v>3377</v>
      </c>
      <c r="B3330" t="s">
        <v>5018</v>
      </c>
      <c r="C3330" t="s">
        <v>22</v>
      </c>
      <c r="D3330" s="1">
        <v>45310</v>
      </c>
      <c r="E3330" s="1">
        <v>45337</v>
      </c>
      <c r="F3330" s="1">
        <v>45347</v>
      </c>
      <c r="G3330" t="s">
        <v>25</v>
      </c>
      <c r="H3330" t="s">
        <v>4967</v>
      </c>
      <c r="I3330">
        <v>41</v>
      </c>
      <c r="J3330">
        <v>136</v>
      </c>
      <c r="K3330" t="s">
        <v>5004</v>
      </c>
      <c r="L3330">
        <v>3</v>
      </c>
      <c r="M3330" s="3">
        <v>7.4999999999999997E-2</v>
      </c>
      <c r="N3330" s="2">
        <v>2807.3</v>
      </c>
      <c r="O3330" s="2">
        <v>2049.3290000000002</v>
      </c>
      <c r="P3330" s="2">
        <v>8421.9000000000015</v>
      </c>
      <c r="Q3330" s="2">
        <f t="shared" si="103"/>
        <v>2103.3695250000001</v>
      </c>
      <c r="R3330" s="19" t="str">
        <f t="shared" si="104"/>
        <v>5–10%</v>
      </c>
    </row>
    <row r="3331" spans="1:18">
      <c r="A3331" t="s">
        <v>3378</v>
      </c>
      <c r="B3331" t="s">
        <v>5016</v>
      </c>
      <c r="C3331" t="s">
        <v>19</v>
      </c>
      <c r="D3331" s="1">
        <v>45311</v>
      </c>
      <c r="E3331" s="1">
        <v>45326</v>
      </c>
      <c r="F3331" s="1">
        <v>45336</v>
      </c>
      <c r="G3331" t="s">
        <v>24</v>
      </c>
      <c r="H3331" t="s">
        <v>4966</v>
      </c>
      <c r="I3331">
        <v>29</v>
      </c>
      <c r="J3331">
        <v>28</v>
      </c>
      <c r="K3331" t="s">
        <v>5002</v>
      </c>
      <c r="L3331">
        <v>2</v>
      </c>
      <c r="M3331" s="3">
        <v>7.4999999999999997E-2</v>
      </c>
      <c r="N3331" s="2">
        <v>3859.2</v>
      </c>
      <c r="O3331" s="2">
        <v>3241.7280000000001</v>
      </c>
      <c r="P3331" s="2">
        <v>7718.4</v>
      </c>
      <c r="Q3331" s="2">
        <f t="shared" ref="Q3331:Q3394" si="105">(N3331-O3331)*L3331*(1-M3331)</f>
        <v>1142.3231999999996</v>
      </c>
      <c r="R3331" s="19" t="str">
        <f t="shared" ref="R3331:R3394" si="106">IF(M3331&lt;0.05,"0–5%",IF(M3331&lt;0.1,"5–10%","10%+"))</f>
        <v>5–10%</v>
      </c>
    </row>
    <row r="3332" spans="1:18">
      <c r="A3332" t="s">
        <v>3379</v>
      </c>
      <c r="B3332" t="s">
        <v>5017</v>
      </c>
      <c r="C3332" t="s">
        <v>22</v>
      </c>
      <c r="D3332" s="1">
        <v>45311</v>
      </c>
      <c r="E3332" s="1">
        <v>45331</v>
      </c>
      <c r="F3332" s="1">
        <v>45333</v>
      </c>
      <c r="G3332" t="s">
        <v>29</v>
      </c>
      <c r="H3332" t="s">
        <v>4967</v>
      </c>
      <c r="I3332">
        <v>12</v>
      </c>
      <c r="J3332">
        <v>150</v>
      </c>
      <c r="K3332" t="s">
        <v>4994</v>
      </c>
      <c r="L3332">
        <v>3</v>
      </c>
      <c r="M3332" s="3">
        <v>0.05</v>
      </c>
      <c r="N3332" s="2">
        <v>6157.3</v>
      </c>
      <c r="O3332" s="2">
        <v>4433.2560000000003</v>
      </c>
      <c r="P3332" s="2">
        <v>18471.900000000001</v>
      </c>
      <c r="Q3332" s="2">
        <f t="shared" si="105"/>
        <v>4913.5253999999995</v>
      </c>
      <c r="R3332" s="19" t="str">
        <f t="shared" si="106"/>
        <v>5–10%</v>
      </c>
    </row>
    <row r="3333" spans="1:18">
      <c r="A3333" t="s">
        <v>3380</v>
      </c>
      <c r="B3333" t="s">
        <v>5018</v>
      </c>
      <c r="C3333" t="s">
        <v>22</v>
      </c>
      <c r="D3333" s="1">
        <v>45311</v>
      </c>
      <c r="E3333" s="1">
        <v>45331</v>
      </c>
      <c r="F3333" s="1">
        <v>45337</v>
      </c>
      <c r="G3333" t="s">
        <v>47</v>
      </c>
      <c r="H3333" t="s">
        <v>4965</v>
      </c>
      <c r="I3333">
        <v>5</v>
      </c>
      <c r="J3333">
        <v>94</v>
      </c>
      <c r="K3333" t="s">
        <v>4982</v>
      </c>
      <c r="L3333">
        <v>1</v>
      </c>
      <c r="M3333" s="3">
        <v>0.15</v>
      </c>
      <c r="N3333" s="2">
        <v>1038.5</v>
      </c>
      <c r="O3333" s="2">
        <v>643.87</v>
      </c>
      <c r="P3333" s="2">
        <v>1038.5</v>
      </c>
      <c r="Q3333" s="2">
        <f t="shared" si="105"/>
        <v>335.43549999999999</v>
      </c>
      <c r="R3333" s="19" t="str">
        <f t="shared" si="106"/>
        <v>10%+</v>
      </c>
    </row>
    <row r="3334" spans="1:18">
      <c r="A3334" t="s">
        <v>3381</v>
      </c>
      <c r="B3334" t="s">
        <v>5016</v>
      </c>
      <c r="C3334" t="s">
        <v>12</v>
      </c>
      <c r="D3334" s="1">
        <v>45311</v>
      </c>
      <c r="E3334" s="1">
        <v>45335</v>
      </c>
      <c r="F3334" s="1">
        <v>45338</v>
      </c>
      <c r="G3334" t="s">
        <v>32</v>
      </c>
      <c r="H3334" t="s">
        <v>4965</v>
      </c>
      <c r="I3334">
        <v>48</v>
      </c>
      <c r="J3334">
        <v>228</v>
      </c>
      <c r="K3334" t="s">
        <v>4991</v>
      </c>
      <c r="L3334">
        <v>1</v>
      </c>
      <c r="M3334" s="3">
        <v>0.05</v>
      </c>
      <c r="N3334" s="2">
        <v>984.9</v>
      </c>
      <c r="O3334" s="2">
        <v>768.22199999999998</v>
      </c>
      <c r="P3334" s="2">
        <v>984.9</v>
      </c>
      <c r="Q3334" s="2">
        <f t="shared" si="105"/>
        <v>205.8441</v>
      </c>
      <c r="R3334" s="19" t="str">
        <f t="shared" si="106"/>
        <v>5–10%</v>
      </c>
    </row>
    <row r="3335" spans="1:18">
      <c r="A3335" t="s">
        <v>3382</v>
      </c>
      <c r="B3335" t="s">
        <v>15</v>
      </c>
      <c r="C3335" t="s">
        <v>22</v>
      </c>
      <c r="D3335" s="1">
        <v>45311</v>
      </c>
      <c r="E3335" s="1">
        <v>45334</v>
      </c>
      <c r="F3335" s="1">
        <v>45335</v>
      </c>
      <c r="G3335" t="s">
        <v>44</v>
      </c>
      <c r="H3335" t="s">
        <v>4967</v>
      </c>
      <c r="I3335">
        <v>11</v>
      </c>
      <c r="J3335">
        <v>185</v>
      </c>
      <c r="K3335" t="s">
        <v>4977</v>
      </c>
      <c r="L3335">
        <v>8</v>
      </c>
      <c r="M3335" s="3">
        <v>0.4</v>
      </c>
      <c r="N3335" s="2">
        <v>783.9</v>
      </c>
      <c r="O3335" s="2">
        <v>572.24699999999996</v>
      </c>
      <c r="P3335" s="2">
        <v>6271.2</v>
      </c>
      <c r="Q3335" s="2">
        <f t="shared" si="105"/>
        <v>1015.9344000000001</v>
      </c>
      <c r="R3335" s="19" t="str">
        <f t="shared" si="106"/>
        <v>10%+</v>
      </c>
    </row>
    <row r="3336" spans="1:18">
      <c r="A3336" t="s">
        <v>3383</v>
      </c>
      <c r="B3336" t="s">
        <v>5016</v>
      </c>
      <c r="C3336" t="s">
        <v>14</v>
      </c>
      <c r="D3336" s="1">
        <v>45312</v>
      </c>
      <c r="E3336" s="1">
        <v>45333</v>
      </c>
      <c r="F3336" s="1">
        <v>45342</v>
      </c>
      <c r="G3336" t="s">
        <v>32</v>
      </c>
      <c r="H3336" t="s">
        <v>4965</v>
      </c>
      <c r="I3336">
        <v>17</v>
      </c>
      <c r="J3336">
        <v>312</v>
      </c>
      <c r="K3336" t="s">
        <v>4981</v>
      </c>
      <c r="L3336">
        <v>4</v>
      </c>
      <c r="M3336" s="3">
        <v>7.4999999999999997E-2</v>
      </c>
      <c r="N3336" s="2">
        <v>234.5</v>
      </c>
      <c r="O3336" s="2">
        <v>157.11500000000001</v>
      </c>
      <c r="P3336" s="2">
        <v>938</v>
      </c>
      <c r="Q3336" s="2">
        <f t="shared" si="105"/>
        <v>286.3245</v>
      </c>
      <c r="R3336" s="19" t="str">
        <f t="shared" si="106"/>
        <v>5–10%</v>
      </c>
    </row>
    <row r="3337" spans="1:18">
      <c r="A3337" t="s">
        <v>3384</v>
      </c>
      <c r="B3337" t="s">
        <v>5018</v>
      </c>
      <c r="C3337" t="s">
        <v>19</v>
      </c>
      <c r="D3337" s="1">
        <v>45312</v>
      </c>
      <c r="E3337" s="1">
        <v>45318</v>
      </c>
      <c r="F3337" s="1">
        <v>45321</v>
      </c>
      <c r="G3337" t="s">
        <v>20</v>
      </c>
      <c r="H3337" t="s">
        <v>4965</v>
      </c>
      <c r="I3337">
        <v>45</v>
      </c>
      <c r="J3337">
        <v>6</v>
      </c>
      <c r="K3337" t="s">
        <v>4975</v>
      </c>
      <c r="L3337">
        <v>3</v>
      </c>
      <c r="M3337" s="3">
        <v>0.1</v>
      </c>
      <c r="N3337" s="2">
        <v>2465.6</v>
      </c>
      <c r="O3337" s="2">
        <v>1873.856</v>
      </c>
      <c r="P3337" s="2">
        <v>7396.7999999999993</v>
      </c>
      <c r="Q3337" s="2">
        <f t="shared" si="105"/>
        <v>1597.7087999999999</v>
      </c>
      <c r="R3337" s="19" t="str">
        <f t="shared" si="106"/>
        <v>10%+</v>
      </c>
    </row>
    <row r="3338" spans="1:18">
      <c r="A3338" t="s">
        <v>3385</v>
      </c>
      <c r="B3338" t="s">
        <v>5018</v>
      </c>
      <c r="C3338" t="s">
        <v>22</v>
      </c>
      <c r="D3338" s="1">
        <v>45312</v>
      </c>
      <c r="E3338" s="1">
        <v>45323</v>
      </c>
      <c r="F3338" s="1">
        <v>45332</v>
      </c>
      <c r="G3338" t="s">
        <v>25</v>
      </c>
      <c r="H3338" t="s">
        <v>4967</v>
      </c>
      <c r="I3338">
        <v>22</v>
      </c>
      <c r="J3338">
        <v>124</v>
      </c>
      <c r="K3338" t="s">
        <v>4985</v>
      </c>
      <c r="L3338">
        <v>1</v>
      </c>
      <c r="M3338" s="3">
        <v>0.2</v>
      </c>
      <c r="N3338" s="2">
        <v>1005</v>
      </c>
      <c r="O3338" s="2">
        <v>603</v>
      </c>
      <c r="P3338" s="2">
        <v>1005</v>
      </c>
      <c r="Q3338" s="2">
        <f t="shared" si="105"/>
        <v>321.60000000000002</v>
      </c>
      <c r="R3338" s="19" t="str">
        <f t="shared" si="106"/>
        <v>10%+</v>
      </c>
    </row>
    <row r="3339" spans="1:18">
      <c r="A3339" t="s">
        <v>3386</v>
      </c>
      <c r="B3339" t="s">
        <v>15</v>
      </c>
      <c r="C3339" t="s">
        <v>12</v>
      </c>
      <c r="D3339" s="1">
        <v>45312</v>
      </c>
      <c r="E3339" s="1">
        <v>45322</v>
      </c>
      <c r="F3339" s="1">
        <v>45325</v>
      </c>
      <c r="G3339" t="s">
        <v>43</v>
      </c>
      <c r="H3339" t="s">
        <v>4967</v>
      </c>
      <c r="I3339">
        <v>14</v>
      </c>
      <c r="J3339">
        <v>224</v>
      </c>
      <c r="K3339" t="s">
        <v>4973</v>
      </c>
      <c r="L3339">
        <v>3</v>
      </c>
      <c r="M3339" s="3">
        <v>7.4999999999999997E-2</v>
      </c>
      <c r="N3339" s="2">
        <v>1072</v>
      </c>
      <c r="O3339" s="2">
        <v>718.24</v>
      </c>
      <c r="P3339" s="2">
        <v>3216</v>
      </c>
      <c r="Q3339" s="2">
        <f t="shared" si="105"/>
        <v>981.68399999999997</v>
      </c>
      <c r="R3339" s="19" t="str">
        <f t="shared" si="106"/>
        <v>5–10%</v>
      </c>
    </row>
    <row r="3340" spans="1:18">
      <c r="A3340" t="s">
        <v>3387</v>
      </c>
      <c r="B3340" t="s">
        <v>15</v>
      </c>
      <c r="C3340" t="s">
        <v>19</v>
      </c>
      <c r="D3340" s="1">
        <v>45312</v>
      </c>
      <c r="E3340" s="1">
        <v>45322</v>
      </c>
      <c r="F3340" s="1">
        <v>45327</v>
      </c>
      <c r="G3340" t="s">
        <v>41</v>
      </c>
      <c r="H3340" t="s">
        <v>4968</v>
      </c>
      <c r="I3340">
        <v>36</v>
      </c>
      <c r="J3340">
        <v>2</v>
      </c>
      <c r="K3340" t="s">
        <v>5006</v>
      </c>
      <c r="L3340">
        <v>6</v>
      </c>
      <c r="M3340" s="3">
        <v>0.1</v>
      </c>
      <c r="N3340" s="2">
        <v>1078.7</v>
      </c>
      <c r="O3340" s="2">
        <v>431.48</v>
      </c>
      <c r="P3340" s="2">
        <v>6472.2000000000007</v>
      </c>
      <c r="Q3340" s="2">
        <f t="shared" si="105"/>
        <v>3494.9880000000003</v>
      </c>
      <c r="R3340" s="19" t="str">
        <f t="shared" si="106"/>
        <v>10%+</v>
      </c>
    </row>
    <row r="3341" spans="1:18">
      <c r="A3341" t="s">
        <v>3388</v>
      </c>
      <c r="B3341" t="s">
        <v>5018</v>
      </c>
      <c r="C3341" t="s">
        <v>22</v>
      </c>
      <c r="D3341" s="1">
        <v>45312</v>
      </c>
      <c r="E3341" s="1">
        <v>45325</v>
      </c>
      <c r="F3341" s="1">
        <v>45328</v>
      </c>
      <c r="G3341" t="s">
        <v>40</v>
      </c>
      <c r="H3341" t="s">
        <v>4968</v>
      </c>
      <c r="I3341">
        <v>12</v>
      </c>
      <c r="J3341">
        <v>137</v>
      </c>
      <c r="K3341" t="s">
        <v>4990</v>
      </c>
      <c r="L3341">
        <v>2</v>
      </c>
      <c r="M3341" s="3">
        <v>0.15</v>
      </c>
      <c r="N3341" s="2">
        <v>1078.7</v>
      </c>
      <c r="O3341" s="2">
        <v>744.303</v>
      </c>
      <c r="P3341" s="2">
        <v>2157.4</v>
      </c>
      <c r="Q3341" s="2">
        <f t="shared" si="105"/>
        <v>568.47490000000005</v>
      </c>
      <c r="R3341" s="19" t="str">
        <f t="shared" si="106"/>
        <v>10%+</v>
      </c>
    </row>
    <row r="3342" spans="1:18">
      <c r="A3342" t="s">
        <v>3389</v>
      </c>
      <c r="B3342" t="s">
        <v>15</v>
      </c>
      <c r="C3342" t="s">
        <v>19</v>
      </c>
      <c r="D3342" s="1">
        <v>45312</v>
      </c>
      <c r="E3342" s="1">
        <v>45318</v>
      </c>
      <c r="F3342" s="1">
        <v>45321</v>
      </c>
      <c r="G3342" t="s">
        <v>41</v>
      </c>
      <c r="H3342" t="s">
        <v>4968</v>
      </c>
      <c r="I3342">
        <v>6</v>
      </c>
      <c r="J3342">
        <v>18</v>
      </c>
      <c r="K3342" t="s">
        <v>4985</v>
      </c>
      <c r="L3342">
        <v>6</v>
      </c>
      <c r="M3342" s="3">
        <v>7.4999999999999997E-2</v>
      </c>
      <c r="N3342" s="2">
        <v>1956.4</v>
      </c>
      <c r="O3342" s="2">
        <v>1447.7360000000001</v>
      </c>
      <c r="P3342" s="2">
        <v>11738.400000000001</v>
      </c>
      <c r="Q3342" s="2">
        <f t="shared" si="105"/>
        <v>2823.0852</v>
      </c>
      <c r="R3342" s="19" t="str">
        <f t="shared" si="106"/>
        <v>5–10%</v>
      </c>
    </row>
    <row r="3343" spans="1:18">
      <c r="A3343" t="s">
        <v>3390</v>
      </c>
      <c r="B3343" t="s">
        <v>15</v>
      </c>
      <c r="C3343" t="s">
        <v>22</v>
      </c>
      <c r="D3343" s="1">
        <v>45312</v>
      </c>
      <c r="E3343" s="1">
        <v>45322</v>
      </c>
      <c r="F3343" s="1">
        <v>45323</v>
      </c>
      <c r="G3343" t="s">
        <v>39</v>
      </c>
      <c r="H3343" t="s">
        <v>4967</v>
      </c>
      <c r="I3343">
        <v>19</v>
      </c>
      <c r="J3343">
        <v>141</v>
      </c>
      <c r="K3343" t="s">
        <v>4983</v>
      </c>
      <c r="L3343">
        <v>1</v>
      </c>
      <c r="M3343" s="3">
        <v>0.05</v>
      </c>
      <c r="N3343" s="2">
        <v>227.8</v>
      </c>
      <c r="O3343" s="2">
        <v>134.40199999999999</v>
      </c>
      <c r="P3343" s="2">
        <v>227.8</v>
      </c>
      <c r="Q3343" s="2">
        <f t="shared" si="105"/>
        <v>88.728100000000026</v>
      </c>
      <c r="R3343" s="19" t="str">
        <f t="shared" si="106"/>
        <v>5–10%</v>
      </c>
    </row>
    <row r="3344" spans="1:18">
      <c r="A3344" t="s">
        <v>3391</v>
      </c>
      <c r="B3344" t="s">
        <v>5018</v>
      </c>
      <c r="C3344" t="s">
        <v>33</v>
      </c>
      <c r="D3344" s="1">
        <v>45312</v>
      </c>
      <c r="E3344" s="1">
        <v>45337</v>
      </c>
      <c r="F3344" s="1">
        <v>45342</v>
      </c>
      <c r="G3344" t="s">
        <v>46</v>
      </c>
      <c r="H3344" t="s">
        <v>4967</v>
      </c>
      <c r="I3344">
        <v>17</v>
      </c>
      <c r="J3344">
        <v>82</v>
      </c>
      <c r="K3344" t="s">
        <v>4978</v>
      </c>
      <c r="L3344">
        <v>8</v>
      </c>
      <c r="M3344" s="3">
        <v>0.15</v>
      </c>
      <c r="N3344" s="2">
        <v>891.1</v>
      </c>
      <c r="O3344" s="2">
        <v>570.30399999999997</v>
      </c>
      <c r="P3344" s="2">
        <v>7128.8</v>
      </c>
      <c r="Q3344" s="2">
        <f t="shared" si="105"/>
        <v>2181.4128000000001</v>
      </c>
      <c r="R3344" s="19" t="str">
        <f t="shared" si="106"/>
        <v>10%+</v>
      </c>
    </row>
    <row r="3345" spans="1:18">
      <c r="A3345" t="s">
        <v>3392</v>
      </c>
      <c r="B3345" t="s">
        <v>5016</v>
      </c>
      <c r="C3345" t="s">
        <v>22</v>
      </c>
      <c r="D3345" s="1">
        <v>45313</v>
      </c>
      <c r="E3345" s="1">
        <v>45319</v>
      </c>
      <c r="F3345" s="1">
        <v>45322</v>
      </c>
      <c r="G3345" t="s">
        <v>27</v>
      </c>
      <c r="H3345" t="s">
        <v>4966</v>
      </c>
      <c r="I3345">
        <v>42</v>
      </c>
      <c r="J3345">
        <v>125</v>
      </c>
      <c r="K3345" t="s">
        <v>5010</v>
      </c>
      <c r="L3345">
        <v>5</v>
      </c>
      <c r="M3345" s="3">
        <v>0.05</v>
      </c>
      <c r="N3345" s="2">
        <v>1031.8</v>
      </c>
      <c r="O3345" s="2">
        <v>546.85400000000004</v>
      </c>
      <c r="P3345" s="2">
        <v>5159</v>
      </c>
      <c r="Q3345" s="2">
        <f t="shared" si="105"/>
        <v>2303.4934999999996</v>
      </c>
      <c r="R3345" s="19" t="str">
        <f t="shared" si="106"/>
        <v>5–10%</v>
      </c>
    </row>
    <row r="3346" spans="1:18">
      <c r="A3346" t="s">
        <v>3393</v>
      </c>
      <c r="B3346" t="s">
        <v>5016</v>
      </c>
      <c r="C3346" t="s">
        <v>22</v>
      </c>
      <c r="D3346" s="1">
        <v>45313</v>
      </c>
      <c r="E3346" s="1">
        <v>45336</v>
      </c>
      <c r="F3346" s="1">
        <v>45343</v>
      </c>
      <c r="G3346" t="s">
        <v>24</v>
      </c>
      <c r="H3346" t="s">
        <v>4966</v>
      </c>
      <c r="I3346">
        <v>9</v>
      </c>
      <c r="J3346">
        <v>191</v>
      </c>
      <c r="K3346" t="s">
        <v>4999</v>
      </c>
      <c r="L3346">
        <v>2</v>
      </c>
      <c r="M3346" s="3">
        <v>7.4999999999999997E-2</v>
      </c>
      <c r="N3346" s="2">
        <v>3088.7</v>
      </c>
      <c r="O3346" s="2">
        <v>1945.8810000000001</v>
      </c>
      <c r="P3346" s="2">
        <v>6177.4</v>
      </c>
      <c r="Q3346" s="2">
        <f t="shared" si="105"/>
        <v>2114.2151499999995</v>
      </c>
      <c r="R3346" s="19" t="str">
        <f t="shared" si="106"/>
        <v>5–10%</v>
      </c>
    </row>
    <row r="3347" spans="1:18">
      <c r="A3347" t="s">
        <v>3394</v>
      </c>
      <c r="B3347" t="s">
        <v>5017</v>
      </c>
      <c r="C3347" t="s">
        <v>19</v>
      </c>
      <c r="D3347" s="1">
        <v>45313</v>
      </c>
      <c r="E3347" s="1">
        <v>45332</v>
      </c>
      <c r="F3347" s="1">
        <v>45336</v>
      </c>
      <c r="G3347" t="s">
        <v>38</v>
      </c>
      <c r="H3347" t="s">
        <v>4968</v>
      </c>
      <c r="I3347">
        <v>45</v>
      </c>
      <c r="J3347">
        <v>27</v>
      </c>
      <c r="K3347" t="s">
        <v>4971</v>
      </c>
      <c r="L3347">
        <v>2</v>
      </c>
      <c r="M3347" s="3">
        <v>0.05</v>
      </c>
      <c r="N3347" s="2">
        <v>1072</v>
      </c>
      <c r="O3347" s="2">
        <v>536</v>
      </c>
      <c r="P3347" s="2">
        <v>2144</v>
      </c>
      <c r="Q3347" s="2">
        <f t="shared" si="105"/>
        <v>1018.4</v>
      </c>
      <c r="R3347" s="19" t="str">
        <f t="shared" si="106"/>
        <v>5–10%</v>
      </c>
    </row>
    <row r="3348" spans="1:18">
      <c r="A3348" t="s">
        <v>3395</v>
      </c>
      <c r="B3348" t="s">
        <v>15</v>
      </c>
      <c r="C3348" t="s">
        <v>19</v>
      </c>
      <c r="D3348" s="1">
        <v>45313</v>
      </c>
      <c r="E3348" s="1">
        <v>45323</v>
      </c>
      <c r="F3348" s="1">
        <v>45332</v>
      </c>
      <c r="G3348" t="s">
        <v>34</v>
      </c>
      <c r="H3348" t="s">
        <v>4966</v>
      </c>
      <c r="I3348">
        <v>43</v>
      </c>
      <c r="J3348">
        <v>29</v>
      </c>
      <c r="K3348" t="s">
        <v>5011</v>
      </c>
      <c r="L3348">
        <v>2</v>
      </c>
      <c r="M3348" s="3">
        <v>7.4999999999999997E-2</v>
      </c>
      <c r="N3348" s="2">
        <v>3892.7</v>
      </c>
      <c r="O3348" s="2">
        <v>1868.4960000000001</v>
      </c>
      <c r="P3348" s="2">
        <v>7785.4</v>
      </c>
      <c r="Q3348" s="2">
        <f t="shared" si="105"/>
        <v>3744.7773999999995</v>
      </c>
      <c r="R3348" s="19" t="str">
        <f t="shared" si="106"/>
        <v>5–10%</v>
      </c>
    </row>
    <row r="3349" spans="1:18">
      <c r="A3349" t="s">
        <v>3396</v>
      </c>
      <c r="B3349" t="s">
        <v>5018</v>
      </c>
      <c r="C3349" t="s">
        <v>22</v>
      </c>
      <c r="D3349" s="1">
        <v>45313</v>
      </c>
      <c r="E3349" s="1">
        <v>45328</v>
      </c>
      <c r="F3349" s="1">
        <v>45335</v>
      </c>
      <c r="G3349" t="s">
        <v>30</v>
      </c>
      <c r="H3349" t="s">
        <v>4967</v>
      </c>
      <c r="I3349">
        <v>13</v>
      </c>
      <c r="J3349">
        <v>97</v>
      </c>
      <c r="K3349" t="s">
        <v>5011</v>
      </c>
      <c r="L3349">
        <v>7</v>
      </c>
      <c r="M3349" s="3">
        <v>0.15</v>
      </c>
      <c r="N3349" s="2">
        <v>2512.5</v>
      </c>
      <c r="O3349" s="2">
        <v>1381.875</v>
      </c>
      <c r="P3349" s="2">
        <v>17587.5</v>
      </c>
      <c r="Q3349" s="2">
        <f t="shared" si="105"/>
        <v>6727.21875</v>
      </c>
      <c r="R3349" s="19" t="str">
        <f t="shared" si="106"/>
        <v>10%+</v>
      </c>
    </row>
    <row r="3350" spans="1:18">
      <c r="A3350" t="s">
        <v>3397</v>
      </c>
      <c r="B3350" t="s">
        <v>5018</v>
      </c>
      <c r="C3350" t="s">
        <v>22</v>
      </c>
      <c r="D3350" s="1">
        <v>45313</v>
      </c>
      <c r="E3350" s="1">
        <v>45326</v>
      </c>
      <c r="F3350" s="1">
        <v>45331</v>
      </c>
      <c r="G3350" t="s">
        <v>18</v>
      </c>
      <c r="H3350" t="s">
        <v>4966</v>
      </c>
      <c r="I3350">
        <v>9</v>
      </c>
      <c r="J3350">
        <v>200</v>
      </c>
      <c r="K3350" t="s">
        <v>4985</v>
      </c>
      <c r="L3350">
        <v>7</v>
      </c>
      <c r="M3350" s="3">
        <v>0.05</v>
      </c>
      <c r="N3350" s="2">
        <v>1072</v>
      </c>
      <c r="O3350" s="2">
        <v>696.8</v>
      </c>
      <c r="P3350" s="2">
        <v>7504</v>
      </c>
      <c r="Q3350" s="2">
        <f t="shared" si="105"/>
        <v>2495.0800000000004</v>
      </c>
      <c r="R3350" s="19" t="str">
        <f t="shared" si="106"/>
        <v>5–10%</v>
      </c>
    </row>
    <row r="3351" spans="1:18">
      <c r="A3351" t="s">
        <v>3398</v>
      </c>
      <c r="B3351" t="s">
        <v>5018</v>
      </c>
      <c r="C3351" t="s">
        <v>14</v>
      </c>
      <c r="D3351" s="1">
        <v>45314</v>
      </c>
      <c r="E3351" s="1">
        <v>45341</v>
      </c>
      <c r="F3351" s="1">
        <v>45347</v>
      </c>
      <c r="G3351" t="s">
        <v>20</v>
      </c>
      <c r="H3351" t="s">
        <v>4965</v>
      </c>
      <c r="I3351">
        <v>17</v>
      </c>
      <c r="J3351">
        <v>325</v>
      </c>
      <c r="K3351" t="s">
        <v>4980</v>
      </c>
      <c r="L3351">
        <v>6</v>
      </c>
      <c r="M3351" s="3">
        <v>7.4999999999999997E-2</v>
      </c>
      <c r="N3351" s="2">
        <v>187.6</v>
      </c>
      <c r="O3351" s="2">
        <v>142.57599999999999</v>
      </c>
      <c r="P3351" s="2">
        <v>1125.5999999999999</v>
      </c>
      <c r="Q3351" s="2">
        <f t="shared" si="105"/>
        <v>249.88320000000002</v>
      </c>
      <c r="R3351" s="19" t="str">
        <f t="shared" si="106"/>
        <v>5–10%</v>
      </c>
    </row>
    <row r="3352" spans="1:18">
      <c r="A3352" t="s">
        <v>3399</v>
      </c>
      <c r="B3352" t="s">
        <v>5018</v>
      </c>
      <c r="C3352" t="s">
        <v>22</v>
      </c>
      <c r="D3352" s="1">
        <v>45314</v>
      </c>
      <c r="E3352" s="1">
        <v>45326</v>
      </c>
      <c r="F3352" s="1">
        <v>45333</v>
      </c>
      <c r="G3352" t="s">
        <v>31</v>
      </c>
      <c r="H3352" t="s">
        <v>4968</v>
      </c>
      <c r="I3352">
        <v>33</v>
      </c>
      <c r="J3352">
        <v>95</v>
      </c>
      <c r="K3352" t="s">
        <v>4972</v>
      </c>
      <c r="L3352">
        <v>8</v>
      </c>
      <c r="M3352" s="3">
        <v>0.05</v>
      </c>
      <c r="N3352" s="2">
        <v>1782.2</v>
      </c>
      <c r="O3352" s="2">
        <v>1283.184</v>
      </c>
      <c r="P3352" s="2">
        <v>14257.6</v>
      </c>
      <c r="Q3352" s="2">
        <f t="shared" si="105"/>
        <v>3792.5216000000005</v>
      </c>
      <c r="R3352" s="19" t="str">
        <f t="shared" si="106"/>
        <v>5–10%</v>
      </c>
    </row>
    <row r="3353" spans="1:18">
      <c r="A3353" t="s">
        <v>3400</v>
      </c>
      <c r="B3353" t="s">
        <v>15</v>
      </c>
      <c r="C3353" t="s">
        <v>19</v>
      </c>
      <c r="D3353" s="1">
        <v>45314</v>
      </c>
      <c r="E3353" s="1">
        <v>45319</v>
      </c>
      <c r="F3353" s="1">
        <v>45322</v>
      </c>
      <c r="G3353" t="s">
        <v>36</v>
      </c>
      <c r="H3353" t="s">
        <v>4965</v>
      </c>
      <c r="I3353">
        <v>49</v>
      </c>
      <c r="J3353">
        <v>51</v>
      </c>
      <c r="K3353" t="s">
        <v>4997</v>
      </c>
      <c r="L3353">
        <v>3</v>
      </c>
      <c r="M3353" s="3">
        <v>7.4999999999999997E-2</v>
      </c>
      <c r="N3353" s="2">
        <v>924.6</v>
      </c>
      <c r="O3353" s="2">
        <v>545.51400000000001</v>
      </c>
      <c r="P3353" s="2">
        <v>2773.8</v>
      </c>
      <c r="Q3353" s="2">
        <f t="shared" si="105"/>
        <v>1051.9636500000001</v>
      </c>
      <c r="R3353" s="19" t="str">
        <f t="shared" si="106"/>
        <v>5–10%</v>
      </c>
    </row>
    <row r="3354" spans="1:18">
      <c r="A3354" t="s">
        <v>3401</v>
      </c>
      <c r="B3354" t="s">
        <v>5018</v>
      </c>
      <c r="C3354" t="s">
        <v>26</v>
      </c>
      <c r="D3354" s="1">
        <v>45314</v>
      </c>
      <c r="E3354" s="1">
        <v>45330</v>
      </c>
      <c r="F3354" s="1">
        <v>45340</v>
      </c>
      <c r="G3354" t="s">
        <v>20</v>
      </c>
      <c r="H3354" t="s">
        <v>4965</v>
      </c>
      <c r="I3354">
        <v>3</v>
      </c>
      <c r="J3354">
        <v>341</v>
      </c>
      <c r="K3354" t="s">
        <v>5013</v>
      </c>
      <c r="L3354">
        <v>8</v>
      </c>
      <c r="M3354" s="3">
        <v>7.4999999999999997E-2</v>
      </c>
      <c r="N3354" s="2">
        <v>3986.5</v>
      </c>
      <c r="O3354" s="2">
        <v>2511.4949999999999</v>
      </c>
      <c r="P3354" s="2">
        <v>31892</v>
      </c>
      <c r="Q3354" s="2">
        <f t="shared" si="105"/>
        <v>10915.037000000002</v>
      </c>
      <c r="R3354" s="19" t="str">
        <f t="shared" si="106"/>
        <v>5–10%</v>
      </c>
    </row>
    <row r="3355" spans="1:18">
      <c r="A3355" t="s">
        <v>3402</v>
      </c>
      <c r="B3355" t="s">
        <v>15</v>
      </c>
      <c r="C3355" t="s">
        <v>26</v>
      </c>
      <c r="D3355" s="1">
        <v>45314</v>
      </c>
      <c r="E3355" s="1">
        <v>45341</v>
      </c>
      <c r="F3355" s="1">
        <v>45344</v>
      </c>
      <c r="G3355" t="s">
        <v>36</v>
      </c>
      <c r="H3355" t="s">
        <v>4965</v>
      </c>
      <c r="I3355">
        <v>41</v>
      </c>
      <c r="J3355">
        <v>346</v>
      </c>
      <c r="K3355" t="s">
        <v>21</v>
      </c>
      <c r="L3355">
        <v>2</v>
      </c>
      <c r="M3355" s="3">
        <v>0.15</v>
      </c>
      <c r="N3355" s="2">
        <v>991.6</v>
      </c>
      <c r="O3355" s="2">
        <v>644.54</v>
      </c>
      <c r="P3355" s="2">
        <v>1983.2</v>
      </c>
      <c r="Q3355" s="2">
        <f t="shared" si="105"/>
        <v>590.00200000000007</v>
      </c>
      <c r="R3355" s="19" t="str">
        <f t="shared" si="106"/>
        <v>10%+</v>
      </c>
    </row>
    <row r="3356" spans="1:18">
      <c r="A3356" t="s">
        <v>3403</v>
      </c>
      <c r="B3356" t="s">
        <v>15</v>
      </c>
      <c r="C3356" t="s">
        <v>12</v>
      </c>
      <c r="D3356" s="1">
        <v>45314</v>
      </c>
      <c r="E3356" s="1">
        <v>45331</v>
      </c>
      <c r="F3356" s="1">
        <v>45332</v>
      </c>
      <c r="G3356" t="s">
        <v>41</v>
      </c>
      <c r="H3356" t="s">
        <v>4968</v>
      </c>
      <c r="I3356">
        <v>3</v>
      </c>
      <c r="J3356">
        <v>258</v>
      </c>
      <c r="K3356" t="s">
        <v>5001</v>
      </c>
      <c r="L3356">
        <v>2</v>
      </c>
      <c r="M3356" s="3">
        <v>0.15</v>
      </c>
      <c r="N3356" s="2">
        <v>2244.5</v>
      </c>
      <c r="O3356" s="2">
        <v>1728.2650000000001</v>
      </c>
      <c r="P3356" s="2">
        <v>4489</v>
      </c>
      <c r="Q3356" s="2">
        <f t="shared" si="105"/>
        <v>877.59949999999981</v>
      </c>
      <c r="R3356" s="19" t="str">
        <f t="shared" si="106"/>
        <v>10%+</v>
      </c>
    </row>
    <row r="3357" spans="1:18">
      <c r="A3357" t="s">
        <v>3404</v>
      </c>
      <c r="B3357" t="s">
        <v>5018</v>
      </c>
      <c r="C3357" t="s">
        <v>33</v>
      </c>
      <c r="D3357" s="1">
        <v>45314</v>
      </c>
      <c r="E3357" s="1">
        <v>45321</v>
      </c>
      <c r="F3357" s="1">
        <v>45330</v>
      </c>
      <c r="G3357" t="s">
        <v>46</v>
      </c>
      <c r="H3357" t="s">
        <v>4967</v>
      </c>
      <c r="I3357">
        <v>25</v>
      </c>
      <c r="J3357">
        <v>75</v>
      </c>
      <c r="K3357" t="s">
        <v>4969</v>
      </c>
      <c r="L3357">
        <v>2</v>
      </c>
      <c r="M3357" s="3">
        <v>0.1</v>
      </c>
      <c r="N3357" s="2">
        <v>1172.5</v>
      </c>
      <c r="O3357" s="2">
        <v>621.42499999999995</v>
      </c>
      <c r="P3357" s="2">
        <v>2345</v>
      </c>
      <c r="Q3357" s="2">
        <f t="shared" si="105"/>
        <v>991.93500000000006</v>
      </c>
      <c r="R3357" s="19" t="str">
        <f t="shared" si="106"/>
        <v>10%+</v>
      </c>
    </row>
    <row r="3358" spans="1:18">
      <c r="A3358" t="s">
        <v>3405</v>
      </c>
      <c r="B3358" t="s">
        <v>5018</v>
      </c>
      <c r="C3358" t="s">
        <v>14</v>
      </c>
      <c r="D3358" s="1">
        <v>45314</v>
      </c>
      <c r="E3358" s="1">
        <v>45322</v>
      </c>
      <c r="F3358" s="1">
        <v>45323</v>
      </c>
      <c r="G3358" t="s">
        <v>20</v>
      </c>
      <c r="H3358" t="s">
        <v>4965</v>
      </c>
      <c r="I3358">
        <v>32</v>
      </c>
      <c r="J3358">
        <v>287</v>
      </c>
      <c r="K3358" t="s">
        <v>4985</v>
      </c>
      <c r="L3358">
        <v>4</v>
      </c>
      <c r="M3358" s="3">
        <v>0.2</v>
      </c>
      <c r="N3358" s="2">
        <v>1782.2</v>
      </c>
      <c r="O3358" s="2">
        <v>1301.0060000000001</v>
      </c>
      <c r="P3358" s="2">
        <v>7128.8</v>
      </c>
      <c r="Q3358" s="2">
        <f t="shared" si="105"/>
        <v>1539.8208</v>
      </c>
      <c r="R3358" s="19" t="str">
        <f t="shared" si="106"/>
        <v>10%+</v>
      </c>
    </row>
    <row r="3359" spans="1:18">
      <c r="A3359" t="s">
        <v>3406</v>
      </c>
      <c r="B3359" t="s">
        <v>5018</v>
      </c>
      <c r="C3359" t="s">
        <v>22</v>
      </c>
      <c r="D3359" s="1">
        <v>45314</v>
      </c>
      <c r="E3359" s="1">
        <v>45323</v>
      </c>
      <c r="F3359" s="1">
        <v>45329</v>
      </c>
      <c r="G3359" t="s">
        <v>40</v>
      </c>
      <c r="H3359" t="s">
        <v>4968</v>
      </c>
      <c r="I3359">
        <v>50</v>
      </c>
      <c r="J3359">
        <v>179</v>
      </c>
      <c r="K3359" t="s">
        <v>4989</v>
      </c>
      <c r="L3359">
        <v>3</v>
      </c>
      <c r="M3359" s="3">
        <v>7.4999999999999997E-2</v>
      </c>
      <c r="N3359" s="2">
        <v>6378.4</v>
      </c>
      <c r="O3359" s="2">
        <v>4783.8</v>
      </c>
      <c r="P3359" s="2">
        <v>19135.199999999997</v>
      </c>
      <c r="Q3359" s="2">
        <f t="shared" si="105"/>
        <v>4425.0149999999985</v>
      </c>
      <c r="R3359" s="19" t="str">
        <f t="shared" si="106"/>
        <v>5–10%</v>
      </c>
    </row>
    <row r="3360" spans="1:18">
      <c r="A3360" t="s">
        <v>3407</v>
      </c>
      <c r="B3360" t="s">
        <v>5018</v>
      </c>
      <c r="C3360" t="s">
        <v>19</v>
      </c>
      <c r="D3360" s="1">
        <v>45314</v>
      </c>
      <c r="E3360" s="1">
        <v>45319</v>
      </c>
      <c r="F3360" s="1">
        <v>45326</v>
      </c>
      <c r="G3360" t="s">
        <v>16</v>
      </c>
      <c r="H3360" t="s">
        <v>4966</v>
      </c>
      <c r="I3360">
        <v>46</v>
      </c>
      <c r="J3360">
        <v>1</v>
      </c>
      <c r="K3360" t="s">
        <v>5009</v>
      </c>
      <c r="L3360">
        <v>6</v>
      </c>
      <c r="M3360" s="3">
        <v>0.05</v>
      </c>
      <c r="N3360" s="2">
        <v>5152.3</v>
      </c>
      <c r="O3360" s="2">
        <v>3709.6559999999999</v>
      </c>
      <c r="P3360" s="2">
        <v>30913.800000000003</v>
      </c>
      <c r="Q3360" s="2">
        <f t="shared" si="105"/>
        <v>8223.0708000000013</v>
      </c>
      <c r="R3360" s="19" t="str">
        <f t="shared" si="106"/>
        <v>5–10%</v>
      </c>
    </row>
    <row r="3361" spans="1:18">
      <c r="A3361" t="s">
        <v>3408</v>
      </c>
      <c r="B3361" t="s">
        <v>15</v>
      </c>
      <c r="C3361" t="s">
        <v>14</v>
      </c>
      <c r="D3361" s="1">
        <v>45314</v>
      </c>
      <c r="E3361" s="1">
        <v>45326</v>
      </c>
      <c r="F3361" s="1">
        <v>45332</v>
      </c>
      <c r="G3361" t="s">
        <v>43</v>
      </c>
      <c r="H3361" t="s">
        <v>4967</v>
      </c>
      <c r="I3361">
        <v>40</v>
      </c>
      <c r="J3361">
        <v>278</v>
      </c>
      <c r="K3361" t="s">
        <v>4973</v>
      </c>
      <c r="L3361">
        <v>4</v>
      </c>
      <c r="M3361" s="3">
        <v>7.4999999999999997E-2</v>
      </c>
      <c r="N3361" s="2">
        <v>1286.4000000000001</v>
      </c>
      <c r="O3361" s="2">
        <v>514.55999999999995</v>
      </c>
      <c r="P3361" s="2">
        <v>5145.6000000000004</v>
      </c>
      <c r="Q3361" s="2">
        <f t="shared" si="105"/>
        <v>2855.8080000000009</v>
      </c>
      <c r="R3361" s="19" t="str">
        <f t="shared" si="106"/>
        <v>5–10%</v>
      </c>
    </row>
    <row r="3362" spans="1:18">
      <c r="A3362" t="s">
        <v>3409</v>
      </c>
      <c r="B3362" t="s">
        <v>5016</v>
      </c>
      <c r="C3362" t="s">
        <v>19</v>
      </c>
      <c r="D3362" s="1">
        <v>45315</v>
      </c>
      <c r="E3362" s="1">
        <v>45336</v>
      </c>
      <c r="F3362" s="1">
        <v>45341</v>
      </c>
      <c r="G3362" t="s">
        <v>27</v>
      </c>
      <c r="H3362" t="s">
        <v>4966</v>
      </c>
      <c r="I3362">
        <v>10</v>
      </c>
      <c r="J3362">
        <v>8</v>
      </c>
      <c r="K3362" t="s">
        <v>4998</v>
      </c>
      <c r="L3362">
        <v>5</v>
      </c>
      <c r="M3362" s="3">
        <v>0.05</v>
      </c>
      <c r="N3362" s="2">
        <v>1085.4000000000001</v>
      </c>
      <c r="O3362" s="2">
        <v>662.09400000000005</v>
      </c>
      <c r="P3362" s="2">
        <v>5427</v>
      </c>
      <c r="Q3362" s="2">
        <f t="shared" si="105"/>
        <v>2010.7035000000001</v>
      </c>
      <c r="R3362" s="19" t="str">
        <f t="shared" si="106"/>
        <v>5–10%</v>
      </c>
    </row>
    <row r="3363" spans="1:18">
      <c r="A3363" t="s">
        <v>3410</v>
      </c>
      <c r="B3363" t="s">
        <v>5016</v>
      </c>
      <c r="C3363" t="s">
        <v>22</v>
      </c>
      <c r="D3363" s="1">
        <v>45315</v>
      </c>
      <c r="E3363" s="1">
        <v>45333</v>
      </c>
      <c r="F3363" s="1">
        <v>45342</v>
      </c>
      <c r="G3363" t="s">
        <v>27</v>
      </c>
      <c r="H3363" t="s">
        <v>4966</v>
      </c>
      <c r="I3363">
        <v>7</v>
      </c>
      <c r="J3363">
        <v>121</v>
      </c>
      <c r="K3363" t="s">
        <v>4979</v>
      </c>
      <c r="L3363">
        <v>5</v>
      </c>
      <c r="M3363" s="3">
        <v>0.1</v>
      </c>
      <c r="N3363" s="2">
        <v>1105.5</v>
      </c>
      <c r="O3363" s="2">
        <v>928.62</v>
      </c>
      <c r="P3363" s="2">
        <v>5527.5</v>
      </c>
      <c r="Q3363" s="2">
        <f t="shared" si="105"/>
        <v>795.96</v>
      </c>
      <c r="R3363" s="19" t="str">
        <f t="shared" si="106"/>
        <v>10%+</v>
      </c>
    </row>
    <row r="3364" spans="1:18">
      <c r="A3364" t="s">
        <v>3411</v>
      </c>
      <c r="B3364" t="s">
        <v>5018</v>
      </c>
      <c r="C3364" t="s">
        <v>19</v>
      </c>
      <c r="D3364" s="1">
        <v>45315</v>
      </c>
      <c r="E3364" s="1">
        <v>45325</v>
      </c>
      <c r="F3364" s="1">
        <v>45326</v>
      </c>
      <c r="G3364" t="s">
        <v>17</v>
      </c>
      <c r="H3364" t="s">
        <v>4965</v>
      </c>
      <c r="I3364">
        <v>19</v>
      </c>
      <c r="J3364">
        <v>11</v>
      </c>
      <c r="K3364" t="s">
        <v>4980</v>
      </c>
      <c r="L3364">
        <v>1</v>
      </c>
      <c r="M3364" s="3">
        <v>0.1</v>
      </c>
      <c r="N3364" s="2">
        <v>1098.8</v>
      </c>
      <c r="O3364" s="2">
        <v>450.50799999999998</v>
      </c>
      <c r="P3364" s="2">
        <v>1098.8</v>
      </c>
      <c r="Q3364" s="2">
        <f t="shared" si="105"/>
        <v>583.4627999999999</v>
      </c>
      <c r="R3364" s="19" t="str">
        <f t="shared" si="106"/>
        <v>10%+</v>
      </c>
    </row>
    <row r="3365" spans="1:18">
      <c r="A3365" t="s">
        <v>3412</v>
      </c>
      <c r="B3365" t="s">
        <v>15</v>
      </c>
      <c r="C3365" t="s">
        <v>33</v>
      </c>
      <c r="D3365" s="1">
        <v>45315</v>
      </c>
      <c r="E3365" s="1">
        <v>45330</v>
      </c>
      <c r="F3365" s="1">
        <v>45331</v>
      </c>
      <c r="G3365" t="s">
        <v>43</v>
      </c>
      <c r="H3365" t="s">
        <v>4967</v>
      </c>
      <c r="I3365">
        <v>7</v>
      </c>
      <c r="J3365">
        <v>87</v>
      </c>
      <c r="K3365" t="s">
        <v>4975</v>
      </c>
      <c r="L3365">
        <v>2</v>
      </c>
      <c r="M3365" s="3">
        <v>0.05</v>
      </c>
      <c r="N3365" s="2">
        <v>730.3</v>
      </c>
      <c r="O3365" s="2">
        <v>481.99799999999999</v>
      </c>
      <c r="P3365" s="2">
        <v>1460.6</v>
      </c>
      <c r="Q3365" s="2">
        <f t="shared" si="105"/>
        <v>471.77379999999994</v>
      </c>
      <c r="R3365" s="19" t="str">
        <f t="shared" si="106"/>
        <v>5–10%</v>
      </c>
    </row>
    <row r="3366" spans="1:18">
      <c r="A3366" t="s">
        <v>3413</v>
      </c>
      <c r="B3366" t="s">
        <v>5018</v>
      </c>
      <c r="C3366" t="s">
        <v>19</v>
      </c>
      <c r="D3366" s="1">
        <v>45315</v>
      </c>
      <c r="E3366" s="1">
        <v>45323</v>
      </c>
      <c r="F3366" s="1">
        <v>45331</v>
      </c>
      <c r="G3366" t="s">
        <v>28</v>
      </c>
      <c r="H3366" t="s">
        <v>4966</v>
      </c>
      <c r="I3366">
        <v>18</v>
      </c>
      <c r="J3366">
        <v>51</v>
      </c>
      <c r="K3366" t="s">
        <v>5006</v>
      </c>
      <c r="L3366">
        <v>4</v>
      </c>
      <c r="M3366" s="3">
        <v>7.4999999999999997E-2</v>
      </c>
      <c r="N3366" s="2">
        <v>1058.5999999999999</v>
      </c>
      <c r="O3366" s="2">
        <v>624.57399999999996</v>
      </c>
      <c r="P3366" s="2">
        <v>4234.3999999999996</v>
      </c>
      <c r="Q3366" s="2">
        <f t="shared" si="105"/>
        <v>1605.8961999999999</v>
      </c>
      <c r="R3366" s="19" t="str">
        <f t="shared" si="106"/>
        <v>5–10%</v>
      </c>
    </row>
    <row r="3367" spans="1:18">
      <c r="A3367" t="s">
        <v>3414</v>
      </c>
      <c r="B3367" t="s">
        <v>5018</v>
      </c>
      <c r="C3367" t="s">
        <v>12</v>
      </c>
      <c r="D3367" s="1">
        <v>45315</v>
      </c>
      <c r="E3367" s="1">
        <v>45317</v>
      </c>
      <c r="F3367" s="1">
        <v>45324</v>
      </c>
      <c r="G3367" t="s">
        <v>30</v>
      </c>
      <c r="H3367" t="s">
        <v>4967</v>
      </c>
      <c r="I3367">
        <v>18</v>
      </c>
      <c r="J3367">
        <v>207</v>
      </c>
      <c r="K3367" t="s">
        <v>5012</v>
      </c>
      <c r="L3367">
        <v>8</v>
      </c>
      <c r="M3367" s="3">
        <v>0.05</v>
      </c>
      <c r="N3367" s="2">
        <v>1078.7</v>
      </c>
      <c r="O3367" s="2">
        <v>658.00699999999995</v>
      </c>
      <c r="P3367" s="2">
        <v>8629.6</v>
      </c>
      <c r="Q3367" s="2">
        <f t="shared" si="105"/>
        <v>3197.2668000000008</v>
      </c>
      <c r="R3367" s="19" t="str">
        <f t="shared" si="106"/>
        <v>5–10%</v>
      </c>
    </row>
    <row r="3368" spans="1:18">
      <c r="A3368" t="s">
        <v>3415</v>
      </c>
      <c r="B3368" t="s">
        <v>5018</v>
      </c>
      <c r="C3368" t="s">
        <v>14</v>
      </c>
      <c r="D3368" s="1">
        <v>45315</v>
      </c>
      <c r="E3368" s="1">
        <v>45317</v>
      </c>
      <c r="F3368" s="1">
        <v>45323</v>
      </c>
      <c r="G3368" t="s">
        <v>25</v>
      </c>
      <c r="H3368" t="s">
        <v>4967</v>
      </c>
      <c r="I3368">
        <v>40</v>
      </c>
      <c r="J3368">
        <v>308</v>
      </c>
      <c r="K3368" t="s">
        <v>4984</v>
      </c>
      <c r="L3368">
        <v>5</v>
      </c>
      <c r="M3368" s="3">
        <v>0.05</v>
      </c>
      <c r="N3368" s="2">
        <v>1882.7</v>
      </c>
      <c r="O3368" s="2">
        <v>1487.3330000000001</v>
      </c>
      <c r="P3368" s="2">
        <v>9413.5</v>
      </c>
      <c r="Q3368" s="2">
        <f t="shared" si="105"/>
        <v>1877.9932499999998</v>
      </c>
      <c r="R3368" s="19" t="str">
        <f t="shared" si="106"/>
        <v>5–10%</v>
      </c>
    </row>
    <row r="3369" spans="1:18">
      <c r="A3369" t="s">
        <v>3416</v>
      </c>
      <c r="B3369" t="s">
        <v>5018</v>
      </c>
      <c r="C3369" t="s">
        <v>12</v>
      </c>
      <c r="D3369" s="1">
        <v>45316</v>
      </c>
      <c r="E3369" s="1">
        <v>45344</v>
      </c>
      <c r="F3369" s="1">
        <v>45354</v>
      </c>
      <c r="G3369" t="s">
        <v>30</v>
      </c>
      <c r="H3369" t="s">
        <v>4967</v>
      </c>
      <c r="I3369">
        <v>44</v>
      </c>
      <c r="J3369">
        <v>203</v>
      </c>
      <c r="K3369" t="s">
        <v>4981</v>
      </c>
      <c r="L3369">
        <v>3</v>
      </c>
      <c r="M3369" s="3">
        <v>0.05</v>
      </c>
      <c r="N3369" s="2">
        <v>757.1</v>
      </c>
      <c r="O3369" s="2">
        <v>499.68599999999998</v>
      </c>
      <c r="P3369" s="2">
        <v>2271.3000000000002</v>
      </c>
      <c r="Q3369" s="2">
        <f t="shared" si="105"/>
        <v>733.62990000000013</v>
      </c>
      <c r="R3369" s="19" t="str">
        <f t="shared" si="106"/>
        <v>5–10%</v>
      </c>
    </row>
    <row r="3370" spans="1:18">
      <c r="A3370" t="s">
        <v>3417</v>
      </c>
      <c r="B3370" t="s">
        <v>5017</v>
      </c>
      <c r="C3370" t="s">
        <v>33</v>
      </c>
      <c r="D3370" s="1">
        <v>45316</v>
      </c>
      <c r="E3370" s="1">
        <v>45320</v>
      </c>
      <c r="F3370" s="1">
        <v>45323</v>
      </c>
      <c r="G3370" t="s">
        <v>42</v>
      </c>
      <c r="H3370" t="s">
        <v>4968</v>
      </c>
      <c r="I3370">
        <v>15</v>
      </c>
      <c r="J3370">
        <v>79</v>
      </c>
      <c r="K3370" t="s">
        <v>4981</v>
      </c>
      <c r="L3370">
        <v>3</v>
      </c>
      <c r="M3370" s="3">
        <v>0.15</v>
      </c>
      <c r="N3370" s="2">
        <v>5159</v>
      </c>
      <c r="O3370" s="2">
        <v>2785.86</v>
      </c>
      <c r="P3370" s="2">
        <v>15477</v>
      </c>
      <c r="Q3370" s="2">
        <f t="shared" si="105"/>
        <v>6051.5069999999996</v>
      </c>
      <c r="R3370" s="19" t="str">
        <f t="shared" si="106"/>
        <v>10%+</v>
      </c>
    </row>
    <row r="3371" spans="1:18">
      <c r="A3371" t="s">
        <v>3418</v>
      </c>
      <c r="B3371" t="s">
        <v>5018</v>
      </c>
      <c r="C3371" t="s">
        <v>22</v>
      </c>
      <c r="D3371" s="1">
        <v>45316</v>
      </c>
      <c r="E3371" s="1">
        <v>45339</v>
      </c>
      <c r="F3371" s="1">
        <v>45343</v>
      </c>
      <c r="G3371" t="s">
        <v>28</v>
      </c>
      <c r="H3371" t="s">
        <v>4966</v>
      </c>
      <c r="I3371">
        <v>14</v>
      </c>
      <c r="J3371">
        <v>182</v>
      </c>
      <c r="K3371" t="s">
        <v>5009</v>
      </c>
      <c r="L3371">
        <v>6</v>
      </c>
      <c r="M3371" s="3">
        <v>0.1</v>
      </c>
      <c r="N3371" s="2">
        <v>3939.6</v>
      </c>
      <c r="O3371" s="2">
        <v>2087.9879999999998</v>
      </c>
      <c r="P3371" s="2">
        <v>23637.599999999999</v>
      </c>
      <c r="Q3371" s="2">
        <f t="shared" si="105"/>
        <v>9998.7048000000013</v>
      </c>
      <c r="R3371" s="19" t="str">
        <f t="shared" si="106"/>
        <v>10%+</v>
      </c>
    </row>
    <row r="3372" spans="1:18">
      <c r="A3372" t="s">
        <v>3419</v>
      </c>
      <c r="B3372" t="s">
        <v>15</v>
      </c>
      <c r="C3372" t="s">
        <v>14</v>
      </c>
      <c r="D3372" s="1">
        <v>45316</v>
      </c>
      <c r="E3372" s="1">
        <v>45336</v>
      </c>
      <c r="F3372" s="1">
        <v>45343</v>
      </c>
      <c r="G3372" t="s">
        <v>34</v>
      </c>
      <c r="H3372" t="s">
        <v>4966</v>
      </c>
      <c r="I3372">
        <v>7</v>
      </c>
      <c r="J3372">
        <v>291</v>
      </c>
      <c r="K3372" t="s">
        <v>5009</v>
      </c>
      <c r="L3372">
        <v>3</v>
      </c>
      <c r="M3372" s="3">
        <v>0.1</v>
      </c>
      <c r="N3372" s="2">
        <v>2438.8000000000002</v>
      </c>
      <c r="O3372" s="2">
        <v>975.52</v>
      </c>
      <c r="P3372" s="2">
        <v>7316.4000000000005</v>
      </c>
      <c r="Q3372" s="2">
        <f t="shared" si="105"/>
        <v>3950.8560000000002</v>
      </c>
      <c r="R3372" s="19" t="str">
        <f t="shared" si="106"/>
        <v>10%+</v>
      </c>
    </row>
    <row r="3373" spans="1:18">
      <c r="A3373" t="s">
        <v>3420</v>
      </c>
      <c r="B3373" t="s">
        <v>5018</v>
      </c>
      <c r="C3373" t="s">
        <v>12</v>
      </c>
      <c r="D3373" s="1">
        <v>45316</v>
      </c>
      <c r="E3373" s="1">
        <v>45340</v>
      </c>
      <c r="F3373" s="1">
        <v>45343</v>
      </c>
      <c r="G3373" t="s">
        <v>31</v>
      </c>
      <c r="H3373" t="s">
        <v>4968</v>
      </c>
      <c r="I3373">
        <v>40</v>
      </c>
      <c r="J3373">
        <v>245</v>
      </c>
      <c r="K3373" t="s">
        <v>5000</v>
      </c>
      <c r="L3373">
        <v>4</v>
      </c>
      <c r="M3373" s="3">
        <v>0.15</v>
      </c>
      <c r="N3373" s="2">
        <v>1051.9000000000001</v>
      </c>
      <c r="O3373" s="2">
        <v>557.50699999999995</v>
      </c>
      <c r="P3373" s="2">
        <v>4207.6000000000004</v>
      </c>
      <c r="Q3373" s="2">
        <f t="shared" si="105"/>
        <v>1680.9362000000006</v>
      </c>
      <c r="R3373" s="19" t="str">
        <f t="shared" si="106"/>
        <v>10%+</v>
      </c>
    </row>
    <row r="3374" spans="1:18">
      <c r="A3374" t="s">
        <v>3421</v>
      </c>
      <c r="B3374" t="s">
        <v>5018</v>
      </c>
      <c r="C3374" t="s">
        <v>33</v>
      </c>
      <c r="D3374" s="1">
        <v>45316</v>
      </c>
      <c r="E3374" s="1">
        <v>45342</v>
      </c>
      <c r="F3374" s="1">
        <v>45347</v>
      </c>
      <c r="G3374" t="s">
        <v>31</v>
      </c>
      <c r="H3374" t="s">
        <v>4968</v>
      </c>
      <c r="I3374">
        <v>1</v>
      </c>
      <c r="J3374">
        <v>70</v>
      </c>
      <c r="K3374" t="s">
        <v>4994</v>
      </c>
      <c r="L3374">
        <v>1</v>
      </c>
      <c r="M3374" s="3">
        <v>0.4</v>
      </c>
      <c r="N3374" s="2">
        <v>180.9</v>
      </c>
      <c r="O3374" s="2">
        <v>148.33799999999999</v>
      </c>
      <c r="P3374" s="2">
        <v>180.9</v>
      </c>
      <c r="Q3374" s="2">
        <f t="shared" si="105"/>
        <v>19.537200000000006</v>
      </c>
      <c r="R3374" s="19" t="str">
        <f t="shared" si="106"/>
        <v>10%+</v>
      </c>
    </row>
    <row r="3375" spans="1:18">
      <c r="A3375" t="s">
        <v>3422</v>
      </c>
      <c r="B3375" t="s">
        <v>5018</v>
      </c>
      <c r="C3375" t="s">
        <v>14</v>
      </c>
      <c r="D3375" s="1">
        <v>45316</v>
      </c>
      <c r="E3375" s="1">
        <v>45342</v>
      </c>
      <c r="F3375" s="1">
        <v>45347</v>
      </c>
      <c r="G3375" t="s">
        <v>13</v>
      </c>
      <c r="H3375" t="s">
        <v>4965</v>
      </c>
      <c r="I3375">
        <v>43</v>
      </c>
      <c r="J3375">
        <v>322</v>
      </c>
      <c r="K3375" t="s">
        <v>4984</v>
      </c>
      <c r="L3375">
        <v>7</v>
      </c>
      <c r="M3375" s="3">
        <v>7.4999999999999997E-2</v>
      </c>
      <c r="N3375" s="2">
        <v>5762</v>
      </c>
      <c r="O3375" s="2">
        <v>3514.82</v>
      </c>
      <c r="P3375" s="2">
        <v>40334</v>
      </c>
      <c r="Q3375" s="2">
        <f t="shared" si="105"/>
        <v>14550.4905</v>
      </c>
      <c r="R3375" s="19" t="str">
        <f t="shared" si="106"/>
        <v>5–10%</v>
      </c>
    </row>
    <row r="3376" spans="1:18">
      <c r="A3376" t="s">
        <v>3423</v>
      </c>
      <c r="B3376" t="s">
        <v>5017</v>
      </c>
      <c r="C3376" t="s">
        <v>26</v>
      </c>
      <c r="D3376" s="1">
        <v>45316</v>
      </c>
      <c r="E3376" s="1">
        <v>45337</v>
      </c>
      <c r="F3376" s="1">
        <v>45344</v>
      </c>
      <c r="G3376" t="s">
        <v>38</v>
      </c>
      <c r="H3376" t="s">
        <v>4968</v>
      </c>
      <c r="I3376">
        <v>18</v>
      </c>
      <c r="J3376">
        <v>357</v>
      </c>
      <c r="K3376" t="s">
        <v>4979</v>
      </c>
      <c r="L3376">
        <v>5</v>
      </c>
      <c r="M3376" s="3">
        <v>7.4999999999999997E-2</v>
      </c>
      <c r="N3376" s="2">
        <v>2365.1</v>
      </c>
      <c r="O3376" s="2">
        <v>1702.8720000000001</v>
      </c>
      <c r="P3376" s="2">
        <v>11825.5</v>
      </c>
      <c r="Q3376" s="2">
        <f t="shared" si="105"/>
        <v>3062.8044999999997</v>
      </c>
      <c r="R3376" s="19" t="str">
        <f t="shared" si="106"/>
        <v>5–10%</v>
      </c>
    </row>
    <row r="3377" spans="1:18">
      <c r="A3377" t="s">
        <v>3424</v>
      </c>
      <c r="B3377" t="s">
        <v>5018</v>
      </c>
      <c r="C3377" t="s">
        <v>22</v>
      </c>
      <c r="D3377" s="1">
        <v>45316</v>
      </c>
      <c r="E3377" s="1">
        <v>45333</v>
      </c>
      <c r="F3377" s="1">
        <v>45343</v>
      </c>
      <c r="G3377" t="s">
        <v>47</v>
      </c>
      <c r="H3377" t="s">
        <v>4965</v>
      </c>
      <c r="I3377">
        <v>24</v>
      </c>
      <c r="J3377">
        <v>150</v>
      </c>
      <c r="K3377" t="s">
        <v>4976</v>
      </c>
      <c r="L3377">
        <v>6</v>
      </c>
      <c r="M3377" s="3">
        <v>7.4999999999999997E-2</v>
      </c>
      <c r="N3377" s="2">
        <v>1105.5</v>
      </c>
      <c r="O3377" s="2">
        <v>884.4</v>
      </c>
      <c r="P3377" s="2">
        <v>6633</v>
      </c>
      <c r="Q3377" s="2">
        <f t="shared" si="105"/>
        <v>1227.1050000000002</v>
      </c>
      <c r="R3377" s="19" t="str">
        <f t="shared" si="106"/>
        <v>5–10%</v>
      </c>
    </row>
    <row r="3378" spans="1:18">
      <c r="A3378" t="s">
        <v>3425</v>
      </c>
      <c r="B3378" t="s">
        <v>5018</v>
      </c>
      <c r="C3378" t="s">
        <v>22</v>
      </c>
      <c r="D3378" s="1">
        <v>45316</v>
      </c>
      <c r="E3378" s="1">
        <v>45337</v>
      </c>
      <c r="F3378" s="1">
        <v>45339</v>
      </c>
      <c r="G3378" t="s">
        <v>18</v>
      </c>
      <c r="H3378" t="s">
        <v>4966</v>
      </c>
      <c r="I3378">
        <v>7</v>
      </c>
      <c r="J3378">
        <v>138</v>
      </c>
      <c r="K3378" t="s">
        <v>4975</v>
      </c>
      <c r="L3378">
        <v>4</v>
      </c>
      <c r="M3378" s="3">
        <v>0.2</v>
      </c>
      <c r="N3378" s="2">
        <v>6123.8</v>
      </c>
      <c r="O3378" s="2">
        <v>3306.8519999999999</v>
      </c>
      <c r="P3378" s="2">
        <v>24495.200000000001</v>
      </c>
      <c r="Q3378" s="2">
        <f t="shared" si="105"/>
        <v>9014.2336000000014</v>
      </c>
      <c r="R3378" s="19" t="str">
        <f t="shared" si="106"/>
        <v>10%+</v>
      </c>
    </row>
    <row r="3379" spans="1:18">
      <c r="A3379" t="s">
        <v>3426</v>
      </c>
      <c r="B3379" t="s">
        <v>15</v>
      </c>
      <c r="C3379" t="s">
        <v>22</v>
      </c>
      <c r="D3379" s="1">
        <v>45316</v>
      </c>
      <c r="E3379" s="1">
        <v>45334</v>
      </c>
      <c r="F3379" s="1">
        <v>45336</v>
      </c>
      <c r="G3379" t="s">
        <v>39</v>
      </c>
      <c r="H3379" t="s">
        <v>4967</v>
      </c>
      <c r="I3379">
        <v>21</v>
      </c>
      <c r="J3379">
        <v>123</v>
      </c>
      <c r="K3379" t="s">
        <v>4994</v>
      </c>
      <c r="L3379">
        <v>2</v>
      </c>
      <c r="M3379" s="3">
        <v>7.4999999999999997E-2</v>
      </c>
      <c r="N3379" s="2">
        <v>998.3</v>
      </c>
      <c r="O3379" s="2">
        <v>469.20100000000002</v>
      </c>
      <c r="P3379" s="2">
        <v>1996.6</v>
      </c>
      <c r="Q3379" s="2">
        <f t="shared" si="105"/>
        <v>978.83314999999993</v>
      </c>
      <c r="R3379" s="19" t="str">
        <f t="shared" si="106"/>
        <v>5–10%</v>
      </c>
    </row>
    <row r="3380" spans="1:18">
      <c r="A3380" t="s">
        <v>3427</v>
      </c>
      <c r="B3380" t="s">
        <v>5017</v>
      </c>
      <c r="C3380" t="s">
        <v>14</v>
      </c>
      <c r="D3380" s="1">
        <v>45316</v>
      </c>
      <c r="E3380" s="1">
        <v>45337</v>
      </c>
      <c r="F3380" s="1">
        <v>45347</v>
      </c>
      <c r="G3380" t="s">
        <v>45</v>
      </c>
      <c r="H3380" t="s">
        <v>4965</v>
      </c>
      <c r="I3380">
        <v>16</v>
      </c>
      <c r="J3380">
        <v>294</v>
      </c>
      <c r="K3380" t="s">
        <v>4993</v>
      </c>
      <c r="L3380">
        <v>3</v>
      </c>
      <c r="M3380" s="3">
        <v>0.05</v>
      </c>
      <c r="N3380" s="2">
        <v>2224.4</v>
      </c>
      <c r="O3380" s="2">
        <v>1267.9079999999999</v>
      </c>
      <c r="P3380" s="2">
        <v>6673.2000000000007</v>
      </c>
      <c r="Q3380" s="2">
        <f t="shared" si="105"/>
        <v>2726.0022000000004</v>
      </c>
      <c r="R3380" s="19" t="str">
        <f t="shared" si="106"/>
        <v>5–10%</v>
      </c>
    </row>
    <row r="3381" spans="1:18">
      <c r="A3381" t="s">
        <v>3428</v>
      </c>
      <c r="B3381" t="s">
        <v>5018</v>
      </c>
      <c r="C3381" t="s">
        <v>12</v>
      </c>
      <c r="D3381" s="1">
        <v>45316</v>
      </c>
      <c r="E3381" s="1">
        <v>45340</v>
      </c>
      <c r="F3381" s="1">
        <v>45341</v>
      </c>
      <c r="G3381" t="s">
        <v>47</v>
      </c>
      <c r="H3381" t="s">
        <v>4965</v>
      </c>
      <c r="I3381">
        <v>50</v>
      </c>
      <c r="J3381">
        <v>208</v>
      </c>
      <c r="K3381" t="s">
        <v>5011</v>
      </c>
      <c r="L3381">
        <v>4</v>
      </c>
      <c r="M3381" s="3">
        <v>0.3</v>
      </c>
      <c r="N3381" s="2">
        <v>3939.6</v>
      </c>
      <c r="O3381" s="2">
        <v>3269.8679999999999</v>
      </c>
      <c r="P3381" s="2">
        <v>15758.4</v>
      </c>
      <c r="Q3381" s="2">
        <f t="shared" si="105"/>
        <v>1875.2495999999999</v>
      </c>
      <c r="R3381" s="19" t="str">
        <f t="shared" si="106"/>
        <v>10%+</v>
      </c>
    </row>
    <row r="3382" spans="1:18">
      <c r="A3382" t="s">
        <v>3429</v>
      </c>
      <c r="B3382" t="s">
        <v>5018</v>
      </c>
      <c r="C3382" t="s">
        <v>33</v>
      </c>
      <c r="D3382" s="1">
        <v>45317</v>
      </c>
      <c r="E3382" s="1">
        <v>45344</v>
      </c>
      <c r="F3382" s="1">
        <v>45348</v>
      </c>
      <c r="G3382" t="s">
        <v>25</v>
      </c>
      <c r="H3382" t="s">
        <v>4967</v>
      </c>
      <c r="I3382">
        <v>31</v>
      </c>
      <c r="J3382">
        <v>82</v>
      </c>
      <c r="K3382" t="s">
        <v>5013</v>
      </c>
      <c r="L3382">
        <v>8</v>
      </c>
      <c r="M3382" s="3">
        <v>0.05</v>
      </c>
      <c r="N3382" s="2">
        <v>871</v>
      </c>
      <c r="O3382" s="2">
        <v>418.08</v>
      </c>
      <c r="P3382" s="2">
        <v>6968</v>
      </c>
      <c r="Q3382" s="2">
        <f t="shared" si="105"/>
        <v>3442.192</v>
      </c>
      <c r="R3382" s="19" t="str">
        <f t="shared" si="106"/>
        <v>5–10%</v>
      </c>
    </row>
    <row r="3383" spans="1:18">
      <c r="A3383" t="s">
        <v>3430</v>
      </c>
      <c r="B3383" t="s">
        <v>15</v>
      </c>
      <c r="C3383" t="s">
        <v>19</v>
      </c>
      <c r="D3383" s="1">
        <v>45317</v>
      </c>
      <c r="E3383" s="1">
        <v>45322</v>
      </c>
      <c r="F3383" s="1">
        <v>45328</v>
      </c>
      <c r="G3383" t="s">
        <v>39</v>
      </c>
      <c r="H3383" t="s">
        <v>4967</v>
      </c>
      <c r="I3383">
        <v>50</v>
      </c>
      <c r="J3383">
        <v>32</v>
      </c>
      <c r="K3383" t="s">
        <v>4996</v>
      </c>
      <c r="L3383">
        <v>7</v>
      </c>
      <c r="M3383" s="3">
        <v>0.1</v>
      </c>
      <c r="N3383" s="2">
        <v>817.4</v>
      </c>
      <c r="O3383" s="2">
        <v>514.96199999999999</v>
      </c>
      <c r="P3383" s="2">
        <v>5721.8</v>
      </c>
      <c r="Q3383" s="2">
        <f t="shared" si="105"/>
        <v>1905.3593999999998</v>
      </c>
      <c r="R3383" s="19" t="str">
        <f t="shared" si="106"/>
        <v>10%+</v>
      </c>
    </row>
    <row r="3384" spans="1:18">
      <c r="A3384" t="s">
        <v>3431</v>
      </c>
      <c r="B3384" t="s">
        <v>5016</v>
      </c>
      <c r="C3384" t="s">
        <v>26</v>
      </c>
      <c r="D3384" s="1">
        <v>45317</v>
      </c>
      <c r="E3384" s="1">
        <v>45335</v>
      </c>
      <c r="F3384" s="1">
        <v>45341</v>
      </c>
      <c r="G3384" t="s">
        <v>37</v>
      </c>
      <c r="H3384" t="s">
        <v>4966</v>
      </c>
      <c r="I3384">
        <v>33</v>
      </c>
      <c r="J3384">
        <v>346</v>
      </c>
      <c r="K3384" t="s">
        <v>4983</v>
      </c>
      <c r="L3384">
        <v>6</v>
      </c>
      <c r="M3384" s="3">
        <v>0.05</v>
      </c>
      <c r="N3384" s="2">
        <v>1132.3</v>
      </c>
      <c r="O3384" s="2">
        <v>781.28700000000003</v>
      </c>
      <c r="P3384" s="2">
        <v>6793.7999999999993</v>
      </c>
      <c r="Q3384" s="2">
        <f t="shared" si="105"/>
        <v>2000.7740999999994</v>
      </c>
      <c r="R3384" s="19" t="str">
        <f t="shared" si="106"/>
        <v>5–10%</v>
      </c>
    </row>
    <row r="3385" spans="1:18">
      <c r="A3385" t="s">
        <v>3432</v>
      </c>
      <c r="B3385" t="s">
        <v>5018</v>
      </c>
      <c r="C3385" t="s">
        <v>33</v>
      </c>
      <c r="D3385" s="1">
        <v>45317</v>
      </c>
      <c r="E3385" s="1">
        <v>45335</v>
      </c>
      <c r="F3385" s="1">
        <v>45338</v>
      </c>
      <c r="G3385" t="s">
        <v>46</v>
      </c>
      <c r="H3385" t="s">
        <v>4967</v>
      </c>
      <c r="I3385">
        <v>48</v>
      </c>
      <c r="J3385">
        <v>78</v>
      </c>
      <c r="K3385" t="s">
        <v>4999</v>
      </c>
      <c r="L3385">
        <v>2</v>
      </c>
      <c r="M3385" s="3">
        <v>0.1</v>
      </c>
      <c r="N3385" s="2">
        <v>1118.9000000000001</v>
      </c>
      <c r="O3385" s="2">
        <v>615.39499999999998</v>
      </c>
      <c r="P3385" s="2">
        <v>2237.8000000000002</v>
      </c>
      <c r="Q3385" s="2">
        <f t="shared" si="105"/>
        <v>906.3090000000002</v>
      </c>
      <c r="R3385" s="19" t="str">
        <f t="shared" si="106"/>
        <v>10%+</v>
      </c>
    </row>
    <row r="3386" spans="1:18">
      <c r="A3386" t="s">
        <v>3433</v>
      </c>
      <c r="B3386" t="s">
        <v>5018</v>
      </c>
      <c r="C3386" t="s">
        <v>22</v>
      </c>
      <c r="D3386" s="1">
        <v>45317</v>
      </c>
      <c r="E3386" s="1">
        <v>45331</v>
      </c>
      <c r="F3386" s="1">
        <v>45332</v>
      </c>
      <c r="G3386" t="s">
        <v>16</v>
      </c>
      <c r="H3386" t="s">
        <v>4966</v>
      </c>
      <c r="I3386">
        <v>3</v>
      </c>
      <c r="J3386">
        <v>120</v>
      </c>
      <c r="K3386" t="s">
        <v>5010</v>
      </c>
      <c r="L3386">
        <v>6</v>
      </c>
      <c r="M3386" s="3">
        <v>0.2</v>
      </c>
      <c r="N3386" s="2">
        <v>911.2</v>
      </c>
      <c r="O3386" s="2">
        <v>637.84</v>
      </c>
      <c r="P3386" s="2">
        <v>5467.2000000000007</v>
      </c>
      <c r="Q3386" s="2">
        <f t="shared" si="105"/>
        <v>1312.1280000000002</v>
      </c>
      <c r="R3386" s="19" t="str">
        <f t="shared" si="106"/>
        <v>10%+</v>
      </c>
    </row>
    <row r="3387" spans="1:18">
      <c r="A3387" t="s">
        <v>3434</v>
      </c>
      <c r="B3387" t="s">
        <v>5018</v>
      </c>
      <c r="C3387" t="s">
        <v>14</v>
      </c>
      <c r="D3387" s="1">
        <v>45317</v>
      </c>
      <c r="E3387" s="1">
        <v>45324</v>
      </c>
      <c r="F3387" s="1">
        <v>45329</v>
      </c>
      <c r="G3387" t="s">
        <v>28</v>
      </c>
      <c r="H3387" t="s">
        <v>4966</v>
      </c>
      <c r="I3387">
        <v>48</v>
      </c>
      <c r="J3387">
        <v>326</v>
      </c>
      <c r="K3387" t="s">
        <v>4996</v>
      </c>
      <c r="L3387">
        <v>6</v>
      </c>
      <c r="M3387" s="3">
        <v>0.15</v>
      </c>
      <c r="N3387" s="2">
        <v>1005</v>
      </c>
      <c r="O3387" s="2">
        <v>613.04999999999995</v>
      </c>
      <c r="P3387" s="2">
        <v>6030</v>
      </c>
      <c r="Q3387" s="2">
        <f t="shared" si="105"/>
        <v>1998.9450000000002</v>
      </c>
      <c r="R3387" s="19" t="str">
        <f t="shared" si="106"/>
        <v>10%+</v>
      </c>
    </row>
    <row r="3388" spans="1:18">
      <c r="A3388" t="s">
        <v>3435</v>
      </c>
      <c r="B3388" t="s">
        <v>5016</v>
      </c>
      <c r="C3388" t="s">
        <v>22</v>
      </c>
      <c r="D3388" s="1">
        <v>45317</v>
      </c>
      <c r="E3388" s="1">
        <v>45321</v>
      </c>
      <c r="F3388" s="1">
        <v>45328</v>
      </c>
      <c r="G3388" t="s">
        <v>37</v>
      </c>
      <c r="H3388" t="s">
        <v>4966</v>
      </c>
      <c r="I3388">
        <v>8</v>
      </c>
      <c r="J3388">
        <v>161</v>
      </c>
      <c r="K3388" t="s">
        <v>4982</v>
      </c>
      <c r="L3388">
        <v>7</v>
      </c>
      <c r="M3388" s="3">
        <v>0.05</v>
      </c>
      <c r="N3388" s="2">
        <v>3845.8</v>
      </c>
      <c r="O3388" s="2">
        <v>2961.2660000000001</v>
      </c>
      <c r="P3388" s="2">
        <v>26920.600000000002</v>
      </c>
      <c r="Q3388" s="2">
        <f t="shared" si="105"/>
        <v>5882.151100000001</v>
      </c>
      <c r="R3388" s="19" t="str">
        <f t="shared" si="106"/>
        <v>5–10%</v>
      </c>
    </row>
    <row r="3389" spans="1:18">
      <c r="A3389" t="s">
        <v>3436</v>
      </c>
      <c r="B3389" t="s">
        <v>15</v>
      </c>
      <c r="C3389" t="s">
        <v>22</v>
      </c>
      <c r="D3389" s="1">
        <v>45318</v>
      </c>
      <c r="E3389" s="1">
        <v>45336</v>
      </c>
      <c r="F3389" s="1">
        <v>45345</v>
      </c>
      <c r="G3389" t="s">
        <v>44</v>
      </c>
      <c r="H3389" t="s">
        <v>4967</v>
      </c>
      <c r="I3389">
        <v>31</v>
      </c>
      <c r="J3389">
        <v>102</v>
      </c>
      <c r="K3389" t="s">
        <v>5010</v>
      </c>
      <c r="L3389">
        <v>3</v>
      </c>
      <c r="M3389" s="3">
        <v>0.05</v>
      </c>
      <c r="N3389" s="2">
        <v>2572.8000000000002</v>
      </c>
      <c r="O3389" s="2">
        <v>1054.848</v>
      </c>
      <c r="P3389" s="2">
        <v>7718.4000000000005</v>
      </c>
      <c r="Q3389" s="2">
        <f t="shared" si="105"/>
        <v>4326.1632000000009</v>
      </c>
      <c r="R3389" s="19" t="str">
        <f t="shared" si="106"/>
        <v>5–10%</v>
      </c>
    </row>
    <row r="3390" spans="1:18">
      <c r="A3390" t="s">
        <v>3437</v>
      </c>
      <c r="B3390" t="s">
        <v>5016</v>
      </c>
      <c r="C3390" t="s">
        <v>14</v>
      </c>
      <c r="D3390" s="1">
        <v>45318</v>
      </c>
      <c r="E3390" s="1">
        <v>45325</v>
      </c>
      <c r="F3390" s="1">
        <v>45330</v>
      </c>
      <c r="G3390" t="s">
        <v>24</v>
      </c>
      <c r="H3390" t="s">
        <v>4966</v>
      </c>
      <c r="I3390">
        <v>49</v>
      </c>
      <c r="J3390">
        <v>263</v>
      </c>
      <c r="K3390" t="s">
        <v>5010</v>
      </c>
      <c r="L3390">
        <v>4</v>
      </c>
      <c r="M3390" s="3">
        <v>0.1</v>
      </c>
      <c r="N3390" s="2">
        <v>2626.4</v>
      </c>
      <c r="O3390" s="2">
        <v>1339.4639999999999</v>
      </c>
      <c r="P3390" s="2">
        <v>10505.6</v>
      </c>
      <c r="Q3390" s="2">
        <f t="shared" si="105"/>
        <v>4632.9696000000004</v>
      </c>
      <c r="R3390" s="19" t="str">
        <f t="shared" si="106"/>
        <v>10%+</v>
      </c>
    </row>
    <row r="3391" spans="1:18">
      <c r="A3391" t="s">
        <v>3438</v>
      </c>
      <c r="B3391" t="s">
        <v>15</v>
      </c>
      <c r="C3391" t="s">
        <v>33</v>
      </c>
      <c r="D3391" s="1">
        <v>45318</v>
      </c>
      <c r="E3391" s="1">
        <v>45326</v>
      </c>
      <c r="F3391" s="1">
        <v>45328</v>
      </c>
      <c r="G3391" t="s">
        <v>23</v>
      </c>
      <c r="H3391" t="s">
        <v>4966</v>
      </c>
      <c r="I3391">
        <v>39</v>
      </c>
      <c r="J3391">
        <v>86</v>
      </c>
      <c r="K3391" t="s">
        <v>4972</v>
      </c>
      <c r="L3391">
        <v>7</v>
      </c>
      <c r="M3391" s="3">
        <v>0.2</v>
      </c>
      <c r="N3391" s="2">
        <v>3926.2</v>
      </c>
      <c r="O3391" s="2">
        <v>3140.96</v>
      </c>
      <c r="P3391" s="2">
        <v>27483.399999999998</v>
      </c>
      <c r="Q3391" s="2">
        <f t="shared" si="105"/>
        <v>4397.3439999999991</v>
      </c>
      <c r="R3391" s="19" t="str">
        <f t="shared" si="106"/>
        <v>10%+</v>
      </c>
    </row>
    <row r="3392" spans="1:18">
      <c r="A3392" t="s">
        <v>3439</v>
      </c>
      <c r="B3392" t="s">
        <v>5018</v>
      </c>
      <c r="C3392" t="s">
        <v>19</v>
      </c>
      <c r="D3392" s="1">
        <v>45318</v>
      </c>
      <c r="E3392" s="1">
        <v>45331</v>
      </c>
      <c r="F3392" s="1">
        <v>45339</v>
      </c>
      <c r="G3392" t="s">
        <v>40</v>
      </c>
      <c r="H3392" t="s">
        <v>4968</v>
      </c>
      <c r="I3392">
        <v>9</v>
      </c>
      <c r="J3392">
        <v>40</v>
      </c>
      <c r="K3392" t="s">
        <v>4971</v>
      </c>
      <c r="L3392">
        <v>3</v>
      </c>
      <c r="M3392" s="3">
        <v>0.2</v>
      </c>
      <c r="N3392" s="2">
        <v>194.3</v>
      </c>
      <c r="O3392" s="2">
        <v>102.979</v>
      </c>
      <c r="P3392" s="2">
        <v>582.90000000000009</v>
      </c>
      <c r="Q3392" s="2">
        <f t="shared" si="105"/>
        <v>219.17040000000003</v>
      </c>
      <c r="R3392" s="19" t="str">
        <f t="shared" si="106"/>
        <v>10%+</v>
      </c>
    </row>
    <row r="3393" spans="1:18">
      <c r="A3393" t="s">
        <v>3440</v>
      </c>
      <c r="B3393" t="s">
        <v>5018</v>
      </c>
      <c r="C3393" t="s">
        <v>22</v>
      </c>
      <c r="D3393" s="1">
        <v>45318</v>
      </c>
      <c r="E3393" s="1">
        <v>45330</v>
      </c>
      <c r="F3393" s="1">
        <v>45334</v>
      </c>
      <c r="G3393" t="s">
        <v>13</v>
      </c>
      <c r="H3393" t="s">
        <v>4965</v>
      </c>
      <c r="I3393">
        <v>18</v>
      </c>
      <c r="J3393">
        <v>139</v>
      </c>
      <c r="K3393" t="s">
        <v>48</v>
      </c>
      <c r="L3393">
        <v>4</v>
      </c>
      <c r="M3393" s="3">
        <v>7.4999999999999997E-2</v>
      </c>
      <c r="N3393" s="2">
        <v>1145.7</v>
      </c>
      <c r="O3393" s="2">
        <v>756.16200000000003</v>
      </c>
      <c r="P3393" s="2">
        <v>4582.8</v>
      </c>
      <c r="Q3393" s="2">
        <f t="shared" si="105"/>
        <v>1441.2906</v>
      </c>
      <c r="R3393" s="19" t="str">
        <f t="shared" si="106"/>
        <v>5–10%</v>
      </c>
    </row>
    <row r="3394" spans="1:18">
      <c r="A3394" t="s">
        <v>3441</v>
      </c>
      <c r="B3394" t="s">
        <v>5017</v>
      </c>
      <c r="C3394" t="s">
        <v>22</v>
      </c>
      <c r="D3394" s="1">
        <v>45318</v>
      </c>
      <c r="E3394" s="1">
        <v>45333</v>
      </c>
      <c r="F3394" s="1">
        <v>45334</v>
      </c>
      <c r="G3394" t="s">
        <v>38</v>
      </c>
      <c r="H3394" t="s">
        <v>4968</v>
      </c>
      <c r="I3394">
        <v>26</v>
      </c>
      <c r="J3394">
        <v>125</v>
      </c>
      <c r="K3394" t="s">
        <v>48</v>
      </c>
      <c r="L3394">
        <v>4</v>
      </c>
      <c r="M3394" s="3">
        <v>7.4999999999999997E-2</v>
      </c>
      <c r="N3394" s="2">
        <v>234.5</v>
      </c>
      <c r="O3394" s="2">
        <v>194.63499999999999</v>
      </c>
      <c r="P3394" s="2">
        <v>938</v>
      </c>
      <c r="Q3394" s="2">
        <f t="shared" si="105"/>
        <v>147.50050000000005</v>
      </c>
      <c r="R3394" s="19" t="str">
        <f t="shared" si="106"/>
        <v>5–10%</v>
      </c>
    </row>
    <row r="3395" spans="1:18">
      <c r="A3395" t="s">
        <v>3442</v>
      </c>
      <c r="B3395" t="s">
        <v>5016</v>
      </c>
      <c r="C3395" t="s">
        <v>14</v>
      </c>
      <c r="D3395" s="1">
        <v>45318</v>
      </c>
      <c r="E3395" s="1">
        <v>45345</v>
      </c>
      <c r="F3395" s="1">
        <v>45349</v>
      </c>
      <c r="G3395" t="s">
        <v>37</v>
      </c>
      <c r="H3395" t="s">
        <v>4966</v>
      </c>
      <c r="I3395">
        <v>6</v>
      </c>
      <c r="J3395">
        <v>304</v>
      </c>
      <c r="K3395" t="s">
        <v>4995</v>
      </c>
      <c r="L3395">
        <v>2</v>
      </c>
      <c r="M3395" s="3">
        <v>0.1</v>
      </c>
      <c r="N3395" s="2">
        <v>884.4</v>
      </c>
      <c r="O3395" s="2">
        <v>353.76</v>
      </c>
      <c r="P3395" s="2">
        <v>1768.8</v>
      </c>
      <c r="Q3395" s="2">
        <f t="shared" ref="Q3395:Q3458" si="107">(N3395-O3395)*L3395*(1-M3395)</f>
        <v>955.15200000000004</v>
      </c>
      <c r="R3395" s="19" t="str">
        <f t="shared" ref="R3395:R3458" si="108">IF(M3395&lt;0.05,"0–5%",IF(M3395&lt;0.1,"5–10%","10%+"))</f>
        <v>10%+</v>
      </c>
    </row>
    <row r="3396" spans="1:18">
      <c r="A3396" t="s">
        <v>3443</v>
      </c>
      <c r="B3396" t="s">
        <v>5016</v>
      </c>
      <c r="C3396" t="s">
        <v>33</v>
      </c>
      <c r="D3396" s="1">
        <v>45318</v>
      </c>
      <c r="E3396" s="1">
        <v>45338</v>
      </c>
      <c r="F3396" s="1">
        <v>45343</v>
      </c>
      <c r="G3396" t="s">
        <v>37</v>
      </c>
      <c r="H3396" t="s">
        <v>4966</v>
      </c>
      <c r="I3396">
        <v>26</v>
      </c>
      <c r="J3396">
        <v>64</v>
      </c>
      <c r="K3396" t="s">
        <v>4976</v>
      </c>
      <c r="L3396">
        <v>3</v>
      </c>
      <c r="M3396" s="3">
        <v>7.4999999999999997E-2</v>
      </c>
      <c r="N3396" s="2">
        <v>1132.3</v>
      </c>
      <c r="O3396" s="2">
        <v>713.34900000000005</v>
      </c>
      <c r="P3396" s="2">
        <v>3396.8999999999996</v>
      </c>
      <c r="Q3396" s="2">
        <f t="shared" si="107"/>
        <v>1162.5890249999998</v>
      </c>
      <c r="R3396" s="19" t="str">
        <f t="shared" si="108"/>
        <v>5–10%</v>
      </c>
    </row>
    <row r="3397" spans="1:18">
      <c r="A3397" t="s">
        <v>3444</v>
      </c>
      <c r="B3397" t="s">
        <v>15</v>
      </c>
      <c r="C3397" t="s">
        <v>26</v>
      </c>
      <c r="D3397" s="1">
        <v>45318</v>
      </c>
      <c r="E3397" s="1">
        <v>45345</v>
      </c>
      <c r="F3397" s="1">
        <v>45346</v>
      </c>
      <c r="G3397" t="s">
        <v>23</v>
      </c>
      <c r="H3397" t="s">
        <v>4966</v>
      </c>
      <c r="I3397">
        <v>21</v>
      </c>
      <c r="J3397">
        <v>331</v>
      </c>
      <c r="K3397" t="s">
        <v>4987</v>
      </c>
      <c r="L3397">
        <v>1</v>
      </c>
      <c r="M3397" s="3">
        <v>0.15</v>
      </c>
      <c r="N3397" s="2">
        <v>3973.1</v>
      </c>
      <c r="O3397" s="2">
        <v>2423.5909999999999</v>
      </c>
      <c r="P3397" s="2">
        <v>3973.1</v>
      </c>
      <c r="Q3397" s="2">
        <f t="shared" si="107"/>
        <v>1317.0826500000001</v>
      </c>
      <c r="R3397" s="19" t="str">
        <f t="shared" si="108"/>
        <v>10%+</v>
      </c>
    </row>
    <row r="3398" spans="1:18">
      <c r="A3398" t="s">
        <v>3445</v>
      </c>
      <c r="B3398" t="s">
        <v>15</v>
      </c>
      <c r="C3398" t="s">
        <v>14</v>
      </c>
      <c r="D3398" s="1">
        <v>45318</v>
      </c>
      <c r="E3398" s="1">
        <v>45341</v>
      </c>
      <c r="F3398" s="1">
        <v>45345</v>
      </c>
      <c r="G3398" t="s">
        <v>35</v>
      </c>
      <c r="H3398" t="s">
        <v>4968</v>
      </c>
      <c r="I3398">
        <v>15</v>
      </c>
      <c r="J3398">
        <v>316</v>
      </c>
      <c r="K3398" t="s">
        <v>4994</v>
      </c>
      <c r="L3398">
        <v>6</v>
      </c>
      <c r="M3398" s="3">
        <v>0.1</v>
      </c>
      <c r="N3398" s="2">
        <v>971.5</v>
      </c>
      <c r="O3398" s="2">
        <v>757.77</v>
      </c>
      <c r="P3398" s="2">
        <v>5829</v>
      </c>
      <c r="Q3398" s="2">
        <f t="shared" si="107"/>
        <v>1154.1420000000001</v>
      </c>
      <c r="R3398" s="19" t="str">
        <f t="shared" si="108"/>
        <v>10%+</v>
      </c>
    </row>
    <row r="3399" spans="1:18">
      <c r="A3399" t="s">
        <v>3446</v>
      </c>
      <c r="B3399" t="s">
        <v>5016</v>
      </c>
      <c r="C3399" t="s">
        <v>22</v>
      </c>
      <c r="D3399" s="1">
        <v>45318</v>
      </c>
      <c r="E3399" s="1">
        <v>45328</v>
      </c>
      <c r="F3399" s="1">
        <v>45338</v>
      </c>
      <c r="G3399" t="s">
        <v>42</v>
      </c>
      <c r="H3399" t="s">
        <v>4968</v>
      </c>
      <c r="I3399">
        <v>10</v>
      </c>
      <c r="J3399">
        <v>95</v>
      </c>
      <c r="K3399" t="s">
        <v>4996</v>
      </c>
      <c r="L3399">
        <v>4</v>
      </c>
      <c r="M3399" s="3">
        <v>0.15</v>
      </c>
      <c r="N3399" s="2">
        <v>2432.1</v>
      </c>
      <c r="O3399" s="2">
        <v>2067.2849999999999</v>
      </c>
      <c r="P3399" s="2">
        <v>9728.4</v>
      </c>
      <c r="Q3399" s="2">
        <f t="shared" si="107"/>
        <v>1240.3710000000001</v>
      </c>
      <c r="R3399" s="19" t="str">
        <f t="shared" si="108"/>
        <v>10%+</v>
      </c>
    </row>
    <row r="3400" spans="1:18">
      <c r="A3400" t="s">
        <v>3447</v>
      </c>
      <c r="B3400" t="s">
        <v>15</v>
      </c>
      <c r="C3400" t="s">
        <v>33</v>
      </c>
      <c r="D3400" s="1">
        <v>45319</v>
      </c>
      <c r="E3400" s="1">
        <v>45323</v>
      </c>
      <c r="F3400" s="1">
        <v>45325</v>
      </c>
      <c r="G3400" t="s">
        <v>43</v>
      </c>
      <c r="H3400" t="s">
        <v>4967</v>
      </c>
      <c r="I3400">
        <v>18</v>
      </c>
      <c r="J3400">
        <v>61</v>
      </c>
      <c r="K3400" t="s">
        <v>5005</v>
      </c>
      <c r="L3400">
        <v>3</v>
      </c>
      <c r="M3400" s="3">
        <v>0.05</v>
      </c>
      <c r="N3400" s="2">
        <v>3477.3</v>
      </c>
      <c r="O3400" s="2">
        <v>1390.92</v>
      </c>
      <c r="P3400" s="2">
        <v>10431.900000000001</v>
      </c>
      <c r="Q3400" s="2">
        <f t="shared" si="107"/>
        <v>5946.183</v>
      </c>
      <c r="R3400" s="19" t="str">
        <f t="shared" si="108"/>
        <v>5–10%</v>
      </c>
    </row>
    <row r="3401" spans="1:18">
      <c r="A3401" t="s">
        <v>3448</v>
      </c>
      <c r="B3401" t="s">
        <v>5016</v>
      </c>
      <c r="C3401" t="s">
        <v>22</v>
      </c>
      <c r="D3401" s="1">
        <v>45319</v>
      </c>
      <c r="E3401" s="1">
        <v>45345</v>
      </c>
      <c r="F3401" s="1">
        <v>45352</v>
      </c>
      <c r="G3401" t="s">
        <v>27</v>
      </c>
      <c r="H3401" t="s">
        <v>4966</v>
      </c>
      <c r="I3401">
        <v>42</v>
      </c>
      <c r="J3401">
        <v>120</v>
      </c>
      <c r="K3401" t="s">
        <v>5008</v>
      </c>
      <c r="L3401">
        <v>1</v>
      </c>
      <c r="M3401" s="3">
        <v>0.4</v>
      </c>
      <c r="N3401" s="2">
        <v>2680</v>
      </c>
      <c r="O3401" s="2">
        <v>2251.1999999999998</v>
      </c>
      <c r="P3401" s="2">
        <v>2680</v>
      </c>
      <c r="Q3401" s="2">
        <f t="shared" si="107"/>
        <v>257.28000000000009</v>
      </c>
      <c r="R3401" s="19" t="str">
        <f t="shared" si="108"/>
        <v>10%+</v>
      </c>
    </row>
    <row r="3402" spans="1:18">
      <c r="A3402" t="s">
        <v>3449</v>
      </c>
      <c r="B3402" t="s">
        <v>5016</v>
      </c>
      <c r="C3402" t="s">
        <v>12</v>
      </c>
      <c r="D3402" s="1">
        <v>45319</v>
      </c>
      <c r="E3402" s="1">
        <v>45322</v>
      </c>
      <c r="F3402" s="1">
        <v>45331</v>
      </c>
      <c r="G3402" t="s">
        <v>24</v>
      </c>
      <c r="H3402" t="s">
        <v>4966</v>
      </c>
      <c r="I3402">
        <v>26</v>
      </c>
      <c r="J3402">
        <v>237</v>
      </c>
      <c r="K3402" t="s">
        <v>5008</v>
      </c>
      <c r="L3402">
        <v>5</v>
      </c>
      <c r="M3402" s="3">
        <v>0.05</v>
      </c>
      <c r="N3402" s="2">
        <v>5239.3999999999996</v>
      </c>
      <c r="O3402" s="2">
        <v>3615.1860000000001</v>
      </c>
      <c r="P3402" s="2">
        <v>26197</v>
      </c>
      <c r="Q3402" s="2">
        <f t="shared" si="107"/>
        <v>7715.0164999999979</v>
      </c>
      <c r="R3402" s="19" t="str">
        <f t="shared" si="108"/>
        <v>5–10%</v>
      </c>
    </row>
    <row r="3403" spans="1:18">
      <c r="A3403" t="s">
        <v>3450</v>
      </c>
      <c r="B3403" t="s">
        <v>5018</v>
      </c>
      <c r="C3403" t="s">
        <v>26</v>
      </c>
      <c r="D3403" s="1">
        <v>45319</v>
      </c>
      <c r="E3403" s="1">
        <v>45344</v>
      </c>
      <c r="F3403" s="1">
        <v>45353</v>
      </c>
      <c r="G3403" t="s">
        <v>31</v>
      </c>
      <c r="H3403" t="s">
        <v>4968</v>
      </c>
      <c r="I3403">
        <v>18</v>
      </c>
      <c r="J3403">
        <v>359</v>
      </c>
      <c r="K3403" t="s">
        <v>4988</v>
      </c>
      <c r="L3403">
        <v>5</v>
      </c>
      <c r="M3403" s="3">
        <v>0.05</v>
      </c>
      <c r="N3403" s="2">
        <v>6478.9</v>
      </c>
      <c r="O3403" s="2">
        <v>5183.12</v>
      </c>
      <c r="P3403" s="2">
        <v>32394.5</v>
      </c>
      <c r="Q3403" s="2">
        <f t="shared" si="107"/>
        <v>6154.9549999999981</v>
      </c>
      <c r="R3403" s="19" t="str">
        <f t="shared" si="108"/>
        <v>5–10%</v>
      </c>
    </row>
    <row r="3404" spans="1:18">
      <c r="A3404" t="s">
        <v>3451</v>
      </c>
      <c r="B3404" t="s">
        <v>5018</v>
      </c>
      <c r="C3404" t="s">
        <v>19</v>
      </c>
      <c r="D3404" s="1">
        <v>45319</v>
      </c>
      <c r="E3404" s="1">
        <v>45328</v>
      </c>
      <c r="F3404" s="1">
        <v>45336</v>
      </c>
      <c r="G3404" t="s">
        <v>18</v>
      </c>
      <c r="H3404" t="s">
        <v>4966</v>
      </c>
      <c r="I3404">
        <v>28</v>
      </c>
      <c r="J3404">
        <v>18</v>
      </c>
      <c r="K3404" t="s">
        <v>4976</v>
      </c>
      <c r="L3404">
        <v>7</v>
      </c>
      <c r="M3404" s="3">
        <v>0.05</v>
      </c>
      <c r="N3404" s="2">
        <v>1072</v>
      </c>
      <c r="O3404" s="2">
        <v>761.12</v>
      </c>
      <c r="P3404" s="2">
        <v>7504</v>
      </c>
      <c r="Q3404" s="2">
        <f t="shared" si="107"/>
        <v>2067.3519999999999</v>
      </c>
      <c r="R3404" s="19" t="str">
        <f t="shared" si="108"/>
        <v>5–10%</v>
      </c>
    </row>
    <row r="3405" spans="1:18">
      <c r="A3405" t="s">
        <v>3452</v>
      </c>
      <c r="B3405" t="s">
        <v>15</v>
      </c>
      <c r="C3405" t="s">
        <v>14</v>
      </c>
      <c r="D3405" s="1">
        <v>45319</v>
      </c>
      <c r="E3405" s="1">
        <v>45325</v>
      </c>
      <c r="F3405" s="1">
        <v>45331</v>
      </c>
      <c r="G3405" t="s">
        <v>16</v>
      </c>
      <c r="H3405" t="s">
        <v>4966</v>
      </c>
      <c r="I3405">
        <v>30</v>
      </c>
      <c r="J3405">
        <v>296</v>
      </c>
      <c r="K3405" t="s">
        <v>5012</v>
      </c>
      <c r="L3405">
        <v>5</v>
      </c>
      <c r="M3405" s="3">
        <v>0.3</v>
      </c>
      <c r="N3405" s="2">
        <v>2278</v>
      </c>
      <c r="O3405" s="2">
        <v>1047.8800000000001</v>
      </c>
      <c r="P3405" s="2">
        <v>11390</v>
      </c>
      <c r="Q3405" s="2">
        <f t="shared" si="107"/>
        <v>4305.4199999999992</v>
      </c>
      <c r="R3405" s="19" t="str">
        <f t="shared" si="108"/>
        <v>10%+</v>
      </c>
    </row>
    <row r="3406" spans="1:18">
      <c r="A3406" t="s">
        <v>3453</v>
      </c>
      <c r="B3406" t="s">
        <v>5016</v>
      </c>
      <c r="C3406" t="s">
        <v>19</v>
      </c>
      <c r="D3406" s="1">
        <v>45319</v>
      </c>
      <c r="E3406" s="1">
        <v>45337</v>
      </c>
      <c r="F3406" s="1">
        <v>45344</v>
      </c>
      <c r="G3406" t="s">
        <v>27</v>
      </c>
      <c r="H3406" t="s">
        <v>4966</v>
      </c>
      <c r="I3406">
        <v>26</v>
      </c>
      <c r="J3406">
        <v>17</v>
      </c>
      <c r="K3406" t="s">
        <v>5008</v>
      </c>
      <c r="L3406">
        <v>4</v>
      </c>
      <c r="M3406" s="3">
        <v>0.3</v>
      </c>
      <c r="N3406" s="2">
        <v>2881</v>
      </c>
      <c r="O3406" s="2">
        <v>2189.56</v>
      </c>
      <c r="P3406" s="2">
        <v>11524</v>
      </c>
      <c r="Q3406" s="2">
        <f t="shared" si="107"/>
        <v>1936.0319999999999</v>
      </c>
      <c r="R3406" s="19" t="str">
        <f t="shared" si="108"/>
        <v>10%+</v>
      </c>
    </row>
    <row r="3407" spans="1:18">
      <c r="A3407" t="s">
        <v>3454</v>
      </c>
      <c r="B3407" t="s">
        <v>5017</v>
      </c>
      <c r="C3407" t="s">
        <v>22</v>
      </c>
      <c r="D3407" s="1">
        <v>45319</v>
      </c>
      <c r="E3407" s="1">
        <v>45324</v>
      </c>
      <c r="F3407" s="1">
        <v>45334</v>
      </c>
      <c r="G3407" t="s">
        <v>29</v>
      </c>
      <c r="H3407" t="s">
        <v>4967</v>
      </c>
      <c r="I3407">
        <v>42</v>
      </c>
      <c r="J3407">
        <v>178</v>
      </c>
      <c r="K3407" t="s">
        <v>4999</v>
      </c>
      <c r="L3407">
        <v>5</v>
      </c>
      <c r="M3407" s="3">
        <v>0.15</v>
      </c>
      <c r="N3407" s="2">
        <v>917.9</v>
      </c>
      <c r="O3407" s="2">
        <v>670.06700000000001</v>
      </c>
      <c r="P3407" s="2">
        <v>4589.5</v>
      </c>
      <c r="Q3407" s="2">
        <f t="shared" si="107"/>
        <v>1053.29025</v>
      </c>
      <c r="R3407" s="19" t="str">
        <f t="shared" si="108"/>
        <v>10%+</v>
      </c>
    </row>
    <row r="3408" spans="1:18">
      <c r="A3408" t="s">
        <v>3455</v>
      </c>
      <c r="B3408" t="s">
        <v>5017</v>
      </c>
      <c r="C3408" t="s">
        <v>12</v>
      </c>
      <c r="D3408" s="1">
        <v>45319</v>
      </c>
      <c r="E3408" s="1">
        <v>45330</v>
      </c>
      <c r="F3408" s="1">
        <v>45333</v>
      </c>
      <c r="G3408" t="s">
        <v>45</v>
      </c>
      <c r="H3408" t="s">
        <v>4965</v>
      </c>
      <c r="I3408">
        <v>6</v>
      </c>
      <c r="J3408">
        <v>232</v>
      </c>
      <c r="K3408" t="s">
        <v>5010</v>
      </c>
      <c r="L3408">
        <v>7</v>
      </c>
      <c r="M3408" s="3">
        <v>0.15</v>
      </c>
      <c r="N3408" s="2">
        <v>1822.4</v>
      </c>
      <c r="O3408" s="2">
        <v>1093.44</v>
      </c>
      <c r="P3408" s="2">
        <v>12756.800000000001</v>
      </c>
      <c r="Q3408" s="2">
        <f t="shared" si="107"/>
        <v>4337.3119999999999</v>
      </c>
      <c r="R3408" s="19" t="str">
        <f t="shared" si="108"/>
        <v>10%+</v>
      </c>
    </row>
    <row r="3409" spans="1:18">
      <c r="A3409" t="s">
        <v>3456</v>
      </c>
      <c r="B3409" t="s">
        <v>5016</v>
      </c>
      <c r="C3409" t="s">
        <v>26</v>
      </c>
      <c r="D3409" s="1">
        <v>45320</v>
      </c>
      <c r="E3409" s="1">
        <v>45344</v>
      </c>
      <c r="F3409" s="1">
        <v>45354</v>
      </c>
      <c r="G3409" t="s">
        <v>27</v>
      </c>
      <c r="H3409" t="s">
        <v>4966</v>
      </c>
      <c r="I3409">
        <v>9</v>
      </c>
      <c r="J3409">
        <v>366</v>
      </c>
      <c r="K3409" t="s">
        <v>4976</v>
      </c>
      <c r="L3409">
        <v>7</v>
      </c>
      <c r="M3409" s="3">
        <v>0.05</v>
      </c>
      <c r="N3409" s="2">
        <v>1835.8</v>
      </c>
      <c r="O3409" s="2">
        <v>771.03599999999994</v>
      </c>
      <c r="P3409" s="2">
        <v>12850.6</v>
      </c>
      <c r="Q3409" s="2">
        <f t="shared" si="107"/>
        <v>7080.6806000000006</v>
      </c>
      <c r="R3409" s="19" t="str">
        <f t="shared" si="108"/>
        <v>5–10%</v>
      </c>
    </row>
    <row r="3410" spans="1:18">
      <c r="A3410" t="s">
        <v>3457</v>
      </c>
      <c r="B3410" t="s">
        <v>5018</v>
      </c>
      <c r="C3410" t="s">
        <v>26</v>
      </c>
      <c r="D3410" s="1">
        <v>45320</v>
      </c>
      <c r="E3410" s="1">
        <v>45330</v>
      </c>
      <c r="F3410" s="1">
        <v>45338</v>
      </c>
      <c r="G3410" t="s">
        <v>47</v>
      </c>
      <c r="H3410" t="s">
        <v>4965</v>
      </c>
      <c r="I3410">
        <v>8</v>
      </c>
      <c r="J3410">
        <v>337</v>
      </c>
      <c r="K3410" t="s">
        <v>4982</v>
      </c>
      <c r="L3410">
        <v>1</v>
      </c>
      <c r="M3410" s="3">
        <v>0.2</v>
      </c>
      <c r="N3410" s="2">
        <v>2787.2</v>
      </c>
      <c r="O3410" s="2">
        <v>1839.5519999999999</v>
      </c>
      <c r="P3410" s="2">
        <v>2787.2</v>
      </c>
      <c r="Q3410" s="2">
        <f t="shared" si="107"/>
        <v>758.11839999999995</v>
      </c>
      <c r="R3410" s="19" t="str">
        <f t="shared" si="108"/>
        <v>10%+</v>
      </c>
    </row>
    <row r="3411" spans="1:18">
      <c r="A3411" t="s">
        <v>3458</v>
      </c>
      <c r="B3411" t="s">
        <v>5018</v>
      </c>
      <c r="C3411" t="s">
        <v>14</v>
      </c>
      <c r="D3411" s="1">
        <v>45320</v>
      </c>
      <c r="E3411" s="1">
        <v>45340</v>
      </c>
      <c r="F3411" s="1">
        <v>45343</v>
      </c>
      <c r="G3411" t="s">
        <v>30</v>
      </c>
      <c r="H3411" t="s">
        <v>4967</v>
      </c>
      <c r="I3411">
        <v>45</v>
      </c>
      <c r="J3411">
        <v>291</v>
      </c>
      <c r="K3411" t="s">
        <v>4988</v>
      </c>
      <c r="L3411">
        <v>1</v>
      </c>
      <c r="M3411" s="3">
        <v>0.05</v>
      </c>
      <c r="N3411" s="2">
        <v>2606.3000000000002</v>
      </c>
      <c r="O3411" s="2">
        <v>2215.355</v>
      </c>
      <c r="P3411" s="2">
        <v>2606.3000000000002</v>
      </c>
      <c r="Q3411" s="2">
        <f t="shared" si="107"/>
        <v>371.39775000000014</v>
      </c>
      <c r="R3411" s="19" t="str">
        <f t="shared" si="108"/>
        <v>5–10%</v>
      </c>
    </row>
    <row r="3412" spans="1:18">
      <c r="A3412" t="s">
        <v>3459</v>
      </c>
      <c r="B3412" t="s">
        <v>15</v>
      </c>
      <c r="C3412" t="s">
        <v>33</v>
      </c>
      <c r="D3412" s="1">
        <v>45320</v>
      </c>
      <c r="E3412" s="1">
        <v>45327</v>
      </c>
      <c r="F3412" s="1">
        <v>45330</v>
      </c>
      <c r="G3412" t="s">
        <v>34</v>
      </c>
      <c r="H3412" t="s">
        <v>4966</v>
      </c>
      <c r="I3412">
        <v>3</v>
      </c>
      <c r="J3412">
        <v>69</v>
      </c>
      <c r="K3412" t="s">
        <v>4973</v>
      </c>
      <c r="L3412">
        <v>8</v>
      </c>
      <c r="M3412" s="3">
        <v>0.05</v>
      </c>
      <c r="N3412" s="2">
        <v>1025.0999999999999</v>
      </c>
      <c r="O3412" s="2">
        <v>420.291</v>
      </c>
      <c r="P3412" s="2">
        <v>8200.7999999999993</v>
      </c>
      <c r="Q3412" s="2">
        <f t="shared" si="107"/>
        <v>4596.5483999999997</v>
      </c>
      <c r="R3412" s="19" t="str">
        <f t="shared" si="108"/>
        <v>5–10%</v>
      </c>
    </row>
    <row r="3413" spans="1:18">
      <c r="A3413" t="s">
        <v>3460</v>
      </c>
      <c r="B3413" t="s">
        <v>15</v>
      </c>
      <c r="C3413" t="s">
        <v>19</v>
      </c>
      <c r="D3413" s="1">
        <v>45320</v>
      </c>
      <c r="E3413" s="1">
        <v>45346</v>
      </c>
      <c r="F3413" s="1">
        <v>45355</v>
      </c>
      <c r="G3413" t="s">
        <v>34</v>
      </c>
      <c r="H3413" t="s">
        <v>4966</v>
      </c>
      <c r="I3413">
        <v>10</v>
      </c>
      <c r="J3413">
        <v>48</v>
      </c>
      <c r="K3413" t="s">
        <v>5010</v>
      </c>
      <c r="L3413">
        <v>1</v>
      </c>
      <c r="M3413" s="3">
        <v>7.4999999999999997E-2</v>
      </c>
      <c r="N3413" s="2">
        <v>194.3</v>
      </c>
      <c r="O3413" s="2">
        <v>110.751</v>
      </c>
      <c r="P3413" s="2">
        <v>194.3</v>
      </c>
      <c r="Q3413" s="2">
        <f t="shared" si="107"/>
        <v>77.282825000000017</v>
      </c>
      <c r="R3413" s="19" t="str">
        <f t="shared" si="108"/>
        <v>5–10%</v>
      </c>
    </row>
    <row r="3414" spans="1:18">
      <c r="A3414" t="s">
        <v>3461</v>
      </c>
      <c r="B3414" t="s">
        <v>5018</v>
      </c>
      <c r="C3414" t="s">
        <v>22</v>
      </c>
      <c r="D3414" s="1">
        <v>45320</v>
      </c>
      <c r="E3414" s="1">
        <v>45347</v>
      </c>
      <c r="F3414" s="1">
        <v>45356</v>
      </c>
      <c r="G3414" t="s">
        <v>18</v>
      </c>
      <c r="H3414" t="s">
        <v>4966</v>
      </c>
      <c r="I3414">
        <v>49</v>
      </c>
      <c r="J3414">
        <v>136</v>
      </c>
      <c r="K3414" t="s">
        <v>4976</v>
      </c>
      <c r="L3414">
        <v>1</v>
      </c>
      <c r="M3414" s="3">
        <v>0.05</v>
      </c>
      <c r="N3414" s="2">
        <v>5614.6</v>
      </c>
      <c r="O3414" s="2">
        <v>3761.7820000000002</v>
      </c>
      <c r="P3414" s="2">
        <v>5614.6</v>
      </c>
      <c r="Q3414" s="2">
        <f t="shared" si="107"/>
        <v>1760.1771000000001</v>
      </c>
      <c r="R3414" s="19" t="str">
        <f t="shared" si="108"/>
        <v>5–10%</v>
      </c>
    </row>
    <row r="3415" spans="1:18">
      <c r="A3415" t="s">
        <v>3462</v>
      </c>
      <c r="B3415" t="s">
        <v>5018</v>
      </c>
      <c r="C3415" t="s">
        <v>19</v>
      </c>
      <c r="D3415" s="1">
        <v>45320</v>
      </c>
      <c r="E3415" s="1">
        <v>45331</v>
      </c>
      <c r="F3415" s="1">
        <v>45334</v>
      </c>
      <c r="G3415" t="s">
        <v>28</v>
      </c>
      <c r="H3415" t="s">
        <v>4966</v>
      </c>
      <c r="I3415">
        <v>10</v>
      </c>
      <c r="J3415">
        <v>48</v>
      </c>
      <c r="K3415" t="s">
        <v>5000</v>
      </c>
      <c r="L3415">
        <v>4</v>
      </c>
      <c r="M3415" s="3">
        <v>7.4999999999999997E-2</v>
      </c>
      <c r="N3415" s="2">
        <v>3028.4</v>
      </c>
      <c r="O3415" s="2">
        <v>1423.348</v>
      </c>
      <c r="P3415" s="2">
        <v>12113.6</v>
      </c>
      <c r="Q3415" s="2">
        <f t="shared" si="107"/>
        <v>5938.6924000000008</v>
      </c>
      <c r="R3415" s="19" t="str">
        <f t="shared" si="108"/>
        <v>5–10%</v>
      </c>
    </row>
    <row r="3416" spans="1:18">
      <c r="A3416" t="s">
        <v>3463</v>
      </c>
      <c r="B3416" t="s">
        <v>5016</v>
      </c>
      <c r="C3416" t="s">
        <v>22</v>
      </c>
      <c r="D3416" s="1">
        <v>45320</v>
      </c>
      <c r="E3416" s="1">
        <v>45330</v>
      </c>
      <c r="F3416" s="1">
        <v>45340</v>
      </c>
      <c r="G3416" t="s">
        <v>42</v>
      </c>
      <c r="H3416" t="s">
        <v>4968</v>
      </c>
      <c r="I3416">
        <v>15</v>
      </c>
      <c r="J3416">
        <v>131</v>
      </c>
      <c r="K3416" t="s">
        <v>4970</v>
      </c>
      <c r="L3416">
        <v>1</v>
      </c>
      <c r="M3416" s="3">
        <v>0.05</v>
      </c>
      <c r="N3416" s="2">
        <v>194.3</v>
      </c>
      <c r="O3416" s="2">
        <v>81.605999999999995</v>
      </c>
      <c r="P3416" s="2">
        <v>194.3</v>
      </c>
      <c r="Q3416" s="2">
        <f t="shared" si="107"/>
        <v>107.05930000000001</v>
      </c>
      <c r="R3416" s="19" t="str">
        <f t="shared" si="108"/>
        <v>5–10%</v>
      </c>
    </row>
    <row r="3417" spans="1:18">
      <c r="A3417" t="s">
        <v>3464</v>
      </c>
      <c r="B3417" t="s">
        <v>5016</v>
      </c>
      <c r="C3417" t="s">
        <v>22</v>
      </c>
      <c r="D3417" s="1">
        <v>45320</v>
      </c>
      <c r="E3417" s="1">
        <v>45347</v>
      </c>
      <c r="F3417" s="1">
        <v>45352</v>
      </c>
      <c r="G3417" t="s">
        <v>27</v>
      </c>
      <c r="H3417" t="s">
        <v>4966</v>
      </c>
      <c r="I3417">
        <v>18</v>
      </c>
      <c r="J3417">
        <v>128</v>
      </c>
      <c r="K3417" t="s">
        <v>4973</v>
      </c>
      <c r="L3417">
        <v>3</v>
      </c>
      <c r="M3417" s="3">
        <v>0.1</v>
      </c>
      <c r="N3417" s="2">
        <v>2345</v>
      </c>
      <c r="O3417" s="2">
        <v>1031.8</v>
      </c>
      <c r="P3417" s="2">
        <v>7035</v>
      </c>
      <c r="Q3417" s="2">
        <f t="shared" si="107"/>
        <v>3545.6400000000003</v>
      </c>
      <c r="R3417" s="19" t="str">
        <f t="shared" si="108"/>
        <v>10%+</v>
      </c>
    </row>
    <row r="3418" spans="1:18">
      <c r="A3418" t="s">
        <v>3465</v>
      </c>
      <c r="B3418" t="s">
        <v>5018</v>
      </c>
      <c r="C3418" t="s">
        <v>14</v>
      </c>
      <c r="D3418" s="1">
        <v>45320</v>
      </c>
      <c r="E3418" s="1">
        <v>45332</v>
      </c>
      <c r="F3418" s="1">
        <v>45340</v>
      </c>
      <c r="G3418" t="s">
        <v>25</v>
      </c>
      <c r="H3418" t="s">
        <v>4967</v>
      </c>
      <c r="I3418">
        <v>5</v>
      </c>
      <c r="J3418">
        <v>292</v>
      </c>
      <c r="K3418" t="s">
        <v>4973</v>
      </c>
      <c r="L3418">
        <v>6</v>
      </c>
      <c r="M3418" s="3">
        <v>7.4999999999999997E-2</v>
      </c>
      <c r="N3418" s="2">
        <v>1922.9</v>
      </c>
      <c r="O3418" s="2">
        <v>1211.4269999999999</v>
      </c>
      <c r="P3418" s="2">
        <v>11537.400000000001</v>
      </c>
      <c r="Q3418" s="2">
        <f t="shared" si="107"/>
        <v>3948.6751500000018</v>
      </c>
      <c r="R3418" s="19" t="str">
        <f t="shared" si="108"/>
        <v>5–10%</v>
      </c>
    </row>
    <row r="3419" spans="1:18">
      <c r="A3419" t="s">
        <v>3466</v>
      </c>
      <c r="B3419" t="s">
        <v>15</v>
      </c>
      <c r="C3419" t="s">
        <v>14</v>
      </c>
      <c r="D3419" s="1">
        <v>45321</v>
      </c>
      <c r="E3419" s="1">
        <v>45335</v>
      </c>
      <c r="F3419" s="1">
        <v>45339</v>
      </c>
      <c r="G3419" t="s">
        <v>34</v>
      </c>
      <c r="H3419" t="s">
        <v>4966</v>
      </c>
      <c r="I3419">
        <v>13</v>
      </c>
      <c r="J3419">
        <v>323</v>
      </c>
      <c r="K3419" t="s">
        <v>4992</v>
      </c>
      <c r="L3419">
        <v>7</v>
      </c>
      <c r="M3419" s="3">
        <v>0.05</v>
      </c>
      <c r="N3419" s="2">
        <v>214.4</v>
      </c>
      <c r="O3419" s="2">
        <v>145.792</v>
      </c>
      <c r="P3419" s="2">
        <v>1500.8</v>
      </c>
      <c r="Q3419" s="2">
        <f t="shared" si="107"/>
        <v>456.2432</v>
      </c>
      <c r="R3419" s="19" t="str">
        <f t="shared" si="108"/>
        <v>5–10%</v>
      </c>
    </row>
    <row r="3420" spans="1:18">
      <c r="A3420" t="s">
        <v>3467</v>
      </c>
      <c r="B3420" t="s">
        <v>5016</v>
      </c>
      <c r="C3420" t="s">
        <v>22</v>
      </c>
      <c r="D3420" s="1">
        <v>45321</v>
      </c>
      <c r="E3420" s="1">
        <v>45339</v>
      </c>
      <c r="F3420" s="1">
        <v>45343</v>
      </c>
      <c r="G3420" t="s">
        <v>32</v>
      </c>
      <c r="H3420" t="s">
        <v>4965</v>
      </c>
      <c r="I3420">
        <v>1</v>
      </c>
      <c r="J3420">
        <v>105</v>
      </c>
      <c r="K3420" t="s">
        <v>4971</v>
      </c>
      <c r="L3420">
        <v>6</v>
      </c>
      <c r="M3420" s="3">
        <v>0.1</v>
      </c>
      <c r="N3420" s="2">
        <v>3845.8</v>
      </c>
      <c r="O3420" s="2">
        <v>2076.732</v>
      </c>
      <c r="P3420" s="2">
        <v>23074.800000000003</v>
      </c>
      <c r="Q3420" s="2">
        <f t="shared" si="107"/>
        <v>9552.967200000001</v>
      </c>
      <c r="R3420" s="19" t="str">
        <f t="shared" si="108"/>
        <v>10%+</v>
      </c>
    </row>
    <row r="3421" spans="1:18">
      <c r="A3421" t="s">
        <v>3468</v>
      </c>
      <c r="B3421" t="s">
        <v>5017</v>
      </c>
      <c r="C3421" t="s">
        <v>22</v>
      </c>
      <c r="D3421" s="1">
        <v>45321</v>
      </c>
      <c r="E3421" s="1">
        <v>45338</v>
      </c>
      <c r="F3421" s="1">
        <v>45346</v>
      </c>
      <c r="G3421" t="s">
        <v>29</v>
      </c>
      <c r="H3421" t="s">
        <v>4967</v>
      </c>
      <c r="I3421">
        <v>34</v>
      </c>
      <c r="J3421">
        <v>101</v>
      </c>
      <c r="K3421" t="s">
        <v>5010</v>
      </c>
      <c r="L3421">
        <v>1</v>
      </c>
      <c r="M3421" s="3">
        <v>0.1</v>
      </c>
      <c r="N3421" s="2">
        <v>1045.2</v>
      </c>
      <c r="O3421" s="2">
        <v>648.024</v>
      </c>
      <c r="P3421" s="2">
        <v>1045.2</v>
      </c>
      <c r="Q3421" s="2">
        <f t="shared" si="107"/>
        <v>357.45840000000004</v>
      </c>
      <c r="R3421" s="19" t="str">
        <f t="shared" si="108"/>
        <v>10%+</v>
      </c>
    </row>
    <row r="3422" spans="1:18">
      <c r="A3422" t="s">
        <v>3469</v>
      </c>
      <c r="B3422" t="s">
        <v>15</v>
      </c>
      <c r="C3422" t="s">
        <v>19</v>
      </c>
      <c r="D3422" s="1">
        <v>45321</v>
      </c>
      <c r="E3422" s="1">
        <v>45331</v>
      </c>
      <c r="F3422" s="1">
        <v>45340</v>
      </c>
      <c r="G3422" t="s">
        <v>41</v>
      </c>
      <c r="H3422" t="s">
        <v>4968</v>
      </c>
      <c r="I3422">
        <v>41</v>
      </c>
      <c r="J3422">
        <v>47</v>
      </c>
      <c r="K3422" t="s">
        <v>4979</v>
      </c>
      <c r="L3422">
        <v>8</v>
      </c>
      <c r="M3422" s="3">
        <v>7.4999999999999997E-2</v>
      </c>
      <c r="N3422" s="2">
        <v>2445.5</v>
      </c>
      <c r="O3422" s="2">
        <v>1980.855</v>
      </c>
      <c r="P3422" s="2">
        <v>19564</v>
      </c>
      <c r="Q3422" s="2">
        <f t="shared" si="107"/>
        <v>3438.373</v>
      </c>
      <c r="R3422" s="19" t="str">
        <f t="shared" si="108"/>
        <v>5–10%</v>
      </c>
    </row>
    <row r="3423" spans="1:18">
      <c r="A3423" t="s">
        <v>3470</v>
      </c>
      <c r="B3423" t="s">
        <v>5018</v>
      </c>
      <c r="C3423" t="s">
        <v>14</v>
      </c>
      <c r="D3423" s="1">
        <v>45321</v>
      </c>
      <c r="E3423" s="1">
        <v>45326</v>
      </c>
      <c r="F3423" s="1">
        <v>45328</v>
      </c>
      <c r="G3423" t="s">
        <v>46</v>
      </c>
      <c r="H3423" t="s">
        <v>4967</v>
      </c>
      <c r="I3423">
        <v>19</v>
      </c>
      <c r="J3423">
        <v>294</v>
      </c>
      <c r="K3423" t="s">
        <v>4976</v>
      </c>
      <c r="L3423">
        <v>6</v>
      </c>
      <c r="M3423" s="3">
        <v>0.05</v>
      </c>
      <c r="N3423" s="2">
        <v>1922.9</v>
      </c>
      <c r="O3423" s="2">
        <v>1538.32</v>
      </c>
      <c r="P3423" s="2">
        <v>11537.400000000001</v>
      </c>
      <c r="Q3423" s="2">
        <f t="shared" si="107"/>
        <v>2192.1060000000007</v>
      </c>
      <c r="R3423" s="19" t="str">
        <f t="shared" si="108"/>
        <v>5–10%</v>
      </c>
    </row>
    <row r="3424" spans="1:18">
      <c r="A3424" t="s">
        <v>3471</v>
      </c>
      <c r="B3424" t="s">
        <v>5018</v>
      </c>
      <c r="C3424" t="s">
        <v>19</v>
      </c>
      <c r="D3424" s="1">
        <v>45321</v>
      </c>
      <c r="E3424" s="1">
        <v>45342</v>
      </c>
      <c r="F3424" s="1">
        <v>45351</v>
      </c>
      <c r="G3424" t="s">
        <v>30</v>
      </c>
      <c r="H3424" t="s">
        <v>4967</v>
      </c>
      <c r="I3424">
        <v>9</v>
      </c>
      <c r="J3424">
        <v>6</v>
      </c>
      <c r="K3424" t="s">
        <v>4970</v>
      </c>
      <c r="L3424">
        <v>1</v>
      </c>
      <c r="M3424" s="3">
        <v>0.2</v>
      </c>
      <c r="N3424" s="2">
        <v>871</v>
      </c>
      <c r="O3424" s="2">
        <v>540.02</v>
      </c>
      <c r="P3424" s="2">
        <v>871</v>
      </c>
      <c r="Q3424" s="2">
        <f t="shared" si="107"/>
        <v>264.78400000000005</v>
      </c>
      <c r="R3424" s="19" t="str">
        <f t="shared" si="108"/>
        <v>10%+</v>
      </c>
    </row>
    <row r="3425" spans="1:18">
      <c r="A3425" t="s">
        <v>3472</v>
      </c>
      <c r="B3425" t="s">
        <v>5016</v>
      </c>
      <c r="C3425" t="s">
        <v>14</v>
      </c>
      <c r="D3425" s="1">
        <v>45321</v>
      </c>
      <c r="E3425" s="1">
        <v>45334</v>
      </c>
      <c r="F3425" s="1">
        <v>45336</v>
      </c>
      <c r="G3425" t="s">
        <v>32</v>
      </c>
      <c r="H3425" t="s">
        <v>4965</v>
      </c>
      <c r="I3425">
        <v>47</v>
      </c>
      <c r="J3425">
        <v>311</v>
      </c>
      <c r="K3425" t="s">
        <v>5002</v>
      </c>
      <c r="L3425">
        <v>4</v>
      </c>
      <c r="M3425" s="3">
        <v>7.4999999999999997E-2</v>
      </c>
      <c r="N3425" s="2">
        <v>1916.2</v>
      </c>
      <c r="O3425" s="2">
        <v>1207.2059999999999</v>
      </c>
      <c r="P3425" s="2">
        <v>7664.8</v>
      </c>
      <c r="Q3425" s="2">
        <f t="shared" si="107"/>
        <v>2623.2778000000008</v>
      </c>
      <c r="R3425" s="19" t="str">
        <f t="shared" si="108"/>
        <v>5–10%</v>
      </c>
    </row>
    <row r="3426" spans="1:18">
      <c r="A3426" t="s">
        <v>3473</v>
      </c>
      <c r="B3426" t="s">
        <v>5018</v>
      </c>
      <c r="C3426" t="s">
        <v>22</v>
      </c>
      <c r="D3426" s="1">
        <v>45321</v>
      </c>
      <c r="E3426" s="1">
        <v>45347</v>
      </c>
      <c r="F3426" s="1">
        <v>45351</v>
      </c>
      <c r="G3426" t="s">
        <v>17</v>
      </c>
      <c r="H3426" t="s">
        <v>4965</v>
      </c>
      <c r="I3426">
        <v>4</v>
      </c>
      <c r="J3426">
        <v>133</v>
      </c>
      <c r="K3426" t="s">
        <v>4995</v>
      </c>
      <c r="L3426">
        <v>5</v>
      </c>
      <c r="M3426" s="3">
        <v>7.4999999999999997E-2</v>
      </c>
      <c r="N3426" s="2">
        <v>3926.2</v>
      </c>
      <c r="O3426" s="2">
        <v>2591.2919999999999</v>
      </c>
      <c r="P3426" s="2">
        <v>19631</v>
      </c>
      <c r="Q3426" s="2">
        <f t="shared" si="107"/>
        <v>6173.9494999999997</v>
      </c>
      <c r="R3426" s="19" t="str">
        <f t="shared" si="108"/>
        <v>5–10%</v>
      </c>
    </row>
    <row r="3427" spans="1:18">
      <c r="A3427" t="s">
        <v>3474</v>
      </c>
      <c r="B3427" t="s">
        <v>15</v>
      </c>
      <c r="C3427" t="s">
        <v>22</v>
      </c>
      <c r="D3427" s="1">
        <v>45321</v>
      </c>
      <c r="E3427" s="1">
        <v>45324</v>
      </c>
      <c r="F3427" s="1">
        <v>45330</v>
      </c>
      <c r="G3427" t="s">
        <v>35</v>
      </c>
      <c r="H3427" t="s">
        <v>4968</v>
      </c>
      <c r="I3427">
        <v>34</v>
      </c>
      <c r="J3427">
        <v>174</v>
      </c>
      <c r="K3427" t="s">
        <v>5001</v>
      </c>
      <c r="L3427">
        <v>4</v>
      </c>
      <c r="M3427" s="3">
        <v>7.4999999999999997E-2</v>
      </c>
      <c r="N3427" s="2">
        <v>3966.4</v>
      </c>
      <c r="O3427" s="2">
        <v>3133.4560000000001</v>
      </c>
      <c r="P3427" s="2">
        <v>15865.6</v>
      </c>
      <c r="Q3427" s="2">
        <f t="shared" si="107"/>
        <v>3081.8928000000001</v>
      </c>
      <c r="R3427" s="19" t="str">
        <f t="shared" si="108"/>
        <v>5–10%</v>
      </c>
    </row>
    <row r="3428" spans="1:18">
      <c r="A3428" t="s">
        <v>3475</v>
      </c>
      <c r="B3428" t="s">
        <v>5018</v>
      </c>
      <c r="C3428" t="s">
        <v>19</v>
      </c>
      <c r="D3428" s="1">
        <v>45321</v>
      </c>
      <c r="E3428" s="1">
        <v>45325</v>
      </c>
      <c r="F3428" s="1">
        <v>45329</v>
      </c>
      <c r="G3428" t="s">
        <v>40</v>
      </c>
      <c r="H3428" t="s">
        <v>4968</v>
      </c>
      <c r="I3428">
        <v>10</v>
      </c>
      <c r="J3428">
        <v>45</v>
      </c>
      <c r="K3428" t="s">
        <v>4983</v>
      </c>
      <c r="L3428">
        <v>8</v>
      </c>
      <c r="M3428" s="3">
        <v>7.4999999999999997E-2</v>
      </c>
      <c r="N3428" s="2">
        <v>1855.9</v>
      </c>
      <c r="O3428" s="2">
        <v>1410.4839999999999</v>
      </c>
      <c r="P3428" s="2">
        <v>14847.2</v>
      </c>
      <c r="Q3428" s="2">
        <f t="shared" si="107"/>
        <v>3296.0784000000012</v>
      </c>
      <c r="R3428" s="19" t="str">
        <f t="shared" si="108"/>
        <v>5–10%</v>
      </c>
    </row>
    <row r="3429" spans="1:18">
      <c r="A3429" t="s">
        <v>3476</v>
      </c>
      <c r="B3429" t="s">
        <v>5016</v>
      </c>
      <c r="C3429" t="s">
        <v>22</v>
      </c>
      <c r="D3429" s="1">
        <v>45322</v>
      </c>
      <c r="E3429" s="1">
        <v>45339</v>
      </c>
      <c r="F3429" s="1">
        <v>45345</v>
      </c>
      <c r="G3429" t="s">
        <v>24</v>
      </c>
      <c r="H3429" t="s">
        <v>4966</v>
      </c>
      <c r="I3429">
        <v>18</v>
      </c>
      <c r="J3429">
        <v>148</v>
      </c>
      <c r="K3429" t="s">
        <v>4992</v>
      </c>
      <c r="L3429">
        <v>4</v>
      </c>
      <c r="M3429" s="3">
        <v>0.2</v>
      </c>
      <c r="N3429" s="2">
        <v>3664.9</v>
      </c>
      <c r="O3429" s="2">
        <v>1795.8009999999999</v>
      </c>
      <c r="P3429" s="2">
        <v>14659.6</v>
      </c>
      <c r="Q3429" s="2">
        <f t="shared" si="107"/>
        <v>5981.1168000000007</v>
      </c>
      <c r="R3429" s="19" t="str">
        <f t="shared" si="108"/>
        <v>10%+</v>
      </c>
    </row>
    <row r="3430" spans="1:18">
      <c r="A3430" t="s">
        <v>3477</v>
      </c>
      <c r="B3430" t="s">
        <v>5018</v>
      </c>
      <c r="C3430" t="s">
        <v>22</v>
      </c>
      <c r="D3430" s="1">
        <v>45322</v>
      </c>
      <c r="E3430" s="1">
        <v>45335</v>
      </c>
      <c r="F3430" s="1">
        <v>45342</v>
      </c>
      <c r="G3430" t="s">
        <v>47</v>
      </c>
      <c r="H3430" t="s">
        <v>4965</v>
      </c>
      <c r="I3430">
        <v>25</v>
      </c>
      <c r="J3430">
        <v>117</v>
      </c>
      <c r="K3430" t="s">
        <v>5006</v>
      </c>
      <c r="L3430">
        <v>7</v>
      </c>
      <c r="M3430" s="3">
        <v>7.4999999999999997E-2</v>
      </c>
      <c r="N3430" s="2">
        <v>1943</v>
      </c>
      <c r="O3430" s="2">
        <v>1632.12</v>
      </c>
      <c r="P3430" s="2">
        <v>13601</v>
      </c>
      <c r="Q3430" s="2">
        <f t="shared" si="107"/>
        <v>2012.9480000000008</v>
      </c>
      <c r="R3430" s="19" t="str">
        <f t="shared" si="108"/>
        <v>5–10%</v>
      </c>
    </row>
    <row r="3431" spans="1:18">
      <c r="A3431" t="s">
        <v>3478</v>
      </c>
      <c r="B3431" t="s">
        <v>15</v>
      </c>
      <c r="C3431" t="s">
        <v>26</v>
      </c>
      <c r="D3431" s="1">
        <v>45322</v>
      </c>
      <c r="E3431" s="1">
        <v>45344</v>
      </c>
      <c r="F3431" s="1">
        <v>45350</v>
      </c>
      <c r="G3431" t="s">
        <v>43</v>
      </c>
      <c r="H3431" t="s">
        <v>4967</v>
      </c>
      <c r="I3431">
        <v>22</v>
      </c>
      <c r="J3431">
        <v>367</v>
      </c>
      <c r="K3431" t="s">
        <v>5000</v>
      </c>
      <c r="L3431">
        <v>5</v>
      </c>
      <c r="M3431" s="3">
        <v>0.1</v>
      </c>
      <c r="N3431" s="2">
        <v>2706.8</v>
      </c>
      <c r="O3431" s="2">
        <v>1786.4880000000001</v>
      </c>
      <c r="P3431" s="2">
        <v>13534</v>
      </c>
      <c r="Q3431" s="2">
        <f t="shared" si="107"/>
        <v>4141.4040000000005</v>
      </c>
      <c r="R3431" s="19" t="str">
        <f t="shared" si="108"/>
        <v>10%+</v>
      </c>
    </row>
    <row r="3432" spans="1:18">
      <c r="A3432" t="s">
        <v>3479</v>
      </c>
      <c r="B3432" t="s">
        <v>15</v>
      </c>
      <c r="C3432" t="s">
        <v>12</v>
      </c>
      <c r="D3432" s="1">
        <v>45322</v>
      </c>
      <c r="E3432" s="1">
        <v>45334</v>
      </c>
      <c r="F3432" s="1">
        <v>45337</v>
      </c>
      <c r="G3432" t="s">
        <v>34</v>
      </c>
      <c r="H3432" t="s">
        <v>4966</v>
      </c>
      <c r="I3432">
        <v>3</v>
      </c>
      <c r="J3432">
        <v>225</v>
      </c>
      <c r="K3432" t="s">
        <v>4977</v>
      </c>
      <c r="L3432">
        <v>7</v>
      </c>
      <c r="M3432" s="3">
        <v>7.4999999999999997E-2</v>
      </c>
      <c r="N3432" s="2">
        <v>1715.2</v>
      </c>
      <c r="O3432" s="2">
        <v>823.29600000000005</v>
      </c>
      <c r="P3432" s="2">
        <v>12006.4</v>
      </c>
      <c r="Q3432" s="2">
        <f t="shared" si="107"/>
        <v>5775.0783999999994</v>
      </c>
      <c r="R3432" s="19" t="str">
        <f t="shared" si="108"/>
        <v>5–10%</v>
      </c>
    </row>
    <row r="3433" spans="1:18">
      <c r="A3433" t="s">
        <v>3480</v>
      </c>
      <c r="B3433" t="s">
        <v>15</v>
      </c>
      <c r="C3433" t="s">
        <v>26</v>
      </c>
      <c r="D3433" s="1">
        <v>45322</v>
      </c>
      <c r="E3433" s="1">
        <v>45342</v>
      </c>
      <c r="F3433" s="1">
        <v>45351</v>
      </c>
      <c r="G3433" t="s">
        <v>23</v>
      </c>
      <c r="H3433" t="s">
        <v>4966</v>
      </c>
      <c r="I3433">
        <v>32</v>
      </c>
      <c r="J3433">
        <v>362</v>
      </c>
      <c r="K3433" t="s">
        <v>5009</v>
      </c>
      <c r="L3433">
        <v>6</v>
      </c>
      <c r="M3433" s="3">
        <v>0.2</v>
      </c>
      <c r="N3433" s="2">
        <v>1795.6</v>
      </c>
      <c r="O3433" s="2">
        <v>1113.2719999999999</v>
      </c>
      <c r="P3433" s="2">
        <v>10773.599999999999</v>
      </c>
      <c r="Q3433" s="2">
        <f t="shared" si="107"/>
        <v>3275.1743999999999</v>
      </c>
      <c r="R3433" s="19" t="str">
        <f t="shared" si="108"/>
        <v>10%+</v>
      </c>
    </row>
    <row r="3434" spans="1:18">
      <c r="A3434" t="s">
        <v>3481</v>
      </c>
      <c r="B3434" t="s">
        <v>15</v>
      </c>
      <c r="C3434" t="s">
        <v>12</v>
      </c>
      <c r="D3434" s="1">
        <v>45322</v>
      </c>
      <c r="E3434" s="1">
        <v>45348</v>
      </c>
      <c r="F3434" s="1">
        <v>45349</v>
      </c>
      <c r="G3434" t="s">
        <v>34</v>
      </c>
      <c r="H3434" t="s">
        <v>4966</v>
      </c>
      <c r="I3434">
        <v>22</v>
      </c>
      <c r="J3434">
        <v>241</v>
      </c>
      <c r="K3434" t="s">
        <v>4981</v>
      </c>
      <c r="L3434">
        <v>3</v>
      </c>
      <c r="M3434" s="3">
        <v>0.05</v>
      </c>
      <c r="N3434" s="2">
        <v>1286.4000000000001</v>
      </c>
      <c r="O3434" s="2">
        <v>1003.3920000000001</v>
      </c>
      <c r="P3434" s="2">
        <v>3859.2000000000003</v>
      </c>
      <c r="Q3434" s="2">
        <f t="shared" si="107"/>
        <v>806.57280000000003</v>
      </c>
      <c r="R3434" s="19" t="str">
        <f t="shared" si="108"/>
        <v>5–10%</v>
      </c>
    </row>
    <row r="3435" spans="1:18">
      <c r="A3435" t="s">
        <v>3482</v>
      </c>
      <c r="B3435" t="s">
        <v>5017</v>
      </c>
      <c r="C3435" t="s">
        <v>26</v>
      </c>
      <c r="D3435" s="1">
        <v>45322</v>
      </c>
      <c r="E3435" s="1">
        <v>45339</v>
      </c>
      <c r="F3435" s="1">
        <v>45347</v>
      </c>
      <c r="G3435" t="s">
        <v>29</v>
      </c>
      <c r="H3435" t="s">
        <v>4967</v>
      </c>
      <c r="I3435">
        <v>34</v>
      </c>
      <c r="J3435">
        <v>351</v>
      </c>
      <c r="K3435" t="s">
        <v>4973</v>
      </c>
      <c r="L3435">
        <v>3</v>
      </c>
      <c r="M3435" s="3">
        <v>0.05</v>
      </c>
      <c r="N3435" s="2">
        <v>2566.1</v>
      </c>
      <c r="O3435" s="2">
        <v>1103.423</v>
      </c>
      <c r="P3435" s="2">
        <v>7698.2999999999993</v>
      </c>
      <c r="Q3435" s="2">
        <f t="shared" si="107"/>
        <v>4168.6294499999995</v>
      </c>
      <c r="R3435" s="19" t="str">
        <f t="shared" si="108"/>
        <v>5–10%</v>
      </c>
    </row>
    <row r="3436" spans="1:18">
      <c r="A3436" t="s">
        <v>3483</v>
      </c>
      <c r="B3436" t="s">
        <v>15</v>
      </c>
      <c r="C3436" t="s">
        <v>19</v>
      </c>
      <c r="D3436" s="1">
        <v>45323</v>
      </c>
      <c r="E3436" s="1">
        <v>45349</v>
      </c>
      <c r="F3436" s="1">
        <v>45359</v>
      </c>
      <c r="G3436" t="s">
        <v>41</v>
      </c>
      <c r="H3436" t="s">
        <v>4968</v>
      </c>
      <c r="I3436">
        <v>26</v>
      </c>
      <c r="J3436">
        <v>20</v>
      </c>
      <c r="K3436" t="s">
        <v>4996</v>
      </c>
      <c r="L3436">
        <v>8</v>
      </c>
      <c r="M3436" s="3">
        <v>0.1</v>
      </c>
      <c r="N3436" s="2">
        <v>1105.5</v>
      </c>
      <c r="O3436" s="2">
        <v>795.96</v>
      </c>
      <c r="P3436" s="2">
        <v>8844</v>
      </c>
      <c r="Q3436" s="2">
        <f t="shared" si="107"/>
        <v>2228.6879999999996</v>
      </c>
      <c r="R3436" s="19" t="str">
        <f t="shared" si="108"/>
        <v>10%+</v>
      </c>
    </row>
    <row r="3437" spans="1:18">
      <c r="A3437" t="s">
        <v>3484</v>
      </c>
      <c r="B3437" t="s">
        <v>15</v>
      </c>
      <c r="C3437" t="s">
        <v>26</v>
      </c>
      <c r="D3437" s="1">
        <v>45323</v>
      </c>
      <c r="E3437" s="1">
        <v>45347</v>
      </c>
      <c r="F3437" s="1">
        <v>45352</v>
      </c>
      <c r="G3437" t="s">
        <v>36</v>
      </c>
      <c r="H3437" t="s">
        <v>4965</v>
      </c>
      <c r="I3437">
        <v>1</v>
      </c>
      <c r="J3437">
        <v>348</v>
      </c>
      <c r="K3437" t="s">
        <v>4985</v>
      </c>
      <c r="L3437">
        <v>1</v>
      </c>
      <c r="M3437" s="3">
        <v>0.05</v>
      </c>
      <c r="N3437" s="2">
        <v>201</v>
      </c>
      <c r="O3437" s="2">
        <v>98.49</v>
      </c>
      <c r="P3437" s="2">
        <v>201</v>
      </c>
      <c r="Q3437" s="2">
        <f t="shared" si="107"/>
        <v>97.384500000000003</v>
      </c>
      <c r="R3437" s="19" t="str">
        <f t="shared" si="108"/>
        <v>5–10%</v>
      </c>
    </row>
    <row r="3438" spans="1:18">
      <c r="A3438" t="s">
        <v>3485</v>
      </c>
      <c r="B3438" t="s">
        <v>5018</v>
      </c>
      <c r="C3438" t="s">
        <v>19</v>
      </c>
      <c r="D3438" s="1">
        <v>45323</v>
      </c>
      <c r="E3438" s="1">
        <v>45341</v>
      </c>
      <c r="F3438" s="1">
        <v>45349</v>
      </c>
      <c r="G3438" t="s">
        <v>18</v>
      </c>
      <c r="H3438" t="s">
        <v>4966</v>
      </c>
      <c r="I3438">
        <v>18</v>
      </c>
      <c r="J3438">
        <v>54</v>
      </c>
      <c r="K3438" t="s">
        <v>4991</v>
      </c>
      <c r="L3438">
        <v>4</v>
      </c>
      <c r="M3438" s="3">
        <v>0.1</v>
      </c>
      <c r="N3438" s="2">
        <v>3946.3</v>
      </c>
      <c r="O3438" s="2">
        <v>1933.6869999999999</v>
      </c>
      <c r="P3438" s="2">
        <v>15785.2</v>
      </c>
      <c r="Q3438" s="2">
        <f t="shared" si="107"/>
        <v>7245.4068000000016</v>
      </c>
      <c r="R3438" s="19" t="str">
        <f t="shared" si="108"/>
        <v>10%+</v>
      </c>
    </row>
    <row r="3439" spans="1:18">
      <c r="A3439" t="s">
        <v>3486</v>
      </c>
      <c r="B3439" t="s">
        <v>5018</v>
      </c>
      <c r="C3439" t="s">
        <v>12</v>
      </c>
      <c r="D3439" s="1">
        <v>45323</v>
      </c>
      <c r="E3439" s="1">
        <v>45326</v>
      </c>
      <c r="F3439" s="1">
        <v>45335</v>
      </c>
      <c r="G3439" t="s">
        <v>28</v>
      </c>
      <c r="H3439" t="s">
        <v>4966</v>
      </c>
      <c r="I3439">
        <v>49</v>
      </c>
      <c r="J3439">
        <v>224</v>
      </c>
      <c r="K3439" t="s">
        <v>5006</v>
      </c>
      <c r="L3439">
        <v>2</v>
      </c>
      <c r="M3439" s="3">
        <v>0.05</v>
      </c>
      <c r="N3439" s="2">
        <v>1025.0999999999999</v>
      </c>
      <c r="O3439" s="2">
        <v>645.81299999999999</v>
      </c>
      <c r="P3439" s="2">
        <v>2050.1999999999998</v>
      </c>
      <c r="Q3439" s="2">
        <f t="shared" si="107"/>
        <v>720.64529999999979</v>
      </c>
      <c r="R3439" s="19" t="str">
        <f t="shared" si="108"/>
        <v>5–10%</v>
      </c>
    </row>
    <row r="3440" spans="1:18">
      <c r="A3440" t="s">
        <v>3487</v>
      </c>
      <c r="B3440" t="s">
        <v>15</v>
      </c>
      <c r="C3440" t="s">
        <v>26</v>
      </c>
      <c r="D3440" s="1">
        <v>45323</v>
      </c>
      <c r="E3440" s="1">
        <v>45342</v>
      </c>
      <c r="F3440" s="1">
        <v>45350</v>
      </c>
      <c r="G3440" t="s">
        <v>36</v>
      </c>
      <c r="H3440" t="s">
        <v>4965</v>
      </c>
      <c r="I3440">
        <v>32</v>
      </c>
      <c r="J3440">
        <v>360</v>
      </c>
      <c r="K3440" t="s">
        <v>4990</v>
      </c>
      <c r="L3440">
        <v>6</v>
      </c>
      <c r="M3440" s="3">
        <v>0.05</v>
      </c>
      <c r="N3440" s="2">
        <v>1929.6</v>
      </c>
      <c r="O3440" s="2">
        <v>1562.9760000000001</v>
      </c>
      <c r="P3440" s="2">
        <v>11577.599999999999</v>
      </c>
      <c r="Q3440" s="2">
        <f t="shared" si="107"/>
        <v>2089.7567999999987</v>
      </c>
      <c r="R3440" s="19" t="str">
        <f t="shared" si="108"/>
        <v>5–10%</v>
      </c>
    </row>
    <row r="3441" spans="1:18">
      <c r="A3441" t="s">
        <v>3488</v>
      </c>
      <c r="B3441" t="s">
        <v>5018</v>
      </c>
      <c r="C3441" t="s">
        <v>14</v>
      </c>
      <c r="D3441" s="1">
        <v>45323</v>
      </c>
      <c r="E3441" s="1">
        <v>45330</v>
      </c>
      <c r="F3441" s="1">
        <v>45338</v>
      </c>
      <c r="G3441" t="s">
        <v>46</v>
      </c>
      <c r="H3441" t="s">
        <v>4967</v>
      </c>
      <c r="I3441">
        <v>42</v>
      </c>
      <c r="J3441">
        <v>280</v>
      </c>
      <c r="K3441" t="s">
        <v>5011</v>
      </c>
      <c r="L3441">
        <v>1</v>
      </c>
      <c r="M3441" s="3">
        <v>0.15</v>
      </c>
      <c r="N3441" s="2">
        <v>5132.2</v>
      </c>
      <c r="O3441" s="2">
        <v>2925.3539999999998</v>
      </c>
      <c r="P3441" s="2">
        <v>5132.2</v>
      </c>
      <c r="Q3441" s="2">
        <f t="shared" si="107"/>
        <v>1875.8190999999999</v>
      </c>
      <c r="R3441" s="19" t="str">
        <f t="shared" si="108"/>
        <v>10%+</v>
      </c>
    </row>
    <row r="3442" spans="1:18">
      <c r="A3442" t="s">
        <v>3489</v>
      </c>
      <c r="B3442" t="s">
        <v>5016</v>
      </c>
      <c r="C3442" t="s">
        <v>33</v>
      </c>
      <c r="D3442" s="1">
        <v>45323</v>
      </c>
      <c r="E3442" s="1">
        <v>45334</v>
      </c>
      <c r="F3442" s="1">
        <v>45342</v>
      </c>
      <c r="G3442" t="s">
        <v>32</v>
      </c>
      <c r="H3442" t="s">
        <v>4965</v>
      </c>
      <c r="I3442">
        <v>28</v>
      </c>
      <c r="J3442">
        <v>64</v>
      </c>
      <c r="K3442" t="s">
        <v>5000</v>
      </c>
      <c r="L3442">
        <v>6</v>
      </c>
      <c r="M3442" s="3">
        <v>7.4999999999999997E-2</v>
      </c>
      <c r="N3442" s="2">
        <v>3886</v>
      </c>
      <c r="O3442" s="2">
        <v>2720.2</v>
      </c>
      <c r="P3442" s="2">
        <v>23316</v>
      </c>
      <c r="Q3442" s="2">
        <f t="shared" si="107"/>
        <v>6470.1900000000014</v>
      </c>
      <c r="R3442" s="19" t="str">
        <f t="shared" si="108"/>
        <v>5–10%</v>
      </c>
    </row>
    <row r="3443" spans="1:18">
      <c r="A3443" t="s">
        <v>3490</v>
      </c>
      <c r="B3443" t="s">
        <v>15</v>
      </c>
      <c r="C3443" t="s">
        <v>22</v>
      </c>
      <c r="D3443" s="1">
        <v>45323</v>
      </c>
      <c r="E3443" s="1">
        <v>45330</v>
      </c>
      <c r="F3443" s="1">
        <v>45333</v>
      </c>
      <c r="G3443" t="s">
        <v>41</v>
      </c>
      <c r="H3443" t="s">
        <v>4968</v>
      </c>
      <c r="I3443">
        <v>28</v>
      </c>
      <c r="J3443">
        <v>130</v>
      </c>
      <c r="K3443" t="s">
        <v>4973</v>
      </c>
      <c r="L3443">
        <v>3</v>
      </c>
      <c r="M3443" s="3">
        <v>0.3</v>
      </c>
      <c r="N3443" s="2">
        <v>4013.3</v>
      </c>
      <c r="O3443" s="2">
        <v>2568.5120000000002</v>
      </c>
      <c r="P3443" s="2">
        <v>12039.900000000001</v>
      </c>
      <c r="Q3443" s="2">
        <f t="shared" si="107"/>
        <v>3034.0547999999994</v>
      </c>
      <c r="R3443" s="19" t="str">
        <f t="shared" si="108"/>
        <v>10%+</v>
      </c>
    </row>
    <row r="3444" spans="1:18">
      <c r="A3444" t="s">
        <v>3491</v>
      </c>
      <c r="B3444" t="s">
        <v>5018</v>
      </c>
      <c r="C3444" t="s">
        <v>22</v>
      </c>
      <c r="D3444" s="1">
        <v>45323</v>
      </c>
      <c r="E3444" s="1">
        <v>45346</v>
      </c>
      <c r="F3444" s="1">
        <v>45355</v>
      </c>
      <c r="G3444" t="s">
        <v>40</v>
      </c>
      <c r="H3444" t="s">
        <v>4968</v>
      </c>
      <c r="I3444">
        <v>29</v>
      </c>
      <c r="J3444">
        <v>190</v>
      </c>
      <c r="K3444" t="s">
        <v>4997</v>
      </c>
      <c r="L3444">
        <v>5</v>
      </c>
      <c r="M3444" s="3">
        <v>7.4999999999999997E-2</v>
      </c>
      <c r="N3444" s="2">
        <v>2666.6</v>
      </c>
      <c r="O3444" s="2">
        <v>2079.9479999999999</v>
      </c>
      <c r="P3444" s="2">
        <v>13333</v>
      </c>
      <c r="Q3444" s="2">
        <f t="shared" si="107"/>
        <v>2713.2655000000004</v>
      </c>
      <c r="R3444" s="19" t="str">
        <f t="shared" si="108"/>
        <v>5–10%</v>
      </c>
    </row>
    <row r="3445" spans="1:18">
      <c r="A3445" t="s">
        <v>3492</v>
      </c>
      <c r="B3445" t="s">
        <v>5018</v>
      </c>
      <c r="C3445" t="s">
        <v>19</v>
      </c>
      <c r="D3445" s="1">
        <v>45323</v>
      </c>
      <c r="E3445" s="1">
        <v>45349</v>
      </c>
      <c r="F3445" s="1">
        <v>45355</v>
      </c>
      <c r="G3445" t="s">
        <v>17</v>
      </c>
      <c r="H3445" t="s">
        <v>4965</v>
      </c>
      <c r="I3445">
        <v>12</v>
      </c>
      <c r="J3445">
        <v>40</v>
      </c>
      <c r="K3445" t="s">
        <v>4985</v>
      </c>
      <c r="L3445">
        <v>5</v>
      </c>
      <c r="M3445" s="3">
        <v>0.05</v>
      </c>
      <c r="N3445" s="2">
        <v>1996.6</v>
      </c>
      <c r="O3445" s="2">
        <v>1397.62</v>
      </c>
      <c r="P3445" s="2">
        <v>9983</v>
      </c>
      <c r="Q3445" s="2">
        <f t="shared" si="107"/>
        <v>2845.1549999999997</v>
      </c>
      <c r="R3445" s="19" t="str">
        <f t="shared" si="108"/>
        <v>5–10%</v>
      </c>
    </row>
    <row r="3446" spans="1:18">
      <c r="A3446" t="s">
        <v>3493</v>
      </c>
      <c r="B3446" t="s">
        <v>5018</v>
      </c>
      <c r="C3446" t="s">
        <v>22</v>
      </c>
      <c r="D3446" s="1">
        <v>45323</v>
      </c>
      <c r="E3446" s="1">
        <v>45325</v>
      </c>
      <c r="F3446" s="1">
        <v>45335</v>
      </c>
      <c r="G3446" t="s">
        <v>25</v>
      </c>
      <c r="H3446" t="s">
        <v>4967</v>
      </c>
      <c r="I3446">
        <v>50</v>
      </c>
      <c r="J3446">
        <v>191</v>
      </c>
      <c r="K3446" t="s">
        <v>4976</v>
      </c>
      <c r="L3446">
        <v>8</v>
      </c>
      <c r="M3446" s="3">
        <v>0.1</v>
      </c>
      <c r="N3446" s="2">
        <v>1085.4000000000001</v>
      </c>
      <c r="O3446" s="2">
        <v>770.63400000000001</v>
      </c>
      <c r="P3446" s="2">
        <v>8683.2000000000007</v>
      </c>
      <c r="Q3446" s="2">
        <f t="shared" si="107"/>
        <v>2266.3152000000005</v>
      </c>
      <c r="R3446" s="19" t="str">
        <f t="shared" si="108"/>
        <v>10%+</v>
      </c>
    </row>
    <row r="3447" spans="1:18">
      <c r="A3447" t="s">
        <v>3494</v>
      </c>
      <c r="B3447" t="s">
        <v>5018</v>
      </c>
      <c r="C3447" t="s">
        <v>22</v>
      </c>
      <c r="D3447" s="1">
        <v>45323</v>
      </c>
      <c r="E3447" s="1">
        <v>45331</v>
      </c>
      <c r="F3447" s="1">
        <v>45340</v>
      </c>
      <c r="G3447" t="s">
        <v>18</v>
      </c>
      <c r="H3447" t="s">
        <v>4966</v>
      </c>
      <c r="I3447">
        <v>30</v>
      </c>
      <c r="J3447">
        <v>153</v>
      </c>
      <c r="K3447" t="s">
        <v>5002</v>
      </c>
      <c r="L3447">
        <v>6</v>
      </c>
      <c r="M3447" s="3">
        <v>7.4999999999999997E-2</v>
      </c>
      <c r="N3447" s="2">
        <v>1688.4</v>
      </c>
      <c r="O3447" s="2">
        <v>675.36</v>
      </c>
      <c r="P3447" s="2">
        <v>10130.400000000001</v>
      </c>
      <c r="Q3447" s="2">
        <f t="shared" si="107"/>
        <v>5622.3720000000012</v>
      </c>
      <c r="R3447" s="19" t="str">
        <f t="shared" si="108"/>
        <v>5–10%</v>
      </c>
    </row>
    <row r="3448" spans="1:18">
      <c r="A3448" t="s">
        <v>3495</v>
      </c>
      <c r="B3448" t="s">
        <v>5018</v>
      </c>
      <c r="C3448" t="s">
        <v>22</v>
      </c>
      <c r="D3448" s="1">
        <v>45324</v>
      </c>
      <c r="E3448" s="1">
        <v>45338</v>
      </c>
      <c r="F3448" s="1">
        <v>45339</v>
      </c>
      <c r="G3448" t="s">
        <v>17</v>
      </c>
      <c r="H3448" t="s">
        <v>4965</v>
      </c>
      <c r="I3448">
        <v>28</v>
      </c>
      <c r="J3448">
        <v>103</v>
      </c>
      <c r="K3448" t="s">
        <v>4969</v>
      </c>
      <c r="L3448">
        <v>4</v>
      </c>
      <c r="M3448" s="3">
        <v>7.4999999999999997E-2</v>
      </c>
      <c r="N3448" s="2">
        <v>1105.5</v>
      </c>
      <c r="O3448" s="2">
        <v>475.36500000000001</v>
      </c>
      <c r="P3448" s="2">
        <v>4422</v>
      </c>
      <c r="Q3448" s="2">
        <f t="shared" si="107"/>
        <v>2331.4994999999999</v>
      </c>
      <c r="R3448" s="19" t="str">
        <f t="shared" si="108"/>
        <v>5–10%</v>
      </c>
    </row>
    <row r="3449" spans="1:18">
      <c r="A3449" t="s">
        <v>3496</v>
      </c>
      <c r="B3449" t="s">
        <v>15</v>
      </c>
      <c r="C3449" t="s">
        <v>33</v>
      </c>
      <c r="D3449" s="1">
        <v>45324</v>
      </c>
      <c r="E3449" s="1">
        <v>45352</v>
      </c>
      <c r="F3449" s="1">
        <v>45357</v>
      </c>
      <c r="G3449" t="s">
        <v>44</v>
      </c>
      <c r="H3449" t="s">
        <v>4967</v>
      </c>
      <c r="I3449">
        <v>3</v>
      </c>
      <c r="J3449">
        <v>73</v>
      </c>
      <c r="K3449" t="s">
        <v>5004</v>
      </c>
      <c r="L3449">
        <v>1</v>
      </c>
      <c r="M3449" s="3">
        <v>0.2</v>
      </c>
      <c r="N3449" s="2">
        <v>3859.2</v>
      </c>
      <c r="O3449" s="2">
        <v>1929.6</v>
      </c>
      <c r="P3449" s="2">
        <v>3859.2</v>
      </c>
      <c r="Q3449" s="2">
        <f t="shared" si="107"/>
        <v>1543.68</v>
      </c>
      <c r="R3449" s="19" t="str">
        <f t="shared" si="108"/>
        <v>10%+</v>
      </c>
    </row>
    <row r="3450" spans="1:18">
      <c r="A3450" t="s">
        <v>3497</v>
      </c>
      <c r="B3450" t="s">
        <v>5018</v>
      </c>
      <c r="C3450" t="s">
        <v>22</v>
      </c>
      <c r="D3450" s="1">
        <v>45324</v>
      </c>
      <c r="E3450" s="1">
        <v>45346</v>
      </c>
      <c r="F3450" s="1">
        <v>45348</v>
      </c>
      <c r="G3450" t="s">
        <v>31</v>
      </c>
      <c r="H3450" t="s">
        <v>4968</v>
      </c>
      <c r="I3450">
        <v>22</v>
      </c>
      <c r="J3450">
        <v>132</v>
      </c>
      <c r="K3450" t="s">
        <v>4996</v>
      </c>
      <c r="L3450">
        <v>4</v>
      </c>
      <c r="M3450" s="3">
        <v>0.1</v>
      </c>
      <c r="N3450" s="2">
        <v>1031.8</v>
      </c>
      <c r="O3450" s="2">
        <v>608.76199999999994</v>
      </c>
      <c r="P3450" s="2">
        <v>4127.2</v>
      </c>
      <c r="Q3450" s="2">
        <f t="shared" si="107"/>
        <v>1522.9368000000002</v>
      </c>
      <c r="R3450" s="19" t="str">
        <f t="shared" si="108"/>
        <v>10%+</v>
      </c>
    </row>
    <row r="3451" spans="1:18">
      <c r="A3451" t="s">
        <v>3498</v>
      </c>
      <c r="B3451" t="s">
        <v>5018</v>
      </c>
      <c r="C3451" t="s">
        <v>14</v>
      </c>
      <c r="D3451" s="1">
        <v>45324</v>
      </c>
      <c r="E3451" s="1">
        <v>45330</v>
      </c>
      <c r="F3451" s="1">
        <v>45337</v>
      </c>
      <c r="G3451" t="s">
        <v>25</v>
      </c>
      <c r="H3451" t="s">
        <v>4967</v>
      </c>
      <c r="I3451">
        <v>44</v>
      </c>
      <c r="J3451">
        <v>303</v>
      </c>
      <c r="K3451" t="s">
        <v>4969</v>
      </c>
      <c r="L3451">
        <v>1</v>
      </c>
      <c r="M3451" s="3">
        <v>0.1</v>
      </c>
      <c r="N3451" s="2">
        <v>1139</v>
      </c>
      <c r="O3451" s="2">
        <v>877.03</v>
      </c>
      <c r="P3451" s="2">
        <v>1139</v>
      </c>
      <c r="Q3451" s="2">
        <f t="shared" si="107"/>
        <v>235.77300000000002</v>
      </c>
      <c r="R3451" s="19" t="str">
        <f t="shared" si="108"/>
        <v>10%+</v>
      </c>
    </row>
    <row r="3452" spans="1:18">
      <c r="A3452" t="s">
        <v>3499</v>
      </c>
      <c r="B3452" t="s">
        <v>5018</v>
      </c>
      <c r="C3452" t="s">
        <v>22</v>
      </c>
      <c r="D3452" s="1">
        <v>45324</v>
      </c>
      <c r="E3452" s="1">
        <v>45344</v>
      </c>
      <c r="F3452" s="1">
        <v>45354</v>
      </c>
      <c r="G3452" t="s">
        <v>31</v>
      </c>
      <c r="H3452" t="s">
        <v>4968</v>
      </c>
      <c r="I3452">
        <v>10</v>
      </c>
      <c r="J3452">
        <v>191</v>
      </c>
      <c r="K3452" t="s">
        <v>4987</v>
      </c>
      <c r="L3452">
        <v>4</v>
      </c>
      <c r="M3452" s="3">
        <v>0.05</v>
      </c>
      <c r="N3452" s="2">
        <v>2472.3000000000002</v>
      </c>
      <c r="O3452" s="2">
        <v>988.92</v>
      </c>
      <c r="P3452" s="2">
        <v>9889.2000000000007</v>
      </c>
      <c r="Q3452" s="2">
        <f t="shared" si="107"/>
        <v>5636.8440000000001</v>
      </c>
      <c r="R3452" s="19" t="str">
        <f t="shared" si="108"/>
        <v>5–10%</v>
      </c>
    </row>
    <row r="3453" spans="1:18">
      <c r="A3453" t="s">
        <v>3500</v>
      </c>
      <c r="B3453" t="s">
        <v>15</v>
      </c>
      <c r="C3453" t="s">
        <v>22</v>
      </c>
      <c r="D3453" s="1">
        <v>45324</v>
      </c>
      <c r="E3453" s="1">
        <v>45330</v>
      </c>
      <c r="F3453" s="1">
        <v>45332</v>
      </c>
      <c r="G3453" t="s">
        <v>43</v>
      </c>
      <c r="H3453" t="s">
        <v>4967</v>
      </c>
      <c r="I3453">
        <v>3</v>
      </c>
      <c r="J3453">
        <v>129</v>
      </c>
      <c r="K3453" t="s">
        <v>21</v>
      </c>
      <c r="L3453">
        <v>1</v>
      </c>
      <c r="M3453" s="3">
        <v>7.4999999999999997E-2</v>
      </c>
      <c r="N3453" s="2">
        <v>1232.8</v>
      </c>
      <c r="O3453" s="2">
        <v>875.28800000000001</v>
      </c>
      <c r="P3453" s="2">
        <v>1232.8</v>
      </c>
      <c r="Q3453" s="2">
        <f t="shared" si="107"/>
        <v>330.69859999999994</v>
      </c>
      <c r="R3453" s="19" t="str">
        <f t="shared" si="108"/>
        <v>5–10%</v>
      </c>
    </row>
    <row r="3454" spans="1:18">
      <c r="A3454" t="s">
        <v>3501</v>
      </c>
      <c r="B3454" t="s">
        <v>5018</v>
      </c>
      <c r="C3454" t="s">
        <v>22</v>
      </c>
      <c r="D3454" s="1">
        <v>45324</v>
      </c>
      <c r="E3454" s="1">
        <v>45332</v>
      </c>
      <c r="F3454" s="1">
        <v>45339</v>
      </c>
      <c r="G3454" t="s">
        <v>47</v>
      </c>
      <c r="H3454" t="s">
        <v>4965</v>
      </c>
      <c r="I3454">
        <v>44</v>
      </c>
      <c r="J3454">
        <v>201</v>
      </c>
      <c r="K3454" t="s">
        <v>5008</v>
      </c>
      <c r="L3454">
        <v>5</v>
      </c>
      <c r="M3454" s="3">
        <v>0.1</v>
      </c>
      <c r="N3454" s="2">
        <v>1085.4000000000001</v>
      </c>
      <c r="O3454" s="2">
        <v>727.21799999999996</v>
      </c>
      <c r="P3454" s="2">
        <v>5427</v>
      </c>
      <c r="Q3454" s="2">
        <f t="shared" si="107"/>
        <v>1611.8190000000006</v>
      </c>
      <c r="R3454" s="19" t="str">
        <f t="shared" si="108"/>
        <v>10%+</v>
      </c>
    </row>
    <row r="3455" spans="1:18">
      <c r="A3455" t="s">
        <v>3502</v>
      </c>
      <c r="B3455" t="s">
        <v>15</v>
      </c>
      <c r="C3455" t="s">
        <v>12</v>
      </c>
      <c r="D3455" s="1">
        <v>45324</v>
      </c>
      <c r="E3455" s="1">
        <v>45341</v>
      </c>
      <c r="F3455" s="1">
        <v>45342</v>
      </c>
      <c r="G3455" t="s">
        <v>34</v>
      </c>
      <c r="H3455" t="s">
        <v>4966</v>
      </c>
      <c r="I3455">
        <v>23</v>
      </c>
      <c r="J3455">
        <v>217</v>
      </c>
      <c r="K3455" t="s">
        <v>4991</v>
      </c>
      <c r="L3455">
        <v>8</v>
      </c>
      <c r="M3455" s="3">
        <v>0.15</v>
      </c>
      <c r="N3455" s="2">
        <v>3953</v>
      </c>
      <c r="O3455" s="2">
        <v>1581.2</v>
      </c>
      <c r="P3455" s="2">
        <v>31624</v>
      </c>
      <c r="Q3455" s="2">
        <f t="shared" si="107"/>
        <v>16128.240000000002</v>
      </c>
      <c r="R3455" s="19" t="str">
        <f t="shared" si="108"/>
        <v>10%+</v>
      </c>
    </row>
    <row r="3456" spans="1:18">
      <c r="A3456" t="s">
        <v>3503</v>
      </c>
      <c r="B3456" t="s">
        <v>5018</v>
      </c>
      <c r="C3456" t="s">
        <v>22</v>
      </c>
      <c r="D3456" s="1">
        <v>45324</v>
      </c>
      <c r="E3456" s="1">
        <v>45347</v>
      </c>
      <c r="F3456" s="1">
        <v>45349</v>
      </c>
      <c r="G3456" t="s">
        <v>28</v>
      </c>
      <c r="H3456" t="s">
        <v>4966</v>
      </c>
      <c r="I3456">
        <v>49</v>
      </c>
      <c r="J3456">
        <v>185</v>
      </c>
      <c r="K3456" t="s">
        <v>4970</v>
      </c>
      <c r="L3456">
        <v>2</v>
      </c>
      <c r="M3456" s="3">
        <v>0.15</v>
      </c>
      <c r="N3456" s="2">
        <v>3604.6</v>
      </c>
      <c r="O3456" s="2">
        <v>2198.806</v>
      </c>
      <c r="P3456" s="2">
        <v>7209.2</v>
      </c>
      <c r="Q3456" s="2">
        <f t="shared" si="107"/>
        <v>2389.8497999999995</v>
      </c>
      <c r="R3456" s="19" t="str">
        <f t="shared" si="108"/>
        <v>10%+</v>
      </c>
    </row>
    <row r="3457" spans="1:18">
      <c r="A3457" t="s">
        <v>3504</v>
      </c>
      <c r="B3457" t="s">
        <v>5018</v>
      </c>
      <c r="C3457" t="s">
        <v>14</v>
      </c>
      <c r="D3457" s="1">
        <v>45325</v>
      </c>
      <c r="E3457" s="1">
        <v>45337</v>
      </c>
      <c r="F3457" s="1">
        <v>45344</v>
      </c>
      <c r="G3457" t="s">
        <v>40</v>
      </c>
      <c r="H3457" t="s">
        <v>4968</v>
      </c>
      <c r="I3457">
        <v>21</v>
      </c>
      <c r="J3457">
        <v>303</v>
      </c>
      <c r="K3457" t="s">
        <v>5012</v>
      </c>
      <c r="L3457">
        <v>6</v>
      </c>
      <c r="M3457" s="3">
        <v>7.4999999999999997E-2</v>
      </c>
      <c r="N3457" s="2">
        <v>2666.6</v>
      </c>
      <c r="O3457" s="2">
        <v>1466.63</v>
      </c>
      <c r="P3457" s="2">
        <v>15999.599999999999</v>
      </c>
      <c r="Q3457" s="2">
        <f t="shared" si="107"/>
        <v>6659.8334999999988</v>
      </c>
      <c r="R3457" s="19" t="str">
        <f t="shared" si="108"/>
        <v>5–10%</v>
      </c>
    </row>
    <row r="3458" spans="1:18">
      <c r="A3458" t="s">
        <v>3505</v>
      </c>
      <c r="B3458" t="s">
        <v>5018</v>
      </c>
      <c r="C3458" t="s">
        <v>19</v>
      </c>
      <c r="D3458" s="1">
        <v>45325</v>
      </c>
      <c r="E3458" s="1">
        <v>45333</v>
      </c>
      <c r="F3458" s="1">
        <v>45334</v>
      </c>
      <c r="G3458" t="s">
        <v>47</v>
      </c>
      <c r="H3458" t="s">
        <v>4965</v>
      </c>
      <c r="I3458">
        <v>7</v>
      </c>
      <c r="J3458">
        <v>41</v>
      </c>
      <c r="K3458" t="s">
        <v>4975</v>
      </c>
      <c r="L3458">
        <v>4</v>
      </c>
      <c r="M3458" s="3">
        <v>0.1</v>
      </c>
      <c r="N3458" s="2">
        <v>3939.6</v>
      </c>
      <c r="O3458" s="2">
        <v>2954.7</v>
      </c>
      <c r="P3458" s="2">
        <v>15758.4</v>
      </c>
      <c r="Q3458" s="2">
        <f t="shared" si="107"/>
        <v>3545.6400000000003</v>
      </c>
      <c r="R3458" s="19" t="str">
        <f t="shared" si="108"/>
        <v>10%+</v>
      </c>
    </row>
    <row r="3459" spans="1:18">
      <c r="A3459" t="s">
        <v>3506</v>
      </c>
      <c r="B3459" t="s">
        <v>15</v>
      </c>
      <c r="C3459" t="s">
        <v>33</v>
      </c>
      <c r="D3459" s="1">
        <v>45325</v>
      </c>
      <c r="E3459" s="1">
        <v>45353</v>
      </c>
      <c r="F3459" s="1">
        <v>45360</v>
      </c>
      <c r="G3459" t="s">
        <v>16</v>
      </c>
      <c r="H3459" t="s">
        <v>4966</v>
      </c>
      <c r="I3459">
        <v>48</v>
      </c>
      <c r="J3459">
        <v>64</v>
      </c>
      <c r="K3459" t="s">
        <v>5003</v>
      </c>
      <c r="L3459">
        <v>7</v>
      </c>
      <c r="M3459" s="3">
        <v>7.4999999999999997E-2</v>
      </c>
      <c r="N3459" s="2">
        <v>3966.4</v>
      </c>
      <c r="O3459" s="2">
        <v>2102.192</v>
      </c>
      <c r="P3459" s="2">
        <v>27764.799999999999</v>
      </c>
      <c r="Q3459" s="2">
        <f t="shared" ref="Q3459:Q3522" si="109">(N3459-O3459)*L3459*(1-M3459)</f>
        <v>12070.746800000001</v>
      </c>
      <c r="R3459" s="19" t="str">
        <f t="shared" ref="R3459:R3522" si="110">IF(M3459&lt;0.05,"0–5%",IF(M3459&lt;0.1,"5–10%","10%+"))</f>
        <v>5–10%</v>
      </c>
    </row>
    <row r="3460" spans="1:18">
      <c r="A3460" t="s">
        <v>3507</v>
      </c>
      <c r="B3460" t="s">
        <v>5018</v>
      </c>
      <c r="C3460" t="s">
        <v>19</v>
      </c>
      <c r="D3460" s="1">
        <v>45325</v>
      </c>
      <c r="E3460" s="1">
        <v>45329</v>
      </c>
      <c r="F3460" s="1">
        <v>45335</v>
      </c>
      <c r="G3460" t="s">
        <v>17</v>
      </c>
      <c r="H3460" t="s">
        <v>4965</v>
      </c>
      <c r="I3460">
        <v>48</v>
      </c>
      <c r="J3460">
        <v>57</v>
      </c>
      <c r="K3460" t="s">
        <v>5009</v>
      </c>
      <c r="L3460">
        <v>4</v>
      </c>
      <c r="M3460" s="3">
        <v>0.15</v>
      </c>
      <c r="N3460" s="2">
        <v>2653.2</v>
      </c>
      <c r="O3460" s="2">
        <v>1698.048</v>
      </c>
      <c r="P3460" s="2">
        <v>10612.8</v>
      </c>
      <c r="Q3460" s="2">
        <f t="shared" si="109"/>
        <v>3247.5167999999994</v>
      </c>
      <c r="R3460" s="19" t="str">
        <f t="shared" si="110"/>
        <v>10%+</v>
      </c>
    </row>
    <row r="3461" spans="1:18">
      <c r="A3461" t="s">
        <v>3508</v>
      </c>
      <c r="B3461" t="s">
        <v>15</v>
      </c>
      <c r="C3461" t="s">
        <v>26</v>
      </c>
      <c r="D3461" s="1">
        <v>45325</v>
      </c>
      <c r="E3461" s="1">
        <v>45347</v>
      </c>
      <c r="F3461" s="1">
        <v>45355</v>
      </c>
      <c r="G3461" t="s">
        <v>35</v>
      </c>
      <c r="H3461" t="s">
        <v>4968</v>
      </c>
      <c r="I3461">
        <v>18</v>
      </c>
      <c r="J3461">
        <v>330</v>
      </c>
      <c r="K3461" t="s">
        <v>4994</v>
      </c>
      <c r="L3461">
        <v>8</v>
      </c>
      <c r="M3461" s="3">
        <v>0.05</v>
      </c>
      <c r="N3461" s="2">
        <v>984.9</v>
      </c>
      <c r="O3461" s="2">
        <v>748.524</v>
      </c>
      <c r="P3461" s="2">
        <v>7879.2</v>
      </c>
      <c r="Q3461" s="2">
        <f t="shared" si="109"/>
        <v>1796.4575999999997</v>
      </c>
      <c r="R3461" s="19" t="str">
        <f t="shared" si="110"/>
        <v>5–10%</v>
      </c>
    </row>
    <row r="3462" spans="1:18">
      <c r="A3462" t="s">
        <v>3509</v>
      </c>
      <c r="B3462" t="s">
        <v>15</v>
      </c>
      <c r="C3462" t="s">
        <v>19</v>
      </c>
      <c r="D3462" s="1">
        <v>45325</v>
      </c>
      <c r="E3462" s="1">
        <v>45332</v>
      </c>
      <c r="F3462" s="1">
        <v>45338</v>
      </c>
      <c r="G3462" t="s">
        <v>34</v>
      </c>
      <c r="H3462" t="s">
        <v>4966</v>
      </c>
      <c r="I3462">
        <v>40</v>
      </c>
      <c r="J3462">
        <v>15</v>
      </c>
      <c r="K3462" t="s">
        <v>48</v>
      </c>
      <c r="L3462">
        <v>8</v>
      </c>
      <c r="M3462" s="3">
        <v>7.4999999999999997E-2</v>
      </c>
      <c r="N3462" s="2">
        <v>241.2</v>
      </c>
      <c r="O3462" s="2">
        <v>178.488</v>
      </c>
      <c r="P3462" s="2">
        <v>1929.6</v>
      </c>
      <c r="Q3462" s="2">
        <f t="shared" si="109"/>
        <v>464.06879999999995</v>
      </c>
      <c r="R3462" s="19" t="str">
        <f t="shared" si="110"/>
        <v>5–10%</v>
      </c>
    </row>
    <row r="3463" spans="1:18">
      <c r="A3463" t="s">
        <v>3510</v>
      </c>
      <c r="B3463" t="s">
        <v>5018</v>
      </c>
      <c r="C3463" t="s">
        <v>33</v>
      </c>
      <c r="D3463" s="1">
        <v>45325</v>
      </c>
      <c r="E3463" s="1">
        <v>45351</v>
      </c>
      <c r="F3463" s="1">
        <v>45357</v>
      </c>
      <c r="G3463" t="s">
        <v>30</v>
      </c>
      <c r="H3463" t="s">
        <v>4967</v>
      </c>
      <c r="I3463">
        <v>34</v>
      </c>
      <c r="J3463">
        <v>69</v>
      </c>
      <c r="K3463" t="s">
        <v>5000</v>
      </c>
      <c r="L3463">
        <v>8</v>
      </c>
      <c r="M3463" s="3">
        <v>0.05</v>
      </c>
      <c r="N3463" s="2">
        <v>2224.4</v>
      </c>
      <c r="O3463" s="2">
        <v>1401.3720000000001</v>
      </c>
      <c r="P3463" s="2">
        <v>17795.2</v>
      </c>
      <c r="Q3463" s="2">
        <f t="shared" si="109"/>
        <v>6255.0127999999995</v>
      </c>
      <c r="R3463" s="19" t="str">
        <f t="shared" si="110"/>
        <v>5–10%</v>
      </c>
    </row>
    <row r="3464" spans="1:18">
      <c r="A3464" t="s">
        <v>3511</v>
      </c>
      <c r="B3464" t="s">
        <v>5018</v>
      </c>
      <c r="C3464" t="s">
        <v>26</v>
      </c>
      <c r="D3464" s="1">
        <v>45325</v>
      </c>
      <c r="E3464" s="1">
        <v>45330</v>
      </c>
      <c r="F3464" s="1">
        <v>45334</v>
      </c>
      <c r="G3464" t="s">
        <v>20</v>
      </c>
      <c r="H3464" t="s">
        <v>4965</v>
      </c>
      <c r="I3464">
        <v>46</v>
      </c>
      <c r="J3464">
        <v>353</v>
      </c>
      <c r="K3464" t="s">
        <v>4985</v>
      </c>
      <c r="L3464">
        <v>3</v>
      </c>
      <c r="M3464" s="3">
        <v>0.05</v>
      </c>
      <c r="N3464" s="2">
        <v>1031.8</v>
      </c>
      <c r="O3464" s="2">
        <v>680.98800000000006</v>
      </c>
      <c r="P3464" s="2">
        <v>3095.3999999999996</v>
      </c>
      <c r="Q3464" s="2">
        <f t="shared" si="109"/>
        <v>999.81419999999969</v>
      </c>
      <c r="R3464" s="19" t="str">
        <f t="shared" si="110"/>
        <v>5–10%</v>
      </c>
    </row>
    <row r="3465" spans="1:18">
      <c r="A3465" t="s">
        <v>3512</v>
      </c>
      <c r="B3465" t="s">
        <v>5018</v>
      </c>
      <c r="C3465" t="s">
        <v>33</v>
      </c>
      <c r="D3465" s="1">
        <v>45325</v>
      </c>
      <c r="E3465" s="1">
        <v>45349</v>
      </c>
      <c r="F3465" s="1">
        <v>45352</v>
      </c>
      <c r="G3465" t="s">
        <v>47</v>
      </c>
      <c r="H3465" t="s">
        <v>4965</v>
      </c>
      <c r="I3465">
        <v>10</v>
      </c>
      <c r="J3465">
        <v>71</v>
      </c>
      <c r="K3465" t="s">
        <v>4979</v>
      </c>
      <c r="L3465">
        <v>4</v>
      </c>
      <c r="M3465" s="3">
        <v>0.05</v>
      </c>
      <c r="N3465" s="2">
        <v>1025.0999999999999</v>
      </c>
      <c r="O3465" s="2">
        <v>717.57</v>
      </c>
      <c r="P3465" s="2">
        <v>4100.3999999999996</v>
      </c>
      <c r="Q3465" s="2">
        <f t="shared" si="109"/>
        <v>1168.6139999999994</v>
      </c>
      <c r="R3465" s="19" t="str">
        <f t="shared" si="110"/>
        <v>5–10%</v>
      </c>
    </row>
    <row r="3466" spans="1:18">
      <c r="A3466" t="s">
        <v>3513</v>
      </c>
      <c r="B3466" t="s">
        <v>5016</v>
      </c>
      <c r="C3466" t="s">
        <v>22</v>
      </c>
      <c r="D3466" s="1">
        <v>45326</v>
      </c>
      <c r="E3466" s="1">
        <v>45336</v>
      </c>
      <c r="F3466" s="1">
        <v>45342</v>
      </c>
      <c r="G3466" t="s">
        <v>42</v>
      </c>
      <c r="H3466" t="s">
        <v>4968</v>
      </c>
      <c r="I3466">
        <v>15</v>
      </c>
      <c r="J3466">
        <v>104</v>
      </c>
      <c r="K3466" t="s">
        <v>4986</v>
      </c>
      <c r="L3466">
        <v>8</v>
      </c>
      <c r="M3466" s="3">
        <v>0.05</v>
      </c>
      <c r="N3466" s="2">
        <v>3953</v>
      </c>
      <c r="O3466" s="2">
        <v>2134.62</v>
      </c>
      <c r="P3466" s="2">
        <v>31624</v>
      </c>
      <c r="Q3466" s="2">
        <f t="shared" si="109"/>
        <v>13819.688</v>
      </c>
      <c r="R3466" s="19" t="str">
        <f t="shared" si="110"/>
        <v>5–10%</v>
      </c>
    </row>
    <row r="3467" spans="1:18">
      <c r="A3467" t="s">
        <v>3514</v>
      </c>
      <c r="B3467" t="s">
        <v>5018</v>
      </c>
      <c r="C3467" t="s">
        <v>22</v>
      </c>
      <c r="D3467" s="1">
        <v>45326</v>
      </c>
      <c r="E3467" s="1">
        <v>45330</v>
      </c>
      <c r="F3467" s="1">
        <v>45335</v>
      </c>
      <c r="G3467" t="s">
        <v>20</v>
      </c>
      <c r="H3467" t="s">
        <v>4965</v>
      </c>
      <c r="I3467">
        <v>19</v>
      </c>
      <c r="J3467">
        <v>127</v>
      </c>
      <c r="K3467" t="s">
        <v>4999</v>
      </c>
      <c r="L3467">
        <v>4</v>
      </c>
      <c r="M3467" s="3">
        <v>0.15</v>
      </c>
      <c r="N3467" s="2">
        <v>2847.5</v>
      </c>
      <c r="O3467" s="2">
        <v>2021.7249999999999</v>
      </c>
      <c r="P3467" s="2">
        <v>11390</v>
      </c>
      <c r="Q3467" s="2">
        <f t="shared" si="109"/>
        <v>2807.6350000000002</v>
      </c>
      <c r="R3467" s="19" t="str">
        <f t="shared" si="110"/>
        <v>10%+</v>
      </c>
    </row>
    <row r="3468" spans="1:18">
      <c r="A3468" t="s">
        <v>3515</v>
      </c>
      <c r="B3468" t="s">
        <v>15</v>
      </c>
      <c r="C3468" t="s">
        <v>19</v>
      </c>
      <c r="D3468" s="1">
        <v>45326</v>
      </c>
      <c r="E3468" s="1">
        <v>45352</v>
      </c>
      <c r="F3468" s="1">
        <v>45362</v>
      </c>
      <c r="G3468" t="s">
        <v>35</v>
      </c>
      <c r="H3468" t="s">
        <v>4968</v>
      </c>
      <c r="I3468">
        <v>27</v>
      </c>
      <c r="J3468">
        <v>34</v>
      </c>
      <c r="K3468" t="s">
        <v>5002</v>
      </c>
      <c r="L3468">
        <v>3</v>
      </c>
      <c r="M3468" s="3">
        <v>0.1</v>
      </c>
      <c r="N3468" s="2">
        <v>2505.8000000000002</v>
      </c>
      <c r="O3468" s="2">
        <v>1804.1759999999999</v>
      </c>
      <c r="P3468" s="2">
        <v>7517.4000000000005</v>
      </c>
      <c r="Q3468" s="2">
        <f t="shared" si="109"/>
        <v>1894.3848000000007</v>
      </c>
      <c r="R3468" s="19" t="str">
        <f t="shared" si="110"/>
        <v>10%+</v>
      </c>
    </row>
    <row r="3469" spans="1:18">
      <c r="A3469" t="s">
        <v>3516</v>
      </c>
      <c r="B3469" t="s">
        <v>5018</v>
      </c>
      <c r="C3469" t="s">
        <v>22</v>
      </c>
      <c r="D3469" s="1">
        <v>45326</v>
      </c>
      <c r="E3469" s="1">
        <v>45354</v>
      </c>
      <c r="F3469" s="1">
        <v>45364</v>
      </c>
      <c r="G3469" t="s">
        <v>20</v>
      </c>
      <c r="H3469" t="s">
        <v>4965</v>
      </c>
      <c r="I3469">
        <v>23</v>
      </c>
      <c r="J3469">
        <v>91</v>
      </c>
      <c r="K3469" t="s">
        <v>5009</v>
      </c>
      <c r="L3469">
        <v>7</v>
      </c>
      <c r="M3469" s="3">
        <v>0.15</v>
      </c>
      <c r="N3469" s="2">
        <v>1065.3</v>
      </c>
      <c r="O3469" s="2">
        <v>681.79200000000003</v>
      </c>
      <c r="P3469" s="2">
        <v>7457.0999999999995</v>
      </c>
      <c r="Q3469" s="2">
        <f t="shared" si="109"/>
        <v>2281.8725999999997</v>
      </c>
      <c r="R3469" s="19" t="str">
        <f t="shared" si="110"/>
        <v>10%+</v>
      </c>
    </row>
    <row r="3470" spans="1:18">
      <c r="A3470" t="s">
        <v>3517</v>
      </c>
      <c r="B3470" t="s">
        <v>15</v>
      </c>
      <c r="C3470" t="s">
        <v>19</v>
      </c>
      <c r="D3470" s="1">
        <v>45326</v>
      </c>
      <c r="E3470" s="1">
        <v>45345</v>
      </c>
      <c r="F3470" s="1">
        <v>45346</v>
      </c>
      <c r="G3470" t="s">
        <v>35</v>
      </c>
      <c r="H3470" t="s">
        <v>4968</v>
      </c>
      <c r="I3470">
        <v>18</v>
      </c>
      <c r="J3470">
        <v>7</v>
      </c>
      <c r="K3470" t="s">
        <v>21</v>
      </c>
      <c r="L3470">
        <v>3</v>
      </c>
      <c r="M3470" s="3">
        <v>7.4999999999999997E-2</v>
      </c>
      <c r="N3470" s="2">
        <v>5507.4</v>
      </c>
      <c r="O3470" s="2">
        <v>2533.404</v>
      </c>
      <c r="P3470" s="2">
        <v>16522.199999999997</v>
      </c>
      <c r="Q3470" s="2">
        <f t="shared" si="109"/>
        <v>8252.8389000000006</v>
      </c>
      <c r="R3470" s="19" t="str">
        <f t="shared" si="110"/>
        <v>5–10%</v>
      </c>
    </row>
    <row r="3471" spans="1:18">
      <c r="A3471" t="s">
        <v>3518</v>
      </c>
      <c r="B3471" t="s">
        <v>5016</v>
      </c>
      <c r="C3471" t="s">
        <v>12</v>
      </c>
      <c r="D3471" s="1">
        <v>45326</v>
      </c>
      <c r="E3471" s="1">
        <v>45336</v>
      </c>
      <c r="F3471" s="1">
        <v>45340</v>
      </c>
      <c r="G3471" t="s">
        <v>24</v>
      </c>
      <c r="H3471" t="s">
        <v>4966</v>
      </c>
      <c r="I3471">
        <v>47</v>
      </c>
      <c r="J3471">
        <v>244</v>
      </c>
      <c r="K3471" t="s">
        <v>4983</v>
      </c>
      <c r="L3471">
        <v>5</v>
      </c>
      <c r="M3471" s="3">
        <v>0.15</v>
      </c>
      <c r="N3471" s="2">
        <v>958.1</v>
      </c>
      <c r="O3471" s="2">
        <v>411.983</v>
      </c>
      <c r="P3471" s="2">
        <v>4790.5</v>
      </c>
      <c r="Q3471" s="2">
        <f t="shared" si="109"/>
        <v>2320.9972499999999</v>
      </c>
      <c r="R3471" s="19" t="str">
        <f t="shared" si="110"/>
        <v>10%+</v>
      </c>
    </row>
    <row r="3472" spans="1:18">
      <c r="A3472" t="s">
        <v>3519</v>
      </c>
      <c r="B3472" t="s">
        <v>5018</v>
      </c>
      <c r="C3472" t="s">
        <v>14</v>
      </c>
      <c r="D3472" s="1">
        <v>45327</v>
      </c>
      <c r="E3472" s="1">
        <v>45355</v>
      </c>
      <c r="F3472" s="1">
        <v>45363</v>
      </c>
      <c r="G3472" t="s">
        <v>18</v>
      </c>
      <c r="H3472" t="s">
        <v>4966</v>
      </c>
      <c r="I3472">
        <v>47</v>
      </c>
      <c r="J3472">
        <v>295</v>
      </c>
      <c r="K3472" t="s">
        <v>5002</v>
      </c>
      <c r="L3472">
        <v>5</v>
      </c>
      <c r="M3472" s="3">
        <v>0.05</v>
      </c>
      <c r="N3472" s="2">
        <v>1849.2</v>
      </c>
      <c r="O3472" s="2">
        <v>906.10799999999995</v>
      </c>
      <c r="P3472" s="2">
        <v>9246</v>
      </c>
      <c r="Q3472" s="2">
        <f t="shared" si="109"/>
        <v>4479.6870000000008</v>
      </c>
      <c r="R3472" s="19" t="str">
        <f t="shared" si="110"/>
        <v>5–10%</v>
      </c>
    </row>
    <row r="3473" spans="1:18">
      <c r="A3473" t="s">
        <v>3520</v>
      </c>
      <c r="B3473" t="s">
        <v>15</v>
      </c>
      <c r="C3473" t="s">
        <v>22</v>
      </c>
      <c r="D3473" s="1">
        <v>45327</v>
      </c>
      <c r="E3473" s="1">
        <v>45342</v>
      </c>
      <c r="F3473" s="1">
        <v>45343</v>
      </c>
      <c r="G3473" t="s">
        <v>36</v>
      </c>
      <c r="H3473" t="s">
        <v>4965</v>
      </c>
      <c r="I3473">
        <v>19</v>
      </c>
      <c r="J3473">
        <v>134</v>
      </c>
      <c r="K3473" t="s">
        <v>4994</v>
      </c>
      <c r="L3473">
        <v>5</v>
      </c>
      <c r="M3473" s="3">
        <v>0.15</v>
      </c>
      <c r="N3473" s="2">
        <v>6170.7</v>
      </c>
      <c r="O3473" s="2">
        <v>3455.5920000000001</v>
      </c>
      <c r="P3473" s="2">
        <v>30853.5</v>
      </c>
      <c r="Q3473" s="2">
        <f t="shared" si="109"/>
        <v>11539.208999999999</v>
      </c>
      <c r="R3473" s="19" t="str">
        <f t="shared" si="110"/>
        <v>10%+</v>
      </c>
    </row>
    <row r="3474" spans="1:18">
      <c r="A3474" t="s">
        <v>3521</v>
      </c>
      <c r="B3474" t="s">
        <v>5018</v>
      </c>
      <c r="C3474" t="s">
        <v>33</v>
      </c>
      <c r="D3474" s="1">
        <v>45327</v>
      </c>
      <c r="E3474" s="1">
        <v>45352</v>
      </c>
      <c r="F3474" s="1">
        <v>45353</v>
      </c>
      <c r="G3474" t="s">
        <v>46</v>
      </c>
      <c r="H3474" t="s">
        <v>4967</v>
      </c>
      <c r="I3474">
        <v>31</v>
      </c>
      <c r="J3474">
        <v>66</v>
      </c>
      <c r="K3474" t="s">
        <v>4972</v>
      </c>
      <c r="L3474">
        <v>7</v>
      </c>
      <c r="M3474" s="3">
        <v>0.05</v>
      </c>
      <c r="N3474" s="2">
        <v>2700.1</v>
      </c>
      <c r="O3474" s="2">
        <v>1107.0409999999999</v>
      </c>
      <c r="P3474" s="2">
        <v>18900.7</v>
      </c>
      <c r="Q3474" s="2">
        <f t="shared" si="109"/>
        <v>10593.842350000001</v>
      </c>
      <c r="R3474" s="19" t="str">
        <f t="shared" si="110"/>
        <v>5–10%</v>
      </c>
    </row>
    <row r="3475" spans="1:18">
      <c r="A3475" t="s">
        <v>3522</v>
      </c>
      <c r="B3475" t="s">
        <v>5018</v>
      </c>
      <c r="C3475" t="s">
        <v>26</v>
      </c>
      <c r="D3475" s="1">
        <v>45327</v>
      </c>
      <c r="E3475" s="1">
        <v>45343</v>
      </c>
      <c r="F3475" s="1">
        <v>45345</v>
      </c>
      <c r="G3475" t="s">
        <v>31</v>
      </c>
      <c r="H3475" t="s">
        <v>4968</v>
      </c>
      <c r="I3475">
        <v>25</v>
      </c>
      <c r="J3475">
        <v>338</v>
      </c>
      <c r="K3475" t="s">
        <v>5013</v>
      </c>
      <c r="L3475">
        <v>3</v>
      </c>
      <c r="M3475" s="3">
        <v>0.05</v>
      </c>
      <c r="N3475" s="2">
        <v>1018.4</v>
      </c>
      <c r="O3475" s="2">
        <v>672.14400000000001</v>
      </c>
      <c r="P3475" s="2">
        <v>3055.2</v>
      </c>
      <c r="Q3475" s="2">
        <f t="shared" si="109"/>
        <v>986.82960000000003</v>
      </c>
      <c r="R3475" s="19" t="str">
        <f t="shared" si="110"/>
        <v>5–10%</v>
      </c>
    </row>
    <row r="3476" spans="1:18">
      <c r="A3476" t="s">
        <v>3523</v>
      </c>
      <c r="B3476" t="s">
        <v>5016</v>
      </c>
      <c r="C3476" t="s">
        <v>19</v>
      </c>
      <c r="D3476" s="1">
        <v>45327</v>
      </c>
      <c r="E3476" s="1">
        <v>45331</v>
      </c>
      <c r="F3476" s="1">
        <v>45335</v>
      </c>
      <c r="G3476" t="s">
        <v>32</v>
      </c>
      <c r="H3476" t="s">
        <v>4965</v>
      </c>
      <c r="I3476">
        <v>21</v>
      </c>
      <c r="J3476">
        <v>27</v>
      </c>
      <c r="K3476" t="s">
        <v>4994</v>
      </c>
      <c r="L3476">
        <v>3</v>
      </c>
      <c r="M3476" s="3">
        <v>0.05</v>
      </c>
      <c r="N3476" s="2">
        <v>5306.4</v>
      </c>
      <c r="O3476" s="2">
        <v>3130.7759999999998</v>
      </c>
      <c r="P3476" s="2">
        <v>15919.199999999999</v>
      </c>
      <c r="Q3476" s="2">
        <f t="shared" si="109"/>
        <v>6200.5283999999992</v>
      </c>
      <c r="R3476" s="19" t="str">
        <f t="shared" si="110"/>
        <v>5–10%</v>
      </c>
    </row>
    <row r="3477" spans="1:18">
      <c r="A3477" t="s">
        <v>3524</v>
      </c>
      <c r="B3477" t="s">
        <v>5017</v>
      </c>
      <c r="C3477" t="s">
        <v>12</v>
      </c>
      <c r="D3477" s="1">
        <v>45327</v>
      </c>
      <c r="E3477" s="1">
        <v>45334</v>
      </c>
      <c r="F3477" s="1">
        <v>45336</v>
      </c>
      <c r="G3477" t="s">
        <v>38</v>
      </c>
      <c r="H3477" t="s">
        <v>4968</v>
      </c>
      <c r="I3477">
        <v>27</v>
      </c>
      <c r="J3477">
        <v>243</v>
      </c>
      <c r="K3477" t="s">
        <v>4974</v>
      </c>
      <c r="L3477">
        <v>4</v>
      </c>
      <c r="M3477" s="3">
        <v>0.05</v>
      </c>
      <c r="N3477" s="2">
        <v>2626.4</v>
      </c>
      <c r="O3477" s="2">
        <v>2048.5920000000001</v>
      </c>
      <c r="P3477" s="2">
        <v>10505.6</v>
      </c>
      <c r="Q3477" s="2">
        <f t="shared" si="109"/>
        <v>2195.6704</v>
      </c>
      <c r="R3477" s="19" t="str">
        <f t="shared" si="110"/>
        <v>5–10%</v>
      </c>
    </row>
    <row r="3478" spans="1:18">
      <c r="A3478" t="s">
        <v>3525</v>
      </c>
      <c r="B3478" t="s">
        <v>15</v>
      </c>
      <c r="C3478" t="s">
        <v>33</v>
      </c>
      <c r="D3478" s="1">
        <v>45327</v>
      </c>
      <c r="E3478" s="1">
        <v>45354</v>
      </c>
      <c r="F3478" s="1">
        <v>45359</v>
      </c>
      <c r="G3478" t="s">
        <v>44</v>
      </c>
      <c r="H3478" t="s">
        <v>4967</v>
      </c>
      <c r="I3478">
        <v>25</v>
      </c>
      <c r="J3478">
        <v>74</v>
      </c>
      <c r="K3478" t="s">
        <v>4978</v>
      </c>
      <c r="L3478">
        <v>8</v>
      </c>
      <c r="M3478" s="3">
        <v>0.15</v>
      </c>
      <c r="N3478" s="2">
        <v>837.5</v>
      </c>
      <c r="O3478" s="2">
        <v>469</v>
      </c>
      <c r="P3478" s="2">
        <v>6700</v>
      </c>
      <c r="Q3478" s="2">
        <f t="shared" si="109"/>
        <v>2505.7999999999997</v>
      </c>
      <c r="R3478" s="19" t="str">
        <f t="shared" si="110"/>
        <v>10%+</v>
      </c>
    </row>
    <row r="3479" spans="1:18">
      <c r="A3479" t="s">
        <v>3526</v>
      </c>
      <c r="B3479" t="s">
        <v>5016</v>
      </c>
      <c r="C3479" t="s">
        <v>22</v>
      </c>
      <c r="D3479" s="1">
        <v>45327</v>
      </c>
      <c r="E3479" s="1">
        <v>45331</v>
      </c>
      <c r="F3479" s="1">
        <v>45332</v>
      </c>
      <c r="G3479" t="s">
        <v>24</v>
      </c>
      <c r="H3479" t="s">
        <v>4966</v>
      </c>
      <c r="I3479">
        <v>44</v>
      </c>
      <c r="J3479">
        <v>132</v>
      </c>
      <c r="K3479" t="s">
        <v>4977</v>
      </c>
      <c r="L3479">
        <v>1</v>
      </c>
      <c r="M3479" s="3">
        <v>7.4999999999999997E-2</v>
      </c>
      <c r="N3479" s="2">
        <v>917.9</v>
      </c>
      <c r="O3479" s="2">
        <v>514.024</v>
      </c>
      <c r="P3479" s="2">
        <v>917.9</v>
      </c>
      <c r="Q3479" s="2">
        <f t="shared" si="109"/>
        <v>373.58530000000002</v>
      </c>
      <c r="R3479" s="19" t="str">
        <f t="shared" si="110"/>
        <v>5–10%</v>
      </c>
    </row>
    <row r="3480" spans="1:18">
      <c r="A3480" t="s">
        <v>3527</v>
      </c>
      <c r="B3480" t="s">
        <v>15</v>
      </c>
      <c r="C3480" t="s">
        <v>22</v>
      </c>
      <c r="D3480" s="1">
        <v>45327</v>
      </c>
      <c r="E3480" s="1">
        <v>45352</v>
      </c>
      <c r="F3480" s="1">
        <v>45355</v>
      </c>
      <c r="G3480" t="s">
        <v>43</v>
      </c>
      <c r="H3480" t="s">
        <v>4967</v>
      </c>
      <c r="I3480">
        <v>26</v>
      </c>
      <c r="J3480">
        <v>183</v>
      </c>
      <c r="K3480" t="s">
        <v>48</v>
      </c>
      <c r="L3480">
        <v>8</v>
      </c>
      <c r="M3480" s="3">
        <v>0.1</v>
      </c>
      <c r="N3480" s="2">
        <v>2827.4</v>
      </c>
      <c r="O3480" s="2">
        <v>2261.92</v>
      </c>
      <c r="P3480" s="2">
        <v>22619.200000000001</v>
      </c>
      <c r="Q3480" s="2">
        <f t="shared" si="109"/>
        <v>4071.4560000000001</v>
      </c>
      <c r="R3480" s="19" t="str">
        <f t="shared" si="110"/>
        <v>10%+</v>
      </c>
    </row>
    <row r="3481" spans="1:18">
      <c r="A3481" t="s">
        <v>3528</v>
      </c>
      <c r="B3481" t="s">
        <v>5018</v>
      </c>
      <c r="C3481" t="s">
        <v>22</v>
      </c>
      <c r="D3481" s="1">
        <v>45328</v>
      </c>
      <c r="E3481" s="1">
        <v>45331</v>
      </c>
      <c r="F3481" s="1">
        <v>45336</v>
      </c>
      <c r="G3481" t="s">
        <v>46</v>
      </c>
      <c r="H3481" t="s">
        <v>4967</v>
      </c>
      <c r="I3481">
        <v>49</v>
      </c>
      <c r="J3481">
        <v>155</v>
      </c>
      <c r="K3481" t="s">
        <v>5000</v>
      </c>
      <c r="L3481">
        <v>4</v>
      </c>
      <c r="M3481" s="3">
        <v>0.1</v>
      </c>
      <c r="N3481" s="2">
        <v>1145.7</v>
      </c>
      <c r="O3481" s="2">
        <v>618.678</v>
      </c>
      <c r="P3481" s="2">
        <v>4582.8</v>
      </c>
      <c r="Q3481" s="2">
        <f t="shared" si="109"/>
        <v>1897.2792000000002</v>
      </c>
      <c r="R3481" s="19" t="str">
        <f t="shared" si="110"/>
        <v>10%+</v>
      </c>
    </row>
    <row r="3482" spans="1:18">
      <c r="A3482" t="s">
        <v>3529</v>
      </c>
      <c r="B3482" t="s">
        <v>5018</v>
      </c>
      <c r="C3482" t="s">
        <v>19</v>
      </c>
      <c r="D3482" s="1">
        <v>45328</v>
      </c>
      <c r="E3482" s="1">
        <v>45339</v>
      </c>
      <c r="F3482" s="1">
        <v>45342</v>
      </c>
      <c r="G3482" t="s">
        <v>31</v>
      </c>
      <c r="H3482" t="s">
        <v>4968</v>
      </c>
      <c r="I3482">
        <v>19</v>
      </c>
      <c r="J3482">
        <v>21</v>
      </c>
      <c r="K3482" t="s">
        <v>5009</v>
      </c>
      <c r="L3482">
        <v>4</v>
      </c>
      <c r="M3482" s="3">
        <v>0.05</v>
      </c>
      <c r="N3482" s="2">
        <v>844.2</v>
      </c>
      <c r="O3482" s="2">
        <v>641.59199999999998</v>
      </c>
      <c r="P3482" s="2">
        <v>3376.8</v>
      </c>
      <c r="Q3482" s="2">
        <f t="shared" si="109"/>
        <v>769.91040000000021</v>
      </c>
      <c r="R3482" s="19" t="str">
        <f t="shared" si="110"/>
        <v>5–10%</v>
      </c>
    </row>
    <row r="3483" spans="1:18">
      <c r="A3483" t="s">
        <v>3530</v>
      </c>
      <c r="B3483" t="s">
        <v>15</v>
      </c>
      <c r="C3483" t="s">
        <v>12</v>
      </c>
      <c r="D3483" s="1">
        <v>45328</v>
      </c>
      <c r="E3483" s="1">
        <v>45355</v>
      </c>
      <c r="F3483" s="1">
        <v>45358</v>
      </c>
      <c r="G3483" t="s">
        <v>44</v>
      </c>
      <c r="H3483" t="s">
        <v>4967</v>
      </c>
      <c r="I3483">
        <v>48</v>
      </c>
      <c r="J3483">
        <v>231</v>
      </c>
      <c r="K3483" t="s">
        <v>4969</v>
      </c>
      <c r="L3483">
        <v>7</v>
      </c>
      <c r="M3483" s="3">
        <v>0.15</v>
      </c>
      <c r="N3483" s="2">
        <v>3792.2</v>
      </c>
      <c r="O3483" s="2">
        <v>2919.9940000000001</v>
      </c>
      <c r="P3483" s="2">
        <v>26545.399999999998</v>
      </c>
      <c r="Q3483" s="2">
        <f t="shared" si="109"/>
        <v>5189.6256999999978</v>
      </c>
      <c r="R3483" s="19" t="str">
        <f t="shared" si="110"/>
        <v>10%+</v>
      </c>
    </row>
    <row r="3484" spans="1:18">
      <c r="A3484" t="s">
        <v>3531</v>
      </c>
      <c r="B3484" t="s">
        <v>15</v>
      </c>
      <c r="C3484" t="s">
        <v>22</v>
      </c>
      <c r="D3484" s="1">
        <v>45328</v>
      </c>
      <c r="E3484" s="1">
        <v>45356</v>
      </c>
      <c r="F3484" s="1">
        <v>45357</v>
      </c>
      <c r="G3484" t="s">
        <v>34</v>
      </c>
      <c r="H3484" t="s">
        <v>4966</v>
      </c>
      <c r="I3484">
        <v>11</v>
      </c>
      <c r="J3484">
        <v>157</v>
      </c>
      <c r="K3484" t="s">
        <v>4972</v>
      </c>
      <c r="L3484">
        <v>8</v>
      </c>
      <c r="M3484" s="3">
        <v>0.05</v>
      </c>
      <c r="N3484" s="2">
        <v>1809</v>
      </c>
      <c r="O3484" s="2">
        <v>1139.67</v>
      </c>
      <c r="P3484" s="2">
        <v>14472</v>
      </c>
      <c r="Q3484" s="2">
        <f t="shared" si="109"/>
        <v>5086.9079999999994</v>
      </c>
      <c r="R3484" s="19" t="str">
        <f t="shared" si="110"/>
        <v>5–10%</v>
      </c>
    </row>
    <row r="3485" spans="1:18">
      <c r="A3485" t="s">
        <v>3532</v>
      </c>
      <c r="B3485" t="s">
        <v>5017</v>
      </c>
      <c r="C3485" t="s">
        <v>12</v>
      </c>
      <c r="D3485" s="1">
        <v>45328</v>
      </c>
      <c r="E3485" s="1">
        <v>45330</v>
      </c>
      <c r="F3485" s="1">
        <v>45334</v>
      </c>
      <c r="G3485" t="s">
        <v>38</v>
      </c>
      <c r="H3485" t="s">
        <v>4968</v>
      </c>
      <c r="I3485">
        <v>9</v>
      </c>
      <c r="J3485">
        <v>244</v>
      </c>
      <c r="K3485" t="s">
        <v>4987</v>
      </c>
      <c r="L3485">
        <v>2</v>
      </c>
      <c r="M3485" s="3">
        <v>0.3</v>
      </c>
      <c r="N3485" s="2">
        <v>3839.1</v>
      </c>
      <c r="O3485" s="2">
        <v>2648.9789999999998</v>
      </c>
      <c r="P3485" s="2">
        <v>7678.2</v>
      </c>
      <c r="Q3485" s="2">
        <f t="shared" si="109"/>
        <v>1666.1694</v>
      </c>
      <c r="R3485" s="19" t="str">
        <f t="shared" si="110"/>
        <v>10%+</v>
      </c>
    </row>
    <row r="3486" spans="1:18">
      <c r="A3486" t="s">
        <v>3533</v>
      </c>
      <c r="B3486" t="s">
        <v>5018</v>
      </c>
      <c r="C3486" t="s">
        <v>22</v>
      </c>
      <c r="D3486" s="1">
        <v>45328</v>
      </c>
      <c r="E3486" s="1">
        <v>45333</v>
      </c>
      <c r="F3486" s="1">
        <v>45337</v>
      </c>
      <c r="G3486" t="s">
        <v>17</v>
      </c>
      <c r="H3486" t="s">
        <v>4965</v>
      </c>
      <c r="I3486">
        <v>50</v>
      </c>
      <c r="J3486">
        <v>186</v>
      </c>
      <c r="K3486" t="s">
        <v>5003</v>
      </c>
      <c r="L3486">
        <v>6</v>
      </c>
      <c r="M3486" s="3">
        <v>7.4999999999999997E-2</v>
      </c>
      <c r="N3486" s="2">
        <v>6083.6</v>
      </c>
      <c r="O3486" s="2">
        <v>2980.9639999999999</v>
      </c>
      <c r="P3486" s="2">
        <v>36501.600000000006</v>
      </c>
      <c r="Q3486" s="2">
        <f t="shared" si="109"/>
        <v>17219.629800000002</v>
      </c>
      <c r="R3486" s="19" t="str">
        <f t="shared" si="110"/>
        <v>5–10%</v>
      </c>
    </row>
    <row r="3487" spans="1:18">
      <c r="A3487" t="s">
        <v>3534</v>
      </c>
      <c r="B3487" t="s">
        <v>5018</v>
      </c>
      <c r="C3487" t="s">
        <v>19</v>
      </c>
      <c r="D3487" s="1">
        <v>45328</v>
      </c>
      <c r="E3487" s="1">
        <v>45351</v>
      </c>
      <c r="F3487" s="1">
        <v>45358</v>
      </c>
      <c r="G3487" t="s">
        <v>25</v>
      </c>
      <c r="H3487" t="s">
        <v>4967</v>
      </c>
      <c r="I3487">
        <v>35</v>
      </c>
      <c r="J3487">
        <v>3</v>
      </c>
      <c r="K3487" t="s">
        <v>5011</v>
      </c>
      <c r="L3487">
        <v>4</v>
      </c>
      <c r="M3487" s="3">
        <v>0.1</v>
      </c>
      <c r="N3487" s="2">
        <v>3370.1</v>
      </c>
      <c r="O3487" s="2">
        <v>2257.9670000000001</v>
      </c>
      <c r="P3487" s="2">
        <v>13480.4</v>
      </c>
      <c r="Q3487" s="2">
        <f t="shared" si="109"/>
        <v>4003.6787999999992</v>
      </c>
      <c r="R3487" s="19" t="str">
        <f t="shared" si="110"/>
        <v>10%+</v>
      </c>
    </row>
    <row r="3488" spans="1:18">
      <c r="A3488" t="s">
        <v>3535</v>
      </c>
      <c r="B3488" t="s">
        <v>15</v>
      </c>
      <c r="C3488" t="s">
        <v>22</v>
      </c>
      <c r="D3488" s="1">
        <v>45329</v>
      </c>
      <c r="E3488" s="1">
        <v>45343</v>
      </c>
      <c r="F3488" s="1">
        <v>45350</v>
      </c>
      <c r="G3488" t="s">
        <v>23</v>
      </c>
      <c r="H3488" t="s">
        <v>4966</v>
      </c>
      <c r="I3488">
        <v>28</v>
      </c>
      <c r="J3488">
        <v>130</v>
      </c>
      <c r="K3488" t="s">
        <v>5003</v>
      </c>
      <c r="L3488">
        <v>8</v>
      </c>
      <c r="M3488" s="3">
        <v>0.4</v>
      </c>
      <c r="N3488" s="2">
        <v>5741.9</v>
      </c>
      <c r="O3488" s="2">
        <v>3272.8829999999998</v>
      </c>
      <c r="P3488" s="2">
        <v>45935.199999999997</v>
      </c>
      <c r="Q3488" s="2">
        <f t="shared" si="109"/>
        <v>11851.281599999998</v>
      </c>
      <c r="R3488" s="19" t="str">
        <f t="shared" si="110"/>
        <v>10%+</v>
      </c>
    </row>
    <row r="3489" spans="1:18">
      <c r="A3489" t="s">
        <v>3536</v>
      </c>
      <c r="B3489" t="s">
        <v>5018</v>
      </c>
      <c r="C3489" t="s">
        <v>26</v>
      </c>
      <c r="D3489" s="1">
        <v>45329</v>
      </c>
      <c r="E3489" s="1">
        <v>45353</v>
      </c>
      <c r="F3489" s="1">
        <v>45358</v>
      </c>
      <c r="G3489" t="s">
        <v>40</v>
      </c>
      <c r="H3489" t="s">
        <v>4968</v>
      </c>
      <c r="I3489">
        <v>36</v>
      </c>
      <c r="J3489">
        <v>354</v>
      </c>
      <c r="K3489" t="s">
        <v>4970</v>
      </c>
      <c r="L3489">
        <v>2</v>
      </c>
      <c r="M3489" s="3">
        <v>0.05</v>
      </c>
      <c r="N3489" s="2">
        <v>964.8</v>
      </c>
      <c r="O3489" s="2">
        <v>646.41600000000005</v>
      </c>
      <c r="P3489" s="2">
        <v>1929.6</v>
      </c>
      <c r="Q3489" s="2">
        <f t="shared" si="109"/>
        <v>604.92959999999982</v>
      </c>
      <c r="R3489" s="19" t="str">
        <f t="shared" si="110"/>
        <v>5–10%</v>
      </c>
    </row>
    <row r="3490" spans="1:18">
      <c r="A3490" t="s">
        <v>3537</v>
      </c>
      <c r="B3490" t="s">
        <v>15</v>
      </c>
      <c r="C3490" t="s">
        <v>12</v>
      </c>
      <c r="D3490" s="1">
        <v>45329</v>
      </c>
      <c r="E3490" s="1">
        <v>45347</v>
      </c>
      <c r="F3490" s="1">
        <v>45356</v>
      </c>
      <c r="G3490" t="s">
        <v>16</v>
      </c>
      <c r="H3490" t="s">
        <v>4966</v>
      </c>
      <c r="I3490">
        <v>50</v>
      </c>
      <c r="J3490">
        <v>230</v>
      </c>
      <c r="K3490" t="s">
        <v>4992</v>
      </c>
      <c r="L3490">
        <v>4</v>
      </c>
      <c r="M3490" s="3">
        <v>0.4</v>
      </c>
      <c r="N3490" s="2">
        <v>723.6</v>
      </c>
      <c r="O3490" s="2">
        <v>586.11599999999999</v>
      </c>
      <c r="P3490" s="2">
        <v>2894.4</v>
      </c>
      <c r="Q3490" s="2">
        <f t="shared" si="109"/>
        <v>329.96160000000009</v>
      </c>
      <c r="R3490" s="19" t="str">
        <f t="shared" si="110"/>
        <v>10%+</v>
      </c>
    </row>
    <row r="3491" spans="1:18">
      <c r="A3491" t="s">
        <v>3538</v>
      </c>
      <c r="B3491" t="s">
        <v>5018</v>
      </c>
      <c r="C3491" t="s">
        <v>14</v>
      </c>
      <c r="D3491" s="1">
        <v>45329</v>
      </c>
      <c r="E3491" s="1">
        <v>45350</v>
      </c>
      <c r="F3491" s="1">
        <v>45353</v>
      </c>
      <c r="G3491" t="s">
        <v>20</v>
      </c>
      <c r="H3491" t="s">
        <v>4965</v>
      </c>
      <c r="I3491">
        <v>6</v>
      </c>
      <c r="J3491">
        <v>307</v>
      </c>
      <c r="K3491" t="s">
        <v>4987</v>
      </c>
      <c r="L3491">
        <v>6</v>
      </c>
      <c r="M3491" s="3">
        <v>7.4999999999999997E-2</v>
      </c>
      <c r="N3491" s="2">
        <v>2974.8</v>
      </c>
      <c r="O3491" s="2">
        <v>1338.66</v>
      </c>
      <c r="P3491" s="2">
        <v>17848.800000000003</v>
      </c>
      <c r="Q3491" s="2">
        <f t="shared" si="109"/>
        <v>9080.5770000000011</v>
      </c>
      <c r="R3491" s="19" t="str">
        <f t="shared" si="110"/>
        <v>5–10%</v>
      </c>
    </row>
    <row r="3492" spans="1:18">
      <c r="A3492" t="s">
        <v>3539</v>
      </c>
      <c r="B3492" t="s">
        <v>5018</v>
      </c>
      <c r="C3492" t="s">
        <v>12</v>
      </c>
      <c r="D3492" s="1">
        <v>45329</v>
      </c>
      <c r="E3492" s="1">
        <v>45356</v>
      </c>
      <c r="F3492" s="1">
        <v>45362</v>
      </c>
      <c r="G3492" t="s">
        <v>31</v>
      </c>
      <c r="H3492" t="s">
        <v>4968</v>
      </c>
      <c r="I3492">
        <v>15</v>
      </c>
      <c r="J3492">
        <v>204</v>
      </c>
      <c r="K3492" t="s">
        <v>5011</v>
      </c>
      <c r="L3492">
        <v>8</v>
      </c>
      <c r="M3492" s="3">
        <v>7.4999999999999997E-2</v>
      </c>
      <c r="N3492" s="2">
        <v>3886</v>
      </c>
      <c r="O3492" s="2">
        <v>2215.02</v>
      </c>
      <c r="P3492" s="2">
        <v>31088</v>
      </c>
      <c r="Q3492" s="2">
        <f t="shared" si="109"/>
        <v>12365.252</v>
      </c>
      <c r="R3492" s="19" t="str">
        <f t="shared" si="110"/>
        <v>5–10%</v>
      </c>
    </row>
    <row r="3493" spans="1:18">
      <c r="A3493" t="s">
        <v>3540</v>
      </c>
      <c r="B3493" t="s">
        <v>15</v>
      </c>
      <c r="C3493" t="s">
        <v>22</v>
      </c>
      <c r="D3493" s="1">
        <v>45329</v>
      </c>
      <c r="E3493" s="1">
        <v>45348</v>
      </c>
      <c r="F3493" s="1">
        <v>45349</v>
      </c>
      <c r="G3493" t="s">
        <v>44</v>
      </c>
      <c r="H3493" t="s">
        <v>4967</v>
      </c>
      <c r="I3493">
        <v>42</v>
      </c>
      <c r="J3493">
        <v>200</v>
      </c>
      <c r="K3493" t="s">
        <v>4970</v>
      </c>
      <c r="L3493">
        <v>1</v>
      </c>
      <c r="M3493" s="3">
        <v>0.1</v>
      </c>
      <c r="N3493" s="2">
        <v>1996.6</v>
      </c>
      <c r="O3493" s="2">
        <v>1078.164</v>
      </c>
      <c r="P3493" s="2">
        <v>1996.6</v>
      </c>
      <c r="Q3493" s="2">
        <f t="shared" si="109"/>
        <v>826.5924</v>
      </c>
      <c r="R3493" s="19" t="str">
        <f t="shared" si="110"/>
        <v>10%+</v>
      </c>
    </row>
    <row r="3494" spans="1:18">
      <c r="A3494" t="s">
        <v>3541</v>
      </c>
      <c r="B3494" t="s">
        <v>5018</v>
      </c>
      <c r="C3494" t="s">
        <v>12</v>
      </c>
      <c r="D3494" s="1">
        <v>45329</v>
      </c>
      <c r="E3494" s="1">
        <v>45332</v>
      </c>
      <c r="F3494" s="1">
        <v>45337</v>
      </c>
      <c r="G3494" t="s">
        <v>30</v>
      </c>
      <c r="H3494" t="s">
        <v>4967</v>
      </c>
      <c r="I3494">
        <v>47</v>
      </c>
      <c r="J3494">
        <v>207</v>
      </c>
      <c r="K3494" t="s">
        <v>4978</v>
      </c>
      <c r="L3494">
        <v>8</v>
      </c>
      <c r="M3494" s="3">
        <v>7.4999999999999997E-2</v>
      </c>
      <c r="N3494" s="2">
        <v>207.7</v>
      </c>
      <c r="O3494" s="2">
        <v>87.233999999999995</v>
      </c>
      <c r="P3494" s="2">
        <v>1661.6</v>
      </c>
      <c r="Q3494" s="2">
        <f t="shared" si="109"/>
        <v>891.44839999999999</v>
      </c>
      <c r="R3494" s="19" t="str">
        <f t="shared" si="110"/>
        <v>5–10%</v>
      </c>
    </row>
    <row r="3495" spans="1:18">
      <c r="A3495" t="s">
        <v>3542</v>
      </c>
      <c r="B3495" t="s">
        <v>5018</v>
      </c>
      <c r="C3495" t="s">
        <v>33</v>
      </c>
      <c r="D3495" s="1">
        <v>45329</v>
      </c>
      <c r="E3495" s="1">
        <v>45342</v>
      </c>
      <c r="F3495" s="1">
        <v>45352</v>
      </c>
      <c r="G3495" t="s">
        <v>30</v>
      </c>
      <c r="H3495" t="s">
        <v>4967</v>
      </c>
      <c r="I3495">
        <v>31</v>
      </c>
      <c r="J3495">
        <v>85</v>
      </c>
      <c r="K3495" t="s">
        <v>4970</v>
      </c>
      <c r="L3495">
        <v>6</v>
      </c>
      <c r="M3495" s="3">
        <v>0.05</v>
      </c>
      <c r="N3495" s="2">
        <v>790.6</v>
      </c>
      <c r="O3495" s="2">
        <v>347.86399999999998</v>
      </c>
      <c r="P3495" s="2">
        <v>4743.6000000000004</v>
      </c>
      <c r="Q3495" s="2">
        <f t="shared" si="109"/>
        <v>2523.5952000000002</v>
      </c>
      <c r="R3495" s="19" t="str">
        <f t="shared" si="110"/>
        <v>5–10%</v>
      </c>
    </row>
    <row r="3496" spans="1:18">
      <c r="A3496" t="s">
        <v>3543</v>
      </c>
      <c r="B3496" t="s">
        <v>5017</v>
      </c>
      <c r="C3496" t="s">
        <v>26</v>
      </c>
      <c r="D3496" s="1">
        <v>45329</v>
      </c>
      <c r="E3496" s="1">
        <v>45335</v>
      </c>
      <c r="F3496" s="1">
        <v>45339</v>
      </c>
      <c r="G3496" t="s">
        <v>38</v>
      </c>
      <c r="H3496" t="s">
        <v>4968</v>
      </c>
      <c r="I3496">
        <v>49</v>
      </c>
      <c r="J3496">
        <v>364</v>
      </c>
      <c r="K3496" t="s">
        <v>5010</v>
      </c>
      <c r="L3496">
        <v>2</v>
      </c>
      <c r="M3496" s="3">
        <v>0.05</v>
      </c>
      <c r="N3496" s="2">
        <v>5366.7</v>
      </c>
      <c r="O3496" s="2">
        <v>2951.6849999999999</v>
      </c>
      <c r="P3496" s="2">
        <v>10733.4</v>
      </c>
      <c r="Q3496" s="2">
        <f t="shared" si="109"/>
        <v>4588.5284999999994</v>
      </c>
      <c r="R3496" s="19" t="str">
        <f t="shared" si="110"/>
        <v>5–10%</v>
      </c>
    </row>
    <row r="3497" spans="1:18">
      <c r="A3497" t="s">
        <v>3544</v>
      </c>
      <c r="B3497" t="s">
        <v>5018</v>
      </c>
      <c r="C3497" t="s">
        <v>12</v>
      </c>
      <c r="D3497" s="1">
        <v>45329</v>
      </c>
      <c r="E3497" s="1">
        <v>45343</v>
      </c>
      <c r="F3497" s="1">
        <v>45346</v>
      </c>
      <c r="G3497" t="s">
        <v>18</v>
      </c>
      <c r="H3497" t="s">
        <v>4966</v>
      </c>
      <c r="I3497">
        <v>23</v>
      </c>
      <c r="J3497">
        <v>220</v>
      </c>
      <c r="K3497" t="s">
        <v>21</v>
      </c>
      <c r="L3497">
        <v>4</v>
      </c>
      <c r="M3497" s="3">
        <v>0.05</v>
      </c>
      <c r="N3497" s="2">
        <v>1145.7</v>
      </c>
      <c r="O3497" s="2">
        <v>458.28</v>
      </c>
      <c r="P3497" s="2">
        <v>4582.8</v>
      </c>
      <c r="Q3497" s="2">
        <f t="shared" si="109"/>
        <v>2612.1960000000004</v>
      </c>
      <c r="R3497" s="19" t="str">
        <f t="shared" si="110"/>
        <v>5–10%</v>
      </c>
    </row>
    <row r="3498" spans="1:18">
      <c r="A3498" t="s">
        <v>3545</v>
      </c>
      <c r="B3498" t="s">
        <v>15</v>
      </c>
      <c r="C3498" t="s">
        <v>12</v>
      </c>
      <c r="D3498" s="1">
        <v>45329</v>
      </c>
      <c r="E3498" s="1">
        <v>45333</v>
      </c>
      <c r="F3498" s="1">
        <v>45335</v>
      </c>
      <c r="G3498" t="s">
        <v>39</v>
      </c>
      <c r="H3498" t="s">
        <v>4967</v>
      </c>
      <c r="I3498">
        <v>19</v>
      </c>
      <c r="J3498">
        <v>204</v>
      </c>
      <c r="K3498" t="s">
        <v>5011</v>
      </c>
      <c r="L3498">
        <v>2</v>
      </c>
      <c r="M3498" s="3">
        <v>0.4</v>
      </c>
      <c r="N3498" s="2">
        <v>3939.6</v>
      </c>
      <c r="O3498" s="2">
        <v>2403.1559999999999</v>
      </c>
      <c r="P3498" s="2">
        <v>7879.2</v>
      </c>
      <c r="Q3498" s="2">
        <f t="shared" si="109"/>
        <v>1843.7327999999998</v>
      </c>
      <c r="R3498" s="19" t="str">
        <f t="shared" si="110"/>
        <v>10%+</v>
      </c>
    </row>
    <row r="3499" spans="1:18">
      <c r="A3499" t="s">
        <v>3546</v>
      </c>
      <c r="B3499" t="s">
        <v>5016</v>
      </c>
      <c r="C3499" t="s">
        <v>19</v>
      </c>
      <c r="D3499" s="1">
        <v>45329</v>
      </c>
      <c r="E3499" s="1">
        <v>45346</v>
      </c>
      <c r="F3499" s="1">
        <v>45351</v>
      </c>
      <c r="G3499" t="s">
        <v>27</v>
      </c>
      <c r="H3499" t="s">
        <v>4966</v>
      </c>
      <c r="I3499">
        <v>32</v>
      </c>
      <c r="J3499">
        <v>16</v>
      </c>
      <c r="K3499" t="s">
        <v>4995</v>
      </c>
      <c r="L3499">
        <v>2</v>
      </c>
      <c r="M3499" s="3">
        <v>0.4</v>
      </c>
      <c r="N3499" s="2">
        <v>2599.6</v>
      </c>
      <c r="O3499" s="2">
        <v>1637.748</v>
      </c>
      <c r="P3499" s="2">
        <v>5199.2</v>
      </c>
      <c r="Q3499" s="2">
        <f t="shared" si="109"/>
        <v>1154.2223999999999</v>
      </c>
      <c r="R3499" s="19" t="str">
        <f t="shared" si="110"/>
        <v>10%+</v>
      </c>
    </row>
    <row r="3500" spans="1:18">
      <c r="A3500" t="s">
        <v>3547</v>
      </c>
      <c r="B3500" t="s">
        <v>5018</v>
      </c>
      <c r="C3500" t="s">
        <v>22</v>
      </c>
      <c r="D3500" s="1">
        <v>45329</v>
      </c>
      <c r="E3500" s="1">
        <v>45354</v>
      </c>
      <c r="F3500" s="1">
        <v>45358</v>
      </c>
      <c r="G3500" t="s">
        <v>13</v>
      </c>
      <c r="H3500" t="s">
        <v>4965</v>
      </c>
      <c r="I3500">
        <v>9</v>
      </c>
      <c r="J3500">
        <v>161</v>
      </c>
      <c r="K3500" t="s">
        <v>4977</v>
      </c>
      <c r="L3500">
        <v>8</v>
      </c>
      <c r="M3500" s="3">
        <v>7.4999999999999997E-2</v>
      </c>
      <c r="N3500" s="2">
        <v>194.3</v>
      </c>
      <c r="O3500" s="2">
        <v>110.751</v>
      </c>
      <c r="P3500" s="2">
        <v>1554.4</v>
      </c>
      <c r="Q3500" s="2">
        <f t="shared" si="109"/>
        <v>618.26260000000013</v>
      </c>
      <c r="R3500" s="19" t="str">
        <f t="shared" si="110"/>
        <v>5–10%</v>
      </c>
    </row>
    <row r="3501" spans="1:18">
      <c r="A3501" t="s">
        <v>3548</v>
      </c>
      <c r="B3501" t="s">
        <v>5018</v>
      </c>
      <c r="C3501" t="s">
        <v>14</v>
      </c>
      <c r="D3501" s="1">
        <v>45330</v>
      </c>
      <c r="E3501" s="1">
        <v>45358</v>
      </c>
      <c r="F3501" s="1">
        <v>45359</v>
      </c>
      <c r="G3501" t="s">
        <v>31</v>
      </c>
      <c r="H3501" t="s">
        <v>4968</v>
      </c>
      <c r="I3501">
        <v>18</v>
      </c>
      <c r="J3501">
        <v>317</v>
      </c>
      <c r="K3501" t="s">
        <v>4983</v>
      </c>
      <c r="L3501">
        <v>3</v>
      </c>
      <c r="M3501" s="3">
        <v>0.05</v>
      </c>
      <c r="N3501" s="2">
        <v>1098.8</v>
      </c>
      <c r="O3501" s="2">
        <v>505.44799999999998</v>
      </c>
      <c r="P3501" s="2">
        <v>3296.3999999999996</v>
      </c>
      <c r="Q3501" s="2">
        <f t="shared" si="109"/>
        <v>1691.0532000000001</v>
      </c>
      <c r="R3501" s="19" t="str">
        <f t="shared" si="110"/>
        <v>5–10%</v>
      </c>
    </row>
    <row r="3502" spans="1:18">
      <c r="A3502" t="s">
        <v>3549</v>
      </c>
      <c r="B3502" t="s">
        <v>5018</v>
      </c>
      <c r="C3502" t="s">
        <v>33</v>
      </c>
      <c r="D3502" s="1">
        <v>45330</v>
      </c>
      <c r="E3502" s="1">
        <v>45350</v>
      </c>
      <c r="F3502" s="1">
        <v>45356</v>
      </c>
      <c r="G3502" t="s">
        <v>28</v>
      </c>
      <c r="H3502" t="s">
        <v>4966</v>
      </c>
      <c r="I3502">
        <v>14</v>
      </c>
      <c r="J3502">
        <v>73</v>
      </c>
      <c r="K3502" t="s">
        <v>4972</v>
      </c>
      <c r="L3502">
        <v>1</v>
      </c>
      <c r="M3502" s="3">
        <v>7.4999999999999997E-2</v>
      </c>
      <c r="N3502" s="2">
        <v>1092.0999999999999</v>
      </c>
      <c r="O3502" s="2">
        <v>655.26</v>
      </c>
      <c r="P3502" s="2">
        <v>1092.0999999999999</v>
      </c>
      <c r="Q3502" s="2">
        <f t="shared" si="109"/>
        <v>404.07699999999994</v>
      </c>
      <c r="R3502" s="19" t="str">
        <f t="shared" si="110"/>
        <v>5–10%</v>
      </c>
    </row>
    <row r="3503" spans="1:18">
      <c r="A3503" t="s">
        <v>3550</v>
      </c>
      <c r="B3503" t="s">
        <v>5016</v>
      </c>
      <c r="C3503" t="s">
        <v>19</v>
      </c>
      <c r="D3503" s="1">
        <v>45330</v>
      </c>
      <c r="E3503" s="1">
        <v>45333</v>
      </c>
      <c r="F3503" s="1">
        <v>45342</v>
      </c>
      <c r="G3503" t="s">
        <v>24</v>
      </c>
      <c r="H3503" t="s">
        <v>4966</v>
      </c>
      <c r="I3503">
        <v>18</v>
      </c>
      <c r="J3503">
        <v>18</v>
      </c>
      <c r="K3503" t="s">
        <v>4984</v>
      </c>
      <c r="L3503">
        <v>5</v>
      </c>
      <c r="M3503" s="3">
        <v>0.1</v>
      </c>
      <c r="N3503" s="2">
        <v>958.1</v>
      </c>
      <c r="O3503" s="2">
        <v>699.41300000000001</v>
      </c>
      <c r="P3503" s="2">
        <v>4790.5</v>
      </c>
      <c r="Q3503" s="2">
        <f t="shared" si="109"/>
        <v>1164.0915</v>
      </c>
      <c r="R3503" s="19" t="str">
        <f t="shared" si="110"/>
        <v>10%+</v>
      </c>
    </row>
    <row r="3504" spans="1:18">
      <c r="A3504" t="s">
        <v>3551</v>
      </c>
      <c r="B3504" t="s">
        <v>5018</v>
      </c>
      <c r="C3504" t="s">
        <v>14</v>
      </c>
      <c r="D3504" s="1">
        <v>45330</v>
      </c>
      <c r="E3504" s="1">
        <v>45350</v>
      </c>
      <c r="F3504" s="1">
        <v>45352</v>
      </c>
      <c r="G3504" t="s">
        <v>28</v>
      </c>
      <c r="H3504" t="s">
        <v>4966</v>
      </c>
      <c r="I3504">
        <v>4</v>
      </c>
      <c r="J3504">
        <v>322</v>
      </c>
      <c r="K3504" t="s">
        <v>4972</v>
      </c>
      <c r="L3504">
        <v>7</v>
      </c>
      <c r="M3504" s="3">
        <v>0.05</v>
      </c>
      <c r="N3504" s="2">
        <v>2010</v>
      </c>
      <c r="O3504" s="2">
        <v>1286.4000000000001</v>
      </c>
      <c r="P3504" s="2">
        <v>14070</v>
      </c>
      <c r="Q3504" s="2">
        <f t="shared" si="109"/>
        <v>4811.9399999999987</v>
      </c>
      <c r="R3504" s="19" t="str">
        <f t="shared" si="110"/>
        <v>5–10%</v>
      </c>
    </row>
    <row r="3505" spans="1:18">
      <c r="A3505" t="s">
        <v>3552</v>
      </c>
      <c r="B3505" t="s">
        <v>5018</v>
      </c>
      <c r="C3505" t="s">
        <v>22</v>
      </c>
      <c r="D3505" s="1">
        <v>45330</v>
      </c>
      <c r="E3505" s="1">
        <v>45343</v>
      </c>
      <c r="F3505" s="1">
        <v>45350</v>
      </c>
      <c r="G3505" t="s">
        <v>17</v>
      </c>
      <c r="H3505" t="s">
        <v>4965</v>
      </c>
      <c r="I3505">
        <v>34</v>
      </c>
      <c r="J3505">
        <v>167</v>
      </c>
      <c r="K3505" t="s">
        <v>4975</v>
      </c>
      <c r="L3505">
        <v>4</v>
      </c>
      <c r="M3505" s="3">
        <v>0.1</v>
      </c>
      <c r="N3505" s="2">
        <v>1929.6</v>
      </c>
      <c r="O3505" s="2">
        <v>1234.944</v>
      </c>
      <c r="P3505" s="2">
        <v>7718.4</v>
      </c>
      <c r="Q3505" s="2">
        <f t="shared" si="109"/>
        <v>2500.7615999999998</v>
      </c>
      <c r="R3505" s="19" t="str">
        <f t="shared" si="110"/>
        <v>10%+</v>
      </c>
    </row>
    <row r="3506" spans="1:18">
      <c r="A3506" t="s">
        <v>3553</v>
      </c>
      <c r="B3506" t="s">
        <v>15</v>
      </c>
      <c r="C3506" t="s">
        <v>26</v>
      </c>
      <c r="D3506" s="1">
        <v>45330</v>
      </c>
      <c r="E3506" s="1">
        <v>45343</v>
      </c>
      <c r="F3506" s="1">
        <v>45346</v>
      </c>
      <c r="G3506" t="s">
        <v>43</v>
      </c>
      <c r="H3506" t="s">
        <v>4967</v>
      </c>
      <c r="I3506">
        <v>29</v>
      </c>
      <c r="J3506">
        <v>353</v>
      </c>
      <c r="K3506" t="s">
        <v>4982</v>
      </c>
      <c r="L3506">
        <v>8</v>
      </c>
      <c r="M3506" s="3">
        <v>0.15</v>
      </c>
      <c r="N3506" s="2">
        <v>743.7</v>
      </c>
      <c r="O3506" s="2">
        <v>312.35399999999998</v>
      </c>
      <c r="P3506" s="2">
        <v>5949.6</v>
      </c>
      <c r="Q3506" s="2">
        <f t="shared" si="109"/>
        <v>2933.1528000000003</v>
      </c>
      <c r="R3506" s="19" t="str">
        <f t="shared" si="110"/>
        <v>10%+</v>
      </c>
    </row>
    <row r="3507" spans="1:18">
      <c r="A3507" t="s">
        <v>3554</v>
      </c>
      <c r="B3507" t="s">
        <v>15</v>
      </c>
      <c r="C3507" t="s">
        <v>22</v>
      </c>
      <c r="D3507" s="1">
        <v>45330</v>
      </c>
      <c r="E3507" s="1">
        <v>45335</v>
      </c>
      <c r="F3507" s="1">
        <v>45340</v>
      </c>
      <c r="G3507" t="s">
        <v>44</v>
      </c>
      <c r="H3507" t="s">
        <v>4967</v>
      </c>
      <c r="I3507">
        <v>46</v>
      </c>
      <c r="J3507">
        <v>148</v>
      </c>
      <c r="K3507" t="s">
        <v>48</v>
      </c>
      <c r="L3507">
        <v>5</v>
      </c>
      <c r="M3507" s="3">
        <v>0.2</v>
      </c>
      <c r="N3507" s="2">
        <v>5942.9</v>
      </c>
      <c r="O3507" s="2">
        <v>4754.32</v>
      </c>
      <c r="P3507" s="2">
        <v>29714.5</v>
      </c>
      <c r="Q3507" s="2">
        <f t="shared" si="109"/>
        <v>4754.32</v>
      </c>
      <c r="R3507" s="19" t="str">
        <f t="shared" si="110"/>
        <v>10%+</v>
      </c>
    </row>
    <row r="3508" spans="1:18">
      <c r="A3508" t="s">
        <v>3555</v>
      </c>
      <c r="B3508" t="s">
        <v>5018</v>
      </c>
      <c r="C3508" t="s">
        <v>19</v>
      </c>
      <c r="D3508" s="1">
        <v>45330</v>
      </c>
      <c r="E3508" s="1">
        <v>45342</v>
      </c>
      <c r="F3508" s="1">
        <v>45348</v>
      </c>
      <c r="G3508" t="s">
        <v>18</v>
      </c>
      <c r="H3508" t="s">
        <v>4966</v>
      </c>
      <c r="I3508">
        <v>7</v>
      </c>
      <c r="J3508">
        <v>50</v>
      </c>
      <c r="K3508" t="s">
        <v>4990</v>
      </c>
      <c r="L3508">
        <v>6</v>
      </c>
      <c r="M3508" s="3">
        <v>0.05</v>
      </c>
      <c r="N3508" s="2">
        <v>3664.9</v>
      </c>
      <c r="O3508" s="2">
        <v>2198.94</v>
      </c>
      <c r="P3508" s="2">
        <v>21989.4</v>
      </c>
      <c r="Q3508" s="2">
        <f t="shared" si="109"/>
        <v>8355.9719999999998</v>
      </c>
      <c r="R3508" s="19" t="str">
        <f t="shared" si="110"/>
        <v>5–10%</v>
      </c>
    </row>
    <row r="3509" spans="1:18">
      <c r="A3509" t="s">
        <v>3556</v>
      </c>
      <c r="B3509" t="s">
        <v>15</v>
      </c>
      <c r="C3509" t="s">
        <v>26</v>
      </c>
      <c r="D3509" s="1">
        <v>45330</v>
      </c>
      <c r="E3509" s="1">
        <v>45350</v>
      </c>
      <c r="F3509" s="1">
        <v>45353</v>
      </c>
      <c r="G3509" t="s">
        <v>39</v>
      </c>
      <c r="H3509" t="s">
        <v>4967</v>
      </c>
      <c r="I3509">
        <v>26</v>
      </c>
      <c r="J3509">
        <v>346</v>
      </c>
      <c r="K3509" t="s">
        <v>5011</v>
      </c>
      <c r="L3509">
        <v>3</v>
      </c>
      <c r="M3509" s="3">
        <v>7.4999999999999997E-2</v>
      </c>
      <c r="N3509" s="2">
        <v>3879.3</v>
      </c>
      <c r="O3509" s="2">
        <v>3219.819</v>
      </c>
      <c r="P3509" s="2">
        <v>11637.900000000001</v>
      </c>
      <c r="Q3509" s="2">
        <f t="shared" si="109"/>
        <v>1830.0597750000006</v>
      </c>
      <c r="R3509" s="19" t="str">
        <f t="shared" si="110"/>
        <v>5–10%</v>
      </c>
    </row>
    <row r="3510" spans="1:18">
      <c r="A3510" t="s">
        <v>3557</v>
      </c>
      <c r="B3510" t="s">
        <v>5018</v>
      </c>
      <c r="C3510" t="s">
        <v>26</v>
      </c>
      <c r="D3510" s="1">
        <v>45330</v>
      </c>
      <c r="E3510" s="1">
        <v>45356</v>
      </c>
      <c r="F3510" s="1">
        <v>45361</v>
      </c>
      <c r="G3510" t="s">
        <v>40</v>
      </c>
      <c r="H3510" t="s">
        <v>4968</v>
      </c>
      <c r="I3510">
        <v>12</v>
      </c>
      <c r="J3510">
        <v>347</v>
      </c>
      <c r="K3510" t="s">
        <v>4987</v>
      </c>
      <c r="L3510">
        <v>8</v>
      </c>
      <c r="M3510" s="3">
        <v>0.4</v>
      </c>
      <c r="N3510" s="2">
        <v>1125.5999999999999</v>
      </c>
      <c r="O3510" s="2">
        <v>720.38400000000001</v>
      </c>
      <c r="P3510" s="2">
        <v>9004.7999999999993</v>
      </c>
      <c r="Q3510" s="2">
        <f t="shared" si="109"/>
        <v>1945.0367999999994</v>
      </c>
      <c r="R3510" s="19" t="str">
        <f t="shared" si="110"/>
        <v>10%+</v>
      </c>
    </row>
    <row r="3511" spans="1:18">
      <c r="A3511" t="s">
        <v>3558</v>
      </c>
      <c r="B3511" t="s">
        <v>5018</v>
      </c>
      <c r="C3511" t="s">
        <v>22</v>
      </c>
      <c r="D3511" s="1">
        <v>45330</v>
      </c>
      <c r="E3511" s="1">
        <v>45354</v>
      </c>
      <c r="F3511" s="1">
        <v>45357</v>
      </c>
      <c r="G3511" t="s">
        <v>31</v>
      </c>
      <c r="H3511" t="s">
        <v>4968</v>
      </c>
      <c r="I3511">
        <v>33</v>
      </c>
      <c r="J3511">
        <v>132</v>
      </c>
      <c r="K3511" t="s">
        <v>4991</v>
      </c>
      <c r="L3511">
        <v>7</v>
      </c>
      <c r="M3511" s="3">
        <v>0.1</v>
      </c>
      <c r="N3511" s="2">
        <v>1889.4</v>
      </c>
      <c r="O3511" s="2">
        <v>1171.4280000000001</v>
      </c>
      <c r="P3511" s="2">
        <v>13225.800000000001</v>
      </c>
      <c r="Q3511" s="2">
        <f t="shared" si="109"/>
        <v>4523.2236000000003</v>
      </c>
      <c r="R3511" s="19" t="str">
        <f t="shared" si="110"/>
        <v>10%+</v>
      </c>
    </row>
    <row r="3512" spans="1:18">
      <c r="A3512" t="s">
        <v>3559</v>
      </c>
      <c r="B3512" t="s">
        <v>5018</v>
      </c>
      <c r="C3512" t="s">
        <v>14</v>
      </c>
      <c r="D3512" s="1">
        <v>45330</v>
      </c>
      <c r="E3512" s="1">
        <v>45333</v>
      </c>
      <c r="F3512" s="1">
        <v>45343</v>
      </c>
      <c r="G3512" t="s">
        <v>18</v>
      </c>
      <c r="H3512" t="s">
        <v>4966</v>
      </c>
      <c r="I3512">
        <v>9</v>
      </c>
      <c r="J3512">
        <v>290</v>
      </c>
      <c r="K3512" t="s">
        <v>4979</v>
      </c>
      <c r="L3512">
        <v>8</v>
      </c>
      <c r="M3512" s="3">
        <v>0.05</v>
      </c>
      <c r="N3512" s="2">
        <v>1822.4</v>
      </c>
      <c r="O3512" s="2">
        <v>1221.008</v>
      </c>
      <c r="P3512" s="2">
        <v>14579.2</v>
      </c>
      <c r="Q3512" s="2">
        <f t="shared" si="109"/>
        <v>4570.5792000000001</v>
      </c>
      <c r="R3512" s="19" t="str">
        <f t="shared" si="110"/>
        <v>5–10%</v>
      </c>
    </row>
    <row r="3513" spans="1:18">
      <c r="A3513" t="s">
        <v>3560</v>
      </c>
      <c r="B3513" t="s">
        <v>5018</v>
      </c>
      <c r="C3513" t="s">
        <v>12</v>
      </c>
      <c r="D3513" s="1">
        <v>45331</v>
      </c>
      <c r="E3513" s="1">
        <v>45348</v>
      </c>
      <c r="F3513" s="1">
        <v>45355</v>
      </c>
      <c r="G3513" t="s">
        <v>40</v>
      </c>
      <c r="H3513" t="s">
        <v>4968</v>
      </c>
      <c r="I3513">
        <v>1</v>
      </c>
      <c r="J3513">
        <v>249</v>
      </c>
      <c r="K3513" t="s">
        <v>4989</v>
      </c>
      <c r="L3513">
        <v>5</v>
      </c>
      <c r="M3513" s="3">
        <v>7.4999999999999997E-2</v>
      </c>
      <c r="N3513" s="2">
        <v>1031.8</v>
      </c>
      <c r="O3513" s="2">
        <v>804.80399999999997</v>
      </c>
      <c r="P3513" s="2">
        <v>5159</v>
      </c>
      <c r="Q3513" s="2">
        <f t="shared" si="109"/>
        <v>1049.8565000000001</v>
      </c>
      <c r="R3513" s="19" t="str">
        <f t="shared" si="110"/>
        <v>5–10%</v>
      </c>
    </row>
    <row r="3514" spans="1:18">
      <c r="A3514" t="s">
        <v>3561</v>
      </c>
      <c r="B3514" t="s">
        <v>5017</v>
      </c>
      <c r="C3514" t="s">
        <v>26</v>
      </c>
      <c r="D3514" s="1">
        <v>45331</v>
      </c>
      <c r="E3514" s="1">
        <v>45345</v>
      </c>
      <c r="F3514" s="1">
        <v>45347</v>
      </c>
      <c r="G3514" t="s">
        <v>38</v>
      </c>
      <c r="H3514" t="s">
        <v>4968</v>
      </c>
      <c r="I3514">
        <v>10</v>
      </c>
      <c r="J3514">
        <v>335</v>
      </c>
      <c r="K3514" t="s">
        <v>4974</v>
      </c>
      <c r="L3514">
        <v>3</v>
      </c>
      <c r="M3514" s="3">
        <v>7.4999999999999997E-2</v>
      </c>
      <c r="N3514" s="2">
        <v>201</v>
      </c>
      <c r="O3514" s="2">
        <v>86.43</v>
      </c>
      <c r="P3514" s="2">
        <v>603</v>
      </c>
      <c r="Q3514" s="2">
        <f t="shared" si="109"/>
        <v>317.93175000000002</v>
      </c>
      <c r="R3514" s="19" t="str">
        <f t="shared" si="110"/>
        <v>5–10%</v>
      </c>
    </row>
    <row r="3515" spans="1:18">
      <c r="A3515" t="s">
        <v>3562</v>
      </c>
      <c r="B3515" t="s">
        <v>15</v>
      </c>
      <c r="C3515" t="s">
        <v>33</v>
      </c>
      <c r="D3515" s="1">
        <v>45331</v>
      </c>
      <c r="E3515" s="1">
        <v>45344</v>
      </c>
      <c r="F3515" s="1">
        <v>45348</v>
      </c>
      <c r="G3515" t="s">
        <v>39</v>
      </c>
      <c r="H3515" t="s">
        <v>4967</v>
      </c>
      <c r="I3515">
        <v>34</v>
      </c>
      <c r="J3515">
        <v>74</v>
      </c>
      <c r="K3515" t="s">
        <v>4972</v>
      </c>
      <c r="L3515">
        <v>5</v>
      </c>
      <c r="M3515" s="3">
        <v>0.05</v>
      </c>
      <c r="N3515" s="2">
        <v>3886</v>
      </c>
      <c r="O3515" s="2">
        <v>2253.88</v>
      </c>
      <c r="P3515" s="2">
        <v>19430</v>
      </c>
      <c r="Q3515" s="2">
        <f t="shared" si="109"/>
        <v>7752.5699999999988</v>
      </c>
      <c r="R3515" s="19" t="str">
        <f t="shared" si="110"/>
        <v>5–10%</v>
      </c>
    </row>
    <row r="3516" spans="1:18">
      <c r="A3516" t="s">
        <v>3563</v>
      </c>
      <c r="B3516" t="s">
        <v>5018</v>
      </c>
      <c r="C3516" t="s">
        <v>22</v>
      </c>
      <c r="D3516" s="1">
        <v>45331</v>
      </c>
      <c r="E3516" s="1">
        <v>45347</v>
      </c>
      <c r="F3516" s="1">
        <v>45354</v>
      </c>
      <c r="G3516" t="s">
        <v>13</v>
      </c>
      <c r="H3516" t="s">
        <v>4965</v>
      </c>
      <c r="I3516">
        <v>31</v>
      </c>
      <c r="J3516">
        <v>105</v>
      </c>
      <c r="K3516" t="s">
        <v>4973</v>
      </c>
      <c r="L3516">
        <v>1</v>
      </c>
      <c r="M3516" s="3">
        <v>7.4999999999999997E-2</v>
      </c>
      <c r="N3516" s="2">
        <v>1112.2</v>
      </c>
      <c r="O3516" s="2">
        <v>700.68600000000004</v>
      </c>
      <c r="P3516" s="2">
        <v>1112.2</v>
      </c>
      <c r="Q3516" s="2">
        <f t="shared" si="109"/>
        <v>380.65045000000003</v>
      </c>
      <c r="R3516" s="19" t="str">
        <f t="shared" si="110"/>
        <v>5–10%</v>
      </c>
    </row>
    <row r="3517" spans="1:18">
      <c r="A3517" t="s">
        <v>3564</v>
      </c>
      <c r="B3517" t="s">
        <v>5017</v>
      </c>
      <c r="C3517" t="s">
        <v>22</v>
      </c>
      <c r="D3517" s="1">
        <v>45331</v>
      </c>
      <c r="E3517" s="1">
        <v>45344</v>
      </c>
      <c r="F3517" s="1">
        <v>45354</v>
      </c>
      <c r="G3517" t="s">
        <v>29</v>
      </c>
      <c r="H3517" t="s">
        <v>4967</v>
      </c>
      <c r="I3517">
        <v>22</v>
      </c>
      <c r="J3517">
        <v>136</v>
      </c>
      <c r="K3517" t="s">
        <v>4982</v>
      </c>
      <c r="L3517">
        <v>7</v>
      </c>
      <c r="M3517" s="3">
        <v>0.15</v>
      </c>
      <c r="N3517" s="2">
        <v>247.9</v>
      </c>
      <c r="O3517" s="2">
        <v>146.261</v>
      </c>
      <c r="P3517" s="2">
        <v>1735.3</v>
      </c>
      <c r="Q3517" s="2">
        <f t="shared" si="109"/>
        <v>604.75205000000005</v>
      </c>
      <c r="R3517" s="19" t="str">
        <f t="shared" si="110"/>
        <v>10%+</v>
      </c>
    </row>
    <row r="3518" spans="1:18">
      <c r="A3518" t="s">
        <v>3565</v>
      </c>
      <c r="B3518" t="s">
        <v>5016</v>
      </c>
      <c r="C3518" t="s">
        <v>22</v>
      </c>
      <c r="D3518" s="1">
        <v>45331</v>
      </c>
      <c r="E3518" s="1">
        <v>45358</v>
      </c>
      <c r="F3518" s="1">
        <v>45359</v>
      </c>
      <c r="G3518" t="s">
        <v>42</v>
      </c>
      <c r="H3518" t="s">
        <v>4968</v>
      </c>
      <c r="I3518">
        <v>46</v>
      </c>
      <c r="J3518">
        <v>198</v>
      </c>
      <c r="K3518" t="s">
        <v>4991</v>
      </c>
      <c r="L3518">
        <v>2</v>
      </c>
      <c r="M3518" s="3">
        <v>0.05</v>
      </c>
      <c r="N3518" s="2">
        <v>3819</v>
      </c>
      <c r="O3518" s="2">
        <v>2711.49</v>
      </c>
      <c r="P3518" s="2">
        <v>7638</v>
      </c>
      <c r="Q3518" s="2">
        <f t="shared" si="109"/>
        <v>2104.2690000000002</v>
      </c>
      <c r="R3518" s="19" t="str">
        <f t="shared" si="110"/>
        <v>5–10%</v>
      </c>
    </row>
    <row r="3519" spans="1:18">
      <c r="A3519" t="s">
        <v>3566</v>
      </c>
      <c r="B3519" t="s">
        <v>5017</v>
      </c>
      <c r="C3519" t="s">
        <v>22</v>
      </c>
      <c r="D3519" s="1">
        <v>45331</v>
      </c>
      <c r="E3519" s="1">
        <v>45342</v>
      </c>
      <c r="F3519" s="1">
        <v>45351</v>
      </c>
      <c r="G3519" t="s">
        <v>38</v>
      </c>
      <c r="H3519" t="s">
        <v>4968</v>
      </c>
      <c r="I3519">
        <v>37</v>
      </c>
      <c r="J3519">
        <v>169</v>
      </c>
      <c r="K3519" t="s">
        <v>4986</v>
      </c>
      <c r="L3519">
        <v>8</v>
      </c>
      <c r="M3519" s="3">
        <v>0.3</v>
      </c>
      <c r="N3519" s="2">
        <v>3986.5</v>
      </c>
      <c r="O3519" s="2">
        <v>3229.0650000000001</v>
      </c>
      <c r="P3519" s="2">
        <v>31892</v>
      </c>
      <c r="Q3519" s="2">
        <f t="shared" si="109"/>
        <v>4241.6359999999995</v>
      </c>
      <c r="R3519" s="19" t="str">
        <f t="shared" si="110"/>
        <v>10%+</v>
      </c>
    </row>
    <row r="3520" spans="1:18">
      <c r="A3520" t="s">
        <v>3567</v>
      </c>
      <c r="B3520" t="s">
        <v>5018</v>
      </c>
      <c r="C3520" t="s">
        <v>22</v>
      </c>
      <c r="D3520" s="1">
        <v>45331</v>
      </c>
      <c r="E3520" s="1">
        <v>45358</v>
      </c>
      <c r="F3520" s="1">
        <v>45368</v>
      </c>
      <c r="G3520" t="s">
        <v>25</v>
      </c>
      <c r="H3520" t="s">
        <v>4967</v>
      </c>
      <c r="I3520">
        <v>50</v>
      </c>
      <c r="J3520">
        <v>127</v>
      </c>
      <c r="K3520" t="s">
        <v>4994</v>
      </c>
      <c r="L3520">
        <v>6</v>
      </c>
      <c r="M3520" s="3">
        <v>0.05</v>
      </c>
      <c r="N3520" s="2">
        <v>3919.5</v>
      </c>
      <c r="O3520" s="2">
        <v>2273.31</v>
      </c>
      <c r="P3520" s="2">
        <v>23517</v>
      </c>
      <c r="Q3520" s="2">
        <f t="shared" si="109"/>
        <v>9383.2829999999994</v>
      </c>
      <c r="R3520" s="19" t="str">
        <f t="shared" si="110"/>
        <v>5–10%</v>
      </c>
    </row>
    <row r="3521" spans="1:18">
      <c r="A3521" t="s">
        <v>3568</v>
      </c>
      <c r="B3521" t="s">
        <v>15</v>
      </c>
      <c r="C3521" t="s">
        <v>26</v>
      </c>
      <c r="D3521" s="1">
        <v>45331</v>
      </c>
      <c r="E3521" s="1">
        <v>45347</v>
      </c>
      <c r="F3521" s="1">
        <v>45356</v>
      </c>
      <c r="G3521" t="s">
        <v>44</v>
      </c>
      <c r="H3521" t="s">
        <v>4967</v>
      </c>
      <c r="I3521">
        <v>37</v>
      </c>
      <c r="J3521">
        <v>338</v>
      </c>
      <c r="K3521" t="s">
        <v>5011</v>
      </c>
      <c r="L3521">
        <v>2</v>
      </c>
      <c r="M3521" s="3">
        <v>7.4999999999999997E-2</v>
      </c>
      <c r="N3521" s="2">
        <v>3926.2</v>
      </c>
      <c r="O3521" s="2">
        <v>3062.4360000000001</v>
      </c>
      <c r="P3521" s="2">
        <v>7852.4</v>
      </c>
      <c r="Q3521" s="2">
        <f t="shared" si="109"/>
        <v>1597.9633999999994</v>
      </c>
      <c r="R3521" s="19" t="str">
        <f t="shared" si="110"/>
        <v>5–10%</v>
      </c>
    </row>
    <row r="3522" spans="1:18">
      <c r="A3522" t="s">
        <v>3569</v>
      </c>
      <c r="B3522" t="s">
        <v>5017</v>
      </c>
      <c r="C3522" t="s">
        <v>26</v>
      </c>
      <c r="D3522" s="1">
        <v>45331</v>
      </c>
      <c r="E3522" s="1">
        <v>45344</v>
      </c>
      <c r="F3522" s="1">
        <v>45349</v>
      </c>
      <c r="G3522" t="s">
        <v>38</v>
      </c>
      <c r="H3522" t="s">
        <v>4968</v>
      </c>
      <c r="I3522">
        <v>46</v>
      </c>
      <c r="J3522">
        <v>343</v>
      </c>
      <c r="K3522" t="s">
        <v>4976</v>
      </c>
      <c r="L3522">
        <v>3</v>
      </c>
      <c r="M3522" s="3">
        <v>0.05</v>
      </c>
      <c r="N3522" s="2">
        <v>187.6</v>
      </c>
      <c r="O3522" s="2">
        <v>108.80800000000001</v>
      </c>
      <c r="P3522" s="2">
        <v>562.79999999999995</v>
      </c>
      <c r="Q3522" s="2">
        <f t="shared" si="109"/>
        <v>224.55719999999997</v>
      </c>
      <c r="R3522" s="19" t="str">
        <f t="shared" si="110"/>
        <v>5–10%</v>
      </c>
    </row>
    <row r="3523" spans="1:18">
      <c r="A3523" t="s">
        <v>3570</v>
      </c>
      <c r="B3523" t="s">
        <v>5016</v>
      </c>
      <c r="C3523" t="s">
        <v>22</v>
      </c>
      <c r="D3523" s="1">
        <v>45331</v>
      </c>
      <c r="E3523" s="1">
        <v>45348</v>
      </c>
      <c r="F3523" s="1">
        <v>45350</v>
      </c>
      <c r="G3523" t="s">
        <v>32</v>
      </c>
      <c r="H3523" t="s">
        <v>4965</v>
      </c>
      <c r="I3523">
        <v>16</v>
      </c>
      <c r="J3523">
        <v>134</v>
      </c>
      <c r="K3523" t="s">
        <v>4970</v>
      </c>
      <c r="L3523">
        <v>3</v>
      </c>
      <c r="M3523" s="3">
        <v>0.05</v>
      </c>
      <c r="N3523" s="2">
        <v>1313.2</v>
      </c>
      <c r="O3523" s="2">
        <v>577.80799999999999</v>
      </c>
      <c r="P3523" s="2">
        <v>3939.6000000000004</v>
      </c>
      <c r="Q3523" s="2">
        <f t="shared" ref="Q3523:Q3586" si="111">(N3523-O3523)*L3523*(1-M3523)</f>
        <v>2095.8672000000001</v>
      </c>
      <c r="R3523" s="19" t="str">
        <f t="shared" ref="R3523:R3586" si="112">IF(M3523&lt;0.05,"0–5%",IF(M3523&lt;0.1,"5–10%","10%+"))</f>
        <v>5–10%</v>
      </c>
    </row>
    <row r="3524" spans="1:18">
      <c r="A3524" t="s">
        <v>3571</v>
      </c>
      <c r="B3524" t="s">
        <v>5017</v>
      </c>
      <c r="C3524" t="s">
        <v>12</v>
      </c>
      <c r="D3524" s="1">
        <v>45331</v>
      </c>
      <c r="E3524" s="1">
        <v>45348</v>
      </c>
      <c r="F3524" s="1">
        <v>45352</v>
      </c>
      <c r="G3524" t="s">
        <v>29</v>
      </c>
      <c r="H3524" t="s">
        <v>4967</v>
      </c>
      <c r="I3524">
        <v>38</v>
      </c>
      <c r="J3524">
        <v>221</v>
      </c>
      <c r="K3524" t="s">
        <v>4972</v>
      </c>
      <c r="L3524">
        <v>8</v>
      </c>
      <c r="M3524" s="3">
        <v>0.1</v>
      </c>
      <c r="N3524" s="2">
        <v>268</v>
      </c>
      <c r="O3524" s="2">
        <v>227.8</v>
      </c>
      <c r="P3524" s="2">
        <v>2144</v>
      </c>
      <c r="Q3524" s="2">
        <f t="shared" si="111"/>
        <v>289.43999999999994</v>
      </c>
      <c r="R3524" s="19" t="str">
        <f t="shared" si="112"/>
        <v>10%+</v>
      </c>
    </row>
    <row r="3525" spans="1:18">
      <c r="A3525" t="s">
        <v>3572</v>
      </c>
      <c r="B3525" t="s">
        <v>5016</v>
      </c>
      <c r="C3525" t="s">
        <v>22</v>
      </c>
      <c r="D3525" s="1">
        <v>45331</v>
      </c>
      <c r="E3525" s="1">
        <v>45341</v>
      </c>
      <c r="F3525" s="1">
        <v>45347</v>
      </c>
      <c r="G3525" t="s">
        <v>24</v>
      </c>
      <c r="H3525" t="s">
        <v>4966</v>
      </c>
      <c r="I3525">
        <v>8</v>
      </c>
      <c r="J3525">
        <v>183</v>
      </c>
      <c r="K3525" t="s">
        <v>5006</v>
      </c>
      <c r="L3525">
        <v>6</v>
      </c>
      <c r="M3525" s="3">
        <v>0.05</v>
      </c>
      <c r="N3525" s="2">
        <v>1869.3</v>
      </c>
      <c r="O3525" s="2">
        <v>1383.2819999999999</v>
      </c>
      <c r="P3525" s="2">
        <v>11215.8</v>
      </c>
      <c r="Q3525" s="2">
        <f t="shared" si="111"/>
        <v>2770.3026</v>
      </c>
      <c r="R3525" s="19" t="str">
        <f t="shared" si="112"/>
        <v>5–10%</v>
      </c>
    </row>
    <row r="3526" spans="1:18">
      <c r="A3526" t="s">
        <v>3573</v>
      </c>
      <c r="B3526" t="s">
        <v>15</v>
      </c>
      <c r="C3526" t="s">
        <v>22</v>
      </c>
      <c r="D3526" s="1">
        <v>45331</v>
      </c>
      <c r="E3526" s="1">
        <v>45334</v>
      </c>
      <c r="F3526" s="1">
        <v>45337</v>
      </c>
      <c r="G3526" t="s">
        <v>36</v>
      </c>
      <c r="H3526" t="s">
        <v>4965</v>
      </c>
      <c r="I3526">
        <v>36</v>
      </c>
      <c r="J3526">
        <v>152</v>
      </c>
      <c r="K3526" t="s">
        <v>4970</v>
      </c>
      <c r="L3526">
        <v>1</v>
      </c>
      <c r="M3526" s="3">
        <v>0.1</v>
      </c>
      <c r="N3526" s="2">
        <v>1031.8</v>
      </c>
      <c r="O3526" s="2">
        <v>794.48599999999999</v>
      </c>
      <c r="P3526" s="2">
        <v>1031.8</v>
      </c>
      <c r="Q3526" s="2">
        <f t="shared" si="111"/>
        <v>213.58259999999999</v>
      </c>
      <c r="R3526" s="19" t="str">
        <f t="shared" si="112"/>
        <v>10%+</v>
      </c>
    </row>
    <row r="3527" spans="1:18">
      <c r="A3527" t="s">
        <v>3574</v>
      </c>
      <c r="B3527" t="s">
        <v>5018</v>
      </c>
      <c r="C3527" t="s">
        <v>22</v>
      </c>
      <c r="D3527" s="1">
        <v>45332</v>
      </c>
      <c r="E3527" s="1">
        <v>45340</v>
      </c>
      <c r="F3527" s="1">
        <v>45347</v>
      </c>
      <c r="G3527" t="s">
        <v>18</v>
      </c>
      <c r="H3527" t="s">
        <v>4966</v>
      </c>
      <c r="I3527">
        <v>45</v>
      </c>
      <c r="J3527">
        <v>198</v>
      </c>
      <c r="K3527" t="s">
        <v>4980</v>
      </c>
      <c r="L3527">
        <v>6</v>
      </c>
      <c r="M3527" s="3">
        <v>0.05</v>
      </c>
      <c r="N3527" s="2">
        <v>1273</v>
      </c>
      <c r="O3527" s="2">
        <v>840.18</v>
      </c>
      <c r="P3527" s="2">
        <v>7638</v>
      </c>
      <c r="Q3527" s="2">
        <f t="shared" si="111"/>
        <v>2467.0740000000001</v>
      </c>
      <c r="R3527" s="19" t="str">
        <f t="shared" si="112"/>
        <v>5–10%</v>
      </c>
    </row>
    <row r="3528" spans="1:18">
      <c r="A3528" t="s">
        <v>3575</v>
      </c>
      <c r="B3528" t="s">
        <v>5018</v>
      </c>
      <c r="C3528" t="s">
        <v>22</v>
      </c>
      <c r="D3528" s="1">
        <v>45332</v>
      </c>
      <c r="E3528" s="1">
        <v>45360</v>
      </c>
      <c r="F3528" s="1">
        <v>45368</v>
      </c>
      <c r="G3528" t="s">
        <v>28</v>
      </c>
      <c r="H3528" t="s">
        <v>4966</v>
      </c>
      <c r="I3528">
        <v>12</v>
      </c>
      <c r="J3528">
        <v>179</v>
      </c>
      <c r="K3528" t="s">
        <v>5011</v>
      </c>
      <c r="L3528">
        <v>6</v>
      </c>
      <c r="M3528" s="3">
        <v>0.15</v>
      </c>
      <c r="N3528" s="2">
        <v>911.2</v>
      </c>
      <c r="O3528" s="2">
        <v>601.39200000000005</v>
      </c>
      <c r="P3528" s="2">
        <v>5467.2000000000007</v>
      </c>
      <c r="Q3528" s="2">
        <f t="shared" si="111"/>
        <v>1580.0208</v>
      </c>
      <c r="R3528" s="19" t="str">
        <f t="shared" si="112"/>
        <v>10%+</v>
      </c>
    </row>
    <row r="3529" spans="1:18">
      <c r="A3529" t="s">
        <v>3576</v>
      </c>
      <c r="B3529" t="s">
        <v>5017</v>
      </c>
      <c r="C3529" t="s">
        <v>14</v>
      </c>
      <c r="D3529" s="1">
        <v>45332</v>
      </c>
      <c r="E3529" s="1">
        <v>45345</v>
      </c>
      <c r="F3529" s="1">
        <v>45354</v>
      </c>
      <c r="G3529" t="s">
        <v>42</v>
      </c>
      <c r="H3529" t="s">
        <v>4968</v>
      </c>
      <c r="I3529">
        <v>14</v>
      </c>
      <c r="J3529">
        <v>317</v>
      </c>
      <c r="K3529" t="s">
        <v>5012</v>
      </c>
      <c r="L3529">
        <v>8</v>
      </c>
      <c r="M3529" s="3">
        <v>7.4999999999999997E-2</v>
      </c>
      <c r="N3529" s="2">
        <v>5286.3</v>
      </c>
      <c r="O3529" s="2">
        <v>2325.9720000000002</v>
      </c>
      <c r="P3529" s="2">
        <v>42290.400000000001</v>
      </c>
      <c r="Q3529" s="2">
        <f t="shared" si="111"/>
        <v>21906.427200000002</v>
      </c>
      <c r="R3529" s="19" t="str">
        <f t="shared" si="112"/>
        <v>5–10%</v>
      </c>
    </row>
    <row r="3530" spans="1:18">
      <c r="A3530" t="s">
        <v>3577</v>
      </c>
      <c r="B3530" t="s">
        <v>5017</v>
      </c>
      <c r="C3530" t="s">
        <v>22</v>
      </c>
      <c r="D3530" s="1">
        <v>45332</v>
      </c>
      <c r="E3530" s="1">
        <v>45348</v>
      </c>
      <c r="F3530" s="1">
        <v>45358</v>
      </c>
      <c r="G3530" t="s">
        <v>38</v>
      </c>
      <c r="H3530" t="s">
        <v>4968</v>
      </c>
      <c r="I3530">
        <v>50</v>
      </c>
      <c r="J3530">
        <v>186</v>
      </c>
      <c r="K3530" t="s">
        <v>4984</v>
      </c>
      <c r="L3530">
        <v>4</v>
      </c>
      <c r="M3530" s="3">
        <v>0.1</v>
      </c>
      <c r="N3530" s="2">
        <v>5085.3</v>
      </c>
      <c r="O3530" s="2">
        <v>3661.4160000000002</v>
      </c>
      <c r="P3530" s="2">
        <v>20341.2</v>
      </c>
      <c r="Q3530" s="2">
        <f t="shared" si="111"/>
        <v>5125.9823999999999</v>
      </c>
      <c r="R3530" s="19" t="str">
        <f t="shared" si="112"/>
        <v>10%+</v>
      </c>
    </row>
    <row r="3531" spans="1:18">
      <c r="A3531" t="s">
        <v>3578</v>
      </c>
      <c r="B3531" t="s">
        <v>5018</v>
      </c>
      <c r="C3531" t="s">
        <v>26</v>
      </c>
      <c r="D3531" s="1">
        <v>45332</v>
      </c>
      <c r="E3531" s="1">
        <v>45344</v>
      </c>
      <c r="F3531" s="1">
        <v>45349</v>
      </c>
      <c r="G3531" t="s">
        <v>40</v>
      </c>
      <c r="H3531" t="s">
        <v>4968</v>
      </c>
      <c r="I3531">
        <v>30</v>
      </c>
      <c r="J3531">
        <v>354</v>
      </c>
      <c r="K3531" t="s">
        <v>5013</v>
      </c>
      <c r="L3531">
        <v>1</v>
      </c>
      <c r="M3531" s="3">
        <v>7.4999999999999997E-2</v>
      </c>
      <c r="N3531" s="2">
        <v>1051.9000000000001</v>
      </c>
      <c r="O3531" s="2">
        <v>568.02599999999995</v>
      </c>
      <c r="P3531" s="2">
        <v>1051.9000000000001</v>
      </c>
      <c r="Q3531" s="2">
        <f t="shared" si="111"/>
        <v>447.58345000000014</v>
      </c>
      <c r="R3531" s="19" t="str">
        <f t="shared" si="112"/>
        <v>5–10%</v>
      </c>
    </row>
    <row r="3532" spans="1:18">
      <c r="A3532" t="s">
        <v>3579</v>
      </c>
      <c r="B3532" t="s">
        <v>5018</v>
      </c>
      <c r="C3532" t="s">
        <v>22</v>
      </c>
      <c r="D3532" s="1">
        <v>45332</v>
      </c>
      <c r="E3532" s="1">
        <v>45360</v>
      </c>
      <c r="F3532" s="1">
        <v>45361</v>
      </c>
      <c r="G3532" t="s">
        <v>13</v>
      </c>
      <c r="H3532" t="s">
        <v>4965</v>
      </c>
      <c r="I3532">
        <v>48</v>
      </c>
      <c r="J3532">
        <v>139</v>
      </c>
      <c r="K3532" t="s">
        <v>4999</v>
      </c>
      <c r="L3532">
        <v>4</v>
      </c>
      <c r="M3532" s="3">
        <v>0.05</v>
      </c>
      <c r="N3532" s="2">
        <v>2003.3</v>
      </c>
      <c r="O3532" s="2">
        <v>1121.848</v>
      </c>
      <c r="P3532" s="2">
        <v>8013.2</v>
      </c>
      <c r="Q3532" s="2">
        <f t="shared" si="111"/>
        <v>3349.5175999999997</v>
      </c>
      <c r="R3532" s="19" t="str">
        <f t="shared" si="112"/>
        <v>5–10%</v>
      </c>
    </row>
    <row r="3533" spans="1:18">
      <c r="A3533" t="s">
        <v>3580</v>
      </c>
      <c r="B3533" t="s">
        <v>15</v>
      </c>
      <c r="C3533" t="s">
        <v>26</v>
      </c>
      <c r="D3533" s="1">
        <v>45332</v>
      </c>
      <c r="E3533" s="1">
        <v>45339</v>
      </c>
      <c r="F3533" s="1">
        <v>45345</v>
      </c>
      <c r="G3533" t="s">
        <v>44</v>
      </c>
      <c r="H3533" t="s">
        <v>4967</v>
      </c>
      <c r="I3533">
        <v>5</v>
      </c>
      <c r="J3533">
        <v>349</v>
      </c>
      <c r="K3533" t="s">
        <v>5008</v>
      </c>
      <c r="L3533">
        <v>3</v>
      </c>
      <c r="M3533" s="3">
        <v>7.4999999999999997E-2</v>
      </c>
      <c r="N3533" s="2">
        <v>1005</v>
      </c>
      <c r="O3533" s="2">
        <v>432.15</v>
      </c>
      <c r="P3533" s="2">
        <v>3015</v>
      </c>
      <c r="Q3533" s="2">
        <f t="shared" si="111"/>
        <v>1589.6587500000003</v>
      </c>
      <c r="R3533" s="19" t="str">
        <f t="shared" si="112"/>
        <v>5–10%</v>
      </c>
    </row>
    <row r="3534" spans="1:18">
      <c r="A3534" t="s">
        <v>3581</v>
      </c>
      <c r="B3534" t="s">
        <v>5018</v>
      </c>
      <c r="C3534" t="s">
        <v>33</v>
      </c>
      <c r="D3534" s="1">
        <v>45332</v>
      </c>
      <c r="E3534" s="1">
        <v>45360</v>
      </c>
      <c r="F3534" s="1">
        <v>45364</v>
      </c>
      <c r="G3534" t="s">
        <v>30</v>
      </c>
      <c r="H3534" t="s">
        <v>4967</v>
      </c>
      <c r="I3534">
        <v>45</v>
      </c>
      <c r="J3534">
        <v>79</v>
      </c>
      <c r="K3534" t="s">
        <v>4984</v>
      </c>
      <c r="L3534">
        <v>6</v>
      </c>
      <c r="M3534" s="3">
        <v>0.05</v>
      </c>
      <c r="N3534" s="2">
        <v>1212.7</v>
      </c>
      <c r="O3534" s="2">
        <v>497.20699999999999</v>
      </c>
      <c r="P3534" s="2">
        <v>7276.2000000000007</v>
      </c>
      <c r="Q3534" s="2">
        <f t="shared" si="111"/>
        <v>4078.3101000000001</v>
      </c>
      <c r="R3534" s="19" t="str">
        <f t="shared" si="112"/>
        <v>5–10%</v>
      </c>
    </row>
    <row r="3535" spans="1:18">
      <c r="A3535" t="s">
        <v>3582</v>
      </c>
      <c r="B3535" t="s">
        <v>5017</v>
      </c>
      <c r="C3535" t="s">
        <v>33</v>
      </c>
      <c r="D3535" s="1">
        <v>45333</v>
      </c>
      <c r="E3535" s="1">
        <v>45344</v>
      </c>
      <c r="F3535" s="1">
        <v>45348</v>
      </c>
      <c r="G3535" t="s">
        <v>42</v>
      </c>
      <c r="H3535" t="s">
        <v>4968</v>
      </c>
      <c r="I3535">
        <v>46</v>
      </c>
      <c r="J3535">
        <v>63</v>
      </c>
      <c r="K3535" t="s">
        <v>4981</v>
      </c>
      <c r="L3535">
        <v>1</v>
      </c>
      <c r="M3535" s="3">
        <v>0.05</v>
      </c>
      <c r="N3535" s="2">
        <v>2284.6999999999998</v>
      </c>
      <c r="O3535" s="2">
        <v>1690.6780000000001</v>
      </c>
      <c r="P3535" s="2">
        <v>2284.6999999999998</v>
      </c>
      <c r="Q3535" s="2">
        <f t="shared" si="111"/>
        <v>564.32089999999971</v>
      </c>
      <c r="R3535" s="19" t="str">
        <f t="shared" si="112"/>
        <v>5–10%</v>
      </c>
    </row>
    <row r="3536" spans="1:18">
      <c r="A3536" t="s">
        <v>3583</v>
      </c>
      <c r="B3536" t="s">
        <v>5018</v>
      </c>
      <c r="C3536" t="s">
        <v>26</v>
      </c>
      <c r="D3536" s="1">
        <v>45333</v>
      </c>
      <c r="E3536" s="1">
        <v>45347</v>
      </c>
      <c r="F3536" s="1">
        <v>45351</v>
      </c>
      <c r="G3536" t="s">
        <v>13</v>
      </c>
      <c r="H3536" t="s">
        <v>4965</v>
      </c>
      <c r="I3536">
        <v>3</v>
      </c>
      <c r="J3536">
        <v>362</v>
      </c>
      <c r="K3536" t="s">
        <v>4971</v>
      </c>
      <c r="L3536">
        <v>5</v>
      </c>
      <c r="M3536" s="3">
        <v>0.05</v>
      </c>
      <c r="N3536" s="2">
        <v>2405.3000000000002</v>
      </c>
      <c r="O3536" s="2">
        <v>986.173</v>
      </c>
      <c r="P3536" s="2">
        <v>12026.5</v>
      </c>
      <c r="Q3536" s="2">
        <f t="shared" si="111"/>
        <v>6740.853250000001</v>
      </c>
      <c r="R3536" s="19" t="str">
        <f t="shared" si="112"/>
        <v>5–10%</v>
      </c>
    </row>
    <row r="3537" spans="1:18">
      <c r="A3537" t="s">
        <v>3584</v>
      </c>
      <c r="B3537" t="s">
        <v>5018</v>
      </c>
      <c r="C3537" t="s">
        <v>12</v>
      </c>
      <c r="D3537" s="1">
        <v>45333</v>
      </c>
      <c r="E3537" s="1">
        <v>45361</v>
      </c>
      <c r="F3537" s="1">
        <v>45363</v>
      </c>
      <c r="G3537" t="s">
        <v>25</v>
      </c>
      <c r="H3537" t="s">
        <v>4967</v>
      </c>
      <c r="I3537">
        <v>33</v>
      </c>
      <c r="J3537">
        <v>255</v>
      </c>
      <c r="K3537" t="s">
        <v>5010</v>
      </c>
      <c r="L3537">
        <v>7</v>
      </c>
      <c r="M3537" s="3">
        <v>0.1</v>
      </c>
      <c r="N3537" s="2">
        <v>3886</v>
      </c>
      <c r="O3537" s="2">
        <v>2331.6</v>
      </c>
      <c r="P3537" s="2">
        <v>27202</v>
      </c>
      <c r="Q3537" s="2">
        <f t="shared" si="111"/>
        <v>9792.7200000000012</v>
      </c>
      <c r="R3537" s="19" t="str">
        <f t="shared" si="112"/>
        <v>10%+</v>
      </c>
    </row>
    <row r="3538" spans="1:18">
      <c r="A3538" t="s">
        <v>3585</v>
      </c>
      <c r="B3538" t="s">
        <v>5018</v>
      </c>
      <c r="C3538" t="s">
        <v>22</v>
      </c>
      <c r="D3538" s="1">
        <v>45333</v>
      </c>
      <c r="E3538" s="1">
        <v>45348</v>
      </c>
      <c r="F3538" s="1">
        <v>45352</v>
      </c>
      <c r="G3538" t="s">
        <v>18</v>
      </c>
      <c r="H3538" t="s">
        <v>4966</v>
      </c>
      <c r="I3538">
        <v>39</v>
      </c>
      <c r="J3538">
        <v>203</v>
      </c>
      <c r="K3538" t="s">
        <v>4978</v>
      </c>
      <c r="L3538">
        <v>6</v>
      </c>
      <c r="M3538" s="3">
        <v>0.05</v>
      </c>
      <c r="N3538" s="2">
        <v>864.3</v>
      </c>
      <c r="O3538" s="2">
        <v>388.935</v>
      </c>
      <c r="P3538" s="2">
        <v>5185.7999999999993</v>
      </c>
      <c r="Q3538" s="2">
        <f t="shared" si="111"/>
        <v>2709.5804999999996</v>
      </c>
      <c r="R3538" s="19" t="str">
        <f t="shared" si="112"/>
        <v>5–10%</v>
      </c>
    </row>
    <row r="3539" spans="1:18">
      <c r="A3539" t="s">
        <v>3586</v>
      </c>
      <c r="B3539" t="s">
        <v>5018</v>
      </c>
      <c r="C3539" t="s">
        <v>12</v>
      </c>
      <c r="D3539" s="1">
        <v>45333</v>
      </c>
      <c r="E3539" s="1">
        <v>45358</v>
      </c>
      <c r="F3539" s="1">
        <v>45359</v>
      </c>
      <c r="G3539" t="s">
        <v>13</v>
      </c>
      <c r="H3539" t="s">
        <v>4965</v>
      </c>
      <c r="I3539">
        <v>48</v>
      </c>
      <c r="J3539">
        <v>259</v>
      </c>
      <c r="K3539" t="s">
        <v>4977</v>
      </c>
      <c r="L3539">
        <v>3</v>
      </c>
      <c r="M3539" s="3">
        <v>7.4999999999999997E-2</v>
      </c>
      <c r="N3539" s="2">
        <v>2492.4</v>
      </c>
      <c r="O3539" s="2">
        <v>1246.2</v>
      </c>
      <c r="P3539" s="2">
        <v>7477.2000000000007</v>
      </c>
      <c r="Q3539" s="2">
        <f t="shared" si="111"/>
        <v>3458.2050000000004</v>
      </c>
      <c r="R3539" s="19" t="str">
        <f t="shared" si="112"/>
        <v>5–10%</v>
      </c>
    </row>
    <row r="3540" spans="1:18">
      <c r="A3540" t="s">
        <v>3587</v>
      </c>
      <c r="B3540" t="s">
        <v>15</v>
      </c>
      <c r="C3540" t="s">
        <v>26</v>
      </c>
      <c r="D3540" s="1">
        <v>45333</v>
      </c>
      <c r="E3540" s="1">
        <v>45351</v>
      </c>
      <c r="F3540" s="1">
        <v>45352</v>
      </c>
      <c r="G3540" t="s">
        <v>23</v>
      </c>
      <c r="H3540" t="s">
        <v>4966</v>
      </c>
      <c r="I3540">
        <v>12</v>
      </c>
      <c r="J3540">
        <v>363</v>
      </c>
      <c r="K3540" t="s">
        <v>4983</v>
      </c>
      <c r="L3540">
        <v>4</v>
      </c>
      <c r="M3540" s="3">
        <v>0.1</v>
      </c>
      <c r="N3540" s="2">
        <v>830.8</v>
      </c>
      <c r="O3540" s="2">
        <v>548.32799999999997</v>
      </c>
      <c r="P3540" s="2">
        <v>3323.2</v>
      </c>
      <c r="Q3540" s="2">
        <f t="shared" si="111"/>
        <v>1016.8992</v>
      </c>
      <c r="R3540" s="19" t="str">
        <f t="shared" si="112"/>
        <v>10%+</v>
      </c>
    </row>
    <row r="3541" spans="1:18">
      <c r="A3541" t="s">
        <v>3588</v>
      </c>
      <c r="B3541" t="s">
        <v>5016</v>
      </c>
      <c r="C3541" t="s">
        <v>19</v>
      </c>
      <c r="D3541" s="1">
        <v>45333</v>
      </c>
      <c r="E3541" s="1">
        <v>45351</v>
      </c>
      <c r="F3541" s="1">
        <v>45352</v>
      </c>
      <c r="G3541" t="s">
        <v>27</v>
      </c>
      <c r="H3541" t="s">
        <v>4966</v>
      </c>
      <c r="I3541">
        <v>29</v>
      </c>
      <c r="J3541">
        <v>40</v>
      </c>
      <c r="K3541" t="s">
        <v>5000</v>
      </c>
      <c r="L3541">
        <v>1</v>
      </c>
      <c r="M3541" s="3">
        <v>7.4999999999999997E-2</v>
      </c>
      <c r="N3541" s="2">
        <v>3912.8</v>
      </c>
      <c r="O3541" s="2">
        <v>3325.88</v>
      </c>
      <c r="P3541" s="2">
        <v>3912.8</v>
      </c>
      <c r="Q3541" s="2">
        <f t="shared" si="111"/>
        <v>542.90100000000007</v>
      </c>
      <c r="R3541" s="19" t="str">
        <f t="shared" si="112"/>
        <v>5–10%</v>
      </c>
    </row>
    <row r="3542" spans="1:18">
      <c r="A3542" t="s">
        <v>3589</v>
      </c>
      <c r="B3542" t="s">
        <v>5018</v>
      </c>
      <c r="C3542" t="s">
        <v>22</v>
      </c>
      <c r="D3542" s="1">
        <v>45333</v>
      </c>
      <c r="E3542" s="1">
        <v>45353</v>
      </c>
      <c r="F3542" s="1">
        <v>45359</v>
      </c>
      <c r="G3542" t="s">
        <v>30</v>
      </c>
      <c r="H3542" t="s">
        <v>4967</v>
      </c>
      <c r="I3542">
        <v>50</v>
      </c>
      <c r="J3542">
        <v>105</v>
      </c>
      <c r="K3542" t="s">
        <v>5009</v>
      </c>
      <c r="L3542">
        <v>7</v>
      </c>
      <c r="M3542" s="3">
        <v>7.4999999999999997E-2</v>
      </c>
      <c r="N3542" s="2">
        <v>207.7</v>
      </c>
      <c r="O3542" s="2">
        <v>93.465000000000003</v>
      </c>
      <c r="P3542" s="2">
        <v>1453.8999999999999</v>
      </c>
      <c r="Q3542" s="2">
        <f t="shared" si="111"/>
        <v>739.67162499999995</v>
      </c>
      <c r="R3542" s="19" t="str">
        <f t="shared" si="112"/>
        <v>5–10%</v>
      </c>
    </row>
    <row r="3543" spans="1:18">
      <c r="A3543" t="s">
        <v>3590</v>
      </c>
      <c r="B3543" t="s">
        <v>15</v>
      </c>
      <c r="C3543" t="s">
        <v>14</v>
      </c>
      <c r="D3543" s="1">
        <v>45333</v>
      </c>
      <c r="E3543" s="1">
        <v>45357</v>
      </c>
      <c r="F3543" s="1">
        <v>45359</v>
      </c>
      <c r="G3543" t="s">
        <v>35</v>
      </c>
      <c r="H3543" t="s">
        <v>4968</v>
      </c>
      <c r="I3543">
        <v>30</v>
      </c>
      <c r="J3543">
        <v>303</v>
      </c>
      <c r="K3543" t="s">
        <v>5005</v>
      </c>
      <c r="L3543">
        <v>7</v>
      </c>
      <c r="M3543" s="3">
        <v>7.4999999999999997E-2</v>
      </c>
      <c r="N3543" s="2">
        <v>5192.5</v>
      </c>
      <c r="O3543" s="2">
        <v>3634.75</v>
      </c>
      <c r="P3543" s="2">
        <v>36347.5</v>
      </c>
      <c r="Q3543" s="2">
        <f t="shared" si="111"/>
        <v>10086.43125</v>
      </c>
      <c r="R3543" s="19" t="str">
        <f t="shared" si="112"/>
        <v>5–10%</v>
      </c>
    </row>
    <row r="3544" spans="1:18">
      <c r="A3544" t="s">
        <v>3591</v>
      </c>
      <c r="B3544" t="s">
        <v>5018</v>
      </c>
      <c r="C3544" t="s">
        <v>26</v>
      </c>
      <c r="D3544" s="1">
        <v>45334</v>
      </c>
      <c r="E3544" s="1">
        <v>45346</v>
      </c>
      <c r="F3544" s="1">
        <v>45350</v>
      </c>
      <c r="G3544" t="s">
        <v>46</v>
      </c>
      <c r="H3544" t="s">
        <v>4967</v>
      </c>
      <c r="I3544">
        <v>28</v>
      </c>
      <c r="J3544">
        <v>344</v>
      </c>
      <c r="K3544" t="s">
        <v>5000</v>
      </c>
      <c r="L3544">
        <v>7</v>
      </c>
      <c r="M3544" s="3">
        <v>0.2</v>
      </c>
      <c r="N3544" s="2">
        <v>917.9</v>
      </c>
      <c r="O3544" s="2">
        <v>541.56100000000004</v>
      </c>
      <c r="P3544" s="2">
        <v>6425.3</v>
      </c>
      <c r="Q3544" s="2">
        <f t="shared" si="111"/>
        <v>2107.4983999999999</v>
      </c>
      <c r="R3544" s="19" t="str">
        <f t="shared" si="112"/>
        <v>10%+</v>
      </c>
    </row>
    <row r="3545" spans="1:18">
      <c r="A3545" t="s">
        <v>3592</v>
      </c>
      <c r="B3545" t="s">
        <v>15</v>
      </c>
      <c r="C3545" t="s">
        <v>12</v>
      </c>
      <c r="D3545" s="1">
        <v>45334</v>
      </c>
      <c r="E3545" s="1">
        <v>45362</v>
      </c>
      <c r="F3545" s="1">
        <v>45368</v>
      </c>
      <c r="G3545" t="s">
        <v>36</v>
      </c>
      <c r="H3545" t="s">
        <v>4965</v>
      </c>
      <c r="I3545">
        <v>5</v>
      </c>
      <c r="J3545">
        <v>226</v>
      </c>
      <c r="K3545" t="s">
        <v>4976</v>
      </c>
      <c r="L3545">
        <v>7</v>
      </c>
      <c r="M3545" s="3">
        <v>7.4999999999999997E-2</v>
      </c>
      <c r="N3545" s="2">
        <v>1721.9</v>
      </c>
      <c r="O3545" s="2">
        <v>964.26400000000001</v>
      </c>
      <c r="P3545" s="2">
        <v>12053.300000000001</v>
      </c>
      <c r="Q3545" s="2">
        <f t="shared" si="111"/>
        <v>4905.6931000000004</v>
      </c>
      <c r="R3545" s="19" t="str">
        <f t="shared" si="112"/>
        <v>5–10%</v>
      </c>
    </row>
    <row r="3546" spans="1:18">
      <c r="A3546" t="s">
        <v>3593</v>
      </c>
      <c r="B3546" t="s">
        <v>15</v>
      </c>
      <c r="C3546" t="s">
        <v>26</v>
      </c>
      <c r="D3546" s="1">
        <v>45334</v>
      </c>
      <c r="E3546" s="1">
        <v>45348</v>
      </c>
      <c r="F3546" s="1">
        <v>45353</v>
      </c>
      <c r="G3546" t="s">
        <v>43</v>
      </c>
      <c r="H3546" t="s">
        <v>4967</v>
      </c>
      <c r="I3546">
        <v>9</v>
      </c>
      <c r="J3546">
        <v>353</v>
      </c>
      <c r="K3546" t="s">
        <v>4992</v>
      </c>
      <c r="L3546">
        <v>3</v>
      </c>
      <c r="M3546" s="3">
        <v>7.4999999999999997E-2</v>
      </c>
      <c r="N3546" s="2">
        <v>3959.7</v>
      </c>
      <c r="O3546" s="2">
        <v>2732.1930000000002</v>
      </c>
      <c r="P3546" s="2">
        <v>11879.099999999999</v>
      </c>
      <c r="Q3546" s="2">
        <f t="shared" si="111"/>
        <v>3406.331924999999</v>
      </c>
      <c r="R3546" s="19" t="str">
        <f t="shared" si="112"/>
        <v>5–10%</v>
      </c>
    </row>
    <row r="3547" spans="1:18">
      <c r="A3547" t="s">
        <v>3594</v>
      </c>
      <c r="B3547" t="s">
        <v>5017</v>
      </c>
      <c r="C3547" t="s">
        <v>22</v>
      </c>
      <c r="D3547" s="1">
        <v>45334</v>
      </c>
      <c r="E3547" s="1">
        <v>45359</v>
      </c>
      <c r="F3547" s="1">
        <v>45365</v>
      </c>
      <c r="G3547" t="s">
        <v>29</v>
      </c>
      <c r="H3547" t="s">
        <v>4967</v>
      </c>
      <c r="I3547">
        <v>8</v>
      </c>
      <c r="J3547">
        <v>163</v>
      </c>
      <c r="K3547" t="s">
        <v>5007</v>
      </c>
      <c r="L3547">
        <v>4</v>
      </c>
      <c r="M3547" s="3">
        <v>0.1</v>
      </c>
      <c r="N3547" s="2">
        <v>3477.3</v>
      </c>
      <c r="O3547" s="2">
        <v>1947.288</v>
      </c>
      <c r="P3547" s="2">
        <v>13909.2</v>
      </c>
      <c r="Q3547" s="2">
        <f t="shared" si="111"/>
        <v>5508.043200000001</v>
      </c>
      <c r="R3547" s="19" t="str">
        <f t="shared" si="112"/>
        <v>10%+</v>
      </c>
    </row>
    <row r="3548" spans="1:18">
      <c r="A3548" t="s">
        <v>3595</v>
      </c>
      <c r="B3548" t="s">
        <v>5018</v>
      </c>
      <c r="C3548" t="s">
        <v>22</v>
      </c>
      <c r="D3548" s="1">
        <v>45334</v>
      </c>
      <c r="E3548" s="1">
        <v>45337</v>
      </c>
      <c r="F3548" s="1">
        <v>45341</v>
      </c>
      <c r="G3548" t="s">
        <v>18</v>
      </c>
      <c r="H3548" t="s">
        <v>4966</v>
      </c>
      <c r="I3548">
        <v>45</v>
      </c>
      <c r="J3548">
        <v>139</v>
      </c>
      <c r="K3548" t="s">
        <v>5012</v>
      </c>
      <c r="L3548">
        <v>4</v>
      </c>
      <c r="M3548" s="3">
        <v>0.2</v>
      </c>
      <c r="N3548" s="2">
        <v>3939.6</v>
      </c>
      <c r="O3548" s="2">
        <v>2718.3240000000001</v>
      </c>
      <c r="P3548" s="2">
        <v>15758.4</v>
      </c>
      <c r="Q3548" s="2">
        <f t="shared" si="111"/>
        <v>3908.0831999999996</v>
      </c>
      <c r="R3548" s="19" t="str">
        <f t="shared" si="112"/>
        <v>10%+</v>
      </c>
    </row>
    <row r="3549" spans="1:18">
      <c r="A3549" t="s">
        <v>3596</v>
      </c>
      <c r="B3549" t="s">
        <v>5018</v>
      </c>
      <c r="C3549" t="s">
        <v>12</v>
      </c>
      <c r="D3549" s="1">
        <v>45334</v>
      </c>
      <c r="E3549" s="1">
        <v>45352</v>
      </c>
      <c r="F3549" s="1">
        <v>45357</v>
      </c>
      <c r="G3549" t="s">
        <v>20</v>
      </c>
      <c r="H3549" t="s">
        <v>4965</v>
      </c>
      <c r="I3549">
        <v>13</v>
      </c>
      <c r="J3549">
        <v>230</v>
      </c>
      <c r="K3549" t="s">
        <v>4989</v>
      </c>
      <c r="L3549">
        <v>6</v>
      </c>
      <c r="M3549" s="3">
        <v>0.05</v>
      </c>
      <c r="N3549" s="2">
        <v>1065.3</v>
      </c>
      <c r="O3549" s="2">
        <v>426.12</v>
      </c>
      <c r="P3549" s="2">
        <v>6391.7999999999993</v>
      </c>
      <c r="Q3549" s="2">
        <f t="shared" si="111"/>
        <v>3643.3259999999996</v>
      </c>
      <c r="R3549" s="19" t="str">
        <f t="shared" si="112"/>
        <v>5–10%</v>
      </c>
    </row>
    <row r="3550" spans="1:18">
      <c r="A3550" t="s">
        <v>3597</v>
      </c>
      <c r="B3550" t="s">
        <v>15</v>
      </c>
      <c r="C3550" t="s">
        <v>33</v>
      </c>
      <c r="D3550" s="1">
        <v>45335</v>
      </c>
      <c r="E3550" s="1">
        <v>45363</v>
      </c>
      <c r="F3550" s="1">
        <v>45369</v>
      </c>
      <c r="G3550" t="s">
        <v>41</v>
      </c>
      <c r="H3550" t="s">
        <v>4968</v>
      </c>
      <c r="I3550">
        <v>22</v>
      </c>
      <c r="J3550">
        <v>64</v>
      </c>
      <c r="K3550" t="s">
        <v>4983</v>
      </c>
      <c r="L3550">
        <v>8</v>
      </c>
      <c r="M3550" s="3">
        <v>7.4999999999999997E-2</v>
      </c>
      <c r="N3550" s="2">
        <v>1132.3</v>
      </c>
      <c r="O3550" s="2">
        <v>917.16300000000001</v>
      </c>
      <c r="P3550" s="2">
        <v>9058.4</v>
      </c>
      <c r="Q3550" s="2">
        <f t="shared" si="111"/>
        <v>1592.0137999999997</v>
      </c>
      <c r="R3550" s="19" t="str">
        <f t="shared" si="112"/>
        <v>5–10%</v>
      </c>
    </row>
    <row r="3551" spans="1:18">
      <c r="A3551" t="s">
        <v>3598</v>
      </c>
      <c r="B3551" t="s">
        <v>5017</v>
      </c>
      <c r="C3551" t="s">
        <v>22</v>
      </c>
      <c r="D3551" s="1">
        <v>45335</v>
      </c>
      <c r="E3551" s="1">
        <v>45358</v>
      </c>
      <c r="F3551" s="1">
        <v>45368</v>
      </c>
      <c r="G3551" t="s">
        <v>29</v>
      </c>
      <c r="H3551" t="s">
        <v>4967</v>
      </c>
      <c r="I3551">
        <v>12</v>
      </c>
      <c r="J3551">
        <v>131</v>
      </c>
      <c r="K3551" t="s">
        <v>4989</v>
      </c>
      <c r="L3551">
        <v>5</v>
      </c>
      <c r="M3551" s="3">
        <v>0.15</v>
      </c>
      <c r="N3551" s="2">
        <v>2458.9</v>
      </c>
      <c r="O3551" s="2">
        <v>1180.2719999999999</v>
      </c>
      <c r="P3551" s="2">
        <v>12294.5</v>
      </c>
      <c r="Q3551" s="2">
        <f t="shared" si="111"/>
        <v>5434.1690000000008</v>
      </c>
      <c r="R3551" s="19" t="str">
        <f t="shared" si="112"/>
        <v>10%+</v>
      </c>
    </row>
    <row r="3552" spans="1:18">
      <c r="A3552" t="s">
        <v>3599</v>
      </c>
      <c r="B3552" t="s">
        <v>5018</v>
      </c>
      <c r="C3552" t="s">
        <v>22</v>
      </c>
      <c r="D3552" s="1">
        <v>45336</v>
      </c>
      <c r="E3552" s="1">
        <v>45359</v>
      </c>
      <c r="F3552" s="1">
        <v>45361</v>
      </c>
      <c r="G3552" t="s">
        <v>46</v>
      </c>
      <c r="H3552" t="s">
        <v>4967</v>
      </c>
      <c r="I3552">
        <v>15</v>
      </c>
      <c r="J3552">
        <v>98</v>
      </c>
      <c r="K3552" t="s">
        <v>4995</v>
      </c>
      <c r="L3552">
        <v>5</v>
      </c>
      <c r="M3552" s="3">
        <v>0.2</v>
      </c>
      <c r="N3552" s="2">
        <v>1018.4</v>
      </c>
      <c r="O3552" s="2">
        <v>712.88</v>
      </c>
      <c r="P3552" s="2">
        <v>5092</v>
      </c>
      <c r="Q3552" s="2">
        <f t="shared" si="111"/>
        <v>1222.08</v>
      </c>
      <c r="R3552" s="19" t="str">
        <f t="shared" si="112"/>
        <v>10%+</v>
      </c>
    </row>
    <row r="3553" spans="1:18">
      <c r="A3553" t="s">
        <v>3600</v>
      </c>
      <c r="B3553" t="s">
        <v>5018</v>
      </c>
      <c r="C3553" t="s">
        <v>22</v>
      </c>
      <c r="D3553" s="1">
        <v>45336</v>
      </c>
      <c r="E3553" s="1">
        <v>45344</v>
      </c>
      <c r="F3553" s="1">
        <v>45352</v>
      </c>
      <c r="G3553" t="s">
        <v>46</v>
      </c>
      <c r="H3553" t="s">
        <v>4967</v>
      </c>
      <c r="I3553">
        <v>20</v>
      </c>
      <c r="J3553">
        <v>130</v>
      </c>
      <c r="K3553" t="s">
        <v>4981</v>
      </c>
      <c r="L3553">
        <v>7</v>
      </c>
      <c r="M3553" s="3">
        <v>0.15</v>
      </c>
      <c r="N3553" s="2">
        <v>3825.7</v>
      </c>
      <c r="O3553" s="2">
        <v>2486.7049999999999</v>
      </c>
      <c r="P3553" s="2">
        <v>26779.899999999998</v>
      </c>
      <c r="Q3553" s="2">
        <f t="shared" si="111"/>
        <v>7967.0202499999996</v>
      </c>
      <c r="R3553" s="19" t="str">
        <f t="shared" si="112"/>
        <v>10%+</v>
      </c>
    </row>
    <row r="3554" spans="1:18">
      <c r="A3554" t="s">
        <v>3601</v>
      </c>
      <c r="B3554" t="s">
        <v>5018</v>
      </c>
      <c r="C3554" t="s">
        <v>19</v>
      </c>
      <c r="D3554" s="1">
        <v>45336</v>
      </c>
      <c r="E3554" s="1">
        <v>45355</v>
      </c>
      <c r="F3554" s="1">
        <v>45364</v>
      </c>
      <c r="G3554" t="s">
        <v>20</v>
      </c>
      <c r="H3554" t="s">
        <v>4965</v>
      </c>
      <c r="I3554">
        <v>10</v>
      </c>
      <c r="J3554">
        <v>26</v>
      </c>
      <c r="K3554" t="s">
        <v>4991</v>
      </c>
      <c r="L3554">
        <v>5</v>
      </c>
      <c r="M3554" s="3">
        <v>0.05</v>
      </c>
      <c r="N3554" s="2">
        <v>3865.9</v>
      </c>
      <c r="O3554" s="2">
        <v>2706.13</v>
      </c>
      <c r="P3554" s="2">
        <v>19329.5</v>
      </c>
      <c r="Q3554" s="2">
        <f t="shared" si="111"/>
        <v>5508.9075000000003</v>
      </c>
      <c r="R3554" s="19" t="str">
        <f t="shared" si="112"/>
        <v>5–10%</v>
      </c>
    </row>
    <row r="3555" spans="1:18">
      <c r="A3555" t="s">
        <v>3602</v>
      </c>
      <c r="B3555" t="s">
        <v>15</v>
      </c>
      <c r="C3555" t="s">
        <v>12</v>
      </c>
      <c r="D3555" s="1">
        <v>45336</v>
      </c>
      <c r="E3555" s="1">
        <v>45361</v>
      </c>
      <c r="F3555" s="1">
        <v>45366</v>
      </c>
      <c r="G3555" t="s">
        <v>39</v>
      </c>
      <c r="H3555" t="s">
        <v>4967</v>
      </c>
      <c r="I3555">
        <v>36</v>
      </c>
      <c r="J3555">
        <v>245</v>
      </c>
      <c r="K3555" t="s">
        <v>4977</v>
      </c>
      <c r="L3555">
        <v>3</v>
      </c>
      <c r="M3555" s="3">
        <v>0.05</v>
      </c>
      <c r="N3555" s="2">
        <v>3504.1</v>
      </c>
      <c r="O3555" s="2">
        <v>1401.64</v>
      </c>
      <c r="P3555" s="2">
        <v>10512.3</v>
      </c>
      <c r="Q3555" s="2">
        <f t="shared" si="111"/>
        <v>5992.0109999999995</v>
      </c>
      <c r="R3555" s="19" t="str">
        <f t="shared" si="112"/>
        <v>5–10%</v>
      </c>
    </row>
    <row r="3556" spans="1:18">
      <c r="A3556" t="s">
        <v>3603</v>
      </c>
      <c r="B3556" t="s">
        <v>5016</v>
      </c>
      <c r="C3556" t="s">
        <v>12</v>
      </c>
      <c r="D3556" s="1">
        <v>45336</v>
      </c>
      <c r="E3556" s="1">
        <v>45353</v>
      </c>
      <c r="F3556" s="1">
        <v>45360</v>
      </c>
      <c r="G3556" t="s">
        <v>42</v>
      </c>
      <c r="H3556" t="s">
        <v>4968</v>
      </c>
      <c r="I3556">
        <v>44</v>
      </c>
      <c r="J3556">
        <v>213</v>
      </c>
      <c r="K3556" t="s">
        <v>5003</v>
      </c>
      <c r="L3556">
        <v>3</v>
      </c>
      <c r="M3556" s="3">
        <v>0.05</v>
      </c>
      <c r="N3556" s="2">
        <v>2452.1999999999998</v>
      </c>
      <c r="O3556" s="2">
        <v>1029.924</v>
      </c>
      <c r="P3556" s="2">
        <v>7356.5999999999995</v>
      </c>
      <c r="Q3556" s="2">
        <f t="shared" si="111"/>
        <v>4053.4865999999993</v>
      </c>
      <c r="R3556" s="19" t="str">
        <f t="shared" si="112"/>
        <v>5–10%</v>
      </c>
    </row>
    <row r="3557" spans="1:18">
      <c r="A3557" t="s">
        <v>3604</v>
      </c>
      <c r="B3557" t="s">
        <v>15</v>
      </c>
      <c r="C3557" t="s">
        <v>26</v>
      </c>
      <c r="D3557" s="1">
        <v>45336</v>
      </c>
      <c r="E3557" s="1">
        <v>45350</v>
      </c>
      <c r="F3557" s="1">
        <v>45359</v>
      </c>
      <c r="G3557" t="s">
        <v>39</v>
      </c>
      <c r="H3557" t="s">
        <v>4967</v>
      </c>
      <c r="I3557">
        <v>39</v>
      </c>
      <c r="J3557">
        <v>336</v>
      </c>
      <c r="K3557" t="s">
        <v>5010</v>
      </c>
      <c r="L3557">
        <v>4</v>
      </c>
      <c r="M3557" s="3">
        <v>7.4999999999999997E-2</v>
      </c>
      <c r="N3557" s="2">
        <v>2485.6999999999998</v>
      </c>
      <c r="O3557" s="2">
        <v>1168.279</v>
      </c>
      <c r="P3557" s="2">
        <v>9942.7999999999993</v>
      </c>
      <c r="Q3557" s="2">
        <f t="shared" si="111"/>
        <v>4874.4576999999999</v>
      </c>
      <c r="R3557" s="19" t="str">
        <f t="shared" si="112"/>
        <v>5–10%</v>
      </c>
    </row>
    <row r="3558" spans="1:18">
      <c r="A3558" t="s">
        <v>3605</v>
      </c>
      <c r="B3558" t="s">
        <v>15</v>
      </c>
      <c r="C3558" t="s">
        <v>19</v>
      </c>
      <c r="D3558" s="1">
        <v>45336</v>
      </c>
      <c r="E3558" s="1">
        <v>45344</v>
      </c>
      <c r="F3558" s="1">
        <v>45349</v>
      </c>
      <c r="G3558" t="s">
        <v>39</v>
      </c>
      <c r="H3558" t="s">
        <v>4967</v>
      </c>
      <c r="I3558">
        <v>46</v>
      </c>
      <c r="J3558">
        <v>47</v>
      </c>
      <c r="K3558" t="s">
        <v>4979</v>
      </c>
      <c r="L3558">
        <v>2</v>
      </c>
      <c r="M3558" s="3">
        <v>0.05</v>
      </c>
      <c r="N3558" s="2">
        <v>201</v>
      </c>
      <c r="O3558" s="2">
        <v>164.82</v>
      </c>
      <c r="P3558" s="2">
        <v>402</v>
      </c>
      <c r="Q3558" s="2">
        <f t="shared" si="111"/>
        <v>68.742000000000004</v>
      </c>
      <c r="R3558" s="19" t="str">
        <f t="shared" si="112"/>
        <v>5–10%</v>
      </c>
    </row>
    <row r="3559" spans="1:18">
      <c r="A3559" t="s">
        <v>3606</v>
      </c>
      <c r="B3559" t="s">
        <v>15</v>
      </c>
      <c r="C3559" t="s">
        <v>22</v>
      </c>
      <c r="D3559" s="1">
        <v>45336</v>
      </c>
      <c r="E3559" s="1">
        <v>45352</v>
      </c>
      <c r="F3559" s="1">
        <v>45357</v>
      </c>
      <c r="G3559" t="s">
        <v>34</v>
      </c>
      <c r="H3559" t="s">
        <v>4966</v>
      </c>
      <c r="I3559">
        <v>9</v>
      </c>
      <c r="J3559">
        <v>189</v>
      </c>
      <c r="K3559" t="s">
        <v>4969</v>
      </c>
      <c r="L3559">
        <v>7</v>
      </c>
      <c r="M3559" s="3">
        <v>0.05</v>
      </c>
      <c r="N3559" s="2">
        <v>3075.3</v>
      </c>
      <c r="O3559" s="2">
        <v>1599.1559999999999</v>
      </c>
      <c r="P3559" s="2">
        <v>21527.100000000002</v>
      </c>
      <c r="Q3559" s="2">
        <f t="shared" si="111"/>
        <v>9816.3576000000012</v>
      </c>
      <c r="R3559" s="19" t="str">
        <f t="shared" si="112"/>
        <v>5–10%</v>
      </c>
    </row>
    <row r="3560" spans="1:18">
      <c r="A3560" t="s">
        <v>3607</v>
      </c>
      <c r="B3560" t="s">
        <v>5016</v>
      </c>
      <c r="C3560" t="s">
        <v>33</v>
      </c>
      <c r="D3560" s="1">
        <v>45336</v>
      </c>
      <c r="E3560" s="1">
        <v>45339</v>
      </c>
      <c r="F3560" s="1">
        <v>45341</v>
      </c>
      <c r="G3560" t="s">
        <v>24</v>
      </c>
      <c r="H3560" t="s">
        <v>4966</v>
      </c>
      <c r="I3560">
        <v>39</v>
      </c>
      <c r="J3560">
        <v>84</v>
      </c>
      <c r="K3560" t="s">
        <v>5005</v>
      </c>
      <c r="L3560">
        <v>1</v>
      </c>
      <c r="M3560" s="3">
        <v>0.1</v>
      </c>
      <c r="N3560" s="2">
        <v>261.3</v>
      </c>
      <c r="O3560" s="2">
        <v>162.006</v>
      </c>
      <c r="P3560" s="2">
        <v>261.3</v>
      </c>
      <c r="Q3560" s="2">
        <f t="shared" si="111"/>
        <v>89.36460000000001</v>
      </c>
      <c r="R3560" s="19" t="str">
        <f t="shared" si="112"/>
        <v>10%+</v>
      </c>
    </row>
    <row r="3561" spans="1:18">
      <c r="A3561" t="s">
        <v>3608</v>
      </c>
      <c r="B3561" t="s">
        <v>5016</v>
      </c>
      <c r="C3561" t="s">
        <v>12</v>
      </c>
      <c r="D3561" s="1">
        <v>45336</v>
      </c>
      <c r="E3561" s="1">
        <v>45359</v>
      </c>
      <c r="F3561" s="1">
        <v>45369</v>
      </c>
      <c r="G3561" t="s">
        <v>37</v>
      </c>
      <c r="H3561" t="s">
        <v>4966</v>
      </c>
      <c r="I3561">
        <v>29</v>
      </c>
      <c r="J3561">
        <v>236</v>
      </c>
      <c r="K3561" t="s">
        <v>4971</v>
      </c>
      <c r="L3561">
        <v>7</v>
      </c>
      <c r="M3561" s="3">
        <v>0.05</v>
      </c>
      <c r="N3561" s="2">
        <v>180.9</v>
      </c>
      <c r="O3561" s="2">
        <v>106.73099999999999</v>
      </c>
      <c r="P3561" s="2">
        <v>1266.3</v>
      </c>
      <c r="Q3561" s="2">
        <f t="shared" si="111"/>
        <v>493.22385000000008</v>
      </c>
      <c r="R3561" s="19" t="str">
        <f t="shared" si="112"/>
        <v>5–10%</v>
      </c>
    </row>
    <row r="3562" spans="1:18">
      <c r="A3562" t="s">
        <v>3609</v>
      </c>
      <c r="B3562" t="s">
        <v>5017</v>
      </c>
      <c r="C3562" t="s">
        <v>33</v>
      </c>
      <c r="D3562" s="1">
        <v>45336</v>
      </c>
      <c r="E3562" s="1">
        <v>45341</v>
      </c>
      <c r="F3562" s="1">
        <v>45351</v>
      </c>
      <c r="G3562" t="s">
        <v>42</v>
      </c>
      <c r="H3562" t="s">
        <v>4968</v>
      </c>
      <c r="I3562">
        <v>20</v>
      </c>
      <c r="J3562">
        <v>60</v>
      </c>
      <c r="K3562" t="s">
        <v>4988</v>
      </c>
      <c r="L3562">
        <v>2</v>
      </c>
      <c r="M3562" s="3">
        <v>0.1</v>
      </c>
      <c r="N3562" s="2">
        <v>3852.5</v>
      </c>
      <c r="O3562" s="2">
        <v>2311.5</v>
      </c>
      <c r="P3562" s="2">
        <v>7705</v>
      </c>
      <c r="Q3562" s="2">
        <f t="shared" si="111"/>
        <v>2773.8</v>
      </c>
      <c r="R3562" s="19" t="str">
        <f t="shared" si="112"/>
        <v>10%+</v>
      </c>
    </row>
    <row r="3563" spans="1:18">
      <c r="A3563" t="s">
        <v>3610</v>
      </c>
      <c r="B3563" t="s">
        <v>5018</v>
      </c>
      <c r="C3563" t="s">
        <v>19</v>
      </c>
      <c r="D3563" s="1">
        <v>45336</v>
      </c>
      <c r="E3563" s="1">
        <v>45355</v>
      </c>
      <c r="F3563" s="1">
        <v>45360</v>
      </c>
      <c r="G3563" t="s">
        <v>20</v>
      </c>
      <c r="H3563" t="s">
        <v>4965</v>
      </c>
      <c r="I3563">
        <v>21</v>
      </c>
      <c r="J3563">
        <v>3</v>
      </c>
      <c r="K3563" t="s">
        <v>4993</v>
      </c>
      <c r="L3563">
        <v>4</v>
      </c>
      <c r="M3563" s="3">
        <v>7.4999999999999997E-2</v>
      </c>
      <c r="N3563" s="2">
        <v>1206</v>
      </c>
      <c r="O3563" s="2">
        <v>964.8</v>
      </c>
      <c r="P3563" s="2">
        <v>4824</v>
      </c>
      <c r="Q3563" s="2">
        <f t="shared" si="111"/>
        <v>892.44000000000017</v>
      </c>
      <c r="R3563" s="19" t="str">
        <f t="shared" si="112"/>
        <v>5–10%</v>
      </c>
    </row>
    <row r="3564" spans="1:18">
      <c r="A3564" t="s">
        <v>3611</v>
      </c>
      <c r="B3564" t="s">
        <v>15</v>
      </c>
      <c r="C3564" t="s">
        <v>33</v>
      </c>
      <c r="D3564" s="1">
        <v>45336</v>
      </c>
      <c r="E3564" s="1">
        <v>45339</v>
      </c>
      <c r="F3564" s="1">
        <v>45346</v>
      </c>
      <c r="G3564" t="s">
        <v>34</v>
      </c>
      <c r="H3564" t="s">
        <v>4966</v>
      </c>
      <c r="I3564">
        <v>19</v>
      </c>
      <c r="J3564">
        <v>72</v>
      </c>
      <c r="K3564" t="s">
        <v>4983</v>
      </c>
      <c r="L3564">
        <v>6</v>
      </c>
      <c r="M3564" s="3">
        <v>7.4999999999999997E-2</v>
      </c>
      <c r="N3564" s="2">
        <v>1996.6</v>
      </c>
      <c r="O3564" s="2">
        <v>1078.164</v>
      </c>
      <c r="P3564" s="2">
        <v>11979.599999999999</v>
      </c>
      <c r="Q3564" s="2">
        <f t="shared" si="111"/>
        <v>5097.3198000000002</v>
      </c>
      <c r="R3564" s="19" t="str">
        <f t="shared" si="112"/>
        <v>5–10%</v>
      </c>
    </row>
    <row r="3565" spans="1:18">
      <c r="A3565" t="s">
        <v>3612</v>
      </c>
      <c r="B3565" t="s">
        <v>5017</v>
      </c>
      <c r="C3565" t="s">
        <v>12</v>
      </c>
      <c r="D3565" s="1">
        <v>45336</v>
      </c>
      <c r="E3565" s="1">
        <v>45338</v>
      </c>
      <c r="F3565" s="1">
        <v>45342</v>
      </c>
      <c r="G3565" t="s">
        <v>29</v>
      </c>
      <c r="H3565" t="s">
        <v>4967</v>
      </c>
      <c r="I3565">
        <v>5</v>
      </c>
      <c r="J3565">
        <v>244</v>
      </c>
      <c r="K3565" t="s">
        <v>5011</v>
      </c>
      <c r="L3565">
        <v>3</v>
      </c>
      <c r="M3565" s="3">
        <v>0.1</v>
      </c>
      <c r="N3565" s="2">
        <v>2646.5</v>
      </c>
      <c r="O3565" s="2">
        <v>1482.04</v>
      </c>
      <c r="P3565" s="2">
        <v>7939.5</v>
      </c>
      <c r="Q3565" s="2">
        <f t="shared" si="111"/>
        <v>3144.0420000000004</v>
      </c>
      <c r="R3565" s="19" t="str">
        <f t="shared" si="112"/>
        <v>10%+</v>
      </c>
    </row>
    <row r="3566" spans="1:18">
      <c r="A3566" t="s">
        <v>3613</v>
      </c>
      <c r="B3566" t="s">
        <v>5016</v>
      </c>
      <c r="C3566" t="s">
        <v>12</v>
      </c>
      <c r="D3566" s="1">
        <v>45336</v>
      </c>
      <c r="E3566" s="1">
        <v>45356</v>
      </c>
      <c r="F3566" s="1">
        <v>45359</v>
      </c>
      <c r="G3566" t="s">
        <v>42</v>
      </c>
      <c r="H3566" t="s">
        <v>4968</v>
      </c>
      <c r="I3566">
        <v>1</v>
      </c>
      <c r="J3566">
        <v>221</v>
      </c>
      <c r="K3566" t="s">
        <v>4992</v>
      </c>
      <c r="L3566">
        <v>3</v>
      </c>
      <c r="M3566" s="3">
        <v>0.1</v>
      </c>
      <c r="N3566" s="2">
        <v>1018.4</v>
      </c>
      <c r="O3566" s="2">
        <v>804.53599999999994</v>
      </c>
      <c r="P3566" s="2">
        <v>3055.2</v>
      </c>
      <c r="Q3566" s="2">
        <f t="shared" si="111"/>
        <v>577.43280000000016</v>
      </c>
      <c r="R3566" s="19" t="str">
        <f t="shared" si="112"/>
        <v>10%+</v>
      </c>
    </row>
    <row r="3567" spans="1:18">
      <c r="A3567" t="s">
        <v>3614</v>
      </c>
      <c r="B3567" t="s">
        <v>5016</v>
      </c>
      <c r="C3567" t="s">
        <v>22</v>
      </c>
      <c r="D3567" s="1">
        <v>45337</v>
      </c>
      <c r="E3567" s="1">
        <v>45359</v>
      </c>
      <c r="F3567" s="1">
        <v>45366</v>
      </c>
      <c r="G3567" t="s">
        <v>24</v>
      </c>
      <c r="H3567" t="s">
        <v>4966</v>
      </c>
      <c r="I3567">
        <v>14</v>
      </c>
      <c r="J3567">
        <v>161</v>
      </c>
      <c r="K3567" t="s">
        <v>4986</v>
      </c>
      <c r="L3567">
        <v>2</v>
      </c>
      <c r="M3567" s="3">
        <v>0.05</v>
      </c>
      <c r="N3567" s="2">
        <v>5165.7</v>
      </c>
      <c r="O3567" s="2">
        <v>2996.1060000000002</v>
      </c>
      <c r="P3567" s="2">
        <v>10331.4</v>
      </c>
      <c r="Q3567" s="2">
        <f t="shared" si="111"/>
        <v>4122.2285999999995</v>
      </c>
      <c r="R3567" s="19" t="str">
        <f t="shared" si="112"/>
        <v>5–10%</v>
      </c>
    </row>
    <row r="3568" spans="1:18">
      <c r="A3568" t="s">
        <v>3615</v>
      </c>
      <c r="B3568" t="s">
        <v>5018</v>
      </c>
      <c r="C3568" t="s">
        <v>26</v>
      </c>
      <c r="D3568" s="1">
        <v>45337</v>
      </c>
      <c r="E3568" s="1">
        <v>45350</v>
      </c>
      <c r="F3568" s="1">
        <v>45356</v>
      </c>
      <c r="G3568" t="s">
        <v>28</v>
      </c>
      <c r="H3568" t="s">
        <v>4966</v>
      </c>
      <c r="I3568">
        <v>47</v>
      </c>
      <c r="J3568">
        <v>334</v>
      </c>
      <c r="K3568" t="s">
        <v>5010</v>
      </c>
      <c r="L3568">
        <v>1</v>
      </c>
      <c r="M3568" s="3">
        <v>0.05</v>
      </c>
      <c r="N3568" s="2">
        <v>2231.1</v>
      </c>
      <c r="O3568" s="2">
        <v>1762.569</v>
      </c>
      <c r="P3568" s="2">
        <v>2231.1</v>
      </c>
      <c r="Q3568" s="2">
        <f t="shared" si="111"/>
        <v>445.10444999999993</v>
      </c>
      <c r="R3568" s="19" t="str">
        <f t="shared" si="112"/>
        <v>5–10%</v>
      </c>
    </row>
    <row r="3569" spans="1:18">
      <c r="A3569" t="s">
        <v>3616</v>
      </c>
      <c r="B3569" t="s">
        <v>5018</v>
      </c>
      <c r="C3569" t="s">
        <v>14</v>
      </c>
      <c r="D3569" s="1">
        <v>45337</v>
      </c>
      <c r="E3569" s="1">
        <v>45346</v>
      </c>
      <c r="F3569" s="1">
        <v>45354</v>
      </c>
      <c r="G3569" t="s">
        <v>46</v>
      </c>
      <c r="H3569" t="s">
        <v>4967</v>
      </c>
      <c r="I3569">
        <v>11</v>
      </c>
      <c r="J3569">
        <v>270</v>
      </c>
      <c r="K3569" t="s">
        <v>4997</v>
      </c>
      <c r="L3569">
        <v>8</v>
      </c>
      <c r="M3569" s="3">
        <v>0.05</v>
      </c>
      <c r="N3569" s="2">
        <v>6231</v>
      </c>
      <c r="O3569" s="2">
        <v>4174.7700000000004</v>
      </c>
      <c r="P3569" s="2">
        <v>49848</v>
      </c>
      <c r="Q3569" s="2">
        <f t="shared" si="111"/>
        <v>15627.347999999996</v>
      </c>
      <c r="R3569" s="19" t="str">
        <f t="shared" si="112"/>
        <v>5–10%</v>
      </c>
    </row>
    <row r="3570" spans="1:18">
      <c r="A3570" t="s">
        <v>3617</v>
      </c>
      <c r="B3570" t="s">
        <v>5018</v>
      </c>
      <c r="C3570" t="s">
        <v>26</v>
      </c>
      <c r="D3570" s="1">
        <v>45337</v>
      </c>
      <c r="E3570" s="1">
        <v>45352</v>
      </c>
      <c r="F3570" s="1">
        <v>45353</v>
      </c>
      <c r="G3570" t="s">
        <v>30</v>
      </c>
      <c r="H3570" t="s">
        <v>4967</v>
      </c>
      <c r="I3570">
        <v>23</v>
      </c>
      <c r="J3570">
        <v>362</v>
      </c>
      <c r="K3570" t="s">
        <v>4989</v>
      </c>
      <c r="L3570">
        <v>5</v>
      </c>
      <c r="M3570" s="3">
        <v>0.05</v>
      </c>
      <c r="N3570" s="2">
        <v>5025</v>
      </c>
      <c r="O3570" s="2">
        <v>3567.75</v>
      </c>
      <c r="P3570" s="2">
        <v>25125</v>
      </c>
      <c r="Q3570" s="2">
        <f t="shared" si="111"/>
        <v>6921.9375</v>
      </c>
      <c r="R3570" s="19" t="str">
        <f t="shared" si="112"/>
        <v>5–10%</v>
      </c>
    </row>
    <row r="3571" spans="1:18">
      <c r="A3571" t="s">
        <v>3618</v>
      </c>
      <c r="B3571" t="s">
        <v>5018</v>
      </c>
      <c r="C3571" t="s">
        <v>14</v>
      </c>
      <c r="D3571" s="1">
        <v>45337</v>
      </c>
      <c r="E3571" s="1">
        <v>45349</v>
      </c>
      <c r="F3571" s="1">
        <v>45355</v>
      </c>
      <c r="G3571" t="s">
        <v>16</v>
      </c>
      <c r="H3571" t="s">
        <v>4966</v>
      </c>
      <c r="I3571">
        <v>39</v>
      </c>
      <c r="J3571">
        <v>270</v>
      </c>
      <c r="K3571" t="s">
        <v>4979</v>
      </c>
      <c r="L3571">
        <v>1</v>
      </c>
      <c r="M3571" s="3">
        <v>0.1</v>
      </c>
      <c r="N3571" s="2">
        <v>1802.3</v>
      </c>
      <c r="O3571" s="2">
        <v>1063.357</v>
      </c>
      <c r="P3571" s="2">
        <v>1802.3</v>
      </c>
      <c r="Q3571" s="2">
        <f t="shared" si="111"/>
        <v>665.04870000000005</v>
      </c>
      <c r="R3571" s="19" t="str">
        <f t="shared" si="112"/>
        <v>10%+</v>
      </c>
    </row>
    <row r="3572" spans="1:18">
      <c r="A3572" t="s">
        <v>3619</v>
      </c>
      <c r="B3572" t="s">
        <v>15</v>
      </c>
      <c r="C3572" t="s">
        <v>26</v>
      </c>
      <c r="D3572" s="1">
        <v>45337</v>
      </c>
      <c r="E3572" s="1">
        <v>45351</v>
      </c>
      <c r="F3572" s="1">
        <v>45360</v>
      </c>
      <c r="G3572" t="s">
        <v>39</v>
      </c>
      <c r="H3572" t="s">
        <v>4967</v>
      </c>
      <c r="I3572">
        <v>13</v>
      </c>
      <c r="J3572">
        <v>334</v>
      </c>
      <c r="K3572" t="s">
        <v>4979</v>
      </c>
      <c r="L3572">
        <v>6</v>
      </c>
      <c r="M3572" s="3">
        <v>7.4999999999999997E-2</v>
      </c>
      <c r="N3572" s="2">
        <v>6291.3</v>
      </c>
      <c r="O3572" s="2">
        <v>3837.6930000000002</v>
      </c>
      <c r="P3572" s="2">
        <v>37747.800000000003</v>
      </c>
      <c r="Q3572" s="2">
        <f t="shared" si="111"/>
        <v>13617.51885</v>
      </c>
      <c r="R3572" s="19" t="str">
        <f t="shared" si="112"/>
        <v>5–10%</v>
      </c>
    </row>
    <row r="3573" spans="1:18">
      <c r="A3573" t="s">
        <v>3620</v>
      </c>
      <c r="B3573" t="s">
        <v>15</v>
      </c>
      <c r="C3573" t="s">
        <v>22</v>
      </c>
      <c r="D3573" s="1">
        <v>45337</v>
      </c>
      <c r="E3573" s="1">
        <v>45348</v>
      </c>
      <c r="F3573" s="1">
        <v>45352</v>
      </c>
      <c r="G3573" t="s">
        <v>39</v>
      </c>
      <c r="H3573" t="s">
        <v>4967</v>
      </c>
      <c r="I3573">
        <v>5</v>
      </c>
      <c r="J3573">
        <v>116</v>
      </c>
      <c r="K3573" t="s">
        <v>5006</v>
      </c>
      <c r="L3573">
        <v>2</v>
      </c>
      <c r="M3573" s="3">
        <v>7.4999999999999997E-2</v>
      </c>
      <c r="N3573" s="2">
        <v>2505.8000000000002</v>
      </c>
      <c r="O3573" s="2">
        <v>1002.32</v>
      </c>
      <c r="P3573" s="2">
        <v>5011.6000000000004</v>
      </c>
      <c r="Q3573" s="2">
        <f t="shared" si="111"/>
        <v>2781.4380000000001</v>
      </c>
      <c r="R3573" s="19" t="str">
        <f t="shared" si="112"/>
        <v>5–10%</v>
      </c>
    </row>
    <row r="3574" spans="1:18">
      <c r="A3574" t="s">
        <v>3621</v>
      </c>
      <c r="B3574" t="s">
        <v>5018</v>
      </c>
      <c r="C3574" t="s">
        <v>14</v>
      </c>
      <c r="D3574" s="1">
        <v>45337</v>
      </c>
      <c r="E3574" s="1">
        <v>45343</v>
      </c>
      <c r="F3574" s="1">
        <v>45349</v>
      </c>
      <c r="G3574" t="s">
        <v>13</v>
      </c>
      <c r="H3574" t="s">
        <v>4965</v>
      </c>
      <c r="I3574">
        <v>29</v>
      </c>
      <c r="J3574">
        <v>277</v>
      </c>
      <c r="K3574" t="s">
        <v>5009</v>
      </c>
      <c r="L3574">
        <v>8</v>
      </c>
      <c r="M3574" s="3">
        <v>7.4999999999999997E-2</v>
      </c>
      <c r="N3574" s="2">
        <v>1125.5999999999999</v>
      </c>
      <c r="O3574" s="2">
        <v>956.76</v>
      </c>
      <c r="P3574" s="2">
        <v>9004.7999999999993</v>
      </c>
      <c r="Q3574" s="2">
        <f t="shared" si="111"/>
        <v>1249.4159999999995</v>
      </c>
      <c r="R3574" s="19" t="str">
        <f t="shared" si="112"/>
        <v>5–10%</v>
      </c>
    </row>
    <row r="3575" spans="1:18">
      <c r="A3575" t="s">
        <v>3622</v>
      </c>
      <c r="B3575" t="s">
        <v>5018</v>
      </c>
      <c r="C3575" t="s">
        <v>33</v>
      </c>
      <c r="D3575" s="1">
        <v>45337</v>
      </c>
      <c r="E3575" s="1">
        <v>45359</v>
      </c>
      <c r="F3575" s="1">
        <v>45366</v>
      </c>
      <c r="G3575" t="s">
        <v>46</v>
      </c>
      <c r="H3575" t="s">
        <v>4967</v>
      </c>
      <c r="I3575">
        <v>19</v>
      </c>
      <c r="J3575">
        <v>59</v>
      </c>
      <c r="K3575" t="s">
        <v>4969</v>
      </c>
      <c r="L3575">
        <v>7</v>
      </c>
      <c r="M3575" s="3">
        <v>0.1</v>
      </c>
      <c r="N3575" s="2">
        <v>683.4</v>
      </c>
      <c r="O3575" s="2">
        <v>328.03199999999998</v>
      </c>
      <c r="P3575" s="2">
        <v>4783.8</v>
      </c>
      <c r="Q3575" s="2">
        <f t="shared" si="111"/>
        <v>2238.8184000000001</v>
      </c>
      <c r="R3575" s="19" t="str">
        <f t="shared" si="112"/>
        <v>10%+</v>
      </c>
    </row>
    <row r="3576" spans="1:18">
      <c r="A3576" t="s">
        <v>3623</v>
      </c>
      <c r="B3576" t="s">
        <v>15</v>
      </c>
      <c r="C3576" t="s">
        <v>14</v>
      </c>
      <c r="D3576" s="1">
        <v>45337</v>
      </c>
      <c r="E3576" s="1">
        <v>45342</v>
      </c>
      <c r="F3576" s="1">
        <v>45347</v>
      </c>
      <c r="G3576" t="s">
        <v>35</v>
      </c>
      <c r="H3576" t="s">
        <v>4968</v>
      </c>
      <c r="I3576">
        <v>37</v>
      </c>
      <c r="J3576">
        <v>263</v>
      </c>
      <c r="K3576" t="s">
        <v>4971</v>
      </c>
      <c r="L3576">
        <v>5</v>
      </c>
      <c r="M3576" s="3">
        <v>0.3</v>
      </c>
      <c r="N3576" s="2">
        <v>1775.5</v>
      </c>
      <c r="O3576" s="2">
        <v>1083.0550000000001</v>
      </c>
      <c r="P3576" s="2">
        <v>8877.5</v>
      </c>
      <c r="Q3576" s="2">
        <f t="shared" si="111"/>
        <v>2423.5574999999994</v>
      </c>
      <c r="R3576" s="19" t="str">
        <f t="shared" si="112"/>
        <v>10%+</v>
      </c>
    </row>
    <row r="3577" spans="1:18">
      <c r="A3577" t="s">
        <v>3624</v>
      </c>
      <c r="B3577" t="s">
        <v>5018</v>
      </c>
      <c r="C3577" t="s">
        <v>26</v>
      </c>
      <c r="D3577" s="1">
        <v>45338</v>
      </c>
      <c r="E3577" s="1">
        <v>45354</v>
      </c>
      <c r="F3577" s="1">
        <v>45357</v>
      </c>
      <c r="G3577" t="s">
        <v>40</v>
      </c>
      <c r="H3577" t="s">
        <v>4968</v>
      </c>
      <c r="I3577">
        <v>5</v>
      </c>
      <c r="J3577">
        <v>330</v>
      </c>
      <c r="K3577" t="s">
        <v>4976</v>
      </c>
      <c r="L3577">
        <v>1</v>
      </c>
      <c r="M3577" s="3">
        <v>7.4999999999999997E-2</v>
      </c>
      <c r="N3577" s="2">
        <v>1246.2</v>
      </c>
      <c r="O3577" s="2">
        <v>710.33399999999995</v>
      </c>
      <c r="P3577" s="2">
        <v>1246.2</v>
      </c>
      <c r="Q3577" s="2">
        <f t="shared" si="111"/>
        <v>495.67605000000009</v>
      </c>
      <c r="R3577" s="19" t="str">
        <f t="shared" si="112"/>
        <v>5–10%</v>
      </c>
    </row>
    <row r="3578" spans="1:18">
      <c r="A3578" t="s">
        <v>3625</v>
      </c>
      <c r="B3578" t="s">
        <v>5018</v>
      </c>
      <c r="C3578" t="s">
        <v>33</v>
      </c>
      <c r="D3578" s="1">
        <v>45338</v>
      </c>
      <c r="E3578" s="1">
        <v>45365</v>
      </c>
      <c r="F3578" s="1">
        <v>45372</v>
      </c>
      <c r="G3578" t="s">
        <v>28</v>
      </c>
      <c r="H3578" t="s">
        <v>4966</v>
      </c>
      <c r="I3578">
        <v>29</v>
      </c>
      <c r="J3578">
        <v>87</v>
      </c>
      <c r="K3578" t="s">
        <v>4996</v>
      </c>
      <c r="L3578">
        <v>3</v>
      </c>
      <c r="M3578" s="3">
        <v>7.4999999999999997E-2</v>
      </c>
      <c r="N3578" s="2">
        <v>3906.1</v>
      </c>
      <c r="O3578" s="2">
        <v>3203.002</v>
      </c>
      <c r="P3578" s="2">
        <v>11718.3</v>
      </c>
      <c r="Q3578" s="2">
        <f t="shared" si="111"/>
        <v>1951.0969499999999</v>
      </c>
      <c r="R3578" s="19" t="str">
        <f t="shared" si="112"/>
        <v>5–10%</v>
      </c>
    </row>
    <row r="3579" spans="1:18">
      <c r="A3579" t="s">
        <v>3626</v>
      </c>
      <c r="B3579" t="s">
        <v>5018</v>
      </c>
      <c r="C3579" t="s">
        <v>22</v>
      </c>
      <c r="D3579" s="1">
        <v>45338</v>
      </c>
      <c r="E3579" s="1">
        <v>45363</v>
      </c>
      <c r="F3579" s="1">
        <v>45369</v>
      </c>
      <c r="G3579" t="s">
        <v>20</v>
      </c>
      <c r="H3579" t="s">
        <v>4965</v>
      </c>
      <c r="I3579">
        <v>30</v>
      </c>
      <c r="J3579">
        <v>98</v>
      </c>
      <c r="K3579" t="s">
        <v>5012</v>
      </c>
      <c r="L3579">
        <v>2</v>
      </c>
      <c r="M3579" s="3">
        <v>0.1</v>
      </c>
      <c r="N3579" s="2">
        <v>737</v>
      </c>
      <c r="O3579" s="2">
        <v>449.57</v>
      </c>
      <c r="P3579" s="2">
        <v>1474</v>
      </c>
      <c r="Q3579" s="2">
        <f t="shared" si="111"/>
        <v>517.37400000000002</v>
      </c>
      <c r="R3579" s="19" t="str">
        <f t="shared" si="112"/>
        <v>10%+</v>
      </c>
    </row>
    <row r="3580" spans="1:18">
      <c r="A3580" t="s">
        <v>3627</v>
      </c>
      <c r="B3580" t="s">
        <v>15</v>
      </c>
      <c r="C3580" t="s">
        <v>26</v>
      </c>
      <c r="D3580" s="1">
        <v>45338</v>
      </c>
      <c r="E3580" s="1">
        <v>45366</v>
      </c>
      <c r="F3580" s="1">
        <v>45369</v>
      </c>
      <c r="G3580" t="s">
        <v>44</v>
      </c>
      <c r="H3580" t="s">
        <v>4967</v>
      </c>
      <c r="I3580">
        <v>31</v>
      </c>
      <c r="J3580">
        <v>362</v>
      </c>
      <c r="K3580" t="s">
        <v>5010</v>
      </c>
      <c r="L3580">
        <v>8</v>
      </c>
      <c r="M3580" s="3">
        <v>0.15</v>
      </c>
      <c r="N3580" s="2">
        <v>3102.1</v>
      </c>
      <c r="O3580" s="2">
        <v>2047.386</v>
      </c>
      <c r="P3580" s="2">
        <v>24816.799999999999</v>
      </c>
      <c r="Q3580" s="2">
        <f t="shared" si="111"/>
        <v>7172.0551999999998</v>
      </c>
      <c r="R3580" s="19" t="str">
        <f t="shared" si="112"/>
        <v>10%+</v>
      </c>
    </row>
    <row r="3581" spans="1:18">
      <c r="A3581" t="s">
        <v>3628</v>
      </c>
      <c r="B3581" t="s">
        <v>15</v>
      </c>
      <c r="C3581" t="s">
        <v>12</v>
      </c>
      <c r="D3581" s="1">
        <v>45338</v>
      </c>
      <c r="E3581" s="1">
        <v>45341</v>
      </c>
      <c r="F3581" s="1">
        <v>45345</v>
      </c>
      <c r="G3581" t="s">
        <v>35</v>
      </c>
      <c r="H3581" t="s">
        <v>4968</v>
      </c>
      <c r="I3581">
        <v>2</v>
      </c>
      <c r="J3581">
        <v>215</v>
      </c>
      <c r="K3581" t="s">
        <v>4989</v>
      </c>
      <c r="L3581">
        <v>5</v>
      </c>
      <c r="M3581" s="3">
        <v>7.4999999999999997E-2</v>
      </c>
      <c r="N3581" s="2">
        <v>1139</v>
      </c>
      <c r="O3581" s="2">
        <v>706.18</v>
      </c>
      <c r="P3581" s="2">
        <v>5695</v>
      </c>
      <c r="Q3581" s="2">
        <f t="shared" si="111"/>
        <v>2001.7925000000005</v>
      </c>
      <c r="R3581" s="19" t="str">
        <f t="shared" si="112"/>
        <v>5–10%</v>
      </c>
    </row>
    <row r="3582" spans="1:18">
      <c r="A3582" t="s">
        <v>3629</v>
      </c>
      <c r="B3582" t="s">
        <v>15</v>
      </c>
      <c r="C3582" t="s">
        <v>26</v>
      </c>
      <c r="D3582" s="1">
        <v>45338</v>
      </c>
      <c r="E3582" s="1">
        <v>45361</v>
      </c>
      <c r="F3582" s="1">
        <v>45369</v>
      </c>
      <c r="G3582" t="s">
        <v>23</v>
      </c>
      <c r="H3582" t="s">
        <v>4966</v>
      </c>
      <c r="I3582">
        <v>17</v>
      </c>
      <c r="J3582">
        <v>346</v>
      </c>
      <c r="K3582" t="s">
        <v>5011</v>
      </c>
      <c r="L3582">
        <v>3</v>
      </c>
      <c r="M3582" s="3">
        <v>0.15</v>
      </c>
      <c r="N3582" s="2">
        <v>3912.8</v>
      </c>
      <c r="O3582" s="2">
        <v>2934.6</v>
      </c>
      <c r="P3582" s="2">
        <v>11738.400000000001</v>
      </c>
      <c r="Q3582" s="2">
        <f t="shared" si="111"/>
        <v>2494.4100000000008</v>
      </c>
      <c r="R3582" s="19" t="str">
        <f t="shared" si="112"/>
        <v>10%+</v>
      </c>
    </row>
    <row r="3583" spans="1:18">
      <c r="A3583" t="s">
        <v>3630</v>
      </c>
      <c r="B3583" t="s">
        <v>5017</v>
      </c>
      <c r="C3583" t="s">
        <v>19</v>
      </c>
      <c r="D3583" s="1">
        <v>45338</v>
      </c>
      <c r="E3583" s="1">
        <v>45354</v>
      </c>
      <c r="F3583" s="1">
        <v>45359</v>
      </c>
      <c r="G3583" t="s">
        <v>45</v>
      </c>
      <c r="H3583" t="s">
        <v>4965</v>
      </c>
      <c r="I3583">
        <v>43</v>
      </c>
      <c r="J3583">
        <v>36</v>
      </c>
      <c r="K3583" t="s">
        <v>5013</v>
      </c>
      <c r="L3583">
        <v>1</v>
      </c>
      <c r="M3583" s="3">
        <v>7.4999999999999997E-2</v>
      </c>
      <c r="N3583" s="2">
        <v>3819</v>
      </c>
      <c r="O3583" s="2">
        <v>2864.25</v>
      </c>
      <c r="P3583" s="2">
        <v>3819</v>
      </c>
      <c r="Q3583" s="2">
        <f t="shared" si="111"/>
        <v>883.14375000000007</v>
      </c>
      <c r="R3583" s="19" t="str">
        <f t="shared" si="112"/>
        <v>5–10%</v>
      </c>
    </row>
    <row r="3584" spans="1:18">
      <c r="A3584" t="s">
        <v>3631</v>
      </c>
      <c r="B3584" t="s">
        <v>5018</v>
      </c>
      <c r="C3584" t="s">
        <v>14</v>
      </c>
      <c r="D3584" s="1">
        <v>45338</v>
      </c>
      <c r="E3584" s="1">
        <v>45365</v>
      </c>
      <c r="F3584" s="1">
        <v>45368</v>
      </c>
      <c r="G3584" t="s">
        <v>31</v>
      </c>
      <c r="H3584" t="s">
        <v>4968</v>
      </c>
      <c r="I3584">
        <v>26</v>
      </c>
      <c r="J3584">
        <v>327</v>
      </c>
      <c r="K3584" t="s">
        <v>5002</v>
      </c>
      <c r="L3584">
        <v>8</v>
      </c>
      <c r="M3584" s="3">
        <v>7.4999999999999997E-2</v>
      </c>
      <c r="N3584" s="2">
        <v>1869.3</v>
      </c>
      <c r="O3584" s="2">
        <v>1046.808</v>
      </c>
      <c r="P3584" s="2">
        <v>14954.4</v>
      </c>
      <c r="Q3584" s="2">
        <f t="shared" si="111"/>
        <v>6086.4408000000003</v>
      </c>
      <c r="R3584" s="19" t="str">
        <f t="shared" si="112"/>
        <v>5–10%</v>
      </c>
    </row>
    <row r="3585" spans="1:18">
      <c r="A3585" t="s">
        <v>3632</v>
      </c>
      <c r="B3585" t="s">
        <v>15</v>
      </c>
      <c r="C3585" t="s">
        <v>26</v>
      </c>
      <c r="D3585" s="1">
        <v>45338</v>
      </c>
      <c r="E3585" s="1">
        <v>45344</v>
      </c>
      <c r="F3585" s="1">
        <v>45345</v>
      </c>
      <c r="G3585" t="s">
        <v>36</v>
      </c>
      <c r="H3585" t="s">
        <v>4965</v>
      </c>
      <c r="I3585">
        <v>30</v>
      </c>
      <c r="J3585">
        <v>337</v>
      </c>
      <c r="K3585" t="s">
        <v>4969</v>
      </c>
      <c r="L3585">
        <v>3</v>
      </c>
      <c r="M3585" s="3">
        <v>0.05</v>
      </c>
      <c r="N3585" s="2">
        <v>1098.8</v>
      </c>
      <c r="O3585" s="2">
        <v>582.36400000000003</v>
      </c>
      <c r="P3585" s="2">
        <v>3296.3999999999996</v>
      </c>
      <c r="Q3585" s="2">
        <f t="shared" si="111"/>
        <v>1471.8425999999997</v>
      </c>
      <c r="R3585" s="19" t="str">
        <f t="shared" si="112"/>
        <v>5–10%</v>
      </c>
    </row>
    <row r="3586" spans="1:18">
      <c r="A3586" t="s">
        <v>3633</v>
      </c>
      <c r="B3586" t="s">
        <v>5016</v>
      </c>
      <c r="C3586" t="s">
        <v>19</v>
      </c>
      <c r="D3586" s="1">
        <v>45339</v>
      </c>
      <c r="E3586" s="1">
        <v>45353</v>
      </c>
      <c r="F3586" s="1">
        <v>45356</v>
      </c>
      <c r="G3586" t="s">
        <v>32</v>
      </c>
      <c r="H3586" t="s">
        <v>4965</v>
      </c>
      <c r="I3586">
        <v>5</v>
      </c>
      <c r="J3586">
        <v>22</v>
      </c>
      <c r="K3586" t="s">
        <v>4997</v>
      </c>
      <c r="L3586">
        <v>5</v>
      </c>
      <c r="M3586" s="3">
        <v>7.4999999999999997E-2</v>
      </c>
      <c r="N3586" s="2">
        <v>3095.4</v>
      </c>
      <c r="O3586" s="2">
        <v>1392.93</v>
      </c>
      <c r="P3586" s="2">
        <v>15477</v>
      </c>
      <c r="Q3586" s="2">
        <f t="shared" si="111"/>
        <v>7873.9237500000008</v>
      </c>
      <c r="R3586" s="19" t="str">
        <f t="shared" si="112"/>
        <v>5–10%</v>
      </c>
    </row>
    <row r="3587" spans="1:18">
      <c r="A3587" t="s">
        <v>3634</v>
      </c>
      <c r="B3587" t="s">
        <v>5018</v>
      </c>
      <c r="C3587" t="s">
        <v>12</v>
      </c>
      <c r="D3587" s="1">
        <v>45339</v>
      </c>
      <c r="E3587" s="1">
        <v>45351</v>
      </c>
      <c r="F3587" s="1">
        <v>45359</v>
      </c>
      <c r="G3587" t="s">
        <v>40</v>
      </c>
      <c r="H3587" t="s">
        <v>4968</v>
      </c>
      <c r="I3587">
        <v>24</v>
      </c>
      <c r="J3587">
        <v>239</v>
      </c>
      <c r="K3587" t="s">
        <v>4991</v>
      </c>
      <c r="L3587">
        <v>8</v>
      </c>
      <c r="M3587" s="3">
        <v>0.3</v>
      </c>
      <c r="N3587" s="2">
        <v>2613</v>
      </c>
      <c r="O3587" s="2">
        <v>1829.1</v>
      </c>
      <c r="P3587" s="2">
        <v>20904</v>
      </c>
      <c r="Q3587" s="2">
        <f t="shared" ref="Q3587:Q3650" si="113">(N3587-O3587)*L3587*(1-M3587)</f>
        <v>4389.84</v>
      </c>
      <c r="R3587" s="19" t="str">
        <f t="shared" ref="R3587:R3650" si="114">IF(M3587&lt;0.05,"0–5%",IF(M3587&lt;0.1,"5–10%","10%+"))</f>
        <v>10%+</v>
      </c>
    </row>
    <row r="3588" spans="1:18">
      <c r="A3588" t="s">
        <v>3635</v>
      </c>
      <c r="B3588" t="s">
        <v>5016</v>
      </c>
      <c r="C3588" t="s">
        <v>14</v>
      </c>
      <c r="D3588" s="1">
        <v>45339</v>
      </c>
      <c r="E3588" s="1">
        <v>45365</v>
      </c>
      <c r="F3588" s="1">
        <v>45366</v>
      </c>
      <c r="G3588" t="s">
        <v>42</v>
      </c>
      <c r="H3588" t="s">
        <v>4968</v>
      </c>
      <c r="I3588">
        <v>10</v>
      </c>
      <c r="J3588">
        <v>281</v>
      </c>
      <c r="K3588" t="s">
        <v>4985</v>
      </c>
      <c r="L3588">
        <v>8</v>
      </c>
      <c r="M3588" s="3">
        <v>0.05</v>
      </c>
      <c r="N3588" s="2">
        <v>1286.4000000000001</v>
      </c>
      <c r="O3588" s="2">
        <v>617.47199999999998</v>
      </c>
      <c r="P3588" s="2">
        <v>10291.200000000001</v>
      </c>
      <c r="Q3588" s="2">
        <f t="shared" si="113"/>
        <v>5083.8528000000006</v>
      </c>
      <c r="R3588" s="19" t="str">
        <f t="shared" si="114"/>
        <v>5–10%</v>
      </c>
    </row>
    <row r="3589" spans="1:18">
      <c r="A3589" t="s">
        <v>3636</v>
      </c>
      <c r="B3589" t="s">
        <v>5018</v>
      </c>
      <c r="C3589" t="s">
        <v>26</v>
      </c>
      <c r="D3589" s="1">
        <v>45339</v>
      </c>
      <c r="E3589" s="1">
        <v>45364</v>
      </c>
      <c r="F3589" s="1">
        <v>45366</v>
      </c>
      <c r="G3589" t="s">
        <v>47</v>
      </c>
      <c r="H3589" t="s">
        <v>4965</v>
      </c>
      <c r="I3589">
        <v>4</v>
      </c>
      <c r="J3589">
        <v>350</v>
      </c>
      <c r="K3589" t="s">
        <v>4976</v>
      </c>
      <c r="L3589">
        <v>7</v>
      </c>
      <c r="M3589" s="3">
        <v>0.1</v>
      </c>
      <c r="N3589" s="2">
        <v>2700.1</v>
      </c>
      <c r="O3589" s="2">
        <v>1755.0650000000001</v>
      </c>
      <c r="P3589" s="2">
        <v>18900.7</v>
      </c>
      <c r="Q3589" s="2">
        <f t="shared" si="113"/>
        <v>5953.7204999999994</v>
      </c>
      <c r="R3589" s="19" t="str">
        <f t="shared" si="114"/>
        <v>10%+</v>
      </c>
    </row>
    <row r="3590" spans="1:18">
      <c r="A3590" t="s">
        <v>3637</v>
      </c>
      <c r="B3590" t="s">
        <v>5018</v>
      </c>
      <c r="C3590" t="s">
        <v>33</v>
      </c>
      <c r="D3590" s="1">
        <v>45339</v>
      </c>
      <c r="E3590" s="1">
        <v>45357</v>
      </c>
      <c r="F3590" s="1">
        <v>45364</v>
      </c>
      <c r="G3590" t="s">
        <v>46</v>
      </c>
      <c r="H3590" t="s">
        <v>4967</v>
      </c>
      <c r="I3590">
        <v>16</v>
      </c>
      <c r="J3590">
        <v>85</v>
      </c>
      <c r="K3590" t="s">
        <v>4999</v>
      </c>
      <c r="L3590">
        <v>3</v>
      </c>
      <c r="M3590" s="3">
        <v>7.4999999999999997E-2</v>
      </c>
      <c r="N3590" s="2">
        <v>6545.9</v>
      </c>
      <c r="O3590" s="2">
        <v>3469.3270000000002</v>
      </c>
      <c r="P3590" s="2">
        <v>19637.699999999997</v>
      </c>
      <c r="Q3590" s="2">
        <f t="shared" si="113"/>
        <v>8537.4900749999979</v>
      </c>
      <c r="R3590" s="19" t="str">
        <f t="shared" si="114"/>
        <v>5–10%</v>
      </c>
    </row>
    <row r="3591" spans="1:18">
      <c r="A3591" t="s">
        <v>3638</v>
      </c>
      <c r="B3591" t="s">
        <v>5016</v>
      </c>
      <c r="C3591" t="s">
        <v>12</v>
      </c>
      <c r="D3591" s="1">
        <v>45339</v>
      </c>
      <c r="E3591" s="1">
        <v>45364</v>
      </c>
      <c r="F3591" s="1">
        <v>45366</v>
      </c>
      <c r="G3591" t="s">
        <v>32</v>
      </c>
      <c r="H3591" t="s">
        <v>4965</v>
      </c>
      <c r="I3591">
        <v>6</v>
      </c>
      <c r="J3591">
        <v>207</v>
      </c>
      <c r="K3591" t="s">
        <v>4992</v>
      </c>
      <c r="L3591">
        <v>8</v>
      </c>
      <c r="M3591" s="3">
        <v>0.05</v>
      </c>
      <c r="N3591" s="2">
        <v>5085.3</v>
      </c>
      <c r="O3591" s="2">
        <v>3000.3270000000002</v>
      </c>
      <c r="P3591" s="2">
        <v>40682.400000000001</v>
      </c>
      <c r="Q3591" s="2">
        <f t="shared" si="113"/>
        <v>15845.7948</v>
      </c>
      <c r="R3591" s="19" t="str">
        <f t="shared" si="114"/>
        <v>5–10%</v>
      </c>
    </row>
    <row r="3592" spans="1:18">
      <c r="A3592" t="s">
        <v>3639</v>
      </c>
      <c r="B3592" t="s">
        <v>15</v>
      </c>
      <c r="C3592" t="s">
        <v>26</v>
      </c>
      <c r="D3592" s="1">
        <v>45339</v>
      </c>
      <c r="E3592" s="1">
        <v>45349</v>
      </c>
      <c r="F3592" s="1">
        <v>45352</v>
      </c>
      <c r="G3592" t="s">
        <v>34</v>
      </c>
      <c r="H3592" t="s">
        <v>4966</v>
      </c>
      <c r="I3592">
        <v>29</v>
      </c>
      <c r="J3592">
        <v>366</v>
      </c>
      <c r="K3592" t="s">
        <v>5007</v>
      </c>
      <c r="L3592">
        <v>5</v>
      </c>
      <c r="M3592" s="3">
        <v>7.4999999999999997E-2</v>
      </c>
      <c r="N3592" s="2">
        <v>850.9</v>
      </c>
      <c r="O3592" s="2">
        <v>433.959</v>
      </c>
      <c r="P3592" s="2">
        <v>4254.5</v>
      </c>
      <c r="Q3592" s="2">
        <f t="shared" si="113"/>
        <v>1928.3521250000001</v>
      </c>
      <c r="R3592" s="19" t="str">
        <f t="shared" si="114"/>
        <v>5–10%</v>
      </c>
    </row>
    <row r="3593" spans="1:18">
      <c r="A3593" t="s">
        <v>3640</v>
      </c>
      <c r="B3593" t="s">
        <v>5016</v>
      </c>
      <c r="C3593" t="s">
        <v>12</v>
      </c>
      <c r="D3593" s="1">
        <v>45339</v>
      </c>
      <c r="E3593" s="1">
        <v>45361</v>
      </c>
      <c r="F3593" s="1">
        <v>45369</v>
      </c>
      <c r="G3593" t="s">
        <v>43</v>
      </c>
      <c r="H3593" t="s">
        <v>4967</v>
      </c>
      <c r="I3593">
        <v>14</v>
      </c>
      <c r="J3593">
        <v>217</v>
      </c>
      <c r="K3593" t="s">
        <v>4970</v>
      </c>
      <c r="L3593">
        <v>5</v>
      </c>
      <c r="M3593" s="3">
        <v>0.05</v>
      </c>
      <c r="N3593" s="2">
        <v>1983.2</v>
      </c>
      <c r="O3593" s="2">
        <v>1269.248</v>
      </c>
      <c r="P3593" s="2">
        <v>9916</v>
      </c>
      <c r="Q3593" s="2">
        <f t="shared" si="113"/>
        <v>3391.2719999999999</v>
      </c>
      <c r="R3593" s="19" t="str">
        <f t="shared" si="114"/>
        <v>5–10%</v>
      </c>
    </row>
    <row r="3594" spans="1:18">
      <c r="A3594" t="s">
        <v>3641</v>
      </c>
      <c r="B3594" t="s">
        <v>5018</v>
      </c>
      <c r="C3594" t="s">
        <v>12</v>
      </c>
      <c r="D3594" s="1">
        <v>45339</v>
      </c>
      <c r="E3594" s="1">
        <v>45361</v>
      </c>
      <c r="F3594" s="1">
        <v>45367</v>
      </c>
      <c r="G3594" t="s">
        <v>17</v>
      </c>
      <c r="H3594" t="s">
        <v>4965</v>
      </c>
      <c r="I3594">
        <v>44</v>
      </c>
      <c r="J3594">
        <v>206</v>
      </c>
      <c r="K3594" t="s">
        <v>4988</v>
      </c>
      <c r="L3594">
        <v>2</v>
      </c>
      <c r="M3594" s="3">
        <v>0.4</v>
      </c>
      <c r="N3594" s="2">
        <v>5500.7</v>
      </c>
      <c r="O3594" s="2">
        <v>2420.308</v>
      </c>
      <c r="P3594" s="2">
        <v>11001.4</v>
      </c>
      <c r="Q3594" s="2">
        <f t="shared" si="113"/>
        <v>3696.4703999999997</v>
      </c>
      <c r="R3594" s="19" t="str">
        <f t="shared" si="114"/>
        <v>10%+</v>
      </c>
    </row>
    <row r="3595" spans="1:18">
      <c r="A3595" t="s">
        <v>3642</v>
      </c>
      <c r="B3595" t="s">
        <v>5016</v>
      </c>
      <c r="C3595" t="s">
        <v>19</v>
      </c>
      <c r="D3595" s="1">
        <v>45340</v>
      </c>
      <c r="E3595" s="1">
        <v>45344</v>
      </c>
      <c r="F3595" s="1">
        <v>45346</v>
      </c>
      <c r="G3595" t="s">
        <v>32</v>
      </c>
      <c r="H3595" t="s">
        <v>4965</v>
      </c>
      <c r="I3595">
        <v>13</v>
      </c>
      <c r="J3595">
        <v>31</v>
      </c>
      <c r="K3595" t="s">
        <v>5009</v>
      </c>
      <c r="L3595">
        <v>7</v>
      </c>
      <c r="M3595" s="3">
        <v>0.05</v>
      </c>
      <c r="N3595" s="2">
        <v>3973.1</v>
      </c>
      <c r="O3595" s="2">
        <v>3337.404</v>
      </c>
      <c r="P3595" s="2">
        <v>27811.7</v>
      </c>
      <c r="Q3595" s="2">
        <f t="shared" si="113"/>
        <v>4227.3783999999996</v>
      </c>
      <c r="R3595" s="19" t="str">
        <f t="shared" si="114"/>
        <v>5–10%</v>
      </c>
    </row>
    <row r="3596" spans="1:18">
      <c r="A3596" t="s">
        <v>3643</v>
      </c>
      <c r="B3596" t="s">
        <v>5018</v>
      </c>
      <c r="C3596" t="s">
        <v>33</v>
      </c>
      <c r="D3596" s="1">
        <v>45340</v>
      </c>
      <c r="E3596" s="1">
        <v>45353</v>
      </c>
      <c r="F3596" s="1">
        <v>45356</v>
      </c>
      <c r="G3596" t="s">
        <v>17</v>
      </c>
      <c r="H3596" t="s">
        <v>4965</v>
      </c>
      <c r="I3596">
        <v>1</v>
      </c>
      <c r="J3596">
        <v>61</v>
      </c>
      <c r="K3596" t="s">
        <v>4979</v>
      </c>
      <c r="L3596">
        <v>4</v>
      </c>
      <c r="M3596" s="3">
        <v>0.15</v>
      </c>
      <c r="N3596" s="2">
        <v>3175.8</v>
      </c>
      <c r="O3596" s="2">
        <v>2540.64</v>
      </c>
      <c r="P3596" s="2">
        <v>12703.2</v>
      </c>
      <c r="Q3596" s="2">
        <f t="shared" si="113"/>
        <v>2159.5440000000008</v>
      </c>
      <c r="R3596" s="19" t="str">
        <f t="shared" si="114"/>
        <v>10%+</v>
      </c>
    </row>
    <row r="3597" spans="1:18">
      <c r="A3597" t="s">
        <v>3644</v>
      </c>
      <c r="B3597" t="s">
        <v>5017</v>
      </c>
      <c r="C3597" t="s">
        <v>33</v>
      </c>
      <c r="D3597" s="1">
        <v>45340</v>
      </c>
      <c r="E3597" s="1">
        <v>45354</v>
      </c>
      <c r="F3597" s="1">
        <v>45364</v>
      </c>
      <c r="G3597" t="s">
        <v>45</v>
      </c>
      <c r="H3597" t="s">
        <v>4965</v>
      </c>
      <c r="I3597">
        <v>38</v>
      </c>
      <c r="J3597">
        <v>59</v>
      </c>
      <c r="K3597" t="s">
        <v>5011</v>
      </c>
      <c r="L3597">
        <v>2</v>
      </c>
      <c r="M3597" s="3">
        <v>7.4999999999999997E-2</v>
      </c>
      <c r="N3597" s="2">
        <v>3872.6</v>
      </c>
      <c r="O3597" s="2">
        <v>1549.04</v>
      </c>
      <c r="P3597" s="2">
        <v>7745.2</v>
      </c>
      <c r="Q3597" s="2">
        <f t="shared" si="113"/>
        <v>4298.5860000000002</v>
      </c>
      <c r="R3597" s="19" t="str">
        <f t="shared" si="114"/>
        <v>5–10%</v>
      </c>
    </row>
    <row r="3598" spans="1:18">
      <c r="A3598" t="s">
        <v>3645</v>
      </c>
      <c r="B3598" t="s">
        <v>5018</v>
      </c>
      <c r="C3598" t="s">
        <v>14</v>
      </c>
      <c r="D3598" s="1">
        <v>45340</v>
      </c>
      <c r="E3598" s="1">
        <v>45356</v>
      </c>
      <c r="F3598" s="1">
        <v>45357</v>
      </c>
      <c r="G3598" t="s">
        <v>46</v>
      </c>
      <c r="H3598" t="s">
        <v>4967</v>
      </c>
      <c r="I3598">
        <v>20</v>
      </c>
      <c r="J3598">
        <v>325</v>
      </c>
      <c r="K3598" t="s">
        <v>4987</v>
      </c>
      <c r="L3598">
        <v>7</v>
      </c>
      <c r="M3598" s="3">
        <v>0.05</v>
      </c>
      <c r="N3598" s="2">
        <v>3698.4</v>
      </c>
      <c r="O3598" s="2">
        <v>2773.8</v>
      </c>
      <c r="P3598" s="2">
        <v>25888.799999999999</v>
      </c>
      <c r="Q3598" s="2">
        <f t="shared" si="113"/>
        <v>6148.5899999999983</v>
      </c>
      <c r="R3598" s="19" t="str">
        <f t="shared" si="114"/>
        <v>5–10%</v>
      </c>
    </row>
    <row r="3599" spans="1:18">
      <c r="A3599" t="s">
        <v>3646</v>
      </c>
      <c r="B3599" t="s">
        <v>5016</v>
      </c>
      <c r="C3599" t="s">
        <v>22</v>
      </c>
      <c r="D3599" s="1">
        <v>45340</v>
      </c>
      <c r="E3599" s="1">
        <v>45354</v>
      </c>
      <c r="F3599" s="1">
        <v>45363</v>
      </c>
      <c r="G3599" t="s">
        <v>32</v>
      </c>
      <c r="H3599" t="s">
        <v>4965</v>
      </c>
      <c r="I3599">
        <v>4</v>
      </c>
      <c r="J3599">
        <v>95</v>
      </c>
      <c r="K3599" t="s">
        <v>4982</v>
      </c>
      <c r="L3599">
        <v>5</v>
      </c>
      <c r="M3599" s="3">
        <v>0.05</v>
      </c>
      <c r="N3599" s="2">
        <v>3041.8</v>
      </c>
      <c r="O3599" s="2">
        <v>2555.1120000000001</v>
      </c>
      <c r="P3599" s="2">
        <v>15209</v>
      </c>
      <c r="Q3599" s="2">
        <f t="shared" si="113"/>
        <v>2311.7680000000005</v>
      </c>
      <c r="R3599" s="19" t="str">
        <f t="shared" si="114"/>
        <v>5–10%</v>
      </c>
    </row>
    <row r="3600" spans="1:18">
      <c r="A3600" t="s">
        <v>3647</v>
      </c>
      <c r="B3600" t="s">
        <v>5018</v>
      </c>
      <c r="C3600" t="s">
        <v>22</v>
      </c>
      <c r="D3600" s="1">
        <v>45341</v>
      </c>
      <c r="E3600" s="1">
        <v>45356</v>
      </c>
      <c r="F3600" s="1">
        <v>45359</v>
      </c>
      <c r="G3600" t="s">
        <v>46</v>
      </c>
      <c r="H3600" t="s">
        <v>4967</v>
      </c>
      <c r="I3600">
        <v>37</v>
      </c>
      <c r="J3600">
        <v>158</v>
      </c>
      <c r="K3600" t="s">
        <v>5009</v>
      </c>
      <c r="L3600">
        <v>7</v>
      </c>
      <c r="M3600" s="3">
        <v>0.05</v>
      </c>
      <c r="N3600" s="2">
        <v>5232.7</v>
      </c>
      <c r="O3600" s="2">
        <v>2459.3690000000001</v>
      </c>
      <c r="P3600" s="2">
        <v>36628.9</v>
      </c>
      <c r="Q3600" s="2">
        <f t="shared" si="113"/>
        <v>18442.651149999998</v>
      </c>
      <c r="R3600" s="19" t="str">
        <f t="shared" si="114"/>
        <v>5–10%</v>
      </c>
    </row>
    <row r="3601" spans="1:18">
      <c r="A3601" t="s">
        <v>3648</v>
      </c>
      <c r="B3601" t="s">
        <v>5018</v>
      </c>
      <c r="C3601" t="s">
        <v>33</v>
      </c>
      <c r="D3601" s="1">
        <v>45341</v>
      </c>
      <c r="E3601" s="1">
        <v>45369</v>
      </c>
      <c r="F3601" s="1">
        <v>45372</v>
      </c>
      <c r="G3601" t="s">
        <v>18</v>
      </c>
      <c r="H3601" t="s">
        <v>4966</v>
      </c>
      <c r="I3601">
        <v>14</v>
      </c>
      <c r="J3601">
        <v>86</v>
      </c>
      <c r="K3601" t="s">
        <v>4984</v>
      </c>
      <c r="L3601">
        <v>1</v>
      </c>
      <c r="M3601" s="3">
        <v>0.1</v>
      </c>
      <c r="N3601" s="2">
        <v>1045.2</v>
      </c>
      <c r="O3601" s="2">
        <v>679.38</v>
      </c>
      <c r="P3601" s="2">
        <v>1045.2</v>
      </c>
      <c r="Q3601" s="2">
        <f t="shared" si="113"/>
        <v>329.23800000000006</v>
      </c>
      <c r="R3601" s="19" t="str">
        <f t="shared" si="114"/>
        <v>10%+</v>
      </c>
    </row>
    <row r="3602" spans="1:18">
      <c r="A3602" t="s">
        <v>3649</v>
      </c>
      <c r="B3602" t="s">
        <v>15</v>
      </c>
      <c r="C3602" t="s">
        <v>22</v>
      </c>
      <c r="D3602" s="1">
        <v>45341</v>
      </c>
      <c r="E3602" s="1">
        <v>45352</v>
      </c>
      <c r="F3602" s="1">
        <v>45359</v>
      </c>
      <c r="G3602" t="s">
        <v>35</v>
      </c>
      <c r="H3602" t="s">
        <v>4968</v>
      </c>
      <c r="I3602">
        <v>45</v>
      </c>
      <c r="J3602">
        <v>108</v>
      </c>
      <c r="K3602" t="s">
        <v>4989</v>
      </c>
      <c r="L3602">
        <v>8</v>
      </c>
      <c r="M3602" s="3">
        <v>0.1</v>
      </c>
      <c r="N3602" s="2">
        <v>214.4</v>
      </c>
      <c r="O3602" s="2">
        <v>96.48</v>
      </c>
      <c r="P3602" s="2">
        <v>1715.2</v>
      </c>
      <c r="Q3602" s="2">
        <f t="shared" si="113"/>
        <v>849.024</v>
      </c>
      <c r="R3602" s="19" t="str">
        <f t="shared" si="114"/>
        <v>10%+</v>
      </c>
    </row>
    <row r="3603" spans="1:18">
      <c r="A3603" t="s">
        <v>3650</v>
      </c>
      <c r="B3603" t="s">
        <v>5018</v>
      </c>
      <c r="C3603" t="s">
        <v>22</v>
      </c>
      <c r="D3603" s="1">
        <v>45341</v>
      </c>
      <c r="E3603" s="1">
        <v>45344</v>
      </c>
      <c r="F3603" s="1">
        <v>45350</v>
      </c>
      <c r="G3603" t="s">
        <v>20</v>
      </c>
      <c r="H3603" t="s">
        <v>4965</v>
      </c>
      <c r="I3603">
        <v>26</v>
      </c>
      <c r="J3603">
        <v>146</v>
      </c>
      <c r="K3603" t="s">
        <v>4984</v>
      </c>
      <c r="L3603">
        <v>3</v>
      </c>
      <c r="M3603" s="3">
        <v>0.05</v>
      </c>
      <c r="N3603" s="2">
        <v>911.2</v>
      </c>
      <c r="O3603" s="2">
        <v>446.488</v>
      </c>
      <c r="P3603" s="2">
        <v>2733.6000000000004</v>
      </c>
      <c r="Q3603" s="2">
        <f t="shared" si="113"/>
        <v>1324.4292</v>
      </c>
      <c r="R3603" s="19" t="str">
        <f t="shared" si="114"/>
        <v>5–10%</v>
      </c>
    </row>
    <row r="3604" spans="1:18">
      <c r="A3604" t="s">
        <v>3651</v>
      </c>
      <c r="B3604" t="s">
        <v>5017</v>
      </c>
      <c r="C3604" t="s">
        <v>33</v>
      </c>
      <c r="D3604" s="1">
        <v>45341</v>
      </c>
      <c r="E3604" s="1">
        <v>45356</v>
      </c>
      <c r="F3604" s="1">
        <v>45360</v>
      </c>
      <c r="G3604" t="s">
        <v>29</v>
      </c>
      <c r="H3604" t="s">
        <v>4967</v>
      </c>
      <c r="I3604">
        <v>37</v>
      </c>
      <c r="J3604">
        <v>67</v>
      </c>
      <c r="K3604" t="s">
        <v>5000</v>
      </c>
      <c r="L3604">
        <v>8</v>
      </c>
      <c r="M3604" s="3">
        <v>0.3</v>
      </c>
      <c r="N3604" s="2">
        <v>1172.5</v>
      </c>
      <c r="O3604" s="2">
        <v>879.375</v>
      </c>
      <c r="P3604" s="2">
        <v>9380</v>
      </c>
      <c r="Q3604" s="2">
        <f t="shared" si="113"/>
        <v>1641.5</v>
      </c>
      <c r="R3604" s="19" t="str">
        <f t="shared" si="114"/>
        <v>10%+</v>
      </c>
    </row>
    <row r="3605" spans="1:18">
      <c r="A3605" t="s">
        <v>3652</v>
      </c>
      <c r="B3605" t="s">
        <v>15</v>
      </c>
      <c r="C3605" t="s">
        <v>14</v>
      </c>
      <c r="D3605" s="1">
        <v>45341</v>
      </c>
      <c r="E3605" s="1">
        <v>45367</v>
      </c>
      <c r="F3605" s="1">
        <v>45369</v>
      </c>
      <c r="G3605" t="s">
        <v>34</v>
      </c>
      <c r="H3605" t="s">
        <v>4966</v>
      </c>
      <c r="I3605">
        <v>26</v>
      </c>
      <c r="J3605">
        <v>264</v>
      </c>
      <c r="K3605" t="s">
        <v>4974</v>
      </c>
      <c r="L3605">
        <v>3</v>
      </c>
      <c r="M3605" s="3">
        <v>0.05</v>
      </c>
      <c r="N3605" s="2">
        <v>1681.7</v>
      </c>
      <c r="O3605" s="2">
        <v>706.31399999999996</v>
      </c>
      <c r="P3605" s="2">
        <v>5045.1000000000004</v>
      </c>
      <c r="Q3605" s="2">
        <f t="shared" si="113"/>
        <v>2779.8501000000001</v>
      </c>
      <c r="R3605" s="19" t="str">
        <f t="shared" si="114"/>
        <v>5–10%</v>
      </c>
    </row>
    <row r="3606" spans="1:18">
      <c r="A3606" t="s">
        <v>3653</v>
      </c>
      <c r="B3606" t="s">
        <v>5017</v>
      </c>
      <c r="C3606" t="s">
        <v>14</v>
      </c>
      <c r="D3606" s="1">
        <v>45341</v>
      </c>
      <c r="E3606" s="1">
        <v>45367</v>
      </c>
      <c r="F3606" s="1">
        <v>45373</v>
      </c>
      <c r="G3606" t="s">
        <v>38</v>
      </c>
      <c r="H3606" t="s">
        <v>4968</v>
      </c>
      <c r="I3606">
        <v>37</v>
      </c>
      <c r="J3606">
        <v>322</v>
      </c>
      <c r="K3606" t="s">
        <v>4983</v>
      </c>
      <c r="L3606">
        <v>1</v>
      </c>
      <c r="M3606" s="3">
        <v>7.4999999999999997E-2</v>
      </c>
      <c r="N3606" s="2">
        <v>3926.2</v>
      </c>
      <c r="O3606" s="2">
        <v>1688.2660000000001</v>
      </c>
      <c r="P3606" s="2">
        <v>3926.2</v>
      </c>
      <c r="Q3606" s="2">
        <f t="shared" si="113"/>
        <v>2070.0889499999998</v>
      </c>
      <c r="R3606" s="19" t="str">
        <f t="shared" si="114"/>
        <v>5–10%</v>
      </c>
    </row>
    <row r="3607" spans="1:18">
      <c r="A3607" t="s">
        <v>3654</v>
      </c>
      <c r="B3607" t="s">
        <v>5018</v>
      </c>
      <c r="C3607" t="s">
        <v>14</v>
      </c>
      <c r="D3607" s="1">
        <v>45341</v>
      </c>
      <c r="E3607" s="1">
        <v>45362</v>
      </c>
      <c r="F3607" s="1">
        <v>45366</v>
      </c>
      <c r="G3607" t="s">
        <v>25</v>
      </c>
      <c r="H3607" t="s">
        <v>4967</v>
      </c>
      <c r="I3607">
        <v>32</v>
      </c>
      <c r="J3607">
        <v>284</v>
      </c>
      <c r="K3607" t="s">
        <v>4996</v>
      </c>
      <c r="L3607">
        <v>6</v>
      </c>
      <c r="M3607" s="3">
        <v>0.1</v>
      </c>
      <c r="N3607" s="2">
        <v>1098.8</v>
      </c>
      <c r="O3607" s="2">
        <v>582.36400000000003</v>
      </c>
      <c r="P3607" s="2">
        <v>6592.7999999999993</v>
      </c>
      <c r="Q3607" s="2">
        <f t="shared" si="113"/>
        <v>2788.7543999999998</v>
      </c>
      <c r="R3607" s="19" t="str">
        <f t="shared" si="114"/>
        <v>10%+</v>
      </c>
    </row>
    <row r="3608" spans="1:18">
      <c r="A3608" t="s">
        <v>3655</v>
      </c>
      <c r="B3608" t="s">
        <v>5018</v>
      </c>
      <c r="C3608" t="s">
        <v>26</v>
      </c>
      <c r="D3608" s="1">
        <v>45341</v>
      </c>
      <c r="E3608" s="1">
        <v>45345</v>
      </c>
      <c r="F3608" s="1">
        <v>45349</v>
      </c>
      <c r="G3608" t="s">
        <v>28</v>
      </c>
      <c r="H3608" t="s">
        <v>4966</v>
      </c>
      <c r="I3608">
        <v>35</v>
      </c>
      <c r="J3608">
        <v>336</v>
      </c>
      <c r="K3608" t="s">
        <v>5012</v>
      </c>
      <c r="L3608">
        <v>6</v>
      </c>
      <c r="M3608" s="3">
        <v>0.05</v>
      </c>
      <c r="N3608" s="2">
        <v>5815.6</v>
      </c>
      <c r="O3608" s="2">
        <v>4826.9480000000003</v>
      </c>
      <c r="P3608" s="2">
        <v>34893.600000000006</v>
      </c>
      <c r="Q3608" s="2">
        <f t="shared" si="113"/>
        <v>5635.3163999999997</v>
      </c>
      <c r="R3608" s="19" t="str">
        <f t="shared" si="114"/>
        <v>5–10%</v>
      </c>
    </row>
    <row r="3609" spans="1:18">
      <c r="A3609" t="s">
        <v>3656</v>
      </c>
      <c r="B3609" t="s">
        <v>15</v>
      </c>
      <c r="C3609" t="s">
        <v>33</v>
      </c>
      <c r="D3609" s="1">
        <v>45342</v>
      </c>
      <c r="E3609" s="1">
        <v>45370</v>
      </c>
      <c r="F3609" s="1">
        <v>45377</v>
      </c>
      <c r="G3609" t="s">
        <v>41</v>
      </c>
      <c r="H3609" t="s">
        <v>4968</v>
      </c>
      <c r="I3609">
        <v>48</v>
      </c>
      <c r="J3609">
        <v>66</v>
      </c>
      <c r="K3609" t="s">
        <v>4975</v>
      </c>
      <c r="L3609">
        <v>6</v>
      </c>
      <c r="M3609" s="3">
        <v>7.4999999999999997E-2</v>
      </c>
      <c r="N3609" s="2">
        <v>2666.6</v>
      </c>
      <c r="O3609" s="2">
        <v>1626.626</v>
      </c>
      <c r="P3609" s="2">
        <v>15999.599999999999</v>
      </c>
      <c r="Q3609" s="2">
        <f t="shared" si="113"/>
        <v>5771.8556999999992</v>
      </c>
      <c r="R3609" s="19" t="str">
        <f t="shared" si="114"/>
        <v>5–10%</v>
      </c>
    </row>
    <row r="3610" spans="1:18">
      <c r="A3610" t="s">
        <v>3657</v>
      </c>
      <c r="B3610" t="s">
        <v>15</v>
      </c>
      <c r="C3610" t="s">
        <v>14</v>
      </c>
      <c r="D3610" s="1">
        <v>45342</v>
      </c>
      <c r="E3610" s="1">
        <v>45366</v>
      </c>
      <c r="F3610" s="1">
        <v>45376</v>
      </c>
      <c r="G3610" t="s">
        <v>23</v>
      </c>
      <c r="H3610" t="s">
        <v>4966</v>
      </c>
      <c r="I3610">
        <v>35</v>
      </c>
      <c r="J3610">
        <v>281</v>
      </c>
      <c r="K3610" t="s">
        <v>5005</v>
      </c>
      <c r="L3610">
        <v>5</v>
      </c>
      <c r="M3610" s="3">
        <v>0.05</v>
      </c>
      <c r="N3610" s="2">
        <v>1172.5</v>
      </c>
      <c r="O3610" s="2">
        <v>621.42499999999995</v>
      </c>
      <c r="P3610" s="2">
        <v>5862.5</v>
      </c>
      <c r="Q3610" s="2">
        <f t="shared" si="113"/>
        <v>2617.6062499999998</v>
      </c>
      <c r="R3610" s="19" t="str">
        <f t="shared" si="114"/>
        <v>5–10%</v>
      </c>
    </row>
    <row r="3611" spans="1:18">
      <c r="A3611" t="s">
        <v>3658</v>
      </c>
      <c r="B3611" t="s">
        <v>5017</v>
      </c>
      <c r="C3611" t="s">
        <v>12</v>
      </c>
      <c r="D3611" s="1">
        <v>45342</v>
      </c>
      <c r="E3611" s="1">
        <v>45368</v>
      </c>
      <c r="F3611" s="1">
        <v>45371</v>
      </c>
      <c r="G3611" t="s">
        <v>29</v>
      </c>
      <c r="H3611" t="s">
        <v>4967</v>
      </c>
      <c r="I3611">
        <v>7</v>
      </c>
      <c r="J3611">
        <v>210</v>
      </c>
      <c r="K3611" t="s">
        <v>4995</v>
      </c>
      <c r="L3611">
        <v>8</v>
      </c>
      <c r="M3611" s="3">
        <v>0.4</v>
      </c>
      <c r="N3611" s="2">
        <v>1273</v>
      </c>
      <c r="O3611" s="2">
        <v>801.99</v>
      </c>
      <c r="P3611" s="2">
        <v>10184</v>
      </c>
      <c r="Q3611" s="2">
        <f t="shared" si="113"/>
        <v>2260.848</v>
      </c>
      <c r="R3611" s="19" t="str">
        <f t="shared" si="114"/>
        <v>10%+</v>
      </c>
    </row>
    <row r="3612" spans="1:18">
      <c r="A3612" t="s">
        <v>3659</v>
      </c>
      <c r="B3612" t="s">
        <v>5018</v>
      </c>
      <c r="C3612" t="s">
        <v>22</v>
      </c>
      <c r="D3612" s="1">
        <v>45342</v>
      </c>
      <c r="E3612" s="1">
        <v>45355</v>
      </c>
      <c r="F3612" s="1">
        <v>45360</v>
      </c>
      <c r="G3612" t="s">
        <v>17</v>
      </c>
      <c r="H3612" t="s">
        <v>4965</v>
      </c>
      <c r="I3612">
        <v>14</v>
      </c>
      <c r="J3612">
        <v>143</v>
      </c>
      <c r="K3612" t="s">
        <v>4983</v>
      </c>
      <c r="L3612">
        <v>3</v>
      </c>
      <c r="M3612" s="3">
        <v>0.4</v>
      </c>
      <c r="N3612" s="2">
        <v>214.4</v>
      </c>
      <c r="O3612" s="2">
        <v>177.952</v>
      </c>
      <c r="P3612" s="2">
        <v>643.20000000000005</v>
      </c>
      <c r="Q3612" s="2">
        <f t="shared" si="113"/>
        <v>65.606400000000008</v>
      </c>
      <c r="R3612" s="19" t="str">
        <f t="shared" si="114"/>
        <v>10%+</v>
      </c>
    </row>
    <row r="3613" spans="1:18">
      <c r="A3613" t="s">
        <v>3660</v>
      </c>
      <c r="B3613" t="s">
        <v>5016</v>
      </c>
      <c r="C3613" t="s">
        <v>22</v>
      </c>
      <c r="D3613" s="1">
        <v>45342</v>
      </c>
      <c r="E3613" s="1">
        <v>45352</v>
      </c>
      <c r="F3613" s="1">
        <v>45360</v>
      </c>
      <c r="G3613" t="s">
        <v>42</v>
      </c>
      <c r="H3613" t="s">
        <v>4968</v>
      </c>
      <c r="I3613">
        <v>9</v>
      </c>
      <c r="J3613">
        <v>150</v>
      </c>
      <c r="K3613" t="s">
        <v>4982</v>
      </c>
      <c r="L3613">
        <v>8</v>
      </c>
      <c r="M3613" s="3">
        <v>0.05</v>
      </c>
      <c r="N3613" s="2">
        <v>3484</v>
      </c>
      <c r="O3613" s="2">
        <v>2717.52</v>
      </c>
      <c r="P3613" s="2">
        <v>27872</v>
      </c>
      <c r="Q3613" s="2">
        <f t="shared" si="113"/>
        <v>5825.2479999999996</v>
      </c>
      <c r="R3613" s="19" t="str">
        <f t="shared" si="114"/>
        <v>5–10%</v>
      </c>
    </row>
    <row r="3614" spans="1:18">
      <c r="A3614" t="s">
        <v>3661</v>
      </c>
      <c r="B3614" t="s">
        <v>15</v>
      </c>
      <c r="C3614" t="s">
        <v>22</v>
      </c>
      <c r="D3614" s="1">
        <v>45342</v>
      </c>
      <c r="E3614" s="1">
        <v>45349</v>
      </c>
      <c r="F3614" s="1">
        <v>45351</v>
      </c>
      <c r="G3614" t="s">
        <v>41</v>
      </c>
      <c r="H3614" t="s">
        <v>4968</v>
      </c>
      <c r="I3614">
        <v>20</v>
      </c>
      <c r="J3614">
        <v>138</v>
      </c>
      <c r="K3614" t="s">
        <v>4969</v>
      </c>
      <c r="L3614">
        <v>1</v>
      </c>
      <c r="M3614" s="3">
        <v>0.05</v>
      </c>
      <c r="N3614" s="2">
        <v>2438.8000000000002</v>
      </c>
      <c r="O3614" s="2">
        <v>1195.0119999999999</v>
      </c>
      <c r="P3614" s="2">
        <v>2438.8000000000002</v>
      </c>
      <c r="Q3614" s="2">
        <f t="shared" si="113"/>
        <v>1181.5986000000003</v>
      </c>
      <c r="R3614" s="19" t="str">
        <f t="shared" si="114"/>
        <v>5–10%</v>
      </c>
    </row>
    <row r="3615" spans="1:18">
      <c r="A3615" t="s">
        <v>3662</v>
      </c>
      <c r="B3615" t="s">
        <v>15</v>
      </c>
      <c r="C3615" t="s">
        <v>19</v>
      </c>
      <c r="D3615" s="1">
        <v>45342</v>
      </c>
      <c r="E3615" s="1">
        <v>45362</v>
      </c>
      <c r="F3615" s="1">
        <v>45366</v>
      </c>
      <c r="G3615" t="s">
        <v>16</v>
      </c>
      <c r="H3615" t="s">
        <v>4966</v>
      </c>
      <c r="I3615">
        <v>12</v>
      </c>
      <c r="J3615">
        <v>35</v>
      </c>
      <c r="K3615" t="s">
        <v>4977</v>
      </c>
      <c r="L3615">
        <v>3</v>
      </c>
      <c r="M3615" s="3">
        <v>0.4</v>
      </c>
      <c r="N3615" s="2">
        <v>5775.4</v>
      </c>
      <c r="O3615" s="2">
        <v>4678.0739999999996</v>
      </c>
      <c r="P3615" s="2">
        <v>17326.199999999997</v>
      </c>
      <c r="Q3615" s="2">
        <f t="shared" si="113"/>
        <v>1975.1867999999999</v>
      </c>
      <c r="R3615" s="19" t="str">
        <f t="shared" si="114"/>
        <v>10%+</v>
      </c>
    </row>
    <row r="3616" spans="1:18">
      <c r="A3616" t="s">
        <v>3663</v>
      </c>
      <c r="B3616" t="s">
        <v>15</v>
      </c>
      <c r="C3616" t="s">
        <v>19</v>
      </c>
      <c r="D3616" s="1">
        <v>45342</v>
      </c>
      <c r="E3616" s="1">
        <v>45360</v>
      </c>
      <c r="F3616" s="1">
        <v>45364</v>
      </c>
      <c r="G3616" t="s">
        <v>23</v>
      </c>
      <c r="H3616" t="s">
        <v>4966</v>
      </c>
      <c r="I3616">
        <v>33</v>
      </c>
      <c r="J3616">
        <v>1</v>
      </c>
      <c r="K3616" t="s">
        <v>4998</v>
      </c>
      <c r="L3616">
        <v>1</v>
      </c>
      <c r="M3616" s="3">
        <v>0.1</v>
      </c>
      <c r="N3616" s="2">
        <v>2532.6</v>
      </c>
      <c r="O3616" s="2">
        <v>1696.8420000000001</v>
      </c>
      <c r="P3616" s="2">
        <v>2532.6</v>
      </c>
      <c r="Q3616" s="2">
        <f t="shared" si="113"/>
        <v>752.18219999999985</v>
      </c>
      <c r="R3616" s="19" t="str">
        <f t="shared" si="114"/>
        <v>10%+</v>
      </c>
    </row>
    <row r="3617" spans="1:18">
      <c r="A3617" t="s">
        <v>3664</v>
      </c>
      <c r="B3617" t="s">
        <v>5016</v>
      </c>
      <c r="C3617" t="s">
        <v>22</v>
      </c>
      <c r="D3617" s="1">
        <v>45342</v>
      </c>
      <c r="E3617" s="1">
        <v>45358</v>
      </c>
      <c r="F3617" s="1">
        <v>45361</v>
      </c>
      <c r="G3617" t="s">
        <v>37</v>
      </c>
      <c r="H3617" t="s">
        <v>4966</v>
      </c>
      <c r="I3617">
        <v>13</v>
      </c>
      <c r="J3617">
        <v>99</v>
      </c>
      <c r="K3617" t="s">
        <v>5013</v>
      </c>
      <c r="L3617">
        <v>6</v>
      </c>
      <c r="M3617" s="3">
        <v>7.4999999999999997E-2</v>
      </c>
      <c r="N3617" s="2">
        <v>5380.1</v>
      </c>
      <c r="O3617" s="2">
        <v>3604.6669999999999</v>
      </c>
      <c r="P3617" s="2">
        <v>32280.600000000002</v>
      </c>
      <c r="Q3617" s="2">
        <f t="shared" si="113"/>
        <v>9853.6531500000019</v>
      </c>
      <c r="R3617" s="19" t="str">
        <f t="shared" si="114"/>
        <v>5–10%</v>
      </c>
    </row>
    <row r="3618" spans="1:18">
      <c r="A3618" t="s">
        <v>3665</v>
      </c>
      <c r="B3618" t="s">
        <v>15</v>
      </c>
      <c r="C3618" t="s">
        <v>26</v>
      </c>
      <c r="D3618" s="1">
        <v>45342</v>
      </c>
      <c r="E3618" s="1">
        <v>45345</v>
      </c>
      <c r="F3618" s="1">
        <v>45353</v>
      </c>
      <c r="G3618" t="s">
        <v>39</v>
      </c>
      <c r="H3618" t="s">
        <v>4967</v>
      </c>
      <c r="I3618">
        <v>46</v>
      </c>
      <c r="J3618">
        <v>345</v>
      </c>
      <c r="K3618" t="s">
        <v>4995</v>
      </c>
      <c r="L3618">
        <v>1</v>
      </c>
      <c r="M3618" s="3">
        <v>0.4</v>
      </c>
      <c r="N3618" s="2">
        <v>167.5</v>
      </c>
      <c r="O3618" s="2">
        <v>77.05</v>
      </c>
      <c r="P3618" s="2">
        <v>167.5</v>
      </c>
      <c r="Q3618" s="2">
        <f t="shared" si="113"/>
        <v>54.27</v>
      </c>
      <c r="R3618" s="19" t="str">
        <f t="shared" si="114"/>
        <v>10%+</v>
      </c>
    </row>
    <row r="3619" spans="1:18">
      <c r="A3619" t="s">
        <v>3666</v>
      </c>
      <c r="B3619" t="s">
        <v>5017</v>
      </c>
      <c r="C3619" t="s">
        <v>33</v>
      </c>
      <c r="D3619" s="1">
        <v>45342</v>
      </c>
      <c r="E3619" s="1">
        <v>45363</v>
      </c>
      <c r="F3619" s="1">
        <v>45369</v>
      </c>
      <c r="G3619" t="s">
        <v>45</v>
      </c>
      <c r="H3619" t="s">
        <v>4965</v>
      </c>
      <c r="I3619">
        <v>38</v>
      </c>
      <c r="J3619">
        <v>81</v>
      </c>
      <c r="K3619" t="s">
        <v>4986</v>
      </c>
      <c r="L3619">
        <v>6</v>
      </c>
      <c r="M3619" s="3">
        <v>7.4999999999999997E-2</v>
      </c>
      <c r="N3619" s="2">
        <v>3953</v>
      </c>
      <c r="O3619" s="2">
        <v>3043.81</v>
      </c>
      <c r="P3619" s="2">
        <v>23718</v>
      </c>
      <c r="Q3619" s="2">
        <f t="shared" si="113"/>
        <v>5046.0045000000009</v>
      </c>
      <c r="R3619" s="19" t="str">
        <f t="shared" si="114"/>
        <v>5–10%</v>
      </c>
    </row>
    <row r="3620" spans="1:18">
      <c r="A3620" t="s">
        <v>3667</v>
      </c>
      <c r="B3620" t="s">
        <v>5017</v>
      </c>
      <c r="C3620" t="s">
        <v>22</v>
      </c>
      <c r="D3620" s="1">
        <v>45342</v>
      </c>
      <c r="E3620" s="1">
        <v>45358</v>
      </c>
      <c r="F3620" s="1">
        <v>45368</v>
      </c>
      <c r="G3620" t="s">
        <v>38</v>
      </c>
      <c r="H3620" t="s">
        <v>4968</v>
      </c>
      <c r="I3620">
        <v>12</v>
      </c>
      <c r="J3620">
        <v>163</v>
      </c>
      <c r="K3620" t="s">
        <v>4982</v>
      </c>
      <c r="L3620">
        <v>4</v>
      </c>
      <c r="M3620" s="3">
        <v>0.15</v>
      </c>
      <c r="N3620" s="2">
        <v>1172.5</v>
      </c>
      <c r="O3620" s="2">
        <v>492.45</v>
      </c>
      <c r="P3620" s="2">
        <v>4690</v>
      </c>
      <c r="Q3620" s="2">
        <f t="shared" si="113"/>
        <v>2312.1699999999996</v>
      </c>
      <c r="R3620" s="19" t="str">
        <f t="shared" si="114"/>
        <v>10%+</v>
      </c>
    </row>
    <row r="3621" spans="1:18">
      <c r="A3621" t="s">
        <v>3668</v>
      </c>
      <c r="B3621" t="s">
        <v>15</v>
      </c>
      <c r="C3621" t="s">
        <v>14</v>
      </c>
      <c r="D3621" s="1">
        <v>45343</v>
      </c>
      <c r="E3621" s="1">
        <v>45371</v>
      </c>
      <c r="F3621" s="1">
        <v>45381</v>
      </c>
      <c r="G3621" t="s">
        <v>35</v>
      </c>
      <c r="H3621" t="s">
        <v>4968</v>
      </c>
      <c r="I3621">
        <v>23</v>
      </c>
      <c r="J3621">
        <v>281</v>
      </c>
      <c r="K3621" t="s">
        <v>4987</v>
      </c>
      <c r="L3621">
        <v>5</v>
      </c>
      <c r="M3621" s="3">
        <v>0.1</v>
      </c>
      <c r="N3621" s="2">
        <v>1098.8</v>
      </c>
      <c r="O3621" s="2">
        <v>933.98</v>
      </c>
      <c r="P3621" s="2">
        <v>5494</v>
      </c>
      <c r="Q3621" s="2">
        <f t="shared" si="113"/>
        <v>741.68999999999971</v>
      </c>
      <c r="R3621" s="19" t="str">
        <f t="shared" si="114"/>
        <v>10%+</v>
      </c>
    </row>
    <row r="3622" spans="1:18">
      <c r="A3622" t="s">
        <v>3669</v>
      </c>
      <c r="B3622" t="s">
        <v>15</v>
      </c>
      <c r="C3622" t="s">
        <v>22</v>
      </c>
      <c r="D3622" s="1">
        <v>45343</v>
      </c>
      <c r="E3622" s="1">
        <v>45363</v>
      </c>
      <c r="F3622" s="1">
        <v>45369</v>
      </c>
      <c r="G3622" t="s">
        <v>35</v>
      </c>
      <c r="H3622" t="s">
        <v>4968</v>
      </c>
      <c r="I3622">
        <v>35</v>
      </c>
      <c r="J3622">
        <v>95</v>
      </c>
      <c r="K3622" t="s">
        <v>4985</v>
      </c>
      <c r="L3622">
        <v>6</v>
      </c>
      <c r="M3622" s="3">
        <v>0.15</v>
      </c>
      <c r="N3622" s="2">
        <v>5735.2</v>
      </c>
      <c r="O3622" s="2">
        <v>4416.1040000000003</v>
      </c>
      <c r="P3622" s="2">
        <v>34411.199999999997</v>
      </c>
      <c r="Q3622" s="2">
        <f t="shared" si="113"/>
        <v>6727.3895999999977</v>
      </c>
      <c r="R3622" s="19" t="str">
        <f t="shared" si="114"/>
        <v>10%+</v>
      </c>
    </row>
    <row r="3623" spans="1:18">
      <c r="A3623" t="s">
        <v>3670</v>
      </c>
      <c r="B3623" t="s">
        <v>15</v>
      </c>
      <c r="C3623" t="s">
        <v>19</v>
      </c>
      <c r="D3623" s="1">
        <v>45343</v>
      </c>
      <c r="E3623" s="1">
        <v>45356</v>
      </c>
      <c r="F3623" s="1">
        <v>45363</v>
      </c>
      <c r="G3623" t="s">
        <v>34</v>
      </c>
      <c r="H3623" t="s">
        <v>4966</v>
      </c>
      <c r="I3623">
        <v>18</v>
      </c>
      <c r="J3623">
        <v>35</v>
      </c>
      <c r="K3623" t="s">
        <v>4984</v>
      </c>
      <c r="L3623">
        <v>8</v>
      </c>
      <c r="M3623" s="3">
        <v>0.15</v>
      </c>
      <c r="N3623" s="2">
        <v>6525.8</v>
      </c>
      <c r="O3623" s="2">
        <v>3589.19</v>
      </c>
      <c r="P3623" s="2">
        <v>52206.400000000001</v>
      </c>
      <c r="Q3623" s="2">
        <f t="shared" si="113"/>
        <v>19968.948</v>
      </c>
      <c r="R3623" s="19" t="str">
        <f t="shared" si="114"/>
        <v>10%+</v>
      </c>
    </row>
    <row r="3624" spans="1:18">
      <c r="A3624" t="s">
        <v>3671</v>
      </c>
      <c r="B3624" t="s">
        <v>5018</v>
      </c>
      <c r="C3624" t="s">
        <v>12</v>
      </c>
      <c r="D3624" s="1">
        <v>45343</v>
      </c>
      <c r="E3624" s="1">
        <v>45349</v>
      </c>
      <c r="F3624" s="1">
        <v>45355</v>
      </c>
      <c r="G3624" t="s">
        <v>40</v>
      </c>
      <c r="H3624" t="s">
        <v>4968</v>
      </c>
      <c r="I3624">
        <v>36</v>
      </c>
      <c r="J3624">
        <v>210</v>
      </c>
      <c r="K3624" t="s">
        <v>5005</v>
      </c>
      <c r="L3624">
        <v>5</v>
      </c>
      <c r="M3624" s="3">
        <v>0.05</v>
      </c>
      <c r="N3624" s="2">
        <v>1018.4</v>
      </c>
      <c r="O3624" s="2">
        <v>855.45600000000002</v>
      </c>
      <c r="P3624" s="2">
        <v>5092</v>
      </c>
      <c r="Q3624" s="2">
        <f t="shared" si="113"/>
        <v>773.98399999999981</v>
      </c>
      <c r="R3624" s="19" t="str">
        <f t="shared" si="114"/>
        <v>5–10%</v>
      </c>
    </row>
    <row r="3625" spans="1:18">
      <c r="A3625" t="s">
        <v>3672</v>
      </c>
      <c r="B3625" t="s">
        <v>15</v>
      </c>
      <c r="C3625" t="s">
        <v>22</v>
      </c>
      <c r="D3625" s="1">
        <v>45343</v>
      </c>
      <c r="E3625" s="1">
        <v>45370</v>
      </c>
      <c r="F3625" s="1">
        <v>45379</v>
      </c>
      <c r="G3625" t="s">
        <v>16</v>
      </c>
      <c r="H3625" t="s">
        <v>4966</v>
      </c>
      <c r="I3625">
        <v>14</v>
      </c>
      <c r="J3625">
        <v>135</v>
      </c>
      <c r="K3625" t="s">
        <v>4974</v>
      </c>
      <c r="L3625">
        <v>1</v>
      </c>
      <c r="M3625" s="3">
        <v>7.4999999999999997E-2</v>
      </c>
      <c r="N3625" s="2">
        <v>3497.4</v>
      </c>
      <c r="O3625" s="2">
        <v>2937.8159999999998</v>
      </c>
      <c r="P3625" s="2">
        <v>3497.4</v>
      </c>
      <c r="Q3625" s="2">
        <f t="shared" si="113"/>
        <v>517.6152000000003</v>
      </c>
      <c r="R3625" s="19" t="str">
        <f t="shared" si="114"/>
        <v>5–10%</v>
      </c>
    </row>
    <row r="3626" spans="1:18">
      <c r="A3626" t="s">
        <v>3673</v>
      </c>
      <c r="B3626" t="s">
        <v>5018</v>
      </c>
      <c r="C3626" t="s">
        <v>14</v>
      </c>
      <c r="D3626" s="1">
        <v>45344</v>
      </c>
      <c r="E3626" s="1">
        <v>45352</v>
      </c>
      <c r="F3626" s="1">
        <v>45360</v>
      </c>
      <c r="G3626" t="s">
        <v>46</v>
      </c>
      <c r="H3626" t="s">
        <v>4967</v>
      </c>
      <c r="I3626">
        <v>36</v>
      </c>
      <c r="J3626">
        <v>268</v>
      </c>
      <c r="K3626" t="s">
        <v>4973</v>
      </c>
      <c r="L3626">
        <v>6</v>
      </c>
      <c r="M3626" s="3">
        <v>7.4999999999999997E-2</v>
      </c>
      <c r="N3626" s="2">
        <v>2519.1999999999998</v>
      </c>
      <c r="O3626" s="2">
        <v>1058.0640000000001</v>
      </c>
      <c r="P3626" s="2">
        <v>15115.199999999999</v>
      </c>
      <c r="Q3626" s="2">
        <f t="shared" si="113"/>
        <v>8109.304799999999</v>
      </c>
      <c r="R3626" s="19" t="str">
        <f t="shared" si="114"/>
        <v>5–10%</v>
      </c>
    </row>
    <row r="3627" spans="1:18">
      <c r="A3627" t="s">
        <v>3674</v>
      </c>
      <c r="B3627" t="s">
        <v>5018</v>
      </c>
      <c r="C3627" t="s">
        <v>19</v>
      </c>
      <c r="D3627" s="1">
        <v>45344</v>
      </c>
      <c r="E3627" s="1">
        <v>45353</v>
      </c>
      <c r="F3627" s="1">
        <v>45360</v>
      </c>
      <c r="G3627" t="s">
        <v>46</v>
      </c>
      <c r="H3627" t="s">
        <v>4967</v>
      </c>
      <c r="I3627">
        <v>14</v>
      </c>
      <c r="J3627">
        <v>35</v>
      </c>
      <c r="K3627" t="s">
        <v>5008</v>
      </c>
      <c r="L3627">
        <v>4</v>
      </c>
      <c r="M3627" s="3">
        <v>0.15</v>
      </c>
      <c r="N3627" s="2">
        <v>1072</v>
      </c>
      <c r="O3627" s="2">
        <v>621.76</v>
      </c>
      <c r="P3627" s="2">
        <v>4288</v>
      </c>
      <c r="Q3627" s="2">
        <f t="shared" si="113"/>
        <v>1530.816</v>
      </c>
      <c r="R3627" s="19" t="str">
        <f t="shared" si="114"/>
        <v>10%+</v>
      </c>
    </row>
    <row r="3628" spans="1:18">
      <c r="A3628" t="s">
        <v>3675</v>
      </c>
      <c r="B3628" t="s">
        <v>5016</v>
      </c>
      <c r="C3628" t="s">
        <v>12</v>
      </c>
      <c r="D3628" s="1">
        <v>45344</v>
      </c>
      <c r="E3628" s="1">
        <v>45372</v>
      </c>
      <c r="F3628" s="1">
        <v>45373</v>
      </c>
      <c r="G3628" t="s">
        <v>32</v>
      </c>
      <c r="H3628" t="s">
        <v>4965</v>
      </c>
      <c r="I3628">
        <v>19</v>
      </c>
      <c r="J3628">
        <v>210</v>
      </c>
      <c r="K3628" t="s">
        <v>4983</v>
      </c>
      <c r="L3628">
        <v>4</v>
      </c>
      <c r="M3628" s="3">
        <v>0.3</v>
      </c>
      <c r="N3628" s="2">
        <v>1226.0999999999999</v>
      </c>
      <c r="O3628" s="2">
        <v>895.053</v>
      </c>
      <c r="P3628" s="2">
        <v>4904.3999999999996</v>
      </c>
      <c r="Q3628" s="2">
        <f t="shared" si="113"/>
        <v>926.93159999999966</v>
      </c>
      <c r="R3628" s="19" t="str">
        <f t="shared" si="114"/>
        <v>10%+</v>
      </c>
    </row>
    <row r="3629" spans="1:18">
      <c r="A3629" t="s">
        <v>3676</v>
      </c>
      <c r="B3629" t="s">
        <v>15</v>
      </c>
      <c r="C3629" t="s">
        <v>12</v>
      </c>
      <c r="D3629" s="1">
        <v>45344</v>
      </c>
      <c r="E3629" s="1">
        <v>45371</v>
      </c>
      <c r="F3629" s="1">
        <v>45376</v>
      </c>
      <c r="G3629" t="s">
        <v>43</v>
      </c>
      <c r="H3629" t="s">
        <v>4967</v>
      </c>
      <c r="I3629">
        <v>24</v>
      </c>
      <c r="J3629">
        <v>219</v>
      </c>
      <c r="K3629" t="s">
        <v>4994</v>
      </c>
      <c r="L3629">
        <v>3</v>
      </c>
      <c r="M3629" s="3">
        <v>0.2</v>
      </c>
      <c r="N3629" s="2">
        <v>1943</v>
      </c>
      <c r="O3629" s="2">
        <v>835.49</v>
      </c>
      <c r="P3629" s="2">
        <v>5829</v>
      </c>
      <c r="Q3629" s="2">
        <f t="shared" si="113"/>
        <v>2658.0239999999999</v>
      </c>
      <c r="R3629" s="19" t="str">
        <f t="shared" si="114"/>
        <v>10%+</v>
      </c>
    </row>
    <row r="3630" spans="1:18">
      <c r="A3630" t="s">
        <v>3677</v>
      </c>
      <c r="B3630" t="s">
        <v>5018</v>
      </c>
      <c r="C3630" t="s">
        <v>12</v>
      </c>
      <c r="D3630" s="1">
        <v>45345</v>
      </c>
      <c r="E3630" s="1">
        <v>45360</v>
      </c>
      <c r="F3630" s="1">
        <v>45369</v>
      </c>
      <c r="G3630" t="s">
        <v>40</v>
      </c>
      <c r="H3630" t="s">
        <v>4968</v>
      </c>
      <c r="I3630">
        <v>41</v>
      </c>
      <c r="J3630">
        <v>221</v>
      </c>
      <c r="K3630" t="s">
        <v>4991</v>
      </c>
      <c r="L3630">
        <v>3</v>
      </c>
      <c r="M3630" s="3">
        <v>0.05</v>
      </c>
      <c r="N3630" s="2">
        <v>1715.2</v>
      </c>
      <c r="O3630" s="2">
        <v>1234.944</v>
      </c>
      <c r="P3630" s="2">
        <v>5145.6000000000004</v>
      </c>
      <c r="Q3630" s="2">
        <f t="shared" si="113"/>
        <v>1368.7296000000001</v>
      </c>
      <c r="R3630" s="19" t="str">
        <f t="shared" si="114"/>
        <v>5–10%</v>
      </c>
    </row>
    <row r="3631" spans="1:18">
      <c r="A3631" t="s">
        <v>3678</v>
      </c>
      <c r="B3631" t="s">
        <v>15</v>
      </c>
      <c r="C3631" t="s">
        <v>19</v>
      </c>
      <c r="D3631" s="1">
        <v>45345</v>
      </c>
      <c r="E3631" s="1">
        <v>45364</v>
      </c>
      <c r="F3631" s="1">
        <v>45368</v>
      </c>
      <c r="G3631" t="s">
        <v>34</v>
      </c>
      <c r="H3631" t="s">
        <v>4966</v>
      </c>
      <c r="I3631">
        <v>48</v>
      </c>
      <c r="J3631">
        <v>13</v>
      </c>
      <c r="K3631" t="s">
        <v>4980</v>
      </c>
      <c r="L3631">
        <v>3</v>
      </c>
      <c r="M3631" s="3">
        <v>0.05</v>
      </c>
      <c r="N3631" s="2">
        <v>2385.1999999999998</v>
      </c>
      <c r="O3631" s="2">
        <v>1765.048</v>
      </c>
      <c r="P3631" s="2">
        <v>7155.5999999999995</v>
      </c>
      <c r="Q3631" s="2">
        <f t="shared" si="113"/>
        <v>1767.4331999999995</v>
      </c>
      <c r="R3631" s="19" t="str">
        <f t="shared" si="114"/>
        <v>5–10%</v>
      </c>
    </row>
    <row r="3632" spans="1:18">
      <c r="A3632" t="s">
        <v>3679</v>
      </c>
      <c r="B3632" t="s">
        <v>5016</v>
      </c>
      <c r="C3632" t="s">
        <v>22</v>
      </c>
      <c r="D3632" s="1">
        <v>45345</v>
      </c>
      <c r="E3632" s="1">
        <v>45348</v>
      </c>
      <c r="F3632" s="1">
        <v>45357</v>
      </c>
      <c r="G3632" t="s">
        <v>42</v>
      </c>
      <c r="H3632" t="s">
        <v>4968</v>
      </c>
      <c r="I3632">
        <v>25</v>
      </c>
      <c r="J3632">
        <v>122</v>
      </c>
      <c r="K3632" t="s">
        <v>4990</v>
      </c>
      <c r="L3632">
        <v>8</v>
      </c>
      <c r="M3632" s="3">
        <v>0.05</v>
      </c>
      <c r="N3632" s="2">
        <v>6452.1</v>
      </c>
      <c r="O3632" s="2">
        <v>2903.4450000000002</v>
      </c>
      <c r="P3632" s="2">
        <v>51616.800000000003</v>
      </c>
      <c r="Q3632" s="2">
        <f t="shared" si="113"/>
        <v>26969.778000000002</v>
      </c>
      <c r="R3632" s="19" t="str">
        <f t="shared" si="114"/>
        <v>5–10%</v>
      </c>
    </row>
    <row r="3633" spans="1:18">
      <c r="A3633" t="s">
        <v>3680</v>
      </c>
      <c r="B3633" t="s">
        <v>15</v>
      </c>
      <c r="C3633" t="s">
        <v>14</v>
      </c>
      <c r="D3633" s="1">
        <v>45345</v>
      </c>
      <c r="E3633" s="1">
        <v>45369</v>
      </c>
      <c r="F3633" s="1">
        <v>45377</v>
      </c>
      <c r="G3633" t="s">
        <v>23</v>
      </c>
      <c r="H3633" t="s">
        <v>4966</v>
      </c>
      <c r="I3633">
        <v>37</v>
      </c>
      <c r="J3633">
        <v>312</v>
      </c>
      <c r="K3633" t="s">
        <v>5008</v>
      </c>
      <c r="L3633">
        <v>1</v>
      </c>
      <c r="M3633" s="3">
        <v>7.4999999999999997E-2</v>
      </c>
      <c r="N3633" s="2">
        <v>1721.9</v>
      </c>
      <c r="O3633" s="2">
        <v>1343.0820000000001</v>
      </c>
      <c r="P3633" s="2">
        <v>1721.9</v>
      </c>
      <c r="Q3633" s="2">
        <f t="shared" si="113"/>
        <v>350.40665000000001</v>
      </c>
      <c r="R3633" s="19" t="str">
        <f t="shared" si="114"/>
        <v>5–10%</v>
      </c>
    </row>
    <row r="3634" spans="1:18">
      <c r="A3634" t="s">
        <v>3681</v>
      </c>
      <c r="B3634" t="s">
        <v>5016</v>
      </c>
      <c r="C3634" t="s">
        <v>22</v>
      </c>
      <c r="D3634" s="1">
        <v>45345</v>
      </c>
      <c r="E3634" s="1">
        <v>45355</v>
      </c>
      <c r="F3634" s="1">
        <v>45360</v>
      </c>
      <c r="G3634" t="s">
        <v>42</v>
      </c>
      <c r="H3634" t="s">
        <v>4968</v>
      </c>
      <c r="I3634">
        <v>20</v>
      </c>
      <c r="J3634">
        <v>184</v>
      </c>
      <c r="K3634" t="s">
        <v>4976</v>
      </c>
      <c r="L3634">
        <v>4</v>
      </c>
      <c r="M3634" s="3">
        <v>0.05</v>
      </c>
      <c r="N3634" s="2">
        <v>3819</v>
      </c>
      <c r="O3634" s="2">
        <v>2978.82</v>
      </c>
      <c r="P3634" s="2">
        <v>15276</v>
      </c>
      <c r="Q3634" s="2">
        <f t="shared" si="113"/>
        <v>3192.6839999999993</v>
      </c>
      <c r="R3634" s="19" t="str">
        <f t="shared" si="114"/>
        <v>5–10%</v>
      </c>
    </row>
    <row r="3635" spans="1:18">
      <c r="A3635" t="s">
        <v>3682</v>
      </c>
      <c r="B3635" t="s">
        <v>15</v>
      </c>
      <c r="C3635" t="s">
        <v>12</v>
      </c>
      <c r="D3635" s="1">
        <v>45345</v>
      </c>
      <c r="E3635" s="1">
        <v>45373</v>
      </c>
      <c r="F3635" s="1">
        <v>45375</v>
      </c>
      <c r="G3635" t="s">
        <v>23</v>
      </c>
      <c r="H3635" t="s">
        <v>4966</v>
      </c>
      <c r="I3635">
        <v>17</v>
      </c>
      <c r="J3635">
        <v>220</v>
      </c>
      <c r="K3635" t="s">
        <v>4982</v>
      </c>
      <c r="L3635">
        <v>3</v>
      </c>
      <c r="M3635" s="3">
        <v>7.4999999999999997E-2</v>
      </c>
      <c r="N3635" s="2">
        <v>201</v>
      </c>
      <c r="O3635" s="2">
        <v>116.58</v>
      </c>
      <c r="P3635" s="2">
        <v>603</v>
      </c>
      <c r="Q3635" s="2">
        <f t="shared" si="113"/>
        <v>234.2655</v>
      </c>
      <c r="R3635" s="19" t="str">
        <f t="shared" si="114"/>
        <v>5–10%</v>
      </c>
    </row>
    <row r="3636" spans="1:18">
      <c r="A3636" t="s">
        <v>3683</v>
      </c>
      <c r="B3636" t="s">
        <v>5018</v>
      </c>
      <c r="C3636" t="s">
        <v>19</v>
      </c>
      <c r="D3636" s="1">
        <v>45345</v>
      </c>
      <c r="E3636" s="1">
        <v>45361</v>
      </c>
      <c r="F3636" s="1">
        <v>45369</v>
      </c>
      <c r="G3636" t="s">
        <v>47</v>
      </c>
      <c r="H3636" t="s">
        <v>4965</v>
      </c>
      <c r="I3636">
        <v>11</v>
      </c>
      <c r="J3636">
        <v>32</v>
      </c>
      <c r="K3636" t="s">
        <v>4976</v>
      </c>
      <c r="L3636">
        <v>8</v>
      </c>
      <c r="M3636" s="3">
        <v>0.2</v>
      </c>
      <c r="N3636" s="2">
        <v>5473.9</v>
      </c>
      <c r="O3636" s="2">
        <v>2463.2550000000001</v>
      </c>
      <c r="P3636" s="2">
        <v>43791.199999999997</v>
      </c>
      <c r="Q3636" s="2">
        <f t="shared" si="113"/>
        <v>19268.127999999997</v>
      </c>
      <c r="R3636" s="19" t="str">
        <f t="shared" si="114"/>
        <v>10%+</v>
      </c>
    </row>
    <row r="3637" spans="1:18">
      <c r="A3637" t="s">
        <v>3684</v>
      </c>
      <c r="B3637" t="s">
        <v>5018</v>
      </c>
      <c r="C3637" t="s">
        <v>22</v>
      </c>
      <c r="D3637" s="1">
        <v>45346</v>
      </c>
      <c r="E3637" s="1">
        <v>45355</v>
      </c>
      <c r="F3637" s="1">
        <v>45363</v>
      </c>
      <c r="G3637" t="s">
        <v>30</v>
      </c>
      <c r="H3637" t="s">
        <v>4967</v>
      </c>
      <c r="I3637">
        <v>12</v>
      </c>
      <c r="J3637">
        <v>176</v>
      </c>
      <c r="K3637" t="s">
        <v>21</v>
      </c>
      <c r="L3637">
        <v>2</v>
      </c>
      <c r="M3637" s="3">
        <v>0.1</v>
      </c>
      <c r="N3637" s="2">
        <v>3879.3</v>
      </c>
      <c r="O3637" s="2">
        <v>1784.4780000000001</v>
      </c>
      <c r="P3637" s="2">
        <v>7758.6</v>
      </c>
      <c r="Q3637" s="2">
        <f t="shared" si="113"/>
        <v>3770.6796000000004</v>
      </c>
      <c r="R3637" s="19" t="str">
        <f t="shared" si="114"/>
        <v>10%+</v>
      </c>
    </row>
    <row r="3638" spans="1:18">
      <c r="A3638" t="s">
        <v>3685</v>
      </c>
      <c r="B3638" t="s">
        <v>15</v>
      </c>
      <c r="C3638" t="s">
        <v>33</v>
      </c>
      <c r="D3638" s="1">
        <v>45346</v>
      </c>
      <c r="E3638" s="1">
        <v>45366</v>
      </c>
      <c r="F3638" s="1">
        <v>45376</v>
      </c>
      <c r="G3638" t="s">
        <v>36</v>
      </c>
      <c r="H3638" t="s">
        <v>4965</v>
      </c>
      <c r="I3638">
        <v>14</v>
      </c>
      <c r="J3638">
        <v>70</v>
      </c>
      <c r="K3638" t="s">
        <v>5004</v>
      </c>
      <c r="L3638">
        <v>3</v>
      </c>
      <c r="M3638" s="3">
        <v>0.05</v>
      </c>
      <c r="N3638" s="2">
        <v>6023.3</v>
      </c>
      <c r="O3638" s="2">
        <v>3132.116</v>
      </c>
      <c r="P3638" s="2">
        <v>18069.900000000001</v>
      </c>
      <c r="Q3638" s="2">
        <f t="shared" si="113"/>
        <v>8239.8743999999988</v>
      </c>
      <c r="R3638" s="19" t="str">
        <f t="shared" si="114"/>
        <v>5–10%</v>
      </c>
    </row>
    <row r="3639" spans="1:18">
      <c r="A3639" t="s">
        <v>3686</v>
      </c>
      <c r="B3639" t="s">
        <v>15</v>
      </c>
      <c r="C3639" t="s">
        <v>19</v>
      </c>
      <c r="D3639" s="1">
        <v>45346</v>
      </c>
      <c r="E3639" s="1">
        <v>45371</v>
      </c>
      <c r="F3639" s="1">
        <v>45373</v>
      </c>
      <c r="G3639" t="s">
        <v>43</v>
      </c>
      <c r="H3639" t="s">
        <v>4967</v>
      </c>
      <c r="I3639">
        <v>2</v>
      </c>
      <c r="J3639">
        <v>27</v>
      </c>
      <c r="K3639" t="s">
        <v>4988</v>
      </c>
      <c r="L3639">
        <v>5</v>
      </c>
      <c r="M3639" s="3">
        <v>0.1</v>
      </c>
      <c r="N3639" s="2">
        <v>5326.5</v>
      </c>
      <c r="O3639" s="2">
        <v>2929.5749999999998</v>
      </c>
      <c r="P3639" s="2">
        <v>26632.5</v>
      </c>
      <c r="Q3639" s="2">
        <f t="shared" si="113"/>
        <v>10786.1625</v>
      </c>
      <c r="R3639" s="19" t="str">
        <f t="shared" si="114"/>
        <v>10%+</v>
      </c>
    </row>
    <row r="3640" spans="1:18">
      <c r="A3640" t="s">
        <v>3687</v>
      </c>
      <c r="B3640" t="s">
        <v>15</v>
      </c>
      <c r="C3640" t="s">
        <v>22</v>
      </c>
      <c r="D3640" s="1">
        <v>45346</v>
      </c>
      <c r="E3640" s="1">
        <v>45372</v>
      </c>
      <c r="F3640" s="1">
        <v>45373</v>
      </c>
      <c r="G3640" t="s">
        <v>34</v>
      </c>
      <c r="H3640" t="s">
        <v>4966</v>
      </c>
      <c r="I3640">
        <v>26</v>
      </c>
      <c r="J3640">
        <v>115</v>
      </c>
      <c r="K3640" t="s">
        <v>4982</v>
      </c>
      <c r="L3640">
        <v>4</v>
      </c>
      <c r="M3640" s="3">
        <v>0.1</v>
      </c>
      <c r="N3640" s="2">
        <v>187.6</v>
      </c>
      <c r="O3640" s="2">
        <v>155.708</v>
      </c>
      <c r="P3640" s="2">
        <v>750.4</v>
      </c>
      <c r="Q3640" s="2">
        <f t="shared" si="113"/>
        <v>114.81119999999999</v>
      </c>
      <c r="R3640" s="19" t="str">
        <f t="shared" si="114"/>
        <v>10%+</v>
      </c>
    </row>
    <row r="3641" spans="1:18">
      <c r="A3641" t="s">
        <v>3688</v>
      </c>
      <c r="B3641" t="s">
        <v>5016</v>
      </c>
      <c r="C3641" t="s">
        <v>19</v>
      </c>
      <c r="D3641" s="1">
        <v>45346</v>
      </c>
      <c r="E3641" s="1">
        <v>45365</v>
      </c>
      <c r="F3641" s="1">
        <v>45375</v>
      </c>
      <c r="G3641" t="s">
        <v>37</v>
      </c>
      <c r="H3641" t="s">
        <v>4966</v>
      </c>
      <c r="I3641">
        <v>29</v>
      </c>
      <c r="J3641">
        <v>42</v>
      </c>
      <c r="K3641" t="s">
        <v>4994</v>
      </c>
      <c r="L3641">
        <v>6</v>
      </c>
      <c r="M3641" s="3">
        <v>0.05</v>
      </c>
      <c r="N3641" s="2">
        <v>3557.7</v>
      </c>
      <c r="O3641" s="2">
        <v>1600.9649999999999</v>
      </c>
      <c r="P3641" s="2">
        <v>21346.199999999997</v>
      </c>
      <c r="Q3641" s="2">
        <f t="shared" si="113"/>
        <v>11153.389499999999</v>
      </c>
      <c r="R3641" s="19" t="str">
        <f t="shared" si="114"/>
        <v>5–10%</v>
      </c>
    </row>
    <row r="3642" spans="1:18">
      <c r="A3642" t="s">
        <v>3689</v>
      </c>
      <c r="B3642" t="s">
        <v>5016</v>
      </c>
      <c r="C3642" t="s">
        <v>12</v>
      </c>
      <c r="D3642" s="1">
        <v>45346</v>
      </c>
      <c r="E3642" s="1">
        <v>45366</v>
      </c>
      <c r="F3642" s="1">
        <v>45374</v>
      </c>
      <c r="G3642" t="s">
        <v>37</v>
      </c>
      <c r="H3642" t="s">
        <v>4966</v>
      </c>
      <c r="I3642">
        <v>42</v>
      </c>
      <c r="J3642">
        <v>213</v>
      </c>
      <c r="K3642" t="s">
        <v>5006</v>
      </c>
      <c r="L3642">
        <v>7</v>
      </c>
      <c r="M3642" s="3">
        <v>0.05</v>
      </c>
      <c r="N3642" s="2">
        <v>261.3</v>
      </c>
      <c r="O3642" s="2">
        <v>125.42400000000001</v>
      </c>
      <c r="P3642" s="2">
        <v>1829.1000000000001</v>
      </c>
      <c r="Q3642" s="2">
        <f t="shared" si="113"/>
        <v>903.57540000000006</v>
      </c>
      <c r="R3642" s="19" t="str">
        <f t="shared" si="114"/>
        <v>5–10%</v>
      </c>
    </row>
    <row r="3643" spans="1:18">
      <c r="A3643" t="s">
        <v>3690</v>
      </c>
      <c r="B3643" t="s">
        <v>15</v>
      </c>
      <c r="C3643" t="s">
        <v>22</v>
      </c>
      <c r="D3643" s="1">
        <v>45346</v>
      </c>
      <c r="E3643" s="1">
        <v>45368</v>
      </c>
      <c r="F3643" s="1">
        <v>45375</v>
      </c>
      <c r="G3643" t="s">
        <v>44</v>
      </c>
      <c r="H3643" t="s">
        <v>4967</v>
      </c>
      <c r="I3643">
        <v>46</v>
      </c>
      <c r="J3643">
        <v>99</v>
      </c>
      <c r="K3643" t="s">
        <v>4975</v>
      </c>
      <c r="L3643">
        <v>3</v>
      </c>
      <c r="M3643" s="3">
        <v>0.05</v>
      </c>
      <c r="N3643" s="2">
        <v>5460.5</v>
      </c>
      <c r="O3643" s="2">
        <v>2839.46</v>
      </c>
      <c r="P3643" s="2">
        <v>16381.5</v>
      </c>
      <c r="Q3643" s="2">
        <f t="shared" si="113"/>
        <v>7469.9639999999999</v>
      </c>
      <c r="R3643" s="19" t="str">
        <f t="shared" si="114"/>
        <v>5–10%</v>
      </c>
    </row>
    <row r="3644" spans="1:18">
      <c r="A3644" t="s">
        <v>3691</v>
      </c>
      <c r="B3644" t="s">
        <v>15</v>
      </c>
      <c r="C3644" t="s">
        <v>14</v>
      </c>
      <c r="D3644" s="1">
        <v>45346</v>
      </c>
      <c r="E3644" s="1">
        <v>45372</v>
      </c>
      <c r="F3644" s="1">
        <v>45377</v>
      </c>
      <c r="G3644" t="s">
        <v>43</v>
      </c>
      <c r="H3644" t="s">
        <v>4967</v>
      </c>
      <c r="I3644">
        <v>23</v>
      </c>
      <c r="J3644">
        <v>320</v>
      </c>
      <c r="K3644" t="s">
        <v>5002</v>
      </c>
      <c r="L3644">
        <v>4</v>
      </c>
      <c r="M3644" s="3">
        <v>0.1</v>
      </c>
      <c r="N3644" s="2">
        <v>261.3</v>
      </c>
      <c r="O3644" s="2">
        <v>154.167</v>
      </c>
      <c r="P3644" s="2">
        <v>1045.2</v>
      </c>
      <c r="Q3644" s="2">
        <f t="shared" si="113"/>
        <v>385.67880000000002</v>
      </c>
      <c r="R3644" s="19" t="str">
        <f t="shared" si="114"/>
        <v>10%+</v>
      </c>
    </row>
    <row r="3645" spans="1:18">
      <c r="A3645" t="s">
        <v>3692</v>
      </c>
      <c r="B3645" t="s">
        <v>5018</v>
      </c>
      <c r="C3645" t="s">
        <v>22</v>
      </c>
      <c r="D3645" s="1">
        <v>45346</v>
      </c>
      <c r="E3645" s="1">
        <v>45357</v>
      </c>
      <c r="F3645" s="1">
        <v>45358</v>
      </c>
      <c r="G3645" t="s">
        <v>47</v>
      </c>
      <c r="H3645" t="s">
        <v>4965</v>
      </c>
      <c r="I3645">
        <v>5</v>
      </c>
      <c r="J3645">
        <v>91</v>
      </c>
      <c r="K3645" t="s">
        <v>4991</v>
      </c>
      <c r="L3645">
        <v>6</v>
      </c>
      <c r="M3645" s="3">
        <v>0.2</v>
      </c>
      <c r="N3645" s="2">
        <v>1762.1</v>
      </c>
      <c r="O3645" s="2">
        <v>792.94500000000005</v>
      </c>
      <c r="P3645" s="2">
        <v>10572.599999999999</v>
      </c>
      <c r="Q3645" s="2">
        <f t="shared" si="113"/>
        <v>4651.9439999999995</v>
      </c>
      <c r="R3645" s="19" t="str">
        <f t="shared" si="114"/>
        <v>10%+</v>
      </c>
    </row>
    <row r="3646" spans="1:18">
      <c r="A3646" t="s">
        <v>3693</v>
      </c>
      <c r="B3646" t="s">
        <v>5018</v>
      </c>
      <c r="C3646" t="s">
        <v>19</v>
      </c>
      <c r="D3646" s="1">
        <v>45347</v>
      </c>
      <c r="E3646" s="1">
        <v>45367</v>
      </c>
      <c r="F3646" s="1">
        <v>45377</v>
      </c>
      <c r="G3646" t="s">
        <v>40</v>
      </c>
      <c r="H3646" t="s">
        <v>4968</v>
      </c>
      <c r="I3646">
        <v>20</v>
      </c>
      <c r="J3646">
        <v>3</v>
      </c>
      <c r="K3646" t="s">
        <v>4979</v>
      </c>
      <c r="L3646">
        <v>3</v>
      </c>
      <c r="M3646" s="3">
        <v>7.4999999999999997E-2</v>
      </c>
      <c r="N3646" s="2">
        <v>1145.7</v>
      </c>
      <c r="O3646" s="2">
        <v>515.56500000000005</v>
      </c>
      <c r="P3646" s="2">
        <v>3437.1000000000004</v>
      </c>
      <c r="Q3646" s="2">
        <f t="shared" si="113"/>
        <v>1748.6246250000002</v>
      </c>
      <c r="R3646" s="19" t="str">
        <f t="shared" si="114"/>
        <v>5–10%</v>
      </c>
    </row>
    <row r="3647" spans="1:18">
      <c r="A3647" t="s">
        <v>3694</v>
      </c>
      <c r="B3647" t="s">
        <v>5016</v>
      </c>
      <c r="C3647" t="s">
        <v>14</v>
      </c>
      <c r="D3647" s="1">
        <v>45347</v>
      </c>
      <c r="E3647" s="1">
        <v>45353</v>
      </c>
      <c r="F3647" s="1">
        <v>45357</v>
      </c>
      <c r="G3647" t="s">
        <v>42</v>
      </c>
      <c r="H3647" t="s">
        <v>4968</v>
      </c>
      <c r="I3647">
        <v>3</v>
      </c>
      <c r="J3647">
        <v>276</v>
      </c>
      <c r="K3647" t="s">
        <v>4991</v>
      </c>
      <c r="L3647">
        <v>4</v>
      </c>
      <c r="M3647" s="3">
        <v>0.1</v>
      </c>
      <c r="N3647" s="2">
        <v>2720.2</v>
      </c>
      <c r="O3647" s="2">
        <v>2176.16</v>
      </c>
      <c r="P3647" s="2">
        <v>10880.8</v>
      </c>
      <c r="Q3647" s="2">
        <f t="shared" si="113"/>
        <v>1958.5439999999999</v>
      </c>
      <c r="R3647" s="19" t="str">
        <f t="shared" si="114"/>
        <v>10%+</v>
      </c>
    </row>
    <row r="3648" spans="1:18">
      <c r="A3648" t="s">
        <v>3695</v>
      </c>
      <c r="B3648" t="s">
        <v>5016</v>
      </c>
      <c r="C3648" t="s">
        <v>22</v>
      </c>
      <c r="D3648" s="1">
        <v>45347</v>
      </c>
      <c r="E3648" s="1">
        <v>45371</v>
      </c>
      <c r="F3648" s="1">
        <v>45379</v>
      </c>
      <c r="G3648" t="s">
        <v>27</v>
      </c>
      <c r="H3648" t="s">
        <v>4966</v>
      </c>
      <c r="I3648">
        <v>38</v>
      </c>
      <c r="J3648">
        <v>142</v>
      </c>
      <c r="K3648" t="s">
        <v>5006</v>
      </c>
      <c r="L3648">
        <v>2</v>
      </c>
      <c r="M3648" s="3">
        <v>0.2</v>
      </c>
      <c r="N3648" s="2">
        <v>4020</v>
      </c>
      <c r="O3648" s="2">
        <v>2613</v>
      </c>
      <c r="P3648" s="2">
        <v>8040</v>
      </c>
      <c r="Q3648" s="2">
        <f t="shared" si="113"/>
        <v>2251.2000000000003</v>
      </c>
      <c r="R3648" s="19" t="str">
        <f t="shared" si="114"/>
        <v>10%+</v>
      </c>
    </row>
    <row r="3649" spans="1:18">
      <c r="A3649" t="s">
        <v>3696</v>
      </c>
      <c r="B3649" t="s">
        <v>15</v>
      </c>
      <c r="C3649" t="s">
        <v>19</v>
      </c>
      <c r="D3649" s="1">
        <v>45347</v>
      </c>
      <c r="E3649" s="1">
        <v>45364</v>
      </c>
      <c r="F3649" s="1">
        <v>45370</v>
      </c>
      <c r="G3649" t="s">
        <v>44</v>
      </c>
      <c r="H3649" t="s">
        <v>4967</v>
      </c>
      <c r="I3649">
        <v>13</v>
      </c>
      <c r="J3649">
        <v>23</v>
      </c>
      <c r="K3649" t="s">
        <v>5012</v>
      </c>
      <c r="L3649">
        <v>2</v>
      </c>
      <c r="M3649" s="3">
        <v>0.1</v>
      </c>
      <c r="N3649" s="2">
        <v>1085.4000000000001</v>
      </c>
      <c r="O3649" s="2">
        <v>911.73599999999999</v>
      </c>
      <c r="P3649" s="2">
        <v>2170.8000000000002</v>
      </c>
      <c r="Q3649" s="2">
        <f t="shared" si="113"/>
        <v>312.5952000000002</v>
      </c>
      <c r="R3649" s="19" t="str">
        <f t="shared" si="114"/>
        <v>10%+</v>
      </c>
    </row>
    <row r="3650" spans="1:18">
      <c r="A3650" t="s">
        <v>3697</v>
      </c>
      <c r="B3650" t="s">
        <v>5016</v>
      </c>
      <c r="C3650" t="s">
        <v>14</v>
      </c>
      <c r="D3650" s="1">
        <v>45347</v>
      </c>
      <c r="E3650" s="1">
        <v>45354</v>
      </c>
      <c r="F3650" s="1">
        <v>45356</v>
      </c>
      <c r="G3650" t="s">
        <v>42</v>
      </c>
      <c r="H3650" t="s">
        <v>4968</v>
      </c>
      <c r="I3650">
        <v>46</v>
      </c>
      <c r="J3650">
        <v>271</v>
      </c>
      <c r="K3650" t="s">
        <v>21</v>
      </c>
      <c r="L3650">
        <v>3</v>
      </c>
      <c r="M3650" s="3">
        <v>7.4999999999999997E-2</v>
      </c>
      <c r="N3650" s="2">
        <v>2358.4</v>
      </c>
      <c r="O3650" s="2">
        <v>1108.4480000000001</v>
      </c>
      <c r="P3650" s="2">
        <v>7075.2000000000007</v>
      </c>
      <c r="Q3650" s="2">
        <f t="shared" si="113"/>
        <v>3468.6167999999998</v>
      </c>
      <c r="R3650" s="19" t="str">
        <f t="shared" si="114"/>
        <v>5–10%</v>
      </c>
    </row>
    <row r="3651" spans="1:18">
      <c r="A3651" t="s">
        <v>3698</v>
      </c>
      <c r="B3651" t="s">
        <v>5016</v>
      </c>
      <c r="C3651" t="s">
        <v>22</v>
      </c>
      <c r="D3651" s="1">
        <v>45347</v>
      </c>
      <c r="E3651" s="1">
        <v>45372</v>
      </c>
      <c r="F3651" s="1">
        <v>45382</v>
      </c>
      <c r="G3651" t="s">
        <v>27</v>
      </c>
      <c r="H3651" t="s">
        <v>4966</v>
      </c>
      <c r="I3651">
        <v>35</v>
      </c>
      <c r="J3651">
        <v>103</v>
      </c>
      <c r="K3651" t="s">
        <v>4986</v>
      </c>
      <c r="L3651">
        <v>1</v>
      </c>
      <c r="M3651" s="3">
        <v>0.05</v>
      </c>
      <c r="N3651" s="2">
        <v>2398.6</v>
      </c>
      <c r="O3651" s="2">
        <v>1199.3</v>
      </c>
      <c r="P3651" s="2">
        <v>2398.6</v>
      </c>
      <c r="Q3651" s="2">
        <f t="shared" ref="Q3651:Q3714" si="115">(N3651-O3651)*L3651*(1-M3651)</f>
        <v>1139.3349999999998</v>
      </c>
      <c r="R3651" s="19" t="str">
        <f t="shared" ref="R3651:R3714" si="116">IF(M3651&lt;0.05,"0–5%",IF(M3651&lt;0.1,"5–10%","10%+"))</f>
        <v>5–10%</v>
      </c>
    </row>
    <row r="3652" spans="1:18">
      <c r="A3652" t="s">
        <v>3699</v>
      </c>
      <c r="B3652" t="s">
        <v>5017</v>
      </c>
      <c r="C3652" t="s">
        <v>14</v>
      </c>
      <c r="D3652" s="1">
        <v>45347</v>
      </c>
      <c r="E3652" s="1">
        <v>45355</v>
      </c>
      <c r="F3652" s="1">
        <v>45356</v>
      </c>
      <c r="G3652" t="s">
        <v>38</v>
      </c>
      <c r="H3652" t="s">
        <v>4968</v>
      </c>
      <c r="I3652">
        <v>26</v>
      </c>
      <c r="J3652">
        <v>328</v>
      </c>
      <c r="K3652" t="s">
        <v>4982</v>
      </c>
      <c r="L3652">
        <v>7</v>
      </c>
      <c r="M3652" s="3">
        <v>0.15</v>
      </c>
      <c r="N3652" s="2">
        <v>3986.5</v>
      </c>
      <c r="O3652" s="2">
        <v>2152.71</v>
      </c>
      <c r="P3652" s="2">
        <v>27905.5</v>
      </c>
      <c r="Q3652" s="2">
        <f t="shared" si="115"/>
        <v>10911.050499999999</v>
      </c>
      <c r="R3652" s="19" t="str">
        <f t="shared" si="116"/>
        <v>10%+</v>
      </c>
    </row>
    <row r="3653" spans="1:18">
      <c r="A3653" t="s">
        <v>3700</v>
      </c>
      <c r="B3653" t="s">
        <v>5016</v>
      </c>
      <c r="C3653" t="s">
        <v>22</v>
      </c>
      <c r="D3653" s="1">
        <v>45347</v>
      </c>
      <c r="E3653" s="1">
        <v>45349</v>
      </c>
      <c r="F3653" s="1">
        <v>45359</v>
      </c>
      <c r="G3653" t="s">
        <v>43</v>
      </c>
      <c r="H3653" t="s">
        <v>4967</v>
      </c>
      <c r="I3653">
        <v>18</v>
      </c>
      <c r="J3653">
        <v>187</v>
      </c>
      <c r="K3653" t="s">
        <v>4988</v>
      </c>
      <c r="L3653">
        <v>4</v>
      </c>
      <c r="M3653" s="3">
        <v>7.4999999999999997E-2</v>
      </c>
      <c r="N3653" s="2">
        <v>2860.9</v>
      </c>
      <c r="O3653" s="2">
        <v>1773.758</v>
      </c>
      <c r="P3653" s="2">
        <v>11443.6</v>
      </c>
      <c r="Q3653" s="2">
        <f t="shared" si="115"/>
        <v>4022.4254000000005</v>
      </c>
      <c r="R3653" s="19" t="str">
        <f t="shared" si="116"/>
        <v>5–10%</v>
      </c>
    </row>
    <row r="3654" spans="1:18">
      <c r="A3654" t="s">
        <v>3701</v>
      </c>
      <c r="B3654" t="s">
        <v>5018</v>
      </c>
      <c r="C3654" t="s">
        <v>14</v>
      </c>
      <c r="D3654" s="1">
        <v>45347</v>
      </c>
      <c r="E3654" s="1">
        <v>45370</v>
      </c>
      <c r="F3654" s="1">
        <v>45373</v>
      </c>
      <c r="G3654" t="s">
        <v>25</v>
      </c>
      <c r="H3654" t="s">
        <v>4967</v>
      </c>
      <c r="I3654">
        <v>42</v>
      </c>
      <c r="J3654">
        <v>272</v>
      </c>
      <c r="K3654" t="s">
        <v>4982</v>
      </c>
      <c r="L3654">
        <v>1</v>
      </c>
      <c r="M3654" s="3">
        <v>7.4999999999999997E-2</v>
      </c>
      <c r="N3654" s="2">
        <v>3819</v>
      </c>
      <c r="O3654" s="2">
        <v>2253.21</v>
      </c>
      <c r="P3654" s="2">
        <v>3819</v>
      </c>
      <c r="Q3654" s="2">
        <f t="shared" si="115"/>
        <v>1448.3557499999999</v>
      </c>
      <c r="R3654" s="19" t="str">
        <f t="shared" si="116"/>
        <v>5–10%</v>
      </c>
    </row>
    <row r="3655" spans="1:18">
      <c r="A3655" t="s">
        <v>3702</v>
      </c>
      <c r="B3655" t="s">
        <v>5018</v>
      </c>
      <c r="C3655" t="s">
        <v>22</v>
      </c>
      <c r="D3655" s="1">
        <v>45347</v>
      </c>
      <c r="E3655" s="1">
        <v>45371</v>
      </c>
      <c r="F3655" s="1">
        <v>45378</v>
      </c>
      <c r="G3655" t="s">
        <v>18</v>
      </c>
      <c r="H3655" t="s">
        <v>4966</v>
      </c>
      <c r="I3655">
        <v>29</v>
      </c>
      <c r="J3655">
        <v>188</v>
      </c>
      <c r="K3655" t="s">
        <v>4983</v>
      </c>
      <c r="L3655">
        <v>7</v>
      </c>
      <c r="M3655" s="3">
        <v>0.1</v>
      </c>
      <c r="N3655" s="2">
        <v>1835.8</v>
      </c>
      <c r="O3655" s="2">
        <v>972.97400000000005</v>
      </c>
      <c r="P3655" s="2">
        <v>12850.6</v>
      </c>
      <c r="Q3655" s="2">
        <f t="shared" si="115"/>
        <v>5435.8037999999997</v>
      </c>
      <c r="R3655" s="19" t="str">
        <f t="shared" si="116"/>
        <v>10%+</v>
      </c>
    </row>
    <row r="3656" spans="1:18">
      <c r="A3656" t="s">
        <v>3703</v>
      </c>
      <c r="B3656" t="s">
        <v>5018</v>
      </c>
      <c r="C3656" t="s">
        <v>14</v>
      </c>
      <c r="D3656" s="1">
        <v>45347</v>
      </c>
      <c r="E3656" s="1">
        <v>45362</v>
      </c>
      <c r="F3656" s="1">
        <v>45372</v>
      </c>
      <c r="G3656" t="s">
        <v>47</v>
      </c>
      <c r="H3656" t="s">
        <v>4965</v>
      </c>
      <c r="I3656">
        <v>10</v>
      </c>
      <c r="J3656">
        <v>271</v>
      </c>
      <c r="K3656" t="s">
        <v>4994</v>
      </c>
      <c r="L3656">
        <v>4</v>
      </c>
      <c r="M3656" s="3">
        <v>0.4</v>
      </c>
      <c r="N3656" s="2">
        <v>1045.2</v>
      </c>
      <c r="O3656" s="2">
        <v>804.80399999999997</v>
      </c>
      <c r="P3656" s="2">
        <v>4180.8</v>
      </c>
      <c r="Q3656" s="2">
        <f t="shared" si="115"/>
        <v>576.95040000000017</v>
      </c>
      <c r="R3656" s="19" t="str">
        <f t="shared" si="116"/>
        <v>10%+</v>
      </c>
    </row>
    <row r="3657" spans="1:18">
      <c r="A3657" t="s">
        <v>3704</v>
      </c>
      <c r="B3657" t="s">
        <v>5016</v>
      </c>
      <c r="C3657" t="s">
        <v>12</v>
      </c>
      <c r="D3657" s="1">
        <v>45348</v>
      </c>
      <c r="E3657" s="1">
        <v>45374</v>
      </c>
      <c r="F3657" s="1">
        <v>45382</v>
      </c>
      <c r="G3657" t="s">
        <v>24</v>
      </c>
      <c r="H3657" t="s">
        <v>4966</v>
      </c>
      <c r="I3657">
        <v>23</v>
      </c>
      <c r="J3657">
        <v>229</v>
      </c>
      <c r="K3657" t="s">
        <v>4992</v>
      </c>
      <c r="L3657">
        <v>6</v>
      </c>
      <c r="M3657" s="3">
        <v>7.4999999999999997E-2</v>
      </c>
      <c r="N3657" s="2">
        <v>1105.5</v>
      </c>
      <c r="O3657" s="2">
        <v>563.80499999999995</v>
      </c>
      <c r="P3657" s="2">
        <v>6633</v>
      </c>
      <c r="Q3657" s="2">
        <f t="shared" si="115"/>
        <v>3006.4072500000002</v>
      </c>
      <c r="R3657" s="19" t="str">
        <f t="shared" si="116"/>
        <v>5–10%</v>
      </c>
    </row>
    <row r="3658" spans="1:18">
      <c r="A3658" t="s">
        <v>3705</v>
      </c>
      <c r="B3658" t="s">
        <v>15</v>
      </c>
      <c r="C3658" t="s">
        <v>12</v>
      </c>
      <c r="D3658" s="1">
        <v>45348</v>
      </c>
      <c r="E3658" s="1">
        <v>45351</v>
      </c>
      <c r="F3658" s="1">
        <v>45353</v>
      </c>
      <c r="G3658" t="s">
        <v>41</v>
      </c>
      <c r="H3658" t="s">
        <v>4968</v>
      </c>
      <c r="I3658">
        <v>10</v>
      </c>
      <c r="J3658">
        <v>257</v>
      </c>
      <c r="K3658" t="s">
        <v>4999</v>
      </c>
      <c r="L3658">
        <v>4</v>
      </c>
      <c r="M3658" s="3">
        <v>0.1</v>
      </c>
      <c r="N3658" s="2">
        <v>3912.8</v>
      </c>
      <c r="O3658" s="2">
        <v>2856.3440000000001</v>
      </c>
      <c r="P3658" s="2">
        <v>15651.2</v>
      </c>
      <c r="Q3658" s="2">
        <f t="shared" si="115"/>
        <v>3803.2416000000007</v>
      </c>
      <c r="R3658" s="19" t="str">
        <f t="shared" si="116"/>
        <v>10%+</v>
      </c>
    </row>
    <row r="3659" spans="1:18">
      <c r="A3659" t="s">
        <v>3706</v>
      </c>
      <c r="B3659" t="s">
        <v>5018</v>
      </c>
      <c r="C3659" t="s">
        <v>26</v>
      </c>
      <c r="D3659" s="1">
        <v>45348</v>
      </c>
      <c r="E3659" s="1">
        <v>45358</v>
      </c>
      <c r="F3659" s="1">
        <v>45359</v>
      </c>
      <c r="G3659" t="s">
        <v>40</v>
      </c>
      <c r="H3659" t="s">
        <v>4968</v>
      </c>
      <c r="I3659">
        <v>31</v>
      </c>
      <c r="J3659">
        <v>350</v>
      </c>
      <c r="K3659" t="s">
        <v>4997</v>
      </c>
      <c r="L3659">
        <v>7</v>
      </c>
      <c r="M3659" s="3">
        <v>7.4999999999999997E-2</v>
      </c>
      <c r="N3659" s="2">
        <v>2613</v>
      </c>
      <c r="O3659" s="2">
        <v>2142.66</v>
      </c>
      <c r="P3659" s="2">
        <v>18291</v>
      </c>
      <c r="Q3659" s="2">
        <f t="shared" si="115"/>
        <v>3045.451500000001</v>
      </c>
      <c r="R3659" s="19" t="str">
        <f t="shared" si="116"/>
        <v>5–10%</v>
      </c>
    </row>
    <row r="3660" spans="1:18">
      <c r="A3660" t="s">
        <v>3707</v>
      </c>
      <c r="B3660" t="s">
        <v>15</v>
      </c>
      <c r="C3660" t="s">
        <v>12</v>
      </c>
      <c r="D3660" s="1">
        <v>45348</v>
      </c>
      <c r="E3660" s="1">
        <v>45364</v>
      </c>
      <c r="F3660" s="1">
        <v>45374</v>
      </c>
      <c r="G3660" t="s">
        <v>44</v>
      </c>
      <c r="H3660" t="s">
        <v>4967</v>
      </c>
      <c r="I3660">
        <v>50</v>
      </c>
      <c r="J3660">
        <v>256</v>
      </c>
      <c r="K3660" t="s">
        <v>4982</v>
      </c>
      <c r="L3660">
        <v>4</v>
      </c>
      <c r="M3660" s="3">
        <v>0.05</v>
      </c>
      <c r="N3660" s="2">
        <v>3859.2</v>
      </c>
      <c r="O3660" s="2">
        <v>2431.2959999999998</v>
      </c>
      <c r="P3660" s="2">
        <v>15436.8</v>
      </c>
      <c r="Q3660" s="2">
        <f t="shared" si="115"/>
        <v>5426.0351999999993</v>
      </c>
      <c r="R3660" s="19" t="str">
        <f t="shared" si="116"/>
        <v>5–10%</v>
      </c>
    </row>
    <row r="3661" spans="1:18">
      <c r="A3661" t="s">
        <v>3708</v>
      </c>
      <c r="B3661" t="s">
        <v>15</v>
      </c>
      <c r="C3661" t="s">
        <v>19</v>
      </c>
      <c r="D3661" s="1">
        <v>45348</v>
      </c>
      <c r="E3661" s="1">
        <v>45368</v>
      </c>
      <c r="F3661" s="1">
        <v>45371</v>
      </c>
      <c r="G3661" t="s">
        <v>44</v>
      </c>
      <c r="H3661" t="s">
        <v>4967</v>
      </c>
      <c r="I3661">
        <v>34</v>
      </c>
      <c r="J3661">
        <v>48</v>
      </c>
      <c r="K3661" t="s">
        <v>5011</v>
      </c>
      <c r="L3661">
        <v>6</v>
      </c>
      <c r="M3661" s="3">
        <v>0.15</v>
      </c>
      <c r="N3661" s="2">
        <v>3973.1</v>
      </c>
      <c r="O3661" s="2">
        <v>2661.9769999999999</v>
      </c>
      <c r="P3661" s="2">
        <v>23838.6</v>
      </c>
      <c r="Q3661" s="2">
        <f t="shared" si="115"/>
        <v>6686.7273000000005</v>
      </c>
      <c r="R3661" s="19" t="str">
        <f t="shared" si="116"/>
        <v>10%+</v>
      </c>
    </row>
    <row r="3662" spans="1:18">
      <c r="A3662" t="s">
        <v>3709</v>
      </c>
      <c r="B3662" t="s">
        <v>5018</v>
      </c>
      <c r="C3662" t="s">
        <v>22</v>
      </c>
      <c r="D3662" s="1">
        <v>45349</v>
      </c>
      <c r="E3662" s="1">
        <v>45358</v>
      </c>
      <c r="F3662" s="1">
        <v>45360</v>
      </c>
      <c r="G3662" t="s">
        <v>18</v>
      </c>
      <c r="H3662" t="s">
        <v>4966</v>
      </c>
      <c r="I3662">
        <v>4</v>
      </c>
      <c r="J3662">
        <v>103</v>
      </c>
      <c r="K3662" t="s">
        <v>4994</v>
      </c>
      <c r="L3662">
        <v>8</v>
      </c>
      <c r="M3662" s="3">
        <v>0.3</v>
      </c>
      <c r="N3662" s="2">
        <v>3879.3</v>
      </c>
      <c r="O3662" s="2">
        <v>2521.5450000000001</v>
      </c>
      <c r="P3662" s="2">
        <v>31034.400000000001</v>
      </c>
      <c r="Q3662" s="2">
        <f t="shared" si="115"/>
        <v>7603.4279999999999</v>
      </c>
      <c r="R3662" s="19" t="str">
        <f t="shared" si="116"/>
        <v>10%+</v>
      </c>
    </row>
    <row r="3663" spans="1:18">
      <c r="A3663" t="s">
        <v>3710</v>
      </c>
      <c r="B3663" t="s">
        <v>15</v>
      </c>
      <c r="C3663" t="s">
        <v>33</v>
      </c>
      <c r="D3663" s="1">
        <v>45349</v>
      </c>
      <c r="E3663" s="1">
        <v>45374</v>
      </c>
      <c r="F3663" s="1">
        <v>45380</v>
      </c>
      <c r="G3663" t="s">
        <v>44</v>
      </c>
      <c r="H3663" t="s">
        <v>4967</v>
      </c>
      <c r="I3663">
        <v>31</v>
      </c>
      <c r="J3663">
        <v>64</v>
      </c>
      <c r="K3663" t="s">
        <v>4980</v>
      </c>
      <c r="L3663">
        <v>2</v>
      </c>
      <c r="M3663" s="3">
        <v>0.05</v>
      </c>
      <c r="N3663" s="2">
        <v>187.6</v>
      </c>
      <c r="O3663" s="2">
        <v>75.040000000000006</v>
      </c>
      <c r="P3663" s="2">
        <v>375.2</v>
      </c>
      <c r="Q3663" s="2">
        <f t="shared" si="115"/>
        <v>213.86399999999998</v>
      </c>
      <c r="R3663" s="19" t="str">
        <f t="shared" si="116"/>
        <v>5–10%</v>
      </c>
    </row>
    <row r="3664" spans="1:18">
      <c r="A3664" t="s">
        <v>3711</v>
      </c>
      <c r="B3664" t="s">
        <v>5018</v>
      </c>
      <c r="C3664" t="s">
        <v>22</v>
      </c>
      <c r="D3664" s="1">
        <v>45349</v>
      </c>
      <c r="E3664" s="1">
        <v>45377</v>
      </c>
      <c r="F3664" s="1">
        <v>45386</v>
      </c>
      <c r="G3664" t="s">
        <v>20</v>
      </c>
      <c r="H3664" t="s">
        <v>4965</v>
      </c>
      <c r="I3664">
        <v>11</v>
      </c>
      <c r="J3664">
        <v>143</v>
      </c>
      <c r="K3664" t="s">
        <v>4974</v>
      </c>
      <c r="L3664">
        <v>6</v>
      </c>
      <c r="M3664" s="3">
        <v>0.05</v>
      </c>
      <c r="N3664" s="2">
        <v>2525.9</v>
      </c>
      <c r="O3664" s="2">
        <v>2020.72</v>
      </c>
      <c r="P3664" s="2">
        <v>15155.400000000001</v>
      </c>
      <c r="Q3664" s="2">
        <f t="shared" si="115"/>
        <v>2879.5260000000003</v>
      </c>
      <c r="R3664" s="19" t="str">
        <f t="shared" si="116"/>
        <v>5–10%</v>
      </c>
    </row>
    <row r="3665" spans="1:18">
      <c r="A3665" t="s">
        <v>3712</v>
      </c>
      <c r="B3665" t="s">
        <v>15</v>
      </c>
      <c r="C3665" t="s">
        <v>22</v>
      </c>
      <c r="D3665" s="1">
        <v>45349</v>
      </c>
      <c r="E3665" s="1">
        <v>45371</v>
      </c>
      <c r="F3665" s="1">
        <v>45377</v>
      </c>
      <c r="G3665" t="s">
        <v>41</v>
      </c>
      <c r="H3665" t="s">
        <v>4968</v>
      </c>
      <c r="I3665">
        <v>26</v>
      </c>
      <c r="J3665">
        <v>88</v>
      </c>
      <c r="K3665" t="s">
        <v>4996</v>
      </c>
      <c r="L3665">
        <v>3</v>
      </c>
      <c r="M3665" s="3">
        <v>0.05</v>
      </c>
      <c r="N3665" s="2">
        <v>1876</v>
      </c>
      <c r="O3665" s="2">
        <v>1575.84</v>
      </c>
      <c r="P3665" s="2">
        <v>5628</v>
      </c>
      <c r="Q3665" s="2">
        <f t="shared" si="115"/>
        <v>855.45600000000024</v>
      </c>
      <c r="R3665" s="19" t="str">
        <f t="shared" si="116"/>
        <v>5–10%</v>
      </c>
    </row>
    <row r="3666" spans="1:18">
      <c r="A3666" t="s">
        <v>3713</v>
      </c>
      <c r="B3666" t="s">
        <v>15</v>
      </c>
      <c r="C3666" t="s">
        <v>12</v>
      </c>
      <c r="D3666" s="1">
        <v>45349</v>
      </c>
      <c r="E3666" s="1">
        <v>45354</v>
      </c>
      <c r="F3666" s="1">
        <v>45360</v>
      </c>
      <c r="G3666" t="s">
        <v>35</v>
      </c>
      <c r="H3666" t="s">
        <v>4968</v>
      </c>
      <c r="I3666">
        <v>12</v>
      </c>
      <c r="J3666">
        <v>237</v>
      </c>
      <c r="K3666" t="s">
        <v>4985</v>
      </c>
      <c r="L3666">
        <v>6</v>
      </c>
      <c r="M3666" s="3">
        <v>7.4999999999999997E-2</v>
      </c>
      <c r="N3666" s="2">
        <v>2606.3000000000002</v>
      </c>
      <c r="O3666" s="2">
        <v>1329.213</v>
      </c>
      <c r="P3666" s="2">
        <v>15637.800000000001</v>
      </c>
      <c r="Q3666" s="2">
        <f t="shared" si="115"/>
        <v>7087.8328500000007</v>
      </c>
      <c r="R3666" s="19" t="str">
        <f t="shared" si="116"/>
        <v>5–10%</v>
      </c>
    </row>
    <row r="3667" spans="1:18">
      <c r="A3667" t="s">
        <v>3714</v>
      </c>
      <c r="B3667" t="s">
        <v>5018</v>
      </c>
      <c r="C3667" t="s">
        <v>22</v>
      </c>
      <c r="D3667" s="1">
        <v>45349</v>
      </c>
      <c r="E3667" s="1">
        <v>45363</v>
      </c>
      <c r="F3667" s="1">
        <v>45370</v>
      </c>
      <c r="G3667" t="s">
        <v>16</v>
      </c>
      <c r="H3667" t="s">
        <v>4966</v>
      </c>
      <c r="I3667">
        <v>21</v>
      </c>
      <c r="J3667">
        <v>91</v>
      </c>
      <c r="K3667" t="s">
        <v>5005</v>
      </c>
      <c r="L3667">
        <v>4</v>
      </c>
      <c r="M3667" s="3">
        <v>7.4999999999999997E-2</v>
      </c>
      <c r="N3667" s="2">
        <v>3819</v>
      </c>
      <c r="O3667" s="2">
        <v>2864.25</v>
      </c>
      <c r="P3667" s="2">
        <v>15276</v>
      </c>
      <c r="Q3667" s="2">
        <f t="shared" si="115"/>
        <v>3532.5750000000003</v>
      </c>
      <c r="R3667" s="19" t="str">
        <f t="shared" si="116"/>
        <v>5–10%</v>
      </c>
    </row>
    <row r="3668" spans="1:18">
      <c r="A3668" t="s">
        <v>3715</v>
      </c>
      <c r="B3668" t="s">
        <v>15</v>
      </c>
      <c r="C3668" t="s">
        <v>26</v>
      </c>
      <c r="D3668" s="1">
        <v>45349</v>
      </c>
      <c r="E3668" s="1">
        <v>45362</v>
      </c>
      <c r="F3668" s="1">
        <v>45372</v>
      </c>
      <c r="G3668" t="s">
        <v>23</v>
      </c>
      <c r="H3668" t="s">
        <v>4966</v>
      </c>
      <c r="I3668">
        <v>10</v>
      </c>
      <c r="J3668">
        <v>332</v>
      </c>
      <c r="K3668" t="s">
        <v>4997</v>
      </c>
      <c r="L3668">
        <v>6</v>
      </c>
      <c r="M3668" s="3">
        <v>0.05</v>
      </c>
      <c r="N3668" s="2">
        <v>6103.7</v>
      </c>
      <c r="O3668" s="2">
        <v>3051.85</v>
      </c>
      <c r="P3668" s="2">
        <v>36622.199999999997</v>
      </c>
      <c r="Q3668" s="2">
        <f t="shared" si="115"/>
        <v>17395.544999999998</v>
      </c>
      <c r="R3668" s="19" t="str">
        <f t="shared" si="116"/>
        <v>5–10%</v>
      </c>
    </row>
    <row r="3669" spans="1:18">
      <c r="A3669" t="s">
        <v>3716</v>
      </c>
      <c r="B3669" t="s">
        <v>5018</v>
      </c>
      <c r="C3669" t="s">
        <v>14</v>
      </c>
      <c r="D3669" s="1">
        <v>45349</v>
      </c>
      <c r="E3669" s="1">
        <v>45357</v>
      </c>
      <c r="F3669" s="1">
        <v>45360</v>
      </c>
      <c r="G3669" t="s">
        <v>13</v>
      </c>
      <c r="H3669" t="s">
        <v>4965</v>
      </c>
      <c r="I3669">
        <v>32</v>
      </c>
      <c r="J3669">
        <v>274</v>
      </c>
      <c r="K3669" t="s">
        <v>5006</v>
      </c>
      <c r="L3669">
        <v>3</v>
      </c>
      <c r="M3669" s="3">
        <v>0.1</v>
      </c>
      <c r="N3669" s="2">
        <v>3932.9</v>
      </c>
      <c r="O3669" s="2">
        <v>2084.4369999999999</v>
      </c>
      <c r="P3669" s="2">
        <v>11798.7</v>
      </c>
      <c r="Q3669" s="2">
        <f t="shared" si="115"/>
        <v>4990.8501000000015</v>
      </c>
      <c r="R3669" s="19" t="str">
        <f t="shared" si="116"/>
        <v>10%+</v>
      </c>
    </row>
    <row r="3670" spans="1:18">
      <c r="A3670" t="s">
        <v>3717</v>
      </c>
      <c r="B3670" t="s">
        <v>15</v>
      </c>
      <c r="C3670" t="s">
        <v>33</v>
      </c>
      <c r="D3670" s="1">
        <v>45350</v>
      </c>
      <c r="E3670" s="1">
        <v>45366</v>
      </c>
      <c r="F3670" s="1">
        <v>45375</v>
      </c>
      <c r="G3670" t="s">
        <v>23</v>
      </c>
      <c r="H3670" t="s">
        <v>4966</v>
      </c>
      <c r="I3670">
        <v>48</v>
      </c>
      <c r="J3670">
        <v>82</v>
      </c>
      <c r="K3670" t="s">
        <v>4978</v>
      </c>
      <c r="L3670">
        <v>6</v>
      </c>
      <c r="M3670" s="3">
        <v>0.1</v>
      </c>
      <c r="N3670" s="2">
        <v>984.9</v>
      </c>
      <c r="O3670" s="2">
        <v>610.63800000000003</v>
      </c>
      <c r="P3670" s="2">
        <v>5909.4</v>
      </c>
      <c r="Q3670" s="2">
        <f t="shared" si="115"/>
        <v>2021.0147999999997</v>
      </c>
      <c r="R3670" s="19" t="str">
        <f t="shared" si="116"/>
        <v>10%+</v>
      </c>
    </row>
    <row r="3671" spans="1:18">
      <c r="A3671" t="s">
        <v>3718</v>
      </c>
      <c r="B3671" t="s">
        <v>5016</v>
      </c>
      <c r="C3671" t="s">
        <v>22</v>
      </c>
      <c r="D3671" s="1">
        <v>45350</v>
      </c>
      <c r="E3671" s="1">
        <v>45358</v>
      </c>
      <c r="F3671" s="1">
        <v>45364</v>
      </c>
      <c r="G3671" t="s">
        <v>42</v>
      </c>
      <c r="H3671" t="s">
        <v>4968</v>
      </c>
      <c r="I3671">
        <v>11</v>
      </c>
      <c r="J3671">
        <v>169</v>
      </c>
      <c r="K3671" t="s">
        <v>5010</v>
      </c>
      <c r="L3671">
        <v>2</v>
      </c>
      <c r="M3671" s="3">
        <v>0.1</v>
      </c>
      <c r="N3671" s="2">
        <v>1313.2</v>
      </c>
      <c r="O3671" s="2">
        <v>840.44799999999998</v>
      </c>
      <c r="P3671" s="2">
        <v>2626.4</v>
      </c>
      <c r="Q3671" s="2">
        <f t="shared" si="115"/>
        <v>850.95360000000016</v>
      </c>
      <c r="R3671" s="19" t="str">
        <f t="shared" si="116"/>
        <v>10%+</v>
      </c>
    </row>
    <row r="3672" spans="1:18">
      <c r="A3672" t="s">
        <v>3719</v>
      </c>
      <c r="B3672" t="s">
        <v>15</v>
      </c>
      <c r="C3672" t="s">
        <v>12</v>
      </c>
      <c r="D3672" s="1">
        <v>45350</v>
      </c>
      <c r="E3672" s="1">
        <v>45368</v>
      </c>
      <c r="F3672" s="1">
        <v>45370</v>
      </c>
      <c r="G3672" t="s">
        <v>41</v>
      </c>
      <c r="H3672" t="s">
        <v>4968</v>
      </c>
      <c r="I3672">
        <v>9</v>
      </c>
      <c r="J3672">
        <v>254</v>
      </c>
      <c r="K3672" t="s">
        <v>5009</v>
      </c>
      <c r="L3672">
        <v>1</v>
      </c>
      <c r="M3672" s="3">
        <v>7.4999999999999997E-2</v>
      </c>
      <c r="N3672" s="2">
        <v>1085.4000000000001</v>
      </c>
      <c r="O3672" s="2">
        <v>770.63400000000001</v>
      </c>
      <c r="P3672" s="2">
        <v>1085.4000000000001</v>
      </c>
      <c r="Q3672" s="2">
        <f t="shared" si="115"/>
        <v>291.1585500000001</v>
      </c>
      <c r="R3672" s="19" t="str">
        <f t="shared" si="116"/>
        <v>5–10%</v>
      </c>
    </row>
    <row r="3673" spans="1:18">
      <c r="A3673" t="s">
        <v>3720</v>
      </c>
      <c r="B3673" t="s">
        <v>15</v>
      </c>
      <c r="C3673" t="s">
        <v>22</v>
      </c>
      <c r="D3673" s="1">
        <v>45350</v>
      </c>
      <c r="E3673" s="1">
        <v>45360</v>
      </c>
      <c r="F3673" s="1">
        <v>45370</v>
      </c>
      <c r="G3673" t="s">
        <v>39</v>
      </c>
      <c r="H3673" t="s">
        <v>4967</v>
      </c>
      <c r="I3673">
        <v>42</v>
      </c>
      <c r="J3673">
        <v>132</v>
      </c>
      <c r="K3673" t="s">
        <v>4975</v>
      </c>
      <c r="L3673">
        <v>3</v>
      </c>
      <c r="M3673" s="3">
        <v>0.15</v>
      </c>
      <c r="N3673" s="2">
        <v>2988.2</v>
      </c>
      <c r="O3673" s="2">
        <v>2390.56</v>
      </c>
      <c r="P3673" s="2">
        <v>8964.5999999999985</v>
      </c>
      <c r="Q3673" s="2">
        <f t="shared" si="115"/>
        <v>1523.9819999999997</v>
      </c>
      <c r="R3673" s="19" t="str">
        <f t="shared" si="116"/>
        <v>10%+</v>
      </c>
    </row>
    <row r="3674" spans="1:18">
      <c r="A3674" t="s">
        <v>3721</v>
      </c>
      <c r="B3674" t="s">
        <v>5017</v>
      </c>
      <c r="C3674" t="s">
        <v>14</v>
      </c>
      <c r="D3674" s="1">
        <v>45350</v>
      </c>
      <c r="E3674" s="1">
        <v>45375</v>
      </c>
      <c r="F3674" s="1">
        <v>45383</v>
      </c>
      <c r="G3674" t="s">
        <v>45</v>
      </c>
      <c r="H3674" t="s">
        <v>4965</v>
      </c>
      <c r="I3674">
        <v>12</v>
      </c>
      <c r="J3674">
        <v>262</v>
      </c>
      <c r="K3674" t="s">
        <v>4976</v>
      </c>
      <c r="L3674">
        <v>4</v>
      </c>
      <c r="M3674" s="3">
        <v>7.4999999999999997E-2</v>
      </c>
      <c r="N3674" s="2">
        <v>790.6</v>
      </c>
      <c r="O3674" s="2">
        <v>672.01</v>
      </c>
      <c r="P3674" s="2">
        <v>3162.4</v>
      </c>
      <c r="Q3674" s="2">
        <f t="shared" si="115"/>
        <v>438.78300000000013</v>
      </c>
      <c r="R3674" s="19" t="str">
        <f t="shared" si="116"/>
        <v>5–10%</v>
      </c>
    </row>
    <row r="3675" spans="1:18">
      <c r="A3675" t="s">
        <v>3722</v>
      </c>
      <c r="B3675" t="s">
        <v>5016</v>
      </c>
      <c r="C3675" t="s">
        <v>22</v>
      </c>
      <c r="D3675" s="1">
        <v>45350</v>
      </c>
      <c r="E3675" s="1">
        <v>45362</v>
      </c>
      <c r="F3675" s="1">
        <v>45363</v>
      </c>
      <c r="G3675" t="s">
        <v>42</v>
      </c>
      <c r="H3675" t="s">
        <v>4968</v>
      </c>
      <c r="I3675">
        <v>6</v>
      </c>
      <c r="J3675">
        <v>97</v>
      </c>
      <c r="K3675" t="s">
        <v>4973</v>
      </c>
      <c r="L3675">
        <v>5</v>
      </c>
      <c r="M3675" s="3">
        <v>0.05</v>
      </c>
      <c r="N3675" s="2">
        <v>2458.9</v>
      </c>
      <c r="O3675" s="2">
        <v>1549.107</v>
      </c>
      <c r="P3675" s="2">
        <v>12294.5</v>
      </c>
      <c r="Q3675" s="2">
        <f t="shared" si="115"/>
        <v>4321.5167499999998</v>
      </c>
      <c r="R3675" s="19" t="str">
        <f t="shared" si="116"/>
        <v>5–10%</v>
      </c>
    </row>
    <row r="3676" spans="1:18">
      <c r="A3676" t="s">
        <v>3723</v>
      </c>
      <c r="B3676" t="s">
        <v>5018</v>
      </c>
      <c r="C3676" t="s">
        <v>12</v>
      </c>
      <c r="D3676" s="1">
        <v>45350</v>
      </c>
      <c r="E3676" s="1">
        <v>45366</v>
      </c>
      <c r="F3676" s="1">
        <v>45369</v>
      </c>
      <c r="G3676" t="s">
        <v>28</v>
      </c>
      <c r="H3676" t="s">
        <v>4966</v>
      </c>
      <c r="I3676">
        <v>33</v>
      </c>
      <c r="J3676">
        <v>261</v>
      </c>
      <c r="K3676" t="s">
        <v>4974</v>
      </c>
      <c r="L3676">
        <v>8</v>
      </c>
      <c r="M3676" s="3">
        <v>0.1</v>
      </c>
      <c r="N3676" s="2">
        <v>1695.1</v>
      </c>
      <c r="O3676" s="2">
        <v>1203.521</v>
      </c>
      <c r="P3676" s="2">
        <v>13560.8</v>
      </c>
      <c r="Q3676" s="2">
        <f t="shared" si="115"/>
        <v>3539.3687999999997</v>
      </c>
      <c r="R3676" s="19" t="str">
        <f t="shared" si="116"/>
        <v>10%+</v>
      </c>
    </row>
    <row r="3677" spans="1:18">
      <c r="A3677" t="s">
        <v>3724</v>
      </c>
      <c r="B3677" t="s">
        <v>5018</v>
      </c>
      <c r="C3677" t="s">
        <v>22</v>
      </c>
      <c r="D3677" s="1">
        <v>45350</v>
      </c>
      <c r="E3677" s="1">
        <v>45359</v>
      </c>
      <c r="F3677" s="1">
        <v>45362</v>
      </c>
      <c r="G3677" t="s">
        <v>31</v>
      </c>
      <c r="H3677" t="s">
        <v>4968</v>
      </c>
      <c r="I3677">
        <v>9</v>
      </c>
      <c r="J3677">
        <v>96</v>
      </c>
      <c r="K3677" t="s">
        <v>5011</v>
      </c>
      <c r="L3677">
        <v>3</v>
      </c>
      <c r="M3677" s="3">
        <v>7.4999999999999997E-2</v>
      </c>
      <c r="N3677" s="2">
        <v>6425.3</v>
      </c>
      <c r="O3677" s="2">
        <v>3662.4209999999998</v>
      </c>
      <c r="P3677" s="2">
        <v>19275.900000000001</v>
      </c>
      <c r="Q3677" s="2">
        <f t="shared" si="115"/>
        <v>7666.9892250000012</v>
      </c>
      <c r="R3677" s="19" t="str">
        <f t="shared" si="116"/>
        <v>5–10%</v>
      </c>
    </row>
    <row r="3678" spans="1:18">
      <c r="A3678" t="s">
        <v>3725</v>
      </c>
      <c r="B3678" t="s">
        <v>5018</v>
      </c>
      <c r="C3678" t="s">
        <v>22</v>
      </c>
      <c r="D3678" s="1">
        <v>45350</v>
      </c>
      <c r="E3678" s="1">
        <v>45371</v>
      </c>
      <c r="F3678" s="1">
        <v>45379</v>
      </c>
      <c r="G3678" t="s">
        <v>25</v>
      </c>
      <c r="H3678" t="s">
        <v>4967</v>
      </c>
      <c r="I3678">
        <v>6</v>
      </c>
      <c r="J3678">
        <v>134</v>
      </c>
      <c r="K3678" t="s">
        <v>5012</v>
      </c>
      <c r="L3678">
        <v>2</v>
      </c>
      <c r="M3678" s="3">
        <v>0.05</v>
      </c>
      <c r="N3678" s="2">
        <v>837.5</v>
      </c>
      <c r="O3678" s="2">
        <v>477.375</v>
      </c>
      <c r="P3678" s="2">
        <v>1675</v>
      </c>
      <c r="Q3678" s="2">
        <f t="shared" si="115"/>
        <v>684.23749999999995</v>
      </c>
      <c r="R3678" s="19" t="str">
        <f t="shared" si="116"/>
        <v>5–10%</v>
      </c>
    </row>
    <row r="3679" spans="1:18">
      <c r="A3679" t="s">
        <v>3726</v>
      </c>
      <c r="B3679" t="s">
        <v>5016</v>
      </c>
      <c r="C3679" t="s">
        <v>22</v>
      </c>
      <c r="D3679" s="1">
        <v>45351</v>
      </c>
      <c r="E3679" s="1">
        <v>45353</v>
      </c>
      <c r="F3679" s="1">
        <v>45359</v>
      </c>
      <c r="G3679" t="s">
        <v>42</v>
      </c>
      <c r="H3679" t="s">
        <v>4968</v>
      </c>
      <c r="I3679">
        <v>48</v>
      </c>
      <c r="J3679">
        <v>175</v>
      </c>
      <c r="K3679" t="s">
        <v>5002</v>
      </c>
      <c r="L3679">
        <v>1</v>
      </c>
      <c r="M3679" s="3">
        <v>7.4999999999999997E-2</v>
      </c>
      <c r="N3679" s="2">
        <v>3912.8</v>
      </c>
      <c r="O3679" s="2">
        <v>3325.88</v>
      </c>
      <c r="P3679" s="2">
        <v>3912.8</v>
      </c>
      <c r="Q3679" s="2">
        <f t="shared" si="115"/>
        <v>542.90100000000007</v>
      </c>
      <c r="R3679" s="19" t="str">
        <f t="shared" si="116"/>
        <v>5–10%</v>
      </c>
    </row>
    <row r="3680" spans="1:18">
      <c r="A3680" t="s">
        <v>3727</v>
      </c>
      <c r="B3680" t="s">
        <v>5016</v>
      </c>
      <c r="C3680" t="s">
        <v>14</v>
      </c>
      <c r="D3680" s="1">
        <v>45351</v>
      </c>
      <c r="E3680" s="1">
        <v>45354</v>
      </c>
      <c r="F3680" s="1">
        <v>45358</v>
      </c>
      <c r="G3680" t="s">
        <v>27</v>
      </c>
      <c r="H3680" t="s">
        <v>4966</v>
      </c>
      <c r="I3680">
        <v>44</v>
      </c>
      <c r="J3680">
        <v>300</v>
      </c>
      <c r="K3680" t="s">
        <v>4998</v>
      </c>
      <c r="L3680">
        <v>6</v>
      </c>
      <c r="M3680" s="3">
        <v>0.15</v>
      </c>
      <c r="N3680" s="2">
        <v>2405.3000000000002</v>
      </c>
      <c r="O3680" s="2">
        <v>1395.0740000000001</v>
      </c>
      <c r="P3680" s="2">
        <v>14431.800000000001</v>
      </c>
      <c r="Q3680" s="2">
        <f t="shared" si="115"/>
        <v>5152.1526000000003</v>
      </c>
      <c r="R3680" s="19" t="str">
        <f t="shared" si="116"/>
        <v>10%+</v>
      </c>
    </row>
    <row r="3681" spans="1:18">
      <c r="A3681" t="s">
        <v>3728</v>
      </c>
      <c r="B3681" t="s">
        <v>15</v>
      </c>
      <c r="C3681" t="s">
        <v>26</v>
      </c>
      <c r="D3681" s="1">
        <v>45351</v>
      </c>
      <c r="E3681" s="1">
        <v>45358</v>
      </c>
      <c r="F3681" s="1">
        <v>45364</v>
      </c>
      <c r="G3681" t="s">
        <v>36</v>
      </c>
      <c r="H3681" t="s">
        <v>4965</v>
      </c>
      <c r="I3681">
        <v>26</v>
      </c>
      <c r="J3681">
        <v>352</v>
      </c>
      <c r="K3681" t="s">
        <v>5011</v>
      </c>
      <c r="L3681">
        <v>1</v>
      </c>
      <c r="M3681" s="3">
        <v>0.05</v>
      </c>
      <c r="N3681" s="2">
        <v>958.1</v>
      </c>
      <c r="O3681" s="2">
        <v>814.38499999999999</v>
      </c>
      <c r="P3681" s="2">
        <v>958.1</v>
      </c>
      <c r="Q3681" s="2">
        <f t="shared" si="115"/>
        <v>136.52925000000002</v>
      </c>
      <c r="R3681" s="19" t="str">
        <f t="shared" si="116"/>
        <v>5–10%</v>
      </c>
    </row>
    <row r="3682" spans="1:18">
      <c r="A3682" t="s">
        <v>3729</v>
      </c>
      <c r="B3682" t="s">
        <v>15</v>
      </c>
      <c r="C3682" t="s">
        <v>22</v>
      </c>
      <c r="D3682" s="1">
        <v>45351</v>
      </c>
      <c r="E3682" s="1">
        <v>45354</v>
      </c>
      <c r="F3682" s="1">
        <v>45356</v>
      </c>
      <c r="G3682" t="s">
        <v>35</v>
      </c>
      <c r="H3682" t="s">
        <v>4968</v>
      </c>
      <c r="I3682">
        <v>21</v>
      </c>
      <c r="J3682">
        <v>178</v>
      </c>
      <c r="K3682" t="s">
        <v>4996</v>
      </c>
      <c r="L3682">
        <v>2</v>
      </c>
      <c r="M3682" s="3">
        <v>0.2</v>
      </c>
      <c r="N3682" s="2">
        <v>991.6</v>
      </c>
      <c r="O3682" s="2">
        <v>644.54</v>
      </c>
      <c r="P3682" s="2">
        <v>1983.2</v>
      </c>
      <c r="Q3682" s="2">
        <f t="shared" si="115"/>
        <v>555.29600000000016</v>
      </c>
      <c r="R3682" s="19" t="str">
        <f t="shared" si="116"/>
        <v>10%+</v>
      </c>
    </row>
    <row r="3683" spans="1:18">
      <c r="A3683" t="s">
        <v>3730</v>
      </c>
      <c r="B3683" t="s">
        <v>5016</v>
      </c>
      <c r="C3683" t="s">
        <v>14</v>
      </c>
      <c r="D3683" s="1">
        <v>45351</v>
      </c>
      <c r="E3683" s="1">
        <v>45375</v>
      </c>
      <c r="F3683" s="1">
        <v>45383</v>
      </c>
      <c r="G3683" t="s">
        <v>27</v>
      </c>
      <c r="H3683" t="s">
        <v>4966</v>
      </c>
      <c r="I3683">
        <v>22</v>
      </c>
      <c r="J3683">
        <v>272</v>
      </c>
      <c r="K3683" t="s">
        <v>5003</v>
      </c>
      <c r="L3683">
        <v>2</v>
      </c>
      <c r="M3683" s="3">
        <v>0.1</v>
      </c>
      <c r="N3683" s="2">
        <v>5494</v>
      </c>
      <c r="O3683" s="2">
        <v>4010.62</v>
      </c>
      <c r="P3683" s="2">
        <v>10988</v>
      </c>
      <c r="Q3683" s="2">
        <f t="shared" si="115"/>
        <v>2670.0840000000003</v>
      </c>
      <c r="R3683" s="19" t="str">
        <f t="shared" si="116"/>
        <v>10%+</v>
      </c>
    </row>
    <row r="3684" spans="1:18">
      <c r="A3684" t="s">
        <v>3731</v>
      </c>
      <c r="B3684" t="s">
        <v>5016</v>
      </c>
      <c r="C3684" t="s">
        <v>22</v>
      </c>
      <c r="D3684" s="1">
        <v>45351</v>
      </c>
      <c r="E3684" s="1">
        <v>45376</v>
      </c>
      <c r="F3684" s="1">
        <v>45382</v>
      </c>
      <c r="G3684" t="s">
        <v>37</v>
      </c>
      <c r="H3684" t="s">
        <v>4966</v>
      </c>
      <c r="I3684">
        <v>29</v>
      </c>
      <c r="J3684">
        <v>146</v>
      </c>
      <c r="K3684" t="s">
        <v>4999</v>
      </c>
      <c r="L3684">
        <v>5</v>
      </c>
      <c r="M3684" s="3">
        <v>7.4999999999999997E-2</v>
      </c>
      <c r="N3684" s="2">
        <v>911.2</v>
      </c>
      <c r="O3684" s="2">
        <v>628.72799999999995</v>
      </c>
      <c r="P3684" s="2">
        <v>4556</v>
      </c>
      <c r="Q3684" s="2">
        <f t="shared" si="115"/>
        <v>1306.4330000000007</v>
      </c>
      <c r="R3684" s="19" t="str">
        <f t="shared" si="116"/>
        <v>5–10%</v>
      </c>
    </row>
    <row r="3685" spans="1:18">
      <c r="A3685" t="s">
        <v>3732</v>
      </c>
      <c r="B3685" t="s">
        <v>15</v>
      </c>
      <c r="C3685" t="s">
        <v>22</v>
      </c>
      <c r="D3685" s="1">
        <v>45351</v>
      </c>
      <c r="E3685" s="1">
        <v>45359</v>
      </c>
      <c r="F3685" s="1">
        <v>45364</v>
      </c>
      <c r="G3685" t="s">
        <v>16</v>
      </c>
      <c r="H3685" t="s">
        <v>4966</v>
      </c>
      <c r="I3685">
        <v>7</v>
      </c>
      <c r="J3685">
        <v>125</v>
      </c>
      <c r="K3685" t="s">
        <v>4973</v>
      </c>
      <c r="L3685">
        <v>8</v>
      </c>
      <c r="M3685" s="3">
        <v>0.1</v>
      </c>
      <c r="N3685" s="2">
        <v>3872.6</v>
      </c>
      <c r="O3685" s="2">
        <v>1665.2180000000001</v>
      </c>
      <c r="P3685" s="2">
        <v>30980.799999999999</v>
      </c>
      <c r="Q3685" s="2">
        <f t="shared" si="115"/>
        <v>15893.150399999997</v>
      </c>
      <c r="R3685" s="19" t="str">
        <f t="shared" si="116"/>
        <v>10%+</v>
      </c>
    </row>
    <row r="3686" spans="1:18">
      <c r="A3686" t="s">
        <v>3733</v>
      </c>
      <c r="B3686" t="s">
        <v>5018</v>
      </c>
      <c r="C3686" t="s">
        <v>33</v>
      </c>
      <c r="D3686" s="1">
        <v>45352</v>
      </c>
      <c r="E3686" s="1">
        <v>45380</v>
      </c>
      <c r="F3686" s="1">
        <v>45389</v>
      </c>
      <c r="G3686" t="s">
        <v>40</v>
      </c>
      <c r="H3686" t="s">
        <v>4968</v>
      </c>
      <c r="I3686">
        <v>26</v>
      </c>
      <c r="J3686">
        <v>76</v>
      </c>
      <c r="K3686" t="s">
        <v>4988</v>
      </c>
      <c r="L3686">
        <v>6</v>
      </c>
      <c r="M3686" s="3">
        <v>7.4999999999999997E-2</v>
      </c>
      <c r="N3686" s="2">
        <v>2613</v>
      </c>
      <c r="O3686" s="2">
        <v>2221.0500000000002</v>
      </c>
      <c r="P3686" s="2">
        <v>15678</v>
      </c>
      <c r="Q3686" s="2">
        <f t="shared" si="115"/>
        <v>2175.3224999999993</v>
      </c>
      <c r="R3686" s="19" t="str">
        <f t="shared" si="116"/>
        <v>5–10%</v>
      </c>
    </row>
    <row r="3687" spans="1:18">
      <c r="A3687" t="s">
        <v>3734</v>
      </c>
      <c r="B3687" t="s">
        <v>15</v>
      </c>
      <c r="C3687" t="s">
        <v>33</v>
      </c>
      <c r="D3687" s="1">
        <v>45352</v>
      </c>
      <c r="E3687" s="1">
        <v>45369</v>
      </c>
      <c r="F3687" s="1">
        <v>45375</v>
      </c>
      <c r="G3687" t="s">
        <v>34</v>
      </c>
      <c r="H3687" t="s">
        <v>4966</v>
      </c>
      <c r="I3687">
        <v>21</v>
      </c>
      <c r="J3687">
        <v>81</v>
      </c>
      <c r="K3687" t="s">
        <v>4979</v>
      </c>
      <c r="L3687">
        <v>4</v>
      </c>
      <c r="M3687" s="3">
        <v>0.05</v>
      </c>
      <c r="N3687" s="2">
        <v>3678.3</v>
      </c>
      <c r="O3687" s="2">
        <v>2427.6779999999999</v>
      </c>
      <c r="P3687" s="2">
        <v>14713.2</v>
      </c>
      <c r="Q3687" s="2">
        <f t="shared" si="115"/>
        <v>4752.3636000000006</v>
      </c>
      <c r="R3687" s="19" t="str">
        <f t="shared" si="116"/>
        <v>5–10%</v>
      </c>
    </row>
    <row r="3688" spans="1:18">
      <c r="A3688" t="s">
        <v>3735</v>
      </c>
      <c r="B3688" t="s">
        <v>15</v>
      </c>
      <c r="C3688" t="s">
        <v>22</v>
      </c>
      <c r="D3688" s="1">
        <v>45352</v>
      </c>
      <c r="E3688" s="1">
        <v>45369</v>
      </c>
      <c r="F3688" s="1">
        <v>45371</v>
      </c>
      <c r="G3688" t="s">
        <v>23</v>
      </c>
      <c r="H3688" t="s">
        <v>4966</v>
      </c>
      <c r="I3688">
        <v>3</v>
      </c>
      <c r="J3688">
        <v>100</v>
      </c>
      <c r="K3688" t="s">
        <v>4977</v>
      </c>
      <c r="L3688">
        <v>2</v>
      </c>
      <c r="M3688" s="3">
        <v>0.05</v>
      </c>
      <c r="N3688" s="2">
        <v>1273</v>
      </c>
      <c r="O3688" s="2">
        <v>1069.32</v>
      </c>
      <c r="P3688" s="2">
        <v>2546</v>
      </c>
      <c r="Q3688" s="2">
        <f t="shared" si="115"/>
        <v>386.99200000000008</v>
      </c>
      <c r="R3688" s="19" t="str">
        <f t="shared" si="116"/>
        <v>5–10%</v>
      </c>
    </row>
    <row r="3689" spans="1:18">
      <c r="A3689" t="s">
        <v>3736</v>
      </c>
      <c r="B3689" t="s">
        <v>5018</v>
      </c>
      <c r="C3689" t="s">
        <v>19</v>
      </c>
      <c r="D3689" s="1">
        <v>45352</v>
      </c>
      <c r="E3689" s="1">
        <v>45373</v>
      </c>
      <c r="F3689" s="1">
        <v>45380</v>
      </c>
      <c r="G3689" t="s">
        <v>31</v>
      </c>
      <c r="H3689" t="s">
        <v>4968</v>
      </c>
      <c r="I3689">
        <v>39</v>
      </c>
      <c r="J3689">
        <v>8</v>
      </c>
      <c r="K3689" t="s">
        <v>5000</v>
      </c>
      <c r="L3689">
        <v>4</v>
      </c>
      <c r="M3689" s="3">
        <v>0.1</v>
      </c>
      <c r="N3689" s="2">
        <v>944.7</v>
      </c>
      <c r="O3689" s="2">
        <v>755.76</v>
      </c>
      <c r="P3689" s="2">
        <v>3778.8</v>
      </c>
      <c r="Q3689" s="2">
        <f t="shared" si="115"/>
        <v>680.1840000000002</v>
      </c>
      <c r="R3689" s="19" t="str">
        <f t="shared" si="116"/>
        <v>10%+</v>
      </c>
    </row>
    <row r="3690" spans="1:18">
      <c r="A3690" t="s">
        <v>3737</v>
      </c>
      <c r="B3690" t="s">
        <v>5018</v>
      </c>
      <c r="C3690" t="s">
        <v>22</v>
      </c>
      <c r="D3690" s="1">
        <v>45352</v>
      </c>
      <c r="E3690" s="1">
        <v>45369</v>
      </c>
      <c r="F3690" s="1">
        <v>45375</v>
      </c>
      <c r="G3690" t="s">
        <v>30</v>
      </c>
      <c r="H3690" t="s">
        <v>4967</v>
      </c>
      <c r="I3690">
        <v>30</v>
      </c>
      <c r="J3690">
        <v>184</v>
      </c>
      <c r="K3690" t="s">
        <v>5011</v>
      </c>
      <c r="L3690">
        <v>8</v>
      </c>
      <c r="M3690" s="3">
        <v>7.4999999999999997E-2</v>
      </c>
      <c r="N3690" s="2">
        <v>3999.9</v>
      </c>
      <c r="O3690" s="2">
        <v>2519.9369999999999</v>
      </c>
      <c r="P3690" s="2">
        <v>31999.200000000001</v>
      </c>
      <c r="Q3690" s="2">
        <f t="shared" si="115"/>
        <v>10951.726200000003</v>
      </c>
      <c r="R3690" s="19" t="str">
        <f t="shared" si="116"/>
        <v>5–10%</v>
      </c>
    </row>
    <row r="3691" spans="1:18">
      <c r="A3691" t="s">
        <v>3738</v>
      </c>
      <c r="B3691" t="s">
        <v>5017</v>
      </c>
      <c r="C3691" t="s">
        <v>12</v>
      </c>
      <c r="D3691" s="1">
        <v>45352</v>
      </c>
      <c r="E3691" s="1">
        <v>45377</v>
      </c>
      <c r="F3691" s="1">
        <v>45383</v>
      </c>
      <c r="G3691" t="s">
        <v>29</v>
      </c>
      <c r="H3691" t="s">
        <v>4967</v>
      </c>
      <c r="I3691">
        <v>22</v>
      </c>
      <c r="J3691">
        <v>206</v>
      </c>
      <c r="K3691" t="s">
        <v>5010</v>
      </c>
      <c r="L3691">
        <v>3</v>
      </c>
      <c r="M3691" s="3">
        <v>0.05</v>
      </c>
      <c r="N3691" s="2">
        <v>2438.8000000000002</v>
      </c>
      <c r="O3691" s="2">
        <v>1365.7280000000001</v>
      </c>
      <c r="P3691" s="2">
        <v>7316.4000000000005</v>
      </c>
      <c r="Q3691" s="2">
        <f t="shared" si="115"/>
        <v>3058.2552000000001</v>
      </c>
      <c r="R3691" s="19" t="str">
        <f t="shared" si="116"/>
        <v>5–10%</v>
      </c>
    </row>
    <row r="3692" spans="1:18">
      <c r="A3692" t="s">
        <v>3739</v>
      </c>
      <c r="B3692" t="s">
        <v>5018</v>
      </c>
      <c r="C3692" t="s">
        <v>14</v>
      </c>
      <c r="D3692" s="1">
        <v>45352</v>
      </c>
      <c r="E3692" s="1">
        <v>45367</v>
      </c>
      <c r="F3692" s="1">
        <v>45373</v>
      </c>
      <c r="G3692" t="s">
        <v>25</v>
      </c>
      <c r="H3692" t="s">
        <v>4967</v>
      </c>
      <c r="I3692">
        <v>20</v>
      </c>
      <c r="J3692">
        <v>302</v>
      </c>
      <c r="K3692" t="s">
        <v>5011</v>
      </c>
      <c r="L3692">
        <v>3</v>
      </c>
      <c r="M3692" s="3">
        <v>0.05</v>
      </c>
      <c r="N3692" s="2">
        <v>261.3</v>
      </c>
      <c r="O3692" s="2">
        <v>209.04</v>
      </c>
      <c r="P3692" s="2">
        <v>783.90000000000009</v>
      </c>
      <c r="Q3692" s="2">
        <f t="shared" si="115"/>
        <v>148.94100000000006</v>
      </c>
      <c r="R3692" s="19" t="str">
        <f t="shared" si="116"/>
        <v>5–10%</v>
      </c>
    </row>
    <row r="3693" spans="1:18">
      <c r="A3693" t="s">
        <v>3740</v>
      </c>
      <c r="B3693" t="s">
        <v>5016</v>
      </c>
      <c r="C3693" t="s">
        <v>26</v>
      </c>
      <c r="D3693" s="1">
        <v>45353</v>
      </c>
      <c r="E3693" s="1">
        <v>45366</v>
      </c>
      <c r="F3693" s="1">
        <v>45370</v>
      </c>
      <c r="G3693" t="s">
        <v>32</v>
      </c>
      <c r="H3693" t="s">
        <v>4965</v>
      </c>
      <c r="I3693">
        <v>38</v>
      </c>
      <c r="J3693">
        <v>336</v>
      </c>
      <c r="K3693" t="s">
        <v>4991</v>
      </c>
      <c r="L3693">
        <v>6</v>
      </c>
      <c r="M3693" s="3">
        <v>0.05</v>
      </c>
      <c r="N3693" s="2">
        <v>3899.4</v>
      </c>
      <c r="O3693" s="2">
        <v>2573.6039999999998</v>
      </c>
      <c r="P3693" s="2">
        <v>23396.400000000001</v>
      </c>
      <c r="Q3693" s="2">
        <f t="shared" si="115"/>
        <v>7557.0372000000016</v>
      </c>
      <c r="R3693" s="19" t="str">
        <f t="shared" si="116"/>
        <v>5–10%</v>
      </c>
    </row>
    <row r="3694" spans="1:18">
      <c r="A3694" t="s">
        <v>3741</v>
      </c>
      <c r="B3694" t="s">
        <v>15</v>
      </c>
      <c r="C3694" t="s">
        <v>22</v>
      </c>
      <c r="D3694" s="1">
        <v>45353</v>
      </c>
      <c r="E3694" s="1">
        <v>45371</v>
      </c>
      <c r="F3694" s="1">
        <v>45375</v>
      </c>
      <c r="G3694" t="s">
        <v>39</v>
      </c>
      <c r="H3694" t="s">
        <v>4967</v>
      </c>
      <c r="I3694">
        <v>48</v>
      </c>
      <c r="J3694">
        <v>166</v>
      </c>
      <c r="K3694" t="s">
        <v>4980</v>
      </c>
      <c r="L3694">
        <v>5</v>
      </c>
      <c r="M3694" s="3">
        <v>0.1</v>
      </c>
      <c r="N3694" s="2">
        <v>1092.0999999999999</v>
      </c>
      <c r="O3694" s="2">
        <v>546.04999999999995</v>
      </c>
      <c r="P3694" s="2">
        <v>5460.5</v>
      </c>
      <c r="Q3694" s="2">
        <f t="shared" si="115"/>
        <v>2457.2249999999999</v>
      </c>
      <c r="R3694" s="19" t="str">
        <f t="shared" si="116"/>
        <v>10%+</v>
      </c>
    </row>
    <row r="3695" spans="1:18">
      <c r="A3695" t="s">
        <v>3742</v>
      </c>
      <c r="B3695" t="s">
        <v>5018</v>
      </c>
      <c r="C3695" t="s">
        <v>19</v>
      </c>
      <c r="D3695" s="1">
        <v>45353</v>
      </c>
      <c r="E3695" s="1">
        <v>45366</v>
      </c>
      <c r="F3695" s="1">
        <v>45376</v>
      </c>
      <c r="G3695" t="s">
        <v>16</v>
      </c>
      <c r="H3695" t="s">
        <v>4966</v>
      </c>
      <c r="I3695">
        <v>34</v>
      </c>
      <c r="J3695">
        <v>31</v>
      </c>
      <c r="K3695" t="s">
        <v>5000</v>
      </c>
      <c r="L3695">
        <v>1</v>
      </c>
      <c r="M3695" s="3">
        <v>7.4999999999999997E-2</v>
      </c>
      <c r="N3695" s="2">
        <v>5299.7</v>
      </c>
      <c r="O3695" s="2">
        <v>2172.877</v>
      </c>
      <c r="P3695" s="2">
        <v>5299.7</v>
      </c>
      <c r="Q3695" s="2">
        <f t="shared" si="115"/>
        <v>2892.311275</v>
      </c>
      <c r="R3695" s="19" t="str">
        <f t="shared" si="116"/>
        <v>5–10%</v>
      </c>
    </row>
    <row r="3696" spans="1:18">
      <c r="A3696" t="s">
        <v>3743</v>
      </c>
      <c r="B3696" t="s">
        <v>5018</v>
      </c>
      <c r="C3696" t="s">
        <v>22</v>
      </c>
      <c r="D3696" s="1">
        <v>45354</v>
      </c>
      <c r="E3696" s="1">
        <v>45368</v>
      </c>
      <c r="F3696" s="1">
        <v>45372</v>
      </c>
      <c r="G3696" t="s">
        <v>18</v>
      </c>
      <c r="H3696" t="s">
        <v>4966</v>
      </c>
      <c r="I3696">
        <v>48</v>
      </c>
      <c r="J3696">
        <v>143</v>
      </c>
      <c r="K3696" t="s">
        <v>4970</v>
      </c>
      <c r="L3696">
        <v>4</v>
      </c>
      <c r="M3696" s="3">
        <v>7.4999999999999997E-2</v>
      </c>
      <c r="N3696" s="2">
        <v>1045.2</v>
      </c>
      <c r="O3696" s="2">
        <v>700.28399999999999</v>
      </c>
      <c r="P3696" s="2">
        <v>4180.8</v>
      </c>
      <c r="Q3696" s="2">
        <f t="shared" si="115"/>
        <v>1276.1892000000003</v>
      </c>
      <c r="R3696" s="19" t="str">
        <f t="shared" si="116"/>
        <v>5–10%</v>
      </c>
    </row>
    <row r="3697" spans="1:18">
      <c r="A3697" t="s">
        <v>3744</v>
      </c>
      <c r="B3697" t="s">
        <v>15</v>
      </c>
      <c r="C3697" t="s">
        <v>19</v>
      </c>
      <c r="D3697" s="1">
        <v>45354</v>
      </c>
      <c r="E3697" s="1">
        <v>45366</v>
      </c>
      <c r="F3697" s="1">
        <v>45368</v>
      </c>
      <c r="G3697" t="s">
        <v>23</v>
      </c>
      <c r="H3697" t="s">
        <v>4966</v>
      </c>
      <c r="I3697">
        <v>25</v>
      </c>
      <c r="J3697">
        <v>20</v>
      </c>
      <c r="K3697" t="s">
        <v>5000</v>
      </c>
      <c r="L3697">
        <v>8</v>
      </c>
      <c r="M3697" s="3">
        <v>0.05</v>
      </c>
      <c r="N3697" s="2">
        <v>1132.3</v>
      </c>
      <c r="O3697" s="2">
        <v>690.70299999999997</v>
      </c>
      <c r="P3697" s="2">
        <v>9058.4</v>
      </c>
      <c r="Q3697" s="2">
        <f t="shared" si="115"/>
        <v>3356.1371999999997</v>
      </c>
      <c r="R3697" s="19" t="str">
        <f t="shared" si="116"/>
        <v>5–10%</v>
      </c>
    </row>
    <row r="3698" spans="1:18">
      <c r="A3698" t="s">
        <v>3745</v>
      </c>
      <c r="B3698" t="s">
        <v>15</v>
      </c>
      <c r="C3698" t="s">
        <v>14</v>
      </c>
      <c r="D3698" s="1">
        <v>45354</v>
      </c>
      <c r="E3698" s="1">
        <v>45371</v>
      </c>
      <c r="F3698" s="1">
        <v>45381</v>
      </c>
      <c r="G3698" t="s">
        <v>41</v>
      </c>
      <c r="H3698" t="s">
        <v>4968</v>
      </c>
      <c r="I3698">
        <v>35</v>
      </c>
      <c r="J3698">
        <v>278</v>
      </c>
      <c r="K3698" t="s">
        <v>4998</v>
      </c>
      <c r="L3698">
        <v>2</v>
      </c>
      <c r="M3698" s="3">
        <v>7.4999999999999997E-2</v>
      </c>
      <c r="N3698" s="2">
        <v>2291.4</v>
      </c>
      <c r="O3698" s="2">
        <v>1718.55</v>
      </c>
      <c r="P3698" s="2">
        <v>4582.8</v>
      </c>
      <c r="Q3698" s="2">
        <f t="shared" si="115"/>
        <v>1059.7725000000003</v>
      </c>
      <c r="R3698" s="19" t="str">
        <f t="shared" si="116"/>
        <v>5–10%</v>
      </c>
    </row>
    <row r="3699" spans="1:18">
      <c r="A3699" t="s">
        <v>3746</v>
      </c>
      <c r="B3699" t="s">
        <v>5017</v>
      </c>
      <c r="C3699" t="s">
        <v>22</v>
      </c>
      <c r="D3699" s="1">
        <v>45354</v>
      </c>
      <c r="E3699" s="1">
        <v>45358</v>
      </c>
      <c r="F3699" s="1">
        <v>45364</v>
      </c>
      <c r="G3699" t="s">
        <v>29</v>
      </c>
      <c r="H3699" t="s">
        <v>4967</v>
      </c>
      <c r="I3699">
        <v>45</v>
      </c>
      <c r="J3699">
        <v>91</v>
      </c>
      <c r="K3699" t="s">
        <v>4988</v>
      </c>
      <c r="L3699">
        <v>2</v>
      </c>
      <c r="M3699" s="3">
        <v>7.4999999999999997E-2</v>
      </c>
      <c r="N3699" s="2">
        <v>978.2</v>
      </c>
      <c r="O3699" s="2">
        <v>430.40800000000002</v>
      </c>
      <c r="P3699" s="2">
        <v>1956.4</v>
      </c>
      <c r="Q3699" s="2">
        <f t="shared" si="115"/>
        <v>1013.4152000000001</v>
      </c>
      <c r="R3699" s="19" t="str">
        <f t="shared" si="116"/>
        <v>5–10%</v>
      </c>
    </row>
    <row r="3700" spans="1:18">
      <c r="A3700" t="s">
        <v>3747</v>
      </c>
      <c r="B3700" t="s">
        <v>5018</v>
      </c>
      <c r="C3700" t="s">
        <v>26</v>
      </c>
      <c r="D3700" s="1">
        <v>45354</v>
      </c>
      <c r="E3700" s="1">
        <v>45362</v>
      </c>
      <c r="F3700" s="1">
        <v>45368</v>
      </c>
      <c r="G3700" t="s">
        <v>18</v>
      </c>
      <c r="H3700" t="s">
        <v>4966</v>
      </c>
      <c r="I3700">
        <v>12</v>
      </c>
      <c r="J3700">
        <v>336</v>
      </c>
      <c r="K3700" t="s">
        <v>4999</v>
      </c>
      <c r="L3700">
        <v>7</v>
      </c>
      <c r="M3700" s="3">
        <v>7.4999999999999997E-2</v>
      </c>
      <c r="N3700" s="2">
        <v>2693.4</v>
      </c>
      <c r="O3700" s="2">
        <v>1912.3140000000001</v>
      </c>
      <c r="P3700" s="2">
        <v>18853.8</v>
      </c>
      <c r="Q3700" s="2">
        <f t="shared" si="115"/>
        <v>5057.5318500000003</v>
      </c>
      <c r="R3700" s="19" t="str">
        <f t="shared" si="116"/>
        <v>5–10%</v>
      </c>
    </row>
    <row r="3701" spans="1:18">
      <c r="A3701" t="s">
        <v>3748</v>
      </c>
      <c r="B3701" t="s">
        <v>5018</v>
      </c>
      <c r="C3701" t="s">
        <v>12</v>
      </c>
      <c r="D3701" s="1">
        <v>45354</v>
      </c>
      <c r="E3701" s="1">
        <v>45376</v>
      </c>
      <c r="F3701" s="1">
        <v>45378</v>
      </c>
      <c r="G3701" t="s">
        <v>30</v>
      </c>
      <c r="H3701" t="s">
        <v>4967</v>
      </c>
      <c r="I3701">
        <v>8</v>
      </c>
      <c r="J3701">
        <v>250</v>
      </c>
      <c r="K3701" t="s">
        <v>4992</v>
      </c>
      <c r="L3701">
        <v>5</v>
      </c>
      <c r="M3701" s="3">
        <v>0.05</v>
      </c>
      <c r="N3701" s="2">
        <v>783.9</v>
      </c>
      <c r="O3701" s="2">
        <v>509.53500000000003</v>
      </c>
      <c r="P3701" s="2">
        <v>3919.5</v>
      </c>
      <c r="Q3701" s="2">
        <f t="shared" si="115"/>
        <v>1303.2337499999999</v>
      </c>
      <c r="R3701" s="19" t="str">
        <f t="shared" si="116"/>
        <v>5–10%</v>
      </c>
    </row>
    <row r="3702" spans="1:18">
      <c r="A3702" t="s">
        <v>3749</v>
      </c>
      <c r="B3702" t="s">
        <v>15</v>
      </c>
      <c r="C3702" t="s">
        <v>22</v>
      </c>
      <c r="D3702" s="1">
        <v>45354</v>
      </c>
      <c r="E3702" s="1">
        <v>45359</v>
      </c>
      <c r="F3702" s="1">
        <v>45365</v>
      </c>
      <c r="G3702" t="s">
        <v>35</v>
      </c>
      <c r="H3702" t="s">
        <v>4968</v>
      </c>
      <c r="I3702">
        <v>29</v>
      </c>
      <c r="J3702">
        <v>186</v>
      </c>
      <c r="K3702" t="s">
        <v>5004</v>
      </c>
      <c r="L3702">
        <v>2</v>
      </c>
      <c r="M3702" s="3">
        <v>0.1</v>
      </c>
      <c r="N3702" s="2">
        <v>891.1</v>
      </c>
      <c r="O3702" s="2">
        <v>623.77</v>
      </c>
      <c r="P3702" s="2">
        <v>1782.2</v>
      </c>
      <c r="Q3702" s="2">
        <f t="shared" si="115"/>
        <v>481.19400000000007</v>
      </c>
      <c r="R3702" s="19" t="str">
        <f t="shared" si="116"/>
        <v>10%+</v>
      </c>
    </row>
    <row r="3703" spans="1:18">
      <c r="A3703" t="s">
        <v>3750</v>
      </c>
      <c r="B3703" t="s">
        <v>5018</v>
      </c>
      <c r="C3703" t="s">
        <v>22</v>
      </c>
      <c r="D3703" s="1">
        <v>45354</v>
      </c>
      <c r="E3703" s="1">
        <v>45367</v>
      </c>
      <c r="F3703" s="1">
        <v>45368</v>
      </c>
      <c r="G3703" t="s">
        <v>31</v>
      </c>
      <c r="H3703" t="s">
        <v>4968</v>
      </c>
      <c r="I3703">
        <v>43</v>
      </c>
      <c r="J3703">
        <v>127</v>
      </c>
      <c r="K3703" t="s">
        <v>4997</v>
      </c>
      <c r="L3703">
        <v>5</v>
      </c>
      <c r="M3703" s="3">
        <v>0.15</v>
      </c>
      <c r="N3703" s="2">
        <v>2278</v>
      </c>
      <c r="O3703" s="2">
        <v>1116.22</v>
      </c>
      <c r="P3703" s="2">
        <v>11390</v>
      </c>
      <c r="Q3703" s="2">
        <f t="shared" si="115"/>
        <v>4937.5649999999996</v>
      </c>
      <c r="R3703" s="19" t="str">
        <f t="shared" si="116"/>
        <v>10%+</v>
      </c>
    </row>
    <row r="3704" spans="1:18">
      <c r="A3704" t="s">
        <v>3751</v>
      </c>
      <c r="B3704" t="s">
        <v>5018</v>
      </c>
      <c r="C3704" t="s">
        <v>14</v>
      </c>
      <c r="D3704" s="1">
        <v>45354</v>
      </c>
      <c r="E3704" s="1">
        <v>45362</v>
      </c>
      <c r="F3704" s="1">
        <v>45372</v>
      </c>
      <c r="G3704" t="s">
        <v>17</v>
      </c>
      <c r="H3704" t="s">
        <v>4965</v>
      </c>
      <c r="I3704">
        <v>37</v>
      </c>
      <c r="J3704">
        <v>304</v>
      </c>
      <c r="K3704" t="s">
        <v>5011</v>
      </c>
      <c r="L3704">
        <v>7</v>
      </c>
      <c r="M3704" s="3">
        <v>0.1</v>
      </c>
      <c r="N3704" s="2">
        <v>2733.6</v>
      </c>
      <c r="O3704" s="2">
        <v>1448.808</v>
      </c>
      <c r="P3704" s="2">
        <v>19135.2</v>
      </c>
      <c r="Q3704" s="2">
        <f t="shared" si="115"/>
        <v>8094.1895999999997</v>
      </c>
      <c r="R3704" s="19" t="str">
        <f t="shared" si="116"/>
        <v>10%+</v>
      </c>
    </row>
    <row r="3705" spans="1:18">
      <c r="A3705" t="s">
        <v>3752</v>
      </c>
      <c r="B3705" t="s">
        <v>5018</v>
      </c>
      <c r="C3705" t="s">
        <v>12</v>
      </c>
      <c r="D3705" s="1">
        <v>45354</v>
      </c>
      <c r="E3705" s="1">
        <v>45376</v>
      </c>
      <c r="F3705" s="1">
        <v>45382</v>
      </c>
      <c r="G3705" t="s">
        <v>28</v>
      </c>
      <c r="H3705" t="s">
        <v>4966</v>
      </c>
      <c r="I3705">
        <v>33</v>
      </c>
      <c r="J3705">
        <v>210</v>
      </c>
      <c r="K3705" t="s">
        <v>4989</v>
      </c>
      <c r="L3705">
        <v>6</v>
      </c>
      <c r="M3705" s="3">
        <v>0.3</v>
      </c>
      <c r="N3705" s="2">
        <v>797.3</v>
      </c>
      <c r="O3705" s="2">
        <v>422.56900000000002</v>
      </c>
      <c r="P3705" s="2">
        <v>4783.7999999999993</v>
      </c>
      <c r="Q3705" s="2">
        <f t="shared" si="115"/>
        <v>1573.8701999999996</v>
      </c>
      <c r="R3705" s="19" t="str">
        <f t="shared" si="116"/>
        <v>10%+</v>
      </c>
    </row>
    <row r="3706" spans="1:18">
      <c r="A3706" t="s">
        <v>3753</v>
      </c>
      <c r="B3706" t="s">
        <v>15</v>
      </c>
      <c r="C3706" t="s">
        <v>33</v>
      </c>
      <c r="D3706" s="1">
        <v>45354</v>
      </c>
      <c r="E3706" s="1">
        <v>45375</v>
      </c>
      <c r="F3706" s="1">
        <v>45383</v>
      </c>
      <c r="G3706" t="s">
        <v>41</v>
      </c>
      <c r="H3706" t="s">
        <v>4968</v>
      </c>
      <c r="I3706">
        <v>10</v>
      </c>
      <c r="J3706">
        <v>72</v>
      </c>
      <c r="K3706" t="s">
        <v>4990</v>
      </c>
      <c r="L3706">
        <v>1</v>
      </c>
      <c r="M3706" s="3">
        <v>0.1</v>
      </c>
      <c r="N3706" s="2">
        <v>1105.5</v>
      </c>
      <c r="O3706" s="2">
        <v>497.47500000000002</v>
      </c>
      <c r="P3706" s="2">
        <v>1105.5</v>
      </c>
      <c r="Q3706" s="2">
        <f t="shared" si="115"/>
        <v>547.22249999999997</v>
      </c>
      <c r="R3706" s="19" t="str">
        <f t="shared" si="116"/>
        <v>10%+</v>
      </c>
    </row>
    <row r="3707" spans="1:18">
      <c r="A3707" t="s">
        <v>3754</v>
      </c>
      <c r="B3707" t="s">
        <v>5017</v>
      </c>
      <c r="C3707" t="s">
        <v>22</v>
      </c>
      <c r="D3707" s="1">
        <v>45355</v>
      </c>
      <c r="E3707" s="1">
        <v>45369</v>
      </c>
      <c r="F3707" s="1">
        <v>45373</v>
      </c>
      <c r="G3707" t="s">
        <v>29</v>
      </c>
      <c r="H3707" t="s">
        <v>4967</v>
      </c>
      <c r="I3707">
        <v>44</v>
      </c>
      <c r="J3707">
        <v>169</v>
      </c>
      <c r="K3707" t="s">
        <v>5000</v>
      </c>
      <c r="L3707">
        <v>2</v>
      </c>
      <c r="M3707" s="3">
        <v>7.4999999999999997E-2</v>
      </c>
      <c r="N3707" s="2">
        <v>1259.5999999999999</v>
      </c>
      <c r="O3707" s="2">
        <v>516.43600000000004</v>
      </c>
      <c r="P3707" s="2">
        <v>2519.1999999999998</v>
      </c>
      <c r="Q3707" s="2">
        <f t="shared" si="115"/>
        <v>1374.8533999999997</v>
      </c>
      <c r="R3707" s="19" t="str">
        <f t="shared" si="116"/>
        <v>5–10%</v>
      </c>
    </row>
    <row r="3708" spans="1:18">
      <c r="A3708" t="s">
        <v>3755</v>
      </c>
      <c r="B3708" t="s">
        <v>5016</v>
      </c>
      <c r="C3708" t="s">
        <v>33</v>
      </c>
      <c r="D3708" s="1">
        <v>45355</v>
      </c>
      <c r="E3708" s="1">
        <v>45361</v>
      </c>
      <c r="F3708" s="1">
        <v>45363</v>
      </c>
      <c r="G3708" t="s">
        <v>42</v>
      </c>
      <c r="H3708" t="s">
        <v>4968</v>
      </c>
      <c r="I3708">
        <v>20</v>
      </c>
      <c r="J3708">
        <v>70</v>
      </c>
      <c r="K3708" t="s">
        <v>4989</v>
      </c>
      <c r="L3708">
        <v>6</v>
      </c>
      <c r="M3708" s="3">
        <v>0.05</v>
      </c>
      <c r="N3708" s="2">
        <v>1018.4</v>
      </c>
      <c r="O3708" s="2">
        <v>570.30399999999997</v>
      </c>
      <c r="P3708" s="2">
        <v>6110.4</v>
      </c>
      <c r="Q3708" s="2">
        <f t="shared" si="115"/>
        <v>2554.1471999999999</v>
      </c>
      <c r="R3708" s="19" t="str">
        <f t="shared" si="116"/>
        <v>5–10%</v>
      </c>
    </row>
    <row r="3709" spans="1:18">
      <c r="A3709" t="s">
        <v>3756</v>
      </c>
      <c r="B3709" t="s">
        <v>5018</v>
      </c>
      <c r="C3709" t="s">
        <v>12</v>
      </c>
      <c r="D3709" s="1">
        <v>45355</v>
      </c>
      <c r="E3709" s="1">
        <v>45378</v>
      </c>
      <c r="F3709" s="1">
        <v>45382</v>
      </c>
      <c r="G3709" t="s">
        <v>18</v>
      </c>
      <c r="H3709" t="s">
        <v>4966</v>
      </c>
      <c r="I3709">
        <v>42</v>
      </c>
      <c r="J3709">
        <v>223</v>
      </c>
      <c r="K3709" t="s">
        <v>4995</v>
      </c>
      <c r="L3709">
        <v>4</v>
      </c>
      <c r="M3709" s="3">
        <v>0.05</v>
      </c>
      <c r="N3709" s="2">
        <v>1246.2</v>
      </c>
      <c r="O3709" s="2">
        <v>834.95399999999995</v>
      </c>
      <c r="P3709" s="2">
        <v>4984.8</v>
      </c>
      <c r="Q3709" s="2">
        <f t="shared" si="115"/>
        <v>1562.7348000000002</v>
      </c>
      <c r="R3709" s="19" t="str">
        <f t="shared" si="116"/>
        <v>5–10%</v>
      </c>
    </row>
    <row r="3710" spans="1:18">
      <c r="A3710" t="s">
        <v>3757</v>
      </c>
      <c r="B3710" t="s">
        <v>5018</v>
      </c>
      <c r="C3710" t="s">
        <v>26</v>
      </c>
      <c r="D3710" s="1">
        <v>45355</v>
      </c>
      <c r="E3710" s="1">
        <v>45380</v>
      </c>
      <c r="F3710" s="1">
        <v>45384</v>
      </c>
      <c r="G3710" t="s">
        <v>20</v>
      </c>
      <c r="H3710" t="s">
        <v>4965</v>
      </c>
      <c r="I3710">
        <v>17</v>
      </c>
      <c r="J3710">
        <v>361</v>
      </c>
      <c r="K3710" t="s">
        <v>4970</v>
      </c>
      <c r="L3710">
        <v>5</v>
      </c>
      <c r="M3710" s="3">
        <v>7.4999999999999997E-2</v>
      </c>
      <c r="N3710" s="2">
        <v>1788.9</v>
      </c>
      <c r="O3710" s="2">
        <v>1484.787</v>
      </c>
      <c r="P3710" s="2">
        <v>8944.5</v>
      </c>
      <c r="Q3710" s="2">
        <f t="shared" si="115"/>
        <v>1406.5226250000003</v>
      </c>
      <c r="R3710" s="19" t="str">
        <f t="shared" si="116"/>
        <v>5–10%</v>
      </c>
    </row>
    <row r="3711" spans="1:18">
      <c r="A3711" t="s">
        <v>3758</v>
      </c>
      <c r="B3711" t="s">
        <v>5017</v>
      </c>
      <c r="C3711" t="s">
        <v>12</v>
      </c>
      <c r="D3711" s="1">
        <v>45355</v>
      </c>
      <c r="E3711" s="1">
        <v>45375</v>
      </c>
      <c r="F3711" s="1">
        <v>45381</v>
      </c>
      <c r="G3711" t="s">
        <v>45</v>
      </c>
      <c r="H3711" t="s">
        <v>4965</v>
      </c>
      <c r="I3711">
        <v>30</v>
      </c>
      <c r="J3711">
        <v>247</v>
      </c>
      <c r="K3711" t="s">
        <v>5002</v>
      </c>
      <c r="L3711">
        <v>3</v>
      </c>
      <c r="M3711" s="3">
        <v>0.1</v>
      </c>
      <c r="N3711" s="2">
        <v>3155.7</v>
      </c>
      <c r="O3711" s="2">
        <v>1988.0909999999999</v>
      </c>
      <c r="P3711" s="2">
        <v>9467.0999999999985</v>
      </c>
      <c r="Q3711" s="2">
        <f t="shared" si="115"/>
        <v>3152.5443</v>
      </c>
      <c r="R3711" s="19" t="str">
        <f t="shared" si="116"/>
        <v>10%+</v>
      </c>
    </row>
    <row r="3712" spans="1:18">
      <c r="A3712" t="s">
        <v>3759</v>
      </c>
      <c r="B3712" t="s">
        <v>5017</v>
      </c>
      <c r="C3712" t="s">
        <v>19</v>
      </c>
      <c r="D3712" s="1">
        <v>45355</v>
      </c>
      <c r="E3712" s="1">
        <v>45371</v>
      </c>
      <c r="F3712" s="1">
        <v>45379</v>
      </c>
      <c r="G3712" t="s">
        <v>42</v>
      </c>
      <c r="H3712" t="s">
        <v>4968</v>
      </c>
      <c r="I3712">
        <v>50</v>
      </c>
      <c r="J3712">
        <v>29</v>
      </c>
      <c r="K3712" t="s">
        <v>4995</v>
      </c>
      <c r="L3712">
        <v>7</v>
      </c>
      <c r="M3712" s="3">
        <v>0.1</v>
      </c>
      <c r="N3712" s="2">
        <v>1125.5999999999999</v>
      </c>
      <c r="O3712" s="2">
        <v>585.31200000000001</v>
      </c>
      <c r="P3712" s="2">
        <v>7879.1999999999989</v>
      </c>
      <c r="Q3712" s="2">
        <f t="shared" si="115"/>
        <v>3403.8143999999993</v>
      </c>
      <c r="R3712" s="19" t="str">
        <f t="shared" si="116"/>
        <v>10%+</v>
      </c>
    </row>
    <row r="3713" spans="1:18">
      <c r="A3713" t="s">
        <v>3760</v>
      </c>
      <c r="B3713" t="s">
        <v>15</v>
      </c>
      <c r="C3713" t="s">
        <v>12</v>
      </c>
      <c r="D3713" s="1">
        <v>45355</v>
      </c>
      <c r="E3713" s="1">
        <v>45367</v>
      </c>
      <c r="F3713" s="1">
        <v>45373</v>
      </c>
      <c r="G3713" t="s">
        <v>43</v>
      </c>
      <c r="H3713" t="s">
        <v>4967</v>
      </c>
      <c r="I3713">
        <v>47</v>
      </c>
      <c r="J3713">
        <v>223</v>
      </c>
      <c r="K3713" t="s">
        <v>4990</v>
      </c>
      <c r="L3713">
        <v>2</v>
      </c>
      <c r="M3713" s="3">
        <v>0.2</v>
      </c>
      <c r="N3713" s="2">
        <v>1072</v>
      </c>
      <c r="O3713" s="2">
        <v>493.12</v>
      </c>
      <c r="P3713" s="2">
        <v>2144</v>
      </c>
      <c r="Q3713" s="2">
        <f t="shared" si="115"/>
        <v>926.20800000000008</v>
      </c>
      <c r="R3713" s="19" t="str">
        <f t="shared" si="116"/>
        <v>10%+</v>
      </c>
    </row>
    <row r="3714" spans="1:18">
      <c r="A3714" t="s">
        <v>3761</v>
      </c>
      <c r="B3714" t="s">
        <v>15</v>
      </c>
      <c r="C3714" t="s">
        <v>33</v>
      </c>
      <c r="D3714" s="1">
        <v>45355</v>
      </c>
      <c r="E3714" s="1">
        <v>45378</v>
      </c>
      <c r="F3714" s="1">
        <v>45379</v>
      </c>
      <c r="G3714" t="s">
        <v>23</v>
      </c>
      <c r="H3714" t="s">
        <v>4966</v>
      </c>
      <c r="I3714">
        <v>33</v>
      </c>
      <c r="J3714">
        <v>79</v>
      </c>
      <c r="K3714" t="s">
        <v>4981</v>
      </c>
      <c r="L3714">
        <v>8</v>
      </c>
      <c r="M3714" s="3">
        <v>0.15</v>
      </c>
      <c r="N3714" s="2">
        <v>247.9</v>
      </c>
      <c r="O3714" s="2">
        <v>185.92500000000001</v>
      </c>
      <c r="P3714" s="2">
        <v>1983.2</v>
      </c>
      <c r="Q3714" s="2">
        <f t="shared" si="115"/>
        <v>421.42999999999995</v>
      </c>
      <c r="R3714" s="19" t="str">
        <f t="shared" si="116"/>
        <v>10%+</v>
      </c>
    </row>
    <row r="3715" spans="1:18">
      <c r="A3715" t="s">
        <v>3762</v>
      </c>
      <c r="B3715" t="s">
        <v>5018</v>
      </c>
      <c r="C3715" t="s">
        <v>22</v>
      </c>
      <c r="D3715" s="1">
        <v>45355</v>
      </c>
      <c r="E3715" s="1">
        <v>45381</v>
      </c>
      <c r="F3715" s="1">
        <v>45390</v>
      </c>
      <c r="G3715" t="s">
        <v>47</v>
      </c>
      <c r="H3715" t="s">
        <v>4965</v>
      </c>
      <c r="I3715">
        <v>9</v>
      </c>
      <c r="J3715">
        <v>186</v>
      </c>
      <c r="K3715" t="s">
        <v>4971</v>
      </c>
      <c r="L3715">
        <v>6</v>
      </c>
      <c r="M3715" s="3">
        <v>0.15</v>
      </c>
      <c r="N3715" s="2">
        <v>2505.8000000000002</v>
      </c>
      <c r="O3715" s="2">
        <v>1077.4939999999999</v>
      </c>
      <c r="P3715" s="2">
        <v>15034.800000000001</v>
      </c>
      <c r="Q3715" s="2">
        <f t="shared" ref="Q3715:Q3778" si="117">(N3715-O3715)*L3715*(1-M3715)</f>
        <v>7284.3606000000009</v>
      </c>
      <c r="R3715" s="19" t="str">
        <f t="shared" ref="R3715:R3778" si="118">IF(M3715&lt;0.05,"0–5%",IF(M3715&lt;0.1,"5–10%","10%+"))</f>
        <v>10%+</v>
      </c>
    </row>
    <row r="3716" spans="1:18">
      <c r="A3716" t="s">
        <v>3763</v>
      </c>
      <c r="B3716" t="s">
        <v>15</v>
      </c>
      <c r="C3716" t="s">
        <v>22</v>
      </c>
      <c r="D3716" s="1">
        <v>45355</v>
      </c>
      <c r="E3716" s="1">
        <v>45359</v>
      </c>
      <c r="F3716" s="1">
        <v>45361</v>
      </c>
      <c r="G3716" t="s">
        <v>39</v>
      </c>
      <c r="H3716" t="s">
        <v>4967</v>
      </c>
      <c r="I3716">
        <v>48</v>
      </c>
      <c r="J3716">
        <v>88</v>
      </c>
      <c r="K3716" t="s">
        <v>5002</v>
      </c>
      <c r="L3716">
        <v>6</v>
      </c>
      <c r="M3716" s="3">
        <v>0.1</v>
      </c>
      <c r="N3716" s="2">
        <v>1092.0999999999999</v>
      </c>
      <c r="O3716" s="2">
        <v>775.39099999999996</v>
      </c>
      <c r="P3716" s="2">
        <v>6552.5999999999995</v>
      </c>
      <c r="Q3716" s="2">
        <f t="shared" si="117"/>
        <v>1710.2285999999997</v>
      </c>
      <c r="R3716" s="19" t="str">
        <f t="shared" si="118"/>
        <v>10%+</v>
      </c>
    </row>
    <row r="3717" spans="1:18">
      <c r="A3717" t="s">
        <v>3764</v>
      </c>
      <c r="B3717" t="s">
        <v>5018</v>
      </c>
      <c r="C3717" t="s">
        <v>22</v>
      </c>
      <c r="D3717" s="1">
        <v>45355</v>
      </c>
      <c r="E3717" s="1">
        <v>45383</v>
      </c>
      <c r="F3717" s="1">
        <v>45392</v>
      </c>
      <c r="G3717" t="s">
        <v>46</v>
      </c>
      <c r="H3717" t="s">
        <v>4967</v>
      </c>
      <c r="I3717">
        <v>12</v>
      </c>
      <c r="J3717">
        <v>153</v>
      </c>
      <c r="K3717" t="s">
        <v>5000</v>
      </c>
      <c r="L3717">
        <v>7</v>
      </c>
      <c r="M3717" s="3">
        <v>0.05</v>
      </c>
      <c r="N3717" s="2">
        <v>3999.9</v>
      </c>
      <c r="O3717" s="2">
        <v>2999.9250000000002</v>
      </c>
      <c r="P3717" s="2">
        <v>27999.3</v>
      </c>
      <c r="Q3717" s="2">
        <f t="shared" si="117"/>
        <v>6649.8337499999989</v>
      </c>
      <c r="R3717" s="19" t="str">
        <f t="shared" si="118"/>
        <v>5–10%</v>
      </c>
    </row>
    <row r="3718" spans="1:18">
      <c r="A3718" t="s">
        <v>3765</v>
      </c>
      <c r="B3718" t="s">
        <v>15</v>
      </c>
      <c r="C3718" t="s">
        <v>33</v>
      </c>
      <c r="D3718" s="1">
        <v>45355</v>
      </c>
      <c r="E3718" s="1">
        <v>45374</v>
      </c>
      <c r="F3718" s="1">
        <v>45375</v>
      </c>
      <c r="G3718" t="s">
        <v>39</v>
      </c>
      <c r="H3718" t="s">
        <v>4967</v>
      </c>
      <c r="I3718">
        <v>26</v>
      </c>
      <c r="J3718">
        <v>70</v>
      </c>
      <c r="K3718" t="s">
        <v>5013</v>
      </c>
      <c r="L3718">
        <v>5</v>
      </c>
      <c r="M3718" s="3">
        <v>0.05</v>
      </c>
      <c r="N3718" s="2">
        <v>1038.5</v>
      </c>
      <c r="O3718" s="2">
        <v>633.48500000000001</v>
      </c>
      <c r="P3718" s="2">
        <v>5192.5</v>
      </c>
      <c r="Q3718" s="2">
        <f t="shared" si="117"/>
        <v>1923.8212499999997</v>
      </c>
      <c r="R3718" s="19" t="str">
        <f t="shared" si="118"/>
        <v>5–10%</v>
      </c>
    </row>
    <row r="3719" spans="1:18">
      <c r="A3719" t="s">
        <v>3766</v>
      </c>
      <c r="B3719" t="s">
        <v>5016</v>
      </c>
      <c r="C3719" t="s">
        <v>12</v>
      </c>
      <c r="D3719" s="1">
        <v>45356</v>
      </c>
      <c r="E3719" s="1">
        <v>45375</v>
      </c>
      <c r="F3719" s="1">
        <v>45381</v>
      </c>
      <c r="G3719" t="s">
        <v>27</v>
      </c>
      <c r="H3719" t="s">
        <v>4966</v>
      </c>
      <c r="I3719">
        <v>27</v>
      </c>
      <c r="J3719">
        <v>232</v>
      </c>
      <c r="K3719" t="s">
        <v>5002</v>
      </c>
      <c r="L3719">
        <v>6</v>
      </c>
      <c r="M3719" s="3">
        <v>0.1</v>
      </c>
      <c r="N3719" s="2">
        <v>3852.5</v>
      </c>
      <c r="O3719" s="2">
        <v>2311.5</v>
      </c>
      <c r="P3719" s="2">
        <v>23115</v>
      </c>
      <c r="Q3719" s="2">
        <f t="shared" si="117"/>
        <v>8321.4</v>
      </c>
      <c r="R3719" s="19" t="str">
        <f t="shared" si="118"/>
        <v>10%+</v>
      </c>
    </row>
    <row r="3720" spans="1:18">
      <c r="A3720" t="s">
        <v>3767</v>
      </c>
      <c r="B3720" t="s">
        <v>5018</v>
      </c>
      <c r="C3720" t="s">
        <v>26</v>
      </c>
      <c r="D3720" s="1">
        <v>45356</v>
      </c>
      <c r="E3720" s="1">
        <v>45376</v>
      </c>
      <c r="F3720" s="1">
        <v>45386</v>
      </c>
      <c r="G3720" t="s">
        <v>47</v>
      </c>
      <c r="H3720" t="s">
        <v>4965</v>
      </c>
      <c r="I3720">
        <v>17</v>
      </c>
      <c r="J3720">
        <v>352</v>
      </c>
      <c r="K3720" t="s">
        <v>4969</v>
      </c>
      <c r="L3720">
        <v>2</v>
      </c>
      <c r="M3720" s="3">
        <v>0.05</v>
      </c>
      <c r="N3720" s="2">
        <v>1018.4</v>
      </c>
      <c r="O3720" s="2">
        <v>661.96</v>
      </c>
      <c r="P3720" s="2">
        <v>2036.8</v>
      </c>
      <c r="Q3720" s="2">
        <f t="shared" si="117"/>
        <v>677.23599999999988</v>
      </c>
      <c r="R3720" s="19" t="str">
        <f t="shared" si="118"/>
        <v>5–10%</v>
      </c>
    </row>
    <row r="3721" spans="1:18">
      <c r="A3721" t="s">
        <v>3768</v>
      </c>
      <c r="B3721" t="s">
        <v>5018</v>
      </c>
      <c r="C3721" t="s">
        <v>33</v>
      </c>
      <c r="D3721" s="1">
        <v>45356</v>
      </c>
      <c r="E3721" s="1">
        <v>45374</v>
      </c>
      <c r="F3721" s="1">
        <v>45378</v>
      </c>
      <c r="G3721" t="s">
        <v>13</v>
      </c>
      <c r="H3721" t="s">
        <v>4965</v>
      </c>
      <c r="I3721">
        <v>5</v>
      </c>
      <c r="J3721">
        <v>79</v>
      </c>
      <c r="K3721" t="s">
        <v>5004</v>
      </c>
      <c r="L3721">
        <v>5</v>
      </c>
      <c r="M3721" s="3">
        <v>7.4999999999999997E-2</v>
      </c>
      <c r="N3721" s="2">
        <v>234.5</v>
      </c>
      <c r="O3721" s="2">
        <v>140.69999999999999</v>
      </c>
      <c r="P3721" s="2">
        <v>1172.5</v>
      </c>
      <c r="Q3721" s="2">
        <f t="shared" si="117"/>
        <v>433.82500000000005</v>
      </c>
      <c r="R3721" s="19" t="str">
        <f t="shared" si="118"/>
        <v>5–10%</v>
      </c>
    </row>
    <row r="3722" spans="1:18">
      <c r="A3722" t="s">
        <v>3769</v>
      </c>
      <c r="B3722" t="s">
        <v>5016</v>
      </c>
      <c r="C3722" t="s">
        <v>33</v>
      </c>
      <c r="D3722" s="1">
        <v>45356</v>
      </c>
      <c r="E3722" s="1">
        <v>45365</v>
      </c>
      <c r="F3722" s="1">
        <v>45375</v>
      </c>
      <c r="G3722" t="s">
        <v>42</v>
      </c>
      <c r="H3722" t="s">
        <v>4968</v>
      </c>
      <c r="I3722">
        <v>10</v>
      </c>
      <c r="J3722">
        <v>63</v>
      </c>
      <c r="K3722" t="s">
        <v>4982</v>
      </c>
      <c r="L3722">
        <v>5</v>
      </c>
      <c r="M3722" s="3">
        <v>0.1</v>
      </c>
      <c r="N3722" s="2">
        <v>998.3</v>
      </c>
      <c r="O3722" s="2">
        <v>778.67399999999998</v>
      </c>
      <c r="P3722" s="2">
        <v>4991.5</v>
      </c>
      <c r="Q3722" s="2">
        <f t="shared" si="117"/>
        <v>988.31699999999989</v>
      </c>
      <c r="R3722" s="19" t="str">
        <f t="shared" si="118"/>
        <v>10%+</v>
      </c>
    </row>
    <row r="3723" spans="1:18">
      <c r="A3723" t="s">
        <v>3770</v>
      </c>
      <c r="B3723" t="s">
        <v>15</v>
      </c>
      <c r="C3723" t="s">
        <v>14</v>
      </c>
      <c r="D3723" s="1">
        <v>45356</v>
      </c>
      <c r="E3723" s="1">
        <v>45364</v>
      </c>
      <c r="F3723" s="1">
        <v>45373</v>
      </c>
      <c r="G3723" t="s">
        <v>36</v>
      </c>
      <c r="H3723" t="s">
        <v>4965</v>
      </c>
      <c r="I3723">
        <v>46</v>
      </c>
      <c r="J3723">
        <v>303</v>
      </c>
      <c r="K3723" t="s">
        <v>5009</v>
      </c>
      <c r="L3723">
        <v>3</v>
      </c>
      <c r="M3723" s="3">
        <v>7.4999999999999997E-2</v>
      </c>
      <c r="N3723" s="2">
        <v>2613</v>
      </c>
      <c r="O3723" s="2">
        <v>1541.67</v>
      </c>
      <c r="P3723" s="2">
        <v>7839</v>
      </c>
      <c r="Q3723" s="2">
        <f t="shared" si="117"/>
        <v>2972.9407499999998</v>
      </c>
      <c r="R3723" s="19" t="str">
        <f t="shared" si="118"/>
        <v>5–10%</v>
      </c>
    </row>
    <row r="3724" spans="1:18">
      <c r="A3724" t="s">
        <v>3771</v>
      </c>
      <c r="B3724" t="s">
        <v>5016</v>
      </c>
      <c r="C3724" t="s">
        <v>33</v>
      </c>
      <c r="D3724" s="1">
        <v>45356</v>
      </c>
      <c r="E3724" s="1">
        <v>45384</v>
      </c>
      <c r="F3724" s="1">
        <v>45387</v>
      </c>
      <c r="G3724" t="s">
        <v>42</v>
      </c>
      <c r="H3724" t="s">
        <v>4968</v>
      </c>
      <c r="I3724">
        <v>6</v>
      </c>
      <c r="J3724">
        <v>83</v>
      </c>
      <c r="K3724" t="s">
        <v>5004</v>
      </c>
      <c r="L3724">
        <v>7</v>
      </c>
      <c r="M3724" s="3">
        <v>0.4</v>
      </c>
      <c r="N3724" s="2">
        <v>5212.6000000000004</v>
      </c>
      <c r="O3724" s="2">
        <v>3283.9380000000001</v>
      </c>
      <c r="P3724" s="2">
        <v>36488.200000000004</v>
      </c>
      <c r="Q3724" s="2">
        <f t="shared" si="117"/>
        <v>8100.3804000000009</v>
      </c>
      <c r="R3724" s="19" t="str">
        <f t="shared" si="118"/>
        <v>10%+</v>
      </c>
    </row>
    <row r="3725" spans="1:18">
      <c r="A3725" t="s">
        <v>3772</v>
      </c>
      <c r="B3725" t="s">
        <v>15</v>
      </c>
      <c r="C3725" t="s">
        <v>19</v>
      </c>
      <c r="D3725" s="1">
        <v>45356</v>
      </c>
      <c r="E3725" s="1">
        <v>45382</v>
      </c>
      <c r="F3725" s="1">
        <v>45390</v>
      </c>
      <c r="G3725" t="s">
        <v>41</v>
      </c>
      <c r="H3725" t="s">
        <v>4968</v>
      </c>
      <c r="I3725">
        <v>6</v>
      </c>
      <c r="J3725">
        <v>39</v>
      </c>
      <c r="K3725" t="s">
        <v>5010</v>
      </c>
      <c r="L3725">
        <v>2</v>
      </c>
      <c r="M3725" s="3">
        <v>0.2</v>
      </c>
      <c r="N3725" s="2">
        <v>1159.0999999999999</v>
      </c>
      <c r="O3725" s="2">
        <v>498.41300000000001</v>
      </c>
      <c r="P3725" s="2">
        <v>2318.1999999999998</v>
      </c>
      <c r="Q3725" s="2">
        <f t="shared" si="117"/>
        <v>1057.0991999999999</v>
      </c>
      <c r="R3725" s="19" t="str">
        <f t="shared" si="118"/>
        <v>10%+</v>
      </c>
    </row>
    <row r="3726" spans="1:18">
      <c r="A3726" t="s">
        <v>3773</v>
      </c>
      <c r="B3726" t="s">
        <v>5017</v>
      </c>
      <c r="C3726" t="s">
        <v>12</v>
      </c>
      <c r="D3726" s="1">
        <v>45356</v>
      </c>
      <c r="E3726" s="1">
        <v>45359</v>
      </c>
      <c r="F3726" s="1">
        <v>45368</v>
      </c>
      <c r="G3726" t="s">
        <v>45</v>
      </c>
      <c r="H3726" t="s">
        <v>4965</v>
      </c>
      <c r="I3726">
        <v>12</v>
      </c>
      <c r="J3726">
        <v>238</v>
      </c>
      <c r="K3726" t="s">
        <v>4994</v>
      </c>
      <c r="L3726">
        <v>2</v>
      </c>
      <c r="M3726" s="3">
        <v>0.1</v>
      </c>
      <c r="N3726" s="2">
        <v>884.4</v>
      </c>
      <c r="O3726" s="2">
        <v>619.08000000000004</v>
      </c>
      <c r="P3726" s="2">
        <v>1768.8</v>
      </c>
      <c r="Q3726" s="2">
        <f t="shared" si="117"/>
        <v>477.57599999999991</v>
      </c>
      <c r="R3726" s="19" t="str">
        <f t="shared" si="118"/>
        <v>10%+</v>
      </c>
    </row>
    <row r="3727" spans="1:18">
      <c r="A3727" t="s">
        <v>3774</v>
      </c>
      <c r="B3727" t="s">
        <v>15</v>
      </c>
      <c r="C3727" t="s">
        <v>33</v>
      </c>
      <c r="D3727" s="1">
        <v>45357</v>
      </c>
      <c r="E3727" s="1">
        <v>45385</v>
      </c>
      <c r="F3727" s="1">
        <v>45387</v>
      </c>
      <c r="G3727" t="s">
        <v>44</v>
      </c>
      <c r="H3727" t="s">
        <v>4967</v>
      </c>
      <c r="I3727">
        <v>41</v>
      </c>
      <c r="J3727">
        <v>62</v>
      </c>
      <c r="K3727" t="s">
        <v>4975</v>
      </c>
      <c r="L3727">
        <v>1</v>
      </c>
      <c r="M3727" s="3">
        <v>0.05</v>
      </c>
      <c r="N3727" s="2">
        <v>3242.8</v>
      </c>
      <c r="O3727" s="2">
        <v>1426.8320000000001</v>
      </c>
      <c r="P3727" s="2">
        <v>3242.8</v>
      </c>
      <c r="Q3727" s="2">
        <f t="shared" si="117"/>
        <v>1725.1695999999999</v>
      </c>
      <c r="R3727" s="19" t="str">
        <f t="shared" si="118"/>
        <v>5–10%</v>
      </c>
    </row>
    <row r="3728" spans="1:18">
      <c r="A3728" t="s">
        <v>3775</v>
      </c>
      <c r="B3728" t="s">
        <v>15</v>
      </c>
      <c r="C3728" t="s">
        <v>19</v>
      </c>
      <c r="D3728" s="1">
        <v>45357</v>
      </c>
      <c r="E3728" s="1">
        <v>45384</v>
      </c>
      <c r="F3728" s="1">
        <v>45390</v>
      </c>
      <c r="G3728" t="s">
        <v>36</v>
      </c>
      <c r="H3728" t="s">
        <v>4965</v>
      </c>
      <c r="I3728">
        <v>38</v>
      </c>
      <c r="J3728">
        <v>41</v>
      </c>
      <c r="K3728" t="s">
        <v>4973</v>
      </c>
      <c r="L3728">
        <v>5</v>
      </c>
      <c r="M3728" s="3">
        <v>0.1</v>
      </c>
      <c r="N3728" s="2">
        <v>1005</v>
      </c>
      <c r="O3728" s="2">
        <v>592.95000000000005</v>
      </c>
      <c r="P3728" s="2">
        <v>5025</v>
      </c>
      <c r="Q3728" s="2">
        <f t="shared" si="117"/>
        <v>1854.2250000000001</v>
      </c>
      <c r="R3728" s="19" t="str">
        <f t="shared" si="118"/>
        <v>10%+</v>
      </c>
    </row>
    <row r="3729" spans="1:18">
      <c r="A3729" t="s">
        <v>3776</v>
      </c>
      <c r="B3729" t="s">
        <v>5016</v>
      </c>
      <c r="C3729" t="s">
        <v>26</v>
      </c>
      <c r="D3729" s="1">
        <v>45357</v>
      </c>
      <c r="E3729" s="1">
        <v>45361</v>
      </c>
      <c r="F3729" s="1">
        <v>45371</v>
      </c>
      <c r="G3729" t="s">
        <v>37</v>
      </c>
      <c r="H3729" t="s">
        <v>4966</v>
      </c>
      <c r="I3729">
        <v>29</v>
      </c>
      <c r="J3729">
        <v>350</v>
      </c>
      <c r="K3729" t="s">
        <v>4975</v>
      </c>
      <c r="L3729">
        <v>1</v>
      </c>
      <c r="M3729" s="3">
        <v>7.4999999999999997E-2</v>
      </c>
      <c r="N3729" s="2">
        <v>917.9</v>
      </c>
      <c r="O3729" s="2">
        <v>743.49900000000002</v>
      </c>
      <c r="P3729" s="2">
        <v>917.9</v>
      </c>
      <c r="Q3729" s="2">
        <f t="shared" si="117"/>
        <v>161.32092499999996</v>
      </c>
      <c r="R3729" s="19" t="str">
        <f t="shared" si="118"/>
        <v>5–10%</v>
      </c>
    </row>
    <row r="3730" spans="1:18">
      <c r="A3730" t="s">
        <v>3777</v>
      </c>
      <c r="B3730" t="s">
        <v>15</v>
      </c>
      <c r="C3730" t="s">
        <v>14</v>
      </c>
      <c r="D3730" s="1">
        <v>45357</v>
      </c>
      <c r="E3730" s="1">
        <v>45369</v>
      </c>
      <c r="F3730" s="1">
        <v>45377</v>
      </c>
      <c r="G3730" t="s">
        <v>39</v>
      </c>
      <c r="H3730" t="s">
        <v>4967</v>
      </c>
      <c r="I3730">
        <v>3</v>
      </c>
      <c r="J3730">
        <v>317</v>
      </c>
      <c r="K3730" t="s">
        <v>4980</v>
      </c>
      <c r="L3730">
        <v>4</v>
      </c>
      <c r="M3730" s="3">
        <v>0.2</v>
      </c>
      <c r="N3730" s="2">
        <v>5480.6</v>
      </c>
      <c r="O3730" s="2">
        <v>4110.45</v>
      </c>
      <c r="P3730" s="2">
        <v>21922.400000000001</v>
      </c>
      <c r="Q3730" s="2">
        <f t="shared" si="117"/>
        <v>4384.4800000000023</v>
      </c>
      <c r="R3730" s="19" t="str">
        <f t="shared" si="118"/>
        <v>10%+</v>
      </c>
    </row>
    <row r="3731" spans="1:18">
      <c r="A3731" t="s">
        <v>3778</v>
      </c>
      <c r="B3731" t="s">
        <v>5018</v>
      </c>
      <c r="C3731" t="s">
        <v>22</v>
      </c>
      <c r="D3731" s="1">
        <v>45357</v>
      </c>
      <c r="E3731" s="1">
        <v>45362</v>
      </c>
      <c r="F3731" s="1">
        <v>45370</v>
      </c>
      <c r="G3731" t="s">
        <v>25</v>
      </c>
      <c r="H3731" t="s">
        <v>4967</v>
      </c>
      <c r="I3731">
        <v>47</v>
      </c>
      <c r="J3731">
        <v>185</v>
      </c>
      <c r="K3731" t="s">
        <v>4997</v>
      </c>
      <c r="L3731">
        <v>1</v>
      </c>
      <c r="M3731" s="3">
        <v>7.4999999999999997E-2</v>
      </c>
      <c r="N3731" s="2">
        <v>1996.6</v>
      </c>
      <c r="O3731" s="2">
        <v>938.40200000000004</v>
      </c>
      <c r="P3731" s="2">
        <v>1996.6</v>
      </c>
      <c r="Q3731" s="2">
        <f t="shared" si="117"/>
        <v>978.83314999999993</v>
      </c>
      <c r="R3731" s="19" t="str">
        <f t="shared" si="118"/>
        <v>5–10%</v>
      </c>
    </row>
    <row r="3732" spans="1:18">
      <c r="A3732" t="s">
        <v>3779</v>
      </c>
      <c r="B3732" t="s">
        <v>5018</v>
      </c>
      <c r="C3732" t="s">
        <v>22</v>
      </c>
      <c r="D3732" s="1">
        <v>45357</v>
      </c>
      <c r="E3732" s="1">
        <v>45365</v>
      </c>
      <c r="F3732" s="1">
        <v>45368</v>
      </c>
      <c r="G3732" t="s">
        <v>18</v>
      </c>
      <c r="H3732" t="s">
        <v>4966</v>
      </c>
      <c r="I3732">
        <v>42</v>
      </c>
      <c r="J3732">
        <v>148</v>
      </c>
      <c r="K3732" t="s">
        <v>5006</v>
      </c>
      <c r="L3732">
        <v>1</v>
      </c>
      <c r="M3732" s="3">
        <v>0.3</v>
      </c>
      <c r="N3732" s="2">
        <v>5152.3</v>
      </c>
      <c r="O3732" s="2">
        <v>2524.627</v>
      </c>
      <c r="P3732" s="2">
        <v>5152.3</v>
      </c>
      <c r="Q3732" s="2">
        <f t="shared" si="117"/>
        <v>1839.3711000000001</v>
      </c>
      <c r="R3732" s="19" t="str">
        <f t="shared" si="118"/>
        <v>10%+</v>
      </c>
    </row>
    <row r="3733" spans="1:18">
      <c r="A3733" t="s">
        <v>3780</v>
      </c>
      <c r="B3733" t="s">
        <v>5018</v>
      </c>
      <c r="C3733" t="s">
        <v>22</v>
      </c>
      <c r="D3733" s="1">
        <v>45357</v>
      </c>
      <c r="E3733" s="1">
        <v>45378</v>
      </c>
      <c r="F3733" s="1">
        <v>45380</v>
      </c>
      <c r="G3733" t="s">
        <v>46</v>
      </c>
      <c r="H3733" t="s">
        <v>4967</v>
      </c>
      <c r="I3733">
        <v>9</v>
      </c>
      <c r="J3733">
        <v>161</v>
      </c>
      <c r="K3733" t="s">
        <v>4991</v>
      </c>
      <c r="L3733">
        <v>5</v>
      </c>
      <c r="M3733" s="3">
        <v>7.4999999999999997E-2</v>
      </c>
      <c r="N3733" s="2">
        <v>850.9</v>
      </c>
      <c r="O3733" s="2">
        <v>714.75599999999997</v>
      </c>
      <c r="P3733" s="2">
        <v>4254.5</v>
      </c>
      <c r="Q3733" s="2">
        <f t="shared" si="117"/>
        <v>629.66600000000005</v>
      </c>
      <c r="R3733" s="19" t="str">
        <f t="shared" si="118"/>
        <v>5–10%</v>
      </c>
    </row>
    <row r="3734" spans="1:18">
      <c r="A3734" t="s">
        <v>3781</v>
      </c>
      <c r="B3734" t="s">
        <v>5018</v>
      </c>
      <c r="C3734" t="s">
        <v>12</v>
      </c>
      <c r="D3734" s="1">
        <v>45357</v>
      </c>
      <c r="E3734" s="1">
        <v>45373</v>
      </c>
      <c r="F3734" s="1">
        <v>45383</v>
      </c>
      <c r="G3734" t="s">
        <v>28</v>
      </c>
      <c r="H3734" t="s">
        <v>4966</v>
      </c>
      <c r="I3734">
        <v>46</v>
      </c>
      <c r="J3734">
        <v>211</v>
      </c>
      <c r="K3734" t="s">
        <v>5001</v>
      </c>
      <c r="L3734">
        <v>1</v>
      </c>
      <c r="M3734" s="3">
        <v>0.1</v>
      </c>
      <c r="N3734" s="2">
        <v>2485.6999999999998</v>
      </c>
      <c r="O3734" s="2">
        <v>1715.133</v>
      </c>
      <c r="P3734" s="2">
        <v>2485.6999999999998</v>
      </c>
      <c r="Q3734" s="2">
        <f t="shared" si="117"/>
        <v>693.5102999999998</v>
      </c>
      <c r="R3734" s="19" t="str">
        <f t="shared" si="118"/>
        <v>10%+</v>
      </c>
    </row>
    <row r="3735" spans="1:18">
      <c r="A3735" t="s">
        <v>3782</v>
      </c>
      <c r="B3735" t="s">
        <v>15</v>
      </c>
      <c r="C3735" t="s">
        <v>19</v>
      </c>
      <c r="D3735" s="1">
        <v>45357</v>
      </c>
      <c r="E3735" s="1">
        <v>45375</v>
      </c>
      <c r="F3735" s="1">
        <v>45384</v>
      </c>
      <c r="G3735" t="s">
        <v>43</v>
      </c>
      <c r="H3735" t="s">
        <v>4967</v>
      </c>
      <c r="I3735">
        <v>31</v>
      </c>
      <c r="J3735">
        <v>48</v>
      </c>
      <c r="K3735" t="s">
        <v>4983</v>
      </c>
      <c r="L3735">
        <v>4</v>
      </c>
      <c r="M3735" s="3">
        <v>7.4999999999999997E-2</v>
      </c>
      <c r="N3735" s="2">
        <v>167.5</v>
      </c>
      <c r="O3735" s="2">
        <v>112.22499999999999</v>
      </c>
      <c r="P3735" s="2">
        <v>670</v>
      </c>
      <c r="Q3735" s="2">
        <f t="shared" si="117"/>
        <v>204.51750000000004</v>
      </c>
      <c r="R3735" s="19" t="str">
        <f t="shared" si="118"/>
        <v>5–10%</v>
      </c>
    </row>
    <row r="3736" spans="1:18">
      <c r="A3736" t="s">
        <v>3783</v>
      </c>
      <c r="B3736" t="s">
        <v>5018</v>
      </c>
      <c r="C3736" t="s">
        <v>22</v>
      </c>
      <c r="D3736" s="1">
        <v>45357</v>
      </c>
      <c r="E3736" s="1">
        <v>45381</v>
      </c>
      <c r="F3736" s="1">
        <v>45387</v>
      </c>
      <c r="G3736" t="s">
        <v>25</v>
      </c>
      <c r="H3736" t="s">
        <v>4967</v>
      </c>
      <c r="I3736">
        <v>12</v>
      </c>
      <c r="J3736">
        <v>187</v>
      </c>
      <c r="K3736" t="s">
        <v>5006</v>
      </c>
      <c r="L3736">
        <v>1</v>
      </c>
      <c r="M3736" s="3">
        <v>0.05</v>
      </c>
      <c r="N3736" s="2">
        <v>1005</v>
      </c>
      <c r="O3736" s="2">
        <v>824.1</v>
      </c>
      <c r="P3736" s="2">
        <v>1005</v>
      </c>
      <c r="Q3736" s="2">
        <f t="shared" si="117"/>
        <v>171.85499999999996</v>
      </c>
      <c r="R3736" s="19" t="str">
        <f t="shared" si="118"/>
        <v>5–10%</v>
      </c>
    </row>
    <row r="3737" spans="1:18">
      <c r="A3737" t="s">
        <v>3784</v>
      </c>
      <c r="B3737" t="s">
        <v>5018</v>
      </c>
      <c r="C3737" t="s">
        <v>22</v>
      </c>
      <c r="D3737" s="1">
        <v>45358</v>
      </c>
      <c r="E3737" s="1">
        <v>45361</v>
      </c>
      <c r="F3737" s="1">
        <v>45371</v>
      </c>
      <c r="G3737" t="s">
        <v>18</v>
      </c>
      <c r="H3737" t="s">
        <v>4966</v>
      </c>
      <c r="I3737">
        <v>48</v>
      </c>
      <c r="J3737">
        <v>150</v>
      </c>
      <c r="K3737" t="s">
        <v>4993</v>
      </c>
      <c r="L3737">
        <v>1</v>
      </c>
      <c r="M3737" s="3">
        <v>0.2</v>
      </c>
      <c r="N3737" s="2">
        <v>3899.4</v>
      </c>
      <c r="O3737" s="2">
        <v>3119.52</v>
      </c>
      <c r="P3737" s="2">
        <v>3899.4</v>
      </c>
      <c r="Q3737" s="2">
        <f t="shared" si="117"/>
        <v>623.90400000000011</v>
      </c>
      <c r="R3737" s="19" t="str">
        <f t="shared" si="118"/>
        <v>10%+</v>
      </c>
    </row>
    <row r="3738" spans="1:18">
      <c r="A3738" t="s">
        <v>3785</v>
      </c>
      <c r="B3738" t="s">
        <v>15</v>
      </c>
      <c r="C3738" t="s">
        <v>19</v>
      </c>
      <c r="D3738" s="1">
        <v>45358</v>
      </c>
      <c r="E3738" s="1">
        <v>45366</v>
      </c>
      <c r="F3738" s="1">
        <v>45374</v>
      </c>
      <c r="G3738" t="s">
        <v>16</v>
      </c>
      <c r="H3738" t="s">
        <v>4966</v>
      </c>
      <c r="I3738">
        <v>1</v>
      </c>
      <c r="J3738">
        <v>21</v>
      </c>
      <c r="K3738" t="s">
        <v>5006</v>
      </c>
      <c r="L3738">
        <v>2</v>
      </c>
      <c r="M3738" s="3">
        <v>0.15</v>
      </c>
      <c r="N3738" s="2">
        <v>3999.9</v>
      </c>
      <c r="O3738" s="2">
        <v>3359.9160000000002</v>
      </c>
      <c r="P3738" s="2">
        <v>7999.8</v>
      </c>
      <c r="Q3738" s="2">
        <f t="shared" si="117"/>
        <v>1087.9727999999998</v>
      </c>
      <c r="R3738" s="19" t="str">
        <f t="shared" si="118"/>
        <v>10%+</v>
      </c>
    </row>
    <row r="3739" spans="1:18">
      <c r="A3739" t="s">
        <v>3786</v>
      </c>
      <c r="B3739" t="s">
        <v>5016</v>
      </c>
      <c r="C3739" t="s">
        <v>14</v>
      </c>
      <c r="D3739" s="1">
        <v>45358</v>
      </c>
      <c r="E3739" s="1">
        <v>45375</v>
      </c>
      <c r="F3739" s="1">
        <v>45383</v>
      </c>
      <c r="G3739" t="s">
        <v>42</v>
      </c>
      <c r="H3739" t="s">
        <v>4968</v>
      </c>
      <c r="I3739">
        <v>18</v>
      </c>
      <c r="J3739">
        <v>282</v>
      </c>
      <c r="K3739" t="s">
        <v>4974</v>
      </c>
      <c r="L3739">
        <v>4</v>
      </c>
      <c r="M3739" s="3">
        <v>7.4999999999999997E-2</v>
      </c>
      <c r="N3739" s="2">
        <v>1869.3</v>
      </c>
      <c r="O3739" s="2">
        <v>1271.124</v>
      </c>
      <c r="P3739" s="2">
        <v>7477.2</v>
      </c>
      <c r="Q3739" s="2">
        <f t="shared" si="117"/>
        <v>2213.2511999999997</v>
      </c>
      <c r="R3739" s="19" t="str">
        <f t="shared" si="118"/>
        <v>5–10%</v>
      </c>
    </row>
    <row r="3740" spans="1:18">
      <c r="A3740" t="s">
        <v>3787</v>
      </c>
      <c r="B3740" t="s">
        <v>5018</v>
      </c>
      <c r="C3740" t="s">
        <v>12</v>
      </c>
      <c r="D3740" s="1">
        <v>45358</v>
      </c>
      <c r="E3740" s="1">
        <v>45370</v>
      </c>
      <c r="F3740" s="1">
        <v>45374</v>
      </c>
      <c r="G3740" t="s">
        <v>18</v>
      </c>
      <c r="H3740" t="s">
        <v>4966</v>
      </c>
      <c r="I3740">
        <v>12</v>
      </c>
      <c r="J3740">
        <v>217</v>
      </c>
      <c r="K3740" t="s">
        <v>4986</v>
      </c>
      <c r="L3740">
        <v>4</v>
      </c>
      <c r="M3740" s="3">
        <v>0.05</v>
      </c>
      <c r="N3740" s="2">
        <v>5540.9</v>
      </c>
      <c r="O3740" s="2">
        <v>2437.9960000000001</v>
      </c>
      <c r="P3740" s="2">
        <v>22163.599999999999</v>
      </c>
      <c r="Q3740" s="2">
        <f t="shared" si="117"/>
        <v>11791.035199999998</v>
      </c>
      <c r="R3740" s="19" t="str">
        <f t="shared" si="118"/>
        <v>5–10%</v>
      </c>
    </row>
    <row r="3741" spans="1:18">
      <c r="A3741" t="s">
        <v>3788</v>
      </c>
      <c r="B3741" t="s">
        <v>5017</v>
      </c>
      <c r="C3741" t="s">
        <v>22</v>
      </c>
      <c r="D3741" s="1">
        <v>45358</v>
      </c>
      <c r="E3741" s="1">
        <v>45384</v>
      </c>
      <c r="F3741" s="1">
        <v>45392</v>
      </c>
      <c r="G3741" t="s">
        <v>38</v>
      </c>
      <c r="H3741" t="s">
        <v>4968</v>
      </c>
      <c r="I3741">
        <v>25</v>
      </c>
      <c r="J3741">
        <v>161</v>
      </c>
      <c r="K3741" t="s">
        <v>4989</v>
      </c>
      <c r="L3741">
        <v>7</v>
      </c>
      <c r="M3741" s="3">
        <v>7.4999999999999997E-2</v>
      </c>
      <c r="N3741" s="2">
        <v>201</v>
      </c>
      <c r="O3741" s="2">
        <v>158.79</v>
      </c>
      <c r="P3741" s="2">
        <v>1407</v>
      </c>
      <c r="Q3741" s="2">
        <f t="shared" si="117"/>
        <v>273.30975000000007</v>
      </c>
      <c r="R3741" s="19" t="str">
        <f t="shared" si="118"/>
        <v>5–10%</v>
      </c>
    </row>
    <row r="3742" spans="1:18">
      <c r="A3742" t="s">
        <v>3789</v>
      </c>
      <c r="B3742" t="s">
        <v>5016</v>
      </c>
      <c r="C3742" t="s">
        <v>22</v>
      </c>
      <c r="D3742" s="1">
        <v>45358</v>
      </c>
      <c r="E3742" s="1">
        <v>45363</v>
      </c>
      <c r="F3742" s="1">
        <v>45364</v>
      </c>
      <c r="G3742" t="s">
        <v>27</v>
      </c>
      <c r="H3742" t="s">
        <v>4966</v>
      </c>
      <c r="I3742">
        <v>43</v>
      </c>
      <c r="J3742">
        <v>143</v>
      </c>
      <c r="K3742" t="s">
        <v>4977</v>
      </c>
      <c r="L3742">
        <v>5</v>
      </c>
      <c r="M3742" s="3">
        <v>0.1</v>
      </c>
      <c r="N3742" s="2">
        <v>3088.7</v>
      </c>
      <c r="O3742" s="2">
        <v>2223.864</v>
      </c>
      <c r="P3742" s="2">
        <v>15443.5</v>
      </c>
      <c r="Q3742" s="2">
        <f t="shared" si="117"/>
        <v>3891.7619999999988</v>
      </c>
      <c r="R3742" s="19" t="str">
        <f t="shared" si="118"/>
        <v>10%+</v>
      </c>
    </row>
    <row r="3743" spans="1:18">
      <c r="A3743" t="s">
        <v>3790</v>
      </c>
      <c r="B3743" t="s">
        <v>15</v>
      </c>
      <c r="C3743" t="s">
        <v>14</v>
      </c>
      <c r="D3743" s="1">
        <v>45358</v>
      </c>
      <c r="E3743" s="1">
        <v>45381</v>
      </c>
      <c r="F3743" s="1">
        <v>45390</v>
      </c>
      <c r="G3743" t="s">
        <v>36</v>
      </c>
      <c r="H3743" t="s">
        <v>4965</v>
      </c>
      <c r="I3743">
        <v>32</v>
      </c>
      <c r="J3743">
        <v>275</v>
      </c>
      <c r="K3743" t="s">
        <v>4997</v>
      </c>
      <c r="L3743">
        <v>1</v>
      </c>
      <c r="M3743" s="3">
        <v>7.4999999999999997E-2</v>
      </c>
      <c r="N3743" s="2">
        <v>1005</v>
      </c>
      <c r="O3743" s="2">
        <v>723.6</v>
      </c>
      <c r="P3743" s="2">
        <v>1005</v>
      </c>
      <c r="Q3743" s="2">
        <f t="shared" si="117"/>
        <v>260.29500000000002</v>
      </c>
      <c r="R3743" s="19" t="str">
        <f t="shared" si="118"/>
        <v>5–10%</v>
      </c>
    </row>
    <row r="3744" spans="1:18">
      <c r="A3744" t="s">
        <v>3791</v>
      </c>
      <c r="B3744" t="s">
        <v>15</v>
      </c>
      <c r="C3744" t="s">
        <v>26</v>
      </c>
      <c r="D3744" s="1">
        <v>45358</v>
      </c>
      <c r="E3744" s="1">
        <v>45376</v>
      </c>
      <c r="F3744" s="1">
        <v>45380</v>
      </c>
      <c r="G3744" t="s">
        <v>16</v>
      </c>
      <c r="H3744" t="s">
        <v>4966</v>
      </c>
      <c r="I3744">
        <v>10</v>
      </c>
      <c r="J3744">
        <v>351</v>
      </c>
      <c r="K3744" t="s">
        <v>4971</v>
      </c>
      <c r="L3744">
        <v>7</v>
      </c>
      <c r="M3744" s="3">
        <v>0.05</v>
      </c>
      <c r="N3744" s="2">
        <v>1681.7</v>
      </c>
      <c r="O3744" s="2">
        <v>924.93499999999995</v>
      </c>
      <c r="P3744" s="2">
        <v>11771.9</v>
      </c>
      <c r="Q3744" s="2">
        <f t="shared" si="117"/>
        <v>5032.4872500000001</v>
      </c>
      <c r="R3744" s="19" t="str">
        <f t="shared" si="118"/>
        <v>5–10%</v>
      </c>
    </row>
    <row r="3745" spans="1:18">
      <c r="A3745" t="s">
        <v>3792</v>
      </c>
      <c r="B3745" t="s">
        <v>15</v>
      </c>
      <c r="C3745" t="s">
        <v>12</v>
      </c>
      <c r="D3745" s="1">
        <v>45358</v>
      </c>
      <c r="E3745" s="1">
        <v>45371</v>
      </c>
      <c r="F3745" s="1">
        <v>45378</v>
      </c>
      <c r="G3745" t="s">
        <v>35</v>
      </c>
      <c r="H3745" t="s">
        <v>4968</v>
      </c>
      <c r="I3745">
        <v>21</v>
      </c>
      <c r="J3745">
        <v>246</v>
      </c>
      <c r="K3745" t="s">
        <v>5013</v>
      </c>
      <c r="L3745">
        <v>1</v>
      </c>
      <c r="M3745" s="3">
        <v>0.15</v>
      </c>
      <c r="N3745" s="2">
        <v>998.3</v>
      </c>
      <c r="O3745" s="2">
        <v>838.572</v>
      </c>
      <c r="P3745" s="2">
        <v>998.3</v>
      </c>
      <c r="Q3745" s="2">
        <f t="shared" si="117"/>
        <v>135.76879999999994</v>
      </c>
      <c r="R3745" s="19" t="str">
        <f t="shared" si="118"/>
        <v>10%+</v>
      </c>
    </row>
    <row r="3746" spans="1:18">
      <c r="A3746" t="s">
        <v>3793</v>
      </c>
      <c r="B3746" t="s">
        <v>5017</v>
      </c>
      <c r="C3746" t="s">
        <v>26</v>
      </c>
      <c r="D3746" s="1">
        <v>45359</v>
      </c>
      <c r="E3746" s="1">
        <v>45363</v>
      </c>
      <c r="F3746" s="1">
        <v>45365</v>
      </c>
      <c r="G3746" t="s">
        <v>29</v>
      </c>
      <c r="H3746" t="s">
        <v>4967</v>
      </c>
      <c r="I3746">
        <v>47</v>
      </c>
      <c r="J3746">
        <v>352</v>
      </c>
      <c r="K3746" t="s">
        <v>4997</v>
      </c>
      <c r="L3746">
        <v>2</v>
      </c>
      <c r="M3746" s="3">
        <v>0.4</v>
      </c>
      <c r="N3746" s="2">
        <v>1018.4</v>
      </c>
      <c r="O3746" s="2">
        <v>488.83199999999999</v>
      </c>
      <c r="P3746" s="2">
        <v>2036.8</v>
      </c>
      <c r="Q3746" s="2">
        <f t="shared" si="117"/>
        <v>635.48159999999996</v>
      </c>
      <c r="R3746" s="19" t="str">
        <f t="shared" si="118"/>
        <v>10%+</v>
      </c>
    </row>
    <row r="3747" spans="1:18">
      <c r="A3747" t="s">
        <v>3794</v>
      </c>
      <c r="B3747" t="s">
        <v>5018</v>
      </c>
      <c r="C3747" t="s">
        <v>22</v>
      </c>
      <c r="D3747" s="1">
        <v>45359</v>
      </c>
      <c r="E3747" s="1">
        <v>45367</v>
      </c>
      <c r="F3747" s="1">
        <v>45369</v>
      </c>
      <c r="G3747" t="s">
        <v>31</v>
      </c>
      <c r="H3747" t="s">
        <v>4968</v>
      </c>
      <c r="I3747">
        <v>3</v>
      </c>
      <c r="J3747">
        <v>177</v>
      </c>
      <c r="K3747" t="s">
        <v>4969</v>
      </c>
      <c r="L3747">
        <v>8</v>
      </c>
      <c r="M3747" s="3">
        <v>0.05</v>
      </c>
      <c r="N3747" s="2">
        <v>227.8</v>
      </c>
      <c r="O3747" s="2">
        <v>95.676000000000002</v>
      </c>
      <c r="P3747" s="2">
        <v>1822.4</v>
      </c>
      <c r="Q3747" s="2">
        <f t="shared" si="117"/>
        <v>1004.1424000000002</v>
      </c>
      <c r="R3747" s="19" t="str">
        <f t="shared" si="118"/>
        <v>5–10%</v>
      </c>
    </row>
    <row r="3748" spans="1:18">
      <c r="A3748" t="s">
        <v>3795</v>
      </c>
      <c r="B3748" t="s">
        <v>5016</v>
      </c>
      <c r="C3748" t="s">
        <v>12</v>
      </c>
      <c r="D3748" s="1">
        <v>45359</v>
      </c>
      <c r="E3748" s="1">
        <v>45368</v>
      </c>
      <c r="F3748" s="1">
        <v>45376</v>
      </c>
      <c r="G3748" t="s">
        <v>24</v>
      </c>
      <c r="H3748" t="s">
        <v>4966</v>
      </c>
      <c r="I3748">
        <v>9</v>
      </c>
      <c r="J3748">
        <v>255</v>
      </c>
      <c r="K3748" t="s">
        <v>4991</v>
      </c>
      <c r="L3748">
        <v>7</v>
      </c>
      <c r="M3748" s="3">
        <v>7.4999999999999997E-2</v>
      </c>
      <c r="N3748" s="2">
        <v>261.3</v>
      </c>
      <c r="O3748" s="2">
        <v>112.35899999999999</v>
      </c>
      <c r="P3748" s="2">
        <v>1829.1000000000001</v>
      </c>
      <c r="Q3748" s="2">
        <f t="shared" si="117"/>
        <v>964.39297500000021</v>
      </c>
      <c r="R3748" s="19" t="str">
        <f t="shared" si="118"/>
        <v>5–10%</v>
      </c>
    </row>
    <row r="3749" spans="1:18">
      <c r="A3749" t="s">
        <v>3796</v>
      </c>
      <c r="B3749" t="s">
        <v>5018</v>
      </c>
      <c r="C3749" t="s">
        <v>14</v>
      </c>
      <c r="D3749" s="1">
        <v>45359</v>
      </c>
      <c r="E3749" s="1">
        <v>45376</v>
      </c>
      <c r="F3749" s="1">
        <v>45378</v>
      </c>
      <c r="G3749" t="s">
        <v>47</v>
      </c>
      <c r="H3749" t="s">
        <v>4965</v>
      </c>
      <c r="I3749">
        <v>2</v>
      </c>
      <c r="J3749">
        <v>328</v>
      </c>
      <c r="K3749" t="s">
        <v>5009</v>
      </c>
      <c r="L3749">
        <v>6</v>
      </c>
      <c r="M3749" s="3">
        <v>7.4999999999999997E-2</v>
      </c>
      <c r="N3749" s="2">
        <v>3886</v>
      </c>
      <c r="O3749" s="2">
        <v>2681.34</v>
      </c>
      <c r="P3749" s="2">
        <v>23316</v>
      </c>
      <c r="Q3749" s="2">
        <f t="shared" si="117"/>
        <v>6685.8629999999994</v>
      </c>
      <c r="R3749" s="19" t="str">
        <f t="shared" si="118"/>
        <v>5–10%</v>
      </c>
    </row>
    <row r="3750" spans="1:18">
      <c r="A3750" t="s">
        <v>3797</v>
      </c>
      <c r="B3750" t="s">
        <v>5018</v>
      </c>
      <c r="C3750" t="s">
        <v>33</v>
      </c>
      <c r="D3750" s="1">
        <v>45360</v>
      </c>
      <c r="E3750" s="1">
        <v>45366</v>
      </c>
      <c r="F3750" s="1">
        <v>45373</v>
      </c>
      <c r="G3750" t="s">
        <v>18</v>
      </c>
      <c r="H3750" t="s">
        <v>4966</v>
      </c>
      <c r="I3750">
        <v>32</v>
      </c>
      <c r="J3750">
        <v>82</v>
      </c>
      <c r="K3750" t="s">
        <v>4981</v>
      </c>
      <c r="L3750">
        <v>5</v>
      </c>
      <c r="M3750" s="3">
        <v>0.05</v>
      </c>
      <c r="N3750" s="2">
        <v>5802.2</v>
      </c>
      <c r="O3750" s="2">
        <v>4177.5839999999998</v>
      </c>
      <c r="P3750" s="2">
        <v>29011</v>
      </c>
      <c r="Q3750" s="2">
        <f t="shared" si="117"/>
        <v>7716.9259999999995</v>
      </c>
      <c r="R3750" s="19" t="str">
        <f t="shared" si="118"/>
        <v>5–10%</v>
      </c>
    </row>
    <row r="3751" spans="1:18">
      <c r="A3751" t="s">
        <v>3798</v>
      </c>
      <c r="B3751" t="s">
        <v>5016</v>
      </c>
      <c r="C3751" t="s">
        <v>19</v>
      </c>
      <c r="D3751" s="1">
        <v>45360</v>
      </c>
      <c r="E3751" s="1">
        <v>45366</v>
      </c>
      <c r="F3751" s="1">
        <v>45371</v>
      </c>
      <c r="G3751" t="s">
        <v>37</v>
      </c>
      <c r="H3751" t="s">
        <v>4966</v>
      </c>
      <c r="I3751">
        <v>29</v>
      </c>
      <c r="J3751">
        <v>54</v>
      </c>
      <c r="K3751" t="s">
        <v>4972</v>
      </c>
      <c r="L3751">
        <v>5</v>
      </c>
      <c r="M3751" s="3">
        <v>0.4</v>
      </c>
      <c r="N3751" s="2">
        <v>1279.7</v>
      </c>
      <c r="O3751" s="2">
        <v>627.053</v>
      </c>
      <c r="P3751" s="2">
        <v>6398.5</v>
      </c>
      <c r="Q3751" s="2">
        <f t="shared" si="117"/>
        <v>1957.941</v>
      </c>
      <c r="R3751" s="19" t="str">
        <f t="shared" si="118"/>
        <v>10%+</v>
      </c>
    </row>
    <row r="3752" spans="1:18">
      <c r="A3752" t="s">
        <v>3799</v>
      </c>
      <c r="B3752" t="s">
        <v>5017</v>
      </c>
      <c r="C3752" t="s">
        <v>12</v>
      </c>
      <c r="D3752" s="1">
        <v>45360</v>
      </c>
      <c r="E3752" s="1">
        <v>45380</v>
      </c>
      <c r="F3752" s="1">
        <v>45387</v>
      </c>
      <c r="G3752" t="s">
        <v>29</v>
      </c>
      <c r="H3752" t="s">
        <v>4967</v>
      </c>
      <c r="I3752">
        <v>3</v>
      </c>
      <c r="J3752">
        <v>212</v>
      </c>
      <c r="K3752" t="s">
        <v>5011</v>
      </c>
      <c r="L3752">
        <v>8</v>
      </c>
      <c r="M3752" s="3">
        <v>7.4999999999999997E-2</v>
      </c>
      <c r="N3752" s="2">
        <v>2331.6</v>
      </c>
      <c r="O3752" s="2">
        <v>1725.384</v>
      </c>
      <c r="P3752" s="2">
        <v>18652.8</v>
      </c>
      <c r="Q3752" s="2">
        <f t="shared" si="117"/>
        <v>4485.9983999999995</v>
      </c>
      <c r="R3752" s="19" t="str">
        <f t="shared" si="118"/>
        <v>5–10%</v>
      </c>
    </row>
    <row r="3753" spans="1:18">
      <c r="A3753" t="s">
        <v>3800</v>
      </c>
      <c r="B3753" t="s">
        <v>5017</v>
      </c>
      <c r="C3753" t="s">
        <v>14</v>
      </c>
      <c r="D3753" s="1">
        <v>45360</v>
      </c>
      <c r="E3753" s="1">
        <v>45373</v>
      </c>
      <c r="F3753" s="1">
        <v>45382</v>
      </c>
      <c r="G3753" t="s">
        <v>45</v>
      </c>
      <c r="H3753" t="s">
        <v>4965</v>
      </c>
      <c r="I3753">
        <v>17</v>
      </c>
      <c r="J3753">
        <v>315</v>
      </c>
      <c r="K3753" t="s">
        <v>4973</v>
      </c>
      <c r="L3753">
        <v>1</v>
      </c>
      <c r="M3753" s="3">
        <v>7.4999999999999997E-2</v>
      </c>
      <c r="N3753" s="2">
        <v>5098.7</v>
      </c>
      <c r="O3753" s="2">
        <v>3059.22</v>
      </c>
      <c r="P3753" s="2">
        <v>5098.7</v>
      </c>
      <c r="Q3753" s="2">
        <f t="shared" si="117"/>
        <v>1886.519</v>
      </c>
      <c r="R3753" s="19" t="str">
        <f t="shared" si="118"/>
        <v>5–10%</v>
      </c>
    </row>
    <row r="3754" spans="1:18">
      <c r="A3754" t="s">
        <v>3801</v>
      </c>
      <c r="B3754" t="s">
        <v>5016</v>
      </c>
      <c r="C3754" t="s">
        <v>14</v>
      </c>
      <c r="D3754" s="1">
        <v>45360</v>
      </c>
      <c r="E3754" s="1">
        <v>45369</v>
      </c>
      <c r="F3754" s="1">
        <v>45374</v>
      </c>
      <c r="G3754" t="s">
        <v>42</v>
      </c>
      <c r="H3754" t="s">
        <v>4968</v>
      </c>
      <c r="I3754">
        <v>15</v>
      </c>
      <c r="J3754">
        <v>269</v>
      </c>
      <c r="K3754" t="s">
        <v>4975</v>
      </c>
      <c r="L3754">
        <v>1</v>
      </c>
      <c r="M3754" s="3">
        <v>0.3</v>
      </c>
      <c r="N3754" s="2">
        <v>2680</v>
      </c>
      <c r="O3754" s="2">
        <v>1179.2</v>
      </c>
      <c r="P3754" s="2">
        <v>2680</v>
      </c>
      <c r="Q3754" s="2">
        <f t="shared" si="117"/>
        <v>1050.56</v>
      </c>
      <c r="R3754" s="19" t="str">
        <f t="shared" si="118"/>
        <v>10%+</v>
      </c>
    </row>
    <row r="3755" spans="1:18">
      <c r="A3755" t="s">
        <v>3802</v>
      </c>
      <c r="B3755" t="s">
        <v>5018</v>
      </c>
      <c r="C3755" t="s">
        <v>12</v>
      </c>
      <c r="D3755" s="1">
        <v>45360</v>
      </c>
      <c r="E3755" s="1">
        <v>45383</v>
      </c>
      <c r="F3755" s="1">
        <v>45386</v>
      </c>
      <c r="G3755" t="s">
        <v>17</v>
      </c>
      <c r="H3755" t="s">
        <v>4965</v>
      </c>
      <c r="I3755">
        <v>10</v>
      </c>
      <c r="J3755">
        <v>239</v>
      </c>
      <c r="K3755" t="s">
        <v>5005</v>
      </c>
      <c r="L3755">
        <v>3</v>
      </c>
      <c r="M3755" s="3">
        <v>0.05</v>
      </c>
      <c r="N3755" s="2">
        <v>2666.6</v>
      </c>
      <c r="O3755" s="2">
        <v>2239.944</v>
      </c>
      <c r="P3755" s="2">
        <v>7999.7999999999993</v>
      </c>
      <c r="Q3755" s="2">
        <f t="shared" si="117"/>
        <v>1215.9695999999999</v>
      </c>
      <c r="R3755" s="19" t="str">
        <f t="shared" si="118"/>
        <v>5–10%</v>
      </c>
    </row>
    <row r="3756" spans="1:18">
      <c r="A3756" t="s">
        <v>3803</v>
      </c>
      <c r="B3756" t="s">
        <v>5018</v>
      </c>
      <c r="C3756" t="s">
        <v>33</v>
      </c>
      <c r="D3756" s="1">
        <v>45360</v>
      </c>
      <c r="E3756" s="1">
        <v>45383</v>
      </c>
      <c r="F3756" s="1">
        <v>45392</v>
      </c>
      <c r="G3756" t="s">
        <v>18</v>
      </c>
      <c r="H3756" t="s">
        <v>4966</v>
      </c>
      <c r="I3756">
        <v>35</v>
      </c>
      <c r="J3756">
        <v>71</v>
      </c>
      <c r="K3756" t="s">
        <v>5000</v>
      </c>
      <c r="L3756">
        <v>7</v>
      </c>
      <c r="M3756" s="3">
        <v>0.4</v>
      </c>
      <c r="N3756" s="2">
        <v>2592.9</v>
      </c>
      <c r="O3756" s="2">
        <v>1089.018</v>
      </c>
      <c r="P3756" s="2">
        <v>18150.3</v>
      </c>
      <c r="Q3756" s="2">
        <f t="shared" si="117"/>
        <v>6316.3044</v>
      </c>
      <c r="R3756" s="19" t="str">
        <f t="shared" si="118"/>
        <v>10%+</v>
      </c>
    </row>
    <row r="3757" spans="1:18">
      <c r="A3757" t="s">
        <v>3804</v>
      </c>
      <c r="B3757" t="s">
        <v>5018</v>
      </c>
      <c r="C3757" t="s">
        <v>14</v>
      </c>
      <c r="D3757" s="1">
        <v>45360</v>
      </c>
      <c r="E3757" s="1">
        <v>45369</v>
      </c>
      <c r="F3757" s="1">
        <v>45374</v>
      </c>
      <c r="G3757" t="s">
        <v>16</v>
      </c>
      <c r="H3757" t="s">
        <v>4966</v>
      </c>
      <c r="I3757">
        <v>9</v>
      </c>
      <c r="J3757">
        <v>318</v>
      </c>
      <c r="K3757" t="s">
        <v>4994</v>
      </c>
      <c r="L3757">
        <v>6</v>
      </c>
      <c r="M3757" s="3">
        <v>0.15</v>
      </c>
      <c r="N3757" s="2">
        <v>1078.7</v>
      </c>
      <c r="O3757" s="2">
        <v>474.62799999999999</v>
      </c>
      <c r="P3757" s="2">
        <v>6472.2000000000007</v>
      </c>
      <c r="Q3757" s="2">
        <f t="shared" si="117"/>
        <v>3080.7672000000007</v>
      </c>
      <c r="R3757" s="19" t="str">
        <f t="shared" si="118"/>
        <v>10%+</v>
      </c>
    </row>
    <row r="3758" spans="1:18">
      <c r="A3758" t="s">
        <v>3805</v>
      </c>
      <c r="B3758" t="s">
        <v>5017</v>
      </c>
      <c r="C3758" t="s">
        <v>22</v>
      </c>
      <c r="D3758" s="1">
        <v>45361</v>
      </c>
      <c r="E3758" s="1">
        <v>45384</v>
      </c>
      <c r="F3758" s="1">
        <v>45392</v>
      </c>
      <c r="G3758" t="s">
        <v>45</v>
      </c>
      <c r="H3758" t="s">
        <v>4965</v>
      </c>
      <c r="I3758">
        <v>34</v>
      </c>
      <c r="J3758">
        <v>147</v>
      </c>
      <c r="K3758" t="s">
        <v>48</v>
      </c>
      <c r="L3758">
        <v>8</v>
      </c>
      <c r="M3758" s="3">
        <v>0.05</v>
      </c>
      <c r="N3758" s="2">
        <v>6003.2</v>
      </c>
      <c r="O3758" s="2">
        <v>4322.3040000000001</v>
      </c>
      <c r="P3758" s="2">
        <v>48025.599999999999</v>
      </c>
      <c r="Q3758" s="2">
        <f t="shared" si="117"/>
        <v>12774.809599999997</v>
      </c>
      <c r="R3758" s="19" t="str">
        <f t="shared" si="118"/>
        <v>5–10%</v>
      </c>
    </row>
    <row r="3759" spans="1:18">
      <c r="A3759" t="s">
        <v>3806</v>
      </c>
      <c r="B3759" t="s">
        <v>15</v>
      </c>
      <c r="C3759" t="s">
        <v>14</v>
      </c>
      <c r="D3759" s="1">
        <v>45361</v>
      </c>
      <c r="E3759" s="1">
        <v>45381</v>
      </c>
      <c r="F3759" s="1">
        <v>45390</v>
      </c>
      <c r="G3759" t="s">
        <v>36</v>
      </c>
      <c r="H3759" t="s">
        <v>4965</v>
      </c>
      <c r="I3759">
        <v>33</v>
      </c>
      <c r="J3759">
        <v>308</v>
      </c>
      <c r="K3759" t="s">
        <v>5002</v>
      </c>
      <c r="L3759">
        <v>8</v>
      </c>
      <c r="M3759" s="3">
        <v>0.1</v>
      </c>
      <c r="N3759" s="2">
        <v>2458.9</v>
      </c>
      <c r="O3759" s="2">
        <v>1524.518</v>
      </c>
      <c r="P3759" s="2">
        <v>19671.2</v>
      </c>
      <c r="Q3759" s="2">
        <f t="shared" si="117"/>
        <v>6727.550400000001</v>
      </c>
      <c r="R3759" s="19" t="str">
        <f t="shared" si="118"/>
        <v>10%+</v>
      </c>
    </row>
    <row r="3760" spans="1:18">
      <c r="A3760" t="s">
        <v>3807</v>
      </c>
      <c r="B3760" t="s">
        <v>15</v>
      </c>
      <c r="C3760" t="s">
        <v>22</v>
      </c>
      <c r="D3760" s="1">
        <v>45361</v>
      </c>
      <c r="E3760" s="1">
        <v>45374</v>
      </c>
      <c r="F3760" s="1">
        <v>45376</v>
      </c>
      <c r="G3760" t="s">
        <v>41</v>
      </c>
      <c r="H3760" t="s">
        <v>4968</v>
      </c>
      <c r="I3760">
        <v>31</v>
      </c>
      <c r="J3760">
        <v>123</v>
      </c>
      <c r="K3760" t="s">
        <v>4978</v>
      </c>
      <c r="L3760">
        <v>1</v>
      </c>
      <c r="M3760" s="3">
        <v>0.05</v>
      </c>
      <c r="N3760" s="2">
        <v>3839.1</v>
      </c>
      <c r="O3760" s="2">
        <v>2418.6329999999998</v>
      </c>
      <c r="P3760" s="2">
        <v>3839.1</v>
      </c>
      <c r="Q3760" s="2">
        <f t="shared" si="117"/>
        <v>1349.4436499999999</v>
      </c>
      <c r="R3760" s="19" t="str">
        <f t="shared" si="118"/>
        <v>5–10%</v>
      </c>
    </row>
    <row r="3761" spans="1:18">
      <c r="A3761" t="s">
        <v>3808</v>
      </c>
      <c r="B3761" t="s">
        <v>5018</v>
      </c>
      <c r="C3761" t="s">
        <v>12</v>
      </c>
      <c r="D3761" s="1">
        <v>45361</v>
      </c>
      <c r="E3761" s="1">
        <v>45369</v>
      </c>
      <c r="F3761" s="1">
        <v>45375</v>
      </c>
      <c r="G3761" t="s">
        <v>30</v>
      </c>
      <c r="H3761" t="s">
        <v>4967</v>
      </c>
      <c r="I3761">
        <v>35</v>
      </c>
      <c r="J3761">
        <v>218</v>
      </c>
      <c r="K3761" t="s">
        <v>5013</v>
      </c>
      <c r="L3761">
        <v>7</v>
      </c>
      <c r="M3761" s="3">
        <v>0.4</v>
      </c>
      <c r="N3761" s="2">
        <v>6492.3</v>
      </c>
      <c r="O3761" s="2">
        <v>4869.2250000000004</v>
      </c>
      <c r="P3761" s="2">
        <v>45446.1</v>
      </c>
      <c r="Q3761" s="2">
        <f t="shared" si="117"/>
        <v>6816.9149999999981</v>
      </c>
      <c r="R3761" s="19" t="str">
        <f t="shared" si="118"/>
        <v>10%+</v>
      </c>
    </row>
    <row r="3762" spans="1:18">
      <c r="A3762" t="s">
        <v>3809</v>
      </c>
      <c r="B3762" t="s">
        <v>5016</v>
      </c>
      <c r="C3762" t="s">
        <v>26</v>
      </c>
      <c r="D3762" s="1">
        <v>45361</v>
      </c>
      <c r="E3762" s="1">
        <v>45380</v>
      </c>
      <c r="F3762" s="1">
        <v>45390</v>
      </c>
      <c r="G3762" t="s">
        <v>37</v>
      </c>
      <c r="H3762" t="s">
        <v>4966</v>
      </c>
      <c r="I3762">
        <v>30</v>
      </c>
      <c r="J3762">
        <v>367</v>
      </c>
      <c r="K3762" t="s">
        <v>4978</v>
      </c>
      <c r="L3762">
        <v>8</v>
      </c>
      <c r="M3762" s="3">
        <v>0.1</v>
      </c>
      <c r="N3762" s="2">
        <v>3912.8</v>
      </c>
      <c r="O3762" s="2">
        <v>2817.2159999999999</v>
      </c>
      <c r="P3762" s="2">
        <v>31302.400000000001</v>
      </c>
      <c r="Q3762" s="2">
        <f t="shared" si="117"/>
        <v>7888.2048000000023</v>
      </c>
      <c r="R3762" s="19" t="str">
        <f t="shared" si="118"/>
        <v>10%+</v>
      </c>
    </row>
    <row r="3763" spans="1:18">
      <c r="A3763" t="s">
        <v>3810</v>
      </c>
      <c r="B3763" t="s">
        <v>5018</v>
      </c>
      <c r="C3763" t="s">
        <v>26</v>
      </c>
      <c r="D3763" s="1">
        <v>45361</v>
      </c>
      <c r="E3763" s="1">
        <v>45388</v>
      </c>
      <c r="F3763" s="1">
        <v>45396</v>
      </c>
      <c r="G3763" t="s">
        <v>18</v>
      </c>
      <c r="H3763" t="s">
        <v>4966</v>
      </c>
      <c r="I3763">
        <v>34</v>
      </c>
      <c r="J3763">
        <v>340</v>
      </c>
      <c r="K3763" t="s">
        <v>5005</v>
      </c>
      <c r="L3763">
        <v>3</v>
      </c>
      <c r="M3763" s="3">
        <v>0.05</v>
      </c>
      <c r="N3763" s="2">
        <v>1085.4000000000001</v>
      </c>
      <c r="O3763" s="2">
        <v>792.34199999999998</v>
      </c>
      <c r="P3763" s="2">
        <v>3256.2000000000003</v>
      </c>
      <c r="Q3763" s="2">
        <f t="shared" si="117"/>
        <v>835.2153000000003</v>
      </c>
      <c r="R3763" s="19" t="str">
        <f t="shared" si="118"/>
        <v>5–10%</v>
      </c>
    </row>
    <row r="3764" spans="1:18">
      <c r="A3764" t="s">
        <v>3811</v>
      </c>
      <c r="B3764" t="s">
        <v>5018</v>
      </c>
      <c r="C3764" t="s">
        <v>12</v>
      </c>
      <c r="D3764" s="1">
        <v>45361</v>
      </c>
      <c r="E3764" s="1">
        <v>45366</v>
      </c>
      <c r="F3764" s="1">
        <v>45367</v>
      </c>
      <c r="G3764" t="s">
        <v>30</v>
      </c>
      <c r="H3764" t="s">
        <v>4967</v>
      </c>
      <c r="I3764">
        <v>28</v>
      </c>
      <c r="J3764">
        <v>238</v>
      </c>
      <c r="K3764" t="s">
        <v>5000</v>
      </c>
      <c r="L3764">
        <v>3</v>
      </c>
      <c r="M3764" s="3">
        <v>0.05</v>
      </c>
      <c r="N3764" s="2">
        <v>3296.4</v>
      </c>
      <c r="O3764" s="2">
        <v>1911.912</v>
      </c>
      <c r="P3764" s="2">
        <v>9889.2000000000007</v>
      </c>
      <c r="Q3764" s="2">
        <f t="shared" si="117"/>
        <v>3945.7907999999998</v>
      </c>
      <c r="R3764" s="19" t="str">
        <f t="shared" si="118"/>
        <v>5–10%</v>
      </c>
    </row>
    <row r="3765" spans="1:18">
      <c r="A3765" t="s">
        <v>3812</v>
      </c>
      <c r="B3765" t="s">
        <v>5016</v>
      </c>
      <c r="C3765" t="s">
        <v>33</v>
      </c>
      <c r="D3765" s="1">
        <v>45361</v>
      </c>
      <c r="E3765" s="1">
        <v>45374</v>
      </c>
      <c r="F3765" s="1">
        <v>45384</v>
      </c>
      <c r="G3765" t="s">
        <v>24</v>
      </c>
      <c r="H3765" t="s">
        <v>4966</v>
      </c>
      <c r="I3765">
        <v>6</v>
      </c>
      <c r="J3765">
        <v>64</v>
      </c>
      <c r="K3765" t="s">
        <v>4983</v>
      </c>
      <c r="L3765">
        <v>7</v>
      </c>
      <c r="M3765" s="3">
        <v>0.1</v>
      </c>
      <c r="N3765" s="2">
        <v>5661.5</v>
      </c>
      <c r="O3765" s="2">
        <v>3623.36</v>
      </c>
      <c r="P3765" s="2">
        <v>39630.5</v>
      </c>
      <c r="Q3765" s="2">
        <f t="shared" si="117"/>
        <v>12840.281999999999</v>
      </c>
      <c r="R3765" s="19" t="str">
        <f t="shared" si="118"/>
        <v>10%+</v>
      </c>
    </row>
    <row r="3766" spans="1:18">
      <c r="A3766" t="s">
        <v>3813</v>
      </c>
      <c r="B3766" t="s">
        <v>15</v>
      </c>
      <c r="C3766" t="s">
        <v>26</v>
      </c>
      <c r="D3766" s="1">
        <v>45361</v>
      </c>
      <c r="E3766" s="1">
        <v>45379</v>
      </c>
      <c r="F3766" s="1">
        <v>45387</v>
      </c>
      <c r="G3766" t="s">
        <v>44</v>
      </c>
      <c r="H3766" t="s">
        <v>4967</v>
      </c>
      <c r="I3766">
        <v>37</v>
      </c>
      <c r="J3766">
        <v>350</v>
      </c>
      <c r="K3766" t="s">
        <v>4984</v>
      </c>
      <c r="L3766">
        <v>1</v>
      </c>
      <c r="M3766" s="3">
        <v>0.3</v>
      </c>
      <c r="N3766" s="2">
        <v>964.8</v>
      </c>
      <c r="O3766" s="2">
        <v>549.93600000000004</v>
      </c>
      <c r="P3766" s="2">
        <v>964.8</v>
      </c>
      <c r="Q3766" s="2">
        <f t="shared" si="117"/>
        <v>290.40479999999991</v>
      </c>
      <c r="R3766" s="19" t="str">
        <f t="shared" si="118"/>
        <v>10%+</v>
      </c>
    </row>
    <row r="3767" spans="1:18">
      <c r="A3767" t="s">
        <v>3814</v>
      </c>
      <c r="B3767" t="s">
        <v>5018</v>
      </c>
      <c r="C3767" t="s">
        <v>33</v>
      </c>
      <c r="D3767" s="1">
        <v>45362</v>
      </c>
      <c r="E3767" s="1">
        <v>45371</v>
      </c>
      <c r="F3767" s="1">
        <v>45374</v>
      </c>
      <c r="G3767" t="s">
        <v>31</v>
      </c>
      <c r="H3767" t="s">
        <v>4968</v>
      </c>
      <c r="I3767">
        <v>7</v>
      </c>
      <c r="J3767">
        <v>83</v>
      </c>
      <c r="K3767" t="s">
        <v>5002</v>
      </c>
      <c r="L3767">
        <v>8</v>
      </c>
      <c r="M3767" s="3">
        <v>7.4999999999999997E-2</v>
      </c>
      <c r="N3767" s="2">
        <v>2633.1</v>
      </c>
      <c r="O3767" s="2">
        <v>1079.5709999999999</v>
      </c>
      <c r="P3767" s="2">
        <v>21064.799999999999</v>
      </c>
      <c r="Q3767" s="2">
        <f t="shared" si="117"/>
        <v>11496.114600000001</v>
      </c>
      <c r="R3767" s="19" t="str">
        <f t="shared" si="118"/>
        <v>5–10%</v>
      </c>
    </row>
    <row r="3768" spans="1:18">
      <c r="A3768" t="s">
        <v>3815</v>
      </c>
      <c r="B3768" t="s">
        <v>15</v>
      </c>
      <c r="C3768" t="s">
        <v>22</v>
      </c>
      <c r="D3768" s="1">
        <v>45362</v>
      </c>
      <c r="E3768" s="1">
        <v>45390</v>
      </c>
      <c r="F3768" s="1">
        <v>45393</v>
      </c>
      <c r="G3768" t="s">
        <v>36</v>
      </c>
      <c r="H3768" t="s">
        <v>4965</v>
      </c>
      <c r="I3768">
        <v>34</v>
      </c>
      <c r="J3768">
        <v>189</v>
      </c>
      <c r="K3768" t="s">
        <v>4975</v>
      </c>
      <c r="L3768">
        <v>8</v>
      </c>
      <c r="M3768" s="3">
        <v>7.4999999999999997E-2</v>
      </c>
      <c r="N3768" s="2">
        <v>864.3</v>
      </c>
      <c r="O3768" s="2">
        <v>630.93899999999996</v>
      </c>
      <c r="P3768" s="2">
        <v>6914.4</v>
      </c>
      <c r="Q3768" s="2">
        <f t="shared" si="117"/>
        <v>1726.8714</v>
      </c>
      <c r="R3768" s="19" t="str">
        <f t="shared" si="118"/>
        <v>5–10%</v>
      </c>
    </row>
    <row r="3769" spans="1:18">
      <c r="A3769" t="s">
        <v>3816</v>
      </c>
      <c r="B3769" t="s">
        <v>5017</v>
      </c>
      <c r="C3769" t="s">
        <v>22</v>
      </c>
      <c r="D3769" s="1">
        <v>45362</v>
      </c>
      <c r="E3769" s="1">
        <v>45370</v>
      </c>
      <c r="F3769" s="1">
        <v>45377</v>
      </c>
      <c r="G3769" t="s">
        <v>29</v>
      </c>
      <c r="H3769" t="s">
        <v>4967</v>
      </c>
      <c r="I3769">
        <v>31</v>
      </c>
      <c r="J3769">
        <v>192</v>
      </c>
      <c r="K3769" t="s">
        <v>4978</v>
      </c>
      <c r="L3769">
        <v>4</v>
      </c>
      <c r="M3769" s="3">
        <v>0.05</v>
      </c>
      <c r="N3769" s="2">
        <v>2331.6</v>
      </c>
      <c r="O3769" s="2">
        <v>1095.8520000000001</v>
      </c>
      <c r="P3769" s="2">
        <v>9326.4</v>
      </c>
      <c r="Q3769" s="2">
        <f t="shared" si="117"/>
        <v>4695.8423999999995</v>
      </c>
      <c r="R3769" s="19" t="str">
        <f t="shared" si="118"/>
        <v>5–10%</v>
      </c>
    </row>
    <row r="3770" spans="1:18">
      <c r="A3770" t="s">
        <v>3817</v>
      </c>
      <c r="B3770" t="s">
        <v>5018</v>
      </c>
      <c r="C3770" t="s">
        <v>22</v>
      </c>
      <c r="D3770" s="1">
        <v>45362</v>
      </c>
      <c r="E3770" s="1">
        <v>45367</v>
      </c>
      <c r="F3770" s="1">
        <v>45369</v>
      </c>
      <c r="G3770" t="s">
        <v>47</v>
      </c>
      <c r="H3770" t="s">
        <v>4965</v>
      </c>
      <c r="I3770">
        <v>47</v>
      </c>
      <c r="J3770">
        <v>121</v>
      </c>
      <c r="K3770" t="s">
        <v>4969</v>
      </c>
      <c r="L3770">
        <v>4</v>
      </c>
      <c r="M3770" s="3">
        <v>7.4999999999999997E-2</v>
      </c>
      <c r="N3770" s="2">
        <v>844.2</v>
      </c>
      <c r="O3770" s="2">
        <v>709.12800000000004</v>
      </c>
      <c r="P3770" s="2">
        <v>3376.8</v>
      </c>
      <c r="Q3770" s="2">
        <f t="shared" si="117"/>
        <v>499.76640000000003</v>
      </c>
      <c r="R3770" s="19" t="str">
        <f t="shared" si="118"/>
        <v>5–10%</v>
      </c>
    </row>
    <row r="3771" spans="1:18">
      <c r="A3771" t="s">
        <v>3818</v>
      </c>
      <c r="B3771" t="s">
        <v>15</v>
      </c>
      <c r="C3771" t="s">
        <v>19</v>
      </c>
      <c r="D3771" s="1">
        <v>45362</v>
      </c>
      <c r="E3771" s="1">
        <v>45382</v>
      </c>
      <c r="F3771" s="1">
        <v>45389</v>
      </c>
      <c r="G3771" t="s">
        <v>41</v>
      </c>
      <c r="H3771" t="s">
        <v>4968</v>
      </c>
      <c r="I3771">
        <v>35</v>
      </c>
      <c r="J3771">
        <v>34</v>
      </c>
      <c r="K3771" t="s">
        <v>4983</v>
      </c>
      <c r="L3771">
        <v>8</v>
      </c>
      <c r="M3771" s="3">
        <v>0.05</v>
      </c>
      <c r="N3771" s="2">
        <v>3993.2</v>
      </c>
      <c r="O3771" s="2">
        <v>1677.144</v>
      </c>
      <c r="P3771" s="2">
        <v>31945.599999999999</v>
      </c>
      <c r="Q3771" s="2">
        <f t="shared" si="117"/>
        <v>17602.025599999997</v>
      </c>
      <c r="R3771" s="19" t="str">
        <f t="shared" si="118"/>
        <v>5–10%</v>
      </c>
    </row>
    <row r="3772" spans="1:18">
      <c r="A3772" t="s">
        <v>3819</v>
      </c>
      <c r="B3772" t="s">
        <v>5018</v>
      </c>
      <c r="C3772" t="s">
        <v>33</v>
      </c>
      <c r="D3772" s="1">
        <v>45363</v>
      </c>
      <c r="E3772" s="1">
        <v>45388</v>
      </c>
      <c r="F3772" s="1">
        <v>45398</v>
      </c>
      <c r="G3772" t="s">
        <v>30</v>
      </c>
      <c r="H3772" t="s">
        <v>4967</v>
      </c>
      <c r="I3772">
        <v>35</v>
      </c>
      <c r="J3772">
        <v>71</v>
      </c>
      <c r="K3772" t="s">
        <v>5011</v>
      </c>
      <c r="L3772">
        <v>8</v>
      </c>
      <c r="M3772" s="3">
        <v>0.1</v>
      </c>
      <c r="N3772" s="2">
        <v>268</v>
      </c>
      <c r="O3772" s="2">
        <v>176.88</v>
      </c>
      <c r="P3772" s="2">
        <v>2144</v>
      </c>
      <c r="Q3772" s="2">
        <f t="shared" si="117"/>
        <v>656.06400000000008</v>
      </c>
      <c r="R3772" s="19" t="str">
        <f t="shared" si="118"/>
        <v>10%+</v>
      </c>
    </row>
    <row r="3773" spans="1:18">
      <c r="A3773" t="s">
        <v>3820</v>
      </c>
      <c r="B3773" t="s">
        <v>15</v>
      </c>
      <c r="C3773" t="s">
        <v>26</v>
      </c>
      <c r="D3773" s="1">
        <v>45363</v>
      </c>
      <c r="E3773" s="1">
        <v>45369</v>
      </c>
      <c r="F3773" s="1">
        <v>45370</v>
      </c>
      <c r="G3773" t="s">
        <v>35</v>
      </c>
      <c r="H3773" t="s">
        <v>4968</v>
      </c>
      <c r="I3773">
        <v>28</v>
      </c>
      <c r="J3773">
        <v>334</v>
      </c>
      <c r="K3773" t="s">
        <v>4995</v>
      </c>
      <c r="L3773">
        <v>1</v>
      </c>
      <c r="M3773" s="3">
        <v>7.4999999999999997E-2</v>
      </c>
      <c r="N3773" s="2">
        <v>6056.8</v>
      </c>
      <c r="O3773" s="2">
        <v>2846.6959999999999</v>
      </c>
      <c r="P3773" s="2">
        <v>6056.8</v>
      </c>
      <c r="Q3773" s="2">
        <f t="shared" si="117"/>
        <v>2969.3462000000004</v>
      </c>
      <c r="R3773" s="19" t="str">
        <f t="shared" si="118"/>
        <v>5–10%</v>
      </c>
    </row>
    <row r="3774" spans="1:18">
      <c r="A3774" t="s">
        <v>3821</v>
      </c>
      <c r="B3774" t="s">
        <v>15</v>
      </c>
      <c r="C3774" t="s">
        <v>19</v>
      </c>
      <c r="D3774" s="1">
        <v>45363</v>
      </c>
      <c r="E3774" s="1">
        <v>45368</v>
      </c>
      <c r="F3774" s="1">
        <v>45378</v>
      </c>
      <c r="G3774" t="s">
        <v>41</v>
      </c>
      <c r="H3774" t="s">
        <v>4968</v>
      </c>
      <c r="I3774">
        <v>21</v>
      </c>
      <c r="J3774">
        <v>44</v>
      </c>
      <c r="K3774" t="s">
        <v>4984</v>
      </c>
      <c r="L3774">
        <v>2</v>
      </c>
      <c r="M3774" s="3">
        <v>0.05</v>
      </c>
      <c r="N3774" s="2">
        <v>1943</v>
      </c>
      <c r="O3774" s="2">
        <v>1262.95</v>
      </c>
      <c r="P3774" s="2">
        <v>3886</v>
      </c>
      <c r="Q3774" s="2">
        <f t="shared" si="117"/>
        <v>1292.0949999999998</v>
      </c>
      <c r="R3774" s="19" t="str">
        <f t="shared" si="118"/>
        <v>5–10%</v>
      </c>
    </row>
    <row r="3775" spans="1:18">
      <c r="A3775" t="s">
        <v>3822</v>
      </c>
      <c r="B3775" t="s">
        <v>5018</v>
      </c>
      <c r="C3775" t="s">
        <v>19</v>
      </c>
      <c r="D3775" s="1">
        <v>45363</v>
      </c>
      <c r="E3775" s="1">
        <v>45367</v>
      </c>
      <c r="F3775" s="1">
        <v>45373</v>
      </c>
      <c r="G3775" t="s">
        <v>31</v>
      </c>
      <c r="H3775" t="s">
        <v>4968</v>
      </c>
      <c r="I3775">
        <v>36</v>
      </c>
      <c r="J3775">
        <v>41</v>
      </c>
      <c r="K3775" t="s">
        <v>4981</v>
      </c>
      <c r="L3775">
        <v>1</v>
      </c>
      <c r="M3775" s="3">
        <v>0.15</v>
      </c>
      <c r="N3775" s="2">
        <v>1192.5999999999999</v>
      </c>
      <c r="O3775" s="2">
        <v>954.08</v>
      </c>
      <c r="P3775" s="2">
        <v>1192.5999999999999</v>
      </c>
      <c r="Q3775" s="2">
        <f t="shared" si="117"/>
        <v>202.74199999999988</v>
      </c>
      <c r="R3775" s="19" t="str">
        <f t="shared" si="118"/>
        <v>10%+</v>
      </c>
    </row>
    <row r="3776" spans="1:18">
      <c r="A3776" t="s">
        <v>3823</v>
      </c>
      <c r="B3776" t="s">
        <v>5016</v>
      </c>
      <c r="C3776" t="s">
        <v>33</v>
      </c>
      <c r="D3776" s="1">
        <v>45363</v>
      </c>
      <c r="E3776" s="1">
        <v>45368</v>
      </c>
      <c r="F3776" s="1">
        <v>45376</v>
      </c>
      <c r="G3776" t="s">
        <v>37</v>
      </c>
      <c r="H3776" t="s">
        <v>4966</v>
      </c>
      <c r="I3776">
        <v>25</v>
      </c>
      <c r="J3776">
        <v>83</v>
      </c>
      <c r="K3776" t="s">
        <v>5009</v>
      </c>
      <c r="L3776">
        <v>8</v>
      </c>
      <c r="M3776" s="3">
        <v>0.05</v>
      </c>
      <c r="N3776" s="2">
        <v>2539.3000000000002</v>
      </c>
      <c r="O3776" s="2">
        <v>1879.0820000000001</v>
      </c>
      <c r="P3776" s="2">
        <v>20314.400000000001</v>
      </c>
      <c r="Q3776" s="2">
        <f t="shared" si="117"/>
        <v>5017.6568000000007</v>
      </c>
      <c r="R3776" s="19" t="str">
        <f t="shared" si="118"/>
        <v>5–10%</v>
      </c>
    </row>
    <row r="3777" spans="1:18">
      <c r="A3777" t="s">
        <v>3824</v>
      </c>
      <c r="B3777" t="s">
        <v>5018</v>
      </c>
      <c r="C3777" t="s">
        <v>14</v>
      </c>
      <c r="D3777" s="1">
        <v>45363</v>
      </c>
      <c r="E3777" s="1">
        <v>45377</v>
      </c>
      <c r="F3777" s="1">
        <v>45383</v>
      </c>
      <c r="G3777" t="s">
        <v>18</v>
      </c>
      <c r="H3777" t="s">
        <v>4966</v>
      </c>
      <c r="I3777">
        <v>45</v>
      </c>
      <c r="J3777">
        <v>295</v>
      </c>
      <c r="K3777" t="s">
        <v>5007</v>
      </c>
      <c r="L3777">
        <v>5</v>
      </c>
      <c r="M3777" s="3">
        <v>7.4999999999999997E-2</v>
      </c>
      <c r="N3777" s="2">
        <v>1782.2</v>
      </c>
      <c r="O3777" s="2">
        <v>712.88</v>
      </c>
      <c r="P3777" s="2">
        <v>8911</v>
      </c>
      <c r="Q3777" s="2">
        <f t="shared" si="117"/>
        <v>4945.6050000000005</v>
      </c>
      <c r="R3777" s="19" t="str">
        <f t="shared" si="118"/>
        <v>5–10%</v>
      </c>
    </row>
    <row r="3778" spans="1:18">
      <c r="A3778" t="s">
        <v>3825</v>
      </c>
      <c r="B3778" t="s">
        <v>5016</v>
      </c>
      <c r="C3778" t="s">
        <v>14</v>
      </c>
      <c r="D3778" s="1">
        <v>45363</v>
      </c>
      <c r="E3778" s="1">
        <v>45385</v>
      </c>
      <c r="F3778" s="1">
        <v>45395</v>
      </c>
      <c r="G3778" t="s">
        <v>27</v>
      </c>
      <c r="H3778" t="s">
        <v>4966</v>
      </c>
      <c r="I3778">
        <v>27</v>
      </c>
      <c r="J3778">
        <v>274</v>
      </c>
      <c r="K3778" t="s">
        <v>4986</v>
      </c>
      <c r="L3778">
        <v>4</v>
      </c>
      <c r="M3778" s="3">
        <v>7.4999999999999997E-2</v>
      </c>
      <c r="N3778" s="2">
        <v>1132.3</v>
      </c>
      <c r="O3778" s="2">
        <v>566.15</v>
      </c>
      <c r="P3778" s="2">
        <v>4529.2</v>
      </c>
      <c r="Q3778" s="2">
        <f t="shared" si="117"/>
        <v>2094.7550000000001</v>
      </c>
      <c r="R3778" s="19" t="str">
        <f t="shared" si="118"/>
        <v>5–10%</v>
      </c>
    </row>
    <row r="3779" spans="1:18">
      <c r="A3779" t="s">
        <v>3826</v>
      </c>
      <c r="B3779" t="s">
        <v>5017</v>
      </c>
      <c r="C3779" t="s">
        <v>12</v>
      </c>
      <c r="D3779" s="1">
        <v>45363</v>
      </c>
      <c r="E3779" s="1">
        <v>45374</v>
      </c>
      <c r="F3779" s="1">
        <v>45384</v>
      </c>
      <c r="G3779" t="s">
        <v>45</v>
      </c>
      <c r="H3779" t="s">
        <v>4965</v>
      </c>
      <c r="I3779">
        <v>11</v>
      </c>
      <c r="J3779">
        <v>211</v>
      </c>
      <c r="K3779" t="s">
        <v>4995</v>
      </c>
      <c r="L3779">
        <v>3</v>
      </c>
      <c r="M3779" s="3">
        <v>0.05</v>
      </c>
      <c r="N3779" s="2">
        <v>1005</v>
      </c>
      <c r="O3779" s="2">
        <v>592.95000000000005</v>
      </c>
      <c r="P3779" s="2">
        <v>3015</v>
      </c>
      <c r="Q3779" s="2">
        <f t="shared" ref="Q3779:Q3842" si="119">(N3779-O3779)*L3779*(1-M3779)</f>
        <v>1174.3424999999997</v>
      </c>
      <c r="R3779" s="19" t="str">
        <f t="shared" ref="R3779:R3842" si="120">IF(M3779&lt;0.05,"0–5%",IF(M3779&lt;0.1,"5–10%","10%+"))</f>
        <v>5–10%</v>
      </c>
    </row>
    <row r="3780" spans="1:18">
      <c r="A3780" t="s">
        <v>3827</v>
      </c>
      <c r="B3780" t="s">
        <v>15</v>
      </c>
      <c r="C3780" t="s">
        <v>19</v>
      </c>
      <c r="D3780" s="1">
        <v>45363</v>
      </c>
      <c r="E3780" s="1">
        <v>45382</v>
      </c>
      <c r="F3780" s="1">
        <v>45390</v>
      </c>
      <c r="G3780" t="s">
        <v>41</v>
      </c>
      <c r="H3780" t="s">
        <v>4968</v>
      </c>
      <c r="I3780">
        <v>39</v>
      </c>
      <c r="J3780">
        <v>18</v>
      </c>
      <c r="K3780" t="s">
        <v>4971</v>
      </c>
      <c r="L3780">
        <v>8</v>
      </c>
      <c r="M3780" s="3">
        <v>0.2</v>
      </c>
      <c r="N3780" s="2">
        <v>978.2</v>
      </c>
      <c r="O3780" s="2">
        <v>616.26599999999996</v>
      </c>
      <c r="P3780" s="2">
        <v>7825.6</v>
      </c>
      <c r="Q3780" s="2">
        <f t="shared" si="119"/>
        <v>2316.3776000000007</v>
      </c>
      <c r="R3780" s="19" t="str">
        <f t="shared" si="120"/>
        <v>10%+</v>
      </c>
    </row>
    <row r="3781" spans="1:18">
      <c r="A3781" t="s">
        <v>3828</v>
      </c>
      <c r="B3781" t="s">
        <v>15</v>
      </c>
      <c r="C3781" t="s">
        <v>26</v>
      </c>
      <c r="D3781" s="1">
        <v>45363</v>
      </c>
      <c r="E3781" s="1">
        <v>45390</v>
      </c>
      <c r="F3781" s="1">
        <v>45397</v>
      </c>
      <c r="G3781" t="s">
        <v>16</v>
      </c>
      <c r="H3781" t="s">
        <v>4966</v>
      </c>
      <c r="I3781">
        <v>49</v>
      </c>
      <c r="J3781">
        <v>340</v>
      </c>
      <c r="K3781" t="s">
        <v>5000</v>
      </c>
      <c r="L3781">
        <v>2</v>
      </c>
      <c r="M3781" s="3">
        <v>0.15</v>
      </c>
      <c r="N3781" s="2">
        <v>6452.1</v>
      </c>
      <c r="O3781" s="2">
        <v>4580.991</v>
      </c>
      <c r="P3781" s="2">
        <v>12904.2</v>
      </c>
      <c r="Q3781" s="2">
        <f t="shared" si="119"/>
        <v>3180.8853000000004</v>
      </c>
      <c r="R3781" s="19" t="str">
        <f t="shared" si="120"/>
        <v>10%+</v>
      </c>
    </row>
    <row r="3782" spans="1:18">
      <c r="A3782" t="s">
        <v>3829</v>
      </c>
      <c r="B3782" t="s">
        <v>5016</v>
      </c>
      <c r="C3782" t="s">
        <v>14</v>
      </c>
      <c r="D3782" s="1">
        <v>45364</v>
      </c>
      <c r="E3782" s="1">
        <v>45371</v>
      </c>
      <c r="F3782" s="1">
        <v>45375</v>
      </c>
      <c r="G3782" t="s">
        <v>32</v>
      </c>
      <c r="H3782" t="s">
        <v>4965</v>
      </c>
      <c r="I3782">
        <v>31</v>
      </c>
      <c r="J3782">
        <v>306</v>
      </c>
      <c r="K3782" t="s">
        <v>4978</v>
      </c>
      <c r="L3782">
        <v>7</v>
      </c>
      <c r="M3782" s="3">
        <v>7.4999999999999997E-2</v>
      </c>
      <c r="N3782" s="2">
        <v>1943</v>
      </c>
      <c r="O3782" s="2">
        <v>1360.1</v>
      </c>
      <c r="P3782" s="2">
        <v>13601</v>
      </c>
      <c r="Q3782" s="2">
        <f t="shared" si="119"/>
        <v>3774.2775000000006</v>
      </c>
      <c r="R3782" s="19" t="str">
        <f t="shared" si="120"/>
        <v>5–10%</v>
      </c>
    </row>
    <row r="3783" spans="1:18">
      <c r="A3783" t="s">
        <v>3830</v>
      </c>
      <c r="B3783" t="s">
        <v>5017</v>
      </c>
      <c r="C3783" t="s">
        <v>33</v>
      </c>
      <c r="D3783" s="1">
        <v>45364</v>
      </c>
      <c r="E3783" s="1">
        <v>45385</v>
      </c>
      <c r="F3783" s="1">
        <v>45389</v>
      </c>
      <c r="G3783" t="s">
        <v>42</v>
      </c>
      <c r="H3783" t="s">
        <v>4968</v>
      </c>
      <c r="I3783">
        <v>11</v>
      </c>
      <c r="J3783">
        <v>64</v>
      </c>
      <c r="K3783" t="s">
        <v>5004</v>
      </c>
      <c r="L3783">
        <v>7</v>
      </c>
      <c r="M3783" s="3">
        <v>7.4999999999999997E-2</v>
      </c>
      <c r="N3783" s="2">
        <v>1025.0999999999999</v>
      </c>
      <c r="O3783" s="2">
        <v>461.29500000000002</v>
      </c>
      <c r="P3783" s="2">
        <v>7175.6999999999989</v>
      </c>
      <c r="Q3783" s="2">
        <f t="shared" si="119"/>
        <v>3650.6373749999993</v>
      </c>
      <c r="R3783" s="19" t="str">
        <f t="shared" si="120"/>
        <v>5–10%</v>
      </c>
    </row>
    <row r="3784" spans="1:18">
      <c r="A3784" t="s">
        <v>3831</v>
      </c>
      <c r="B3784" t="s">
        <v>5016</v>
      </c>
      <c r="C3784" t="s">
        <v>26</v>
      </c>
      <c r="D3784" s="1">
        <v>45364</v>
      </c>
      <c r="E3784" s="1">
        <v>45387</v>
      </c>
      <c r="F3784" s="1">
        <v>45389</v>
      </c>
      <c r="G3784" t="s">
        <v>32</v>
      </c>
      <c r="H3784" t="s">
        <v>4965</v>
      </c>
      <c r="I3784">
        <v>12</v>
      </c>
      <c r="J3784">
        <v>335</v>
      </c>
      <c r="K3784" t="s">
        <v>5004</v>
      </c>
      <c r="L3784">
        <v>4</v>
      </c>
      <c r="M3784" s="3">
        <v>0.1</v>
      </c>
      <c r="N3784" s="2">
        <v>5829</v>
      </c>
      <c r="O3784" s="2">
        <v>4196.88</v>
      </c>
      <c r="P3784" s="2">
        <v>23316</v>
      </c>
      <c r="Q3784" s="2">
        <f t="shared" si="119"/>
        <v>5875.6319999999996</v>
      </c>
      <c r="R3784" s="19" t="str">
        <f t="shared" si="120"/>
        <v>10%+</v>
      </c>
    </row>
    <row r="3785" spans="1:18">
      <c r="A3785" t="s">
        <v>3832</v>
      </c>
      <c r="B3785" t="s">
        <v>5018</v>
      </c>
      <c r="C3785" t="s">
        <v>12</v>
      </c>
      <c r="D3785" s="1">
        <v>45364</v>
      </c>
      <c r="E3785" s="1">
        <v>45388</v>
      </c>
      <c r="F3785" s="1">
        <v>45397</v>
      </c>
      <c r="G3785" t="s">
        <v>31</v>
      </c>
      <c r="H3785" t="s">
        <v>4968</v>
      </c>
      <c r="I3785">
        <v>21</v>
      </c>
      <c r="J3785">
        <v>224</v>
      </c>
      <c r="K3785" t="s">
        <v>4989</v>
      </c>
      <c r="L3785">
        <v>3</v>
      </c>
      <c r="M3785" s="3">
        <v>0.1</v>
      </c>
      <c r="N3785" s="2">
        <v>1072</v>
      </c>
      <c r="O3785" s="2">
        <v>621.76</v>
      </c>
      <c r="P3785" s="2">
        <v>3216</v>
      </c>
      <c r="Q3785" s="2">
        <f t="shared" si="119"/>
        <v>1215.6480000000001</v>
      </c>
      <c r="R3785" s="19" t="str">
        <f t="shared" si="120"/>
        <v>10%+</v>
      </c>
    </row>
    <row r="3786" spans="1:18">
      <c r="A3786" t="s">
        <v>3833</v>
      </c>
      <c r="B3786" t="s">
        <v>5017</v>
      </c>
      <c r="C3786" t="s">
        <v>33</v>
      </c>
      <c r="D3786" s="1">
        <v>45364</v>
      </c>
      <c r="E3786" s="1">
        <v>45373</v>
      </c>
      <c r="F3786" s="1">
        <v>45376</v>
      </c>
      <c r="G3786" t="s">
        <v>29</v>
      </c>
      <c r="H3786" t="s">
        <v>4967</v>
      </c>
      <c r="I3786">
        <v>7</v>
      </c>
      <c r="J3786">
        <v>82</v>
      </c>
      <c r="K3786" t="s">
        <v>5004</v>
      </c>
      <c r="L3786">
        <v>7</v>
      </c>
      <c r="M3786" s="3">
        <v>0.05</v>
      </c>
      <c r="N3786" s="2">
        <v>2391.9</v>
      </c>
      <c r="O3786" s="2">
        <v>1698.249</v>
      </c>
      <c r="P3786" s="2">
        <v>16743.3</v>
      </c>
      <c r="Q3786" s="2">
        <f t="shared" si="119"/>
        <v>4612.7791500000003</v>
      </c>
      <c r="R3786" s="19" t="str">
        <f t="shared" si="120"/>
        <v>5–10%</v>
      </c>
    </row>
    <row r="3787" spans="1:18">
      <c r="A3787" t="s">
        <v>3834</v>
      </c>
      <c r="B3787" t="s">
        <v>5018</v>
      </c>
      <c r="C3787" t="s">
        <v>26</v>
      </c>
      <c r="D3787" s="1">
        <v>45364</v>
      </c>
      <c r="E3787" s="1">
        <v>45377</v>
      </c>
      <c r="F3787" s="1">
        <v>45387</v>
      </c>
      <c r="G3787" t="s">
        <v>30</v>
      </c>
      <c r="H3787" t="s">
        <v>4967</v>
      </c>
      <c r="I3787">
        <v>21</v>
      </c>
      <c r="J3787">
        <v>348</v>
      </c>
      <c r="K3787" t="s">
        <v>4994</v>
      </c>
      <c r="L3787">
        <v>6</v>
      </c>
      <c r="M3787" s="3">
        <v>7.4999999999999997E-2</v>
      </c>
      <c r="N3787" s="2">
        <v>3624.7</v>
      </c>
      <c r="O3787" s="2">
        <v>2646.0309999999999</v>
      </c>
      <c r="P3787" s="2">
        <v>21748.199999999997</v>
      </c>
      <c r="Q3787" s="2">
        <f t="shared" si="119"/>
        <v>5431.6129499999997</v>
      </c>
      <c r="R3787" s="19" t="str">
        <f t="shared" si="120"/>
        <v>5–10%</v>
      </c>
    </row>
    <row r="3788" spans="1:18">
      <c r="A3788" t="s">
        <v>3835</v>
      </c>
      <c r="B3788" t="s">
        <v>5018</v>
      </c>
      <c r="C3788" t="s">
        <v>19</v>
      </c>
      <c r="D3788" s="1">
        <v>45364</v>
      </c>
      <c r="E3788" s="1">
        <v>45371</v>
      </c>
      <c r="F3788" s="1">
        <v>45380</v>
      </c>
      <c r="G3788" t="s">
        <v>25</v>
      </c>
      <c r="H3788" t="s">
        <v>4967</v>
      </c>
      <c r="I3788">
        <v>34</v>
      </c>
      <c r="J3788">
        <v>1</v>
      </c>
      <c r="K3788" t="s">
        <v>4976</v>
      </c>
      <c r="L3788">
        <v>8</v>
      </c>
      <c r="M3788" s="3">
        <v>0.05</v>
      </c>
      <c r="N3788" s="2">
        <v>2720.2</v>
      </c>
      <c r="O3788" s="2">
        <v>1251.2919999999999</v>
      </c>
      <c r="P3788" s="2">
        <v>21761.599999999999</v>
      </c>
      <c r="Q3788" s="2">
        <f t="shared" si="119"/>
        <v>11163.700799999999</v>
      </c>
      <c r="R3788" s="19" t="str">
        <f t="shared" si="120"/>
        <v>5–10%</v>
      </c>
    </row>
    <row r="3789" spans="1:18">
      <c r="A3789" t="s">
        <v>3836</v>
      </c>
      <c r="B3789" t="s">
        <v>5018</v>
      </c>
      <c r="C3789" t="s">
        <v>22</v>
      </c>
      <c r="D3789" s="1">
        <v>45364</v>
      </c>
      <c r="E3789" s="1">
        <v>45377</v>
      </c>
      <c r="F3789" s="1">
        <v>45385</v>
      </c>
      <c r="G3789" t="s">
        <v>16</v>
      </c>
      <c r="H3789" t="s">
        <v>4966</v>
      </c>
      <c r="I3789">
        <v>16</v>
      </c>
      <c r="J3789">
        <v>126</v>
      </c>
      <c r="K3789" t="s">
        <v>5000</v>
      </c>
      <c r="L3789">
        <v>7</v>
      </c>
      <c r="M3789" s="3">
        <v>0.2</v>
      </c>
      <c r="N3789" s="2">
        <v>6398.5</v>
      </c>
      <c r="O3789" s="2">
        <v>4606.92</v>
      </c>
      <c r="P3789" s="2">
        <v>44789.5</v>
      </c>
      <c r="Q3789" s="2">
        <f t="shared" si="119"/>
        <v>10032.848</v>
      </c>
      <c r="R3789" s="19" t="str">
        <f t="shared" si="120"/>
        <v>10%+</v>
      </c>
    </row>
    <row r="3790" spans="1:18">
      <c r="A3790" t="s">
        <v>3837</v>
      </c>
      <c r="B3790" t="s">
        <v>15</v>
      </c>
      <c r="C3790" t="s">
        <v>22</v>
      </c>
      <c r="D3790" s="1">
        <v>45364</v>
      </c>
      <c r="E3790" s="1">
        <v>45379</v>
      </c>
      <c r="F3790" s="1">
        <v>45387</v>
      </c>
      <c r="G3790" t="s">
        <v>34</v>
      </c>
      <c r="H3790" t="s">
        <v>4966</v>
      </c>
      <c r="I3790">
        <v>4</v>
      </c>
      <c r="J3790">
        <v>88</v>
      </c>
      <c r="K3790" t="s">
        <v>4992</v>
      </c>
      <c r="L3790">
        <v>8</v>
      </c>
      <c r="M3790" s="3">
        <v>0.1</v>
      </c>
      <c r="N3790" s="2">
        <v>1118.9000000000001</v>
      </c>
      <c r="O3790" s="2">
        <v>604.20600000000002</v>
      </c>
      <c r="P3790" s="2">
        <v>8951.2000000000007</v>
      </c>
      <c r="Q3790" s="2">
        <f t="shared" si="119"/>
        <v>3705.7968000000005</v>
      </c>
      <c r="R3790" s="19" t="str">
        <f t="shared" si="120"/>
        <v>10%+</v>
      </c>
    </row>
    <row r="3791" spans="1:18">
      <c r="A3791" t="s">
        <v>3838</v>
      </c>
      <c r="B3791" t="s">
        <v>5018</v>
      </c>
      <c r="C3791" t="s">
        <v>22</v>
      </c>
      <c r="D3791" s="1">
        <v>45364</v>
      </c>
      <c r="E3791" s="1">
        <v>45370</v>
      </c>
      <c r="F3791" s="1">
        <v>45372</v>
      </c>
      <c r="G3791" t="s">
        <v>47</v>
      </c>
      <c r="H3791" t="s">
        <v>4965</v>
      </c>
      <c r="I3791">
        <v>45</v>
      </c>
      <c r="J3791">
        <v>181</v>
      </c>
      <c r="K3791" t="s">
        <v>4989</v>
      </c>
      <c r="L3791">
        <v>6</v>
      </c>
      <c r="M3791" s="3">
        <v>0.2</v>
      </c>
      <c r="N3791" s="2">
        <v>207.7</v>
      </c>
      <c r="O3791" s="2">
        <v>128.774</v>
      </c>
      <c r="P3791" s="2">
        <v>1246.1999999999998</v>
      </c>
      <c r="Q3791" s="2">
        <f t="shared" si="119"/>
        <v>378.84479999999996</v>
      </c>
      <c r="R3791" s="19" t="str">
        <f t="shared" si="120"/>
        <v>10%+</v>
      </c>
    </row>
    <row r="3792" spans="1:18">
      <c r="A3792" t="s">
        <v>3839</v>
      </c>
      <c r="B3792" t="s">
        <v>5016</v>
      </c>
      <c r="C3792" t="s">
        <v>14</v>
      </c>
      <c r="D3792" s="1">
        <v>45364</v>
      </c>
      <c r="E3792" s="1">
        <v>45382</v>
      </c>
      <c r="F3792" s="1">
        <v>45388</v>
      </c>
      <c r="G3792" t="s">
        <v>32</v>
      </c>
      <c r="H3792" t="s">
        <v>4965</v>
      </c>
      <c r="I3792">
        <v>29</v>
      </c>
      <c r="J3792">
        <v>310</v>
      </c>
      <c r="K3792" t="s">
        <v>4985</v>
      </c>
      <c r="L3792">
        <v>4</v>
      </c>
      <c r="M3792" s="3">
        <v>0.2</v>
      </c>
      <c r="N3792" s="2">
        <v>1025.0999999999999</v>
      </c>
      <c r="O3792" s="2">
        <v>420.291</v>
      </c>
      <c r="P3792" s="2">
        <v>4100.3999999999996</v>
      </c>
      <c r="Q3792" s="2">
        <f t="shared" si="119"/>
        <v>1935.3887999999999</v>
      </c>
      <c r="R3792" s="19" t="str">
        <f t="shared" si="120"/>
        <v>10%+</v>
      </c>
    </row>
    <row r="3793" spans="1:18">
      <c r="A3793" t="s">
        <v>3840</v>
      </c>
      <c r="B3793" t="s">
        <v>5017</v>
      </c>
      <c r="C3793" t="s">
        <v>12</v>
      </c>
      <c r="D3793" s="1">
        <v>45365</v>
      </c>
      <c r="E3793" s="1">
        <v>45393</v>
      </c>
      <c r="F3793" s="1">
        <v>45396</v>
      </c>
      <c r="G3793" t="s">
        <v>38</v>
      </c>
      <c r="H3793" t="s">
        <v>4968</v>
      </c>
      <c r="I3793">
        <v>37</v>
      </c>
      <c r="J3793">
        <v>231</v>
      </c>
      <c r="K3793" t="s">
        <v>5003</v>
      </c>
      <c r="L3793">
        <v>4</v>
      </c>
      <c r="M3793" s="3">
        <v>0.15</v>
      </c>
      <c r="N3793" s="2">
        <v>5393.5</v>
      </c>
      <c r="O3793" s="2">
        <v>3667.58</v>
      </c>
      <c r="P3793" s="2">
        <v>21574</v>
      </c>
      <c r="Q3793" s="2">
        <f t="shared" si="119"/>
        <v>5868.1279999999997</v>
      </c>
      <c r="R3793" s="19" t="str">
        <f t="shared" si="120"/>
        <v>10%+</v>
      </c>
    </row>
    <row r="3794" spans="1:18">
      <c r="A3794" t="s">
        <v>3841</v>
      </c>
      <c r="B3794" t="s">
        <v>5018</v>
      </c>
      <c r="C3794" t="s">
        <v>33</v>
      </c>
      <c r="D3794" s="1">
        <v>45365</v>
      </c>
      <c r="E3794" s="1">
        <v>45374</v>
      </c>
      <c r="F3794" s="1">
        <v>45382</v>
      </c>
      <c r="G3794" t="s">
        <v>28</v>
      </c>
      <c r="H3794" t="s">
        <v>4966</v>
      </c>
      <c r="I3794">
        <v>29</v>
      </c>
      <c r="J3794">
        <v>72</v>
      </c>
      <c r="K3794" t="s">
        <v>21</v>
      </c>
      <c r="L3794">
        <v>2</v>
      </c>
      <c r="M3794" s="3">
        <v>7.4999999999999997E-2</v>
      </c>
      <c r="N3794" s="2">
        <v>3999.9</v>
      </c>
      <c r="O3794" s="2">
        <v>3319.9169999999999</v>
      </c>
      <c r="P3794" s="2">
        <v>7999.8</v>
      </c>
      <c r="Q3794" s="2">
        <f t="shared" si="119"/>
        <v>1257.9685500000003</v>
      </c>
      <c r="R3794" s="19" t="str">
        <f t="shared" si="120"/>
        <v>5–10%</v>
      </c>
    </row>
    <row r="3795" spans="1:18">
      <c r="A3795" t="s">
        <v>3842</v>
      </c>
      <c r="B3795" t="s">
        <v>5017</v>
      </c>
      <c r="C3795" t="s">
        <v>22</v>
      </c>
      <c r="D3795" s="1">
        <v>45365</v>
      </c>
      <c r="E3795" s="1">
        <v>45388</v>
      </c>
      <c r="F3795" s="1">
        <v>45396</v>
      </c>
      <c r="G3795" t="s">
        <v>45</v>
      </c>
      <c r="H3795" t="s">
        <v>4965</v>
      </c>
      <c r="I3795">
        <v>15</v>
      </c>
      <c r="J3795">
        <v>154</v>
      </c>
      <c r="K3795" t="s">
        <v>4995</v>
      </c>
      <c r="L3795">
        <v>3</v>
      </c>
      <c r="M3795" s="3">
        <v>0.15</v>
      </c>
      <c r="N3795" s="2">
        <v>2432.1</v>
      </c>
      <c r="O3795" s="2">
        <v>1653.828</v>
      </c>
      <c r="P3795" s="2">
        <v>7296.2999999999993</v>
      </c>
      <c r="Q3795" s="2">
        <f t="shared" si="119"/>
        <v>1984.5935999999997</v>
      </c>
      <c r="R3795" s="19" t="str">
        <f t="shared" si="120"/>
        <v>10%+</v>
      </c>
    </row>
    <row r="3796" spans="1:18">
      <c r="A3796" t="s">
        <v>3843</v>
      </c>
      <c r="B3796" t="s">
        <v>15</v>
      </c>
      <c r="C3796" t="s">
        <v>26</v>
      </c>
      <c r="D3796" s="1">
        <v>45365</v>
      </c>
      <c r="E3796" s="1">
        <v>45385</v>
      </c>
      <c r="F3796" s="1">
        <v>45386</v>
      </c>
      <c r="G3796" t="s">
        <v>23</v>
      </c>
      <c r="H3796" t="s">
        <v>4966</v>
      </c>
      <c r="I3796">
        <v>46</v>
      </c>
      <c r="J3796">
        <v>342</v>
      </c>
      <c r="K3796" t="s">
        <v>5013</v>
      </c>
      <c r="L3796">
        <v>3</v>
      </c>
      <c r="M3796" s="3">
        <v>0.05</v>
      </c>
      <c r="N3796" s="2">
        <v>3879.3</v>
      </c>
      <c r="O3796" s="2">
        <v>3219.819</v>
      </c>
      <c r="P3796" s="2">
        <v>11637.900000000001</v>
      </c>
      <c r="Q3796" s="2">
        <f t="shared" si="119"/>
        <v>1879.5208500000006</v>
      </c>
      <c r="R3796" s="19" t="str">
        <f t="shared" si="120"/>
        <v>5–10%</v>
      </c>
    </row>
    <row r="3797" spans="1:18">
      <c r="A3797" t="s">
        <v>3844</v>
      </c>
      <c r="B3797" t="s">
        <v>15</v>
      </c>
      <c r="C3797" t="s">
        <v>19</v>
      </c>
      <c r="D3797" s="1">
        <v>45365</v>
      </c>
      <c r="E3797" s="1">
        <v>45372</v>
      </c>
      <c r="F3797" s="1">
        <v>45380</v>
      </c>
      <c r="G3797" t="s">
        <v>34</v>
      </c>
      <c r="H3797" t="s">
        <v>4966</v>
      </c>
      <c r="I3797">
        <v>20</v>
      </c>
      <c r="J3797">
        <v>17</v>
      </c>
      <c r="K3797" t="s">
        <v>4995</v>
      </c>
      <c r="L3797">
        <v>1</v>
      </c>
      <c r="M3797" s="3">
        <v>7.4999999999999997E-2</v>
      </c>
      <c r="N3797" s="2">
        <v>221.1</v>
      </c>
      <c r="O3797" s="2">
        <v>119.39400000000001</v>
      </c>
      <c r="P3797" s="2">
        <v>221.1</v>
      </c>
      <c r="Q3797" s="2">
        <f t="shared" si="119"/>
        <v>94.07804999999999</v>
      </c>
      <c r="R3797" s="19" t="str">
        <f t="shared" si="120"/>
        <v>5–10%</v>
      </c>
    </row>
    <row r="3798" spans="1:18">
      <c r="A3798" t="s">
        <v>3845</v>
      </c>
      <c r="B3798" t="s">
        <v>15</v>
      </c>
      <c r="C3798" t="s">
        <v>33</v>
      </c>
      <c r="D3798" s="1">
        <v>45365</v>
      </c>
      <c r="E3798" s="1">
        <v>45371</v>
      </c>
      <c r="F3798" s="1">
        <v>45380</v>
      </c>
      <c r="G3798" t="s">
        <v>41</v>
      </c>
      <c r="H3798" t="s">
        <v>4968</v>
      </c>
      <c r="I3798">
        <v>43</v>
      </c>
      <c r="J3798">
        <v>66</v>
      </c>
      <c r="K3798" t="s">
        <v>4970</v>
      </c>
      <c r="L3798">
        <v>4</v>
      </c>
      <c r="M3798" s="3">
        <v>0.1</v>
      </c>
      <c r="N3798" s="2">
        <v>998.3</v>
      </c>
      <c r="O3798" s="2">
        <v>748.72500000000002</v>
      </c>
      <c r="P3798" s="2">
        <v>3993.2</v>
      </c>
      <c r="Q3798" s="2">
        <f t="shared" si="119"/>
        <v>898.4699999999998</v>
      </c>
      <c r="R3798" s="19" t="str">
        <f t="shared" si="120"/>
        <v>10%+</v>
      </c>
    </row>
    <row r="3799" spans="1:18">
      <c r="A3799" t="s">
        <v>3846</v>
      </c>
      <c r="B3799" t="s">
        <v>5017</v>
      </c>
      <c r="C3799" t="s">
        <v>19</v>
      </c>
      <c r="D3799" s="1">
        <v>45366</v>
      </c>
      <c r="E3799" s="1">
        <v>45368</v>
      </c>
      <c r="F3799" s="1">
        <v>45370</v>
      </c>
      <c r="G3799" t="s">
        <v>29</v>
      </c>
      <c r="H3799" t="s">
        <v>4967</v>
      </c>
      <c r="I3799">
        <v>3</v>
      </c>
      <c r="J3799">
        <v>14</v>
      </c>
      <c r="K3799" t="s">
        <v>5010</v>
      </c>
      <c r="L3799">
        <v>7</v>
      </c>
      <c r="M3799" s="3">
        <v>7.4999999999999997E-2</v>
      </c>
      <c r="N3799" s="2">
        <v>1132.3</v>
      </c>
      <c r="O3799" s="2">
        <v>849.22500000000002</v>
      </c>
      <c r="P3799" s="2">
        <v>7926.0999999999995</v>
      </c>
      <c r="Q3799" s="2">
        <f t="shared" si="119"/>
        <v>1832.9106249999998</v>
      </c>
      <c r="R3799" s="19" t="str">
        <f t="shared" si="120"/>
        <v>5–10%</v>
      </c>
    </row>
    <row r="3800" spans="1:18">
      <c r="A3800" t="s">
        <v>3847</v>
      </c>
      <c r="B3800" t="s">
        <v>15</v>
      </c>
      <c r="C3800" t="s">
        <v>12</v>
      </c>
      <c r="D3800" s="1">
        <v>45366</v>
      </c>
      <c r="E3800" s="1">
        <v>45386</v>
      </c>
      <c r="F3800" s="1">
        <v>45396</v>
      </c>
      <c r="G3800" t="s">
        <v>39</v>
      </c>
      <c r="H3800" t="s">
        <v>4967</v>
      </c>
      <c r="I3800">
        <v>6</v>
      </c>
      <c r="J3800">
        <v>228</v>
      </c>
      <c r="K3800" t="s">
        <v>4981</v>
      </c>
      <c r="L3800">
        <v>8</v>
      </c>
      <c r="M3800" s="3">
        <v>0.1</v>
      </c>
      <c r="N3800" s="2">
        <v>201</v>
      </c>
      <c r="O3800" s="2">
        <v>158.79</v>
      </c>
      <c r="P3800" s="2">
        <v>1608</v>
      </c>
      <c r="Q3800" s="2">
        <f t="shared" si="119"/>
        <v>303.91200000000009</v>
      </c>
      <c r="R3800" s="19" t="str">
        <f t="shared" si="120"/>
        <v>10%+</v>
      </c>
    </row>
    <row r="3801" spans="1:18">
      <c r="A3801" t="s">
        <v>3848</v>
      </c>
      <c r="B3801" t="s">
        <v>5018</v>
      </c>
      <c r="C3801" t="s">
        <v>12</v>
      </c>
      <c r="D3801" s="1">
        <v>45366</v>
      </c>
      <c r="E3801" s="1">
        <v>45372</v>
      </c>
      <c r="F3801" s="1">
        <v>45377</v>
      </c>
      <c r="G3801" t="s">
        <v>28</v>
      </c>
      <c r="H3801" t="s">
        <v>4966</v>
      </c>
      <c r="I3801">
        <v>29</v>
      </c>
      <c r="J3801">
        <v>211</v>
      </c>
      <c r="K3801" t="s">
        <v>4972</v>
      </c>
      <c r="L3801">
        <v>1</v>
      </c>
      <c r="M3801" s="3">
        <v>0.2</v>
      </c>
      <c r="N3801" s="2">
        <v>683.4</v>
      </c>
      <c r="O3801" s="2">
        <v>492.048</v>
      </c>
      <c r="P3801" s="2">
        <v>683.4</v>
      </c>
      <c r="Q3801" s="2">
        <f t="shared" si="119"/>
        <v>153.08159999999998</v>
      </c>
      <c r="R3801" s="19" t="str">
        <f t="shared" si="120"/>
        <v>10%+</v>
      </c>
    </row>
    <row r="3802" spans="1:18">
      <c r="A3802" t="s">
        <v>3849</v>
      </c>
      <c r="B3802" t="s">
        <v>5018</v>
      </c>
      <c r="C3802" t="s">
        <v>19</v>
      </c>
      <c r="D3802" s="1">
        <v>45366</v>
      </c>
      <c r="E3802" s="1">
        <v>45382</v>
      </c>
      <c r="F3802" s="1">
        <v>45390</v>
      </c>
      <c r="G3802" t="s">
        <v>46</v>
      </c>
      <c r="H3802" t="s">
        <v>4967</v>
      </c>
      <c r="I3802">
        <v>14</v>
      </c>
      <c r="J3802">
        <v>17</v>
      </c>
      <c r="K3802" t="s">
        <v>4981</v>
      </c>
      <c r="L3802">
        <v>1</v>
      </c>
      <c r="M3802" s="3">
        <v>0.05</v>
      </c>
      <c r="N3802" s="2">
        <v>5293</v>
      </c>
      <c r="O3802" s="2">
        <v>3334.59</v>
      </c>
      <c r="P3802" s="2">
        <v>5293</v>
      </c>
      <c r="Q3802" s="2">
        <f t="shared" si="119"/>
        <v>1860.4894999999997</v>
      </c>
      <c r="R3802" s="19" t="str">
        <f t="shared" si="120"/>
        <v>5–10%</v>
      </c>
    </row>
    <row r="3803" spans="1:18">
      <c r="A3803" t="s">
        <v>3850</v>
      </c>
      <c r="B3803" t="s">
        <v>5018</v>
      </c>
      <c r="C3803" t="s">
        <v>22</v>
      </c>
      <c r="D3803" s="1">
        <v>45366</v>
      </c>
      <c r="E3803" s="1">
        <v>45370</v>
      </c>
      <c r="F3803" s="1">
        <v>45375</v>
      </c>
      <c r="G3803" t="s">
        <v>18</v>
      </c>
      <c r="H3803" t="s">
        <v>4966</v>
      </c>
      <c r="I3803">
        <v>5</v>
      </c>
      <c r="J3803">
        <v>123</v>
      </c>
      <c r="K3803" t="s">
        <v>4988</v>
      </c>
      <c r="L3803">
        <v>1</v>
      </c>
      <c r="M3803" s="3">
        <v>0.4</v>
      </c>
      <c r="N3803" s="2">
        <v>167.5</v>
      </c>
      <c r="O3803" s="2">
        <v>73.7</v>
      </c>
      <c r="P3803" s="2">
        <v>167.5</v>
      </c>
      <c r="Q3803" s="2">
        <f t="shared" si="119"/>
        <v>56.279999999999994</v>
      </c>
      <c r="R3803" s="19" t="str">
        <f t="shared" si="120"/>
        <v>10%+</v>
      </c>
    </row>
    <row r="3804" spans="1:18">
      <c r="A3804" t="s">
        <v>3851</v>
      </c>
      <c r="B3804" t="s">
        <v>5018</v>
      </c>
      <c r="C3804" t="s">
        <v>22</v>
      </c>
      <c r="D3804" s="1">
        <v>45366</v>
      </c>
      <c r="E3804" s="1">
        <v>45392</v>
      </c>
      <c r="F3804" s="1">
        <v>45398</v>
      </c>
      <c r="G3804" t="s">
        <v>17</v>
      </c>
      <c r="H3804" t="s">
        <v>4965</v>
      </c>
      <c r="I3804">
        <v>16</v>
      </c>
      <c r="J3804">
        <v>103</v>
      </c>
      <c r="K3804" t="s">
        <v>5011</v>
      </c>
      <c r="L3804">
        <v>1</v>
      </c>
      <c r="M3804" s="3">
        <v>0.1</v>
      </c>
      <c r="N3804" s="2">
        <v>5480.6</v>
      </c>
      <c r="O3804" s="2">
        <v>3288.36</v>
      </c>
      <c r="P3804" s="2">
        <v>5480.6</v>
      </c>
      <c r="Q3804" s="2">
        <f t="shared" si="119"/>
        <v>1973.0160000000003</v>
      </c>
      <c r="R3804" s="19" t="str">
        <f t="shared" si="120"/>
        <v>10%+</v>
      </c>
    </row>
    <row r="3805" spans="1:18">
      <c r="A3805" t="s">
        <v>3852</v>
      </c>
      <c r="B3805" t="s">
        <v>5016</v>
      </c>
      <c r="C3805" t="s">
        <v>33</v>
      </c>
      <c r="D3805" s="1">
        <v>45366</v>
      </c>
      <c r="E3805" s="1">
        <v>45377</v>
      </c>
      <c r="F3805" s="1">
        <v>45382</v>
      </c>
      <c r="G3805" t="s">
        <v>24</v>
      </c>
      <c r="H3805" t="s">
        <v>4966</v>
      </c>
      <c r="I3805">
        <v>20</v>
      </c>
      <c r="J3805">
        <v>68</v>
      </c>
      <c r="K3805" t="s">
        <v>4999</v>
      </c>
      <c r="L3805">
        <v>7</v>
      </c>
      <c r="M3805" s="3">
        <v>0.4</v>
      </c>
      <c r="N3805" s="2">
        <v>3819</v>
      </c>
      <c r="O3805" s="2">
        <v>2482.35</v>
      </c>
      <c r="P3805" s="2">
        <v>26733</v>
      </c>
      <c r="Q3805" s="2">
        <f t="shared" si="119"/>
        <v>5613.93</v>
      </c>
      <c r="R3805" s="19" t="str">
        <f t="shared" si="120"/>
        <v>10%+</v>
      </c>
    </row>
    <row r="3806" spans="1:18">
      <c r="A3806" t="s">
        <v>3853</v>
      </c>
      <c r="B3806" t="s">
        <v>15</v>
      </c>
      <c r="C3806" t="s">
        <v>12</v>
      </c>
      <c r="D3806" s="1">
        <v>45366</v>
      </c>
      <c r="E3806" s="1">
        <v>45381</v>
      </c>
      <c r="F3806" s="1">
        <v>45383</v>
      </c>
      <c r="G3806" t="s">
        <v>36</v>
      </c>
      <c r="H3806" t="s">
        <v>4965</v>
      </c>
      <c r="I3806">
        <v>43</v>
      </c>
      <c r="J3806">
        <v>257</v>
      </c>
      <c r="K3806" t="s">
        <v>4969</v>
      </c>
      <c r="L3806">
        <v>4</v>
      </c>
      <c r="M3806" s="3">
        <v>0.4</v>
      </c>
      <c r="N3806" s="2">
        <v>6016.6</v>
      </c>
      <c r="O3806" s="2">
        <v>3429.462</v>
      </c>
      <c r="P3806" s="2">
        <v>24066.400000000001</v>
      </c>
      <c r="Q3806" s="2">
        <f t="shared" si="119"/>
        <v>6209.1312000000007</v>
      </c>
      <c r="R3806" s="19" t="str">
        <f t="shared" si="120"/>
        <v>10%+</v>
      </c>
    </row>
    <row r="3807" spans="1:18">
      <c r="A3807" t="s">
        <v>3854</v>
      </c>
      <c r="B3807" t="s">
        <v>5016</v>
      </c>
      <c r="C3807" t="s">
        <v>33</v>
      </c>
      <c r="D3807" s="1">
        <v>45367</v>
      </c>
      <c r="E3807" s="1">
        <v>45393</v>
      </c>
      <c r="F3807" s="1">
        <v>45394</v>
      </c>
      <c r="G3807" t="s">
        <v>37</v>
      </c>
      <c r="H3807" t="s">
        <v>4966</v>
      </c>
      <c r="I3807">
        <v>26</v>
      </c>
      <c r="J3807">
        <v>60</v>
      </c>
      <c r="K3807" t="s">
        <v>5003</v>
      </c>
      <c r="L3807">
        <v>4</v>
      </c>
      <c r="M3807" s="3">
        <v>0.4</v>
      </c>
      <c r="N3807" s="2">
        <v>1025.0999999999999</v>
      </c>
      <c r="O3807" s="2">
        <v>543.303</v>
      </c>
      <c r="P3807" s="2">
        <v>4100.3999999999996</v>
      </c>
      <c r="Q3807" s="2">
        <f t="shared" si="119"/>
        <v>1156.3127999999997</v>
      </c>
      <c r="R3807" s="19" t="str">
        <f t="shared" si="120"/>
        <v>10%+</v>
      </c>
    </row>
    <row r="3808" spans="1:18">
      <c r="A3808" t="s">
        <v>3855</v>
      </c>
      <c r="B3808" t="s">
        <v>15</v>
      </c>
      <c r="C3808" t="s">
        <v>12</v>
      </c>
      <c r="D3808" s="1">
        <v>45367</v>
      </c>
      <c r="E3808" s="1">
        <v>45373</v>
      </c>
      <c r="F3808" s="1">
        <v>45376</v>
      </c>
      <c r="G3808" t="s">
        <v>23</v>
      </c>
      <c r="H3808" t="s">
        <v>4966</v>
      </c>
      <c r="I3808">
        <v>45</v>
      </c>
      <c r="J3808">
        <v>246</v>
      </c>
      <c r="K3808" t="s">
        <v>4992</v>
      </c>
      <c r="L3808">
        <v>5</v>
      </c>
      <c r="M3808" s="3">
        <v>7.4999999999999997E-2</v>
      </c>
      <c r="N3808" s="2">
        <v>2659.9</v>
      </c>
      <c r="O3808" s="2">
        <v>1861.93</v>
      </c>
      <c r="P3808" s="2">
        <v>13299.5</v>
      </c>
      <c r="Q3808" s="2">
        <f t="shared" si="119"/>
        <v>3690.6112500000004</v>
      </c>
      <c r="R3808" s="19" t="str">
        <f t="shared" si="120"/>
        <v>5–10%</v>
      </c>
    </row>
    <row r="3809" spans="1:18">
      <c r="A3809" t="s">
        <v>3856</v>
      </c>
      <c r="B3809" t="s">
        <v>5018</v>
      </c>
      <c r="C3809" t="s">
        <v>12</v>
      </c>
      <c r="D3809" s="1">
        <v>45367</v>
      </c>
      <c r="E3809" s="1">
        <v>45380</v>
      </c>
      <c r="F3809" s="1">
        <v>45390</v>
      </c>
      <c r="G3809" t="s">
        <v>25</v>
      </c>
      <c r="H3809" t="s">
        <v>4967</v>
      </c>
      <c r="I3809">
        <v>12</v>
      </c>
      <c r="J3809">
        <v>242</v>
      </c>
      <c r="K3809" t="s">
        <v>4971</v>
      </c>
      <c r="L3809">
        <v>8</v>
      </c>
      <c r="M3809" s="3">
        <v>0.05</v>
      </c>
      <c r="N3809" s="2">
        <v>3892.7</v>
      </c>
      <c r="O3809" s="2">
        <v>2997.3789999999999</v>
      </c>
      <c r="P3809" s="2">
        <v>31141.599999999999</v>
      </c>
      <c r="Q3809" s="2">
        <f t="shared" si="119"/>
        <v>6804.4395999999988</v>
      </c>
      <c r="R3809" s="19" t="str">
        <f t="shared" si="120"/>
        <v>5–10%</v>
      </c>
    </row>
    <row r="3810" spans="1:18">
      <c r="A3810" t="s">
        <v>3857</v>
      </c>
      <c r="B3810" t="s">
        <v>15</v>
      </c>
      <c r="C3810" t="s">
        <v>12</v>
      </c>
      <c r="D3810" s="1">
        <v>45367</v>
      </c>
      <c r="E3810" s="1">
        <v>45382</v>
      </c>
      <c r="F3810" s="1">
        <v>45385</v>
      </c>
      <c r="G3810" t="s">
        <v>35</v>
      </c>
      <c r="H3810" t="s">
        <v>4968</v>
      </c>
      <c r="I3810">
        <v>37</v>
      </c>
      <c r="J3810">
        <v>223</v>
      </c>
      <c r="K3810" t="s">
        <v>4985</v>
      </c>
      <c r="L3810">
        <v>4</v>
      </c>
      <c r="M3810" s="3">
        <v>0.1</v>
      </c>
      <c r="N3810" s="2">
        <v>911.2</v>
      </c>
      <c r="O3810" s="2">
        <v>473.82400000000001</v>
      </c>
      <c r="P3810" s="2">
        <v>3644.8</v>
      </c>
      <c r="Q3810" s="2">
        <f t="shared" si="119"/>
        <v>1574.5536000000002</v>
      </c>
      <c r="R3810" s="19" t="str">
        <f t="shared" si="120"/>
        <v>10%+</v>
      </c>
    </row>
    <row r="3811" spans="1:18">
      <c r="A3811" t="s">
        <v>3858</v>
      </c>
      <c r="B3811" t="s">
        <v>5016</v>
      </c>
      <c r="C3811" t="s">
        <v>12</v>
      </c>
      <c r="D3811" s="1">
        <v>45367</v>
      </c>
      <c r="E3811" s="1">
        <v>45380</v>
      </c>
      <c r="F3811" s="1">
        <v>45385</v>
      </c>
      <c r="G3811" t="s">
        <v>37</v>
      </c>
      <c r="H3811" t="s">
        <v>4966</v>
      </c>
      <c r="I3811">
        <v>41</v>
      </c>
      <c r="J3811">
        <v>254</v>
      </c>
      <c r="K3811" t="s">
        <v>5003</v>
      </c>
      <c r="L3811">
        <v>2</v>
      </c>
      <c r="M3811" s="3">
        <v>0.3</v>
      </c>
      <c r="N3811" s="2">
        <v>1862.6</v>
      </c>
      <c r="O3811" s="2">
        <v>745.04</v>
      </c>
      <c r="P3811" s="2">
        <v>3725.2</v>
      </c>
      <c r="Q3811" s="2">
        <f t="shared" si="119"/>
        <v>1564.5839999999998</v>
      </c>
      <c r="R3811" s="19" t="str">
        <f t="shared" si="120"/>
        <v>10%+</v>
      </c>
    </row>
    <row r="3812" spans="1:18">
      <c r="A3812" t="s">
        <v>3859</v>
      </c>
      <c r="B3812" t="s">
        <v>5017</v>
      </c>
      <c r="C3812" t="s">
        <v>12</v>
      </c>
      <c r="D3812" s="1">
        <v>45367</v>
      </c>
      <c r="E3812" s="1">
        <v>45371</v>
      </c>
      <c r="F3812" s="1">
        <v>45374</v>
      </c>
      <c r="G3812" t="s">
        <v>29</v>
      </c>
      <c r="H3812" t="s">
        <v>4967</v>
      </c>
      <c r="I3812">
        <v>15</v>
      </c>
      <c r="J3812">
        <v>214</v>
      </c>
      <c r="K3812" t="s">
        <v>5001</v>
      </c>
      <c r="L3812">
        <v>5</v>
      </c>
      <c r="M3812" s="3">
        <v>0.05</v>
      </c>
      <c r="N3812" s="2">
        <v>207.7</v>
      </c>
      <c r="O3812" s="2">
        <v>139.15899999999999</v>
      </c>
      <c r="P3812" s="2">
        <v>1038.5</v>
      </c>
      <c r="Q3812" s="2">
        <f t="shared" si="119"/>
        <v>325.56974999999994</v>
      </c>
      <c r="R3812" s="19" t="str">
        <f t="shared" si="120"/>
        <v>5–10%</v>
      </c>
    </row>
    <row r="3813" spans="1:18">
      <c r="A3813" t="s">
        <v>3860</v>
      </c>
      <c r="B3813" t="s">
        <v>15</v>
      </c>
      <c r="C3813" t="s">
        <v>12</v>
      </c>
      <c r="D3813" s="1">
        <v>45367</v>
      </c>
      <c r="E3813" s="1">
        <v>45374</v>
      </c>
      <c r="F3813" s="1">
        <v>45377</v>
      </c>
      <c r="G3813" t="s">
        <v>41</v>
      </c>
      <c r="H3813" t="s">
        <v>4968</v>
      </c>
      <c r="I3813">
        <v>22</v>
      </c>
      <c r="J3813">
        <v>248</v>
      </c>
      <c r="K3813" t="s">
        <v>5004</v>
      </c>
      <c r="L3813">
        <v>1</v>
      </c>
      <c r="M3813" s="3">
        <v>7.4999999999999997E-2</v>
      </c>
      <c r="N3813" s="2">
        <v>1969.8</v>
      </c>
      <c r="O3813" s="2">
        <v>1634.934</v>
      </c>
      <c r="P3813" s="2">
        <v>1969.8</v>
      </c>
      <c r="Q3813" s="2">
        <f t="shared" si="119"/>
        <v>309.75105000000002</v>
      </c>
      <c r="R3813" s="19" t="str">
        <f t="shared" si="120"/>
        <v>5–10%</v>
      </c>
    </row>
    <row r="3814" spans="1:18">
      <c r="A3814" t="s">
        <v>3861</v>
      </c>
      <c r="B3814" t="s">
        <v>5018</v>
      </c>
      <c r="C3814" t="s">
        <v>12</v>
      </c>
      <c r="D3814" s="1">
        <v>45367</v>
      </c>
      <c r="E3814" s="1">
        <v>45385</v>
      </c>
      <c r="F3814" s="1">
        <v>45391</v>
      </c>
      <c r="G3814" t="s">
        <v>40</v>
      </c>
      <c r="H3814" t="s">
        <v>4968</v>
      </c>
      <c r="I3814">
        <v>14</v>
      </c>
      <c r="J3814">
        <v>204</v>
      </c>
      <c r="K3814" t="s">
        <v>4996</v>
      </c>
      <c r="L3814">
        <v>4</v>
      </c>
      <c r="M3814" s="3">
        <v>7.4999999999999997E-2</v>
      </c>
      <c r="N3814" s="2">
        <v>944.7</v>
      </c>
      <c r="O3814" s="2">
        <v>462.90300000000002</v>
      </c>
      <c r="P3814" s="2">
        <v>3778.8</v>
      </c>
      <c r="Q3814" s="2">
        <f t="shared" si="119"/>
        <v>1782.6489000000001</v>
      </c>
      <c r="R3814" s="19" t="str">
        <f t="shared" si="120"/>
        <v>5–10%</v>
      </c>
    </row>
    <row r="3815" spans="1:18">
      <c r="A3815" t="s">
        <v>3862</v>
      </c>
      <c r="B3815" t="s">
        <v>15</v>
      </c>
      <c r="C3815" t="s">
        <v>19</v>
      </c>
      <c r="D3815" s="1">
        <v>45367</v>
      </c>
      <c r="E3815" s="1">
        <v>45384</v>
      </c>
      <c r="F3815" s="1">
        <v>45385</v>
      </c>
      <c r="G3815" t="s">
        <v>41</v>
      </c>
      <c r="H3815" t="s">
        <v>4968</v>
      </c>
      <c r="I3815">
        <v>6</v>
      </c>
      <c r="J3815">
        <v>44</v>
      </c>
      <c r="K3815" t="s">
        <v>4993</v>
      </c>
      <c r="L3815">
        <v>4</v>
      </c>
      <c r="M3815" s="3">
        <v>0.05</v>
      </c>
      <c r="N3815" s="2">
        <v>864.3</v>
      </c>
      <c r="O3815" s="2">
        <v>535.86599999999999</v>
      </c>
      <c r="P3815" s="2">
        <v>3457.2</v>
      </c>
      <c r="Q3815" s="2">
        <f t="shared" si="119"/>
        <v>1248.0491999999999</v>
      </c>
      <c r="R3815" s="19" t="str">
        <f t="shared" si="120"/>
        <v>5–10%</v>
      </c>
    </row>
    <row r="3816" spans="1:18">
      <c r="A3816" t="s">
        <v>3863</v>
      </c>
      <c r="B3816" t="s">
        <v>5016</v>
      </c>
      <c r="C3816" t="s">
        <v>14</v>
      </c>
      <c r="D3816" s="1">
        <v>45368</v>
      </c>
      <c r="E3816" s="1">
        <v>45394</v>
      </c>
      <c r="F3816" s="1">
        <v>45399</v>
      </c>
      <c r="G3816" t="s">
        <v>27</v>
      </c>
      <c r="H3816" t="s">
        <v>4966</v>
      </c>
      <c r="I3816">
        <v>47</v>
      </c>
      <c r="J3816">
        <v>272</v>
      </c>
      <c r="K3816" t="s">
        <v>4993</v>
      </c>
      <c r="L3816">
        <v>2</v>
      </c>
      <c r="M3816" s="3">
        <v>7.4999999999999997E-2</v>
      </c>
      <c r="N3816" s="2">
        <v>2291.4</v>
      </c>
      <c r="O3816" s="2">
        <v>1512.3240000000001</v>
      </c>
      <c r="P3816" s="2">
        <v>4582.8</v>
      </c>
      <c r="Q3816" s="2">
        <f t="shared" si="119"/>
        <v>1441.2906</v>
      </c>
      <c r="R3816" s="19" t="str">
        <f t="shared" si="120"/>
        <v>5–10%</v>
      </c>
    </row>
    <row r="3817" spans="1:18">
      <c r="A3817" t="s">
        <v>3864</v>
      </c>
      <c r="B3817" t="s">
        <v>5018</v>
      </c>
      <c r="C3817" t="s">
        <v>19</v>
      </c>
      <c r="D3817" s="1">
        <v>45368</v>
      </c>
      <c r="E3817" s="1">
        <v>45386</v>
      </c>
      <c r="F3817" s="1">
        <v>45391</v>
      </c>
      <c r="G3817" t="s">
        <v>28</v>
      </c>
      <c r="H3817" t="s">
        <v>4966</v>
      </c>
      <c r="I3817">
        <v>11</v>
      </c>
      <c r="J3817">
        <v>46</v>
      </c>
      <c r="K3817" t="s">
        <v>4970</v>
      </c>
      <c r="L3817">
        <v>3</v>
      </c>
      <c r="M3817" s="3">
        <v>0.15</v>
      </c>
      <c r="N3817" s="2">
        <v>1132.3</v>
      </c>
      <c r="O3817" s="2">
        <v>894.51700000000005</v>
      </c>
      <c r="P3817" s="2">
        <v>3396.8999999999996</v>
      </c>
      <c r="Q3817" s="2">
        <f t="shared" si="119"/>
        <v>606.34664999999973</v>
      </c>
      <c r="R3817" s="19" t="str">
        <f t="shared" si="120"/>
        <v>10%+</v>
      </c>
    </row>
    <row r="3818" spans="1:18">
      <c r="A3818" t="s">
        <v>3865</v>
      </c>
      <c r="B3818" t="s">
        <v>5017</v>
      </c>
      <c r="C3818" t="s">
        <v>12</v>
      </c>
      <c r="D3818" s="1">
        <v>45368</v>
      </c>
      <c r="E3818" s="1">
        <v>45384</v>
      </c>
      <c r="F3818" s="1">
        <v>45393</v>
      </c>
      <c r="G3818" t="s">
        <v>38</v>
      </c>
      <c r="H3818" t="s">
        <v>4968</v>
      </c>
      <c r="I3818">
        <v>2</v>
      </c>
      <c r="J3818">
        <v>247</v>
      </c>
      <c r="K3818" t="s">
        <v>4982</v>
      </c>
      <c r="L3818">
        <v>4</v>
      </c>
      <c r="M3818" s="3">
        <v>0.05</v>
      </c>
      <c r="N3818" s="2">
        <v>194.3</v>
      </c>
      <c r="O3818" s="2">
        <v>77.72</v>
      </c>
      <c r="P3818" s="2">
        <v>777.2</v>
      </c>
      <c r="Q3818" s="2">
        <f t="shared" si="119"/>
        <v>443.00400000000002</v>
      </c>
      <c r="R3818" s="19" t="str">
        <f t="shared" si="120"/>
        <v>5–10%</v>
      </c>
    </row>
    <row r="3819" spans="1:18">
      <c r="A3819" t="s">
        <v>3866</v>
      </c>
      <c r="B3819" t="s">
        <v>15</v>
      </c>
      <c r="C3819" t="s">
        <v>12</v>
      </c>
      <c r="D3819" s="1">
        <v>45368</v>
      </c>
      <c r="E3819" s="1">
        <v>45379</v>
      </c>
      <c r="F3819" s="1">
        <v>45387</v>
      </c>
      <c r="G3819" t="s">
        <v>44</v>
      </c>
      <c r="H3819" t="s">
        <v>4967</v>
      </c>
      <c r="I3819">
        <v>38</v>
      </c>
      <c r="J3819">
        <v>227</v>
      </c>
      <c r="K3819" t="s">
        <v>4978</v>
      </c>
      <c r="L3819">
        <v>7</v>
      </c>
      <c r="M3819" s="3">
        <v>0.1</v>
      </c>
      <c r="N3819" s="2">
        <v>247.9</v>
      </c>
      <c r="O3819" s="2">
        <v>153.69800000000001</v>
      </c>
      <c r="P3819" s="2">
        <v>1735.3</v>
      </c>
      <c r="Q3819" s="2">
        <f t="shared" si="119"/>
        <v>593.47260000000006</v>
      </c>
      <c r="R3819" s="19" t="str">
        <f t="shared" si="120"/>
        <v>10%+</v>
      </c>
    </row>
    <row r="3820" spans="1:18">
      <c r="A3820" t="s">
        <v>3867</v>
      </c>
      <c r="B3820" t="s">
        <v>5017</v>
      </c>
      <c r="C3820" t="s">
        <v>26</v>
      </c>
      <c r="D3820" s="1">
        <v>45368</v>
      </c>
      <c r="E3820" s="1">
        <v>45383</v>
      </c>
      <c r="F3820" s="1">
        <v>45386</v>
      </c>
      <c r="G3820" t="s">
        <v>38</v>
      </c>
      <c r="H3820" t="s">
        <v>4968</v>
      </c>
      <c r="I3820">
        <v>28</v>
      </c>
      <c r="J3820">
        <v>344</v>
      </c>
      <c r="K3820" t="s">
        <v>4999</v>
      </c>
      <c r="L3820">
        <v>8</v>
      </c>
      <c r="M3820" s="3">
        <v>0.05</v>
      </c>
      <c r="N3820" s="2">
        <v>1038.5</v>
      </c>
      <c r="O3820" s="2">
        <v>623.1</v>
      </c>
      <c r="P3820" s="2">
        <v>8308</v>
      </c>
      <c r="Q3820" s="2">
        <f t="shared" si="119"/>
        <v>3157.0399999999995</v>
      </c>
      <c r="R3820" s="19" t="str">
        <f t="shared" si="120"/>
        <v>5–10%</v>
      </c>
    </row>
    <row r="3821" spans="1:18">
      <c r="A3821" t="s">
        <v>3868</v>
      </c>
      <c r="B3821" t="s">
        <v>5017</v>
      </c>
      <c r="C3821" t="s">
        <v>12</v>
      </c>
      <c r="D3821" s="1">
        <v>45368</v>
      </c>
      <c r="E3821" s="1">
        <v>45388</v>
      </c>
      <c r="F3821" s="1">
        <v>45397</v>
      </c>
      <c r="G3821" t="s">
        <v>38</v>
      </c>
      <c r="H3821" t="s">
        <v>4968</v>
      </c>
      <c r="I3821">
        <v>49</v>
      </c>
      <c r="J3821">
        <v>257</v>
      </c>
      <c r="K3821" t="s">
        <v>4998</v>
      </c>
      <c r="L3821">
        <v>4</v>
      </c>
      <c r="M3821" s="3">
        <v>0.4</v>
      </c>
      <c r="N3821" s="2">
        <v>1105.5</v>
      </c>
      <c r="O3821" s="2">
        <v>895.45500000000004</v>
      </c>
      <c r="P3821" s="2">
        <v>4422</v>
      </c>
      <c r="Q3821" s="2">
        <f t="shared" si="119"/>
        <v>504.10799999999989</v>
      </c>
      <c r="R3821" s="19" t="str">
        <f t="shared" si="120"/>
        <v>10%+</v>
      </c>
    </row>
    <row r="3822" spans="1:18">
      <c r="A3822" t="s">
        <v>3869</v>
      </c>
      <c r="B3822" t="s">
        <v>5017</v>
      </c>
      <c r="C3822" t="s">
        <v>12</v>
      </c>
      <c r="D3822" s="1">
        <v>45368</v>
      </c>
      <c r="E3822" s="1">
        <v>45387</v>
      </c>
      <c r="F3822" s="1">
        <v>45397</v>
      </c>
      <c r="G3822" t="s">
        <v>38</v>
      </c>
      <c r="H3822" t="s">
        <v>4968</v>
      </c>
      <c r="I3822">
        <v>11</v>
      </c>
      <c r="J3822">
        <v>256</v>
      </c>
      <c r="K3822" t="s">
        <v>4973</v>
      </c>
      <c r="L3822">
        <v>1</v>
      </c>
      <c r="M3822" s="3">
        <v>0.05</v>
      </c>
      <c r="N3822" s="2">
        <v>180.9</v>
      </c>
      <c r="O3822" s="2">
        <v>103.113</v>
      </c>
      <c r="P3822" s="2">
        <v>180.9</v>
      </c>
      <c r="Q3822" s="2">
        <f t="shared" si="119"/>
        <v>73.897649999999999</v>
      </c>
      <c r="R3822" s="19" t="str">
        <f t="shared" si="120"/>
        <v>5–10%</v>
      </c>
    </row>
    <row r="3823" spans="1:18">
      <c r="A3823" t="s">
        <v>3870</v>
      </c>
      <c r="B3823" t="s">
        <v>5018</v>
      </c>
      <c r="C3823" t="s">
        <v>22</v>
      </c>
      <c r="D3823" s="1">
        <v>45368</v>
      </c>
      <c r="E3823" s="1">
        <v>45394</v>
      </c>
      <c r="F3823" s="1">
        <v>45402</v>
      </c>
      <c r="G3823" t="s">
        <v>30</v>
      </c>
      <c r="H3823" t="s">
        <v>4967</v>
      </c>
      <c r="I3823">
        <v>9</v>
      </c>
      <c r="J3823">
        <v>200</v>
      </c>
      <c r="K3823" t="s">
        <v>5004</v>
      </c>
      <c r="L3823">
        <v>1</v>
      </c>
      <c r="M3823" s="3">
        <v>0.05</v>
      </c>
      <c r="N3823" s="2">
        <v>5654.8</v>
      </c>
      <c r="O3823" s="2">
        <v>3279.7840000000001</v>
      </c>
      <c r="P3823" s="2">
        <v>5654.8</v>
      </c>
      <c r="Q3823" s="2">
        <f t="shared" si="119"/>
        <v>2256.2651999999998</v>
      </c>
      <c r="R3823" s="19" t="str">
        <f t="shared" si="120"/>
        <v>5–10%</v>
      </c>
    </row>
    <row r="3824" spans="1:18">
      <c r="A3824" t="s">
        <v>3871</v>
      </c>
      <c r="B3824" t="s">
        <v>5018</v>
      </c>
      <c r="C3824" t="s">
        <v>22</v>
      </c>
      <c r="D3824" s="1">
        <v>45368</v>
      </c>
      <c r="E3824" s="1">
        <v>45376</v>
      </c>
      <c r="F3824" s="1">
        <v>45384</v>
      </c>
      <c r="G3824" t="s">
        <v>30</v>
      </c>
      <c r="H3824" t="s">
        <v>4967</v>
      </c>
      <c r="I3824">
        <v>35</v>
      </c>
      <c r="J3824">
        <v>154</v>
      </c>
      <c r="K3824" t="s">
        <v>4979</v>
      </c>
      <c r="L3824">
        <v>7</v>
      </c>
      <c r="M3824" s="3">
        <v>0.2</v>
      </c>
      <c r="N3824" s="2">
        <v>3906.1</v>
      </c>
      <c r="O3824" s="2">
        <v>1757.7449999999999</v>
      </c>
      <c r="P3824" s="2">
        <v>27342.7</v>
      </c>
      <c r="Q3824" s="2">
        <f t="shared" si="119"/>
        <v>12030.788</v>
      </c>
      <c r="R3824" s="19" t="str">
        <f t="shared" si="120"/>
        <v>10%+</v>
      </c>
    </row>
    <row r="3825" spans="1:18">
      <c r="A3825" t="s">
        <v>3872</v>
      </c>
      <c r="B3825" t="s">
        <v>5018</v>
      </c>
      <c r="C3825" t="s">
        <v>14</v>
      </c>
      <c r="D3825" s="1">
        <v>45368</v>
      </c>
      <c r="E3825" s="1">
        <v>45379</v>
      </c>
      <c r="F3825" s="1">
        <v>45381</v>
      </c>
      <c r="G3825" t="s">
        <v>28</v>
      </c>
      <c r="H3825" t="s">
        <v>4966</v>
      </c>
      <c r="I3825">
        <v>32</v>
      </c>
      <c r="J3825">
        <v>264</v>
      </c>
      <c r="K3825" t="s">
        <v>5002</v>
      </c>
      <c r="L3825">
        <v>8</v>
      </c>
      <c r="M3825" s="3">
        <v>7.4999999999999997E-2</v>
      </c>
      <c r="N3825" s="2">
        <v>917.9</v>
      </c>
      <c r="O3825" s="2">
        <v>780.21500000000003</v>
      </c>
      <c r="P3825" s="2">
        <v>7343.2</v>
      </c>
      <c r="Q3825" s="2">
        <f t="shared" si="119"/>
        <v>1018.8689999999997</v>
      </c>
      <c r="R3825" s="19" t="str">
        <f t="shared" si="120"/>
        <v>5–10%</v>
      </c>
    </row>
    <row r="3826" spans="1:18">
      <c r="A3826" t="s">
        <v>3873</v>
      </c>
      <c r="B3826" t="s">
        <v>15</v>
      </c>
      <c r="C3826" t="s">
        <v>22</v>
      </c>
      <c r="D3826" s="1">
        <v>45368</v>
      </c>
      <c r="E3826" s="1">
        <v>45373</v>
      </c>
      <c r="F3826" s="1">
        <v>45376</v>
      </c>
      <c r="G3826" t="s">
        <v>41</v>
      </c>
      <c r="H3826" t="s">
        <v>4968</v>
      </c>
      <c r="I3826">
        <v>16</v>
      </c>
      <c r="J3826">
        <v>178</v>
      </c>
      <c r="K3826" t="s">
        <v>4972</v>
      </c>
      <c r="L3826">
        <v>7</v>
      </c>
      <c r="M3826" s="3">
        <v>0.2</v>
      </c>
      <c r="N3826" s="2">
        <v>2619.6999999999998</v>
      </c>
      <c r="O3826" s="2">
        <v>2121.9569999999999</v>
      </c>
      <c r="P3826" s="2">
        <v>18337.899999999998</v>
      </c>
      <c r="Q3826" s="2">
        <f t="shared" si="119"/>
        <v>2787.3607999999999</v>
      </c>
      <c r="R3826" s="19" t="str">
        <f t="shared" si="120"/>
        <v>10%+</v>
      </c>
    </row>
    <row r="3827" spans="1:18">
      <c r="A3827" t="s">
        <v>3874</v>
      </c>
      <c r="B3827" t="s">
        <v>15</v>
      </c>
      <c r="C3827" t="s">
        <v>14</v>
      </c>
      <c r="D3827" s="1">
        <v>45369</v>
      </c>
      <c r="E3827" s="1">
        <v>45383</v>
      </c>
      <c r="F3827" s="1">
        <v>45392</v>
      </c>
      <c r="G3827" t="s">
        <v>16</v>
      </c>
      <c r="H3827" t="s">
        <v>4966</v>
      </c>
      <c r="I3827">
        <v>47</v>
      </c>
      <c r="J3827">
        <v>326</v>
      </c>
      <c r="K3827" t="s">
        <v>5001</v>
      </c>
      <c r="L3827">
        <v>6</v>
      </c>
      <c r="M3827" s="3">
        <v>7.4999999999999997E-2</v>
      </c>
      <c r="N3827" s="2">
        <v>777.2</v>
      </c>
      <c r="O3827" s="2">
        <v>512.952</v>
      </c>
      <c r="P3827" s="2">
        <v>4663.2000000000007</v>
      </c>
      <c r="Q3827" s="2">
        <f t="shared" si="119"/>
        <v>1466.5764000000004</v>
      </c>
      <c r="R3827" s="19" t="str">
        <f t="shared" si="120"/>
        <v>5–10%</v>
      </c>
    </row>
    <row r="3828" spans="1:18">
      <c r="A3828" t="s">
        <v>3875</v>
      </c>
      <c r="B3828" t="s">
        <v>15</v>
      </c>
      <c r="C3828" t="s">
        <v>22</v>
      </c>
      <c r="D3828" s="1">
        <v>45369</v>
      </c>
      <c r="E3828" s="1">
        <v>45384</v>
      </c>
      <c r="F3828" s="1">
        <v>45390</v>
      </c>
      <c r="G3828" t="s">
        <v>44</v>
      </c>
      <c r="H3828" t="s">
        <v>4967</v>
      </c>
      <c r="I3828">
        <v>23</v>
      </c>
      <c r="J3828">
        <v>196</v>
      </c>
      <c r="K3828" t="s">
        <v>4981</v>
      </c>
      <c r="L3828">
        <v>8</v>
      </c>
      <c r="M3828" s="3">
        <v>0.15</v>
      </c>
      <c r="N3828" s="2">
        <v>958.1</v>
      </c>
      <c r="O3828" s="2">
        <v>603.60299999999995</v>
      </c>
      <c r="P3828" s="2">
        <v>7664.8</v>
      </c>
      <c r="Q3828" s="2">
        <f t="shared" si="119"/>
        <v>2410.5796000000005</v>
      </c>
      <c r="R3828" s="19" t="str">
        <f t="shared" si="120"/>
        <v>10%+</v>
      </c>
    </row>
    <row r="3829" spans="1:18">
      <c r="A3829" t="s">
        <v>3876</v>
      </c>
      <c r="B3829" t="s">
        <v>5016</v>
      </c>
      <c r="C3829" t="s">
        <v>33</v>
      </c>
      <c r="D3829" s="1">
        <v>45369</v>
      </c>
      <c r="E3829" s="1">
        <v>45388</v>
      </c>
      <c r="F3829" s="1">
        <v>45395</v>
      </c>
      <c r="G3829" t="s">
        <v>24</v>
      </c>
      <c r="H3829" t="s">
        <v>4966</v>
      </c>
      <c r="I3829">
        <v>20</v>
      </c>
      <c r="J3829">
        <v>76</v>
      </c>
      <c r="K3829" t="s">
        <v>4980</v>
      </c>
      <c r="L3829">
        <v>8</v>
      </c>
      <c r="M3829" s="3">
        <v>0.05</v>
      </c>
      <c r="N3829" s="2">
        <v>227.8</v>
      </c>
      <c r="O3829" s="2">
        <v>123.012</v>
      </c>
      <c r="P3829" s="2">
        <v>1822.4</v>
      </c>
      <c r="Q3829" s="2">
        <f t="shared" si="119"/>
        <v>796.38880000000006</v>
      </c>
      <c r="R3829" s="19" t="str">
        <f t="shared" si="120"/>
        <v>5–10%</v>
      </c>
    </row>
    <row r="3830" spans="1:18">
      <c r="A3830" t="s">
        <v>3877</v>
      </c>
      <c r="B3830" t="s">
        <v>15</v>
      </c>
      <c r="C3830" t="s">
        <v>14</v>
      </c>
      <c r="D3830" s="1">
        <v>45369</v>
      </c>
      <c r="E3830" s="1">
        <v>45394</v>
      </c>
      <c r="F3830" s="1">
        <v>45403</v>
      </c>
      <c r="G3830" t="s">
        <v>41</v>
      </c>
      <c r="H3830" t="s">
        <v>4968</v>
      </c>
      <c r="I3830">
        <v>1</v>
      </c>
      <c r="J3830">
        <v>286</v>
      </c>
      <c r="K3830" t="s">
        <v>4992</v>
      </c>
      <c r="L3830">
        <v>1</v>
      </c>
      <c r="M3830" s="3">
        <v>0.05</v>
      </c>
      <c r="N3830" s="2">
        <v>1835.8</v>
      </c>
      <c r="O3830" s="2">
        <v>1321.7760000000001</v>
      </c>
      <c r="P3830" s="2">
        <v>1835.8</v>
      </c>
      <c r="Q3830" s="2">
        <f t="shared" si="119"/>
        <v>488.32279999999986</v>
      </c>
      <c r="R3830" s="19" t="str">
        <f t="shared" si="120"/>
        <v>5–10%</v>
      </c>
    </row>
    <row r="3831" spans="1:18">
      <c r="A3831" t="s">
        <v>3878</v>
      </c>
      <c r="B3831" t="s">
        <v>5018</v>
      </c>
      <c r="C3831" t="s">
        <v>26</v>
      </c>
      <c r="D3831" s="1">
        <v>45370</v>
      </c>
      <c r="E3831" s="1">
        <v>45386</v>
      </c>
      <c r="F3831" s="1">
        <v>45390</v>
      </c>
      <c r="G3831" t="s">
        <v>47</v>
      </c>
      <c r="H3831" t="s">
        <v>4965</v>
      </c>
      <c r="I3831">
        <v>4</v>
      </c>
      <c r="J3831">
        <v>356</v>
      </c>
      <c r="K3831" t="s">
        <v>4997</v>
      </c>
      <c r="L3831">
        <v>8</v>
      </c>
      <c r="M3831" s="3">
        <v>0.3</v>
      </c>
      <c r="N3831" s="2">
        <v>1058.5999999999999</v>
      </c>
      <c r="O3831" s="2">
        <v>455.19799999999998</v>
      </c>
      <c r="P3831" s="2">
        <v>8468.7999999999993</v>
      </c>
      <c r="Q3831" s="2">
        <f t="shared" si="119"/>
        <v>3379.0511999999994</v>
      </c>
      <c r="R3831" s="19" t="str">
        <f t="shared" si="120"/>
        <v>10%+</v>
      </c>
    </row>
    <row r="3832" spans="1:18">
      <c r="A3832" t="s">
        <v>3879</v>
      </c>
      <c r="B3832" t="s">
        <v>5018</v>
      </c>
      <c r="C3832" t="s">
        <v>12</v>
      </c>
      <c r="D3832" s="1">
        <v>45370</v>
      </c>
      <c r="E3832" s="1">
        <v>45396</v>
      </c>
      <c r="F3832" s="1">
        <v>45400</v>
      </c>
      <c r="G3832" t="s">
        <v>28</v>
      </c>
      <c r="H3832" t="s">
        <v>4966</v>
      </c>
      <c r="I3832">
        <v>29</v>
      </c>
      <c r="J3832">
        <v>226</v>
      </c>
      <c r="K3832" t="s">
        <v>4971</v>
      </c>
      <c r="L3832">
        <v>2</v>
      </c>
      <c r="M3832" s="3">
        <v>0.15</v>
      </c>
      <c r="N3832" s="2">
        <v>5674.9</v>
      </c>
      <c r="O3832" s="2">
        <v>3575.1869999999999</v>
      </c>
      <c r="P3832" s="2">
        <v>11349.8</v>
      </c>
      <c r="Q3832" s="2">
        <f t="shared" si="119"/>
        <v>3569.5120999999995</v>
      </c>
      <c r="R3832" s="19" t="str">
        <f t="shared" si="120"/>
        <v>10%+</v>
      </c>
    </row>
    <row r="3833" spans="1:18">
      <c r="A3833" t="s">
        <v>3880</v>
      </c>
      <c r="B3833" t="s">
        <v>5018</v>
      </c>
      <c r="C3833" t="s">
        <v>33</v>
      </c>
      <c r="D3833" s="1">
        <v>45370</v>
      </c>
      <c r="E3833" s="1">
        <v>45393</v>
      </c>
      <c r="F3833" s="1">
        <v>45402</v>
      </c>
      <c r="G3833" t="s">
        <v>47</v>
      </c>
      <c r="H3833" t="s">
        <v>4965</v>
      </c>
      <c r="I3833">
        <v>36</v>
      </c>
      <c r="J3833">
        <v>80</v>
      </c>
      <c r="K3833" t="s">
        <v>4997</v>
      </c>
      <c r="L3833">
        <v>1</v>
      </c>
      <c r="M3833" s="3">
        <v>0.15</v>
      </c>
      <c r="N3833" s="2">
        <v>1989.9</v>
      </c>
      <c r="O3833" s="2">
        <v>1691.415</v>
      </c>
      <c r="P3833" s="2">
        <v>1989.9</v>
      </c>
      <c r="Q3833" s="2">
        <f t="shared" si="119"/>
        <v>253.7122500000001</v>
      </c>
      <c r="R3833" s="19" t="str">
        <f t="shared" si="120"/>
        <v>10%+</v>
      </c>
    </row>
    <row r="3834" spans="1:18">
      <c r="A3834" t="s">
        <v>3881</v>
      </c>
      <c r="B3834" t="s">
        <v>5018</v>
      </c>
      <c r="C3834" t="s">
        <v>33</v>
      </c>
      <c r="D3834" s="1">
        <v>45370</v>
      </c>
      <c r="E3834" s="1">
        <v>45386</v>
      </c>
      <c r="F3834" s="1">
        <v>45391</v>
      </c>
      <c r="G3834" t="s">
        <v>25</v>
      </c>
      <c r="H3834" t="s">
        <v>4967</v>
      </c>
      <c r="I3834">
        <v>16</v>
      </c>
      <c r="J3834">
        <v>86</v>
      </c>
      <c r="K3834" t="s">
        <v>4992</v>
      </c>
      <c r="L3834">
        <v>8</v>
      </c>
      <c r="M3834" s="3">
        <v>7.4999999999999997E-2</v>
      </c>
      <c r="N3834" s="2">
        <v>234.5</v>
      </c>
      <c r="O3834" s="2">
        <v>93.8</v>
      </c>
      <c r="P3834" s="2">
        <v>1876</v>
      </c>
      <c r="Q3834" s="2">
        <f t="shared" si="119"/>
        <v>1041.18</v>
      </c>
      <c r="R3834" s="19" t="str">
        <f t="shared" si="120"/>
        <v>5–10%</v>
      </c>
    </row>
    <row r="3835" spans="1:18">
      <c r="A3835" t="s">
        <v>3882</v>
      </c>
      <c r="B3835" t="s">
        <v>5016</v>
      </c>
      <c r="C3835" t="s">
        <v>22</v>
      </c>
      <c r="D3835" s="1">
        <v>45370</v>
      </c>
      <c r="E3835" s="1">
        <v>45380</v>
      </c>
      <c r="F3835" s="1">
        <v>45390</v>
      </c>
      <c r="G3835" t="s">
        <v>32</v>
      </c>
      <c r="H3835" t="s">
        <v>4965</v>
      </c>
      <c r="I3835">
        <v>34</v>
      </c>
      <c r="J3835">
        <v>150</v>
      </c>
      <c r="K3835" t="s">
        <v>4973</v>
      </c>
      <c r="L3835">
        <v>1</v>
      </c>
      <c r="M3835" s="3">
        <v>0.15</v>
      </c>
      <c r="N3835" s="2">
        <v>1038.5</v>
      </c>
      <c r="O3835" s="2">
        <v>664.64</v>
      </c>
      <c r="P3835" s="2">
        <v>1038.5</v>
      </c>
      <c r="Q3835" s="2">
        <f t="shared" si="119"/>
        <v>317.78100000000001</v>
      </c>
      <c r="R3835" s="19" t="str">
        <f t="shared" si="120"/>
        <v>10%+</v>
      </c>
    </row>
    <row r="3836" spans="1:18">
      <c r="A3836" t="s">
        <v>3883</v>
      </c>
      <c r="B3836" t="s">
        <v>5018</v>
      </c>
      <c r="C3836" t="s">
        <v>19</v>
      </c>
      <c r="D3836" s="1">
        <v>45370</v>
      </c>
      <c r="E3836" s="1">
        <v>45381</v>
      </c>
      <c r="F3836" s="1">
        <v>45388</v>
      </c>
      <c r="G3836" t="s">
        <v>28</v>
      </c>
      <c r="H3836" t="s">
        <v>4966</v>
      </c>
      <c r="I3836">
        <v>30</v>
      </c>
      <c r="J3836">
        <v>49</v>
      </c>
      <c r="K3836" t="s">
        <v>4987</v>
      </c>
      <c r="L3836">
        <v>5</v>
      </c>
      <c r="M3836" s="3">
        <v>0.05</v>
      </c>
      <c r="N3836" s="2">
        <v>1031.8</v>
      </c>
      <c r="O3836" s="2">
        <v>577.80799999999999</v>
      </c>
      <c r="P3836" s="2">
        <v>5159</v>
      </c>
      <c r="Q3836" s="2">
        <f t="shared" si="119"/>
        <v>2156.462</v>
      </c>
      <c r="R3836" s="19" t="str">
        <f t="shared" si="120"/>
        <v>5–10%</v>
      </c>
    </row>
    <row r="3837" spans="1:18">
      <c r="A3837" t="s">
        <v>3884</v>
      </c>
      <c r="B3837" t="s">
        <v>15</v>
      </c>
      <c r="C3837" t="s">
        <v>22</v>
      </c>
      <c r="D3837" s="1">
        <v>45370</v>
      </c>
      <c r="E3837" s="1">
        <v>45374</v>
      </c>
      <c r="F3837" s="1">
        <v>45378</v>
      </c>
      <c r="G3837" t="s">
        <v>39</v>
      </c>
      <c r="H3837" t="s">
        <v>4967</v>
      </c>
      <c r="I3837">
        <v>23</v>
      </c>
      <c r="J3837">
        <v>151</v>
      </c>
      <c r="K3837" t="s">
        <v>4993</v>
      </c>
      <c r="L3837">
        <v>7</v>
      </c>
      <c r="M3837" s="3">
        <v>0.05</v>
      </c>
      <c r="N3837" s="2">
        <v>3524.2</v>
      </c>
      <c r="O3837" s="2">
        <v>1515.4059999999999</v>
      </c>
      <c r="P3837" s="2">
        <v>24669.399999999998</v>
      </c>
      <c r="Q3837" s="2">
        <f t="shared" si="119"/>
        <v>13358.480099999999</v>
      </c>
      <c r="R3837" s="19" t="str">
        <f t="shared" si="120"/>
        <v>5–10%</v>
      </c>
    </row>
    <row r="3838" spans="1:18">
      <c r="A3838" t="s">
        <v>3885</v>
      </c>
      <c r="B3838" t="s">
        <v>5017</v>
      </c>
      <c r="C3838" t="s">
        <v>12</v>
      </c>
      <c r="D3838" s="1">
        <v>45370</v>
      </c>
      <c r="E3838" s="1">
        <v>45389</v>
      </c>
      <c r="F3838" s="1">
        <v>45393</v>
      </c>
      <c r="G3838" t="s">
        <v>38</v>
      </c>
      <c r="H3838" t="s">
        <v>4968</v>
      </c>
      <c r="I3838">
        <v>45</v>
      </c>
      <c r="J3838">
        <v>245</v>
      </c>
      <c r="K3838" t="s">
        <v>4992</v>
      </c>
      <c r="L3838">
        <v>4</v>
      </c>
      <c r="M3838" s="3">
        <v>0.1</v>
      </c>
      <c r="N3838" s="2">
        <v>2324.9</v>
      </c>
      <c r="O3838" s="2">
        <v>1069.454</v>
      </c>
      <c r="P3838" s="2">
        <v>9299.6</v>
      </c>
      <c r="Q3838" s="2">
        <f t="shared" si="119"/>
        <v>4519.6056000000008</v>
      </c>
      <c r="R3838" s="19" t="str">
        <f t="shared" si="120"/>
        <v>10%+</v>
      </c>
    </row>
    <row r="3839" spans="1:18">
      <c r="A3839" t="s">
        <v>3886</v>
      </c>
      <c r="B3839" t="s">
        <v>15</v>
      </c>
      <c r="C3839" t="s">
        <v>22</v>
      </c>
      <c r="D3839" s="1">
        <v>45370</v>
      </c>
      <c r="E3839" s="1">
        <v>45381</v>
      </c>
      <c r="F3839" s="1">
        <v>45389</v>
      </c>
      <c r="G3839" t="s">
        <v>16</v>
      </c>
      <c r="H3839" t="s">
        <v>4966</v>
      </c>
      <c r="I3839">
        <v>35</v>
      </c>
      <c r="J3839">
        <v>116</v>
      </c>
      <c r="K3839" t="s">
        <v>21</v>
      </c>
      <c r="L3839">
        <v>7</v>
      </c>
      <c r="M3839" s="3">
        <v>0.05</v>
      </c>
      <c r="N3839" s="2">
        <v>737</v>
      </c>
      <c r="O3839" s="2">
        <v>368.5</v>
      </c>
      <c r="P3839" s="2">
        <v>5159</v>
      </c>
      <c r="Q3839" s="2">
        <f t="shared" si="119"/>
        <v>2450.5250000000001</v>
      </c>
      <c r="R3839" s="19" t="str">
        <f t="shared" si="120"/>
        <v>5–10%</v>
      </c>
    </row>
    <row r="3840" spans="1:18">
      <c r="A3840" t="s">
        <v>3887</v>
      </c>
      <c r="B3840" t="s">
        <v>5016</v>
      </c>
      <c r="C3840" t="s">
        <v>19</v>
      </c>
      <c r="D3840" s="1">
        <v>45370</v>
      </c>
      <c r="E3840" s="1">
        <v>45396</v>
      </c>
      <c r="F3840" s="1">
        <v>45401</v>
      </c>
      <c r="G3840" t="s">
        <v>27</v>
      </c>
      <c r="H3840" t="s">
        <v>4966</v>
      </c>
      <c r="I3840">
        <v>23</v>
      </c>
      <c r="J3840">
        <v>26</v>
      </c>
      <c r="K3840" t="s">
        <v>4970</v>
      </c>
      <c r="L3840">
        <v>8</v>
      </c>
      <c r="M3840" s="3">
        <v>0.05</v>
      </c>
      <c r="N3840" s="2">
        <v>1005</v>
      </c>
      <c r="O3840" s="2">
        <v>502.5</v>
      </c>
      <c r="P3840" s="2">
        <v>8040</v>
      </c>
      <c r="Q3840" s="2">
        <f t="shared" si="119"/>
        <v>3819</v>
      </c>
      <c r="R3840" s="19" t="str">
        <f t="shared" si="120"/>
        <v>5–10%</v>
      </c>
    </row>
    <row r="3841" spans="1:18">
      <c r="A3841" t="s">
        <v>3888</v>
      </c>
      <c r="B3841" t="s">
        <v>15</v>
      </c>
      <c r="C3841" t="s">
        <v>26</v>
      </c>
      <c r="D3841" s="1">
        <v>45370</v>
      </c>
      <c r="E3841" s="1">
        <v>45389</v>
      </c>
      <c r="F3841" s="1">
        <v>45396</v>
      </c>
      <c r="G3841" t="s">
        <v>39</v>
      </c>
      <c r="H3841" t="s">
        <v>4967</v>
      </c>
      <c r="I3841">
        <v>19</v>
      </c>
      <c r="J3841">
        <v>329</v>
      </c>
      <c r="K3841" t="s">
        <v>21</v>
      </c>
      <c r="L3841">
        <v>4</v>
      </c>
      <c r="M3841" s="3">
        <v>7.4999999999999997E-2</v>
      </c>
      <c r="N3841" s="2">
        <v>1139</v>
      </c>
      <c r="O3841" s="2">
        <v>911.2</v>
      </c>
      <c r="P3841" s="2">
        <v>4556</v>
      </c>
      <c r="Q3841" s="2">
        <f t="shared" si="119"/>
        <v>842.8599999999999</v>
      </c>
      <c r="R3841" s="19" t="str">
        <f t="shared" si="120"/>
        <v>5–10%</v>
      </c>
    </row>
    <row r="3842" spans="1:18">
      <c r="A3842" t="s">
        <v>3889</v>
      </c>
      <c r="B3842" t="s">
        <v>5018</v>
      </c>
      <c r="C3842" t="s">
        <v>12</v>
      </c>
      <c r="D3842" s="1">
        <v>45370</v>
      </c>
      <c r="E3842" s="1">
        <v>45375</v>
      </c>
      <c r="F3842" s="1">
        <v>45380</v>
      </c>
      <c r="G3842" t="s">
        <v>40</v>
      </c>
      <c r="H3842" t="s">
        <v>4968</v>
      </c>
      <c r="I3842">
        <v>42</v>
      </c>
      <c r="J3842">
        <v>212</v>
      </c>
      <c r="K3842" t="s">
        <v>5004</v>
      </c>
      <c r="L3842">
        <v>3</v>
      </c>
      <c r="M3842" s="3">
        <v>0.1</v>
      </c>
      <c r="N3842" s="2">
        <v>1098.8</v>
      </c>
      <c r="O3842" s="2">
        <v>813.11199999999997</v>
      </c>
      <c r="P3842" s="2">
        <v>3296.3999999999996</v>
      </c>
      <c r="Q3842" s="2">
        <f t="shared" si="119"/>
        <v>771.35759999999993</v>
      </c>
      <c r="R3842" s="19" t="str">
        <f t="shared" si="120"/>
        <v>10%+</v>
      </c>
    </row>
    <row r="3843" spans="1:18">
      <c r="A3843" t="s">
        <v>3890</v>
      </c>
      <c r="B3843" t="s">
        <v>5017</v>
      </c>
      <c r="C3843" t="s">
        <v>14</v>
      </c>
      <c r="D3843" s="1">
        <v>45370</v>
      </c>
      <c r="E3843" s="1">
        <v>45372</v>
      </c>
      <c r="F3843" s="1">
        <v>45375</v>
      </c>
      <c r="G3843" t="s">
        <v>38</v>
      </c>
      <c r="H3843" t="s">
        <v>4968</v>
      </c>
      <c r="I3843">
        <v>2</v>
      </c>
      <c r="J3843">
        <v>272</v>
      </c>
      <c r="K3843" t="s">
        <v>4978</v>
      </c>
      <c r="L3843">
        <v>8</v>
      </c>
      <c r="M3843" s="3">
        <v>0.2</v>
      </c>
      <c r="N3843" s="2">
        <v>3825.7</v>
      </c>
      <c r="O3843" s="2">
        <v>2486.7049999999999</v>
      </c>
      <c r="P3843" s="2">
        <v>30605.599999999999</v>
      </c>
      <c r="Q3843" s="2">
        <f t="shared" ref="Q3843:Q3906" si="121">(N3843-O3843)*L3843*(1-M3843)</f>
        <v>8569.5679999999993</v>
      </c>
      <c r="R3843" s="19" t="str">
        <f t="shared" ref="R3843:R3906" si="122">IF(M3843&lt;0.05,"0–5%",IF(M3843&lt;0.1,"5–10%","10%+"))</f>
        <v>10%+</v>
      </c>
    </row>
    <row r="3844" spans="1:18">
      <c r="A3844" t="s">
        <v>3891</v>
      </c>
      <c r="B3844" t="s">
        <v>5016</v>
      </c>
      <c r="C3844" t="s">
        <v>12</v>
      </c>
      <c r="D3844" s="1">
        <v>45371</v>
      </c>
      <c r="E3844" s="1">
        <v>45394</v>
      </c>
      <c r="F3844" s="1">
        <v>45400</v>
      </c>
      <c r="G3844" t="s">
        <v>24</v>
      </c>
      <c r="H3844" t="s">
        <v>4966</v>
      </c>
      <c r="I3844">
        <v>12</v>
      </c>
      <c r="J3844">
        <v>211</v>
      </c>
      <c r="K3844" t="s">
        <v>4982</v>
      </c>
      <c r="L3844">
        <v>6</v>
      </c>
      <c r="M3844" s="3">
        <v>0.3</v>
      </c>
      <c r="N3844" s="2">
        <v>180.9</v>
      </c>
      <c r="O3844" s="2">
        <v>74.168999999999997</v>
      </c>
      <c r="P3844" s="2">
        <v>1085.4000000000001</v>
      </c>
      <c r="Q3844" s="2">
        <f t="shared" si="121"/>
        <v>448.27020000000005</v>
      </c>
      <c r="R3844" s="19" t="str">
        <f t="shared" si="122"/>
        <v>10%+</v>
      </c>
    </row>
    <row r="3845" spans="1:18">
      <c r="A3845" t="s">
        <v>3892</v>
      </c>
      <c r="B3845" t="s">
        <v>5017</v>
      </c>
      <c r="C3845" t="s">
        <v>22</v>
      </c>
      <c r="D3845" s="1">
        <v>45371</v>
      </c>
      <c r="E3845" s="1">
        <v>45391</v>
      </c>
      <c r="F3845" s="1">
        <v>45395</v>
      </c>
      <c r="G3845" t="s">
        <v>45</v>
      </c>
      <c r="H3845" t="s">
        <v>4965</v>
      </c>
      <c r="I3845">
        <v>42</v>
      </c>
      <c r="J3845">
        <v>107</v>
      </c>
      <c r="K3845" t="s">
        <v>4992</v>
      </c>
      <c r="L3845">
        <v>8</v>
      </c>
      <c r="M3845" s="3">
        <v>0.05</v>
      </c>
      <c r="N3845" s="2">
        <v>964.8</v>
      </c>
      <c r="O3845" s="2">
        <v>578.88</v>
      </c>
      <c r="P3845" s="2">
        <v>7718.4</v>
      </c>
      <c r="Q3845" s="2">
        <f t="shared" si="121"/>
        <v>2932.9919999999997</v>
      </c>
      <c r="R3845" s="19" t="str">
        <f t="shared" si="122"/>
        <v>5–10%</v>
      </c>
    </row>
    <row r="3846" spans="1:18">
      <c r="A3846" t="s">
        <v>3893</v>
      </c>
      <c r="B3846" t="s">
        <v>15</v>
      </c>
      <c r="C3846" t="s">
        <v>26</v>
      </c>
      <c r="D3846" s="1">
        <v>45371</v>
      </c>
      <c r="E3846" s="1">
        <v>45386</v>
      </c>
      <c r="F3846" s="1">
        <v>45391</v>
      </c>
      <c r="G3846" t="s">
        <v>44</v>
      </c>
      <c r="H3846" t="s">
        <v>4967</v>
      </c>
      <c r="I3846">
        <v>20</v>
      </c>
      <c r="J3846">
        <v>337</v>
      </c>
      <c r="K3846" t="s">
        <v>4981</v>
      </c>
      <c r="L3846">
        <v>4</v>
      </c>
      <c r="M3846" s="3">
        <v>7.4999999999999997E-2</v>
      </c>
      <c r="N3846" s="2">
        <v>2485.6999999999998</v>
      </c>
      <c r="O3846" s="2">
        <v>1267.7070000000001</v>
      </c>
      <c r="P3846" s="2">
        <v>9942.7999999999993</v>
      </c>
      <c r="Q3846" s="2">
        <f t="shared" si="121"/>
        <v>4506.5740999999989</v>
      </c>
      <c r="R3846" s="19" t="str">
        <f t="shared" si="122"/>
        <v>5–10%</v>
      </c>
    </row>
    <row r="3847" spans="1:18">
      <c r="A3847" t="s">
        <v>3894</v>
      </c>
      <c r="B3847" t="s">
        <v>15</v>
      </c>
      <c r="C3847" t="s">
        <v>22</v>
      </c>
      <c r="D3847" s="1">
        <v>45372</v>
      </c>
      <c r="E3847" s="1">
        <v>45398</v>
      </c>
      <c r="F3847" s="1">
        <v>45402</v>
      </c>
      <c r="G3847" t="s">
        <v>36</v>
      </c>
      <c r="H3847" t="s">
        <v>4965</v>
      </c>
      <c r="I3847">
        <v>46</v>
      </c>
      <c r="J3847">
        <v>143</v>
      </c>
      <c r="K3847" t="s">
        <v>5010</v>
      </c>
      <c r="L3847">
        <v>4</v>
      </c>
      <c r="M3847" s="3">
        <v>0.05</v>
      </c>
      <c r="N3847" s="2">
        <v>214.4</v>
      </c>
      <c r="O3847" s="2">
        <v>141.50399999999999</v>
      </c>
      <c r="P3847" s="2">
        <v>857.6</v>
      </c>
      <c r="Q3847" s="2">
        <f t="shared" si="121"/>
        <v>277.00480000000005</v>
      </c>
      <c r="R3847" s="19" t="str">
        <f t="shared" si="122"/>
        <v>5–10%</v>
      </c>
    </row>
    <row r="3848" spans="1:18">
      <c r="A3848" t="s">
        <v>3895</v>
      </c>
      <c r="B3848" t="s">
        <v>15</v>
      </c>
      <c r="C3848" t="s">
        <v>14</v>
      </c>
      <c r="D3848" s="1">
        <v>45372</v>
      </c>
      <c r="E3848" s="1">
        <v>45376</v>
      </c>
      <c r="F3848" s="1">
        <v>45381</v>
      </c>
      <c r="G3848" t="s">
        <v>44</v>
      </c>
      <c r="H3848" t="s">
        <v>4967</v>
      </c>
      <c r="I3848">
        <v>9</v>
      </c>
      <c r="J3848">
        <v>311</v>
      </c>
      <c r="K3848" t="s">
        <v>4979</v>
      </c>
      <c r="L3848">
        <v>2</v>
      </c>
      <c r="M3848" s="3">
        <v>0.05</v>
      </c>
      <c r="N3848" s="2">
        <v>2432.1</v>
      </c>
      <c r="O3848" s="2">
        <v>1556.5440000000001</v>
      </c>
      <c r="P3848" s="2">
        <v>4864.2</v>
      </c>
      <c r="Q3848" s="2">
        <f t="shared" si="121"/>
        <v>1663.5563999999995</v>
      </c>
      <c r="R3848" s="19" t="str">
        <f t="shared" si="122"/>
        <v>5–10%</v>
      </c>
    </row>
    <row r="3849" spans="1:18">
      <c r="A3849" t="s">
        <v>3896</v>
      </c>
      <c r="B3849" t="s">
        <v>15</v>
      </c>
      <c r="C3849" t="s">
        <v>19</v>
      </c>
      <c r="D3849" s="1">
        <v>45372</v>
      </c>
      <c r="E3849" s="1">
        <v>45392</v>
      </c>
      <c r="F3849" s="1">
        <v>45402</v>
      </c>
      <c r="G3849" t="s">
        <v>23</v>
      </c>
      <c r="H3849" t="s">
        <v>4966</v>
      </c>
      <c r="I3849">
        <v>34</v>
      </c>
      <c r="J3849">
        <v>22</v>
      </c>
      <c r="K3849" t="s">
        <v>4973</v>
      </c>
      <c r="L3849">
        <v>4</v>
      </c>
      <c r="M3849" s="3">
        <v>0.05</v>
      </c>
      <c r="N3849" s="2">
        <v>1118.9000000000001</v>
      </c>
      <c r="O3849" s="2">
        <v>626.58399999999995</v>
      </c>
      <c r="P3849" s="2">
        <v>4475.6000000000004</v>
      </c>
      <c r="Q3849" s="2">
        <f t="shared" si="121"/>
        <v>1870.8008000000004</v>
      </c>
      <c r="R3849" s="19" t="str">
        <f t="shared" si="122"/>
        <v>5–10%</v>
      </c>
    </row>
    <row r="3850" spans="1:18">
      <c r="A3850" t="s">
        <v>3897</v>
      </c>
      <c r="B3850" t="s">
        <v>5018</v>
      </c>
      <c r="C3850" t="s">
        <v>19</v>
      </c>
      <c r="D3850" s="1">
        <v>45372</v>
      </c>
      <c r="E3850" s="1">
        <v>45375</v>
      </c>
      <c r="F3850" s="1">
        <v>45379</v>
      </c>
      <c r="G3850" t="s">
        <v>25</v>
      </c>
      <c r="H3850" t="s">
        <v>4967</v>
      </c>
      <c r="I3850">
        <v>13</v>
      </c>
      <c r="J3850">
        <v>41</v>
      </c>
      <c r="K3850" t="s">
        <v>5000</v>
      </c>
      <c r="L3850">
        <v>3</v>
      </c>
      <c r="M3850" s="3">
        <v>0.15</v>
      </c>
      <c r="N3850" s="2">
        <v>891.1</v>
      </c>
      <c r="O3850" s="2">
        <v>561.39300000000003</v>
      </c>
      <c r="P3850" s="2">
        <v>2673.3</v>
      </c>
      <c r="Q3850" s="2">
        <f t="shared" si="121"/>
        <v>840.75284999999997</v>
      </c>
      <c r="R3850" s="19" t="str">
        <f t="shared" si="122"/>
        <v>10%+</v>
      </c>
    </row>
    <row r="3851" spans="1:18">
      <c r="A3851" t="s">
        <v>3898</v>
      </c>
      <c r="B3851" t="s">
        <v>15</v>
      </c>
      <c r="C3851" t="s">
        <v>12</v>
      </c>
      <c r="D3851" s="1">
        <v>45372</v>
      </c>
      <c r="E3851" s="1">
        <v>45384</v>
      </c>
      <c r="F3851" s="1">
        <v>45394</v>
      </c>
      <c r="G3851" t="s">
        <v>35</v>
      </c>
      <c r="H3851" t="s">
        <v>4968</v>
      </c>
      <c r="I3851">
        <v>18</v>
      </c>
      <c r="J3851">
        <v>210</v>
      </c>
      <c r="K3851" t="s">
        <v>4999</v>
      </c>
      <c r="L3851">
        <v>1</v>
      </c>
      <c r="M3851" s="3">
        <v>0.1</v>
      </c>
      <c r="N3851" s="2">
        <v>2485.6999999999998</v>
      </c>
      <c r="O3851" s="2">
        <v>1043.9939999999999</v>
      </c>
      <c r="P3851" s="2">
        <v>2485.6999999999998</v>
      </c>
      <c r="Q3851" s="2">
        <f t="shared" si="121"/>
        <v>1297.5354</v>
      </c>
      <c r="R3851" s="19" t="str">
        <f t="shared" si="122"/>
        <v>10%+</v>
      </c>
    </row>
    <row r="3852" spans="1:18">
      <c r="A3852" t="s">
        <v>3899</v>
      </c>
      <c r="B3852" t="s">
        <v>5018</v>
      </c>
      <c r="C3852" t="s">
        <v>22</v>
      </c>
      <c r="D3852" s="1">
        <v>45372</v>
      </c>
      <c r="E3852" s="1">
        <v>45392</v>
      </c>
      <c r="F3852" s="1">
        <v>45396</v>
      </c>
      <c r="G3852" t="s">
        <v>47</v>
      </c>
      <c r="H3852" t="s">
        <v>4965</v>
      </c>
      <c r="I3852">
        <v>44</v>
      </c>
      <c r="J3852">
        <v>102</v>
      </c>
      <c r="K3852" t="s">
        <v>4993</v>
      </c>
      <c r="L3852">
        <v>7</v>
      </c>
      <c r="M3852" s="3">
        <v>0.05</v>
      </c>
      <c r="N3852" s="2">
        <v>1018.4</v>
      </c>
      <c r="O3852" s="2">
        <v>692.51199999999994</v>
      </c>
      <c r="P3852" s="2">
        <v>7128.8</v>
      </c>
      <c r="Q3852" s="2">
        <f t="shared" si="121"/>
        <v>2167.1552000000001</v>
      </c>
      <c r="R3852" s="19" t="str">
        <f t="shared" si="122"/>
        <v>5–10%</v>
      </c>
    </row>
    <row r="3853" spans="1:18">
      <c r="A3853" t="s">
        <v>3900</v>
      </c>
      <c r="B3853" t="s">
        <v>5018</v>
      </c>
      <c r="C3853" t="s">
        <v>19</v>
      </c>
      <c r="D3853" s="1">
        <v>45372</v>
      </c>
      <c r="E3853" s="1">
        <v>45383</v>
      </c>
      <c r="F3853" s="1">
        <v>45388</v>
      </c>
      <c r="G3853" t="s">
        <v>40</v>
      </c>
      <c r="H3853" t="s">
        <v>4968</v>
      </c>
      <c r="I3853">
        <v>27</v>
      </c>
      <c r="J3853">
        <v>33</v>
      </c>
      <c r="K3853" t="s">
        <v>4987</v>
      </c>
      <c r="L3853">
        <v>8</v>
      </c>
      <c r="M3853" s="3">
        <v>0.05</v>
      </c>
      <c r="N3853" s="2">
        <v>2465.6</v>
      </c>
      <c r="O3853" s="2">
        <v>1799.8879999999999</v>
      </c>
      <c r="P3853" s="2">
        <v>19724.8</v>
      </c>
      <c r="Q3853" s="2">
        <f t="shared" si="121"/>
        <v>5059.4111999999996</v>
      </c>
      <c r="R3853" s="19" t="str">
        <f t="shared" si="122"/>
        <v>5–10%</v>
      </c>
    </row>
    <row r="3854" spans="1:18">
      <c r="A3854" t="s">
        <v>3901</v>
      </c>
      <c r="B3854" t="s">
        <v>5018</v>
      </c>
      <c r="C3854" t="s">
        <v>22</v>
      </c>
      <c r="D3854" s="1">
        <v>45372</v>
      </c>
      <c r="E3854" s="1">
        <v>45385</v>
      </c>
      <c r="F3854" s="1">
        <v>45388</v>
      </c>
      <c r="G3854" t="s">
        <v>13</v>
      </c>
      <c r="H3854" t="s">
        <v>4965</v>
      </c>
      <c r="I3854">
        <v>44</v>
      </c>
      <c r="J3854">
        <v>112</v>
      </c>
      <c r="K3854" t="s">
        <v>4987</v>
      </c>
      <c r="L3854">
        <v>3</v>
      </c>
      <c r="M3854" s="3">
        <v>0.2</v>
      </c>
      <c r="N3854" s="2">
        <v>3993.2</v>
      </c>
      <c r="O3854" s="2">
        <v>3034.8319999999999</v>
      </c>
      <c r="P3854" s="2">
        <v>11979.599999999999</v>
      </c>
      <c r="Q3854" s="2">
        <f t="shared" si="121"/>
        <v>2300.0832</v>
      </c>
      <c r="R3854" s="19" t="str">
        <f t="shared" si="122"/>
        <v>10%+</v>
      </c>
    </row>
    <row r="3855" spans="1:18">
      <c r="A3855" t="s">
        <v>3902</v>
      </c>
      <c r="B3855" t="s">
        <v>5018</v>
      </c>
      <c r="C3855" t="s">
        <v>22</v>
      </c>
      <c r="D3855" s="1">
        <v>45372</v>
      </c>
      <c r="E3855" s="1">
        <v>45395</v>
      </c>
      <c r="F3855" s="1">
        <v>45400</v>
      </c>
      <c r="G3855" t="s">
        <v>20</v>
      </c>
      <c r="H3855" t="s">
        <v>4965</v>
      </c>
      <c r="I3855">
        <v>7</v>
      </c>
      <c r="J3855">
        <v>146</v>
      </c>
      <c r="K3855" t="s">
        <v>5009</v>
      </c>
      <c r="L3855">
        <v>1</v>
      </c>
      <c r="M3855" s="3">
        <v>0.05</v>
      </c>
      <c r="N3855" s="2">
        <v>3685</v>
      </c>
      <c r="O3855" s="2">
        <v>2247.85</v>
      </c>
      <c r="P3855" s="2">
        <v>3685</v>
      </c>
      <c r="Q3855" s="2">
        <f t="shared" si="121"/>
        <v>1365.2925</v>
      </c>
      <c r="R3855" s="19" t="str">
        <f t="shared" si="122"/>
        <v>5–10%</v>
      </c>
    </row>
    <row r="3856" spans="1:18">
      <c r="A3856" t="s">
        <v>3903</v>
      </c>
      <c r="B3856" t="s">
        <v>5016</v>
      </c>
      <c r="C3856" t="s">
        <v>14</v>
      </c>
      <c r="D3856" s="1">
        <v>45372</v>
      </c>
      <c r="E3856" s="1">
        <v>45394</v>
      </c>
      <c r="F3856" s="1">
        <v>45400</v>
      </c>
      <c r="G3856" t="s">
        <v>27</v>
      </c>
      <c r="H3856" t="s">
        <v>4966</v>
      </c>
      <c r="I3856">
        <v>48</v>
      </c>
      <c r="J3856">
        <v>309</v>
      </c>
      <c r="K3856" t="s">
        <v>5006</v>
      </c>
      <c r="L3856">
        <v>6</v>
      </c>
      <c r="M3856" s="3">
        <v>0.3</v>
      </c>
      <c r="N3856" s="2">
        <v>2284.6999999999998</v>
      </c>
      <c r="O3856" s="2">
        <v>1919.1479999999999</v>
      </c>
      <c r="P3856" s="2">
        <v>13708.199999999999</v>
      </c>
      <c r="Q3856" s="2">
        <f t="shared" si="121"/>
        <v>1535.3183999999994</v>
      </c>
      <c r="R3856" s="19" t="str">
        <f t="shared" si="122"/>
        <v>10%+</v>
      </c>
    </row>
    <row r="3857" spans="1:18">
      <c r="A3857" t="s">
        <v>3904</v>
      </c>
      <c r="B3857" t="s">
        <v>5018</v>
      </c>
      <c r="C3857" t="s">
        <v>22</v>
      </c>
      <c r="D3857" s="1">
        <v>45372</v>
      </c>
      <c r="E3857" s="1">
        <v>45393</v>
      </c>
      <c r="F3857" s="1">
        <v>45396</v>
      </c>
      <c r="G3857" t="s">
        <v>28</v>
      </c>
      <c r="H3857" t="s">
        <v>4966</v>
      </c>
      <c r="I3857">
        <v>13</v>
      </c>
      <c r="J3857">
        <v>191</v>
      </c>
      <c r="K3857" t="s">
        <v>4976</v>
      </c>
      <c r="L3857">
        <v>6</v>
      </c>
      <c r="M3857" s="3">
        <v>7.4999999999999997E-2</v>
      </c>
      <c r="N3857" s="2">
        <v>3323.2</v>
      </c>
      <c r="O3857" s="2">
        <v>1927.4559999999999</v>
      </c>
      <c r="P3857" s="2">
        <v>19939.199999999997</v>
      </c>
      <c r="Q3857" s="2">
        <f t="shared" si="121"/>
        <v>7746.3792000000003</v>
      </c>
      <c r="R3857" s="19" t="str">
        <f t="shared" si="122"/>
        <v>5–10%</v>
      </c>
    </row>
    <row r="3858" spans="1:18">
      <c r="A3858" t="s">
        <v>3905</v>
      </c>
      <c r="B3858" t="s">
        <v>15</v>
      </c>
      <c r="C3858" t="s">
        <v>14</v>
      </c>
      <c r="D3858" s="1">
        <v>45373</v>
      </c>
      <c r="E3858" s="1">
        <v>45384</v>
      </c>
      <c r="F3858" s="1">
        <v>45387</v>
      </c>
      <c r="G3858" t="s">
        <v>39</v>
      </c>
      <c r="H3858" t="s">
        <v>4967</v>
      </c>
      <c r="I3858">
        <v>4</v>
      </c>
      <c r="J3858">
        <v>328</v>
      </c>
      <c r="K3858" t="s">
        <v>4990</v>
      </c>
      <c r="L3858">
        <v>3</v>
      </c>
      <c r="M3858" s="3">
        <v>0.3</v>
      </c>
      <c r="N3858" s="2">
        <v>1078.7</v>
      </c>
      <c r="O3858" s="2">
        <v>431.48</v>
      </c>
      <c r="P3858" s="2">
        <v>3236.1000000000004</v>
      </c>
      <c r="Q3858" s="2">
        <f t="shared" si="121"/>
        <v>1359.162</v>
      </c>
      <c r="R3858" s="19" t="str">
        <f t="shared" si="122"/>
        <v>10%+</v>
      </c>
    </row>
    <row r="3859" spans="1:18">
      <c r="A3859" t="s">
        <v>3906</v>
      </c>
      <c r="B3859" t="s">
        <v>15</v>
      </c>
      <c r="C3859" t="s">
        <v>22</v>
      </c>
      <c r="D3859" s="1">
        <v>45373</v>
      </c>
      <c r="E3859" s="1">
        <v>45401</v>
      </c>
      <c r="F3859" s="1">
        <v>45409</v>
      </c>
      <c r="G3859" t="s">
        <v>43</v>
      </c>
      <c r="H3859" t="s">
        <v>4967</v>
      </c>
      <c r="I3859">
        <v>38</v>
      </c>
      <c r="J3859">
        <v>88</v>
      </c>
      <c r="K3859" t="s">
        <v>4969</v>
      </c>
      <c r="L3859">
        <v>5</v>
      </c>
      <c r="M3859" s="3">
        <v>7.4999999999999997E-2</v>
      </c>
      <c r="N3859" s="2">
        <v>1045.2</v>
      </c>
      <c r="O3859" s="2">
        <v>606.21600000000001</v>
      </c>
      <c r="P3859" s="2">
        <v>5226</v>
      </c>
      <c r="Q3859" s="2">
        <f t="shared" si="121"/>
        <v>2030.3010000000002</v>
      </c>
      <c r="R3859" s="19" t="str">
        <f t="shared" si="122"/>
        <v>5–10%</v>
      </c>
    </row>
    <row r="3860" spans="1:18">
      <c r="A3860" t="s">
        <v>3907</v>
      </c>
      <c r="B3860" t="s">
        <v>15</v>
      </c>
      <c r="C3860" t="s">
        <v>14</v>
      </c>
      <c r="D3860" s="1">
        <v>45373</v>
      </c>
      <c r="E3860" s="1">
        <v>45383</v>
      </c>
      <c r="F3860" s="1">
        <v>45392</v>
      </c>
      <c r="G3860" t="s">
        <v>39</v>
      </c>
      <c r="H3860" t="s">
        <v>4967</v>
      </c>
      <c r="I3860">
        <v>35</v>
      </c>
      <c r="J3860">
        <v>271</v>
      </c>
      <c r="K3860" t="s">
        <v>5007</v>
      </c>
      <c r="L3860">
        <v>7</v>
      </c>
      <c r="M3860" s="3">
        <v>0.05</v>
      </c>
      <c r="N3860" s="2">
        <v>2646.5</v>
      </c>
      <c r="O3860" s="2">
        <v>1931.9449999999999</v>
      </c>
      <c r="P3860" s="2">
        <v>18525.5</v>
      </c>
      <c r="Q3860" s="2">
        <f t="shared" si="121"/>
        <v>4751.7907500000001</v>
      </c>
      <c r="R3860" s="19" t="str">
        <f t="shared" si="122"/>
        <v>5–10%</v>
      </c>
    </row>
    <row r="3861" spans="1:18">
      <c r="A3861" t="s">
        <v>3908</v>
      </c>
      <c r="B3861" t="s">
        <v>15</v>
      </c>
      <c r="C3861" t="s">
        <v>14</v>
      </c>
      <c r="D3861" s="1">
        <v>45373</v>
      </c>
      <c r="E3861" s="1">
        <v>45390</v>
      </c>
      <c r="F3861" s="1">
        <v>45397</v>
      </c>
      <c r="G3861" t="s">
        <v>35</v>
      </c>
      <c r="H3861" t="s">
        <v>4968</v>
      </c>
      <c r="I3861">
        <v>27</v>
      </c>
      <c r="J3861">
        <v>300</v>
      </c>
      <c r="K3861" t="s">
        <v>5004</v>
      </c>
      <c r="L3861">
        <v>1</v>
      </c>
      <c r="M3861" s="3">
        <v>0.2</v>
      </c>
      <c r="N3861" s="2">
        <v>2666.6</v>
      </c>
      <c r="O3861" s="2">
        <v>1786.6220000000001</v>
      </c>
      <c r="P3861" s="2">
        <v>2666.6</v>
      </c>
      <c r="Q3861" s="2">
        <f t="shared" si="121"/>
        <v>703.98239999999987</v>
      </c>
      <c r="R3861" s="19" t="str">
        <f t="shared" si="122"/>
        <v>10%+</v>
      </c>
    </row>
    <row r="3862" spans="1:18">
      <c r="A3862" t="s">
        <v>3909</v>
      </c>
      <c r="B3862" t="s">
        <v>5016</v>
      </c>
      <c r="C3862" t="s">
        <v>22</v>
      </c>
      <c r="D3862" s="1">
        <v>45373</v>
      </c>
      <c r="E3862" s="1">
        <v>45383</v>
      </c>
      <c r="F3862" s="1">
        <v>45393</v>
      </c>
      <c r="G3862" t="s">
        <v>24</v>
      </c>
      <c r="H3862" t="s">
        <v>4966</v>
      </c>
      <c r="I3862">
        <v>1</v>
      </c>
      <c r="J3862">
        <v>106</v>
      </c>
      <c r="K3862" t="s">
        <v>4989</v>
      </c>
      <c r="L3862">
        <v>1</v>
      </c>
      <c r="M3862" s="3">
        <v>0.3</v>
      </c>
      <c r="N3862" s="2">
        <v>1889.4</v>
      </c>
      <c r="O3862" s="2">
        <v>831.33600000000001</v>
      </c>
      <c r="P3862" s="2">
        <v>1889.4</v>
      </c>
      <c r="Q3862" s="2">
        <f t="shared" si="121"/>
        <v>740.64480000000003</v>
      </c>
      <c r="R3862" s="19" t="str">
        <f t="shared" si="122"/>
        <v>10%+</v>
      </c>
    </row>
    <row r="3863" spans="1:18">
      <c r="A3863" t="s">
        <v>3910</v>
      </c>
      <c r="B3863" t="s">
        <v>5018</v>
      </c>
      <c r="C3863" t="s">
        <v>22</v>
      </c>
      <c r="D3863" s="1">
        <v>45373</v>
      </c>
      <c r="E3863" s="1">
        <v>45387</v>
      </c>
      <c r="F3863" s="1">
        <v>45396</v>
      </c>
      <c r="G3863" t="s">
        <v>47</v>
      </c>
      <c r="H3863" t="s">
        <v>4965</v>
      </c>
      <c r="I3863">
        <v>41</v>
      </c>
      <c r="J3863">
        <v>158</v>
      </c>
      <c r="K3863" t="s">
        <v>4972</v>
      </c>
      <c r="L3863">
        <v>3</v>
      </c>
      <c r="M3863" s="3">
        <v>0.1</v>
      </c>
      <c r="N3863" s="2">
        <v>2492.4</v>
      </c>
      <c r="O3863" s="2">
        <v>1296.048</v>
      </c>
      <c r="P3863" s="2">
        <v>7477.2000000000007</v>
      </c>
      <c r="Q3863" s="2">
        <f t="shared" si="121"/>
        <v>3230.1504000000004</v>
      </c>
      <c r="R3863" s="19" t="str">
        <f t="shared" si="122"/>
        <v>10%+</v>
      </c>
    </row>
    <row r="3864" spans="1:18">
      <c r="A3864" t="s">
        <v>3911</v>
      </c>
      <c r="B3864" t="s">
        <v>15</v>
      </c>
      <c r="C3864" t="s">
        <v>22</v>
      </c>
      <c r="D3864" s="1">
        <v>45373</v>
      </c>
      <c r="E3864" s="1">
        <v>45384</v>
      </c>
      <c r="F3864" s="1">
        <v>45389</v>
      </c>
      <c r="G3864" t="s">
        <v>34</v>
      </c>
      <c r="H3864" t="s">
        <v>4966</v>
      </c>
      <c r="I3864">
        <v>5</v>
      </c>
      <c r="J3864">
        <v>102</v>
      </c>
      <c r="K3864" t="s">
        <v>5008</v>
      </c>
      <c r="L3864">
        <v>8</v>
      </c>
      <c r="M3864" s="3">
        <v>0.05</v>
      </c>
      <c r="N3864" s="2">
        <v>1179.2</v>
      </c>
      <c r="O3864" s="2">
        <v>896.19200000000001</v>
      </c>
      <c r="P3864" s="2">
        <v>9433.6</v>
      </c>
      <c r="Q3864" s="2">
        <f t="shared" si="121"/>
        <v>2150.8608000000004</v>
      </c>
      <c r="R3864" s="19" t="str">
        <f t="shared" si="122"/>
        <v>5–10%</v>
      </c>
    </row>
    <row r="3865" spans="1:18">
      <c r="A3865" t="s">
        <v>3912</v>
      </c>
      <c r="B3865" t="s">
        <v>5017</v>
      </c>
      <c r="C3865" t="s">
        <v>19</v>
      </c>
      <c r="D3865" s="1">
        <v>45374</v>
      </c>
      <c r="E3865" s="1">
        <v>45402</v>
      </c>
      <c r="F3865" s="1">
        <v>45411</v>
      </c>
      <c r="G3865" t="s">
        <v>38</v>
      </c>
      <c r="H3865" t="s">
        <v>4968</v>
      </c>
      <c r="I3865">
        <v>48</v>
      </c>
      <c r="J3865">
        <v>40</v>
      </c>
      <c r="K3865" t="s">
        <v>21</v>
      </c>
      <c r="L3865">
        <v>6</v>
      </c>
      <c r="M3865" s="3">
        <v>0.05</v>
      </c>
      <c r="N3865" s="2">
        <v>2318.1999999999998</v>
      </c>
      <c r="O3865" s="2">
        <v>1530.0119999999999</v>
      </c>
      <c r="P3865" s="2">
        <v>13909.199999999999</v>
      </c>
      <c r="Q3865" s="2">
        <f t="shared" si="121"/>
        <v>4492.6715999999988</v>
      </c>
      <c r="R3865" s="19" t="str">
        <f t="shared" si="122"/>
        <v>5–10%</v>
      </c>
    </row>
    <row r="3866" spans="1:18">
      <c r="A3866" t="s">
        <v>3913</v>
      </c>
      <c r="B3866" t="s">
        <v>5018</v>
      </c>
      <c r="C3866" t="s">
        <v>26</v>
      </c>
      <c r="D3866" s="1">
        <v>45374</v>
      </c>
      <c r="E3866" s="1">
        <v>45382</v>
      </c>
      <c r="F3866" s="1">
        <v>45389</v>
      </c>
      <c r="G3866" t="s">
        <v>13</v>
      </c>
      <c r="H3866" t="s">
        <v>4965</v>
      </c>
      <c r="I3866">
        <v>15</v>
      </c>
      <c r="J3866">
        <v>341</v>
      </c>
      <c r="K3866" t="s">
        <v>4980</v>
      </c>
      <c r="L3866">
        <v>4</v>
      </c>
      <c r="M3866" s="3">
        <v>7.4999999999999997E-2</v>
      </c>
      <c r="N3866" s="2">
        <v>3584.5</v>
      </c>
      <c r="O3866" s="2">
        <v>2831.7550000000001</v>
      </c>
      <c r="P3866" s="2">
        <v>14338</v>
      </c>
      <c r="Q3866" s="2">
        <f t="shared" si="121"/>
        <v>2785.1564999999996</v>
      </c>
      <c r="R3866" s="19" t="str">
        <f t="shared" si="122"/>
        <v>5–10%</v>
      </c>
    </row>
    <row r="3867" spans="1:18">
      <c r="A3867" t="s">
        <v>3914</v>
      </c>
      <c r="B3867" t="s">
        <v>5018</v>
      </c>
      <c r="C3867" t="s">
        <v>33</v>
      </c>
      <c r="D3867" s="1">
        <v>45374</v>
      </c>
      <c r="E3867" s="1">
        <v>45395</v>
      </c>
      <c r="F3867" s="1">
        <v>45396</v>
      </c>
      <c r="G3867" t="s">
        <v>18</v>
      </c>
      <c r="H3867" t="s">
        <v>4966</v>
      </c>
      <c r="I3867">
        <v>30</v>
      </c>
      <c r="J3867">
        <v>80</v>
      </c>
      <c r="K3867" t="s">
        <v>4994</v>
      </c>
      <c r="L3867">
        <v>4</v>
      </c>
      <c r="M3867" s="3">
        <v>0.05</v>
      </c>
      <c r="N3867" s="2">
        <v>3999.9</v>
      </c>
      <c r="O3867" s="2">
        <v>1879.953</v>
      </c>
      <c r="P3867" s="2">
        <v>15999.6</v>
      </c>
      <c r="Q3867" s="2">
        <f t="shared" si="121"/>
        <v>8055.7986000000001</v>
      </c>
      <c r="R3867" s="19" t="str">
        <f t="shared" si="122"/>
        <v>5–10%</v>
      </c>
    </row>
    <row r="3868" spans="1:18">
      <c r="A3868" t="s">
        <v>3915</v>
      </c>
      <c r="B3868" t="s">
        <v>5018</v>
      </c>
      <c r="C3868" t="s">
        <v>19</v>
      </c>
      <c r="D3868" s="1">
        <v>45374</v>
      </c>
      <c r="E3868" s="1">
        <v>45376</v>
      </c>
      <c r="F3868" s="1">
        <v>45384</v>
      </c>
      <c r="G3868" t="s">
        <v>47</v>
      </c>
      <c r="H3868" t="s">
        <v>4965</v>
      </c>
      <c r="I3868">
        <v>5</v>
      </c>
      <c r="J3868">
        <v>11</v>
      </c>
      <c r="K3868" t="s">
        <v>4995</v>
      </c>
      <c r="L3868">
        <v>1</v>
      </c>
      <c r="M3868" s="3">
        <v>7.4999999999999997E-2</v>
      </c>
      <c r="N3868" s="2">
        <v>1996.6</v>
      </c>
      <c r="O3868" s="2">
        <v>1677.144</v>
      </c>
      <c r="P3868" s="2">
        <v>1996.6</v>
      </c>
      <c r="Q3868" s="2">
        <f t="shared" si="121"/>
        <v>295.49679999999995</v>
      </c>
      <c r="R3868" s="19" t="str">
        <f t="shared" si="122"/>
        <v>5–10%</v>
      </c>
    </row>
    <row r="3869" spans="1:18">
      <c r="A3869" t="s">
        <v>3916</v>
      </c>
      <c r="B3869" t="s">
        <v>5018</v>
      </c>
      <c r="C3869" t="s">
        <v>14</v>
      </c>
      <c r="D3869" s="1">
        <v>45374</v>
      </c>
      <c r="E3869" s="1">
        <v>45390</v>
      </c>
      <c r="F3869" s="1">
        <v>45394</v>
      </c>
      <c r="G3869" t="s">
        <v>46</v>
      </c>
      <c r="H3869" t="s">
        <v>4967</v>
      </c>
      <c r="I3869">
        <v>7</v>
      </c>
      <c r="J3869">
        <v>276</v>
      </c>
      <c r="K3869" t="s">
        <v>4999</v>
      </c>
      <c r="L3869">
        <v>6</v>
      </c>
      <c r="M3869" s="3">
        <v>0.1</v>
      </c>
      <c r="N3869" s="2">
        <v>1132.3</v>
      </c>
      <c r="O3869" s="2">
        <v>826.57899999999995</v>
      </c>
      <c r="P3869" s="2">
        <v>6793.7999999999993</v>
      </c>
      <c r="Q3869" s="2">
        <f t="shared" si="121"/>
        <v>1650.8934000000002</v>
      </c>
      <c r="R3869" s="19" t="str">
        <f t="shared" si="122"/>
        <v>10%+</v>
      </c>
    </row>
    <row r="3870" spans="1:18">
      <c r="A3870" t="s">
        <v>3917</v>
      </c>
      <c r="B3870" t="s">
        <v>5016</v>
      </c>
      <c r="C3870" t="s">
        <v>22</v>
      </c>
      <c r="D3870" s="1">
        <v>45374</v>
      </c>
      <c r="E3870" s="1">
        <v>45395</v>
      </c>
      <c r="F3870" s="1">
        <v>45400</v>
      </c>
      <c r="G3870" t="s">
        <v>24</v>
      </c>
      <c r="H3870" t="s">
        <v>4966</v>
      </c>
      <c r="I3870">
        <v>18</v>
      </c>
      <c r="J3870">
        <v>201</v>
      </c>
      <c r="K3870" t="s">
        <v>5008</v>
      </c>
      <c r="L3870">
        <v>1</v>
      </c>
      <c r="M3870" s="3">
        <v>0.05</v>
      </c>
      <c r="N3870" s="2">
        <v>1963.1</v>
      </c>
      <c r="O3870" s="2">
        <v>1413.432</v>
      </c>
      <c r="P3870" s="2">
        <v>1963.1</v>
      </c>
      <c r="Q3870" s="2">
        <f t="shared" si="121"/>
        <v>522.18459999999982</v>
      </c>
      <c r="R3870" s="19" t="str">
        <f t="shared" si="122"/>
        <v>5–10%</v>
      </c>
    </row>
    <row r="3871" spans="1:18">
      <c r="A3871" t="s">
        <v>3918</v>
      </c>
      <c r="B3871" t="s">
        <v>5016</v>
      </c>
      <c r="C3871" t="s">
        <v>26</v>
      </c>
      <c r="D3871" s="1">
        <v>45374</v>
      </c>
      <c r="E3871" s="1">
        <v>45380</v>
      </c>
      <c r="F3871" s="1">
        <v>45390</v>
      </c>
      <c r="G3871" t="s">
        <v>32</v>
      </c>
      <c r="H3871" t="s">
        <v>4965</v>
      </c>
      <c r="I3871">
        <v>44</v>
      </c>
      <c r="J3871">
        <v>356</v>
      </c>
      <c r="K3871" t="s">
        <v>4983</v>
      </c>
      <c r="L3871">
        <v>4</v>
      </c>
      <c r="M3871" s="3">
        <v>0.1</v>
      </c>
      <c r="N3871" s="2">
        <v>1896.1</v>
      </c>
      <c r="O3871" s="2">
        <v>1611.6849999999999</v>
      </c>
      <c r="P3871" s="2">
        <v>7584.4</v>
      </c>
      <c r="Q3871" s="2">
        <f t="shared" si="121"/>
        <v>1023.8939999999999</v>
      </c>
      <c r="R3871" s="19" t="str">
        <f t="shared" si="122"/>
        <v>10%+</v>
      </c>
    </row>
    <row r="3872" spans="1:18">
      <c r="A3872" t="s">
        <v>3919</v>
      </c>
      <c r="B3872" t="s">
        <v>5018</v>
      </c>
      <c r="C3872" t="s">
        <v>33</v>
      </c>
      <c r="D3872" s="1">
        <v>45374</v>
      </c>
      <c r="E3872" s="1">
        <v>45390</v>
      </c>
      <c r="F3872" s="1">
        <v>45399</v>
      </c>
      <c r="G3872" t="s">
        <v>28</v>
      </c>
      <c r="H3872" t="s">
        <v>4966</v>
      </c>
      <c r="I3872">
        <v>11</v>
      </c>
      <c r="J3872">
        <v>76</v>
      </c>
      <c r="K3872" t="s">
        <v>4973</v>
      </c>
      <c r="L3872">
        <v>3</v>
      </c>
      <c r="M3872" s="3">
        <v>0.15</v>
      </c>
      <c r="N3872" s="2">
        <v>804</v>
      </c>
      <c r="O3872" s="2">
        <v>538.67999999999995</v>
      </c>
      <c r="P3872" s="2">
        <v>2412</v>
      </c>
      <c r="Q3872" s="2">
        <f t="shared" si="121"/>
        <v>676.56600000000014</v>
      </c>
      <c r="R3872" s="19" t="str">
        <f t="shared" si="122"/>
        <v>10%+</v>
      </c>
    </row>
    <row r="3873" spans="1:18">
      <c r="A3873" t="s">
        <v>3920</v>
      </c>
      <c r="B3873" t="s">
        <v>15</v>
      </c>
      <c r="C3873" t="s">
        <v>33</v>
      </c>
      <c r="D3873" s="1">
        <v>45374</v>
      </c>
      <c r="E3873" s="1">
        <v>45380</v>
      </c>
      <c r="F3873" s="1">
        <v>45389</v>
      </c>
      <c r="G3873" t="s">
        <v>35</v>
      </c>
      <c r="H3873" t="s">
        <v>4968</v>
      </c>
      <c r="I3873">
        <v>11</v>
      </c>
      <c r="J3873">
        <v>63</v>
      </c>
      <c r="K3873" t="s">
        <v>4970</v>
      </c>
      <c r="L3873">
        <v>1</v>
      </c>
      <c r="M3873" s="3">
        <v>0.1</v>
      </c>
      <c r="N3873" s="2">
        <v>174.2</v>
      </c>
      <c r="O3873" s="2">
        <v>128.90799999999999</v>
      </c>
      <c r="P3873" s="2">
        <v>174.2</v>
      </c>
      <c r="Q3873" s="2">
        <f t="shared" si="121"/>
        <v>40.762800000000006</v>
      </c>
      <c r="R3873" s="19" t="str">
        <f t="shared" si="122"/>
        <v>10%+</v>
      </c>
    </row>
    <row r="3874" spans="1:18">
      <c r="A3874" t="s">
        <v>3921</v>
      </c>
      <c r="B3874" t="s">
        <v>5017</v>
      </c>
      <c r="C3874" t="s">
        <v>12</v>
      </c>
      <c r="D3874" s="1">
        <v>45374</v>
      </c>
      <c r="E3874" s="1">
        <v>45391</v>
      </c>
      <c r="F3874" s="1">
        <v>45401</v>
      </c>
      <c r="G3874" t="s">
        <v>29</v>
      </c>
      <c r="H3874" t="s">
        <v>4967</v>
      </c>
      <c r="I3874">
        <v>4</v>
      </c>
      <c r="J3874">
        <v>251</v>
      </c>
      <c r="K3874" t="s">
        <v>5006</v>
      </c>
      <c r="L3874">
        <v>8</v>
      </c>
      <c r="M3874" s="3">
        <v>0.05</v>
      </c>
      <c r="N3874" s="2">
        <v>3926.2</v>
      </c>
      <c r="O3874" s="2">
        <v>1688.2660000000001</v>
      </c>
      <c r="P3874" s="2">
        <v>31409.599999999999</v>
      </c>
      <c r="Q3874" s="2">
        <f t="shared" si="121"/>
        <v>17008.298399999996</v>
      </c>
      <c r="R3874" s="19" t="str">
        <f t="shared" si="122"/>
        <v>5–10%</v>
      </c>
    </row>
    <row r="3875" spans="1:18">
      <c r="A3875" t="s">
        <v>3922</v>
      </c>
      <c r="B3875" t="s">
        <v>5018</v>
      </c>
      <c r="C3875" t="s">
        <v>12</v>
      </c>
      <c r="D3875" s="1">
        <v>45374</v>
      </c>
      <c r="E3875" s="1">
        <v>45381</v>
      </c>
      <c r="F3875" s="1">
        <v>45390</v>
      </c>
      <c r="G3875" t="s">
        <v>31</v>
      </c>
      <c r="H3875" t="s">
        <v>4968</v>
      </c>
      <c r="I3875">
        <v>1</v>
      </c>
      <c r="J3875">
        <v>229</v>
      </c>
      <c r="K3875" t="s">
        <v>48</v>
      </c>
      <c r="L3875">
        <v>2</v>
      </c>
      <c r="M3875" s="3">
        <v>0.1</v>
      </c>
      <c r="N3875" s="2">
        <v>180.9</v>
      </c>
      <c r="O3875" s="2">
        <v>141.102</v>
      </c>
      <c r="P3875" s="2">
        <v>361.8</v>
      </c>
      <c r="Q3875" s="2">
        <f t="shared" si="121"/>
        <v>71.636400000000009</v>
      </c>
      <c r="R3875" s="19" t="str">
        <f t="shared" si="122"/>
        <v>10%+</v>
      </c>
    </row>
    <row r="3876" spans="1:18">
      <c r="A3876" t="s">
        <v>3923</v>
      </c>
      <c r="B3876" t="s">
        <v>5016</v>
      </c>
      <c r="C3876" t="s">
        <v>22</v>
      </c>
      <c r="D3876" s="1">
        <v>45374</v>
      </c>
      <c r="E3876" s="1">
        <v>45382</v>
      </c>
      <c r="F3876" s="1">
        <v>45385</v>
      </c>
      <c r="G3876" t="s">
        <v>37</v>
      </c>
      <c r="H3876" t="s">
        <v>4966</v>
      </c>
      <c r="I3876">
        <v>8</v>
      </c>
      <c r="J3876">
        <v>114</v>
      </c>
      <c r="K3876" t="s">
        <v>4972</v>
      </c>
      <c r="L3876">
        <v>1</v>
      </c>
      <c r="M3876" s="3">
        <v>0.1</v>
      </c>
      <c r="N3876" s="2">
        <v>254.6</v>
      </c>
      <c r="O3876" s="2">
        <v>152.76</v>
      </c>
      <c r="P3876" s="2">
        <v>254.6</v>
      </c>
      <c r="Q3876" s="2">
        <f t="shared" si="121"/>
        <v>91.656000000000006</v>
      </c>
      <c r="R3876" s="19" t="str">
        <f t="shared" si="122"/>
        <v>10%+</v>
      </c>
    </row>
    <row r="3877" spans="1:18">
      <c r="A3877" t="s">
        <v>3924</v>
      </c>
      <c r="B3877" t="s">
        <v>15</v>
      </c>
      <c r="C3877" t="s">
        <v>26</v>
      </c>
      <c r="D3877" s="1">
        <v>45375</v>
      </c>
      <c r="E3877" s="1">
        <v>45391</v>
      </c>
      <c r="F3877" s="1">
        <v>45398</v>
      </c>
      <c r="G3877" t="s">
        <v>36</v>
      </c>
      <c r="H3877" t="s">
        <v>4965</v>
      </c>
      <c r="I3877">
        <v>28</v>
      </c>
      <c r="J3877">
        <v>342</v>
      </c>
      <c r="K3877" t="s">
        <v>5010</v>
      </c>
      <c r="L3877">
        <v>4</v>
      </c>
      <c r="M3877" s="3">
        <v>0.15</v>
      </c>
      <c r="N3877" s="2">
        <v>1132.3</v>
      </c>
      <c r="O3877" s="2">
        <v>566.15</v>
      </c>
      <c r="P3877" s="2">
        <v>4529.2</v>
      </c>
      <c r="Q3877" s="2">
        <f t="shared" si="121"/>
        <v>1924.9099999999999</v>
      </c>
      <c r="R3877" s="19" t="str">
        <f t="shared" si="122"/>
        <v>10%+</v>
      </c>
    </row>
    <row r="3878" spans="1:18">
      <c r="A3878" t="s">
        <v>3925</v>
      </c>
      <c r="B3878" t="s">
        <v>5018</v>
      </c>
      <c r="C3878" t="s">
        <v>22</v>
      </c>
      <c r="D3878" s="1">
        <v>45375</v>
      </c>
      <c r="E3878" s="1">
        <v>45396</v>
      </c>
      <c r="F3878" s="1">
        <v>45397</v>
      </c>
      <c r="G3878" t="s">
        <v>20</v>
      </c>
      <c r="H3878" t="s">
        <v>4965</v>
      </c>
      <c r="I3878">
        <v>37</v>
      </c>
      <c r="J3878">
        <v>168</v>
      </c>
      <c r="K3878" t="s">
        <v>4972</v>
      </c>
      <c r="L3878">
        <v>6</v>
      </c>
      <c r="M3878" s="3">
        <v>0.1</v>
      </c>
      <c r="N3878" s="2">
        <v>227.8</v>
      </c>
      <c r="O3878" s="2">
        <v>166.29400000000001</v>
      </c>
      <c r="P3878" s="2">
        <v>1366.8000000000002</v>
      </c>
      <c r="Q3878" s="2">
        <f t="shared" si="121"/>
        <v>332.13240000000002</v>
      </c>
      <c r="R3878" s="19" t="str">
        <f t="shared" si="122"/>
        <v>10%+</v>
      </c>
    </row>
    <row r="3879" spans="1:18">
      <c r="A3879" t="s">
        <v>3926</v>
      </c>
      <c r="B3879" t="s">
        <v>5018</v>
      </c>
      <c r="C3879" t="s">
        <v>22</v>
      </c>
      <c r="D3879" s="1">
        <v>45375</v>
      </c>
      <c r="E3879" s="1">
        <v>45377</v>
      </c>
      <c r="F3879" s="1">
        <v>45381</v>
      </c>
      <c r="G3879" t="s">
        <v>18</v>
      </c>
      <c r="H3879" t="s">
        <v>4966</v>
      </c>
      <c r="I3879">
        <v>13</v>
      </c>
      <c r="J3879">
        <v>144</v>
      </c>
      <c r="K3879" t="s">
        <v>5006</v>
      </c>
      <c r="L3879">
        <v>4</v>
      </c>
      <c r="M3879" s="3">
        <v>0.2</v>
      </c>
      <c r="N3879" s="2">
        <v>2003.3</v>
      </c>
      <c r="O3879" s="2">
        <v>1422.3430000000001</v>
      </c>
      <c r="P3879" s="2">
        <v>8013.2</v>
      </c>
      <c r="Q3879" s="2">
        <f t="shared" si="121"/>
        <v>1859.0623999999998</v>
      </c>
      <c r="R3879" s="19" t="str">
        <f t="shared" si="122"/>
        <v>10%+</v>
      </c>
    </row>
    <row r="3880" spans="1:18">
      <c r="A3880" t="s">
        <v>3927</v>
      </c>
      <c r="B3880" t="s">
        <v>5018</v>
      </c>
      <c r="C3880" t="s">
        <v>19</v>
      </c>
      <c r="D3880" s="1">
        <v>45375</v>
      </c>
      <c r="E3880" s="1">
        <v>45399</v>
      </c>
      <c r="F3880" s="1">
        <v>45402</v>
      </c>
      <c r="G3880" t="s">
        <v>30</v>
      </c>
      <c r="H3880" t="s">
        <v>4967</v>
      </c>
      <c r="I3880">
        <v>48</v>
      </c>
      <c r="J3880">
        <v>4</v>
      </c>
      <c r="K3880" t="s">
        <v>4980</v>
      </c>
      <c r="L3880">
        <v>1</v>
      </c>
      <c r="M3880" s="3">
        <v>0.1</v>
      </c>
      <c r="N3880" s="2">
        <v>2525.9</v>
      </c>
      <c r="O3880" s="2">
        <v>1818.6479999999999</v>
      </c>
      <c r="P3880" s="2">
        <v>2525.9</v>
      </c>
      <c r="Q3880" s="2">
        <f t="shared" si="121"/>
        <v>636.52680000000021</v>
      </c>
      <c r="R3880" s="19" t="str">
        <f t="shared" si="122"/>
        <v>10%+</v>
      </c>
    </row>
    <row r="3881" spans="1:18">
      <c r="A3881" t="s">
        <v>3928</v>
      </c>
      <c r="B3881" t="s">
        <v>5016</v>
      </c>
      <c r="C3881" t="s">
        <v>19</v>
      </c>
      <c r="D3881" s="1">
        <v>45375</v>
      </c>
      <c r="E3881" s="1">
        <v>45388</v>
      </c>
      <c r="F3881" s="1">
        <v>45393</v>
      </c>
      <c r="G3881" t="s">
        <v>24</v>
      </c>
      <c r="H3881" t="s">
        <v>4966</v>
      </c>
      <c r="I3881">
        <v>34</v>
      </c>
      <c r="J3881">
        <v>26</v>
      </c>
      <c r="K3881" t="s">
        <v>4993</v>
      </c>
      <c r="L3881">
        <v>5</v>
      </c>
      <c r="M3881" s="3">
        <v>7.4999999999999997E-2</v>
      </c>
      <c r="N3881" s="2">
        <v>3691.7</v>
      </c>
      <c r="O3881" s="2">
        <v>2178.1030000000001</v>
      </c>
      <c r="P3881" s="2">
        <v>18458.5</v>
      </c>
      <c r="Q3881" s="2">
        <f t="shared" si="121"/>
        <v>7000.3861249999991</v>
      </c>
      <c r="R3881" s="19" t="str">
        <f t="shared" si="122"/>
        <v>5–10%</v>
      </c>
    </row>
    <row r="3882" spans="1:18">
      <c r="A3882" t="s">
        <v>3929</v>
      </c>
      <c r="B3882" t="s">
        <v>5016</v>
      </c>
      <c r="C3882" t="s">
        <v>12</v>
      </c>
      <c r="D3882" s="1">
        <v>45375</v>
      </c>
      <c r="E3882" s="1">
        <v>45396</v>
      </c>
      <c r="F3882" s="1">
        <v>45403</v>
      </c>
      <c r="G3882" t="s">
        <v>43</v>
      </c>
      <c r="H3882" t="s">
        <v>4967</v>
      </c>
      <c r="I3882">
        <v>5</v>
      </c>
      <c r="J3882">
        <v>209</v>
      </c>
      <c r="K3882" t="s">
        <v>5010</v>
      </c>
      <c r="L3882">
        <v>2</v>
      </c>
      <c r="M3882" s="3">
        <v>0.1</v>
      </c>
      <c r="N3882" s="2">
        <v>1762.1</v>
      </c>
      <c r="O3882" s="2">
        <v>1145.365</v>
      </c>
      <c r="P3882" s="2">
        <v>3524.2</v>
      </c>
      <c r="Q3882" s="2">
        <f t="shared" si="121"/>
        <v>1110.1229999999998</v>
      </c>
      <c r="R3882" s="19" t="str">
        <f t="shared" si="122"/>
        <v>10%+</v>
      </c>
    </row>
    <row r="3883" spans="1:18">
      <c r="A3883" t="s">
        <v>3930</v>
      </c>
      <c r="B3883" t="s">
        <v>5016</v>
      </c>
      <c r="C3883" t="s">
        <v>14</v>
      </c>
      <c r="D3883" s="1">
        <v>45376</v>
      </c>
      <c r="E3883" s="1">
        <v>45390</v>
      </c>
      <c r="F3883" s="1">
        <v>45400</v>
      </c>
      <c r="G3883" t="s">
        <v>24</v>
      </c>
      <c r="H3883" t="s">
        <v>4966</v>
      </c>
      <c r="I3883">
        <v>20</v>
      </c>
      <c r="J3883">
        <v>261</v>
      </c>
      <c r="K3883" t="s">
        <v>5005</v>
      </c>
      <c r="L3883">
        <v>8</v>
      </c>
      <c r="M3883" s="3">
        <v>0.2</v>
      </c>
      <c r="N3883" s="2">
        <v>891.1</v>
      </c>
      <c r="O3883" s="2">
        <v>436.63900000000001</v>
      </c>
      <c r="P3883" s="2">
        <v>7128.8</v>
      </c>
      <c r="Q3883" s="2">
        <f t="shared" si="121"/>
        <v>2908.5504000000001</v>
      </c>
      <c r="R3883" s="19" t="str">
        <f t="shared" si="122"/>
        <v>10%+</v>
      </c>
    </row>
    <row r="3884" spans="1:18">
      <c r="A3884" t="s">
        <v>3931</v>
      </c>
      <c r="B3884" t="s">
        <v>15</v>
      </c>
      <c r="C3884" t="s">
        <v>22</v>
      </c>
      <c r="D3884" s="1">
        <v>45376</v>
      </c>
      <c r="E3884" s="1">
        <v>45395</v>
      </c>
      <c r="F3884" s="1">
        <v>45405</v>
      </c>
      <c r="G3884" t="s">
        <v>44</v>
      </c>
      <c r="H3884" t="s">
        <v>4967</v>
      </c>
      <c r="I3884">
        <v>10</v>
      </c>
      <c r="J3884">
        <v>112</v>
      </c>
      <c r="K3884" t="s">
        <v>4985</v>
      </c>
      <c r="L3884">
        <v>2</v>
      </c>
      <c r="M3884" s="3">
        <v>0.1</v>
      </c>
      <c r="N3884" s="2">
        <v>1031.8</v>
      </c>
      <c r="O3884" s="2">
        <v>567.49</v>
      </c>
      <c r="P3884" s="2">
        <v>2063.6</v>
      </c>
      <c r="Q3884" s="2">
        <f t="shared" si="121"/>
        <v>835.75799999999992</v>
      </c>
      <c r="R3884" s="19" t="str">
        <f t="shared" si="122"/>
        <v>10%+</v>
      </c>
    </row>
    <row r="3885" spans="1:18">
      <c r="A3885" t="s">
        <v>3932</v>
      </c>
      <c r="B3885" t="s">
        <v>15</v>
      </c>
      <c r="C3885" t="s">
        <v>12</v>
      </c>
      <c r="D3885" s="1">
        <v>45376</v>
      </c>
      <c r="E3885" s="1">
        <v>45402</v>
      </c>
      <c r="F3885" s="1">
        <v>45409</v>
      </c>
      <c r="G3885" t="s">
        <v>23</v>
      </c>
      <c r="H3885" t="s">
        <v>4966</v>
      </c>
      <c r="I3885">
        <v>21</v>
      </c>
      <c r="J3885">
        <v>245</v>
      </c>
      <c r="K3885" t="s">
        <v>5003</v>
      </c>
      <c r="L3885">
        <v>2</v>
      </c>
      <c r="M3885" s="3">
        <v>0.4</v>
      </c>
      <c r="N3885" s="2">
        <v>1011.7</v>
      </c>
      <c r="O3885" s="2">
        <v>495.733</v>
      </c>
      <c r="P3885" s="2">
        <v>2023.4</v>
      </c>
      <c r="Q3885" s="2">
        <f t="shared" si="121"/>
        <v>619.1604000000001</v>
      </c>
      <c r="R3885" s="19" t="str">
        <f t="shared" si="122"/>
        <v>10%+</v>
      </c>
    </row>
    <row r="3886" spans="1:18">
      <c r="A3886" t="s">
        <v>3933</v>
      </c>
      <c r="B3886" t="s">
        <v>15</v>
      </c>
      <c r="C3886" t="s">
        <v>12</v>
      </c>
      <c r="D3886" s="1">
        <v>45376</v>
      </c>
      <c r="E3886" s="1">
        <v>45403</v>
      </c>
      <c r="F3886" s="1">
        <v>45404</v>
      </c>
      <c r="G3886" t="s">
        <v>36</v>
      </c>
      <c r="H3886" t="s">
        <v>4965</v>
      </c>
      <c r="I3886">
        <v>42</v>
      </c>
      <c r="J3886">
        <v>217</v>
      </c>
      <c r="K3886" t="s">
        <v>5004</v>
      </c>
      <c r="L3886">
        <v>8</v>
      </c>
      <c r="M3886" s="3">
        <v>7.4999999999999997E-2</v>
      </c>
      <c r="N3886" s="2">
        <v>777.2</v>
      </c>
      <c r="O3886" s="2">
        <v>481.86399999999998</v>
      </c>
      <c r="P3886" s="2">
        <v>6217.6</v>
      </c>
      <c r="Q3886" s="2">
        <f t="shared" si="121"/>
        <v>2185.4864000000007</v>
      </c>
      <c r="R3886" s="19" t="str">
        <f t="shared" si="122"/>
        <v>5–10%</v>
      </c>
    </row>
    <row r="3887" spans="1:18">
      <c r="A3887" t="s">
        <v>3934</v>
      </c>
      <c r="B3887" t="s">
        <v>5017</v>
      </c>
      <c r="C3887" t="s">
        <v>22</v>
      </c>
      <c r="D3887" s="1">
        <v>45376</v>
      </c>
      <c r="E3887" s="1">
        <v>45380</v>
      </c>
      <c r="F3887" s="1">
        <v>45387</v>
      </c>
      <c r="G3887" t="s">
        <v>38</v>
      </c>
      <c r="H3887" t="s">
        <v>4968</v>
      </c>
      <c r="I3887">
        <v>23</v>
      </c>
      <c r="J3887">
        <v>168</v>
      </c>
      <c r="K3887" t="s">
        <v>4995</v>
      </c>
      <c r="L3887">
        <v>6</v>
      </c>
      <c r="M3887" s="3">
        <v>0.1</v>
      </c>
      <c r="N3887" s="2">
        <v>2599.6</v>
      </c>
      <c r="O3887" s="2">
        <v>2209.66</v>
      </c>
      <c r="P3887" s="2">
        <v>15597.599999999999</v>
      </c>
      <c r="Q3887" s="2">
        <f t="shared" si="121"/>
        <v>2105.6760000000004</v>
      </c>
      <c r="R3887" s="19" t="str">
        <f t="shared" si="122"/>
        <v>10%+</v>
      </c>
    </row>
    <row r="3888" spans="1:18">
      <c r="A3888" t="s">
        <v>3935</v>
      </c>
      <c r="B3888" t="s">
        <v>15</v>
      </c>
      <c r="C3888" t="s">
        <v>14</v>
      </c>
      <c r="D3888" s="1">
        <v>45376</v>
      </c>
      <c r="E3888" s="1">
        <v>45381</v>
      </c>
      <c r="F3888" s="1">
        <v>45390</v>
      </c>
      <c r="G3888" t="s">
        <v>36</v>
      </c>
      <c r="H3888" t="s">
        <v>4965</v>
      </c>
      <c r="I3888">
        <v>22</v>
      </c>
      <c r="J3888">
        <v>327</v>
      </c>
      <c r="K3888" t="s">
        <v>4992</v>
      </c>
      <c r="L3888">
        <v>2</v>
      </c>
      <c r="M3888" s="3">
        <v>7.4999999999999997E-2</v>
      </c>
      <c r="N3888" s="2">
        <v>5922.8</v>
      </c>
      <c r="O3888" s="2">
        <v>4205.1880000000001</v>
      </c>
      <c r="P3888" s="2">
        <v>11845.6</v>
      </c>
      <c r="Q3888" s="2">
        <f t="shared" si="121"/>
        <v>3177.5822000000003</v>
      </c>
      <c r="R3888" s="19" t="str">
        <f t="shared" si="122"/>
        <v>5–10%</v>
      </c>
    </row>
    <row r="3889" spans="1:18">
      <c r="A3889" t="s">
        <v>3936</v>
      </c>
      <c r="B3889" t="s">
        <v>15</v>
      </c>
      <c r="C3889" t="s">
        <v>12</v>
      </c>
      <c r="D3889" s="1">
        <v>45377</v>
      </c>
      <c r="E3889" s="1">
        <v>45400</v>
      </c>
      <c r="F3889" s="1">
        <v>45404</v>
      </c>
      <c r="G3889" t="s">
        <v>41</v>
      </c>
      <c r="H3889" t="s">
        <v>4968</v>
      </c>
      <c r="I3889">
        <v>27</v>
      </c>
      <c r="J3889">
        <v>251</v>
      </c>
      <c r="K3889" t="s">
        <v>5012</v>
      </c>
      <c r="L3889">
        <v>5</v>
      </c>
      <c r="M3889" s="3">
        <v>0.4</v>
      </c>
      <c r="N3889" s="2">
        <v>757.1</v>
      </c>
      <c r="O3889" s="2">
        <v>423.976</v>
      </c>
      <c r="P3889" s="2">
        <v>3785.5</v>
      </c>
      <c r="Q3889" s="2">
        <f t="shared" si="121"/>
        <v>999.37200000000007</v>
      </c>
      <c r="R3889" s="19" t="str">
        <f t="shared" si="122"/>
        <v>10%+</v>
      </c>
    </row>
    <row r="3890" spans="1:18">
      <c r="A3890" t="s">
        <v>3937</v>
      </c>
      <c r="B3890" t="s">
        <v>15</v>
      </c>
      <c r="C3890" t="s">
        <v>22</v>
      </c>
      <c r="D3890" s="1">
        <v>45377</v>
      </c>
      <c r="E3890" s="1">
        <v>45379</v>
      </c>
      <c r="F3890" s="1">
        <v>45381</v>
      </c>
      <c r="G3890" t="s">
        <v>16</v>
      </c>
      <c r="H3890" t="s">
        <v>4966</v>
      </c>
      <c r="I3890">
        <v>7</v>
      </c>
      <c r="J3890">
        <v>167</v>
      </c>
      <c r="K3890" t="s">
        <v>4986</v>
      </c>
      <c r="L3890">
        <v>2</v>
      </c>
      <c r="M3890" s="3">
        <v>7.4999999999999997E-2</v>
      </c>
      <c r="N3890" s="2">
        <v>3008.3</v>
      </c>
      <c r="O3890" s="2">
        <v>2075.7269999999999</v>
      </c>
      <c r="P3890" s="2">
        <v>6016.6</v>
      </c>
      <c r="Q3890" s="2">
        <f t="shared" si="121"/>
        <v>1725.2600500000008</v>
      </c>
      <c r="R3890" s="19" t="str">
        <f t="shared" si="122"/>
        <v>5–10%</v>
      </c>
    </row>
    <row r="3891" spans="1:18">
      <c r="A3891" t="s">
        <v>3938</v>
      </c>
      <c r="B3891" t="s">
        <v>5016</v>
      </c>
      <c r="C3891" t="s">
        <v>22</v>
      </c>
      <c r="D3891" s="1">
        <v>45377</v>
      </c>
      <c r="E3891" s="1">
        <v>45391</v>
      </c>
      <c r="F3891" s="1">
        <v>45397</v>
      </c>
      <c r="G3891" t="s">
        <v>37</v>
      </c>
      <c r="H3891" t="s">
        <v>4966</v>
      </c>
      <c r="I3891">
        <v>46</v>
      </c>
      <c r="J3891">
        <v>140</v>
      </c>
      <c r="K3891" t="s">
        <v>5004</v>
      </c>
      <c r="L3891">
        <v>5</v>
      </c>
      <c r="M3891" s="3">
        <v>0.15</v>
      </c>
      <c r="N3891" s="2">
        <v>247.9</v>
      </c>
      <c r="O3891" s="2">
        <v>195.84100000000001</v>
      </c>
      <c r="P3891" s="2">
        <v>1239.5</v>
      </c>
      <c r="Q3891" s="2">
        <f t="shared" si="121"/>
        <v>221.25074999999995</v>
      </c>
      <c r="R3891" s="19" t="str">
        <f t="shared" si="122"/>
        <v>10%+</v>
      </c>
    </row>
    <row r="3892" spans="1:18">
      <c r="A3892" t="s">
        <v>3939</v>
      </c>
      <c r="B3892" t="s">
        <v>5018</v>
      </c>
      <c r="C3892" t="s">
        <v>14</v>
      </c>
      <c r="D3892" s="1">
        <v>45377</v>
      </c>
      <c r="E3892" s="1">
        <v>45395</v>
      </c>
      <c r="F3892" s="1">
        <v>45402</v>
      </c>
      <c r="G3892" t="s">
        <v>20</v>
      </c>
      <c r="H3892" t="s">
        <v>4965</v>
      </c>
      <c r="I3892">
        <v>9</v>
      </c>
      <c r="J3892">
        <v>302</v>
      </c>
      <c r="K3892" t="s">
        <v>4984</v>
      </c>
      <c r="L3892">
        <v>7</v>
      </c>
      <c r="M3892" s="3">
        <v>7.4999999999999997E-2</v>
      </c>
      <c r="N3892" s="2">
        <v>2499.1</v>
      </c>
      <c r="O3892" s="2">
        <v>1299.5319999999999</v>
      </c>
      <c r="P3892" s="2">
        <v>17493.7</v>
      </c>
      <c r="Q3892" s="2">
        <f t="shared" si="121"/>
        <v>7767.2028000000009</v>
      </c>
      <c r="R3892" s="19" t="str">
        <f t="shared" si="122"/>
        <v>5–10%</v>
      </c>
    </row>
    <row r="3893" spans="1:18">
      <c r="A3893" t="s">
        <v>3940</v>
      </c>
      <c r="B3893" t="s">
        <v>15</v>
      </c>
      <c r="C3893" t="s">
        <v>19</v>
      </c>
      <c r="D3893" s="1">
        <v>45377</v>
      </c>
      <c r="E3893" s="1">
        <v>45388</v>
      </c>
      <c r="F3893" s="1">
        <v>45393</v>
      </c>
      <c r="G3893" t="s">
        <v>36</v>
      </c>
      <c r="H3893" t="s">
        <v>4965</v>
      </c>
      <c r="I3893">
        <v>11</v>
      </c>
      <c r="J3893">
        <v>11</v>
      </c>
      <c r="K3893" t="s">
        <v>4998</v>
      </c>
      <c r="L3893">
        <v>2</v>
      </c>
      <c r="M3893" s="3">
        <v>0.1</v>
      </c>
      <c r="N3893" s="2">
        <v>2592.9</v>
      </c>
      <c r="O3893" s="2">
        <v>1192.7339999999999</v>
      </c>
      <c r="P3893" s="2">
        <v>5185.8</v>
      </c>
      <c r="Q3893" s="2">
        <f t="shared" si="121"/>
        <v>2520.2988000000005</v>
      </c>
      <c r="R3893" s="19" t="str">
        <f t="shared" si="122"/>
        <v>10%+</v>
      </c>
    </row>
    <row r="3894" spans="1:18">
      <c r="A3894" t="s">
        <v>3941</v>
      </c>
      <c r="B3894" t="s">
        <v>5018</v>
      </c>
      <c r="C3894" t="s">
        <v>33</v>
      </c>
      <c r="D3894" s="1">
        <v>45377</v>
      </c>
      <c r="E3894" s="1">
        <v>45379</v>
      </c>
      <c r="F3894" s="1">
        <v>45386</v>
      </c>
      <c r="G3894" t="s">
        <v>17</v>
      </c>
      <c r="H3894" t="s">
        <v>4965</v>
      </c>
      <c r="I3894">
        <v>32</v>
      </c>
      <c r="J3894">
        <v>87</v>
      </c>
      <c r="K3894" t="s">
        <v>5001</v>
      </c>
      <c r="L3894">
        <v>4</v>
      </c>
      <c r="M3894" s="3">
        <v>0.4</v>
      </c>
      <c r="N3894" s="2">
        <v>2331.6</v>
      </c>
      <c r="O3894" s="2">
        <v>1865.28</v>
      </c>
      <c r="P3894" s="2">
        <v>9326.4</v>
      </c>
      <c r="Q3894" s="2">
        <f t="shared" si="121"/>
        <v>1119.1679999999999</v>
      </c>
      <c r="R3894" s="19" t="str">
        <f t="shared" si="122"/>
        <v>10%+</v>
      </c>
    </row>
    <row r="3895" spans="1:18">
      <c r="A3895" t="s">
        <v>3942</v>
      </c>
      <c r="B3895" t="s">
        <v>15</v>
      </c>
      <c r="C3895" t="s">
        <v>14</v>
      </c>
      <c r="D3895" s="1">
        <v>45377</v>
      </c>
      <c r="E3895" s="1">
        <v>45401</v>
      </c>
      <c r="F3895" s="1">
        <v>45405</v>
      </c>
      <c r="G3895" t="s">
        <v>23</v>
      </c>
      <c r="H3895" t="s">
        <v>4966</v>
      </c>
      <c r="I3895">
        <v>48</v>
      </c>
      <c r="J3895">
        <v>302</v>
      </c>
      <c r="K3895" t="s">
        <v>4982</v>
      </c>
      <c r="L3895">
        <v>7</v>
      </c>
      <c r="M3895" s="3">
        <v>7.4999999999999997E-2</v>
      </c>
      <c r="N3895" s="2">
        <v>241.2</v>
      </c>
      <c r="O3895" s="2">
        <v>161.60400000000001</v>
      </c>
      <c r="P3895" s="2">
        <v>1688.3999999999999</v>
      </c>
      <c r="Q3895" s="2">
        <f t="shared" si="121"/>
        <v>515.38409999999988</v>
      </c>
      <c r="R3895" s="19" t="str">
        <f t="shared" si="122"/>
        <v>5–10%</v>
      </c>
    </row>
    <row r="3896" spans="1:18">
      <c r="A3896" t="s">
        <v>3943</v>
      </c>
      <c r="B3896" t="s">
        <v>15</v>
      </c>
      <c r="C3896" t="s">
        <v>22</v>
      </c>
      <c r="D3896" s="1">
        <v>45377</v>
      </c>
      <c r="E3896" s="1">
        <v>45400</v>
      </c>
      <c r="F3896" s="1">
        <v>45410</v>
      </c>
      <c r="G3896" t="s">
        <v>23</v>
      </c>
      <c r="H3896" t="s">
        <v>4966</v>
      </c>
      <c r="I3896">
        <v>34</v>
      </c>
      <c r="J3896">
        <v>143</v>
      </c>
      <c r="K3896" t="s">
        <v>5004</v>
      </c>
      <c r="L3896">
        <v>5</v>
      </c>
      <c r="M3896" s="3">
        <v>0.05</v>
      </c>
      <c r="N3896" s="2">
        <v>1045.2</v>
      </c>
      <c r="O3896" s="2">
        <v>846.61199999999997</v>
      </c>
      <c r="P3896" s="2">
        <v>5226</v>
      </c>
      <c r="Q3896" s="2">
        <f t="shared" si="121"/>
        <v>943.29300000000035</v>
      </c>
      <c r="R3896" s="19" t="str">
        <f t="shared" si="122"/>
        <v>5–10%</v>
      </c>
    </row>
    <row r="3897" spans="1:18">
      <c r="A3897" t="s">
        <v>3944</v>
      </c>
      <c r="B3897" t="s">
        <v>5016</v>
      </c>
      <c r="C3897" t="s">
        <v>26</v>
      </c>
      <c r="D3897" s="1">
        <v>45377</v>
      </c>
      <c r="E3897" s="1">
        <v>45393</v>
      </c>
      <c r="F3897" s="1">
        <v>45398</v>
      </c>
      <c r="G3897" t="s">
        <v>43</v>
      </c>
      <c r="H3897" t="s">
        <v>4967</v>
      </c>
      <c r="I3897">
        <v>9</v>
      </c>
      <c r="J3897">
        <v>332</v>
      </c>
      <c r="K3897" t="s">
        <v>5005</v>
      </c>
      <c r="L3897">
        <v>8</v>
      </c>
      <c r="M3897" s="3">
        <v>0.05</v>
      </c>
      <c r="N3897" s="2">
        <v>897.8</v>
      </c>
      <c r="O3897" s="2">
        <v>763.13</v>
      </c>
      <c r="P3897" s="2">
        <v>7182.4</v>
      </c>
      <c r="Q3897" s="2">
        <f t="shared" si="121"/>
        <v>1023.4919999999996</v>
      </c>
      <c r="R3897" s="19" t="str">
        <f t="shared" si="122"/>
        <v>5–10%</v>
      </c>
    </row>
    <row r="3898" spans="1:18">
      <c r="A3898" t="s">
        <v>3945</v>
      </c>
      <c r="B3898" t="s">
        <v>15</v>
      </c>
      <c r="C3898" t="s">
        <v>33</v>
      </c>
      <c r="D3898" s="1">
        <v>45378</v>
      </c>
      <c r="E3898" s="1">
        <v>45382</v>
      </c>
      <c r="F3898" s="1">
        <v>45386</v>
      </c>
      <c r="G3898" t="s">
        <v>36</v>
      </c>
      <c r="H3898" t="s">
        <v>4965</v>
      </c>
      <c r="I3898">
        <v>28</v>
      </c>
      <c r="J3898">
        <v>59</v>
      </c>
      <c r="K3898" t="s">
        <v>4984</v>
      </c>
      <c r="L3898">
        <v>8</v>
      </c>
      <c r="M3898" s="3">
        <v>0.4</v>
      </c>
      <c r="N3898" s="2">
        <v>1896.1</v>
      </c>
      <c r="O3898" s="2">
        <v>1156.6210000000001</v>
      </c>
      <c r="P3898" s="2">
        <v>15168.8</v>
      </c>
      <c r="Q3898" s="2">
        <f t="shared" si="121"/>
        <v>3549.4991999999988</v>
      </c>
      <c r="R3898" s="19" t="str">
        <f t="shared" si="122"/>
        <v>10%+</v>
      </c>
    </row>
    <row r="3899" spans="1:18">
      <c r="A3899" t="s">
        <v>3946</v>
      </c>
      <c r="B3899" t="s">
        <v>15</v>
      </c>
      <c r="C3899" t="s">
        <v>12</v>
      </c>
      <c r="D3899" s="1">
        <v>45378</v>
      </c>
      <c r="E3899" s="1">
        <v>45386</v>
      </c>
      <c r="F3899" s="1">
        <v>45395</v>
      </c>
      <c r="G3899" t="s">
        <v>35</v>
      </c>
      <c r="H3899" t="s">
        <v>4968</v>
      </c>
      <c r="I3899">
        <v>1</v>
      </c>
      <c r="J3899">
        <v>245</v>
      </c>
      <c r="K3899" t="s">
        <v>4973</v>
      </c>
      <c r="L3899">
        <v>6</v>
      </c>
      <c r="M3899" s="3">
        <v>0.1</v>
      </c>
      <c r="N3899" s="2">
        <v>1011.7</v>
      </c>
      <c r="O3899" s="2">
        <v>758.77499999999998</v>
      </c>
      <c r="P3899" s="2">
        <v>6070.2000000000007</v>
      </c>
      <c r="Q3899" s="2">
        <f t="shared" si="121"/>
        <v>1365.7950000000003</v>
      </c>
      <c r="R3899" s="19" t="str">
        <f t="shared" si="122"/>
        <v>10%+</v>
      </c>
    </row>
    <row r="3900" spans="1:18">
      <c r="A3900" t="s">
        <v>3947</v>
      </c>
      <c r="B3900" t="s">
        <v>5018</v>
      </c>
      <c r="C3900" t="s">
        <v>22</v>
      </c>
      <c r="D3900" s="1">
        <v>45378</v>
      </c>
      <c r="E3900" s="1">
        <v>45392</v>
      </c>
      <c r="F3900" s="1">
        <v>45399</v>
      </c>
      <c r="G3900" t="s">
        <v>46</v>
      </c>
      <c r="H3900" t="s">
        <v>4967</v>
      </c>
      <c r="I3900">
        <v>17</v>
      </c>
      <c r="J3900">
        <v>94</v>
      </c>
      <c r="K3900" t="s">
        <v>4999</v>
      </c>
      <c r="L3900">
        <v>6</v>
      </c>
      <c r="M3900" s="3">
        <v>7.4999999999999997E-2</v>
      </c>
      <c r="N3900" s="2">
        <v>247.9</v>
      </c>
      <c r="O3900" s="2">
        <v>205.75700000000001</v>
      </c>
      <c r="P3900" s="2">
        <v>1487.4</v>
      </c>
      <c r="Q3900" s="2">
        <f t="shared" si="121"/>
        <v>233.89365000000001</v>
      </c>
      <c r="R3900" s="19" t="str">
        <f t="shared" si="122"/>
        <v>5–10%</v>
      </c>
    </row>
    <row r="3901" spans="1:18">
      <c r="A3901" t="s">
        <v>3948</v>
      </c>
      <c r="B3901" t="s">
        <v>5017</v>
      </c>
      <c r="C3901" t="s">
        <v>22</v>
      </c>
      <c r="D3901" s="1">
        <v>45378</v>
      </c>
      <c r="E3901" s="1">
        <v>45388</v>
      </c>
      <c r="F3901" s="1">
        <v>45397</v>
      </c>
      <c r="G3901" t="s">
        <v>38</v>
      </c>
      <c r="H3901" t="s">
        <v>4968</v>
      </c>
      <c r="I3901">
        <v>42</v>
      </c>
      <c r="J3901">
        <v>132</v>
      </c>
      <c r="K3901" t="s">
        <v>4982</v>
      </c>
      <c r="L3901">
        <v>8</v>
      </c>
      <c r="M3901" s="3">
        <v>7.4999999999999997E-2</v>
      </c>
      <c r="N3901" s="2">
        <v>1139</v>
      </c>
      <c r="O3901" s="2">
        <v>740.35</v>
      </c>
      <c r="P3901" s="2">
        <v>9112</v>
      </c>
      <c r="Q3901" s="2">
        <f t="shared" si="121"/>
        <v>2950.0099999999998</v>
      </c>
      <c r="R3901" s="19" t="str">
        <f t="shared" si="122"/>
        <v>5–10%</v>
      </c>
    </row>
    <row r="3902" spans="1:18">
      <c r="A3902" t="s">
        <v>3949</v>
      </c>
      <c r="B3902" t="s">
        <v>5018</v>
      </c>
      <c r="C3902" t="s">
        <v>14</v>
      </c>
      <c r="D3902" s="1">
        <v>45378</v>
      </c>
      <c r="E3902" s="1">
        <v>45392</v>
      </c>
      <c r="F3902" s="1">
        <v>45399</v>
      </c>
      <c r="G3902" t="s">
        <v>18</v>
      </c>
      <c r="H3902" t="s">
        <v>4966</v>
      </c>
      <c r="I3902">
        <v>50</v>
      </c>
      <c r="J3902">
        <v>322</v>
      </c>
      <c r="K3902" t="s">
        <v>4974</v>
      </c>
      <c r="L3902">
        <v>5</v>
      </c>
      <c r="M3902" s="3">
        <v>0.05</v>
      </c>
      <c r="N3902" s="2">
        <v>1098.8</v>
      </c>
      <c r="O3902" s="2">
        <v>933.98</v>
      </c>
      <c r="P3902" s="2">
        <v>5494</v>
      </c>
      <c r="Q3902" s="2">
        <f t="shared" si="121"/>
        <v>782.89499999999964</v>
      </c>
      <c r="R3902" s="19" t="str">
        <f t="shared" si="122"/>
        <v>5–10%</v>
      </c>
    </row>
    <row r="3903" spans="1:18">
      <c r="A3903" t="s">
        <v>3950</v>
      </c>
      <c r="B3903" t="s">
        <v>5018</v>
      </c>
      <c r="C3903" t="s">
        <v>22</v>
      </c>
      <c r="D3903" s="1">
        <v>45378</v>
      </c>
      <c r="E3903" s="1">
        <v>45393</v>
      </c>
      <c r="F3903" s="1">
        <v>45402</v>
      </c>
      <c r="G3903" t="s">
        <v>31</v>
      </c>
      <c r="H3903" t="s">
        <v>4968</v>
      </c>
      <c r="I3903">
        <v>37</v>
      </c>
      <c r="J3903">
        <v>197</v>
      </c>
      <c r="K3903" t="s">
        <v>4970</v>
      </c>
      <c r="L3903">
        <v>8</v>
      </c>
      <c r="M3903" s="3">
        <v>7.4999999999999997E-2</v>
      </c>
      <c r="N3903" s="2">
        <v>214.4</v>
      </c>
      <c r="O3903" s="2">
        <v>167.232</v>
      </c>
      <c r="P3903" s="2">
        <v>1715.2</v>
      </c>
      <c r="Q3903" s="2">
        <f t="shared" si="121"/>
        <v>349.04320000000007</v>
      </c>
      <c r="R3903" s="19" t="str">
        <f t="shared" si="122"/>
        <v>5–10%</v>
      </c>
    </row>
    <row r="3904" spans="1:18">
      <c r="A3904" t="s">
        <v>3951</v>
      </c>
      <c r="B3904" t="s">
        <v>5018</v>
      </c>
      <c r="C3904" t="s">
        <v>14</v>
      </c>
      <c r="D3904" s="1">
        <v>45378</v>
      </c>
      <c r="E3904" s="1">
        <v>45405</v>
      </c>
      <c r="F3904" s="1">
        <v>45410</v>
      </c>
      <c r="G3904" t="s">
        <v>25</v>
      </c>
      <c r="H3904" t="s">
        <v>4967</v>
      </c>
      <c r="I3904">
        <v>9</v>
      </c>
      <c r="J3904">
        <v>318</v>
      </c>
      <c r="K3904" t="s">
        <v>4974</v>
      </c>
      <c r="L3904">
        <v>8</v>
      </c>
      <c r="M3904" s="3">
        <v>7.4999999999999997E-2</v>
      </c>
      <c r="N3904" s="2">
        <v>241.2</v>
      </c>
      <c r="O3904" s="2">
        <v>202.608</v>
      </c>
      <c r="P3904" s="2">
        <v>1929.6</v>
      </c>
      <c r="Q3904" s="2">
        <f t="shared" si="121"/>
        <v>285.5807999999999</v>
      </c>
      <c r="R3904" s="19" t="str">
        <f t="shared" si="122"/>
        <v>5–10%</v>
      </c>
    </row>
    <row r="3905" spans="1:18">
      <c r="A3905" t="s">
        <v>3952</v>
      </c>
      <c r="B3905" t="s">
        <v>15</v>
      </c>
      <c r="C3905" t="s">
        <v>19</v>
      </c>
      <c r="D3905" s="1">
        <v>45378</v>
      </c>
      <c r="E3905" s="1">
        <v>45380</v>
      </c>
      <c r="F3905" s="1">
        <v>45385</v>
      </c>
      <c r="G3905" t="s">
        <v>36</v>
      </c>
      <c r="H3905" t="s">
        <v>4965</v>
      </c>
      <c r="I3905">
        <v>33</v>
      </c>
      <c r="J3905">
        <v>51</v>
      </c>
      <c r="K3905" t="s">
        <v>5008</v>
      </c>
      <c r="L3905">
        <v>2</v>
      </c>
      <c r="M3905" s="3">
        <v>0.05</v>
      </c>
      <c r="N3905" s="2">
        <v>2847.5</v>
      </c>
      <c r="O3905" s="2">
        <v>2363.4250000000002</v>
      </c>
      <c r="P3905" s="2">
        <v>5695</v>
      </c>
      <c r="Q3905" s="2">
        <f t="shared" si="121"/>
        <v>919.74249999999961</v>
      </c>
      <c r="R3905" s="19" t="str">
        <f t="shared" si="122"/>
        <v>5–10%</v>
      </c>
    </row>
    <row r="3906" spans="1:18">
      <c r="A3906" t="s">
        <v>3953</v>
      </c>
      <c r="B3906" t="s">
        <v>5016</v>
      </c>
      <c r="C3906" t="s">
        <v>26</v>
      </c>
      <c r="D3906" s="1">
        <v>45378</v>
      </c>
      <c r="E3906" s="1">
        <v>45380</v>
      </c>
      <c r="F3906" s="1">
        <v>45390</v>
      </c>
      <c r="G3906" t="s">
        <v>24</v>
      </c>
      <c r="H3906" t="s">
        <v>4966</v>
      </c>
      <c r="I3906">
        <v>39</v>
      </c>
      <c r="J3906">
        <v>353</v>
      </c>
      <c r="K3906" t="s">
        <v>4973</v>
      </c>
      <c r="L3906">
        <v>7</v>
      </c>
      <c r="M3906" s="3">
        <v>0.15</v>
      </c>
      <c r="N3906" s="2">
        <v>710.2</v>
      </c>
      <c r="O3906" s="2">
        <v>482.93599999999998</v>
      </c>
      <c r="P3906" s="2">
        <v>4971.4000000000005</v>
      </c>
      <c r="Q3906" s="2">
        <f t="shared" si="121"/>
        <v>1352.2208000000003</v>
      </c>
      <c r="R3906" s="19" t="str">
        <f t="shared" si="122"/>
        <v>10%+</v>
      </c>
    </row>
    <row r="3907" spans="1:18">
      <c r="A3907" t="s">
        <v>3954</v>
      </c>
      <c r="B3907" t="s">
        <v>5018</v>
      </c>
      <c r="C3907" t="s">
        <v>22</v>
      </c>
      <c r="D3907" s="1">
        <v>45378</v>
      </c>
      <c r="E3907" s="1">
        <v>45400</v>
      </c>
      <c r="F3907" s="1">
        <v>45408</v>
      </c>
      <c r="G3907" t="s">
        <v>40</v>
      </c>
      <c r="H3907" t="s">
        <v>4968</v>
      </c>
      <c r="I3907">
        <v>45</v>
      </c>
      <c r="J3907">
        <v>92</v>
      </c>
      <c r="K3907" t="s">
        <v>4972</v>
      </c>
      <c r="L3907">
        <v>1</v>
      </c>
      <c r="M3907" s="3">
        <v>0.15</v>
      </c>
      <c r="N3907" s="2">
        <v>911.2</v>
      </c>
      <c r="O3907" s="2">
        <v>646.952</v>
      </c>
      <c r="P3907" s="2">
        <v>911.2</v>
      </c>
      <c r="Q3907" s="2">
        <f t="shared" ref="Q3907:Q3970" si="123">(N3907-O3907)*L3907*(1-M3907)</f>
        <v>224.61080000000004</v>
      </c>
      <c r="R3907" s="19" t="str">
        <f t="shared" ref="R3907:R3970" si="124">IF(M3907&lt;0.05,"0–5%",IF(M3907&lt;0.1,"5–10%","10%+"))</f>
        <v>10%+</v>
      </c>
    </row>
    <row r="3908" spans="1:18">
      <c r="A3908" t="s">
        <v>3955</v>
      </c>
      <c r="B3908" t="s">
        <v>5018</v>
      </c>
      <c r="C3908" t="s">
        <v>19</v>
      </c>
      <c r="D3908" s="1">
        <v>45378</v>
      </c>
      <c r="E3908" s="1">
        <v>45389</v>
      </c>
      <c r="F3908" s="1">
        <v>45397</v>
      </c>
      <c r="G3908" t="s">
        <v>17</v>
      </c>
      <c r="H3908" t="s">
        <v>4965</v>
      </c>
      <c r="I3908">
        <v>29</v>
      </c>
      <c r="J3908">
        <v>24</v>
      </c>
      <c r="K3908" t="s">
        <v>21</v>
      </c>
      <c r="L3908">
        <v>3</v>
      </c>
      <c r="M3908" s="3">
        <v>0.4</v>
      </c>
      <c r="N3908" s="2">
        <v>3711.8</v>
      </c>
      <c r="O3908" s="2">
        <v>2375.5520000000001</v>
      </c>
      <c r="P3908" s="2">
        <v>11135.400000000001</v>
      </c>
      <c r="Q3908" s="2">
        <f t="shared" si="123"/>
        <v>2405.2464</v>
      </c>
      <c r="R3908" s="19" t="str">
        <f t="shared" si="124"/>
        <v>10%+</v>
      </c>
    </row>
    <row r="3909" spans="1:18">
      <c r="A3909" t="s">
        <v>3956</v>
      </c>
      <c r="B3909" t="s">
        <v>5016</v>
      </c>
      <c r="C3909" t="s">
        <v>14</v>
      </c>
      <c r="D3909" s="1">
        <v>45379</v>
      </c>
      <c r="E3909" s="1">
        <v>45387</v>
      </c>
      <c r="F3909" s="1">
        <v>45393</v>
      </c>
      <c r="G3909" t="s">
        <v>42</v>
      </c>
      <c r="H3909" t="s">
        <v>4968</v>
      </c>
      <c r="I3909">
        <v>2</v>
      </c>
      <c r="J3909">
        <v>278</v>
      </c>
      <c r="K3909" t="s">
        <v>5008</v>
      </c>
      <c r="L3909">
        <v>2</v>
      </c>
      <c r="M3909" s="3">
        <v>7.4999999999999997E-2</v>
      </c>
      <c r="N3909" s="2">
        <v>978.2</v>
      </c>
      <c r="O3909" s="2">
        <v>538.01</v>
      </c>
      <c r="P3909" s="2">
        <v>1956.4</v>
      </c>
      <c r="Q3909" s="2">
        <f t="shared" si="123"/>
        <v>814.3515000000001</v>
      </c>
      <c r="R3909" s="19" t="str">
        <f t="shared" si="124"/>
        <v>5–10%</v>
      </c>
    </row>
    <row r="3910" spans="1:18">
      <c r="A3910" t="s">
        <v>3957</v>
      </c>
      <c r="B3910" t="s">
        <v>5018</v>
      </c>
      <c r="C3910" t="s">
        <v>12</v>
      </c>
      <c r="D3910" s="1">
        <v>45379</v>
      </c>
      <c r="E3910" s="1">
        <v>45385</v>
      </c>
      <c r="F3910" s="1">
        <v>45392</v>
      </c>
      <c r="G3910" t="s">
        <v>17</v>
      </c>
      <c r="H3910" t="s">
        <v>4965</v>
      </c>
      <c r="I3910">
        <v>4</v>
      </c>
      <c r="J3910">
        <v>256</v>
      </c>
      <c r="K3910" t="s">
        <v>5012</v>
      </c>
      <c r="L3910">
        <v>3</v>
      </c>
      <c r="M3910" s="3">
        <v>7.4999999999999997E-2</v>
      </c>
      <c r="N3910" s="2">
        <v>2499.1</v>
      </c>
      <c r="O3910" s="2">
        <v>1599.424</v>
      </c>
      <c r="P3910" s="2">
        <v>7497.2999999999993</v>
      </c>
      <c r="Q3910" s="2">
        <f t="shared" si="123"/>
        <v>2496.6008999999999</v>
      </c>
      <c r="R3910" s="19" t="str">
        <f t="shared" si="124"/>
        <v>5–10%</v>
      </c>
    </row>
    <row r="3911" spans="1:18">
      <c r="A3911" t="s">
        <v>3958</v>
      </c>
      <c r="B3911" t="s">
        <v>5018</v>
      </c>
      <c r="C3911" t="s">
        <v>22</v>
      </c>
      <c r="D3911" s="1">
        <v>45379</v>
      </c>
      <c r="E3911" s="1">
        <v>45392</v>
      </c>
      <c r="F3911" s="1">
        <v>45398</v>
      </c>
      <c r="G3911" t="s">
        <v>40</v>
      </c>
      <c r="H3911" t="s">
        <v>4968</v>
      </c>
      <c r="I3911">
        <v>42</v>
      </c>
      <c r="J3911">
        <v>194</v>
      </c>
      <c r="K3911" t="s">
        <v>4992</v>
      </c>
      <c r="L3911">
        <v>6</v>
      </c>
      <c r="M3911" s="3">
        <v>0.05</v>
      </c>
      <c r="N3911" s="2">
        <v>5085.3</v>
      </c>
      <c r="O3911" s="2">
        <v>2186.6790000000001</v>
      </c>
      <c r="P3911" s="2">
        <v>30511.800000000003</v>
      </c>
      <c r="Q3911" s="2">
        <f t="shared" si="123"/>
        <v>16522.1397</v>
      </c>
      <c r="R3911" s="19" t="str">
        <f t="shared" si="124"/>
        <v>5–10%</v>
      </c>
    </row>
    <row r="3912" spans="1:18">
      <c r="A3912" t="s">
        <v>3959</v>
      </c>
      <c r="B3912" t="s">
        <v>15</v>
      </c>
      <c r="C3912" t="s">
        <v>19</v>
      </c>
      <c r="D3912" s="1">
        <v>45379</v>
      </c>
      <c r="E3912" s="1">
        <v>45394</v>
      </c>
      <c r="F3912" s="1">
        <v>45398</v>
      </c>
      <c r="G3912" t="s">
        <v>36</v>
      </c>
      <c r="H3912" t="s">
        <v>4965</v>
      </c>
      <c r="I3912">
        <v>18</v>
      </c>
      <c r="J3912">
        <v>5</v>
      </c>
      <c r="K3912" t="s">
        <v>21</v>
      </c>
      <c r="L3912">
        <v>8</v>
      </c>
      <c r="M3912" s="3">
        <v>0.3</v>
      </c>
      <c r="N3912" s="2">
        <v>2345</v>
      </c>
      <c r="O3912" s="2">
        <v>1219.4000000000001</v>
      </c>
      <c r="P3912" s="2">
        <v>18760</v>
      </c>
      <c r="Q3912" s="2">
        <f t="shared" si="123"/>
        <v>6303.3599999999988</v>
      </c>
      <c r="R3912" s="19" t="str">
        <f t="shared" si="124"/>
        <v>10%+</v>
      </c>
    </row>
    <row r="3913" spans="1:18">
      <c r="A3913" t="s">
        <v>3960</v>
      </c>
      <c r="B3913" t="s">
        <v>5016</v>
      </c>
      <c r="C3913" t="s">
        <v>14</v>
      </c>
      <c r="D3913" s="1">
        <v>45379</v>
      </c>
      <c r="E3913" s="1">
        <v>45395</v>
      </c>
      <c r="F3913" s="1">
        <v>45396</v>
      </c>
      <c r="G3913" t="s">
        <v>37</v>
      </c>
      <c r="H3913" t="s">
        <v>4966</v>
      </c>
      <c r="I3913">
        <v>6</v>
      </c>
      <c r="J3913">
        <v>299</v>
      </c>
      <c r="K3913" t="s">
        <v>5001</v>
      </c>
      <c r="L3913">
        <v>8</v>
      </c>
      <c r="M3913" s="3">
        <v>7.4999999999999997E-2</v>
      </c>
      <c r="N3913" s="2">
        <v>2432.1</v>
      </c>
      <c r="O3913" s="2">
        <v>1605.1859999999999</v>
      </c>
      <c r="P3913" s="2">
        <v>19456.8</v>
      </c>
      <c r="Q3913" s="2">
        <f t="shared" si="123"/>
        <v>6119.1635999999999</v>
      </c>
      <c r="R3913" s="19" t="str">
        <f t="shared" si="124"/>
        <v>5–10%</v>
      </c>
    </row>
    <row r="3914" spans="1:18">
      <c r="A3914" t="s">
        <v>3961</v>
      </c>
      <c r="B3914" t="s">
        <v>5017</v>
      </c>
      <c r="C3914" t="s">
        <v>19</v>
      </c>
      <c r="D3914" s="1">
        <v>45379</v>
      </c>
      <c r="E3914" s="1">
        <v>45396</v>
      </c>
      <c r="F3914" s="1">
        <v>45406</v>
      </c>
      <c r="G3914" t="s">
        <v>38</v>
      </c>
      <c r="H3914" t="s">
        <v>4968</v>
      </c>
      <c r="I3914">
        <v>41</v>
      </c>
      <c r="J3914">
        <v>30</v>
      </c>
      <c r="K3914" t="s">
        <v>4989</v>
      </c>
      <c r="L3914">
        <v>4</v>
      </c>
      <c r="M3914" s="3">
        <v>0.1</v>
      </c>
      <c r="N3914" s="2">
        <v>3986.5</v>
      </c>
      <c r="O3914" s="2">
        <v>2631.09</v>
      </c>
      <c r="P3914" s="2">
        <v>15946</v>
      </c>
      <c r="Q3914" s="2">
        <f t="shared" si="123"/>
        <v>4879.4759999999997</v>
      </c>
      <c r="R3914" s="19" t="str">
        <f t="shared" si="124"/>
        <v>10%+</v>
      </c>
    </row>
    <row r="3915" spans="1:18">
      <c r="A3915" t="s">
        <v>3962</v>
      </c>
      <c r="B3915" t="s">
        <v>5016</v>
      </c>
      <c r="C3915" t="s">
        <v>26</v>
      </c>
      <c r="D3915" s="1">
        <v>45379</v>
      </c>
      <c r="E3915" s="1">
        <v>45386</v>
      </c>
      <c r="F3915" s="1">
        <v>45395</v>
      </c>
      <c r="G3915" t="s">
        <v>32</v>
      </c>
      <c r="H3915" t="s">
        <v>4965</v>
      </c>
      <c r="I3915">
        <v>1</v>
      </c>
      <c r="J3915">
        <v>347</v>
      </c>
      <c r="K3915" t="s">
        <v>4988</v>
      </c>
      <c r="L3915">
        <v>7</v>
      </c>
      <c r="M3915" s="3">
        <v>0.05</v>
      </c>
      <c r="N3915" s="2">
        <v>2358.4</v>
      </c>
      <c r="O3915" s="2">
        <v>1698.048</v>
      </c>
      <c r="P3915" s="2">
        <v>16508.8</v>
      </c>
      <c r="Q3915" s="2">
        <f t="shared" si="123"/>
        <v>4391.3408000000009</v>
      </c>
      <c r="R3915" s="19" t="str">
        <f t="shared" si="124"/>
        <v>5–10%</v>
      </c>
    </row>
    <row r="3916" spans="1:18">
      <c r="A3916" t="s">
        <v>3963</v>
      </c>
      <c r="B3916" t="s">
        <v>5018</v>
      </c>
      <c r="C3916" t="s">
        <v>22</v>
      </c>
      <c r="D3916" s="1">
        <v>45379</v>
      </c>
      <c r="E3916" s="1">
        <v>45395</v>
      </c>
      <c r="F3916" s="1">
        <v>45397</v>
      </c>
      <c r="G3916" t="s">
        <v>31</v>
      </c>
      <c r="H3916" t="s">
        <v>4968</v>
      </c>
      <c r="I3916">
        <v>50</v>
      </c>
      <c r="J3916">
        <v>109</v>
      </c>
      <c r="K3916" t="s">
        <v>4992</v>
      </c>
      <c r="L3916">
        <v>7</v>
      </c>
      <c r="M3916" s="3">
        <v>0.05</v>
      </c>
      <c r="N3916" s="2">
        <v>2345</v>
      </c>
      <c r="O3916" s="2">
        <v>1172.5</v>
      </c>
      <c r="P3916" s="2">
        <v>16415</v>
      </c>
      <c r="Q3916" s="2">
        <f t="shared" si="123"/>
        <v>7797.125</v>
      </c>
      <c r="R3916" s="19" t="str">
        <f t="shared" si="124"/>
        <v>5–10%</v>
      </c>
    </row>
    <row r="3917" spans="1:18">
      <c r="A3917" t="s">
        <v>3964</v>
      </c>
      <c r="B3917" t="s">
        <v>5018</v>
      </c>
      <c r="C3917" t="s">
        <v>12</v>
      </c>
      <c r="D3917" s="1">
        <v>45379</v>
      </c>
      <c r="E3917" s="1">
        <v>45407</v>
      </c>
      <c r="F3917" s="1">
        <v>45415</v>
      </c>
      <c r="G3917" t="s">
        <v>20</v>
      </c>
      <c r="H3917" t="s">
        <v>4965</v>
      </c>
      <c r="I3917">
        <v>2</v>
      </c>
      <c r="J3917">
        <v>218</v>
      </c>
      <c r="K3917" t="s">
        <v>4994</v>
      </c>
      <c r="L3917">
        <v>6</v>
      </c>
      <c r="M3917" s="3">
        <v>0.1</v>
      </c>
      <c r="N3917" s="2">
        <v>6438.7</v>
      </c>
      <c r="O3917" s="2">
        <v>3670.0590000000002</v>
      </c>
      <c r="P3917" s="2">
        <v>38632.199999999997</v>
      </c>
      <c r="Q3917" s="2">
        <f t="shared" si="123"/>
        <v>14950.661399999999</v>
      </c>
      <c r="R3917" s="19" t="str">
        <f t="shared" si="124"/>
        <v>10%+</v>
      </c>
    </row>
    <row r="3918" spans="1:18">
      <c r="A3918" t="s">
        <v>3965</v>
      </c>
      <c r="B3918" t="s">
        <v>5018</v>
      </c>
      <c r="C3918" t="s">
        <v>19</v>
      </c>
      <c r="D3918" s="1">
        <v>45379</v>
      </c>
      <c r="E3918" s="1">
        <v>45392</v>
      </c>
      <c r="F3918" s="1">
        <v>45401</v>
      </c>
      <c r="G3918" t="s">
        <v>18</v>
      </c>
      <c r="H3918" t="s">
        <v>4966</v>
      </c>
      <c r="I3918">
        <v>43</v>
      </c>
      <c r="J3918">
        <v>34</v>
      </c>
      <c r="K3918" t="s">
        <v>5006</v>
      </c>
      <c r="L3918">
        <v>7</v>
      </c>
      <c r="M3918" s="3">
        <v>0.2</v>
      </c>
      <c r="N3918" s="2">
        <v>5581.1</v>
      </c>
      <c r="O3918" s="2">
        <v>3069.605</v>
      </c>
      <c r="P3918" s="2">
        <v>39067.700000000004</v>
      </c>
      <c r="Q3918" s="2">
        <f t="shared" si="123"/>
        <v>14064.372000000003</v>
      </c>
      <c r="R3918" s="19" t="str">
        <f t="shared" si="124"/>
        <v>10%+</v>
      </c>
    </row>
    <row r="3919" spans="1:18">
      <c r="A3919" t="s">
        <v>3966</v>
      </c>
      <c r="B3919" t="s">
        <v>5018</v>
      </c>
      <c r="C3919" t="s">
        <v>19</v>
      </c>
      <c r="D3919" s="1">
        <v>45380</v>
      </c>
      <c r="E3919" s="1">
        <v>45407</v>
      </c>
      <c r="F3919" s="1">
        <v>45417</v>
      </c>
      <c r="G3919" t="s">
        <v>13</v>
      </c>
      <c r="H3919" t="s">
        <v>4965</v>
      </c>
      <c r="I3919">
        <v>40</v>
      </c>
      <c r="J3919">
        <v>48</v>
      </c>
      <c r="K3919" t="s">
        <v>5002</v>
      </c>
      <c r="L3919">
        <v>6</v>
      </c>
      <c r="M3919" s="3">
        <v>7.4999999999999997E-2</v>
      </c>
      <c r="N3919" s="2">
        <v>241.2</v>
      </c>
      <c r="O3919" s="2">
        <v>120.6</v>
      </c>
      <c r="P3919" s="2">
        <v>1447.1999999999998</v>
      </c>
      <c r="Q3919" s="2">
        <f t="shared" si="123"/>
        <v>669.32999999999993</v>
      </c>
      <c r="R3919" s="19" t="str">
        <f t="shared" si="124"/>
        <v>5–10%</v>
      </c>
    </row>
    <row r="3920" spans="1:18">
      <c r="A3920" t="s">
        <v>3967</v>
      </c>
      <c r="B3920" t="s">
        <v>5018</v>
      </c>
      <c r="C3920" t="s">
        <v>22</v>
      </c>
      <c r="D3920" s="1">
        <v>45380</v>
      </c>
      <c r="E3920" s="1">
        <v>45404</v>
      </c>
      <c r="F3920" s="1">
        <v>45409</v>
      </c>
      <c r="G3920" t="s">
        <v>17</v>
      </c>
      <c r="H3920" t="s">
        <v>4965</v>
      </c>
      <c r="I3920">
        <v>8</v>
      </c>
      <c r="J3920">
        <v>129</v>
      </c>
      <c r="K3920" t="s">
        <v>4999</v>
      </c>
      <c r="L3920">
        <v>5</v>
      </c>
      <c r="M3920" s="3">
        <v>0.05</v>
      </c>
      <c r="N3920" s="2">
        <v>1159.0999999999999</v>
      </c>
      <c r="O3920" s="2">
        <v>707.05100000000004</v>
      </c>
      <c r="P3920" s="2">
        <v>5795.5</v>
      </c>
      <c r="Q3920" s="2">
        <f t="shared" si="123"/>
        <v>2147.2327499999992</v>
      </c>
      <c r="R3920" s="19" t="str">
        <f t="shared" si="124"/>
        <v>5–10%</v>
      </c>
    </row>
    <row r="3921" spans="1:18">
      <c r="A3921" t="s">
        <v>3968</v>
      </c>
      <c r="B3921" t="s">
        <v>5018</v>
      </c>
      <c r="C3921" t="s">
        <v>14</v>
      </c>
      <c r="D3921" s="1">
        <v>45380</v>
      </c>
      <c r="E3921" s="1">
        <v>45399</v>
      </c>
      <c r="F3921" s="1">
        <v>45409</v>
      </c>
      <c r="G3921" t="s">
        <v>20</v>
      </c>
      <c r="H3921" t="s">
        <v>4965</v>
      </c>
      <c r="I3921">
        <v>18</v>
      </c>
      <c r="J3921">
        <v>320</v>
      </c>
      <c r="K3921" t="s">
        <v>4984</v>
      </c>
      <c r="L3921">
        <v>8</v>
      </c>
      <c r="M3921" s="3">
        <v>0.1</v>
      </c>
      <c r="N3921" s="2">
        <v>2800.6</v>
      </c>
      <c r="O3921" s="2">
        <v>1680.36</v>
      </c>
      <c r="P3921" s="2">
        <v>22404.799999999999</v>
      </c>
      <c r="Q3921" s="2">
        <f t="shared" si="123"/>
        <v>8065.7280000000001</v>
      </c>
      <c r="R3921" s="19" t="str">
        <f t="shared" si="124"/>
        <v>10%+</v>
      </c>
    </row>
    <row r="3922" spans="1:18">
      <c r="A3922" t="s">
        <v>3969</v>
      </c>
      <c r="B3922" t="s">
        <v>5018</v>
      </c>
      <c r="C3922" t="s">
        <v>33</v>
      </c>
      <c r="D3922" s="1">
        <v>45380</v>
      </c>
      <c r="E3922" s="1">
        <v>45406</v>
      </c>
      <c r="F3922" s="1">
        <v>45411</v>
      </c>
      <c r="G3922" t="s">
        <v>40</v>
      </c>
      <c r="H3922" t="s">
        <v>4968</v>
      </c>
      <c r="I3922">
        <v>39</v>
      </c>
      <c r="J3922">
        <v>75</v>
      </c>
      <c r="K3922" t="s">
        <v>5004</v>
      </c>
      <c r="L3922">
        <v>8</v>
      </c>
      <c r="M3922" s="3">
        <v>0.05</v>
      </c>
      <c r="N3922" s="2">
        <v>991.6</v>
      </c>
      <c r="O3922" s="2">
        <v>485.88400000000001</v>
      </c>
      <c r="P3922" s="2">
        <v>7932.8</v>
      </c>
      <c r="Q3922" s="2">
        <f t="shared" si="123"/>
        <v>3843.4416000000001</v>
      </c>
      <c r="R3922" s="19" t="str">
        <f t="shared" si="124"/>
        <v>5–10%</v>
      </c>
    </row>
    <row r="3923" spans="1:18">
      <c r="A3923" t="s">
        <v>3970</v>
      </c>
      <c r="B3923" t="s">
        <v>5016</v>
      </c>
      <c r="C3923" t="s">
        <v>33</v>
      </c>
      <c r="D3923" s="1">
        <v>45380</v>
      </c>
      <c r="E3923" s="1">
        <v>45387</v>
      </c>
      <c r="F3923" s="1">
        <v>45395</v>
      </c>
      <c r="G3923" t="s">
        <v>37</v>
      </c>
      <c r="H3923" t="s">
        <v>4966</v>
      </c>
      <c r="I3923">
        <v>29</v>
      </c>
      <c r="J3923">
        <v>80</v>
      </c>
      <c r="K3923" t="s">
        <v>5004</v>
      </c>
      <c r="L3923">
        <v>1</v>
      </c>
      <c r="M3923" s="3">
        <v>0.15</v>
      </c>
      <c r="N3923" s="2">
        <v>1105.5</v>
      </c>
      <c r="O3923" s="2">
        <v>818.07</v>
      </c>
      <c r="P3923" s="2">
        <v>1105.5</v>
      </c>
      <c r="Q3923" s="2">
        <f t="shared" si="123"/>
        <v>244.31549999999996</v>
      </c>
      <c r="R3923" s="19" t="str">
        <f t="shared" si="124"/>
        <v>10%+</v>
      </c>
    </row>
    <row r="3924" spans="1:18">
      <c r="A3924" t="s">
        <v>3971</v>
      </c>
      <c r="B3924" t="s">
        <v>15</v>
      </c>
      <c r="C3924" t="s">
        <v>19</v>
      </c>
      <c r="D3924" s="1">
        <v>45380</v>
      </c>
      <c r="E3924" s="1">
        <v>45397</v>
      </c>
      <c r="F3924" s="1">
        <v>45406</v>
      </c>
      <c r="G3924" t="s">
        <v>39</v>
      </c>
      <c r="H3924" t="s">
        <v>4967</v>
      </c>
      <c r="I3924">
        <v>21</v>
      </c>
      <c r="J3924">
        <v>27</v>
      </c>
      <c r="K3924" t="s">
        <v>4995</v>
      </c>
      <c r="L3924">
        <v>5</v>
      </c>
      <c r="M3924" s="3">
        <v>0.05</v>
      </c>
      <c r="N3924" s="2">
        <v>1139</v>
      </c>
      <c r="O3924" s="2">
        <v>865.64</v>
      </c>
      <c r="P3924" s="2">
        <v>5695</v>
      </c>
      <c r="Q3924" s="2">
        <f t="shared" si="123"/>
        <v>1298.46</v>
      </c>
      <c r="R3924" s="19" t="str">
        <f t="shared" si="124"/>
        <v>5–10%</v>
      </c>
    </row>
    <row r="3925" spans="1:18">
      <c r="A3925" t="s">
        <v>3972</v>
      </c>
      <c r="B3925" t="s">
        <v>5016</v>
      </c>
      <c r="C3925" t="s">
        <v>19</v>
      </c>
      <c r="D3925" s="1">
        <v>45380</v>
      </c>
      <c r="E3925" s="1">
        <v>45407</v>
      </c>
      <c r="F3925" s="1">
        <v>45413</v>
      </c>
      <c r="G3925" t="s">
        <v>37</v>
      </c>
      <c r="H3925" t="s">
        <v>4966</v>
      </c>
      <c r="I3925">
        <v>42</v>
      </c>
      <c r="J3925">
        <v>2</v>
      </c>
      <c r="K3925" t="s">
        <v>5003</v>
      </c>
      <c r="L3925">
        <v>1</v>
      </c>
      <c r="M3925" s="3">
        <v>7.4999999999999997E-2</v>
      </c>
      <c r="N3925" s="2">
        <v>3899.4</v>
      </c>
      <c r="O3925" s="2">
        <v>1598.7539999999999</v>
      </c>
      <c r="P3925" s="2">
        <v>3899.4</v>
      </c>
      <c r="Q3925" s="2">
        <f t="shared" si="123"/>
        <v>2128.0975500000004</v>
      </c>
      <c r="R3925" s="19" t="str">
        <f t="shared" si="124"/>
        <v>5–10%</v>
      </c>
    </row>
    <row r="3926" spans="1:18">
      <c r="A3926" t="s">
        <v>3973</v>
      </c>
      <c r="B3926" t="s">
        <v>5016</v>
      </c>
      <c r="C3926" t="s">
        <v>19</v>
      </c>
      <c r="D3926" s="1">
        <v>45380</v>
      </c>
      <c r="E3926" s="1">
        <v>45399</v>
      </c>
      <c r="F3926" s="1">
        <v>45408</v>
      </c>
      <c r="G3926" t="s">
        <v>27</v>
      </c>
      <c r="H3926" t="s">
        <v>4966</v>
      </c>
      <c r="I3926">
        <v>33</v>
      </c>
      <c r="J3926">
        <v>57</v>
      </c>
      <c r="K3926" t="s">
        <v>4993</v>
      </c>
      <c r="L3926">
        <v>2</v>
      </c>
      <c r="M3926" s="3">
        <v>0.1</v>
      </c>
      <c r="N3926" s="2">
        <v>1038.5</v>
      </c>
      <c r="O3926" s="2">
        <v>851.57</v>
      </c>
      <c r="P3926" s="2">
        <v>2077</v>
      </c>
      <c r="Q3926" s="2">
        <f t="shared" si="123"/>
        <v>336.47399999999993</v>
      </c>
      <c r="R3926" s="19" t="str">
        <f t="shared" si="124"/>
        <v>10%+</v>
      </c>
    </row>
    <row r="3927" spans="1:18">
      <c r="A3927" t="s">
        <v>3974</v>
      </c>
      <c r="B3927" t="s">
        <v>5017</v>
      </c>
      <c r="C3927" t="s">
        <v>12</v>
      </c>
      <c r="D3927" s="1">
        <v>45381</v>
      </c>
      <c r="E3927" s="1">
        <v>45400</v>
      </c>
      <c r="F3927" s="1">
        <v>45407</v>
      </c>
      <c r="G3927" t="s">
        <v>29</v>
      </c>
      <c r="H3927" t="s">
        <v>4967</v>
      </c>
      <c r="I3927">
        <v>7</v>
      </c>
      <c r="J3927">
        <v>205</v>
      </c>
      <c r="K3927" t="s">
        <v>5005</v>
      </c>
      <c r="L3927">
        <v>4</v>
      </c>
      <c r="M3927" s="3">
        <v>7.4999999999999997E-2</v>
      </c>
      <c r="N3927" s="2">
        <v>167.5</v>
      </c>
      <c r="O3927" s="2">
        <v>93.8</v>
      </c>
      <c r="P3927" s="2">
        <v>670</v>
      </c>
      <c r="Q3927" s="2">
        <f t="shared" si="123"/>
        <v>272.69</v>
      </c>
      <c r="R3927" s="19" t="str">
        <f t="shared" si="124"/>
        <v>5–10%</v>
      </c>
    </row>
    <row r="3928" spans="1:18">
      <c r="A3928" t="s">
        <v>3975</v>
      </c>
      <c r="B3928" t="s">
        <v>15</v>
      </c>
      <c r="C3928" t="s">
        <v>14</v>
      </c>
      <c r="D3928" s="1">
        <v>45381</v>
      </c>
      <c r="E3928" s="1">
        <v>45408</v>
      </c>
      <c r="F3928" s="1">
        <v>45417</v>
      </c>
      <c r="G3928" t="s">
        <v>41</v>
      </c>
      <c r="H3928" t="s">
        <v>4968</v>
      </c>
      <c r="I3928">
        <v>20</v>
      </c>
      <c r="J3928">
        <v>268</v>
      </c>
      <c r="K3928" t="s">
        <v>5001</v>
      </c>
      <c r="L3928">
        <v>4</v>
      </c>
      <c r="M3928" s="3">
        <v>0.1</v>
      </c>
      <c r="N3928" s="2">
        <v>2318.1999999999998</v>
      </c>
      <c r="O3928" s="2">
        <v>1947.288</v>
      </c>
      <c r="P3928" s="2">
        <v>9272.7999999999993</v>
      </c>
      <c r="Q3928" s="2">
        <f t="shared" si="123"/>
        <v>1335.2831999999994</v>
      </c>
      <c r="R3928" s="19" t="str">
        <f t="shared" si="124"/>
        <v>10%+</v>
      </c>
    </row>
    <row r="3929" spans="1:18">
      <c r="A3929" t="s">
        <v>3976</v>
      </c>
      <c r="B3929" t="s">
        <v>5018</v>
      </c>
      <c r="C3929" t="s">
        <v>22</v>
      </c>
      <c r="D3929" s="1">
        <v>45381</v>
      </c>
      <c r="E3929" s="1">
        <v>45403</v>
      </c>
      <c r="F3929" s="1">
        <v>45411</v>
      </c>
      <c r="G3929" t="s">
        <v>18</v>
      </c>
      <c r="H3929" t="s">
        <v>4966</v>
      </c>
      <c r="I3929">
        <v>17</v>
      </c>
      <c r="J3929">
        <v>96</v>
      </c>
      <c r="K3929" t="s">
        <v>4977</v>
      </c>
      <c r="L3929">
        <v>8</v>
      </c>
      <c r="M3929" s="3">
        <v>0.1</v>
      </c>
      <c r="N3929" s="2">
        <v>3825.7</v>
      </c>
      <c r="O3929" s="2">
        <v>2869.2750000000001</v>
      </c>
      <c r="P3929" s="2">
        <v>30605.599999999999</v>
      </c>
      <c r="Q3929" s="2">
        <f t="shared" si="123"/>
        <v>6886.2599999999984</v>
      </c>
      <c r="R3929" s="19" t="str">
        <f t="shared" si="124"/>
        <v>10%+</v>
      </c>
    </row>
    <row r="3930" spans="1:18">
      <c r="A3930" t="s">
        <v>3977</v>
      </c>
      <c r="B3930" t="s">
        <v>5018</v>
      </c>
      <c r="C3930" t="s">
        <v>26</v>
      </c>
      <c r="D3930" s="1">
        <v>45381</v>
      </c>
      <c r="E3930" s="1">
        <v>45387</v>
      </c>
      <c r="F3930" s="1">
        <v>45392</v>
      </c>
      <c r="G3930" t="s">
        <v>17</v>
      </c>
      <c r="H3930" t="s">
        <v>4965</v>
      </c>
      <c r="I3930">
        <v>16</v>
      </c>
      <c r="J3930">
        <v>352</v>
      </c>
      <c r="K3930" t="s">
        <v>4986</v>
      </c>
      <c r="L3930">
        <v>3</v>
      </c>
      <c r="M3930" s="3">
        <v>0.05</v>
      </c>
      <c r="N3930" s="2">
        <v>234.5</v>
      </c>
      <c r="O3930" s="2">
        <v>117.25</v>
      </c>
      <c r="P3930" s="2">
        <v>703.5</v>
      </c>
      <c r="Q3930" s="2">
        <f t="shared" si="123"/>
        <v>334.16249999999997</v>
      </c>
      <c r="R3930" s="19" t="str">
        <f t="shared" si="124"/>
        <v>5–10%</v>
      </c>
    </row>
    <row r="3931" spans="1:18">
      <c r="A3931" t="s">
        <v>3978</v>
      </c>
      <c r="B3931" t="s">
        <v>5018</v>
      </c>
      <c r="C3931" t="s">
        <v>12</v>
      </c>
      <c r="D3931" s="1">
        <v>45381</v>
      </c>
      <c r="E3931" s="1">
        <v>45391</v>
      </c>
      <c r="F3931" s="1">
        <v>45396</v>
      </c>
      <c r="G3931" t="s">
        <v>17</v>
      </c>
      <c r="H3931" t="s">
        <v>4965</v>
      </c>
      <c r="I3931">
        <v>6</v>
      </c>
      <c r="J3931">
        <v>243</v>
      </c>
      <c r="K3931" t="s">
        <v>4979</v>
      </c>
      <c r="L3931">
        <v>1</v>
      </c>
      <c r="M3931" s="3">
        <v>0.05</v>
      </c>
      <c r="N3931" s="2">
        <v>1025.0999999999999</v>
      </c>
      <c r="O3931" s="2">
        <v>451.04399999999998</v>
      </c>
      <c r="P3931" s="2">
        <v>1025.0999999999999</v>
      </c>
      <c r="Q3931" s="2">
        <f t="shared" si="123"/>
        <v>545.3531999999999</v>
      </c>
      <c r="R3931" s="19" t="str">
        <f t="shared" si="124"/>
        <v>5–10%</v>
      </c>
    </row>
    <row r="3932" spans="1:18">
      <c r="A3932" t="s">
        <v>3979</v>
      </c>
      <c r="B3932" t="s">
        <v>5018</v>
      </c>
      <c r="C3932" t="s">
        <v>19</v>
      </c>
      <c r="D3932" s="1">
        <v>45381</v>
      </c>
      <c r="E3932" s="1">
        <v>45389</v>
      </c>
      <c r="F3932" s="1">
        <v>45394</v>
      </c>
      <c r="G3932" t="s">
        <v>16</v>
      </c>
      <c r="H3932" t="s">
        <v>4966</v>
      </c>
      <c r="I3932">
        <v>43</v>
      </c>
      <c r="J3932">
        <v>33</v>
      </c>
      <c r="K3932" t="s">
        <v>4971</v>
      </c>
      <c r="L3932">
        <v>7</v>
      </c>
      <c r="M3932" s="3">
        <v>0.4</v>
      </c>
      <c r="N3932" s="2">
        <v>194.3</v>
      </c>
      <c r="O3932" s="2">
        <v>159.32599999999999</v>
      </c>
      <c r="P3932" s="2">
        <v>1360.1000000000001</v>
      </c>
      <c r="Q3932" s="2">
        <f t="shared" si="123"/>
        <v>146.89080000000007</v>
      </c>
      <c r="R3932" s="19" t="str">
        <f t="shared" si="124"/>
        <v>10%+</v>
      </c>
    </row>
    <row r="3933" spans="1:18">
      <c r="A3933" t="s">
        <v>3980</v>
      </c>
      <c r="B3933" t="s">
        <v>5018</v>
      </c>
      <c r="C3933" t="s">
        <v>22</v>
      </c>
      <c r="D3933" s="1">
        <v>45381</v>
      </c>
      <c r="E3933" s="1">
        <v>45396</v>
      </c>
      <c r="F3933" s="1">
        <v>45399</v>
      </c>
      <c r="G3933" t="s">
        <v>13</v>
      </c>
      <c r="H3933" t="s">
        <v>4965</v>
      </c>
      <c r="I3933">
        <v>48</v>
      </c>
      <c r="J3933">
        <v>143</v>
      </c>
      <c r="K3933" t="s">
        <v>4995</v>
      </c>
      <c r="L3933">
        <v>4</v>
      </c>
      <c r="M3933" s="3">
        <v>7.4999999999999997E-2</v>
      </c>
      <c r="N3933" s="2">
        <v>5092</v>
      </c>
      <c r="O3933" s="2">
        <v>3360.72</v>
      </c>
      <c r="P3933" s="2">
        <v>20368</v>
      </c>
      <c r="Q3933" s="2">
        <f t="shared" si="123"/>
        <v>6405.7360000000008</v>
      </c>
      <c r="R3933" s="19" t="str">
        <f t="shared" si="124"/>
        <v>5–10%</v>
      </c>
    </row>
    <row r="3934" spans="1:18">
      <c r="A3934" t="s">
        <v>3981</v>
      </c>
      <c r="B3934" t="s">
        <v>15</v>
      </c>
      <c r="C3934" t="s">
        <v>33</v>
      </c>
      <c r="D3934" s="1">
        <v>45381</v>
      </c>
      <c r="E3934" s="1">
        <v>45406</v>
      </c>
      <c r="F3934" s="1">
        <v>45408</v>
      </c>
      <c r="G3934" t="s">
        <v>44</v>
      </c>
      <c r="H3934" t="s">
        <v>4967</v>
      </c>
      <c r="I3934">
        <v>32</v>
      </c>
      <c r="J3934">
        <v>67</v>
      </c>
      <c r="K3934" t="s">
        <v>5002</v>
      </c>
      <c r="L3934">
        <v>7</v>
      </c>
      <c r="M3934" s="3">
        <v>0.15</v>
      </c>
      <c r="N3934" s="2">
        <v>1011.7</v>
      </c>
      <c r="O3934" s="2">
        <v>819.47699999999998</v>
      </c>
      <c r="P3934" s="2">
        <v>7081.9000000000005</v>
      </c>
      <c r="Q3934" s="2">
        <f t="shared" si="123"/>
        <v>1143.7268500000005</v>
      </c>
      <c r="R3934" s="19" t="str">
        <f t="shared" si="124"/>
        <v>10%+</v>
      </c>
    </row>
    <row r="3935" spans="1:18">
      <c r="A3935" t="s">
        <v>3982</v>
      </c>
      <c r="B3935" t="s">
        <v>5016</v>
      </c>
      <c r="C3935" t="s">
        <v>22</v>
      </c>
      <c r="D3935" s="1">
        <v>45381</v>
      </c>
      <c r="E3935" s="1">
        <v>45401</v>
      </c>
      <c r="F3935" s="1">
        <v>45408</v>
      </c>
      <c r="G3935" t="s">
        <v>24</v>
      </c>
      <c r="H3935" t="s">
        <v>4966</v>
      </c>
      <c r="I3935">
        <v>47</v>
      </c>
      <c r="J3935">
        <v>153</v>
      </c>
      <c r="K3935" t="s">
        <v>4979</v>
      </c>
      <c r="L3935">
        <v>4</v>
      </c>
      <c r="M3935" s="3">
        <v>0.1</v>
      </c>
      <c r="N3935" s="2">
        <v>1199.3</v>
      </c>
      <c r="O3935" s="2">
        <v>515.69899999999996</v>
      </c>
      <c r="P3935" s="2">
        <v>4797.2</v>
      </c>
      <c r="Q3935" s="2">
        <f t="shared" si="123"/>
        <v>2460.9636</v>
      </c>
      <c r="R3935" s="19" t="str">
        <f t="shared" si="124"/>
        <v>10%+</v>
      </c>
    </row>
    <row r="3936" spans="1:18">
      <c r="A3936" t="s">
        <v>3983</v>
      </c>
      <c r="B3936" t="s">
        <v>5018</v>
      </c>
      <c r="C3936" t="s">
        <v>14</v>
      </c>
      <c r="D3936" s="1">
        <v>45381</v>
      </c>
      <c r="E3936" s="1">
        <v>45406</v>
      </c>
      <c r="F3936" s="1">
        <v>45408</v>
      </c>
      <c r="G3936" t="s">
        <v>46</v>
      </c>
      <c r="H3936" t="s">
        <v>4967</v>
      </c>
      <c r="I3936">
        <v>19</v>
      </c>
      <c r="J3936">
        <v>302</v>
      </c>
      <c r="K3936" t="s">
        <v>4976</v>
      </c>
      <c r="L3936">
        <v>2</v>
      </c>
      <c r="M3936" s="3">
        <v>0.05</v>
      </c>
      <c r="N3936" s="2">
        <v>3973.1</v>
      </c>
      <c r="O3936" s="2">
        <v>2383.86</v>
      </c>
      <c r="P3936" s="2">
        <v>7946.2</v>
      </c>
      <c r="Q3936" s="2">
        <f t="shared" si="123"/>
        <v>3019.5559999999996</v>
      </c>
      <c r="R3936" s="19" t="str">
        <f t="shared" si="124"/>
        <v>5–10%</v>
      </c>
    </row>
    <row r="3937" spans="1:18">
      <c r="A3937" t="s">
        <v>3984</v>
      </c>
      <c r="B3937" t="s">
        <v>5018</v>
      </c>
      <c r="C3937" t="s">
        <v>22</v>
      </c>
      <c r="D3937" s="1">
        <v>45381</v>
      </c>
      <c r="E3937" s="1">
        <v>45408</v>
      </c>
      <c r="F3937" s="1">
        <v>45410</v>
      </c>
      <c r="G3937" t="s">
        <v>46</v>
      </c>
      <c r="H3937" t="s">
        <v>4967</v>
      </c>
      <c r="I3937">
        <v>31</v>
      </c>
      <c r="J3937">
        <v>168</v>
      </c>
      <c r="K3937" t="s">
        <v>5002</v>
      </c>
      <c r="L3937">
        <v>6</v>
      </c>
      <c r="M3937" s="3">
        <v>7.4999999999999997E-2</v>
      </c>
      <c r="N3937" s="2">
        <v>1072</v>
      </c>
      <c r="O3937" s="2">
        <v>439.52</v>
      </c>
      <c r="P3937" s="2">
        <v>6432</v>
      </c>
      <c r="Q3937" s="2">
        <f t="shared" si="123"/>
        <v>3510.2640000000001</v>
      </c>
      <c r="R3937" s="19" t="str">
        <f t="shared" si="124"/>
        <v>5–10%</v>
      </c>
    </row>
    <row r="3938" spans="1:18">
      <c r="A3938" t="s">
        <v>3985</v>
      </c>
      <c r="B3938" t="s">
        <v>5018</v>
      </c>
      <c r="C3938" t="s">
        <v>22</v>
      </c>
      <c r="D3938" s="1">
        <v>45381</v>
      </c>
      <c r="E3938" s="1">
        <v>45399</v>
      </c>
      <c r="F3938" s="1">
        <v>45406</v>
      </c>
      <c r="G3938" t="s">
        <v>40</v>
      </c>
      <c r="H3938" t="s">
        <v>4968</v>
      </c>
      <c r="I3938">
        <v>10</v>
      </c>
      <c r="J3938">
        <v>161</v>
      </c>
      <c r="K3938" t="s">
        <v>4973</v>
      </c>
      <c r="L3938">
        <v>3</v>
      </c>
      <c r="M3938" s="3">
        <v>7.4999999999999997E-2</v>
      </c>
      <c r="N3938" s="2">
        <v>3169.1</v>
      </c>
      <c r="O3938" s="2">
        <v>2440.2069999999999</v>
      </c>
      <c r="P3938" s="2">
        <v>9507.2999999999993</v>
      </c>
      <c r="Q3938" s="2">
        <f t="shared" si="123"/>
        <v>2022.6780750000003</v>
      </c>
      <c r="R3938" s="19" t="str">
        <f t="shared" si="124"/>
        <v>5–10%</v>
      </c>
    </row>
    <row r="3939" spans="1:18">
      <c r="A3939" t="s">
        <v>3986</v>
      </c>
      <c r="B3939" t="s">
        <v>5018</v>
      </c>
      <c r="C3939" t="s">
        <v>22</v>
      </c>
      <c r="D3939" s="1">
        <v>45382</v>
      </c>
      <c r="E3939" s="1">
        <v>45405</v>
      </c>
      <c r="F3939" s="1">
        <v>45415</v>
      </c>
      <c r="G3939" t="s">
        <v>30</v>
      </c>
      <c r="H3939" t="s">
        <v>4967</v>
      </c>
      <c r="I3939">
        <v>43</v>
      </c>
      <c r="J3939">
        <v>192</v>
      </c>
      <c r="K3939" t="s">
        <v>4984</v>
      </c>
      <c r="L3939">
        <v>2</v>
      </c>
      <c r="M3939" s="3">
        <v>0.05</v>
      </c>
      <c r="N3939" s="2">
        <v>991.6</v>
      </c>
      <c r="O3939" s="2">
        <v>763.53200000000004</v>
      </c>
      <c r="P3939" s="2">
        <v>1983.2</v>
      </c>
      <c r="Q3939" s="2">
        <f t="shared" si="123"/>
        <v>433.32919999999996</v>
      </c>
      <c r="R3939" s="19" t="str">
        <f t="shared" si="124"/>
        <v>5–10%</v>
      </c>
    </row>
    <row r="3940" spans="1:18">
      <c r="A3940" t="s">
        <v>3987</v>
      </c>
      <c r="B3940" t="s">
        <v>15</v>
      </c>
      <c r="C3940" t="s">
        <v>19</v>
      </c>
      <c r="D3940" s="1">
        <v>45382</v>
      </c>
      <c r="E3940" s="1">
        <v>45386</v>
      </c>
      <c r="F3940" s="1">
        <v>45390</v>
      </c>
      <c r="G3940" t="s">
        <v>39</v>
      </c>
      <c r="H3940" t="s">
        <v>4967</v>
      </c>
      <c r="I3940">
        <v>2</v>
      </c>
      <c r="J3940">
        <v>47</v>
      </c>
      <c r="K3940" t="s">
        <v>5008</v>
      </c>
      <c r="L3940">
        <v>4</v>
      </c>
      <c r="M3940" s="3">
        <v>0.05</v>
      </c>
      <c r="N3940" s="2">
        <v>194.3</v>
      </c>
      <c r="O3940" s="2">
        <v>157.38300000000001</v>
      </c>
      <c r="P3940" s="2">
        <v>777.2</v>
      </c>
      <c r="Q3940" s="2">
        <f t="shared" si="123"/>
        <v>140.28460000000001</v>
      </c>
      <c r="R3940" s="19" t="str">
        <f t="shared" si="124"/>
        <v>5–10%</v>
      </c>
    </row>
    <row r="3941" spans="1:18">
      <c r="A3941" t="s">
        <v>3988</v>
      </c>
      <c r="B3941" t="s">
        <v>5018</v>
      </c>
      <c r="C3941" t="s">
        <v>26</v>
      </c>
      <c r="D3941" s="1">
        <v>45382</v>
      </c>
      <c r="E3941" s="1">
        <v>45400</v>
      </c>
      <c r="F3941" s="1">
        <v>45409</v>
      </c>
      <c r="G3941" t="s">
        <v>46</v>
      </c>
      <c r="H3941" t="s">
        <v>4967</v>
      </c>
      <c r="I3941">
        <v>34</v>
      </c>
      <c r="J3941">
        <v>337</v>
      </c>
      <c r="K3941" t="s">
        <v>5001</v>
      </c>
      <c r="L3941">
        <v>7</v>
      </c>
      <c r="M3941" s="3">
        <v>0.15</v>
      </c>
      <c r="N3941" s="2">
        <v>3886</v>
      </c>
      <c r="O3941" s="2">
        <v>2914.5</v>
      </c>
      <c r="P3941" s="2">
        <v>27202</v>
      </c>
      <c r="Q3941" s="2">
        <f t="shared" si="123"/>
        <v>5780.4250000000002</v>
      </c>
      <c r="R3941" s="19" t="str">
        <f t="shared" si="124"/>
        <v>10%+</v>
      </c>
    </row>
    <row r="3942" spans="1:18">
      <c r="A3942" t="s">
        <v>3989</v>
      </c>
      <c r="B3942" t="s">
        <v>15</v>
      </c>
      <c r="C3942" t="s">
        <v>33</v>
      </c>
      <c r="D3942" s="1">
        <v>45382</v>
      </c>
      <c r="E3942" s="1">
        <v>45406</v>
      </c>
      <c r="F3942" s="1">
        <v>45409</v>
      </c>
      <c r="G3942" t="s">
        <v>39</v>
      </c>
      <c r="H3942" t="s">
        <v>4967</v>
      </c>
      <c r="I3942">
        <v>12</v>
      </c>
      <c r="J3942">
        <v>64</v>
      </c>
      <c r="K3942" t="s">
        <v>4972</v>
      </c>
      <c r="L3942">
        <v>4</v>
      </c>
      <c r="M3942" s="3">
        <v>0.15</v>
      </c>
      <c r="N3942" s="2">
        <v>1139</v>
      </c>
      <c r="O3942" s="2">
        <v>728.96</v>
      </c>
      <c r="P3942" s="2">
        <v>4556</v>
      </c>
      <c r="Q3942" s="2">
        <f t="shared" si="123"/>
        <v>1394.1359999999997</v>
      </c>
      <c r="R3942" s="19" t="str">
        <f t="shared" si="124"/>
        <v>10%+</v>
      </c>
    </row>
    <row r="3943" spans="1:18">
      <c r="A3943" t="s">
        <v>3990</v>
      </c>
      <c r="B3943" t="s">
        <v>5017</v>
      </c>
      <c r="C3943" t="s">
        <v>33</v>
      </c>
      <c r="D3943" s="1">
        <v>45382</v>
      </c>
      <c r="E3943" s="1">
        <v>45406</v>
      </c>
      <c r="F3943" s="1">
        <v>45409</v>
      </c>
      <c r="G3943" t="s">
        <v>38</v>
      </c>
      <c r="H3943" t="s">
        <v>4968</v>
      </c>
      <c r="I3943">
        <v>15</v>
      </c>
      <c r="J3943">
        <v>77</v>
      </c>
      <c r="K3943" t="s">
        <v>4981</v>
      </c>
      <c r="L3943">
        <v>7</v>
      </c>
      <c r="M3943" s="3">
        <v>0.1</v>
      </c>
      <c r="N3943" s="2">
        <v>261.3</v>
      </c>
      <c r="O3943" s="2">
        <v>107.133</v>
      </c>
      <c r="P3943" s="2">
        <v>1829.1000000000001</v>
      </c>
      <c r="Q3943" s="2">
        <f t="shared" si="123"/>
        <v>971.25210000000027</v>
      </c>
      <c r="R3943" s="19" t="str">
        <f t="shared" si="124"/>
        <v>10%+</v>
      </c>
    </row>
    <row r="3944" spans="1:18">
      <c r="A3944" t="s">
        <v>3991</v>
      </c>
      <c r="B3944" t="s">
        <v>5016</v>
      </c>
      <c r="C3944" t="s">
        <v>12</v>
      </c>
      <c r="D3944" s="1">
        <v>45382</v>
      </c>
      <c r="E3944" s="1">
        <v>45392</v>
      </c>
      <c r="F3944" s="1">
        <v>45399</v>
      </c>
      <c r="G3944" t="s">
        <v>24</v>
      </c>
      <c r="H3944" t="s">
        <v>4966</v>
      </c>
      <c r="I3944">
        <v>20</v>
      </c>
      <c r="J3944">
        <v>233</v>
      </c>
      <c r="K3944" t="s">
        <v>4972</v>
      </c>
      <c r="L3944">
        <v>8</v>
      </c>
      <c r="M3944" s="3">
        <v>0.2</v>
      </c>
      <c r="N3944" s="2">
        <v>1159.0999999999999</v>
      </c>
      <c r="O3944" s="2">
        <v>660.68700000000001</v>
      </c>
      <c r="P3944" s="2">
        <v>9272.7999999999993</v>
      </c>
      <c r="Q3944" s="2">
        <f t="shared" si="123"/>
        <v>3189.8431999999993</v>
      </c>
      <c r="R3944" s="19" t="str">
        <f t="shared" si="124"/>
        <v>10%+</v>
      </c>
    </row>
    <row r="3945" spans="1:18">
      <c r="A3945" t="s">
        <v>3992</v>
      </c>
      <c r="B3945" t="s">
        <v>15</v>
      </c>
      <c r="C3945" t="s">
        <v>26</v>
      </c>
      <c r="D3945" s="1">
        <v>45382</v>
      </c>
      <c r="E3945" s="1">
        <v>45392</v>
      </c>
      <c r="F3945" s="1">
        <v>45393</v>
      </c>
      <c r="G3945" t="s">
        <v>23</v>
      </c>
      <c r="H3945" t="s">
        <v>4966</v>
      </c>
      <c r="I3945">
        <v>47</v>
      </c>
      <c r="J3945">
        <v>348</v>
      </c>
      <c r="K3945" t="s">
        <v>4979</v>
      </c>
      <c r="L3945">
        <v>6</v>
      </c>
      <c r="M3945" s="3">
        <v>0.05</v>
      </c>
      <c r="N3945" s="2">
        <v>254.6</v>
      </c>
      <c r="O3945" s="2">
        <v>142.57599999999999</v>
      </c>
      <c r="P3945" s="2">
        <v>1527.6</v>
      </c>
      <c r="Q3945" s="2">
        <f t="shared" si="123"/>
        <v>638.53679999999997</v>
      </c>
      <c r="R3945" s="19" t="str">
        <f t="shared" si="124"/>
        <v>5–10%</v>
      </c>
    </row>
    <row r="3946" spans="1:18">
      <c r="A3946" t="s">
        <v>3993</v>
      </c>
      <c r="B3946" t="s">
        <v>15</v>
      </c>
      <c r="C3946" t="s">
        <v>12</v>
      </c>
      <c r="D3946" s="1">
        <v>45383</v>
      </c>
      <c r="E3946" s="1">
        <v>45388</v>
      </c>
      <c r="F3946" s="1">
        <v>45393</v>
      </c>
      <c r="G3946" t="s">
        <v>44</v>
      </c>
      <c r="H3946" t="s">
        <v>4967</v>
      </c>
      <c r="I3946">
        <v>36</v>
      </c>
      <c r="J3946">
        <v>248</v>
      </c>
      <c r="K3946" t="s">
        <v>4992</v>
      </c>
      <c r="L3946">
        <v>6</v>
      </c>
      <c r="M3946" s="3">
        <v>7.4999999999999997E-2</v>
      </c>
      <c r="N3946" s="2">
        <v>5212.6000000000004</v>
      </c>
      <c r="O3946" s="2">
        <v>4378.5839999999998</v>
      </c>
      <c r="P3946" s="2">
        <v>31275.600000000002</v>
      </c>
      <c r="Q3946" s="2">
        <f t="shared" si="123"/>
        <v>4628.788800000003</v>
      </c>
      <c r="R3946" s="19" t="str">
        <f t="shared" si="124"/>
        <v>5–10%</v>
      </c>
    </row>
    <row r="3947" spans="1:18">
      <c r="A3947" t="s">
        <v>3994</v>
      </c>
      <c r="B3947" t="s">
        <v>5016</v>
      </c>
      <c r="C3947" t="s">
        <v>33</v>
      </c>
      <c r="D3947" s="1">
        <v>45383</v>
      </c>
      <c r="E3947" s="1">
        <v>45392</v>
      </c>
      <c r="F3947" s="1">
        <v>45401</v>
      </c>
      <c r="G3947" t="s">
        <v>37</v>
      </c>
      <c r="H3947" t="s">
        <v>4966</v>
      </c>
      <c r="I3947">
        <v>18</v>
      </c>
      <c r="J3947">
        <v>66</v>
      </c>
      <c r="K3947" t="s">
        <v>5006</v>
      </c>
      <c r="L3947">
        <v>1</v>
      </c>
      <c r="M3947" s="3">
        <v>7.4999999999999997E-2</v>
      </c>
      <c r="N3947" s="2">
        <v>1112.2</v>
      </c>
      <c r="O3947" s="2">
        <v>611.71</v>
      </c>
      <c r="P3947" s="2">
        <v>1112.2</v>
      </c>
      <c r="Q3947" s="2">
        <f t="shared" si="123"/>
        <v>462.95325000000003</v>
      </c>
      <c r="R3947" s="19" t="str">
        <f t="shared" si="124"/>
        <v>5–10%</v>
      </c>
    </row>
    <row r="3948" spans="1:18">
      <c r="A3948" t="s">
        <v>3995</v>
      </c>
      <c r="B3948" t="s">
        <v>15</v>
      </c>
      <c r="C3948" t="s">
        <v>22</v>
      </c>
      <c r="D3948" s="1">
        <v>45383</v>
      </c>
      <c r="E3948" s="1">
        <v>45396</v>
      </c>
      <c r="F3948" s="1">
        <v>45399</v>
      </c>
      <c r="G3948" t="s">
        <v>16</v>
      </c>
      <c r="H3948" t="s">
        <v>4966</v>
      </c>
      <c r="I3948">
        <v>43</v>
      </c>
      <c r="J3948">
        <v>199</v>
      </c>
      <c r="K3948" t="s">
        <v>5011</v>
      </c>
      <c r="L3948">
        <v>5</v>
      </c>
      <c r="M3948" s="3">
        <v>0.15</v>
      </c>
      <c r="N3948" s="2">
        <v>1011.7</v>
      </c>
      <c r="O3948" s="2">
        <v>849.82799999999997</v>
      </c>
      <c r="P3948" s="2">
        <v>5058.5</v>
      </c>
      <c r="Q3948" s="2">
        <f t="shared" si="123"/>
        <v>687.95600000000024</v>
      </c>
      <c r="R3948" s="19" t="str">
        <f t="shared" si="124"/>
        <v>10%+</v>
      </c>
    </row>
    <row r="3949" spans="1:18">
      <c r="A3949" t="s">
        <v>3996</v>
      </c>
      <c r="B3949" t="s">
        <v>5018</v>
      </c>
      <c r="C3949" t="s">
        <v>19</v>
      </c>
      <c r="D3949" s="1">
        <v>45383</v>
      </c>
      <c r="E3949" s="1">
        <v>45391</v>
      </c>
      <c r="F3949" s="1">
        <v>45398</v>
      </c>
      <c r="G3949" t="s">
        <v>16</v>
      </c>
      <c r="H3949" t="s">
        <v>4966</v>
      </c>
      <c r="I3949">
        <v>38</v>
      </c>
      <c r="J3949">
        <v>8</v>
      </c>
      <c r="K3949" t="s">
        <v>5010</v>
      </c>
      <c r="L3949">
        <v>3</v>
      </c>
      <c r="M3949" s="3">
        <v>0.05</v>
      </c>
      <c r="N3949" s="2">
        <v>1005</v>
      </c>
      <c r="O3949" s="2">
        <v>532.65</v>
      </c>
      <c r="P3949" s="2">
        <v>3015</v>
      </c>
      <c r="Q3949" s="2">
        <f t="shared" si="123"/>
        <v>1346.1975000000002</v>
      </c>
      <c r="R3949" s="19" t="str">
        <f t="shared" si="124"/>
        <v>5–10%</v>
      </c>
    </row>
    <row r="3950" spans="1:18">
      <c r="A3950" t="s">
        <v>3997</v>
      </c>
      <c r="B3950" t="s">
        <v>5018</v>
      </c>
      <c r="C3950" t="s">
        <v>22</v>
      </c>
      <c r="D3950" s="1">
        <v>45384</v>
      </c>
      <c r="E3950" s="1">
        <v>45397</v>
      </c>
      <c r="F3950" s="1">
        <v>45403</v>
      </c>
      <c r="G3950" t="s">
        <v>25</v>
      </c>
      <c r="H3950" t="s">
        <v>4967</v>
      </c>
      <c r="I3950">
        <v>39</v>
      </c>
      <c r="J3950">
        <v>123</v>
      </c>
      <c r="K3950" t="s">
        <v>4989</v>
      </c>
      <c r="L3950">
        <v>8</v>
      </c>
      <c r="M3950" s="3">
        <v>0.1</v>
      </c>
      <c r="N3950" s="2">
        <v>3490.7</v>
      </c>
      <c r="O3950" s="2">
        <v>1815.164</v>
      </c>
      <c r="P3950" s="2">
        <v>27925.599999999999</v>
      </c>
      <c r="Q3950" s="2">
        <f t="shared" si="123"/>
        <v>12063.859199999999</v>
      </c>
      <c r="R3950" s="19" t="str">
        <f t="shared" si="124"/>
        <v>10%+</v>
      </c>
    </row>
    <row r="3951" spans="1:18">
      <c r="A3951" t="s">
        <v>3998</v>
      </c>
      <c r="B3951" t="s">
        <v>15</v>
      </c>
      <c r="C3951" t="s">
        <v>14</v>
      </c>
      <c r="D3951" s="1">
        <v>45384</v>
      </c>
      <c r="E3951" s="1">
        <v>45394</v>
      </c>
      <c r="F3951" s="1">
        <v>45400</v>
      </c>
      <c r="G3951" t="s">
        <v>44</v>
      </c>
      <c r="H3951" t="s">
        <v>4967</v>
      </c>
      <c r="I3951">
        <v>39</v>
      </c>
      <c r="J3951">
        <v>302</v>
      </c>
      <c r="K3951" t="s">
        <v>4980</v>
      </c>
      <c r="L3951">
        <v>1</v>
      </c>
      <c r="M3951" s="3">
        <v>0.2</v>
      </c>
      <c r="N3951" s="2">
        <v>6224.3</v>
      </c>
      <c r="O3951" s="2">
        <v>3921.3090000000002</v>
      </c>
      <c r="P3951" s="2">
        <v>6224.3</v>
      </c>
      <c r="Q3951" s="2">
        <f t="shared" si="123"/>
        <v>1842.3928000000001</v>
      </c>
      <c r="R3951" s="19" t="str">
        <f t="shared" si="124"/>
        <v>10%+</v>
      </c>
    </row>
    <row r="3952" spans="1:18">
      <c r="A3952" t="s">
        <v>3999</v>
      </c>
      <c r="B3952" t="s">
        <v>15</v>
      </c>
      <c r="C3952" t="s">
        <v>26</v>
      </c>
      <c r="D3952" s="1">
        <v>45384</v>
      </c>
      <c r="E3952" s="1">
        <v>45405</v>
      </c>
      <c r="F3952" s="1">
        <v>45414</v>
      </c>
      <c r="G3952" t="s">
        <v>35</v>
      </c>
      <c r="H3952" t="s">
        <v>4968</v>
      </c>
      <c r="I3952">
        <v>6</v>
      </c>
      <c r="J3952">
        <v>367</v>
      </c>
      <c r="K3952" t="s">
        <v>4974</v>
      </c>
      <c r="L3952">
        <v>2</v>
      </c>
      <c r="M3952" s="3">
        <v>7.4999999999999997E-2</v>
      </c>
      <c r="N3952" s="2">
        <v>1855.9</v>
      </c>
      <c r="O3952" s="2">
        <v>1113.54</v>
      </c>
      <c r="P3952" s="2">
        <v>3711.8</v>
      </c>
      <c r="Q3952" s="2">
        <f t="shared" si="123"/>
        <v>1373.3660000000002</v>
      </c>
      <c r="R3952" s="19" t="str">
        <f t="shared" si="124"/>
        <v>5–10%</v>
      </c>
    </row>
    <row r="3953" spans="1:18">
      <c r="A3953" t="s">
        <v>4000</v>
      </c>
      <c r="B3953" t="s">
        <v>15</v>
      </c>
      <c r="C3953" t="s">
        <v>14</v>
      </c>
      <c r="D3953" s="1">
        <v>45385</v>
      </c>
      <c r="E3953" s="1">
        <v>45397</v>
      </c>
      <c r="F3953" s="1">
        <v>45406</v>
      </c>
      <c r="G3953" t="s">
        <v>44</v>
      </c>
      <c r="H3953" t="s">
        <v>4967</v>
      </c>
      <c r="I3953">
        <v>33</v>
      </c>
      <c r="J3953">
        <v>270</v>
      </c>
      <c r="K3953" t="s">
        <v>4985</v>
      </c>
      <c r="L3953">
        <v>8</v>
      </c>
      <c r="M3953" s="3">
        <v>0.1</v>
      </c>
      <c r="N3953" s="2">
        <v>5406.9</v>
      </c>
      <c r="O3953" s="2">
        <v>2487.174</v>
      </c>
      <c r="P3953" s="2">
        <v>43255.199999999997</v>
      </c>
      <c r="Q3953" s="2">
        <f t="shared" si="123"/>
        <v>21022.027199999997</v>
      </c>
      <c r="R3953" s="19" t="str">
        <f t="shared" si="124"/>
        <v>10%+</v>
      </c>
    </row>
    <row r="3954" spans="1:18">
      <c r="A3954" t="s">
        <v>4001</v>
      </c>
      <c r="B3954" t="s">
        <v>5018</v>
      </c>
      <c r="C3954" t="s">
        <v>33</v>
      </c>
      <c r="D3954" s="1">
        <v>45385</v>
      </c>
      <c r="E3954" s="1">
        <v>45398</v>
      </c>
      <c r="F3954" s="1">
        <v>45402</v>
      </c>
      <c r="G3954" t="s">
        <v>31</v>
      </c>
      <c r="H3954" t="s">
        <v>4968</v>
      </c>
      <c r="I3954">
        <v>15</v>
      </c>
      <c r="J3954">
        <v>62</v>
      </c>
      <c r="K3954" t="s">
        <v>4981</v>
      </c>
      <c r="L3954">
        <v>3</v>
      </c>
      <c r="M3954" s="3">
        <v>0.1</v>
      </c>
      <c r="N3954" s="2">
        <v>5118.8</v>
      </c>
      <c r="O3954" s="2">
        <v>2303.46</v>
      </c>
      <c r="P3954" s="2">
        <v>15356.400000000001</v>
      </c>
      <c r="Q3954" s="2">
        <f t="shared" si="123"/>
        <v>7601.4180000000006</v>
      </c>
      <c r="R3954" s="19" t="str">
        <f t="shared" si="124"/>
        <v>10%+</v>
      </c>
    </row>
    <row r="3955" spans="1:18">
      <c r="A3955" t="s">
        <v>4002</v>
      </c>
      <c r="B3955" t="s">
        <v>15</v>
      </c>
      <c r="C3955" t="s">
        <v>12</v>
      </c>
      <c r="D3955" s="1">
        <v>45385</v>
      </c>
      <c r="E3955" s="1">
        <v>45387</v>
      </c>
      <c r="F3955" s="1">
        <v>45390</v>
      </c>
      <c r="G3955" t="s">
        <v>35</v>
      </c>
      <c r="H3955" t="s">
        <v>4968</v>
      </c>
      <c r="I3955">
        <v>45</v>
      </c>
      <c r="J3955">
        <v>241</v>
      </c>
      <c r="K3955" t="s">
        <v>4995</v>
      </c>
      <c r="L3955">
        <v>4</v>
      </c>
      <c r="M3955" s="3">
        <v>7.4999999999999997E-2</v>
      </c>
      <c r="N3955" s="2">
        <v>1072</v>
      </c>
      <c r="O3955" s="2">
        <v>846.88</v>
      </c>
      <c r="P3955" s="2">
        <v>4288</v>
      </c>
      <c r="Q3955" s="2">
        <f t="shared" si="123"/>
        <v>832.94400000000007</v>
      </c>
      <c r="R3955" s="19" t="str">
        <f t="shared" si="124"/>
        <v>5–10%</v>
      </c>
    </row>
    <row r="3956" spans="1:18">
      <c r="A3956" t="s">
        <v>4003</v>
      </c>
      <c r="B3956" t="s">
        <v>5018</v>
      </c>
      <c r="C3956" t="s">
        <v>14</v>
      </c>
      <c r="D3956" s="1">
        <v>45385</v>
      </c>
      <c r="E3956" s="1">
        <v>45395</v>
      </c>
      <c r="F3956" s="1">
        <v>45399</v>
      </c>
      <c r="G3956" t="s">
        <v>30</v>
      </c>
      <c r="H3956" t="s">
        <v>4967</v>
      </c>
      <c r="I3956">
        <v>48</v>
      </c>
      <c r="J3956">
        <v>281</v>
      </c>
      <c r="K3956" t="s">
        <v>4977</v>
      </c>
      <c r="L3956">
        <v>1</v>
      </c>
      <c r="M3956" s="3">
        <v>0.05</v>
      </c>
      <c r="N3956" s="2">
        <v>1768.8</v>
      </c>
      <c r="O3956" s="2">
        <v>1468.104</v>
      </c>
      <c r="P3956" s="2">
        <v>1768.8</v>
      </c>
      <c r="Q3956" s="2">
        <f t="shared" si="123"/>
        <v>285.66119999999989</v>
      </c>
      <c r="R3956" s="19" t="str">
        <f t="shared" si="124"/>
        <v>5–10%</v>
      </c>
    </row>
    <row r="3957" spans="1:18">
      <c r="A3957" t="s">
        <v>4004</v>
      </c>
      <c r="B3957" t="s">
        <v>15</v>
      </c>
      <c r="C3957" t="s">
        <v>14</v>
      </c>
      <c r="D3957" s="1">
        <v>45385</v>
      </c>
      <c r="E3957" s="1">
        <v>45405</v>
      </c>
      <c r="F3957" s="1">
        <v>45409</v>
      </c>
      <c r="G3957" t="s">
        <v>36</v>
      </c>
      <c r="H3957" t="s">
        <v>4965</v>
      </c>
      <c r="I3957">
        <v>42</v>
      </c>
      <c r="J3957">
        <v>328</v>
      </c>
      <c r="K3957" t="s">
        <v>4989</v>
      </c>
      <c r="L3957">
        <v>1</v>
      </c>
      <c r="M3957" s="3">
        <v>0.15</v>
      </c>
      <c r="N3957" s="2">
        <v>1139</v>
      </c>
      <c r="O3957" s="2">
        <v>592.28</v>
      </c>
      <c r="P3957" s="2">
        <v>1139</v>
      </c>
      <c r="Q3957" s="2">
        <f t="shared" si="123"/>
        <v>464.71199999999999</v>
      </c>
      <c r="R3957" s="19" t="str">
        <f t="shared" si="124"/>
        <v>10%+</v>
      </c>
    </row>
    <row r="3958" spans="1:18">
      <c r="A3958" t="s">
        <v>4005</v>
      </c>
      <c r="B3958" t="s">
        <v>5018</v>
      </c>
      <c r="C3958" t="s">
        <v>12</v>
      </c>
      <c r="D3958" s="1">
        <v>45385</v>
      </c>
      <c r="E3958" s="1">
        <v>45399</v>
      </c>
      <c r="F3958" s="1">
        <v>45405</v>
      </c>
      <c r="G3958" t="s">
        <v>40</v>
      </c>
      <c r="H3958" t="s">
        <v>4968</v>
      </c>
      <c r="I3958">
        <v>44</v>
      </c>
      <c r="J3958">
        <v>210</v>
      </c>
      <c r="K3958" t="s">
        <v>4993</v>
      </c>
      <c r="L3958">
        <v>3</v>
      </c>
      <c r="M3958" s="3">
        <v>0.05</v>
      </c>
      <c r="N3958" s="2">
        <v>3979.8</v>
      </c>
      <c r="O3958" s="2">
        <v>1830.7080000000001</v>
      </c>
      <c r="P3958" s="2">
        <v>11939.400000000001</v>
      </c>
      <c r="Q3958" s="2">
        <f t="shared" si="123"/>
        <v>6124.9121999999998</v>
      </c>
      <c r="R3958" s="19" t="str">
        <f t="shared" si="124"/>
        <v>5–10%</v>
      </c>
    </row>
    <row r="3959" spans="1:18">
      <c r="A3959" t="s">
        <v>4006</v>
      </c>
      <c r="B3959" t="s">
        <v>5018</v>
      </c>
      <c r="C3959" t="s">
        <v>19</v>
      </c>
      <c r="D3959" s="1">
        <v>45385</v>
      </c>
      <c r="E3959" s="1">
        <v>45406</v>
      </c>
      <c r="F3959" s="1">
        <v>45408</v>
      </c>
      <c r="G3959" t="s">
        <v>17</v>
      </c>
      <c r="H3959" t="s">
        <v>4965</v>
      </c>
      <c r="I3959">
        <v>1</v>
      </c>
      <c r="J3959">
        <v>14</v>
      </c>
      <c r="K3959" t="s">
        <v>5001</v>
      </c>
      <c r="L3959">
        <v>8</v>
      </c>
      <c r="M3959" s="3">
        <v>0.3</v>
      </c>
      <c r="N3959" s="2">
        <v>1226.0999999999999</v>
      </c>
      <c r="O3959" s="2">
        <v>956.35799999999995</v>
      </c>
      <c r="P3959" s="2">
        <v>9808.7999999999993</v>
      </c>
      <c r="Q3959" s="2">
        <f t="shared" si="123"/>
        <v>1510.5551999999998</v>
      </c>
      <c r="R3959" s="19" t="str">
        <f t="shared" si="124"/>
        <v>10%+</v>
      </c>
    </row>
    <row r="3960" spans="1:18">
      <c r="A3960" t="s">
        <v>4007</v>
      </c>
      <c r="B3960" t="s">
        <v>5018</v>
      </c>
      <c r="C3960" t="s">
        <v>19</v>
      </c>
      <c r="D3960" s="1">
        <v>45386</v>
      </c>
      <c r="E3960" s="1">
        <v>45396</v>
      </c>
      <c r="F3960" s="1">
        <v>45403</v>
      </c>
      <c r="G3960" t="s">
        <v>30</v>
      </c>
      <c r="H3960" t="s">
        <v>4967</v>
      </c>
      <c r="I3960">
        <v>12</v>
      </c>
      <c r="J3960">
        <v>29</v>
      </c>
      <c r="K3960" t="s">
        <v>5001</v>
      </c>
      <c r="L3960">
        <v>5</v>
      </c>
      <c r="M3960" s="3">
        <v>0.05</v>
      </c>
      <c r="N3960" s="2">
        <v>1125.5999999999999</v>
      </c>
      <c r="O3960" s="2">
        <v>517.77599999999995</v>
      </c>
      <c r="P3960" s="2">
        <v>5628</v>
      </c>
      <c r="Q3960" s="2">
        <f t="shared" si="123"/>
        <v>2887.1639999999998</v>
      </c>
      <c r="R3960" s="19" t="str">
        <f t="shared" si="124"/>
        <v>5–10%</v>
      </c>
    </row>
    <row r="3961" spans="1:18">
      <c r="A3961" t="s">
        <v>4008</v>
      </c>
      <c r="B3961" t="s">
        <v>5018</v>
      </c>
      <c r="C3961" t="s">
        <v>14</v>
      </c>
      <c r="D3961" s="1">
        <v>45386</v>
      </c>
      <c r="E3961" s="1">
        <v>45396</v>
      </c>
      <c r="F3961" s="1">
        <v>45401</v>
      </c>
      <c r="G3961" t="s">
        <v>25</v>
      </c>
      <c r="H3961" t="s">
        <v>4967</v>
      </c>
      <c r="I3961">
        <v>14</v>
      </c>
      <c r="J3961">
        <v>306</v>
      </c>
      <c r="K3961" t="s">
        <v>4975</v>
      </c>
      <c r="L3961">
        <v>1</v>
      </c>
      <c r="M3961" s="3">
        <v>0.15</v>
      </c>
      <c r="N3961" s="2">
        <v>2231.1</v>
      </c>
      <c r="O3961" s="2">
        <v>1338.66</v>
      </c>
      <c r="P3961" s="2">
        <v>2231.1</v>
      </c>
      <c r="Q3961" s="2">
        <f t="shared" si="123"/>
        <v>758.57399999999984</v>
      </c>
      <c r="R3961" s="19" t="str">
        <f t="shared" si="124"/>
        <v>10%+</v>
      </c>
    </row>
    <row r="3962" spans="1:18">
      <c r="A3962" t="s">
        <v>4009</v>
      </c>
      <c r="B3962" t="s">
        <v>5018</v>
      </c>
      <c r="C3962" t="s">
        <v>22</v>
      </c>
      <c r="D3962" s="1">
        <v>45386</v>
      </c>
      <c r="E3962" s="1">
        <v>45401</v>
      </c>
      <c r="F3962" s="1">
        <v>45408</v>
      </c>
      <c r="G3962" t="s">
        <v>25</v>
      </c>
      <c r="H3962" t="s">
        <v>4967</v>
      </c>
      <c r="I3962">
        <v>46</v>
      </c>
      <c r="J3962">
        <v>131</v>
      </c>
      <c r="K3962" t="s">
        <v>5003</v>
      </c>
      <c r="L3962">
        <v>7</v>
      </c>
      <c r="M3962" s="3">
        <v>7.4999999999999997E-2</v>
      </c>
      <c r="N3962" s="2">
        <v>703.5</v>
      </c>
      <c r="O3962" s="2">
        <v>464.31</v>
      </c>
      <c r="P3962" s="2">
        <v>4924.5</v>
      </c>
      <c r="Q3962" s="2">
        <f t="shared" si="123"/>
        <v>1548.7552499999999</v>
      </c>
      <c r="R3962" s="19" t="str">
        <f t="shared" si="124"/>
        <v>5–10%</v>
      </c>
    </row>
    <row r="3963" spans="1:18">
      <c r="A3963" t="s">
        <v>4010</v>
      </c>
      <c r="B3963" t="s">
        <v>15</v>
      </c>
      <c r="C3963" t="s">
        <v>19</v>
      </c>
      <c r="D3963" s="1">
        <v>45386</v>
      </c>
      <c r="E3963" s="1">
        <v>45403</v>
      </c>
      <c r="F3963" s="1">
        <v>45408</v>
      </c>
      <c r="G3963" t="s">
        <v>34</v>
      </c>
      <c r="H3963" t="s">
        <v>4966</v>
      </c>
      <c r="I3963">
        <v>1</v>
      </c>
      <c r="J3963">
        <v>41</v>
      </c>
      <c r="K3963" t="s">
        <v>5006</v>
      </c>
      <c r="L3963">
        <v>8</v>
      </c>
      <c r="M3963" s="3">
        <v>0.3</v>
      </c>
      <c r="N3963" s="2">
        <v>1782.2</v>
      </c>
      <c r="O3963" s="2">
        <v>1497.048</v>
      </c>
      <c r="P3963" s="2">
        <v>14257.6</v>
      </c>
      <c r="Q3963" s="2">
        <f t="shared" si="123"/>
        <v>1596.8512000000001</v>
      </c>
      <c r="R3963" s="19" t="str">
        <f t="shared" si="124"/>
        <v>10%+</v>
      </c>
    </row>
    <row r="3964" spans="1:18">
      <c r="A3964" t="s">
        <v>4011</v>
      </c>
      <c r="B3964" t="s">
        <v>5017</v>
      </c>
      <c r="C3964" t="s">
        <v>14</v>
      </c>
      <c r="D3964" s="1">
        <v>45386</v>
      </c>
      <c r="E3964" s="1">
        <v>45404</v>
      </c>
      <c r="F3964" s="1">
        <v>45408</v>
      </c>
      <c r="G3964" t="s">
        <v>42</v>
      </c>
      <c r="H3964" t="s">
        <v>4968</v>
      </c>
      <c r="I3964">
        <v>9</v>
      </c>
      <c r="J3964">
        <v>299</v>
      </c>
      <c r="K3964" t="s">
        <v>4983</v>
      </c>
      <c r="L3964">
        <v>5</v>
      </c>
      <c r="M3964" s="3">
        <v>0.05</v>
      </c>
      <c r="N3964" s="2">
        <v>6143.9</v>
      </c>
      <c r="O3964" s="2">
        <v>4054.9740000000002</v>
      </c>
      <c r="P3964" s="2">
        <v>30719.5</v>
      </c>
      <c r="Q3964" s="2">
        <f t="shared" si="123"/>
        <v>9922.3984999999975</v>
      </c>
      <c r="R3964" s="19" t="str">
        <f t="shared" si="124"/>
        <v>5–10%</v>
      </c>
    </row>
    <row r="3965" spans="1:18">
      <c r="A3965" t="s">
        <v>4012</v>
      </c>
      <c r="B3965" t="s">
        <v>5018</v>
      </c>
      <c r="C3965" t="s">
        <v>19</v>
      </c>
      <c r="D3965" s="1">
        <v>45387</v>
      </c>
      <c r="E3965" s="1">
        <v>45397</v>
      </c>
      <c r="F3965" s="1">
        <v>45407</v>
      </c>
      <c r="G3965" t="s">
        <v>25</v>
      </c>
      <c r="H3965" t="s">
        <v>4967</v>
      </c>
      <c r="I3965">
        <v>45</v>
      </c>
      <c r="J3965">
        <v>1</v>
      </c>
      <c r="K3965" t="s">
        <v>4974</v>
      </c>
      <c r="L3965">
        <v>6</v>
      </c>
      <c r="M3965" s="3">
        <v>0.1</v>
      </c>
      <c r="N3965" s="2">
        <v>2418.6999999999998</v>
      </c>
      <c r="O3965" s="2">
        <v>1910.7729999999999</v>
      </c>
      <c r="P3965" s="2">
        <v>14512.199999999999</v>
      </c>
      <c r="Q3965" s="2">
        <f t="shared" si="123"/>
        <v>2742.8057999999996</v>
      </c>
      <c r="R3965" s="19" t="str">
        <f t="shared" si="124"/>
        <v>10%+</v>
      </c>
    </row>
    <row r="3966" spans="1:18">
      <c r="A3966" t="s">
        <v>4013</v>
      </c>
      <c r="B3966" t="s">
        <v>5016</v>
      </c>
      <c r="C3966" t="s">
        <v>26</v>
      </c>
      <c r="D3966" s="1">
        <v>45387</v>
      </c>
      <c r="E3966" s="1">
        <v>45397</v>
      </c>
      <c r="F3966" s="1">
        <v>45401</v>
      </c>
      <c r="G3966" t="s">
        <v>27</v>
      </c>
      <c r="H3966" t="s">
        <v>4966</v>
      </c>
      <c r="I3966">
        <v>50</v>
      </c>
      <c r="J3966">
        <v>366</v>
      </c>
      <c r="K3966" t="s">
        <v>5012</v>
      </c>
      <c r="L3966">
        <v>7</v>
      </c>
      <c r="M3966" s="3">
        <v>0.05</v>
      </c>
      <c r="N3966" s="2">
        <v>1025.0999999999999</v>
      </c>
      <c r="O3966" s="2">
        <v>563.80499999999995</v>
      </c>
      <c r="P3966" s="2">
        <v>7175.6999999999989</v>
      </c>
      <c r="Q3966" s="2">
        <f t="shared" si="123"/>
        <v>3067.6117499999996</v>
      </c>
      <c r="R3966" s="19" t="str">
        <f t="shared" si="124"/>
        <v>5–10%</v>
      </c>
    </row>
    <row r="3967" spans="1:18">
      <c r="A3967" t="s">
        <v>4014</v>
      </c>
      <c r="B3967" t="s">
        <v>15</v>
      </c>
      <c r="C3967" t="s">
        <v>19</v>
      </c>
      <c r="D3967" s="1">
        <v>45387</v>
      </c>
      <c r="E3967" s="1">
        <v>45397</v>
      </c>
      <c r="F3967" s="1">
        <v>45400</v>
      </c>
      <c r="G3967" t="s">
        <v>39</v>
      </c>
      <c r="H3967" t="s">
        <v>4967</v>
      </c>
      <c r="I3967">
        <v>7</v>
      </c>
      <c r="J3967">
        <v>8</v>
      </c>
      <c r="K3967" t="s">
        <v>5012</v>
      </c>
      <c r="L3967">
        <v>6</v>
      </c>
      <c r="M3967" s="3">
        <v>7.4999999999999997E-2</v>
      </c>
      <c r="N3967" s="2">
        <v>2619.6999999999998</v>
      </c>
      <c r="O3967" s="2">
        <v>2174.3510000000001</v>
      </c>
      <c r="P3967" s="2">
        <v>15718.199999999999</v>
      </c>
      <c r="Q3967" s="2">
        <f t="shared" si="123"/>
        <v>2471.6869499999984</v>
      </c>
      <c r="R3967" s="19" t="str">
        <f t="shared" si="124"/>
        <v>5–10%</v>
      </c>
    </row>
    <row r="3968" spans="1:18">
      <c r="A3968" t="s">
        <v>4015</v>
      </c>
      <c r="B3968" t="s">
        <v>5018</v>
      </c>
      <c r="C3968" t="s">
        <v>14</v>
      </c>
      <c r="D3968" s="1">
        <v>45387</v>
      </c>
      <c r="E3968" s="1">
        <v>45394</v>
      </c>
      <c r="F3968" s="1">
        <v>45403</v>
      </c>
      <c r="G3968" t="s">
        <v>25</v>
      </c>
      <c r="H3968" t="s">
        <v>4967</v>
      </c>
      <c r="I3968">
        <v>44</v>
      </c>
      <c r="J3968">
        <v>316</v>
      </c>
      <c r="K3968" t="s">
        <v>4983</v>
      </c>
      <c r="L3968">
        <v>3</v>
      </c>
      <c r="M3968" s="3">
        <v>0.05</v>
      </c>
      <c r="N3968" s="2">
        <v>1902.8</v>
      </c>
      <c r="O3968" s="2">
        <v>932.37199999999996</v>
      </c>
      <c r="P3968" s="2">
        <v>5708.4</v>
      </c>
      <c r="Q3968" s="2">
        <f t="shared" si="123"/>
        <v>2765.7197999999999</v>
      </c>
      <c r="R3968" s="19" t="str">
        <f t="shared" si="124"/>
        <v>5–10%</v>
      </c>
    </row>
    <row r="3969" spans="1:18">
      <c r="A3969" t="s">
        <v>4016</v>
      </c>
      <c r="B3969" t="s">
        <v>5017</v>
      </c>
      <c r="C3969" t="s">
        <v>14</v>
      </c>
      <c r="D3969" s="1">
        <v>45387</v>
      </c>
      <c r="E3969" s="1">
        <v>45409</v>
      </c>
      <c r="F3969" s="1">
        <v>45414</v>
      </c>
      <c r="G3969" t="s">
        <v>38</v>
      </c>
      <c r="H3969" t="s">
        <v>4968</v>
      </c>
      <c r="I3969">
        <v>49</v>
      </c>
      <c r="J3969">
        <v>287</v>
      </c>
      <c r="K3969" t="s">
        <v>5012</v>
      </c>
      <c r="L3969">
        <v>8</v>
      </c>
      <c r="M3969" s="3">
        <v>0.15</v>
      </c>
      <c r="N3969" s="2">
        <v>1025.0999999999999</v>
      </c>
      <c r="O3969" s="2">
        <v>645.81299999999999</v>
      </c>
      <c r="P3969" s="2">
        <v>8200.7999999999993</v>
      </c>
      <c r="Q3969" s="2">
        <f t="shared" si="123"/>
        <v>2579.1515999999992</v>
      </c>
      <c r="R3969" s="19" t="str">
        <f t="shared" si="124"/>
        <v>10%+</v>
      </c>
    </row>
    <row r="3970" spans="1:18">
      <c r="A3970" t="s">
        <v>4017</v>
      </c>
      <c r="B3970" t="s">
        <v>5016</v>
      </c>
      <c r="C3970" t="s">
        <v>19</v>
      </c>
      <c r="D3970" s="1">
        <v>45387</v>
      </c>
      <c r="E3970" s="1">
        <v>45414</v>
      </c>
      <c r="F3970" s="1">
        <v>45420</v>
      </c>
      <c r="G3970" t="s">
        <v>27</v>
      </c>
      <c r="H3970" t="s">
        <v>4966</v>
      </c>
      <c r="I3970">
        <v>31</v>
      </c>
      <c r="J3970">
        <v>54</v>
      </c>
      <c r="K3970" t="s">
        <v>4985</v>
      </c>
      <c r="L3970">
        <v>8</v>
      </c>
      <c r="M3970" s="3">
        <v>0.05</v>
      </c>
      <c r="N3970" s="2">
        <v>174.2</v>
      </c>
      <c r="O3970" s="2">
        <v>73.164000000000001</v>
      </c>
      <c r="P3970" s="2">
        <v>1393.6</v>
      </c>
      <c r="Q3970" s="2">
        <f t="shared" si="123"/>
        <v>767.8735999999999</v>
      </c>
      <c r="R3970" s="19" t="str">
        <f t="shared" si="124"/>
        <v>5–10%</v>
      </c>
    </row>
    <row r="3971" spans="1:18">
      <c r="A3971" t="s">
        <v>4018</v>
      </c>
      <c r="B3971" t="s">
        <v>5017</v>
      </c>
      <c r="C3971" t="s">
        <v>22</v>
      </c>
      <c r="D3971" s="1">
        <v>45387</v>
      </c>
      <c r="E3971" s="1">
        <v>45390</v>
      </c>
      <c r="F3971" s="1">
        <v>45394</v>
      </c>
      <c r="G3971" t="s">
        <v>38</v>
      </c>
      <c r="H3971" t="s">
        <v>4968</v>
      </c>
      <c r="I3971">
        <v>3</v>
      </c>
      <c r="J3971">
        <v>130</v>
      </c>
      <c r="K3971" t="s">
        <v>4973</v>
      </c>
      <c r="L3971">
        <v>7</v>
      </c>
      <c r="M3971" s="3">
        <v>7.4999999999999997E-2</v>
      </c>
      <c r="N3971" s="2">
        <v>2492.4</v>
      </c>
      <c r="O3971" s="2">
        <v>1071.732</v>
      </c>
      <c r="P3971" s="2">
        <v>17446.8</v>
      </c>
      <c r="Q3971" s="2">
        <f t="shared" ref="Q3971:Q4034" si="125">(N3971-O3971)*L3971*(1-M3971)</f>
        <v>9198.8253000000022</v>
      </c>
      <c r="R3971" s="19" t="str">
        <f t="shared" ref="R3971:R4034" si="126">IF(M3971&lt;0.05,"0–5%",IF(M3971&lt;0.1,"5–10%","10%+"))</f>
        <v>5–10%</v>
      </c>
    </row>
    <row r="3972" spans="1:18">
      <c r="A3972" t="s">
        <v>4019</v>
      </c>
      <c r="B3972" t="s">
        <v>5016</v>
      </c>
      <c r="C3972" t="s">
        <v>14</v>
      </c>
      <c r="D3972" s="1">
        <v>45387</v>
      </c>
      <c r="E3972" s="1">
        <v>45390</v>
      </c>
      <c r="F3972" s="1">
        <v>45392</v>
      </c>
      <c r="G3972" t="s">
        <v>37</v>
      </c>
      <c r="H3972" t="s">
        <v>4966</v>
      </c>
      <c r="I3972">
        <v>2</v>
      </c>
      <c r="J3972">
        <v>284</v>
      </c>
      <c r="K3972" t="s">
        <v>5010</v>
      </c>
      <c r="L3972">
        <v>1</v>
      </c>
      <c r="M3972" s="3">
        <v>0.05</v>
      </c>
      <c r="N3972" s="2">
        <v>1058.5999999999999</v>
      </c>
      <c r="O3972" s="2">
        <v>529.29999999999995</v>
      </c>
      <c r="P3972" s="2">
        <v>1058.5999999999999</v>
      </c>
      <c r="Q3972" s="2">
        <f t="shared" si="125"/>
        <v>502.83499999999992</v>
      </c>
      <c r="R3972" s="19" t="str">
        <f t="shared" si="126"/>
        <v>5–10%</v>
      </c>
    </row>
    <row r="3973" spans="1:18">
      <c r="A3973" t="s">
        <v>4020</v>
      </c>
      <c r="B3973" t="s">
        <v>15</v>
      </c>
      <c r="C3973" t="s">
        <v>12</v>
      </c>
      <c r="D3973" s="1">
        <v>45387</v>
      </c>
      <c r="E3973" s="1">
        <v>45413</v>
      </c>
      <c r="F3973" s="1">
        <v>45416</v>
      </c>
      <c r="G3973" t="s">
        <v>34</v>
      </c>
      <c r="H3973" t="s">
        <v>4966</v>
      </c>
      <c r="I3973">
        <v>43</v>
      </c>
      <c r="J3973">
        <v>211</v>
      </c>
      <c r="K3973" t="s">
        <v>4996</v>
      </c>
      <c r="L3973">
        <v>2</v>
      </c>
      <c r="M3973" s="3">
        <v>0.2</v>
      </c>
      <c r="N3973" s="2">
        <v>6391.8</v>
      </c>
      <c r="O3973" s="2">
        <v>4218.5879999999997</v>
      </c>
      <c r="P3973" s="2">
        <v>12783.6</v>
      </c>
      <c r="Q3973" s="2">
        <f t="shared" si="125"/>
        <v>3477.139200000001</v>
      </c>
      <c r="R3973" s="19" t="str">
        <f t="shared" si="126"/>
        <v>10%+</v>
      </c>
    </row>
    <row r="3974" spans="1:18">
      <c r="A3974" t="s">
        <v>4021</v>
      </c>
      <c r="B3974" t="s">
        <v>15</v>
      </c>
      <c r="C3974" t="s">
        <v>22</v>
      </c>
      <c r="D3974" s="1">
        <v>45387</v>
      </c>
      <c r="E3974" s="1">
        <v>45408</v>
      </c>
      <c r="F3974" s="1">
        <v>45411</v>
      </c>
      <c r="G3974" t="s">
        <v>23</v>
      </c>
      <c r="H3974" t="s">
        <v>4966</v>
      </c>
      <c r="I3974">
        <v>47</v>
      </c>
      <c r="J3974">
        <v>153</v>
      </c>
      <c r="K3974" t="s">
        <v>4974</v>
      </c>
      <c r="L3974">
        <v>8</v>
      </c>
      <c r="M3974" s="3">
        <v>7.4999999999999997E-2</v>
      </c>
      <c r="N3974" s="2">
        <v>1983.2</v>
      </c>
      <c r="O3974" s="2">
        <v>1408.0719999999999</v>
      </c>
      <c r="P3974" s="2">
        <v>15865.6</v>
      </c>
      <c r="Q3974" s="2">
        <f t="shared" si="125"/>
        <v>4255.9472000000014</v>
      </c>
      <c r="R3974" s="19" t="str">
        <f t="shared" si="126"/>
        <v>5–10%</v>
      </c>
    </row>
    <row r="3975" spans="1:18">
      <c r="A3975" t="s">
        <v>4022</v>
      </c>
      <c r="B3975" t="s">
        <v>5017</v>
      </c>
      <c r="C3975" t="s">
        <v>14</v>
      </c>
      <c r="D3975" s="1">
        <v>45387</v>
      </c>
      <c r="E3975" s="1">
        <v>45397</v>
      </c>
      <c r="F3975" s="1">
        <v>45402</v>
      </c>
      <c r="G3975" t="s">
        <v>45</v>
      </c>
      <c r="H3975" t="s">
        <v>4965</v>
      </c>
      <c r="I3975">
        <v>13</v>
      </c>
      <c r="J3975">
        <v>308</v>
      </c>
      <c r="K3975" t="s">
        <v>4995</v>
      </c>
      <c r="L3975">
        <v>8</v>
      </c>
      <c r="M3975" s="3">
        <v>0.2</v>
      </c>
      <c r="N3975" s="2">
        <v>6411.9</v>
      </c>
      <c r="O3975" s="2">
        <v>5001.2820000000002</v>
      </c>
      <c r="P3975" s="2">
        <v>51295.199999999997</v>
      </c>
      <c r="Q3975" s="2">
        <f t="shared" si="125"/>
        <v>9027.9551999999967</v>
      </c>
      <c r="R3975" s="19" t="str">
        <f t="shared" si="126"/>
        <v>10%+</v>
      </c>
    </row>
    <row r="3976" spans="1:18">
      <c r="A3976" t="s">
        <v>4023</v>
      </c>
      <c r="B3976" t="s">
        <v>5018</v>
      </c>
      <c r="C3976" t="s">
        <v>12</v>
      </c>
      <c r="D3976" s="1">
        <v>45387</v>
      </c>
      <c r="E3976" s="1">
        <v>45406</v>
      </c>
      <c r="F3976" s="1">
        <v>45410</v>
      </c>
      <c r="G3976" t="s">
        <v>40</v>
      </c>
      <c r="H3976" t="s">
        <v>4968</v>
      </c>
      <c r="I3976">
        <v>4</v>
      </c>
      <c r="J3976">
        <v>242</v>
      </c>
      <c r="K3976" t="s">
        <v>5013</v>
      </c>
      <c r="L3976">
        <v>5</v>
      </c>
      <c r="M3976" s="3">
        <v>0.4</v>
      </c>
      <c r="N3976" s="2">
        <v>864.3</v>
      </c>
      <c r="O3976" s="2">
        <v>406.221</v>
      </c>
      <c r="P3976" s="2">
        <v>4321.5</v>
      </c>
      <c r="Q3976" s="2">
        <f t="shared" si="125"/>
        <v>1374.2369999999996</v>
      </c>
      <c r="R3976" s="19" t="str">
        <f t="shared" si="126"/>
        <v>10%+</v>
      </c>
    </row>
    <row r="3977" spans="1:18">
      <c r="A3977" t="s">
        <v>4024</v>
      </c>
      <c r="B3977" t="s">
        <v>15</v>
      </c>
      <c r="C3977" t="s">
        <v>19</v>
      </c>
      <c r="D3977" s="1">
        <v>45388</v>
      </c>
      <c r="E3977" s="1">
        <v>45411</v>
      </c>
      <c r="F3977" s="1">
        <v>45416</v>
      </c>
      <c r="G3977" t="s">
        <v>36</v>
      </c>
      <c r="H3977" t="s">
        <v>4965</v>
      </c>
      <c r="I3977">
        <v>50</v>
      </c>
      <c r="J3977">
        <v>47</v>
      </c>
      <c r="K3977" t="s">
        <v>4998</v>
      </c>
      <c r="L3977">
        <v>2</v>
      </c>
      <c r="M3977" s="3">
        <v>7.4999999999999997E-2</v>
      </c>
      <c r="N3977" s="2">
        <v>964.8</v>
      </c>
      <c r="O3977" s="2">
        <v>520.99199999999996</v>
      </c>
      <c r="P3977" s="2">
        <v>1929.6</v>
      </c>
      <c r="Q3977" s="2">
        <f t="shared" si="125"/>
        <v>821.04480000000001</v>
      </c>
      <c r="R3977" s="19" t="str">
        <f t="shared" si="126"/>
        <v>5–10%</v>
      </c>
    </row>
    <row r="3978" spans="1:18">
      <c r="A3978" t="s">
        <v>4025</v>
      </c>
      <c r="B3978" t="s">
        <v>5018</v>
      </c>
      <c r="C3978" t="s">
        <v>22</v>
      </c>
      <c r="D3978" s="1">
        <v>45388</v>
      </c>
      <c r="E3978" s="1">
        <v>45410</v>
      </c>
      <c r="F3978" s="1">
        <v>45413</v>
      </c>
      <c r="G3978" t="s">
        <v>18</v>
      </c>
      <c r="H3978" t="s">
        <v>4966</v>
      </c>
      <c r="I3978">
        <v>3</v>
      </c>
      <c r="J3978">
        <v>141</v>
      </c>
      <c r="K3978" t="s">
        <v>48</v>
      </c>
      <c r="L3978">
        <v>3</v>
      </c>
      <c r="M3978" s="3">
        <v>0.15</v>
      </c>
      <c r="N3978" s="2">
        <v>1051.9000000000001</v>
      </c>
      <c r="O3978" s="2">
        <v>483.87400000000002</v>
      </c>
      <c r="P3978" s="2">
        <v>3155.7000000000003</v>
      </c>
      <c r="Q3978" s="2">
        <f t="shared" si="125"/>
        <v>1448.4663</v>
      </c>
      <c r="R3978" s="19" t="str">
        <f t="shared" si="126"/>
        <v>10%+</v>
      </c>
    </row>
    <row r="3979" spans="1:18">
      <c r="A3979" t="s">
        <v>4026</v>
      </c>
      <c r="B3979" t="s">
        <v>5017</v>
      </c>
      <c r="C3979" t="s">
        <v>22</v>
      </c>
      <c r="D3979" s="1">
        <v>45388</v>
      </c>
      <c r="E3979" s="1">
        <v>45409</v>
      </c>
      <c r="F3979" s="1">
        <v>45412</v>
      </c>
      <c r="G3979" t="s">
        <v>38</v>
      </c>
      <c r="H3979" t="s">
        <v>4968</v>
      </c>
      <c r="I3979">
        <v>30</v>
      </c>
      <c r="J3979">
        <v>118</v>
      </c>
      <c r="K3979" t="s">
        <v>4973</v>
      </c>
      <c r="L3979">
        <v>1</v>
      </c>
      <c r="M3979" s="3">
        <v>0.15</v>
      </c>
      <c r="N3979" s="2">
        <v>4013.3</v>
      </c>
      <c r="O3979" s="2">
        <v>3210.64</v>
      </c>
      <c r="P3979" s="2">
        <v>4013.3</v>
      </c>
      <c r="Q3979" s="2">
        <f t="shared" si="125"/>
        <v>682.26100000000019</v>
      </c>
      <c r="R3979" s="19" t="str">
        <f t="shared" si="126"/>
        <v>10%+</v>
      </c>
    </row>
    <row r="3980" spans="1:18">
      <c r="A3980" t="s">
        <v>4027</v>
      </c>
      <c r="B3980" t="s">
        <v>15</v>
      </c>
      <c r="C3980" t="s">
        <v>22</v>
      </c>
      <c r="D3980" s="1">
        <v>45388</v>
      </c>
      <c r="E3980" s="1">
        <v>45415</v>
      </c>
      <c r="F3980" s="1">
        <v>45423</v>
      </c>
      <c r="G3980" t="s">
        <v>44</v>
      </c>
      <c r="H3980" t="s">
        <v>4967</v>
      </c>
      <c r="I3980">
        <v>14</v>
      </c>
      <c r="J3980">
        <v>116</v>
      </c>
      <c r="K3980" t="s">
        <v>4984</v>
      </c>
      <c r="L3980">
        <v>2</v>
      </c>
      <c r="M3980" s="3">
        <v>0.1</v>
      </c>
      <c r="N3980" s="2">
        <v>6070.2</v>
      </c>
      <c r="O3980" s="2">
        <v>2974.3980000000001</v>
      </c>
      <c r="P3980" s="2">
        <v>12140.4</v>
      </c>
      <c r="Q3980" s="2">
        <f t="shared" si="125"/>
        <v>5572.4435999999996</v>
      </c>
      <c r="R3980" s="19" t="str">
        <f t="shared" si="126"/>
        <v>10%+</v>
      </c>
    </row>
    <row r="3981" spans="1:18">
      <c r="A3981" t="s">
        <v>4028</v>
      </c>
      <c r="B3981" t="s">
        <v>15</v>
      </c>
      <c r="C3981" t="s">
        <v>19</v>
      </c>
      <c r="D3981" s="1">
        <v>45388</v>
      </c>
      <c r="E3981" s="1">
        <v>45411</v>
      </c>
      <c r="F3981" s="1">
        <v>45416</v>
      </c>
      <c r="G3981" t="s">
        <v>44</v>
      </c>
      <c r="H3981" t="s">
        <v>4967</v>
      </c>
      <c r="I3981">
        <v>2</v>
      </c>
      <c r="J3981">
        <v>39</v>
      </c>
      <c r="K3981" t="s">
        <v>4986</v>
      </c>
      <c r="L3981">
        <v>4</v>
      </c>
      <c r="M3981" s="3">
        <v>0.4</v>
      </c>
      <c r="N3981" s="2">
        <v>837.5</v>
      </c>
      <c r="O3981" s="2">
        <v>695.125</v>
      </c>
      <c r="P3981" s="2">
        <v>3350</v>
      </c>
      <c r="Q3981" s="2">
        <f t="shared" si="125"/>
        <v>341.7</v>
      </c>
      <c r="R3981" s="19" t="str">
        <f t="shared" si="126"/>
        <v>10%+</v>
      </c>
    </row>
    <row r="3982" spans="1:18">
      <c r="A3982" t="s">
        <v>4029</v>
      </c>
      <c r="B3982" t="s">
        <v>5016</v>
      </c>
      <c r="C3982" t="s">
        <v>14</v>
      </c>
      <c r="D3982" s="1">
        <v>45388</v>
      </c>
      <c r="E3982" s="1">
        <v>45411</v>
      </c>
      <c r="F3982" s="1">
        <v>45412</v>
      </c>
      <c r="G3982" t="s">
        <v>42</v>
      </c>
      <c r="H3982" t="s">
        <v>4968</v>
      </c>
      <c r="I3982">
        <v>16</v>
      </c>
      <c r="J3982">
        <v>314</v>
      </c>
      <c r="K3982" t="s">
        <v>4969</v>
      </c>
      <c r="L3982">
        <v>3</v>
      </c>
      <c r="M3982" s="3">
        <v>0.2</v>
      </c>
      <c r="N3982" s="2">
        <v>2391.9</v>
      </c>
      <c r="O3982" s="2">
        <v>1148.1120000000001</v>
      </c>
      <c r="P3982" s="2">
        <v>7175.7000000000007</v>
      </c>
      <c r="Q3982" s="2">
        <f t="shared" si="125"/>
        <v>2985.0912000000003</v>
      </c>
      <c r="R3982" s="19" t="str">
        <f t="shared" si="126"/>
        <v>10%+</v>
      </c>
    </row>
    <row r="3983" spans="1:18">
      <c r="A3983" t="s">
        <v>4030</v>
      </c>
      <c r="B3983" t="s">
        <v>15</v>
      </c>
      <c r="C3983" t="s">
        <v>26</v>
      </c>
      <c r="D3983" s="1">
        <v>45388</v>
      </c>
      <c r="E3983" s="1">
        <v>45403</v>
      </c>
      <c r="F3983" s="1">
        <v>45408</v>
      </c>
      <c r="G3983" t="s">
        <v>23</v>
      </c>
      <c r="H3983" t="s">
        <v>4966</v>
      </c>
      <c r="I3983">
        <v>4</v>
      </c>
      <c r="J3983">
        <v>346</v>
      </c>
      <c r="K3983" t="s">
        <v>5006</v>
      </c>
      <c r="L3983">
        <v>6</v>
      </c>
      <c r="M3983" s="3">
        <v>0.3</v>
      </c>
      <c r="N3983" s="2">
        <v>2686.7</v>
      </c>
      <c r="O3983" s="2">
        <v>1155.2809999999999</v>
      </c>
      <c r="P3983" s="2">
        <v>16120.199999999999</v>
      </c>
      <c r="Q3983" s="2">
        <f t="shared" si="125"/>
        <v>6431.9597999999987</v>
      </c>
      <c r="R3983" s="19" t="str">
        <f t="shared" si="126"/>
        <v>10%+</v>
      </c>
    </row>
    <row r="3984" spans="1:18">
      <c r="A3984" t="s">
        <v>4031</v>
      </c>
      <c r="B3984" t="s">
        <v>5016</v>
      </c>
      <c r="C3984" t="s">
        <v>12</v>
      </c>
      <c r="D3984" s="1">
        <v>45388</v>
      </c>
      <c r="E3984" s="1">
        <v>45407</v>
      </c>
      <c r="F3984" s="1">
        <v>45414</v>
      </c>
      <c r="G3984" t="s">
        <v>24</v>
      </c>
      <c r="H3984" t="s">
        <v>4966</v>
      </c>
      <c r="I3984">
        <v>20</v>
      </c>
      <c r="J3984">
        <v>229</v>
      </c>
      <c r="K3984" t="s">
        <v>4974</v>
      </c>
      <c r="L3984">
        <v>3</v>
      </c>
      <c r="M3984" s="3">
        <v>0.15</v>
      </c>
      <c r="N3984" s="2">
        <v>2479</v>
      </c>
      <c r="O3984" s="2">
        <v>1884.04</v>
      </c>
      <c r="P3984" s="2">
        <v>7437</v>
      </c>
      <c r="Q3984" s="2">
        <f t="shared" si="125"/>
        <v>1517.1480000000001</v>
      </c>
      <c r="R3984" s="19" t="str">
        <f t="shared" si="126"/>
        <v>10%+</v>
      </c>
    </row>
    <row r="3985" spans="1:18">
      <c r="A3985" t="s">
        <v>4032</v>
      </c>
      <c r="B3985" t="s">
        <v>5016</v>
      </c>
      <c r="C3985" t="s">
        <v>26</v>
      </c>
      <c r="D3985" s="1">
        <v>45388</v>
      </c>
      <c r="E3985" s="1">
        <v>45395</v>
      </c>
      <c r="F3985" s="1">
        <v>45401</v>
      </c>
      <c r="G3985" t="s">
        <v>24</v>
      </c>
      <c r="H3985" t="s">
        <v>4966</v>
      </c>
      <c r="I3985">
        <v>16</v>
      </c>
      <c r="J3985">
        <v>343</v>
      </c>
      <c r="K3985" t="s">
        <v>5002</v>
      </c>
      <c r="L3985">
        <v>6</v>
      </c>
      <c r="M3985" s="3">
        <v>7.4999999999999997E-2</v>
      </c>
      <c r="N3985" s="2">
        <v>938</v>
      </c>
      <c r="O3985" s="2">
        <v>384.58</v>
      </c>
      <c r="P3985" s="2">
        <v>5628</v>
      </c>
      <c r="Q3985" s="2">
        <f t="shared" si="125"/>
        <v>3071.4810000000007</v>
      </c>
      <c r="R3985" s="19" t="str">
        <f t="shared" si="126"/>
        <v>5–10%</v>
      </c>
    </row>
    <row r="3986" spans="1:18">
      <c r="A3986" t="s">
        <v>4033</v>
      </c>
      <c r="B3986" t="s">
        <v>15</v>
      </c>
      <c r="C3986" t="s">
        <v>22</v>
      </c>
      <c r="D3986" s="1">
        <v>45389</v>
      </c>
      <c r="E3986" s="1">
        <v>45409</v>
      </c>
      <c r="F3986" s="1">
        <v>45414</v>
      </c>
      <c r="G3986" t="s">
        <v>43</v>
      </c>
      <c r="H3986" t="s">
        <v>4967</v>
      </c>
      <c r="I3986">
        <v>48</v>
      </c>
      <c r="J3986">
        <v>139</v>
      </c>
      <c r="K3986" t="s">
        <v>5001</v>
      </c>
      <c r="L3986">
        <v>5</v>
      </c>
      <c r="M3986" s="3">
        <v>0.2</v>
      </c>
      <c r="N3986" s="2">
        <v>3906.1</v>
      </c>
      <c r="O3986" s="2">
        <v>2968.636</v>
      </c>
      <c r="P3986" s="2">
        <v>19530.5</v>
      </c>
      <c r="Q3986" s="2">
        <f t="shared" si="125"/>
        <v>3749.8559999999998</v>
      </c>
      <c r="R3986" s="19" t="str">
        <f t="shared" si="126"/>
        <v>10%+</v>
      </c>
    </row>
    <row r="3987" spans="1:18">
      <c r="A3987" t="s">
        <v>4034</v>
      </c>
      <c r="B3987" t="s">
        <v>15</v>
      </c>
      <c r="C3987" t="s">
        <v>12</v>
      </c>
      <c r="D3987" s="1">
        <v>45389</v>
      </c>
      <c r="E3987" s="1">
        <v>45407</v>
      </c>
      <c r="F3987" s="1">
        <v>45417</v>
      </c>
      <c r="G3987" t="s">
        <v>23</v>
      </c>
      <c r="H3987" t="s">
        <v>4966</v>
      </c>
      <c r="I3987">
        <v>50</v>
      </c>
      <c r="J3987">
        <v>221</v>
      </c>
      <c r="K3987" t="s">
        <v>5012</v>
      </c>
      <c r="L3987">
        <v>8</v>
      </c>
      <c r="M3987" s="3">
        <v>0.05</v>
      </c>
      <c r="N3987" s="2">
        <v>2894.4</v>
      </c>
      <c r="O3987" s="2">
        <v>2402.3519999999999</v>
      </c>
      <c r="P3987" s="2">
        <v>23155.200000000001</v>
      </c>
      <c r="Q3987" s="2">
        <f t="shared" si="125"/>
        <v>3739.5648000000015</v>
      </c>
      <c r="R3987" s="19" t="str">
        <f t="shared" si="126"/>
        <v>5–10%</v>
      </c>
    </row>
    <row r="3988" spans="1:18">
      <c r="A3988" t="s">
        <v>4035</v>
      </c>
      <c r="B3988" t="s">
        <v>5016</v>
      </c>
      <c r="C3988" t="s">
        <v>33</v>
      </c>
      <c r="D3988" s="1">
        <v>45389</v>
      </c>
      <c r="E3988" s="1">
        <v>45406</v>
      </c>
      <c r="F3988" s="1">
        <v>45412</v>
      </c>
      <c r="G3988" t="s">
        <v>43</v>
      </c>
      <c r="H3988" t="s">
        <v>4967</v>
      </c>
      <c r="I3988">
        <v>17</v>
      </c>
      <c r="J3988">
        <v>68</v>
      </c>
      <c r="K3988" t="s">
        <v>5010</v>
      </c>
      <c r="L3988">
        <v>1</v>
      </c>
      <c r="M3988" s="3">
        <v>0.1</v>
      </c>
      <c r="N3988" s="2">
        <v>2231.1</v>
      </c>
      <c r="O3988" s="2">
        <v>1249.4159999999999</v>
      </c>
      <c r="P3988" s="2">
        <v>2231.1</v>
      </c>
      <c r="Q3988" s="2">
        <f t="shared" si="125"/>
        <v>883.51559999999995</v>
      </c>
      <c r="R3988" s="19" t="str">
        <f t="shared" si="126"/>
        <v>10%+</v>
      </c>
    </row>
    <row r="3989" spans="1:18">
      <c r="A3989" t="s">
        <v>4036</v>
      </c>
      <c r="B3989" t="s">
        <v>5018</v>
      </c>
      <c r="C3989" t="s">
        <v>14</v>
      </c>
      <c r="D3989" s="1">
        <v>45389</v>
      </c>
      <c r="E3989" s="1">
        <v>45396</v>
      </c>
      <c r="F3989" s="1">
        <v>45405</v>
      </c>
      <c r="G3989" t="s">
        <v>18</v>
      </c>
      <c r="H3989" t="s">
        <v>4966</v>
      </c>
      <c r="I3989">
        <v>29</v>
      </c>
      <c r="J3989">
        <v>314</v>
      </c>
      <c r="K3989" t="s">
        <v>4979</v>
      </c>
      <c r="L3989">
        <v>1</v>
      </c>
      <c r="M3989" s="3">
        <v>0.2</v>
      </c>
      <c r="N3989" s="2">
        <v>1112.2</v>
      </c>
      <c r="O3989" s="2">
        <v>912.00400000000002</v>
      </c>
      <c r="P3989" s="2">
        <v>1112.2</v>
      </c>
      <c r="Q3989" s="2">
        <f t="shared" si="125"/>
        <v>160.15680000000003</v>
      </c>
      <c r="R3989" s="19" t="str">
        <f t="shared" si="126"/>
        <v>10%+</v>
      </c>
    </row>
    <row r="3990" spans="1:18">
      <c r="A3990" t="s">
        <v>4037</v>
      </c>
      <c r="B3990" t="s">
        <v>5018</v>
      </c>
      <c r="C3990" t="s">
        <v>19</v>
      </c>
      <c r="D3990" s="1">
        <v>45389</v>
      </c>
      <c r="E3990" s="1">
        <v>45416</v>
      </c>
      <c r="F3990" s="1">
        <v>45426</v>
      </c>
      <c r="G3990" t="s">
        <v>13</v>
      </c>
      <c r="H3990" t="s">
        <v>4965</v>
      </c>
      <c r="I3990">
        <v>2</v>
      </c>
      <c r="J3990">
        <v>9</v>
      </c>
      <c r="K3990" t="s">
        <v>4985</v>
      </c>
      <c r="L3990">
        <v>8</v>
      </c>
      <c r="M3990" s="3">
        <v>0.05</v>
      </c>
      <c r="N3990" s="2">
        <v>2311.5</v>
      </c>
      <c r="O3990" s="2">
        <v>1386.9</v>
      </c>
      <c r="P3990" s="2">
        <v>18492</v>
      </c>
      <c r="Q3990" s="2">
        <f t="shared" si="125"/>
        <v>7026.9599999999991</v>
      </c>
      <c r="R3990" s="19" t="str">
        <f t="shared" si="126"/>
        <v>5–10%</v>
      </c>
    </row>
    <row r="3991" spans="1:18">
      <c r="A3991" t="s">
        <v>4038</v>
      </c>
      <c r="B3991" t="s">
        <v>5018</v>
      </c>
      <c r="C3991" t="s">
        <v>12</v>
      </c>
      <c r="D3991" s="1">
        <v>45389</v>
      </c>
      <c r="E3991" s="1">
        <v>45416</v>
      </c>
      <c r="F3991" s="1">
        <v>45425</v>
      </c>
      <c r="G3991" t="s">
        <v>13</v>
      </c>
      <c r="H3991" t="s">
        <v>4965</v>
      </c>
      <c r="I3991">
        <v>13</v>
      </c>
      <c r="J3991">
        <v>246</v>
      </c>
      <c r="K3991" t="s">
        <v>4977</v>
      </c>
      <c r="L3991">
        <v>3</v>
      </c>
      <c r="M3991" s="3">
        <v>0.05</v>
      </c>
      <c r="N3991" s="2">
        <v>938</v>
      </c>
      <c r="O3991" s="2">
        <v>497.14</v>
      </c>
      <c r="P3991" s="2">
        <v>2814</v>
      </c>
      <c r="Q3991" s="2">
        <f t="shared" si="125"/>
        <v>1256.4509999999998</v>
      </c>
      <c r="R3991" s="19" t="str">
        <f t="shared" si="126"/>
        <v>5–10%</v>
      </c>
    </row>
    <row r="3992" spans="1:18">
      <c r="A3992" t="s">
        <v>4039</v>
      </c>
      <c r="B3992" t="s">
        <v>5018</v>
      </c>
      <c r="C3992" t="s">
        <v>33</v>
      </c>
      <c r="D3992" s="1">
        <v>45389</v>
      </c>
      <c r="E3992" s="1">
        <v>45398</v>
      </c>
      <c r="F3992" s="1">
        <v>45402</v>
      </c>
      <c r="G3992" t="s">
        <v>46</v>
      </c>
      <c r="H3992" t="s">
        <v>4967</v>
      </c>
      <c r="I3992">
        <v>14</v>
      </c>
      <c r="J3992">
        <v>82</v>
      </c>
      <c r="K3992" t="s">
        <v>4997</v>
      </c>
      <c r="L3992">
        <v>5</v>
      </c>
      <c r="M3992" s="3">
        <v>0.15</v>
      </c>
      <c r="N3992" s="2">
        <v>3651.5</v>
      </c>
      <c r="O3992" s="2">
        <v>2446.5050000000001</v>
      </c>
      <c r="P3992" s="2">
        <v>18257.5</v>
      </c>
      <c r="Q3992" s="2">
        <f t="shared" si="125"/>
        <v>5121.2287499999993</v>
      </c>
      <c r="R3992" s="19" t="str">
        <f t="shared" si="126"/>
        <v>10%+</v>
      </c>
    </row>
    <row r="3993" spans="1:18">
      <c r="A3993" t="s">
        <v>4040</v>
      </c>
      <c r="B3993" t="s">
        <v>15</v>
      </c>
      <c r="C3993" t="s">
        <v>22</v>
      </c>
      <c r="D3993" s="1">
        <v>45389</v>
      </c>
      <c r="E3993" s="1">
        <v>45395</v>
      </c>
      <c r="F3993" s="1">
        <v>45403</v>
      </c>
      <c r="G3993" t="s">
        <v>36</v>
      </c>
      <c r="H3993" t="s">
        <v>4965</v>
      </c>
      <c r="I3993">
        <v>48</v>
      </c>
      <c r="J3993">
        <v>104</v>
      </c>
      <c r="K3993" t="s">
        <v>4998</v>
      </c>
      <c r="L3993">
        <v>3</v>
      </c>
      <c r="M3993" s="3">
        <v>0.3</v>
      </c>
      <c r="N3993" s="2">
        <v>1065.3</v>
      </c>
      <c r="O3993" s="2">
        <v>681.79200000000003</v>
      </c>
      <c r="P3993" s="2">
        <v>3195.8999999999996</v>
      </c>
      <c r="Q3993" s="2">
        <f t="shared" si="125"/>
        <v>805.3667999999999</v>
      </c>
      <c r="R3993" s="19" t="str">
        <f t="shared" si="126"/>
        <v>10%+</v>
      </c>
    </row>
    <row r="3994" spans="1:18">
      <c r="A3994" t="s">
        <v>4041</v>
      </c>
      <c r="B3994" t="s">
        <v>5016</v>
      </c>
      <c r="C3994" t="s">
        <v>22</v>
      </c>
      <c r="D3994" s="1">
        <v>45389</v>
      </c>
      <c r="E3994" s="1">
        <v>45408</v>
      </c>
      <c r="F3994" s="1">
        <v>45418</v>
      </c>
      <c r="G3994" t="s">
        <v>27</v>
      </c>
      <c r="H3994" t="s">
        <v>4966</v>
      </c>
      <c r="I3994">
        <v>29</v>
      </c>
      <c r="J3994">
        <v>142</v>
      </c>
      <c r="K3994" t="s">
        <v>4984</v>
      </c>
      <c r="L3994">
        <v>1</v>
      </c>
      <c r="M3994" s="3">
        <v>0.2</v>
      </c>
      <c r="N3994" s="2">
        <v>167.5</v>
      </c>
      <c r="O3994" s="2">
        <v>137.35</v>
      </c>
      <c r="P3994" s="2">
        <v>167.5</v>
      </c>
      <c r="Q3994" s="2">
        <f t="shared" si="125"/>
        <v>24.120000000000005</v>
      </c>
      <c r="R3994" s="19" t="str">
        <f t="shared" si="126"/>
        <v>10%+</v>
      </c>
    </row>
    <row r="3995" spans="1:18">
      <c r="A3995" t="s">
        <v>4042</v>
      </c>
      <c r="B3995" t="s">
        <v>5018</v>
      </c>
      <c r="C3995" t="s">
        <v>26</v>
      </c>
      <c r="D3995" s="1">
        <v>45389</v>
      </c>
      <c r="E3995" s="1">
        <v>45410</v>
      </c>
      <c r="F3995" s="1">
        <v>45419</v>
      </c>
      <c r="G3995" t="s">
        <v>47</v>
      </c>
      <c r="H3995" t="s">
        <v>4965</v>
      </c>
      <c r="I3995">
        <v>44</v>
      </c>
      <c r="J3995">
        <v>338</v>
      </c>
      <c r="K3995" t="s">
        <v>5009</v>
      </c>
      <c r="L3995">
        <v>8</v>
      </c>
      <c r="M3995" s="3">
        <v>0.05</v>
      </c>
      <c r="N3995" s="2">
        <v>1118.9000000000001</v>
      </c>
      <c r="O3995" s="2">
        <v>514.69399999999996</v>
      </c>
      <c r="P3995" s="2">
        <v>8951.2000000000007</v>
      </c>
      <c r="Q3995" s="2">
        <f t="shared" si="125"/>
        <v>4591.9656000000004</v>
      </c>
      <c r="R3995" s="19" t="str">
        <f t="shared" si="126"/>
        <v>5–10%</v>
      </c>
    </row>
    <row r="3996" spans="1:18">
      <c r="A3996" t="s">
        <v>4043</v>
      </c>
      <c r="B3996" t="s">
        <v>15</v>
      </c>
      <c r="C3996" t="s">
        <v>12</v>
      </c>
      <c r="D3996" s="1">
        <v>45390</v>
      </c>
      <c r="E3996" s="1">
        <v>45402</v>
      </c>
      <c r="F3996" s="1">
        <v>45407</v>
      </c>
      <c r="G3996" t="s">
        <v>39</v>
      </c>
      <c r="H3996" t="s">
        <v>4967</v>
      </c>
      <c r="I3996">
        <v>42</v>
      </c>
      <c r="J3996">
        <v>260</v>
      </c>
      <c r="K3996" t="s">
        <v>4999</v>
      </c>
      <c r="L3996">
        <v>5</v>
      </c>
      <c r="M3996" s="3">
        <v>7.4999999999999997E-2</v>
      </c>
      <c r="N3996" s="2">
        <v>2894.4</v>
      </c>
      <c r="O3996" s="2">
        <v>1910.3040000000001</v>
      </c>
      <c r="P3996" s="2">
        <v>14472</v>
      </c>
      <c r="Q3996" s="2">
        <f t="shared" si="125"/>
        <v>4551.4439999999995</v>
      </c>
      <c r="R3996" s="19" t="str">
        <f t="shared" si="126"/>
        <v>5–10%</v>
      </c>
    </row>
    <row r="3997" spans="1:18">
      <c r="A3997" t="s">
        <v>4044</v>
      </c>
      <c r="B3997" t="s">
        <v>5018</v>
      </c>
      <c r="C3997" t="s">
        <v>22</v>
      </c>
      <c r="D3997" s="1">
        <v>45390</v>
      </c>
      <c r="E3997" s="1">
        <v>45399</v>
      </c>
      <c r="F3997" s="1">
        <v>45403</v>
      </c>
      <c r="G3997" t="s">
        <v>30</v>
      </c>
      <c r="H3997" t="s">
        <v>4967</v>
      </c>
      <c r="I3997">
        <v>5</v>
      </c>
      <c r="J3997">
        <v>129</v>
      </c>
      <c r="K3997" t="s">
        <v>5004</v>
      </c>
      <c r="L3997">
        <v>4</v>
      </c>
      <c r="M3997" s="3">
        <v>0.2</v>
      </c>
      <c r="N3997" s="2">
        <v>5621.3</v>
      </c>
      <c r="O3997" s="2">
        <v>3260.3539999999998</v>
      </c>
      <c r="P3997" s="2">
        <v>22485.200000000001</v>
      </c>
      <c r="Q3997" s="2">
        <f t="shared" si="125"/>
        <v>7555.0272000000014</v>
      </c>
      <c r="R3997" s="19" t="str">
        <f t="shared" si="126"/>
        <v>10%+</v>
      </c>
    </row>
    <row r="3998" spans="1:18">
      <c r="A3998" t="s">
        <v>4045</v>
      </c>
      <c r="B3998" t="s">
        <v>5018</v>
      </c>
      <c r="C3998" t="s">
        <v>14</v>
      </c>
      <c r="D3998" s="1">
        <v>45390</v>
      </c>
      <c r="E3998" s="1">
        <v>45416</v>
      </c>
      <c r="F3998" s="1">
        <v>45423</v>
      </c>
      <c r="G3998" t="s">
        <v>25</v>
      </c>
      <c r="H3998" t="s">
        <v>4967</v>
      </c>
      <c r="I3998">
        <v>46</v>
      </c>
      <c r="J3998">
        <v>312</v>
      </c>
      <c r="K3998" t="s">
        <v>4973</v>
      </c>
      <c r="L3998">
        <v>6</v>
      </c>
      <c r="M3998" s="3">
        <v>0.2</v>
      </c>
      <c r="N3998" s="2">
        <v>194.3</v>
      </c>
      <c r="O3998" s="2">
        <v>95.206999999999994</v>
      </c>
      <c r="P3998" s="2">
        <v>1165.8000000000002</v>
      </c>
      <c r="Q3998" s="2">
        <f t="shared" si="125"/>
        <v>475.64640000000009</v>
      </c>
      <c r="R3998" s="19" t="str">
        <f t="shared" si="126"/>
        <v>10%+</v>
      </c>
    </row>
    <row r="3999" spans="1:18">
      <c r="A3999" t="s">
        <v>4046</v>
      </c>
      <c r="B3999" t="s">
        <v>5017</v>
      </c>
      <c r="C3999" t="s">
        <v>14</v>
      </c>
      <c r="D3999" s="1">
        <v>45390</v>
      </c>
      <c r="E3999" s="1">
        <v>45407</v>
      </c>
      <c r="F3999" s="1">
        <v>45412</v>
      </c>
      <c r="G3999" t="s">
        <v>29</v>
      </c>
      <c r="H3999" t="s">
        <v>4967</v>
      </c>
      <c r="I3999">
        <v>48</v>
      </c>
      <c r="J3999">
        <v>278</v>
      </c>
      <c r="K3999" t="s">
        <v>4976</v>
      </c>
      <c r="L3999">
        <v>5</v>
      </c>
      <c r="M3999" s="3">
        <v>0.05</v>
      </c>
      <c r="N3999" s="2">
        <v>1159.0999999999999</v>
      </c>
      <c r="O3999" s="2">
        <v>869.32500000000005</v>
      </c>
      <c r="P3999" s="2">
        <v>5795.5</v>
      </c>
      <c r="Q3999" s="2">
        <f t="shared" si="125"/>
        <v>1376.4312499999992</v>
      </c>
      <c r="R3999" s="19" t="str">
        <f t="shared" si="126"/>
        <v>5–10%</v>
      </c>
    </row>
    <row r="4000" spans="1:18">
      <c r="A4000" t="s">
        <v>4047</v>
      </c>
      <c r="B4000" t="s">
        <v>5018</v>
      </c>
      <c r="C4000" t="s">
        <v>14</v>
      </c>
      <c r="D4000" s="1">
        <v>45390</v>
      </c>
      <c r="E4000" s="1">
        <v>45396</v>
      </c>
      <c r="F4000" s="1">
        <v>45397</v>
      </c>
      <c r="G4000" t="s">
        <v>20</v>
      </c>
      <c r="H4000" t="s">
        <v>4965</v>
      </c>
      <c r="I4000">
        <v>34</v>
      </c>
      <c r="J4000">
        <v>280</v>
      </c>
      <c r="K4000" t="s">
        <v>4992</v>
      </c>
      <c r="L4000">
        <v>5</v>
      </c>
      <c r="M4000" s="3">
        <v>0.05</v>
      </c>
      <c r="N4000" s="2">
        <v>1896.1</v>
      </c>
      <c r="O4000" s="2">
        <v>1118.6990000000001</v>
      </c>
      <c r="P4000" s="2">
        <v>9480.5</v>
      </c>
      <c r="Q4000" s="2">
        <f t="shared" si="125"/>
        <v>3692.6547499999992</v>
      </c>
      <c r="R4000" s="19" t="str">
        <f t="shared" si="126"/>
        <v>5–10%</v>
      </c>
    </row>
    <row r="4001" spans="1:18">
      <c r="A4001" t="s">
        <v>4048</v>
      </c>
      <c r="B4001" t="s">
        <v>5016</v>
      </c>
      <c r="C4001" t="s">
        <v>14</v>
      </c>
      <c r="D4001" s="1">
        <v>45390</v>
      </c>
      <c r="E4001" s="1">
        <v>45406</v>
      </c>
      <c r="F4001" s="1">
        <v>45411</v>
      </c>
      <c r="G4001" t="s">
        <v>27</v>
      </c>
      <c r="H4001" t="s">
        <v>4966</v>
      </c>
      <c r="I4001">
        <v>33</v>
      </c>
      <c r="J4001">
        <v>282</v>
      </c>
      <c r="K4001" t="s">
        <v>4981</v>
      </c>
      <c r="L4001">
        <v>8</v>
      </c>
      <c r="M4001" s="3">
        <v>0.1</v>
      </c>
      <c r="N4001" s="2">
        <v>1018.4</v>
      </c>
      <c r="O4001" s="2">
        <v>824.904</v>
      </c>
      <c r="P4001" s="2">
        <v>8147.2</v>
      </c>
      <c r="Q4001" s="2">
        <f t="shared" si="125"/>
        <v>1393.1712</v>
      </c>
      <c r="R4001" s="19" t="str">
        <f t="shared" si="126"/>
        <v>10%+</v>
      </c>
    </row>
    <row r="4002" spans="1:18">
      <c r="A4002" t="s">
        <v>4049</v>
      </c>
      <c r="B4002" t="s">
        <v>15</v>
      </c>
      <c r="C4002" t="s">
        <v>19</v>
      </c>
      <c r="D4002" s="1">
        <v>45390</v>
      </c>
      <c r="E4002" s="1">
        <v>45418</v>
      </c>
      <c r="F4002" s="1">
        <v>45427</v>
      </c>
      <c r="G4002" t="s">
        <v>39</v>
      </c>
      <c r="H4002" t="s">
        <v>4967</v>
      </c>
      <c r="I4002">
        <v>17</v>
      </c>
      <c r="J4002">
        <v>43</v>
      </c>
      <c r="K4002" t="s">
        <v>4997</v>
      </c>
      <c r="L4002">
        <v>4</v>
      </c>
      <c r="M4002" s="3">
        <v>0.05</v>
      </c>
      <c r="N4002" s="2">
        <v>5125.5</v>
      </c>
      <c r="O4002" s="2">
        <v>3792.87</v>
      </c>
      <c r="P4002" s="2">
        <v>20502</v>
      </c>
      <c r="Q4002" s="2">
        <f t="shared" si="125"/>
        <v>5063.9940000000006</v>
      </c>
      <c r="R4002" s="19" t="str">
        <f t="shared" si="126"/>
        <v>5–10%</v>
      </c>
    </row>
    <row r="4003" spans="1:18">
      <c r="A4003" t="s">
        <v>4050</v>
      </c>
      <c r="B4003" t="s">
        <v>5017</v>
      </c>
      <c r="C4003" t="s">
        <v>12</v>
      </c>
      <c r="D4003" s="1">
        <v>45390</v>
      </c>
      <c r="E4003" s="1">
        <v>45414</v>
      </c>
      <c r="F4003" s="1">
        <v>45418</v>
      </c>
      <c r="G4003" t="s">
        <v>45</v>
      </c>
      <c r="H4003" t="s">
        <v>4965</v>
      </c>
      <c r="I4003">
        <v>32</v>
      </c>
      <c r="J4003">
        <v>236</v>
      </c>
      <c r="K4003" t="s">
        <v>4974</v>
      </c>
      <c r="L4003">
        <v>4</v>
      </c>
      <c r="M4003" s="3">
        <v>0.3</v>
      </c>
      <c r="N4003" s="2">
        <v>1058.5999999999999</v>
      </c>
      <c r="O4003" s="2">
        <v>508.12799999999999</v>
      </c>
      <c r="P4003" s="2">
        <v>4234.3999999999996</v>
      </c>
      <c r="Q4003" s="2">
        <f t="shared" si="125"/>
        <v>1541.3215999999998</v>
      </c>
      <c r="R4003" s="19" t="str">
        <f t="shared" si="126"/>
        <v>10%+</v>
      </c>
    </row>
    <row r="4004" spans="1:18">
      <c r="A4004" t="s">
        <v>4051</v>
      </c>
      <c r="B4004" t="s">
        <v>5018</v>
      </c>
      <c r="C4004" t="s">
        <v>22</v>
      </c>
      <c r="D4004" s="1">
        <v>45390</v>
      </c>
      <c r="E4004" s="1">
        <v>45417</v>
      </c>
      <c r="F4004" s="1">
        <v>45427</v>
      </c>
      <c r="G4004" t="s">
        <v>20</v>
      </c>
      <c r="H4004" t="s">
        <v>4965</v>
      </c>
      <c r="I4004">
        <v>8</v>
      </c>
      <c r="J4004">
        <v>105</v>
      </c>
      <c r="K4004" t="s">
        <v>4974</v>
      </c>
      <c r="L4004">
        <v>1</v>
      </c>
      <c r="M4004" s="3">
        <v>0.05</v>
      </c>
      <c r="N4004" s="2">
        <v>1058.5999999999999</v>
      </c>
      <c r="O4004" s="2">
        <v>508.12799999999999</v>
      </c>
      <c r="P4004" s="2">
        <v>1058.5999999999999</v>
      </c>
      <c r="Q4004" s="2">
        <f t="shared" si="125"/>
        <v>522.94839999999999</v>
      </c>
      <c r="R4004" s="19" t="str">
        <f t="shared" si="126"/>
        <v>5–10%</v>
      </c>
    </row>
    <row r="4005" spans="1:18">
      <c r="A4005" t="s">
        <v>4052</v>
      </c>
      <c r="B4005" t="s">
        <v>5018</v>
      </c>
      <c r="C4005" t="s">
        <v>14</v>
      </c>
      <c r="D4005" s="1">
        <v>45390</v>
      </c>
      <c r="E4005" s="1">
        <v>45416</v>
      </c>
      <c r="F4005" s="1">
        <v>45418</v>
      </c>
      <c r="G4005" t="s">
        <v>16</v>
      </c>
      <c r="H4005" t="s">
        <v>4966</v>
      </c>
      <c r="I4005">
        <v>1</v>
      </c>
      <c r="J4005">
        <v>324</v>
      </c>
      <c r="K4005" t="s">
        <v>4984</v>
      </c>
      <c r="L4005">
        <v>6</v>
      </c>
      <c r="M4005" s="3">
        <v>0.1</v>
      </c>
      <c r="N4005" s="2">
        <v>194.3</v>
      </c>
      <c r="O4005" s="2">
        <v>147.66800000000001</v>
      </c>
      <c r="P4005" s="2">
        <v>1165.8000000000002</v>
      </c>
      <c r="Q4005" s="2">
        <f t="shared" si="125"/>
        <v>251.81280000000004</v>
      </c>
      <c r="R4005" s="19" t="str">
        <f t="shared" si="126"/>
        <v>10%+</v>
      </c>
    </row>
    <row r="4006" spans="1:18">
      <c r="A4006" t="s">
        <v>4053</v>
      </c>
      <c r="B4006" t="s">
        <v>5018</v>
      </c>
      <c r="C4006" t="s">
        <v>26</v>
      </c>
      <c r="D4006" s="1">
        <v>45390</v>
      </c>
      <c r="E4006" s="1">
        <v>45400</v>
      </c>
      <c r="F4006" s="1">
        <v>45406</v>
      </c>
      <c r="G4006" t="s">
        <v>28</v>
      </c>
      <c r="H4006" t="s">
        <v>4966</v>
      </c>
      <c r="I4006">
        <v>1</v>
      </c>
      <c r="J4006">
        <v>352</v>
      </c>
      <c r="K4006" t="s">
        <v>4970</v>
      </c>
      <c r="L4006">
        <v>1</v>
      </c>
      <c r="M4006" s="3">
        <v>0.05</v>
      </c>
      <c r="N4006" s="2">
        <v>1051.9000000000001</v>
      </c>
      <c r="O4006" s="2">
        <v>841.52</v>
      </c>
      <c r="P4006" s="2">
        <v>1051.9000000000001</v>
      </c>
      <c r="Q4006" s="2">
        <f t="shared" si="125"/>
        <v>199.8610000000001</v>
      </c>
      <c r="R4006" s="19" t="str">
        <f t="shared" si="126"/>
        <v>5–10%</v>
      </c>
    </row>
    <row r="4007" spans="1:18">
      <c r="A4007" t="s">
        <v>4054</v>
      </c>
      <c r="B4007" t="s">
        <v>5016</v>
      </c>
      <c r="C4007" t="s">
        <v>14</v>
      </c>
      <c r="D4007" s="1">
        <v>45391</v>
      </c>
      <c r="E4007" s="1">
        <v>45414</v>
      </c>
      <c r="F4007" s="1">
        <v>45421</v>
      </c>
      <c r="G4007" t="s">
        <v>27</v>
      </c>
      <c r="H4007" t="s">
        <v>4966</v>
      </c>
      <c r="I4007">
        <v>21</v>
      </c>
      <c r="J4007">
        <v>303</v>
      </c>
      <c r="K4007" t="s">
        <v>4999</v>
      </c>
      <c r="L4007">
        <v>7</v>
      </c>
      <c r="M4007" s="3">
        <v>7.4999999999999997E-2</v>
      </c>
      <c r="N4007" s="2">
        <v>897.8</v>
      </c>
      <c r="O4007" s="2">
        <v>673.35</v>
      </c>
      <c r="P4007" s="2">
        <v>6284.5999999999995</v>
      </c>
      <c r="Q4007" s="2">
        <f t="shared" si="125"/>
        <v>1453.3137499999998</v>
      </c>
      <c r="R4007" s="19" t="str">
        <f t="shared" si="126"/>
        <v>5–10%</v>
      </c>
    </row>
    <row r="4008" spans="1:18">
      <c r="A4008" t="s">
        <v>4055</v>
      </c>
      <c r="B4008" t="s">
        <v>5018</v>
      </c>
      <c r="C4008" t="s">
        <v>14</v>
      </c>
      <c r="D4008" s="1">
        <v>45391</v>
      </c>
      <c r="E4008" s="1">
        <v>45416</v>
      </c>
      <c r="F4008" s="1">
        <v>45419</v>
      </c>
      <c r="G4008" t="s">
        <v>25</v>
      </c>
      <c r="H4008" t="s">
        <v>4967</v>
      </c>
      <c r="I4008">
        <v>23</v>
      </c>
      <c r="J4008">
        <v>318</v>
      </c>
      <c r="K4008" t="s">
        <v>5000</v>
      </c>
      <c r="L4008">
        <v>1</v>
      </c>
      <c r="M4008" s="3">
        <v>0.15</v>
      </c>
      <c r="N4008" s="2">
        <v>1051.9000000000001</v>
      </c>
      <c r="O4008" s="2">
        <v>809.96299999999997</v>
      </c>
      <c r="P4008" s="2">
        <v>1051.9000000000001</v>
      </c>
      <c r="Q4008" s="2">
        <f t="shared" si="125"/>
        <v>205.6464500000001</v>
      </c>
      <c r="R4008" s="19" t="str">
        <f t="shared" si="126"/>
        <v>10%+</v>
      </c>
    </row>
    <row r="4009" spans="1:18">
      <c r="A4009" t="s">
        <v>4056</v>
      </c>
      <c r="B4009" t="s">
        <v>5016</v>
      </c>
      <c r="C4009" t="s">
        <v>19</v>
      </c>
      <c r="D4009" s="1">
        <v>45391</v>
      </c>
      <c r="E4009" s="1">
        <v>45398</v>
      </c>
      <c r="F4009" s="1">
        <v>45406</v>
      </c>
      <c r="G4009" t="s">
        <v>27</v>
      </c>
      <c r="H4009" t="s">
        <v>4966</v>
      </c>
      <c r="I4009">
        <v>13</v>
      </c>
      <c r="J4009">
        <v>3</v>
      </c>
      <c r="K4009" t="s">
        <v>4997</v>
      </c>
      <c r="L4009">
        <v>3</v>
      </c>
      <c r="M4009" s="3">
        <v>0.05</v>
      </c>
      <c r="N4009" s="2">
        <v>268</v>
      </c>
      <c r="O4009" s="2">
        <v>222.44</v>
      </c>
      <c r="P4009" s="2">
        <v>804</v>
      </c>
      <c r="Q4009" s="2">
        <f t="shared" si="125"/>
        <v>129.846</v>
      </c>
      <c r="R4009" s="19" t="str">
        <f t="shared" si="126"/>
        <v>5–10%</v>
      </c>
    </row>
    <row r="4010" spans="1:18">
      <c r="A4010" t="s">
        <v>4057</v>
      </c>
      <c r="B4010" t="s">
        <v>15</v>
      </c>
      <c r="C4010" t="s">
        <v>22</v>
      </c>
      <c r="D4010" s="1">
        <v>45391</v>
      </c>
      <c r="E4010" s="1">
        <v>45403</v>
      </c>
      <c r="F4010" s="1">
        <v>45409</v>
      </c>
      <c r="G4010" t="s">
        <v>35</v>
      </c>
      <c r="H4010" t="s">
        <v>4968</v>
      </c>
      <c r="I4010">
        <v>7</v>
      </c>
      <c r="J4010">
        <v>88</v>
      </c>
      <c r="K4010" t="s">
        <v>4969</v>
      </c>
      <c r="L4010">
        <v>1</v>
      </c>
      <c r="M4010" s="3">
        <v>0.1</v>
      </c>
      <c r="N4010" s="2">
        <v>1963.1</v>
      </c>
      <c r="O4010" s="2">
        <v>1217.1220000000001</v>
      </c>
      <c r="P4010" s="2">
        <v>1963.1</v>
      </c>
      <c r="Q4010" s="2">
        <f t="shared" si="125"/>
        <v>671.38019999999983</v>
      </c>
      <c r="R4010" s="19" t="str">
        <f t="shared" si="126"/>
        <v>10%+</v>
      </c>
    </row>
    <row r="4011" spans="1:18">
      <c r="A4011" t="s">
        <v>4058</v>
      </c>
      <c r="B4011" t="s">
        <v>5018</v>
      </c>
      <c r="C4011" t="s">
        <v>22</v>
      </c>
      <c r="D4011" s="1">
        <v>45391</v>
      </c>
      <c r="E4011" s="1">
        <v>45401</v>
      </c>
      <c r="F4011" s="1">
        <v>45402</v>
      </c>
      <c r="G4011" t="s">
        <v>46</v>
      </c>
      <c r="H4011" t="s">
        <v>4967</v>
      </c>
      <c r="I4011">
        <v>45</v>
      </c>
      <c r="J4011">
        <v>101</v>
      </c>
      <c r="K4011" t="s">
        <v>5008</v>
      </c>
      <c r="L4011">
        <v>3</v>
      </c>
      <c r="M4011" s="3">
        <v>0.05</v>
      </c>
      <c r="N4011" s="2">
        <v>1715.2</v>
      </c>
      <c r="O4011" s="2">
        <v>771.84</v>
      </c>
      <c r="P4011" s="2">
        <v>5145.6000000000004</v>
      </c>
      <c r="Q4011" s="2">
        <f t="shared" si="125"/>
        <v>2688.576</v>
      </c>
      <c r="R4011" s="19" t="str">
        <f t="shared" si="126"/>
        <v>5–10%</v>
      </c>
    </row>
    <row r="4012" spans="1:18">
      <c r="A4012" t="s">
        <v>4059</v>
      </c>
      <c r="B4012" t="s">
        <v>5016</v>
      </c>
      <c r="C4012" t="s">
        <v>26</v>
      </c>
      <c r="D4012" s="1">
        <v>45391</v>
      </c>
      <c r="E4012" s="1">
        <v>45409</v>
      </c>
      <c r="F4012" s="1">
        <v>45415</v>
      </c>
      <c r="G4012" t="s">
        <v>24</v>
      </c>
      <c r="H4012" t="s">
        <v>4966</v>
      </c>
      <c r="I4012">
        <v>41</v>
      </c>
      <c r="J4012">
        <v>331</v>
      </c>
      <c r="K4012" t="s">
        <v>4991</v>
      </c>
      <c r="L4012">
        <v>4</v>
      </c>
      <c r="M4012" s="3">
        <v>0.15</v>
      </c>
      <c r="N4012" s="2">
        <v>2251.1999999999998</v>
      </c>
      <c r="O4012" s="2">
        <v>1508.3040000000001</v>
      </c>
      <c r="P4012" s="2">
        <v>9004.7999999999993</v>
      </c>
      <c r="Q4012" s="2">
        <f t="shared" si="125"/>
        <v>2525.846399999999</v>
      </c>
      <c r="R4012" s="19" t="str">
        <f t="shared" si="126"/>
        <v>10%+</v>
      </c>
    </row>
    <row r="4013" spans="1:18">
      <c r="A4013" t="s">
        <v>4060</v>
      </c>
      <c r="B4013" t="s">
        <v>5017</v>
      </c>
      <c r="C4013" t="s">
        <v>19</v>
      </c>
      <c r="D4013" s="1">
        <v>45391</v>
      </c>
      <c r="E4013" s="1">
        <v>45396</v>
      </c>
      <c r="F4013" s="1">
        <v>45400</v>
      </c>
      <c r="G4013" t="s">
        <v>38</v>
      </c>
      <c r="H4013" t="s">
        <v>4968</v>
      </c>
      <c r="I4013">
        <v>12</v>
      </c>
      <c r="J4013">
        <v>3</v>
      </c>
      <c r="K4013" t="s">
        <v>4984</v>
      </c>
      <c r="L4013">
        <v>8</v>
      </c>
      <c r="M4013" s="3">
        <v>7.4999999999999997E-2</v>
      </c>
      <c r="N4013" s="2">
        <v>1031.8</v>
      </c>
      <c r="O4013" s="2">
        <v>588.12599999999998</v>
      </c>
      <c r="P4013" s="2">
        <v>8254.4</v>
      </c>
      <c r="Q4013" s="2">
        <f t="shared" si="125"/>
        <v>3283.1876000000002</v>
      </c>
      <c r="R4013" s="19" t="str">
        <f t="shared" si="126"/>
        <v>5–10%</v>
      </c>
    </row>
    <row r="4014" spans="1:18">
      <c r="A4014" t="s">
        <v>4061</v>
      </c>
      <c r="B4014" t="s">
        <v>5018</v>
      </c>
      <c r="C4014" t="s">
        <v>33</v>
      </c>
      <c r="D4014" s="1">
        <v>45391</v>
      </c>
      <c r="E4014" s="1">
        <v>45404</v>
      </c>
      <c r="F4014" s="1">
        <v>45412</v>
      </c>
      <c r="G4014" t="s">
        <v>13</v>
      </c>
      <c r="H4014" t="s">
        <v>4965</v>
      </c>
      <c r="I4014">
        <v>14</v>
      </c>
      <c r="J4014">
        <v>66</v>
      </c>
      <c r="K4014" t="s">
        <v>5007</v>
      </c>
      <c r="L4014">
        <v>2</v>
      </c>
      <c r="M4014" s="3">
        <v>0.2</v>
      </c>
      <c r="N4014" s="2">
        <v>241.2</v>
      </c>
      <c r="O4014" s="2">
        <v>205.02</v>
      </c>
      <c r="P4014" s="2">
        <v>482.4</v>
      </c>
      <c r="Q4014" s="2">
        <f t="shared" si="125"/>
        <v>57.88799999999997</v>
      </c>
      <c r="R4014" s="19" t="str">
        <f t="shared" si="126"/>
        <v>10%+</v>
      </c>
    </row>
    <row r="4015" spans="1:18">
      <c r="A4015" t="s">
        <v>4062</v>
      </c>
      <c r="B4015" t="s">
        <v>15</v>
      </c>
      <c r="C4015" t="s">
        <v>14</v>
      </c>
      <c r="D4015" s="1">
        <v>45391</v>
      </c>
      <c r="E4015" s="1">
        <v>45393</v>
      </c>
      <c r="F4015" s="1">
        <v>45395</v>
      </c>
      <c r="G4015" t="s">
        <v>34</v>
      </c>
      <c r="H4015" t="s">
        <v>4966</v>
      </c>
      <c r="I4015">
        <v>18</v>
      </c>
      <c r="J4015">
        <v>328</v>
      </c>
      <c r="K4015" t="s">
        <v>5003</v>
      </c>
      <c r="L4015">
        <v>4</v>
      </c>
      <c r="M4015" s="3">
        <v>0.2</v>
      </c>
      <c r="N4015" s="2">
        <v>2331.6</v>
      </c>
      <c r="O4015" s="2">
        <v>1142.4839999999999</v>
      </c>
      <c r="P4015" s="2">
        <v>9326.4</v>
      </c>
      <c r="Q4015" s="2">
        <f t="shared" si="125"/>
        <v>3805.1712000000002</v>
      </c>
      <c r="R4015" s="19" t="str">
        <f t="shared" si="126"/>
        <v>10%+</v>
      </c>
    </row>
    <row r="4016" spans="1:18">
      <c r="A4016" t="s">
        <v>4063</v>
      </c>
      <c r="B4016" t="s">
        <v>5016</v>
      </c>
      <c r="C4016" t="s">
        <v>26</v>
      </c>
      <c r="D4016" s="1">
        <v>45391</v>
      </c>
      <c r="E4016" s="1">
        <v>45409</v>
      </c>
      <c r="F4016" s="1">
        <v>45414</v>
      </c>
      <c r="G4016" t="s">
        <v>24</v>
      </c>
      <c r="H4016" t="s">
        <v>4966</v>
      </c>
      <c r="I4016">
        <v>49</v>
      </c>
      <c r="J4016">
        <v>366</v>
      </c>
      <c r="K4016" t="s">
        <v>5004</v>
      </c>
      <c r="L4016">
        <v>3</v>
      </c>
      <c r="M4016" s="3">
        <v>0.2</v>
      </c>
      <c r="N4016" s="2">
        <v>1045.2</v>
      </c>
      <c r="O4016" s="2">
        <v>721.18799999999999</v>
      </c>
      <c r="P4016" s="2">
        <v>3135.6000000000004</v>
      </c>
      <c r="Q4016" s="2">
        <f t="shared" si="125"/>
        <v>777.62880000000018</v>
      </c>
      <c r="R4016" s="19" t="str">
        <f t="shared" si="126"/>
        <v>10%+</v>
      </c>
    </row>
    <row r="4017" spans="1:18">
      <c r="A4017" t="s">
        <v>4064</v>
      </c>
      <c r="B4017" t="s">
        <v>5018</v>
      </c>
      <c r="C4017" t="s">
        <v>19</v>
      </c>
      <c r="D4017" s="1">
        <v>45392</v>
      </c>
      <c r="E4017" s="1">
        <v>45398</v>
      </c>
      <c r="F4017" s="1">
        <v>45408</v>
      </c>
      <c r="G4017" t="s">
        <v>31</v>
      </c>
      <c r="H4017" t="s">
        <v>4968</v>
      </c>
      <c r="I4017">
        <v>12</v>
      </c>
      <c r="J4017">
        <v>45</v>
      </c>
      <c r="K4017" t="s">
        <v>4989</v>
      </c>
      <c r="L4017">
        <v>4</v>
      </c>
      <c r="M4017" s="3">
        <v>0.1</v>
      </c>
      <c r="N4017" s="2">
        <v>1078.7</v>
      </c>
      <c r="O4017" s="2">
        <v>722.72900000000004</v>
      </c>
      <c r="P4017" s="2">
        <v>4314.8</v>
      </c>
      <c r="Q4017" s="2">
        <f t="shared" si="125"/>
        <v>1281.4956</v>
      </c>
      <c r="R4017" s="19" t="str">
        <f t="shared" si="126"/>
        <v>10%+</v>
      </c>
    </row>
    <row r="4018" spans="1:18">
      <c r="A4018" t="s">
        <v>4065</v>
      </c>
      <c r="B4018" t="s">
        <v>5016</v>
      </c>
      <c r="C4018" t="s">
        <v>14</v>
      </c>
      <c r="D4018" s="1">
        <v>45392</v>
      </c>
      <c r="E4018" s="1">
        <v>45397</v>
      </c>
      <c r="F4018" s="1">
        <v>45403</v>
      </c>
      <c r="G4018" t="s">
        <v>32</v>
      </c>
      <c r="H4018" t="s">
        <v>4965</v>
      </c>
      <c r="I4018">
        <v>2</v>
      </c>
      <c r="J4018">
        <v>319</v>
      </c>
      <c r="K4018" t="s">
        <v>4983</v>
      </c>
      <c r="L4018">
        <v>3</v>
      </c>
      <c r="M4018" s="3">
        <v>0.1</v>
      </c>
      <c r="N4018" s="2">
        <v>254.6</v>
      </c>
      <c r="O4018" s="2">
        <v>173.12799999999999</v>
      </c>
      <c r="P4018" s="2">
        <v>763.8</v>
      </c>
      <c r="Q4018" s="2">
        <f t="shared" si="125"/>
        <v>219.97440000000003</v>
      </c>
      <c r="R4018" s="19" t="str">
        <f t="shared" si="126"/>
        <v>10%+</v>
      </c>
    </row>
    <row r="4019" spans="1:18">
      <c r="A4019" t="s">
        <v>4066</v>
      </c>
      <c r="B4019" t="s">
        <v>5018</v>
      </c>
      <c r="C4019" t="s">
        <v>26</v>
      </c>
      <c r="D4019" s="1">
        <v>45392</v>
      </c>
      <c r="E4019" s="1">
        <v>45408</v>
      </c>
      <c r="F4019" s="1">
        <v>45411</v>
      </c>
      <c r="G4019" t="s">
        <v>18</v>
      </c>
      <c r="H4019" t="s">
        <v>4966</v>
      </c>
      <c r="I4019">
        <v>4</v>
      </c>
      <c r="J4019">
        <v>354</v>
      </c>
      <c r="K4019" t="s">
        <v>4994</v>
      </c>
      <c r="L4019">
        <v>2</v>
      </c>
      <c r="M4019" s="3">
        <v>7.4999999999999997E-2</v>
      </c>
      <c r="N4019" s="2">
        <v>5688.3</v>
      </c>
      <c r="O4019" s="2">
        <v>4323.1080000000002</v>
      </c>
      <c r="P4019" s="2">
        <v>11376.6</v>
      </c>
      <c r="Q4019" s="2">
        <f t="shared" si="125"/>
        <v>2525.6052</v>
      </c>
      <c r="R4019" s="19" t="str">
        <f t="shared" si="126"/>
        <v>5–10%</v>
      </c>
    </row>
    <row r="4020" spans="1:18">
      <c r="A4020" t="s">
        <v>4067</v>
      </c>
      <c r="B4020" t="s">
        <v>15</v>
      </c>
      <c r="C4020" t="s">
        <v>12</v>
      </c>
      <c r="D4020" s="1">
        <v>45392</v>
      </c>
      <c r="E4020" s="1">
        <v>45418</v>
      </c>
      <c r="F4020" s="1">
        <v>45427</v>
      </c>
      <c r="G4020" t="s">
        <v>39</v>
      </c>
      <c r="H4020" t="s">
        <v>4967</v>
      </c>
      <c r="I4020">
        <v>4</v>
      </c>
      <c r="J4020">
        <v>225</v>
      </c>
      <c r="K4020" t="s">
        <v>4993</v>
      </c>
      <c r="L4020">
        <v>2</v>
      </c>
      <c r="M4020" s="3">
        <v>0.05</v>
      </c>
      <c r="N4020" s="2">
        <v>1058.5999999999999</v>
      </c>
      <c r="O4020" s="2">
        <v>783.36400000000003</v>
      </c>
      <c r="P4020" s="2">
        <v>2117.1999999999998</v>
      </c>
      <c r="Q4020" s="2">
        <f t="shared" si="125"/>
        <v>522.94839999999976</v>
      </c>
      <c r="R4020" s="19" t="str">
        <f t="shared" si="126"/>
        <v>5–10%</v>
      </c>
    </row>
    <row r="4021" spans="1:18">
      <c r="A4021" t="s">
        <v>4068</v>
      </c>
      <c r="B4021" t="s">
        <v>5017</v>
      </c>
      <c r="C4021" t="s">
        <v>19</v>
      </c>
      <c r="D4021" s="1">
        <v>45392</v>
      </c>
      <c r="E4021" s="1">
        <v>45415</v>
      </c>
      <c r="F4021" s="1">
        <v>45420</v>
      </c>
      <c r="G4021" t="s">
        <v>29</v>
      </c>
      <c r="H4021" t="s">
        <v>4967</v>
      </c>
      <c r="I4021">
        <v>25</v>
      </c>
      <c r="J4021">
        <v>17</v>
      </c>
      <c r="K4021" t="s">
        <v>5013</v>
      </c>
      <c r="L4021">
        <v>5</v>
      </c>
      <c r="M4021" s="3">
        <v>0.1</v>
      </c>
      <c r="N4021" s="2">
        <v>864.3</v>
      </c>
      <c r="O4021" s="2">
        <v>726.01199999999994</v>
      </c>
      <c r="P4021" s="2">
        <v>4321.5</v>
      </c>
      <c r="Q4021" s="2">
        <f t="shared" si="125"/>
        <v>622.29600000000005</v>
      </c>
      <c r="R4021" s="19" t="str">
        <f t="shared" si="126"/>
        <v>10%+</v>
      </c>
    </row>
    <row r="4022" spans="1:18">
      <c r="A4022" t="s">
        <v>4069</v>
      </c>
      <c r="B4022" t="s">
        <v>5018</v>
      </c>
      <c r="C4022" t="s">
        <v>19</v>
      </c>
      <c r="D4022" s="1">
        <v>45392</v>
      </c>
      <c r="E4022" s="1">
        <v>45399</v>
      </c>
      <c r="F4022" s="1">
        <v>45406</v>
      </c>
      <c r="G4022" t="s">
        <v>46</v>
      </c>
      <c r="H4022" t="s">
        <v>4967</v>
      </c>
      <c r="I4022">
        <v>48</v>
      </c>
      <c r="J4022">
        <v>15</v>
      </c>
      <c r="K4022" t="s">
        <v>4970</v>
      </c>
      <c r="L4022">
        <v>1</v>
      </c>
      <c r="M4022" s="3">
        <v>7.4999999999999997E-2</v>
      </c>
      <c r="N4022" s="2">
        <v>174.2</v>
      </c>
      <c r="O4022" s="2">
        <v>128.90799999999999</v>
      </c>
      <c r="P4022" s="2">
        <v>174.2</v>
      </c>
      <c r="Q4022" s="2">
        <f t="shared" si="125"/>
        <v>41.895100000000006</v>
      </c>
      <c r="R4022" s="19" t="str">
        <f t="shared" si="126"/>
        <v>5–10%</v>
      </c>
    </row>
    <row r="4023" spans="1:18">
      <c r="A4023" t="s">
        <v>4070</v>
      </c>
      <c r="B4023" t="s">
        <v>5017</v>
      </c>
      <c r="C4023" t="s">
        <v>14</v>
      </c>
      <c r="D4023" s="1">
        <v>45392</v>
      </c>
      <c r="E4023" s="1">
        <v>45411</v>
      </c>
      <c r="F4023" s="1">
        <v>45420</v>
      </c>
      <c r="G4023" t="s">
        <v>29</v>
      </c>
      <c r="H4023" t="s">
        <v>4967</v>
      </c>
      <c r="I4023">
        <v>25</v>
      </c>
      <c r="J4023">
        <v>316</v>
      </c>
      <c r="K4023" t="s">
        <v>4991</v>
      </c>
      <c r="L4023">
        <v>4</v>
      </c>
      <c r="M4023" s="3">
        <v>0.05</v>
      </c>
      <c r="N4023" s="2">
        <v>1145.7</v>
      </c>
      <c r="O4023" s="2">
        <v>469.73700000000002</v>
      </c>
      <c r="P4023" s="2">
        <v>4582.8</v>
      </c>
      <c r="Q4023" s="2">
        <f t="shared" si="125"/>
        <v>2568.6593999999996</v>
      </c>
      <c r="R4023" s="19" t="str">
        <f t="shared" si="126"/>
        <v>5–10%</v>
      </c>
    </row>
    <row r="4024" spans="1:18">
      <c r="A4024" t="s">
        <v>4071</v>
      </c>
      <c r="B4024" t="s">
        <v>5018</v>
      </c>
      <c r="C4024" t="s">
        <v>26</v>
      </c>
      <c r="D4024" s="1">
        <v>45392</v>
      </c>
      <c r="E4024" s="1">
        <v>45409</v>
      </c>
      <c r="F4024" s="1">
        <v>45415</v>
      </c>
      <c r="G4024" t="s">
        <v>13</v>
      </c>
      <c r="H4024" t="s">
        <v>4965</v>
      </c>
      <c r="I4024">
        <v>26</v>
      </c>
      <c r="J4024">
        <v>345</v>
      </c>
      <c r="K4024" t="s">
        <v>5011</v>
      </c>
      <c r="L4024">
        <v>4</v>
      </c>
      <c r="M4024" s="3">
        <v>7.4999999999999997E-2</v>
      </c>
      <c r="N4024" s="2">
        <v>804</v>
      </c>
      <c r="O4024" s="2">
        <v>498.48</v>
      </c>
      <c r="P4024" s="2">
        <v>3216</v>
      </c>
      <c r="Q4024" s="2">
        <f t="shared" si="125"/>
        <v>1130.424</v>
      </c>
      <c r="R4024" s="19" t="str">
        <f t="shared" si="126"/>
        <v>5–10%</v>
      </c>
    </row>
    <row r="4025" spans="1:18">
      <c r="A4025" t="s">
        <v>4072</v>
      </c>
      <c r="B4025" t="s">
        <v>5017</v>
      </c>
      <c r="C4025" t="s">
        <v>22</v>
      </c>
      <c r="D4025" s="1">
        <v>45392</v>
      </c>
      <c r="E4025" s="1">
        <v>45407</v>
      </c>
      <c r="F4025" s="1">
        <v>45414</v>
      </c>
      <c r="G4025" t="s">
        <v>29</v>
      </c>
      <c r="H4025" t="s">
        <v>4967</v>
      </c>
      <c r="I4025">
        <v>13</v>
      </c>
      <c r="J4025">
        <v>95</v>
      </c>
      <c r="K4025" t="s">
        <v>4972</v>
      </c>
      <c r="L4025">
        <v>8</v>
      </c>
      <c r="M4025" s="3">
        <v>0.1</v>
      </c>
      <c r="N4025" s="2">
        <v>1005</v>
      </c>
      <c r="O4025" s="2">
        <v>663.3</v>
      </c>
      <c r="P4025" s="2">
        <v>8040</v>
      </c>
      <c r="Q4025" s="2">
        <f t="shared" si="125"/>
        <v>2460.2400000000002</v>
      </c>
      <c r="R4025" s="19" t="str">
        <f t="shared" si="126"/>
        <v>10%+</v>
      </c>
    </row>
    <row r="4026" spans="1:18">
      <c r="A4026" t="s">
        <v>4073</v>
      </c>
      <c r="B4026" t="s">
        <v>15</v>
      </c>
      <c r="C4026" t="s">
        <v>19</v>
      </c>
      <c r="D4026" s="1">
        <v>45392</v>
      </c>
      <c r="E4026" s="1">
        <v>45396</v>
      </c>
      <c r="F4026" s="1">
        <v>45399</v>
      </c>
      <c r="G4026" t="s">
        <v>34</v>
      </c>
      <c r="H4026" t="s">
        <v>4966</v>
      </c>
      <c r="I4026">
        <v>32</v>
      </c>
      <c r="J4026">
        <v>28</v>
      </c>
      <c r="K4026" t="s">
        <v>5012</v>
      </c>
      <c r="L4026">
        <v>5</v>
      </c>
      <c r="M4026" s="3">
        <v>0.05</v>
      </c>
      <c r="N4026" s="2">
        <v>254.6</v>
      </c>
      <c r="O4026" s="2">
        <v>175.67400000000001</v>
      </c>
      <c r="P4026" s="2">
        <v>1273</v>
      </c>
      <c r="Q4026" s="2">
        <f t="shared" si="125"/>
        <v>374.8984999999999</v>
      </c>
      <c r="R4026" s="19" t="str">
        <f t="shared" si="126"/>
        <v>5–10%</v>
      </c>
    </row>
    <row r="4027" spans="1:18">
      <c r="A4027" t="s">
        <v>4074</v>
      </c>
      <c r="B4027" t="s">
        <v>15</v>
      </c>
      <c r="C4027" t="s">
        <v>26</v>
      </c>
      <c r="D4027" s="1">
        <v>45392</v>
      </c>
      <c r="E4027" s="1">
        <v>45418</v>
      </c>
      <c r="F4027" s="1">
        <v>45423</v>
      </c>
      <c r="G4027" t="s">
        <v>41</v>
      </c>
      <c r="H4027" t="s">
        <v>4968</v>
      </c>
      <c r="I4027">
        <v>44</v>
      </c>
      <c r="J4027">
        <v>366</v>
      </c>
      <c r="K4027" t="s">
        <v>4972</v>
      </c>
      <c r="L4027">
        <v>2</v>
      </c>
      <c r="M4027" s="3">
        <v>0.2</v>
      </c>
      <c r="N4027" s="2">
        <v>3959.7</v>
      </c>
      <c r="O4027" s="2">
        <v>2296.6260000000002</v>
      </c>
      <c r="P4027" s="2">
        <v>7919.4</v>
      </c>
      <c r="Q4027" s="2">
        <f t="shared" si="125"/>
        <v>2660.9183999999996</v>
      </c>
      <c r="R4027" s="19" t="str">
        <f t="shared" si="126"/>
        <v>10%+</v>
      </c>
    </row>
    <row r="4028" spans="1:18">
      <c r="A4028" t="s">
        <v>4075</v>
      </c>
      <c r="B4028" t="s">
        <v>5017</v>
      </c>
      <c r="C4028" t="s">
        <v>19</v>
      </c>
      <c r="D4028" s="1">
        <v>45393</v>
      </c>
      <c r="E4028" s="1">
        <v>45414</v>
      </c>
      <c r="F4028" s="1">
        <v>45416</v>
      </c>
      <c r="G4028" t="s">
        <v>29</v>
      </c>
      <c r="H4028" t="s">
        <v>4967</v>
      </c>
      <c r="I4028">
        <v>19</v>
      </c>
      <c r="J4028">
        <v>21</v>
      </c>
      <c r="K4028" t="s">
        <v>5005</v>
      </c>
      <c r="L4028">
        <v>5</v>
      </c>
      <c r="M4028" s="3">
        <v>0.05</v>
      </c>
      <c r="N4028" s="2">
        <v>911.2</v>
      </c>
      <c r="O4028" s="2">
        <v>583.16800000000001</v>
      </c>
      <c r="P4028" s="2">
        <v>4556</v>
      </c>
      <c r="Q4028" s="2">
        <f t="shared" si="125"/>
        <v>1558.1520000000003</v>
      </c>
      <c r="R4028" s="19" t="str">
        <f t="shared" si="126"/>
        <v>5–10%</v>
      </c>
    </row>
    <row r="4029" spans="1:18">
      <c r="A4029" t="s">
        <v>4076</v>
      </c>
      <c r="B4029" t="s">
        <v>5016</v>
      </c>
      <c r="C4029" t="s">
        <v>12</v>
      </c>
      <c r="D4029" s="1">
        <v>45393</v>
      </c>
      <c r="E4029" s="1">
        <v>45410</v>
      </c>
      <c r="F4029" s="1">
        <v>45416</v>
      </c>
      <c r="G4029" t="s">
        <v>32</v>
      </c>
      <c r="H4029" t="s">
        <v>4965</v>
      </c>
      <c r="I4029">
        <v>46</v>
      </c>
      <c r="J4029">
        <v>218</v>
      </c>
      <c r="K4029" t="s">
        <v>4981</v>
      </c>
      <c r="L4029">
        <v>3</v>
      </c>
      <c r="M4029" s="3">
        <v>0.4</v>
      </c>
      <c r="N4029" s="2">
        <v>2579.5</v>
      </c>
      <c r="O4029" s="2">
        <v>1315.5450000000001</v>
      </c>
      <c r="P4029" s="2">
        <v>7738.5</v>
      </c>
      <c r="Q4029" s="2">
        <f t="shared" si="125"/>
        <v>2275.1189999999997</v>
      </c>
      <c r="R4029" s="19" t="str">
        <f t="shared" si="126"/>
        <v>10%+</v>
      </c>
    </row>
    <row r="4030" spans="1:18">
      <c r="A4030" t="s">
        <v>4077</v>
      </c>
      <c r="B4030" t="s">
        <v>5018</v>
      </c>
      <c r="C4030" t="s">
        <v>22</v>
      </c>
      <c r="D4030" s="1">
        <v>45393</v>
      </c>
      <c r="E4030" s="1">
        <v>45418</v>
      </c>
      <c r="F4030" s="1">
        <v>45425</v>
      </c>
      <c r="G4030" t="s">
        <v>47</v>
      </c>
      <c r="H4030" t="s">
        <v>4965</v>
      </c>
      <c r="I4030">
        <v>7</v>
      </c>
      <c r="J4030">
        <v>102</v>
      </c>
      <c r="K4030" t="s">
        <v>5011</v>
      </c>
      <c r="L4030">
        <v>4</v>
      </c>
      <c r="M4030" s="3">
        <v>0.2</v>
      </c>
      <c r="N4030" s="2">
        <v>227.8</v>
      </c>
      <c r="O4030" s="2">
        <v>134.40199999999999</v>
      </c>
      <c r="P4030" s="2">
        <v>911.2</v>
      </c>
      <c r="Q4030" s="2">
        <f t="shared" si="125"/>
        <v>298.87360000000007</v>
      </c>
      <c r="R4030" s="19" t="str">
        <f t="shared" si="126"/>
        <v>10%+</v>
      </c>
    </row>
    <row r="4031" spans="1:18">
      <c r="A4031" t="s">
        <v>4078</v>
      </c>
      <c r="B4031" t="s">
        <v>5017</v>
      </c>
      <c r="C4031" t="s">
        <v>19</v>
      </c>
      <c r="D4031" s="1">
        <v>45393</v>
      </c>
      <c r="E4031" s="1">
        <v>45410</v>
      </c>
      <c r="F4031" s="1">
        <v>45419</v>
      </c>
      <c r="G4031" t="s">
        <v>38</v>
      </c>
      <c r="H4031" t="s">
        <v>4968</v>
      </c>
      <c r="I4031">
        <v>5</v>
      </c>
      <c r="J4031">
        <v>10</v>
      </c>
      <c r="K4031" t="s">
        <v>5010</v>
      </c>
      <c r="L4031">
        <v>2</v>
      </c>
      <c r="M4031" s="3">
        <v>0.1</v>
      </c>
      <c r="N4031" s="2">
        <v>938</v>
      </c>
      <c r="O4031" s="2">
        <v>712.88</v>
      </c>
      <c r="P4031" s="2">
        <v>1876</v>
      </c>
      <c r="Q4031" s="2">
        <f t="shared" si="125"/>
        <v>405.21600000000001</v>
      </c>
      <c r="R4031" s="19" t="str">
        <f t="shared" si="126"/>
        <v>10%+</v>
      </c>
    </row>
    <row r="4032" spans="1:18">
      <c r="A4032" t="s">
        <v>4079</v>
      </c>
      <c r="B4032" t="s">
        <v>5018</v>
      </c>
      <c r="C4032" t="s">
        <v>22</v>
      </c>
      <c r="D4032" s="1">
        <v>45393</v>
      </c>
      <c r="E4032" s="1">
        <v>45420</v>
      </c>
      <c r="F4032" s="1">
        <v>45425</v>
      </c>
      <c r="G4032" t="s">
        <v>20</v>
      </c>
      <c r="H4032" t="s">
        <v>4965</v>
      </c>
      <c r="I4032">
        <v>41</v>
      </c>
      <c r="J4032">
        <v>112</v>
      </c>
      <c r="K4032" t="s">
        <v>4993</v>
      </c>
      <c r="L4032">
        <v>2</v>
      </c>
      <c r="M4032" s="3">
        <v>7.4999999999999997E-2</v>
      </c>
      <c r="N4032" s="2">
        <v>1159.0999999999999</v>
      </c>
      <c r="O4032" s="2">
        <v>579.54999999999995</v>
      </c>
      <c r="P4032" s="2">
        <v>2318.1999999999998</v>
      </c>
      <c r="Q4032" s="2">
        <f t="shared" si="125"/>
        <v>1072.1675</v>
      </c>
      <c r="R4032" s="19" t="str">
        <f t="shared" si="126"/>
        <v>5–10%</v>
      </c>
    </row>
    <row r="4033" spans="1:18">
      <c r="A4033" t="s">
        <v>4080</v>
      </c>
      <c r="B4033" t="s">
        <v>15</v>
      </c>
      <c r="C4033" t="s">
        <v>19</v>
      </c>
      <c r="D4033" s="1">
        <v>45393</v>
      </c>
      <c r="E4033" s="1">
        <v>45396</v>
      </c>
      <c r="F4033" s="1">
        <v>45403</v>
      </c>
      <c r="G4033" t="s">
        <v>41</v>
      </c>
      <c r="H4033" t="s">
        <v>4968</v>
      </c>
      <c r="I4033">
        <v>28</v>
      </c>
      <c r="J4033">
        <v>27</v>
      </c>
      <c r="K4033" t="s">
        <v>5001</v>
      </c>
      <c r="L4033">
        <v>1</v>
      </c>
      <c r="M4033" s="3">
        <v>0.1</v>
      </c>
      <c r="N4033" s="2">
        <v>3953</v>
      </c>
      <c r="O4033" s="2">
        <v>2964.75</v>
      </c>
      <c r="P4033" s="2">
        <v>3953</v>
      </c>
      <c r="Q4033" s="2">
        <f t="shared" si="125"/>
        <v>889.42500000000007</v>
      </c>
      <c r="R4033" s="19" t="str">
        <f t="shared" si="126"/>
        <v>10%+</v>
      </c>
    </row>
    <row r="4034" spans="1:18">
      <c r="A4034" t="s">
        <v>4081</v>
      </c>
      <c r="B4034" t="s">
        <v>15</v>
      </c>
      <c r="C4034" t="s">
        <v>22</v>
      </c>
      <c r="D4034" s="1">
        <v>45393</v>
      </c>
      <c r="E4034" s="1">
        <v>45397</v>
      </c>
      <c r="F4034" s="1">
        <v>45407</v>
      </c>
      <c r="G4034" t="s">
        <v>35</v>
      </c>
      <c r="H4034" t="s">
        <v>4968</v>
      </c>
      <c r="I4034">
        <v>31</v>
      </c>
      <c r="J4034">
        <v>141</v>
      </c>
      <c r="K4034" t="s">
        <v>5007</v>
      </c>
      <c r="L4034">
        <v>2</v>
      </c>
      <c r="M4034" s="3">
        <v>0.15</v>
      </c>
      <c r="N4034" s="2">
        <v>1916.2</v>
      </c>
      <c r="O4034" s="2">
        <v>1034.748</v>
      </c>
      <c r="P4034" s="2">
        <v>3832.4</v>
      </c>
      <c r="Q4034" s="2">
        <f t="shared" si="125"/>
        <v>1498.4684</v>
      </c>
      <c r="R4034" s="19" t="str">
        <f t="shared" si="126"/>
        <v>10%+</v>
      </c>
    </row>
    <row r="4035" spans="1:18">
      <c r="A4035" t="s">
        <v>4082</v>
      </c>
      <c r="B4035" t="s">
        <v>15</v>
      </c>
      <c r="C4035" t="s">
        <v>22</v>
      </c>
      <c r="D4035" s="1">
        <v>45393</v>
      </c>
      <c r="E4035" s="1">
        <v>45403</v>
      </c>
      <c r="F4035" s="1">
        <v>45412</v>
      </c>
      <c r="G4035" t="s">
        <v>39</v>
      </c>
      <c r="H4035" t="s">
        <v>4967</v>
      </c>
      <c r="I4035">
        <v>37</v>
      </c>
      <c r="J4035">
        <v>111</v>
      </c>
      <c r="K4035" t="s">
        <v>4980</v>
      </c>
      <c r="L4035">
        <v>4</v>
      </c>
      <c r="M4035" s="3">
        <v>0.1</v>
      </c>
      <c r="N4035" s="2">
        <v>2499.1</v>
      </c>
      <c r="O4035" s="2">
        <v>2099.2440000000001</v>
      </c>
      <c r="P4035" s="2">
        <v>9996.4</v>
      </c>
      <c r="Q4035" s="2">
        <f t="shared" ref="Q4035:Q4098" si="127">(N4035-O4035)*L4035*(1-M4035)</f>
        <v>1439.4815999999992</v>
      </c>
      <c r="R4035" s="19" t="str">
        <f t="shared" ref="R4035:R4098" si="128">IF(M4035&lt;0.05,"0–5%",IF(M4035&lt;0.1,"5–10%","10%+"))</f>
        <v>10%+</v>
      </c>
    </row>
    <row r="4036" spans="1:18">
      <c r="A4036" t="s">
        <v>4083</v>
      </c>
      <c r="B4036" t="s">
        <v>5018</v>
      </c>
      <c r="C4036" t="s">
        <v>26</v>
      </c>
      <c r="D4036" s="1">
        <v>45394</v>
      </c>
      <c r="E4036" s="1">
        <v>45411</v>
      </c>
      <c r="F4036" s="1">
        <v>45415</v>
      </c>
      <c r="G4036" t="s">
        <v>25</v>
      </c>
      <c r="H4036" t="s">
        <v>4967</v>
      </c>
      <c r="I4036">
        <v>45</v>
      </c>
      <c r="J4036">
        <v>348</v>
      </c>
      <c r="K4036" t="s">
        <v>4986</v>
      </c>
      <c r="L4036">
        <v>1</v>
      </c>
      <c r="M4036" s="3">
        <v>0.05</v>
      </c>
      <c r="N4036" s="2">
        <v>2666.6</v>
      </c>
      <c r="O4036" s="2">
        <v>1546.6279999999999</v>
      </c>
      <c r="P4036" s="2">
        <v>2666.6</v>
      </c>
      <c r="Q4036" s="2">
        <f t="shared" si="127"/>
        <v>1063.9733999999999</v>
      </c>
      <c r="R4036" s="19" t="str">
        <f t="shared" si="128"/>
        <v>5–10%</v>
      </c>
    </row>
    <row r="4037" spans="1:18">
      <c r="A4037" t="s">
        <v>4084</v>
      </c>
      <c r="B4037" t="s">
        <v>5018</v>
      </c>
      <c r="C4037" t="s">
        <v>26</v>
      </c>
      <c r="D4037" s="1">
        <v>45394</v>
      </c>
      <c r="E4037" s="1">
        <v>45420</v>
      </c>
      <c r="F4037" s="1">
        <v>45423</v>
      </c>
      <c r="G4037" t="s">
        <v>17</v>
      </c>
      <c r="H4037" t="s">
        <v>4965</v>
      </c>
      <c r="I4037">
        <v>28</v>
      </c>
      <c r="J4037">
        <v>366</v>
      </c>
      <c r="K4037" t="s">
        <v>5000</v>
      </c>
      <c r="L4037">
        <v>2</v>
      </c>
      <c r="M4037" s="3">
        <v>0.05</v>
      </c>
      <c r="N4037" s="2">
        <v>6291.3</v>
      </c>
      <c r="O4037" s="2">
        <v>3774.78</v>
      </c>
      <c r="P4037" s="2">
        <v>12582.6</v>
      </c>
      <c r="Q4037" s="2">
        <f t="shared" si="127"/>
        <v>4781.3879999999999</v>
      </c>
      <c r="R4037" s="19" t="str">
        <f t="shared" si="128"/>
        <v>5–10%</v>
      </c>
    </row>
    <row r="4038" spans="1:18">
      <c r="A4038" t="s">
        <v>4085</v>
      </c>
      <c r="B4038" t="s">
        <v>5018</v>
      </c>
      <c r="C4038" t="s">
        <v>22</v>
      </c>
      <c r="D4038" s="1">
        <v>45394</v>
      </c>
      <c r="E4038" s="1">
        <v>45420</v>
      </c>
      <c r="F4038" s="1">
        <v>45430</v>
      </c>
      <c r="G4038" t="s">
        <v>46</v>
      </c>
      <c r="H4038" t="s">
        <v>4967</v>
      </c>
      <c r="I4038">
        <v>11</v>
      </c>
      <c r="J4038">
        <v>121</v>
      </c>
      <c r="K4038" t="s">
        <v>48</v>
      </c>
      <c r="L4038">
        <v>5</v>
      </c>
      <c r="M4038" s="3">
        <v>0.15</v>
      </c>
      <c r="N4038" s="2">
        <v>5708.4</v>
      </c>
      <c r="O4038" s="2">
        <v>2283.36</v>
      </c>
      <c r="P4038" s="2">
        <v>28542</v>
      </c>
      <c r="Q4038" s="2">
        <f t="shared" si="127"/>
        <v>14556.419999999996</v>
      </c>
      <c r="R4038" s="19" t="str">
        <f t="shared" si="128"/>
        <v>10%+</v>
      </c>
    </row>
    <row r="4039" spans="1:18">
      <c r="A4039" t="s">
        <v>4086</v>
      </c>
      <c r="B4039" t="s">
        <v>5018</v>
      </c>
      <c r="C4039" t="s">
        <v>12</v>
      </c>
      <c r="D4039" s="1">
        <v>45394</v>
      </c>
      <c r="E4039" s="1">
        <v>45407</v>
      </c>
      <c r="F4039" s="1">
        <v>45417</v>
      </c>
      <c r="G4039" t="s">
        <v>20</v>
      </c>
      <c r="H4039" t="s">
        <v>4965</v>
      </c>
      <c r="I4039">
        <v>22</v>
      </c>
      <c r="J4039">
        <v>211</v>
      </c>
      <c r="K4039" t="s">
        <v>5009</v>
      </c>
      <c r="L4039">
        <v>4</v>
      </c>
      <c r="M4039" s="3">
        <v>7.4999999999999997E-2</v>
      </c>
      <c r="N4039" s="2">
        <v>844.2</v>
      </c>
      <c r="O4039" s="2">
        <v>379.89</v>
      </c>
      <c r="P4039" s="2">
        <v>3376.8</v>
      </c>
      <c r="Q4039" s="2">
        <f t="shared" si="127"/>
        <v>1717.9470000000003</v>
      </c>
      <c r="R4039" s="19" t="str">
        <f t="shared" si="128"/>
        <v>5–10%</v>
      </c>
    </row>
    <row r="4040" spans="1:18">
      <c r="A4040" t="s">
        <v>4087</v>
      </c>
      <c r="B4040" t="s">
        <v>15</v>
      </c>
      <c r="C4040" t="s">
        <v>19</v>
      </c>
      <c r="D4040" s="1">
        <v>45394</v>
      </c>
      <c r="E4040" s="1">
        <v>45420</v>
      </c>
      <c r="F4040" s="1">
        <v>45425</v>
      </c>
      <c r="G4040" t="s">
        <v>23</v>
      </c>
      <c r="H4040" t="s">
        <v>4966</v>
      </c>
      <c r="I4040">
        <v>29</v>
      </c>
      <c r="J4040">
        <v>14</v>
      </c>
      <c r="K4040" t="s">
        <v>5009</v>
      </c>
      <c r="L4040">
        <v>6</v>
      </c>
      <c r="M4040" s="3">
        <v>0.1</v>
      </c>
      <c r="N4040" s="2">
        <v>1929.6</v>
      </c>
      <c r="O4040" s="2">
        <v>1196.3520000000001</v>
      </c>
      <c r="P4040" s="2">
        <v>11577.599999999999</v>
      </c>
      <c r="Q4040" s="2">
        <f t="shared" si="127"/>
        <v>3959.5391999999997</v>
      </c>
      <c r="R4040" s="19" t="str">
        <f t="shared" si="128"/>
        <v>10%+</v>
      </c>
    </row>
    <row r="4041" spans="1:18">
      <c r="A4041" t="s">
        <v>4088</v>
      </c>
      <c r="B4041" t="s">
        <v>5018</v>
      </c>
      <c r="C4041" t="s">
        <v>22</v>
      </c>
      <c r="D4041" s="1">
        <v>45394</v>
      </c>
      <c r="E4041" s="1">
        <v>45406</v>
      </c>
      <c r="F4041" s="1">
        <v>45407</v>
      </c>
      <c r="G4041" t="s">
        <v>17</v>
      </c>
      <c r="H4041" t="s">
        <v>4965</v>
      </c>
      <c r="I4041">
        <v>29</v>
      </c>
      <c r="J4041">
        <v>90</v>
      </c>
      <c r="K4041" t="s">
        <v>4995</v>
      </c>
      <c r="L4041">
        <v>4</v>
      </c>
      <c r="M4041" s="3">
        <v>0.1</v>
      </c>
      <c r="N4041" s="2">
        <v>1105.5</v>
      </c>
      <c r="O4041" s="2">
        <v>840.18</v>
      </c>
      <c r="P4041" s="2">
        <v>4422</v>
      </c>
      <c r="Q4041" s="2">
        <f t="shared" si="127"/>
        <v>955.15200000000016</v>
      </c>
      <c r="R4041" s="19" t="str">
        <f t="shared" si="128"/>
        <v>10%+</v>
      </c>
    </row>
    <row r="4042" spans="1:18">
      <c r="A4042" t="s">
        <v>4089</v>
      </c>
      <c r="B4042" t="s">
        <v>15</v>
      </c>
      <c r="C4042" t="s">
        <v>22</v>
      </c>
      <c r="D4042" s="1">
        <v>45394</v>
      </c>
      <c r="E4042" s="1">
        <v>45417</v>
      </c>
      <c r="F4042" s="1">
        <v>45419</v>
      </c>
      <c r="G4042" t="s">
        <v>39</v>
      </c>
      <c r="H4042" t="s">
        <v>4967</v>
      </c>
      <c r="I4042">
        <v>12</v>
      </c>
      <c r="J4042">
        <v>100</v>
      </c>
      <c r="K4042" t="s">
        <v>4987</v>
      </c>
      <c r="L4042">
        <v>3</v>
      </c>
      <c r="M4042" s="3">
        <v>0.1</v>
      </c>
      <c r="N4042" s="2">
        <v>1112.2</v>
      </c>
      <c r="O4042" s="2">
        <v>656.19799999999998</v>
      </c>
      <c r="P4042" s="2">
        <v>3336.6000000000004</v>
      </c>
      <c r="Q4042" s="2">
        <f t="shared" si="127"/>
        <v>1231.2054000000003</v>
      </c>
      <c r="R4042" s="19" t="str">
        <f t="shared" si="128"/>
        <v>10%+</v>
      </c>
    </row>
    <row r="4043" spans="1:18">
      <c r="A4043" t="s">
        <v>4090</v>
      </c>
      <c r="B4043" t="s">
        <v>5018</v>
      </c>
      <c r="C4043" t="s">
        <v>26</v>
      </c>
      <c r="D4043" s="1">
        <v>45394</v>
      </c>
      <c r="E4043" s="1">
        <v>45400</v>
      </c>
      <c r="F4043" s="1">
        <v>45408</v>
      </c>
      <c r="G4043" t="s">
        <v>31</v>
      </c>
      <c r="H4043" t="s">
        <v>4968</v>
      </c>
      <c r="I4043">
        <v>19</v>
      </c>
      <c r="J4043">
        <v>348</v>
      </c>
      <c r="K4043" t="s">
        <v>5002</v>
      </c>
      <c r="L4043">
        <v>1</v>
      </c>
      <c r="M4043" s="3">
        <v>0.05</v>
      </c>
      <c r="N4043" s="2">
        <v>1011.7</v>
      </c>
      <c r="O4043" s="2">
        <v>789.12599999999998</v>
      </c>
      <c r="P4043" s="2">
        <v>1011.7</v>
      </c>
      <c r="Q4043" s="2">
        <f t="shared" si="127"/>
        <v>211.44530000000006</v>
      </c>
      <c r="R4043" s="19" t="str">
        <f t="shared" si="128"/>
        <v>5–10%</v>
      </c>
    </row>
    <row r="4044" spans="1:18">
      <c r="A4044" t="s">
        <v>4091</v>
      </c>
      <c r="B4044" t="s">
        <v>5016</v>
      </c>
      <c r="C4044" t="s">
        <v>12</v>
      </c>
      <c r="D4044" s="1">
        <v>45394</v>
      </c>
      <c r="E4044" s="1">
        <v>45420</v>
      </c>
      <c r="F4044" s="1">
        <v>45429</v>
      </c>
      <c r="G4044" t="s">
        <v>42</v>
      </c>
      <c r="H4044" t="s">
        <v>4968</v>
      </c>
      <c r="I4044">
        <v>49</v>
      </c>
      <c r="J4044">
        <v>213</v>
      </c>
      <c r="K4044" t="s">
        <v>5012</v>
      </c>
      <c r="L4044">
        <v>1</v>
      </c>
      <c r="M4044" s="3">
        <v>0.05</v>
      </c>
      <c r="N4044" s="2">
        <v>1855.9</v>
      </c>
      <c r="O4044" s="2">
        <v>1429.0429999999999</v>
      </c>
      <c r="P4044" s="2">
        <v>1855.9</v>
      </c>
      <c r="Q4044" s="2">
        <f t="shared" si="127"/>
        <v>405.51415000000014</v>
      </c>
      <c r="R4044" s="19" t="str">
        <f t="shared" si="128"/>
        <v>5–10%</v>
      </c>
    </row>
    <row r="4045" spans="1:18">
      <c r="A4045" t="s">
        <v>4092</v>
      </c>
      <c r="B4045" t="s">
        <v>5016</v>
      </c>
      <c r="C4045" t="s">
        <v>14</v>
      </c>
      <c r="D4045" s="1">
        <v>45394</v>
      </c>
      <c r="E4045" s="1">
        <v>45407</v>
      </c>
      <c r="F4045" s="1">
        <v>45413</v>
      </c>
      <c r="G4045" t="s">
        <v>24</v>
      </c>
      <c r="H4045" t="s">
        <v>4966</v>
      </c>
      <c r="I4045">
        <v>40</v>
      </c>
      <c r="J4045">
        <v>322</v>
      </c>
      <c r="K4045" t="s">
        <v>4974</v>
      </c>
      <c r="L4045">
        <v>3</v>
      </c>
      <c r="M4045" s="3">
        <v>0.05</v>
      </c>
      <c r="N4045" s="2">
        <v>3986.5</v>
      </c>
      <c r="O4045" s="2">
        <v>2750.6849999999999</v>
      </c>
      <c r="P4045" s="2">
        <v>11959.5</v>
      </c>
      <c r="Q4045" s="2">
        <f t="shared" si="127"/>
        <v>3522.0727499999998</v>
      </c>
      <c r="R4045" s="19" t="str">
        <f t="shared" si="128"/>
        <v>5–10%</v>
      </c>
    </row>
    <row r="4046" spans="1:18">
      <c r="A4046" t="s">
        <v>4093</v>
      </c>
      <c r="B4046" t="s">
        <v>5018</v>
      </c>
      <c r="C4046" t="s">
        <v>14</v>
      </c>
      <c r="D4046" s="1">
        <v>45394</v>
      </c>
      <c r="E4046" s="1">
        <v>45422</v>
      </c>
      <c r="F4046" s="1">
        <v>45431</v>
      </c>
      <c r="G4046" t="s">
        <v>31</v>
      </c>
      <c r="H4046" t="s">
        <v>4968</v>
      </c>
      <c r="I4046">
        <v>23</v>
      </c>
      <c r="J4046">
        <v>308</v>
      </c>
      <c r="K4046" t="s">
        <v>5006</v>
      </c>
      <c r="L4046">
        <v>4</v>
      </c>
      <c r="M4046" s="3">
        <v>0.4</v>
      </c>
      <c r="N4046" s="2">
        <v>2639.8</v>
      </c>
      <c r="O4046" s="2">
        <v>1768.6659999999999</v>
      </c>
      <c r="P4046" s="2">
        <v>10559.2</v>
      </c>
      <c r="Q4046" s="2">
        <f t="shared" si="127"/>
        <v>2090.7216000000003</v>
      </c>
      <c r="R4046" s="19" t="str">
        <f t="shared" si="128"/>
        <v>10%+</v>
      </c>
    </row>
    <row r="4047" spans="1:18">
      <c r="A4047" t="s">
        <v>4094</v>
      </c>
      <c r="B4047" t="s">
        <v>5018</v>
      </c>
      <c r="C4047" t="s">
        <v>19</v>
      </c>
      <c r="D4047" s="1">
        <v>45395</v>
      </c>
      <c r="E4047" s="1">
        <v>45423</v>
      </c>
      <c r="F4047" s="1">
        <v>45425</v>
      </c>
      <c r="G4047" t="s">
        <v>13</v>
      </c>
      <c r="H4047" t="s">
        <v>4965</v>
      </c>
      <c r="I4047">
        <v>14</v>
      </c>
      <c r="J4047">
        <v>30</v>
      </c>
      <c r="K4047" t="s">
        <v>4969</v>
      </c>
      <c r="L4047">
        <v>2</v>
      </c>
      <c r="M4047" s="3">
        <v>0.2</v>
      </c>
      <c r="N4047" s="2">
        <v>2304.8000000000002</v>
      </c>
      <c r="O4047" s="2">
        <v>1129.3520000000001</v>
      </c>
      <c r="P4047" s="2">
        <v>4609.6000000000004</v>
      </c>
      <c r="Q4047" s="2">
        <f t="shared" si="127"/>
        <v>1880.7168000000001</v>
      </c>
      <c r="R4047" s="19" t="str">
        <f t="shared" si="128"/>
        <v>10%+</v>
      </c>
    </row>
    <row r="4048" spans="1:18">
      <c r="A4048" t="s">
        <v>4095</v>
      </c>
      <c r="B4048" t="s">
        <v>5018</v>
      </c>
      <c r="C4048" t="s">
        <v>26</v>
      </c>
      <c r="D4048" s="1">
        <v>45395</v>
      </c>
      <c r="E4048" s="1">
        <v>45407</v>
      </c>
      <c r="F4048" s="1">
        <v>45408</v>
      </c>
      <c r="G4048" t="s">
        <v>46</v>
      </c>
      <c r="H4048" t="s">
        <v>4967</v>
      </c>
      <c r="I4048">
        <v>47</v>
      </c>
      <c r="J4048">
        <v>333</v>
      </c>
      <c r="K4048" t="s">
        <v>5013</v>
      </c>
      <c r="L4048">
        <v>3</v>
      </c>
      <c r="M4048" s="3">
        <v>0.05</v>
      </c>
      <c r="N4048" s="2">
        <v>1139</v>
      </c>
      <c r="O4048" s="2">
        <v>546.72</v>
      </c>
      <c r="P4048" s="2">
        <v>3417</v>
      </c>
      <c r="Q4048" s="2">
        <f t="shared" si="127"/>
        <v>1687.9979999999998</v>
      </c>
      <c r="R4048" s="19" t="str">
        <f t="shared" si="128"/>
        <v>5–10%</v>
      </c>
    </row>
    <row r="4049" spans="1:18">
      <c r="A4049" t="s">
        <v>4096</v>
      </c>
      <c r="B4049" t="s">
        <v>5018</v>
      </c>
      <c r="C4049" t="s">
        <v>26</v>
      </c>
      <c r="D4049" s="1">
        <v>45395</v>
      </c>
      <c r="E4049" s="1">
        <v>45411</v>
      </c>
      <c r="F4049" s="1">
        <v>45414</v>
      </c>
      <c r="G4049" t="s">
        <v>25</v>
      </c>
      <c r="H4049" t="s">
        <v>4967</v>
      </c>
      <c r="I4049">
        <v>18</v>
      </c>
      <c r="J4049">
        <v>352</v>
      </c>
      <c r="K4049" t="s">
        <v>5005</v>
      </c>
      <c r="L4049">
        <v>1</v>
      </c>
      <c r="M4049" s="3">
        <v>7.4999999999999997E-2</v>
      </c>
      <c r="N4049" s="2">
        <v>2539.3000000000002</v>
      </c>
      <c r="O4049" s="2">
        <v>1472.7940000000001</v>
      </c>
      <c r="P4049" s="2">
        <v>2539.3000000000002</v>
      </c>
      <c r="Q4049" s="2">
        <f t="shared" si="127"/>
        <v>986.51805000000013</v>
      </c>
      <c r="R4049" s="19" t="str">
        <f t="shared" si="128"/>
        <v>5–10%</v>
      </c>
    </row>
    <row r="4050" spans="1:18">
      <c r="A4050" t="s">
        <v>4097</v>
      </c>
      <c r="B4050" t="s">
        <v>5018</v>
      </c>
      <c r="C4050" t="s">
        <v>12</v>
      </c>
      <c r="D4050" s="1">
        <v>45395</v>
      </c>
      <c r="E4050" s="1">
        <v>45399</v>
      </c>
      <c r="F4050" s="1">
        <v>45409</v>
      </c>
      <c r="G4050" t="s">
        <v>25</v>
      </c>
      <c r="H4050" t="s">
        <v>4967</v>
      </c>
      <c r="I4050">
        <v>42</v>
      </c>
      <c r="J4050">
        <v>245</v>
      </c>
      <c r="K4050" t="s">
        <v>5008</v>
      </c>
      <c r="L4050">
        <v>2</v>
      </c>
      <c r="M4050" s="3">
        <v>0.1</v>
      </c>
      <c r="N4050" s="2">
        <v>2472.3000000000002</v>
      </c>
      <c r="O4050" s="2">
        <v>1013.643</v>
      </c>
      <c r="P4050" s="2">
        <v>4944.6000000000004</v>
      </c>
      <c r="Q4050" s="2">
        <f t="shared" si="127"/>
        <v>2625.5826000000002</v>
      </c>
      <c r="R4050" s="19" t="str">
        <f t="shared" si="128"/>
        <v>10%+</v>
      </c>
    </row>
    <row r="4051" spans="1:18">
      <c r="A4051" t="s">
        <v>4098</v>
      </c>
      <c r="B4051" t="s">
        <v>5017</v>
      </c>
      <c r="C4051" t="s">
        <v>12</v>
      </c>
      <c r="D4051" s="1">
        <v>45395</v>
      </c>
      <c r="E4051" s="1">
        <v>45416</v>
      </c>
      <c r="F4051" s="1">
        <v>45419</v>
      </c>
      <c r="G4051" t="s">
        <v>29</v>
      </c>
      <c r="H4051" t="s">
        <v>4967</v>
      </c>
      <c r="I4051">
        <v>14</v>
      </c>
      <c r="J4051">
        <v>237</v>
      </c>
      <c r="K4051" t="s">
        <v>4978</v>
      </c>
      <c r="L4051">
        <v>5</v>
      </c>
      <c r="M4051" s="3">
        <v>7.4999999999999997E-2</v>
      </c>
      <c r="N4051" s="2">
        <v>1695.1</v>
      </c>
      <c r="O4051" s="2">
        <v>830.59900000000005</v>
      </c>
      <c r="P4051" s="2">
        <v>8475.5</v>
      </c>
      <c r="Q4051" s="2">
        <f t="shared" si="127"/>
        <v>3998.3171249999996</v>
      </c>
      <c r="R4051" s="19" t="str">
        <f t="shared" si="128"/>
        <v>5–10%</v>
      </c>
    </row>
    <row r="4052" spans="1:18">
      <c r="A4052" t="s">
        <v>4099</v>
      </c>
      <c r="B4052" t="s">
        <v>15</v>
      </c>
      <c r="C4052" t="s">
        <v>22</v>
      </c>
      <c r="D4052" s="1">
        <v>45395</v>
      </c>
      <c r="E4052" s="1">
        <v>45422</v>
      </c>
      <c r="F4052" s="1">
        <v>45430</v>
      </c>
      <c r="G4052" t="s">
        <v>39</v>
      </c>
      <c r="H4052" t="s">
        <v>4967</v>
      </c>
      <c r="I4052">
        <v>35</v>
      </c>
      <c r="J4052">
        <v>120</v>
      </c>
      <c r="K4052" t="s">
        <v>4980</v>
      </c>
      <c r="L4052">
        <v>4</v>
      </c>
      <c r="M4052" s="3">
        <v>0.1</v>
      </c>
      <c r="N4052" s="2">
        <v>1092.0999999999999</v>
      </c>
      <c r="O4052" s="2">
        <v>797.23299999999995</v>
      </c>
      <c r="P4052" s="2">
        <v>4368.3999999999996</v>
      </c>
      <c r="Q4052" s="2">
        <f t="shared" si="127"/>
        <v>1061.5211999999999</v>
      </c>
      <c r="R4052" s="19" t="str">
        <f t="shared" si="128"/>
        <v>10%+</v>
      </c>
    </row>
    <row r="4053" spans="1:18">
      <c r="A4053" t="s">
        <v>4100</v>
      </c>
      <c r="B4053" t="s">
        <v>5018</v>
      </c>
      <c r="C4053" t="s">
        <v>12</v>
      </c>
      <c r="D4053" s="1">
        <v>45395</v>
      </c>
      <c r="E4053" s="1">
        <v>45419</v>
      </c>
      <c r="F4053" s="1">
        <v>45426</v>
      </c>
      <c r="G4053" t="s">
        <v>20</v>
      </c>
      <c r="H4053" t="s">
        <v>4965</v>
      </c>
      <c r="I4053">
        <v>50</v>
      </c>
      <c r="J4053">
        <v>229</v>
      </c>
      <c r="K4053" t="s">
        <v>4995</v>
      </c>
      <c r="L4053">
        <v>3</v>
      </c>
      <c r="M4053" s="3">
        <v>0.15</v>
      </c>
      <c r="N4053" s="2">
        <v>1721.9</v>
      </c>
      <c r="O4053" s="2">
        <v>1050.3589999999999</v>
      </c>
      <c r="P4053" s="2">
        <v>5165.7000000000007</v>
      </c>
      <c r="Q4053" s="2">
        <f t="shared" si="127"/>
        <v>1712.4295500000003</v>
      </c>
      <c r="R4053" s="19" t="str">
        <f t="shared" si="128"/>
        <v>10%+</v>
      </c>
    </row>
    <row r="4054" spans="1:18">
      <c r="A4054" t="s">
        <v>4101</v>
      </c>
      <c r="B4054" t="s">
        <v>5018</v>
      </c>
      <c r="C4054" t="s">
        <v>19</v>
      </c>
      <c r="D4054" s="1">
        <v>45395</v>
      </c>
      <c r="E4054" s="1">
        <v>45422</v>
      </c>
      <c r="F4054" s="1">
        <v>45424</v>
      </c>
      <c r="G4054" t="s">
        <v>17</v>
      </c>
      <c r="H4054" t="s">
        <v>4965</v>
      </c>
      <c r="I4054">
        <v>20</v>
      </c>
      <c r="J4054">
        <v>55</v>
      </c>
      <c r="K4054" t="s">
        <v>4984</v>
      </c>
      <c r="L4054">
        <v>7</v>
      </c>
      <c r="M4054" s="3">
        <v>7.4999999999999997E-2</v>
      </c>
      <c r="N4054" s="2">
        <v>1051.9000000000001</v>
      </c>
      <c r="O4054" s="2">
        <v>873.077</v>
      </c>
      <c r="P4054" s="2">
        <v>7363.3000000000011</v>
      </c>
      <c r="Q4054" s="2">
        <f t="shared" si="127"/>
        <v>1157.8789250000007</v>
      </c>
      <c r="R4054" s="19" t="str">
        <f t="shared" si="128"/>
        <v>5–10%</v>
      </c>
    </row>
    <row r="4055" spans="1:18">
      <c r="A4055" t="s">
        <v>4102</v>
      </c>
      <c r="B4055" t="s">
        <v>5017</v>
      </c>
      <c r="C4055" t="s">
        <v>19</v>
      </c>
      <c r="D4055" s="1">
        <v>45395</v>
      </c>
      <c r="E4055" s="1">
        <v>45407</v>
      </c>
      <c r="F4055" s="1">
        <v>45413</v>
      </c>
      <c r="G4055" t="s">
        <v>38</v>
      </c>
      <c r="H4055" t="s">
        <v>4968</v>
      </c>
      <c r="I4055">
        <v>21</v>
      </c>
      <c r="J4055">
        <v>7</v>
      </c>
      <c r="K4055" t="s">
        <v>5000</v>
      </c>
      <c r="L4055">
        <v>2</v>
      </c>
      <c r="M4055" s="3">
        <v>0.2</v>
      </c>
      <c r="N4055" s="2">
        <v>3879.3</v>
      </c>
      <c r="O4055" s="2">
        <v>2094.8220000000001</v>
      </c>
      <c r="P4055" s="2">
        <v>7758.6</v>
      </c>
      <c r="Q4055" s="2">
        <f t="shared" si="127"/>
        <v>2855.1648000000005</v>
      </c>
      <c r="R4055" s="19" t="str">
        <f t="shared" si="128"/>
        <v>10%+</v>
      </c>
    </row>
    <row r="4056" spans="1:18">
      <c r="A4056" t="s">
        <v>4103</v>
      </c>
      <c r="B4056" t="s">
        <v>5018</v>
      </c>
      <c r="C4056" t="s">
        <v>19</v>
      </c>
      <c r="D4056" s="1">
        <v>45395</v>
      </c>
      <c r="E4056" s="1">
        <v>45407</v>
      </c>
      <c r="F4056" s="1">
        <v>45416</v>
      </c>
      <c r="G4056" t="s">
        <v>46</v>
      </c>
      <c r="H4056" t="s">
        <v>4967</v>
      </c>
      <c r="I4056">
        <v>50</v>
      </c>
      <c r="J4056">
        <v>4</v>
      </c>
      <c r="K4056" t="s">
        <v>4983</v>
      </c>
      <c r="L4056">
        <v>5</v>
      </c>
      <c r="M4056" s="3">
        <v>7.4999999999999997E-2</v>
      </c>
      <c r="N4056" s="2">
        <v>3899.4</v>
      </c>
      <c r="O4056" s="2">
        <v>3275.4960000000001</v>
      </c>
      <c r="P4056" s="2">
        <v>19497</v>
      </c>
      <c r="Q4056" s="2">
        <f t="shared" si="127"/>
        <v>2885.556</v>
      </c>
      <c r="R4056" s="19" t="str">
        <f t="shared" si="128"/>
        <v>5–10%</v>
      </c>
    </row>
    <row r="4057" spans="1:18">
      <c r="A4057" t="s">
        <v>4104</v>
      </c>
      <c r="B4057" t="s">
        <v>5018</v>
      </c>
      <c r="C4057" t="s">
        <v>22</v>
      </c>
      <c r="D4057" s="1">
        <v>45395</v>
      </c>
      <c r="E4057" s="1">
        <v>45410</v>
      </c>
      <c r="F4057" s="1">
        <v>45414</v>
      </c>
      <c r="G4057" t="s">
        <v>18</v>
      </c>
      <c r="H4057" t="s">
        <v>4966</v>
      </c>
      <c r="I4057">
        <v>4</v>
      </c>
      <c r="J4057">
        <v>155</v>
      </c>
      <c r="K4057" t="s">
        <v>5007</v>
      </c>
      <c r="L4057">
        <v>1</v>
      </c>
      <c r="M4057" s="3">
        <v>0.05</v>
      </c>
      <c r="N4057" s="2">
        <v>5735.2</v>
      </c>
      <c r="O4057" s="2">
        <v>2580.84</v>
      </c>
      <c r="P4057" s="2">
        <v>5735.2</v>
      </c>
      <c r="Q4057" s="2">
        <f t="shared" si="127"/>
        <v>2996.6419999999994</v>
      </c>
      <c r="R4057" s="19" t="str">
        <f t="shared" si="128"/>
        <v>5–10%</v>
      </c>
    </row>
    <row r="4058" spans="1:18">
      <c r="A4058" t="s">
        <v>4105</v>
      </c>
      <c r="B4058" t="s">
        <v>5016</v>
      </c>
      <c r="C4058" t="s">
        <v>22</v>
      </c>
      <c r="D4058" s="1">
        <v>45395</v>
      </c>
      <c r="E4058" s="1">
        <v>45423</v>
      </c>
      <c r="F4058" s="1">
        <v>45428</v>
      </c>
      <c r="G4058" t="s">
        <v>42</v>
      </c>
      <c r="H4058" t="s">
        <v>4968</v>
      </c>
      <c r="I4058">
        <v>18</v>
      </c>
      <c r="J4058">
        <v>168</v>
      </c>
      <c r="K4058" t="s">
        <v>5010</v>
      </c>
      <c r="L4058">
        <v>8</v>
      </c>
      <c r="M4058" s="3">
        <v>0.2</v>
      </c>
      <c r="N4058" s="2">
        <v>3537.6</v>
      </c>
      <c r="O4058" s="2">
        <v>1627.296</v>
      </c>
      <c r="P4058" s="2">
        <v>28300.799999999999</v>
      </c>
      <c r="Q4058" s="2">
        <f t="shared" si="127"/>
        <v>12225.945599999999</v>
      </c>
      <c r="R4058" s="19" t="str">
        <f t="shared" si="128"/>
        <v>10%+</v>
      </c>
    </row>
    <row r="4059" spans="1:18">
      <c r="A4059" t="s">
        <v>4106</v>
      </c>
      <c r="B4059" t="s">
        <v>5018</v>
      </c>
      <c r="C4059" t="s">
        <v>22</v>
      </c>
      <c r="D4059" s="1">
        <v>45395</v>
      </c>
      <c r="E4059" s="1">
        <v>45417</v>
      </c>
      <c r="F4059" s="1">
        <v>45422</v>
      </c>
      <c r="G4059" t="s">
        <v>30</v>
      </c>
      <c r="H4059" t="s">
        <v>4967</v>
      </c>
      <c r="I4059">
        <v>8</v>
      </c>
      <c r="J4059">
        <v>90</v>
      </c>
      <c r="K4059" t="s">
        <v>48</v>
      </c>
      <c r="L4059">
        <v>4</v>
      </c>
      <c r="M4059" s="3">
        <v>7.4999999999999997E-2</v>
      </c>
      <c r="N4059" s="2">
        <v>1132.3</v>
      </c>
      <c r="O4059" s="2">
        <v>724.67200000000003</v>
      </c>
      <c r="P4059" s="2">
        <v>4529.2</v>
      </c>
      <c r="Q4059" s="2">
        <f t="shared" si="127"/>
        <v>1508.2235999999998</v>
      </c>
      <c r="R4059" s="19" t="str">
        <f t="shared" si="128"/>
        <v>5–10%</v>
      </c>
    </row>
    <row r="4060" spans="1:18">
      <c r="A4060" t="s">
        <v>4107</v>
      </c>
      <c r="B4060" t="s">
        <v>5018</v>
      </c>
      <c r="C4060" t="s">
        <v>19</v>
      </c>
      <c r="D4060" s="1">
        <v>45395</v>
      </c>
      <c r="E4060" s="1">
        <v>45414</v>
      </c>
      <c r="F4060" s="1">
        <v>45419</v>
      </c>
      <c r="G4060" t="s">
        <v>31</v>
      </c>
      <c r="H4060" t="s">
        <v>4968</v>
      </c>
      <c r="I4060">
        <v>15</v>
      </c>
      <c r="J4060">
        <v>50</v>
      </c>
      <c r="K4060" t="s">
        <v>4987</v>
      </c>
      <c r="L4060">
        <v>3</v>
      </c>
      <c r="M4060" s="3">
        <v>0.1</v>
      </c>
      <c r="N4060" s="2">
        <v>3825.7</v>
      </c>
      <c r="O4060" s="2">
        <v>1759.8219999999999</v>
      </c>
      <c r="P4060" s="2">
        <v>11477.099999999999</v>
      </c>
      <c r="Q4060" s="2">
        <f t="shared" si="127"/>
        <v>5577.8705999999993</v>
      </c>
      <c r="R4060" s="19" t="str">
        <f t="shared" si="128"/>
        <v>10%+</v>
      </c>
    </row>
    <row r="4061" spans="1:18">
      <c r="A4061" t="s">
        <v>4108</v>
      </c>
      <c r="B4061" t="s">
        <v>5016</v>
      </c>
      <c r="C4061" t="s">
        <v>14</v>
      </c>
      <c r="D4061" s="1">
        <v>45395</v>
      </c>
      <c r="E4061" s="1">
        <v>45415</v>
      </c>
      <c r="F4061" s="1">
        <v>45425</v>
      </c>
      <c r="G4061" t="s">
        <v>32</v>
      </c>
      <c r="H4061" t="s">
        <v>4965</v>
      </c>
      <c r="I4061">
        <v>41</v>
      </c>
      <c r="J4061">
        <v>324</v>
      </c>
      <c r="K4061" t="s">
        <v>5013</v>
      </c>
      <c r="L4061">
        <v>8</v>
      </c>
      <c r="M4061" s="3">
        <v>0.4</v>
      </c>
      <c r="N4061" s="2">
        <v>6492.3</v>
      </c>
      <c r="O4061" s="2">
        <v>3895.38</v>
      </c>
      <c r="P4061" s="2">
        <v>51938.400000000001</v>
      </c>
      <c r="Q4061" s="2">
        <f t="shared" si="127"/>
        <v>12465.216</v>
      </c>
      <c r="R4061" s="19" t="str">
        <f t="shared" si="128"/>
        <v>10%+</v>
      </c>
    </row>
    <row r="4062" spans="1:18">
      <c r="A4062" t="s">
        <v>4109</v>
      </c>
      <c r="B4062" t="s">
        <v>5018</v>
      </c>
      <c r="C4062" t="s">
        <v>14</v>
      </c>
      <c r="D4062" s="1">
        <v>45395</v>
      </c>
      <c r="E4062" s="1">
        <v>45400</v>
      </c>
      <c r="F4062" s="1">
        <v>45410</v>
      </c>
      <c r="G4062" t="s">
        <v>40</v>
      </c>
      <c r="H4062" t="s">
        <v>4968</v>
      </c>
      <c r="I4062">
        <v>23</v>
      </c>
      <c r="J4062">
        <v>296</v>
      </c>
      <c r="K4062" t="s">
        <v>4987</v>
      </c>
      <c r="L4062">
        <v>2</v>
      </c>
      <c r="M4062" s="3">
        <v>0.1</v>
      </c>
      <c r="N4062" s="2">
        <v>998.3</v>
      </c>
      <c r="O4062" s="2">
        <v>808.62300000000005</v>
      </c>
      <c r="P4062" s="2">
        <v>1996.6</v>
      </c>
      <c r="Q4062" s="2">
        <f t="shared" si="127"/>
        <v>341.41859999999986</v>
      </c>
      <c r="R4062" s="19" t="str">
        <f t="shared" si="128"/>
        <v>10%+</v>
      </c>
    </row>
    <row r="4063" spans="1:18">
      <c r="A4063" t="s">
        <v>4110</v>
      </c>
      <c r="B4063" t="s">
        <v>5016</v>
      </c>
      <c r="C4063" t="s">
        <v>33</v>
      </c>
      <c r="D4063" s="1">
        <v>45396</v>
      </c>
      <c r="E4063" s="1">
        <v>45409</v>
      </c>
      <c r="F4063" s="1">
        <v>45418</v>
      </c>
      <c r="G4063" t="s">
        <v>24</v>
      </c>
      <c r="H4063" t="s">
        <v>4966</v>
      </c>
      <c r="I4063">
        <v>10</v>
      </c>
      <c r="J4063">
        <v>87</v>
      </c>
      <c r="K4063" t="s">
        <v>4974</v>
      </c>
      <c r="L4063">
        <v>2</v>
      </c>
      <c r="M4063" s="3">
        <v>7.4999999999999997E-2</v>
      </c>
      <c r="N4063" s="2">
        <v>1721.9</v>
      </c>
      <c r="O4063" s="2">
        <v>947.04499999999996</v>
      </c>
      <c r="P4063" s="2">
        <v>3443.8</v>
      </c>
      <c r="Q4063" s="2">
        <f t="shared" si="127"/>
        <v>1433.4817500000004</v>
      </c>
      <c r="R4063" s="19" t="str">
        <f t="shared" si="128"/>
        <v>5–10%</v>
      </c>
    </row>
    <row r="4064" spans="1:18">
      <c r="A4064" t="s">
        <v>4111</v>
      </c>
      <c r="B4064" t="s">
        <v>15</v>
      </c>
      <c r="C4064" t="s">
        <v>22</v>
      </c>
      <c r="D4064" s="1">
        <v>45396</v>
      </c>
      <c r="E4064" s="1">
        <v>45405</v>
      </c>
      <c r="F4064" s="1">
        <v>45406</v>
      </c>
      <c r="G4064" t="s">
        <v>35</v>
      </c>
      <c r="H4064" t="s">
        <v>4968</v>
      </c>
      <c r="I4064">
        <v>17</v>
      </c>
      <c r="J4064">
        <v>101</v>
      </c>
      <c r="K4064" t="s">
        <v>5012</v>
      </c>
      <c r="L4064">
        <v>5</v>
      </c>
      <c r="M4064" s="3">
        <v>0.15</v>
      </c>
      <c r="N4064" s="2">
        <v>1963.1</v>
      </c>
      <c r="O4064" s="2">
        <v>1472.325</v>
      </c>
      <c r="P4064" s="2">
        <v>9815.5</v>
      </c>
      <c r="Q4064" s="2">
        <f t="shared" si="127"/>
        <v>2085.7937499999994</v>
      </c>
      <c r="R4064" s="19" t="str">
        <f t="shared" si="128"/>
        <v>10%+</v>
      </c>
    </row>
    <row r="4065" spans="1:18">
      <c r="A4065" t="s">
        <v>4112</v>
      </c>
      <c r="B4065" t="s">
        <v>5018</v>
      </c>
      <c r="C4065" t="s">
        <v>22</v>
      </c>
      <c r="D4065" s="1">
        <v>45396</v>
      </c>
      <c r="E4065" s="1">
        <v>45412</v>
      </c>
      <c r="F4065" s="1">
        <v>45415</v>
      </c>
      <c r="G4065" t="s">
        <v>20</v>
      </c>
      <c r="H4065" t="s">
        <v>4965</v>
      </c>
      <c r="I4065">
        <v>30</v>
      </c>
      <c r="J4065">
        <v>130</v>
      </c>
      <c r="K4065" t="s">
        <v>5005</v>
      </c>
      <c r="L4065">
        <v>2</v>
      </c>
      <c r="M4065" s="3">
        <v>0.2</v>
      </c>
      <c r="N4065" s="2">
        <v>3906.1</v>
      </c>
      <c r="O4065" s="2">
        <v>2695.2089999999998</v>
      </c>
      <c r="P4065" s="2">
        <v>7812.2</v>
      </c>
      <c r="Q4065" s="2">
        <f t="shared" si="127"/>
        <v>1937.4256000000003</v>
      </c>
      <c r="R4065" s="19" t="str">
        <f t="shared" si="128"/>
        <v>10%+</v>
      </c>
    </row>
    <row r="4066" spans="1:18">
      <c r="A4066" t="s">
        <v>4113</v>
      </c>
      <c r="B4066" t="s">
        <v>5018</v>
      </c>
      <c r="C4066" t="s">
        <v>26</v>
      </c>
      <c r="D4066" s="1">
        <v>45396</v>
      </c>
      <c r="E4066" s="1">
        <v>45422</v>
      </c>
      <c r="F4066" s="1">
        <v>45427</v>
      </c>
      <c r="G4066" t="s">
        <v>46</v>
      </c>
      <c r="H4066" t="s">
        <v>4967</v>
      </c>
      <c r="I4066">
        <v>38</v>
      </c>
      <c r="J4066">
        <v>358</v>
      </c>
      <c r="K4066" t="s">
        <v>4970</v>
      </c>
      <c r="L4066">
        <v>7</v>
      </c>
      <c r="M4066" s="3">
        <v>7.4999999999999997E-2</v>
      </c>
      <c r="N4066" s="2">
        <v>1038.5</v>
      </c>
      <c r="O4066" s="2">
        <v>488.09500000000003</v>
      </c>
      <c r="P4066" s="2">
        <v>7269.5</v>
      </c>
      <c r="Q4066" s="2">
        <f t="shared" si="127"/>
        <v>3563.8723750000004</v>
      </c>
      <c r="R4066" s="19" t="str">
        <f t="shared" si="128"/>
        <v>5–10%</v>
      </c>
    </row>
    <row r="4067" spans="1:18">
      <c r="A4067" t="s">
        <v>4114</v>
      </c>
      <c r="B4067" t="s">
        <v>15</v>
      </c>
      <c r="C4067" t="s">
        <v>33</v>
      </c>
      <c r="D4067" s="1">
        <v>45396</v>
      </c>
      <c r="E4067" s="1">
        <v>45410</v>
      </c>
      <c r="F4067" s="1">
        <v>45416</v>
      </c>
      <c r="G4067" t="s">
        <v>39</v>
      </c>
      <c r="H4067" t="s">
        <v>4967</v>
      </c>
      <c r="I4067">
        <v>28</v>
      </c>
      <c r="J4067">
        <v>86</v>
      </c>
      <c r="K4067" t="s">
        <v>4970</v>
      </c>
      <c r="L4067">
        <v>3</v>
      </c>
      <c r="M4067" s="3">
        <v>0.05</v>
      </c>
      <c r="N4067" s="2">
        <v>2010</v>
      </c>
      <c r="O4067" s="2">
        <v>964.8</v>
      </c>
      <c r="P4067" s="2">
        <v>6030</v>
      </c>
      <c r="Q4067" s="2">
        <f t="shared" si="127"/>
        <v>2978.82</v>
      </c>
      <c r="R4067" s="19" t="str">
        <f t="shared" si="128"/>
        <v>5–10%</v>
      </c>
    </row>
    <row r="4068" spans="1:18">
      <c r="A4068" t="s">
        <v>4115</v>
      </c>
      <c r="B4068" t="s">
        <v>5018</v>
      </c>
      <c r="C4068" t="s">
        <v>19</v>
      </c>
      <c r="D4068" s="1">
        <v>45396</v>
      </c>
      <c r="E4068" s="1">
        <v>45408</v>
      </c>
      <c r="F4068" s="1">
        <v>45416</v>
      </c>
      <c r="G4068" t="s">
        <v>20</v>
      </c>
      <c r="H4068" t="s">
        <v>4965</v>
      </c>
      <c r="I4068">
        <v>39</v>
      </c>
      <c r="J4068">
        <v>14</v>
      </c>
      <c r="K4068" t="s">
        <v>4973</v>
      </c>
      <c r="L4068">
        <v>1</v>
      </c>
      <c r="M4068" s="3">
        <v>0.15</v>
      </c>
      <c r="N4068" s="2">
        <v>1239.5</v>
      </c>
      <c r="O4068" s="2">
        <v>805.67499999999995</v>
      </c>
      <c r="P4068" s="2">
        <v>1239.5</v>
      </c>
      <c r="Q4068" s="2">
        <f t="shared" si="127"/>
        <v>368.75125000000003</v>
      </c>
      <c r="R4068" s="19" t="str">
        <f t="shared" si="128"/>
        <v>10%+</v>
      </c>
    </row>
    <row r="4069" spans="1:18">
      <c r="A4069" t="s">
        <v>4116</v>
      </c>
      <c r="B4069" t="s">
        <v>5016</v>
      </c>
      <c r="C4069" t="s">
        <v>19</v>
      </c>
      <c r="D4069" s="1">
        <v>45396</v>
      </c>
      <c r="E4069" s="1">
        <v>45399</v>
      </c>
      <c r="F4069" s="1">
        <v>45404</v>
      </c>
      <c r="G4069" t="s">
        <v>32</v>
      </c>
      <c r="H4069" t="s">
        <v>4965</v>
      </c>
      <c r="I4069">
        <v>43</v>
      </c>
      <c r="J4069">
        <v>27</v>
      </c>
      <c r="K4069" t="s">
        <v>5008</v>
      </c>
      <c r="L4069">
        <v>2</v>
      </c>
      <c r="M4069" s="3">
        <v>0.15</v>
      </c>
      <c r="N4069" s="2">
        <v>2546</v>
      </c>
      <c r="O4069" s="2">
        <v>1654.9</v>
      </c>
      <c r="P4069" s="2">
        <v>5092</v>
      </c>
      <c r="Q4069" s="2">
        <f t="shared" si="127"/>
        <v>1514.87</v>
      </c>
      <c r="R4069" s="19" t="str">
        <f t="shared" si="128"/>
        <v>10%+</v>
      </c>
    </row>
    <row r="4070" spans="1:18">
      <c r="A4070" t="s">
        <v>4117</v>
      </c>
      <c r="B4070" t="s">
        <v>5017</v>
      </c>
      <c r="C4070" t="s">
        <v>19</v>
      </c>
      <c r="D4070" s="1">
        <v>45396</v>
      </c>
      <c r="E4070" s="1">
        <v>45403</v>
      </c>
      <c r="F4070" s="1">
        <v>45404</v>
      </c>
      <c r="G4070" t="s">
        <v>29</v>
      </c>
      <c r="H4070" t="s">
        <v>4967</v>
      </c>
      <c r="I4070">
        <v>18</v>
      </c>
      <c r="J4070">
        <v>23</v>
      </c>
      <c r="K4070" t="s">
        <v>4995</v>
      </c>
      <c r="L4070">
        <v>6</v>
      </c>
      <c r="M4070" s="3">
        <v>0.05</v>
      </c>
      <c r="N4070" s="2">
        <v>1862.6</v>
      </c>
      <c r="O4070" s="2">
        <v>745.04</v>
      </c>
      <c r="P4070" s="2">
        <v>11175.599999999999</v>
      </c>
      <c r="Q4070" s="2">
        <f t="shared" si="127"/>
        <v>6370.0919999999996</v>
      </c>
      <c r="R4070" s="19" t="str">
        <f t="shared" si="128"/>
        <v>5–10%</v>
      </c>
    </row>
    <row r="4071" spans="1:18">
      <c r="A4071" t="s">
        <v>4118</v>
      </c>
      <c r="B4071" t="s">
        <v>5018</v>
      </c>
      <c r="C4071" t="s">
        <v>22</v>
      </c>
      <c r="D4071" s="1">
        <v>45396</v>
      </c>
      <c r="E4071" s="1">
        <v>45399</v>
      </c>
      <c r="F4071" s="1">
        <v>45402</v>
      </c>
      <c r="G4071" t="s">
        <v>28</v>
      </c>
      <c r="H4071" t="s">
        <v>4966</v>
      </c>
      <c r="I4071">
        <v>47</v>
      </c>
      <c r="J4071">
        <v>180</v>
      </c>
      <c r="K4071" t="s">
        <v>5006</v>
      </c>
      <c r="L4071">
        <v>6</v>
      </c>
      <c r="M4071" s="3">
        <v>0.15</v>
      </c>
      <c r="N4071" s="2">
        <v>2546</v>
      </c>
      <c r="O4071" s="2">
        <v>1196.6199999999999</v>
      </c>
      <c r="P4071" s="2">
        <v>15276</v>
      </c>
      <c r="Q4071" s="2">
        <f t="shared" si="127"/>
        <v>6881.8380000000006</v>
      </c>
      <c r="R4071" s="19" t="str">
        <f t="shared" si="128"/>
        <v>10%+</v>
      </c>
    </row>
    <row r="4072" spans="1:18">
      <c r="A4072" t="s">
        <v>4119</v>
      </c>
      <c r="B4072" t="s">
        <v>5018</v>
      </c>
      <c r="C4072" t="s">
        <v>26</v>
      </c>
      <c r="D4072" s="1">
        <v>45396</v>
      </c>
      <c r="E4072" s="1">
        <v>45415</v>
      </c>
      <c r="F4072" s="1">
        <v>45422</v>
      </c>
      <c r="G4072" t="s">
        <v>13</v>
      </c>
      <c r="H4072" t="s">
        <v>4965</v>
      </c>
      <c r="I4072">
        <v>22</v>
      </c>
      <c r="J4072">
        <v>351</v>
      </c>
      <c r="K4072" t="s">
        <v>5009</v>
      </c>
      <c r="L4072">
        <v>6</v>
      </c>
      <c r="M4072" s="3">
        <v>7.4999999999999997E-2</v>
      </c>
      <c r="N4072" s="2">
        <v>221.1</v>
      </c>
      <c r="O4072" s="2">
        <v>119.39400000000001</v>
      </c>
      <c r="P4072" s="2">
        <v>1326.6</v>
      </c>
      <c r="Q4072" s="2">
        <f t="shared" si="127"/>
        <v>564.46829999999989</v>
      </c>
      <c r="R4072" s="19" t="str">
        <f t="shared" si="128"/>
        <v>5–10%</v>
      </c>
    </row>
    <row r="4073" spans="1:18">
      <c r="A4073" t="s">
        <v>4120</v>
      </c>
      <c r="B4073" t="s">
        <v>5017</v>
      </c>
      <c r="C4073" t="s">
        <v>22</v>
      </c>
      <c r="D4073" s="1">
        <v>45396</v>
      </c>
      <c r="E4073" s="1">
        <v>45420</v>
      </c>
      <c r="F4073" s="1">
        <v>45423</v>
      </c>
      <c r="G4073" t="s">
        <v>29</v>
      </c>
      <c r="H4073" t="s">
        <v>4967</v>
      </c>
      <c r="I4073">
        <v>44</v>
      </c>
      <c r="J4073">
        <v>182</v>
      </c>
      <c r="K4073" t="s">
        <v>4973</v>
      </c>
      <c r="L4073">
        <v>5</v>
      </c>
      <c r="M4073" s="3">
        <v>0.05</v>
      </c>
      <c r="N4073" s="2">
        <v>3852.5</v>
      </c>
      <c r="O4073" s="2">
        <v>2195.9250000000002</v>
      </c>
      <c r="P4073" s="2">
        <v>19262.5</v>
      </c>
      <c r="Q4073" s="2">
        <f t="shared" si="127"/>
        <v>7868.7312499999998</v>
      </c>
      <c r="R4073" s="19" t="str">
        <f t="shared" si="128"/>
        <v>5–10%</v>
      </c>
    </row>
    <row r="4074" spans="1:18">
      <c r="A4074" t="s">
        <v>4121</v>
      </c>
      <c r="B4074" t="s">
        <v>5018</v>
      </c>
      <c r="C4074" t="s">
        <v>22</v>
      </c>
      <c r="D4074" s="1">
        <v>45397</v>
      </c>
      <c r="E4074" s="1">
        <v>45400</v>
      </c>
      <c r="F4074" s="1">
        <v>45408</v>
      </c>
      <c r="G4074" t="s">
        <v>28</v>
      </c>
      <c r="H4074" t="s">
        <v>4966</v>
      </c>
      <c r="I4074">
        <v>32</v>
      </c>
      <c r="J4074">
        <v>188</v>
      </c>
      <c r="K4074" t="s">
        <v>4989</v>
      </c>
      <c r="L4074">
        <v>6</v>
      </c>
      <c r="M4074" s="3">
        <v>0.1</v>
      </c>
      <c r="N4074" s="2">
        <v>214.4</v>
      </c>
      <c r="O4074" s="2">
        <v>120.06399999999999</v>
      </c>
      <c r="P4074" s="2">
        <v>1286.4000000000001</v>
      </c>
      <c r="Q4074" s="2">
        <f t="shared" si="127"/>
        <v>509.41440000000006</v>
      </c>
      <c r="R4074" s="19" t="str">
        <f t="shared" si="128"/>
        <v>10%+</v>
      </c>
    </row>
    <row r="4075" spans="1:18">
      <c r="A4075" t="s">
        <v>4122</v>
      </c>
      <c r="B4075" t="s">
        <v>5016</v>
      </c>
      <c r="C4075" t="s">
        <v>22</v>
      </c>
      <c r="D4075" s="1">
        <v>45397</v>
      </c>
      <c r="E4075" s="1">
        <v>45404</v>
      </c>
      <c r="F4075" s="1">
        <v>45411</v>
      </c>
      <c r="G4075" t="s">
        <v>37</v>
      </c>
      <c r="H4075" t="s">
        <v>4966</v>
      </c>
      <c r="I4075">
        <v>12</v>
      </c>
      <c r="J4075">
        <v>90</v>
      </c>
      <c r="K4075" t="s">
        <v>4993</v>
      </c>
      <c r="L4075">
        <v>8</v>
      </c>
      <c r="M4075" s="3">
        <v>0.1</v>
      </c>
      <c r="N4075" s="2">
        <v>5607.9</v>
      </c>
      <c r="O4075" s="2">
        <v>4374.1620000000003</v>
      </c>
      <c r="P4075" s="2">
        <v>44863.199999999997</v>
      </c>
      <c r="Q4075" s="2">
        <f t="shared" si="127"/>
        <v>8882.9135999999962</v>
      </c>
      <c r="R4075" s="19" t="str">
        <f t="shared" si="128"/>
        <v>10%+</v>
      </c>
    </row>
    <row r="4076" spans="1:18">
      <c r="A4076" t="s">
        <v>4123</v>
      </c>
      <c r="B4076" t="s">
        <v>5016</v>
      </c>
      <c r="C4076" t="s">
        <v>12</v>
      </c>
      <c r="D4076" s="1">
        <v>45397</v>
      </c>
      <c r="E4076" s="1">
        <v>45403</v>
      </c>
      <c r="F4076" s="1">
        <v>45407</v>
      </c>
      <c r="G4076" t="s">
        <v>37</v>
      </c>
      <c r="H4076" t="s">
        <v>4966</v>
      </c>
      <c r="I4076">
        <v>15</v>
      </c>
      <c r="J4076">
        <v>233</v>
      </c>
      <c r="K4076" t="s">
        <v>4983</v>
      </c>
      <c r="L4076">
        <v>8</v>
      </c>
      <c r="M4076" s="3">
        <v>0.05</v>
      </c>
      <c r="N4076" s="2">
        <v>1775.5</v>
      </c>
      <c r="O4076" s="2">
        <v>1083.0550000000001</v>
      </c>
      <c r="P4076" s="2">
        <v>14204</v>
      </c>
      <c r="Q4076" s="2">
        <f t="shared" si="127"/>
        <v>5262.5819999999994</v>
      </c>
      <c r="R4076" s="19" t="str">
        <f t="shared" si="128"/>
        <v>5–10%</v>
      </c>
    </row>
    <row r="4077" spans="1:18">
      <c r="A4077" t="s">
        <v>4124</v>
      </c>
      <c r="B4077" t="s">
        <v>5018</v>
      </c>
      <c r="C4077" t="s">
        <v>14</v>
      </c>
      <c r="D4077" s="1">
        <v>45397</v>
      </c>
      <c r="E4077" s="1">
        <v>45405</v>
      </c>
      <c r="F4077" s="1">
        <v>45410</v>
      </c>
      <c r="G4077" t="s">
        <v>25</v>
      </c>
      <c r="H4077" t="s">
        <v>4967</v>
      </c>
      <c r="I4077">
        <v>6</v>
      </c>
      <c r="J4077">
        <v>322</v>
      </c>
      <c r="K4077" t="s">
        <v>4972</v>
      </c>
      <c r="L4077">
        <v>3</v>
      </c>
      <c r="M4077" s="3">
        <v>7.4999999999999997E-2</v>
      </c>
      <c r="N4077" s="2">
        <v>763.8</v>
      </c>
      <c r="O4077" s="2">
        <v>565.21199999999999</v>
      </c>
      <c r="P4077" s="2">
        <v>2291.3999999999996</v>
      </c>
      <c r="Q4077" s="2">
        <f t="shared" si="127"/>
        <v>551.08169999999996</v>
      </c>
      <c r="R4077" s="19" t="str">
        <f t="shared" si="128"/>
        <v>5–10%</v>
      </c>
    </row>
    <row r="4078" spans="1:18">
      <c r="A4078" t="s">
        <v>4125</v>
      </c>
      <c r="B4078" t="s">
        <v>15</v>
      </c>
      <c r="C4078" t="s">
        <v>22</v>
      </c>
      <c r="D4078" s="1">
        <v>45397</v>
      </c>
      <c r="E4078" s="1">
        <v>45410</v>
      </c>
      <c r="F4078" s="1">
        <v>45413</v>
      </c>
      <c r="G4078" t="s">
        <v>44</v>
      </c>
      <c r="H4078" t="s">
        <v>4967</v>
      </c>
      <c r="I4078">
        <v>31</v>
      </c>
      <c r="J4078">
        <v>136</v>
      </c>
      <c r="K4078" t="s">
        <v>4977</v>
      </c>
      <c r="L4078">
        <v>1</v>
      </c>
      <c r="M4078" s="3">
        <v>7.4999999999999997E-2</v>
      </c>
      <c r="N4078" s="2">
        <v>5386.8</v>
      </c>
      <c r="O4078" s="2">
        <v>4417.1760000000004</v>
      </c>
      <c r="P4078" s="2">
        <v>5386.8</v>
      </c>
      <c r="Q4078" s="2">
        <f t="shared" si="127"/>
        <v>896.90219999999988</v>
      </c>
      <c r="R4078" s="19" t="str">
        <f t="shared" si="128"/>
        <v>5–10%</v>
      </c>
    </row>
    <row r="4079" spans="1:18">
      <c r="A4079" t="s">
        <v>4126</v>
      </c>
      <c r="B4079" t="s">
        <v>5018</v>
      </c>
      <c r="C4079" t="s">
        <v>26</v>
      </c>
      <c r="D4079" s="1">
        <v>45398</v>
      </c>
      <c r="E4079" s="1">
        <v>45423</v>
      </c>
      <c r="F4079" s="1">
        <v>45430</v>
      </c>
      <c r="G4079" t="s">
        <v>17</v>
      </c>
      <c r="H4079" t="s">
        <v>4965</v>
      </c>
      <c r="I4079">
        <v>24</v>
      </c>
      <c r="J4079">
        <v>337</v>
      </c>
      <c r="K4079" t="s">
        <v>4969</v>
      </c>
      <c r="L4079">
        <v>1</v>
      </c>
      <c r="M4079" s="3">
        <v>0.05</v>
      </c>
      <c r="N4079" s="2">
        <v>1038.5</v>
      </c>
      <c r="O4079" s="2">
        <v>571.17499999999995</v>
      </c>
      <c r="P4079" s="2">
        <v>1038.5</v>
      </c>
      <c r="Q4079" s="2">
        <f t="shared" si="127"/>
        <v>443.95875000000001</v>
      </c>
      <c r="R4079" s="19" t="str">
        <f t="shared" si="128"/>
        <v>5–10%</v>
      </c>
    </row>
    <row r="4080" spans="1:18">
      <c r="A4080" t="s">
        <v>4127</v>
      </c>
      <c r="B4080" t="s">
        <v>5018</v>
      </c>
      <c r="C4080" t="s">
        <v>19</v>
      </c>
      <c r="D4080" s="1">
        <v>45398</v>
      </c>
      <c r="E4080" s="1">
        <v>45400</v>
      </c>
      <c r="F4080" s="1">
        <v>45407</v>
      </c>
      <c r="G4080" t="s">
        <v>20</v>
      </c>
      <c r="H4080" t="s">
        <v>4965</v>
      </c>
      <c r="I4080">
        <v>13</v>
      </c>
      <c r="J4080">
        <v>49</v>
      </c>
      <c r="K4080" t="s">
        <v>4976</v>
      </c>
      <c r="L4080">
        <v>5</v>
      </c>
      <c r="M4080" s="3">
        <v>0.05</v>
      </c>
      <c r="N4080" s="2">
        <v>1273</v>
      </c>
      <c r="O4080" s="2">
        <v>814.72</v>
      </c>
      <c r="P4080" s="2">
        <v>6365</v>
      </c>
      <c r="Q4080" s="2">
        <f t="shared" si="127"/>
        <v>2176.8299999999995</v>
      </c>
      <c r="R4080" s="19" t="str">
        <f t="shared" si="128"/>
        <v>5–10%</v>
      </c>
    </row>
    <row r="4081" spans="1:18">
      <c r="A4081" t="s">
        <v>4128</v>
      </c>
      <c r="B4081" t="s">
        <v>5018</v>
      </c>
      <c r="C4081" t="s">
        <v>19</v>
      </c>
      <c r="D4081" s="1">
        <v>45398</v>
      </c>
      <c r="E4081" s="1">
        <v>45409</v>
      </c>
      <c r="F4081" s="1">
        <v>45411</v>
      </c>
      <c r="G4081" t="s">
        <v>25</v>
      </c>
      <c r="H4081" t="s">
        <v>4967</v>
      </c>
      <c r="I4081">
        <v>28</v>
      </c>
      <c r="J4081">
        <v>36</v>
      </c>
      <c r="K4081" t="s">
        <v>4980</v>
      </c>
      <c r="L4081">
        <v>1</v>
      </c>
      <c r="M4081" s="3">
        <v>0.05</v>
      </c>
      <c r="N4081" s="2">
        <v>1849.2</v>
      </c>
      <c r="O4081" s="2">
        <v>1553.328</v>
      </c>
      <c r="P4081" s="2">
        <v>1849.2</v>
      </c>
      <c r="Q4081" s="2">
        <f t="shared" si="127"/>
        <v>281.07840000000004</v>
      </c>
      <c r="R4081" s="19" t="str">
        <f t="shared" si="128"/>
        <v>5–10%</v>
      </c>
    </row>
    <row r="4082" spans="1:18">
      <c r="A4082" t="s">
        <v>4129</v>
      </c>
      <c r="B4082" t="s">
        <v>5016</v>
      </c>
      <c r="C4082" t="s">
        <v>14</v>
      </c>
      <c r="D4082" s="1">
        <v>45398</v>
      </c>
      <c r="E4082" s="1">
        <v>45401</v>
      </c>
      <c r="F4082" s="1">
        <v>45404</v>
      </c>
      <c r="G4082" t="s">
        <v>27</v>
      </c>
      <c r="H4082" t="s">
        <v>4966</v>
      </c>
      <c r="I4082">
        <v>32</v>
      </c>
      <c r="J4082">
        <v>297</v>
      </c>
      <c r="K4082" t="s">
        <v>4996</v>
      </c>
      <c r="L4082">
        <v>6</v>
      </c>
      <c r="M4082" s="3">
        <v>0.1</v>
      </c>
      <c r="N4082" s="2">
        <v>3979.8</v>
      </c>
      <c r="O4082" s="2">
        <v>2308.2840000000001</v>
      </c>
      <c r="P4082" s="2">
        <v>23878.800000000003</v>
      </c>
      <c r="Q4082" s="2">
        <f t="shared" si="127"/>
        <v>9026.1864000000023</v>
      </c>
      <c r="R4082" s="19" t="str">
        <f t="shared" si="128"/>
        <v>10%+</v>
      </c>
    </row>
    <row r="4083" spans="1:18">
      <c r="A4083" t="s">
        <v>4130</v>
      </c>
      <c r="B4083" t="s">
        <v>5016</v>
      </c>
      <c r="C4083" t="s">
        <v>12</v>
      </c>
      <c r="D4083" s="1">
        <v>45398</v>
      </c>
      <c r="E4083" s="1">
        <v>45412</v>
      </c>
      <c r="F4083" s="1">
        <v>45419</v>
      </c>
      <c r="G4083" t="s">
        <v>32</v>
      </c>
      <c r="H4083" t="s">
        <v>4965</v>
      </c>
      <c r="I4083">
        <v>38</v>
      </c>
      <c r="J4083">
        <v>203</v>
      </c>
      <c r="K4083" t="s">
        <v>4995</v>
      </c>
      <c r="L4083">
        <v>4</v>
      </c>
      <c r="M4083" s="3">
        <v>7.4999999999999997E-2</v>
      </c>
      <c r="N4083" s="2">
        <v>1842.5</v>
      </c>
      <c r="O4083" s="2">
        <v>1510.85</v>
      </c>
      <c r="P4083" s="2">
        <v>7370</v>
      </c>
      <c r="Q4083" s="2">
        <f t="shared" si="127"/>
        <v>1227.1050000000005</v>
      </c>
      <c r="R4083" s="19" t="str">
        <f t="shared" si="128"/>
        <v>5–10%</v>
      </c>
    </row>
    <row r="4084" spans="1:18">
      <c r="A4084" t="s">
        <v>4131</v>
      </c>
      <c r="B4084" t="s">
        <v>15</v>
      </c>
      <c r="C4084" t="s">
        <v>12</v>
      </c>
      <c r="D4084" s="1">
        <v>45398</v>
      </c>
      <c r="E4084" s="1">
        <v>45402</v>
      </c>
      <c r="F4084" s="1">
        <v>45403</v>
      </c>
      <c r="G4084" t="s">
        <v>35</v>
      </c>
      <c r="H4084" t="s">
        <v>4968</v>
      </c>
      <c r="I4084">
        <v>37</v>
      </c>
      <c r="J4084">
        <v>225</v>
      </c>
      <c r="K4084" t="s">
        <v>4984</v>
      </c>
      <c r="L4084">
        <v>3</v>
      </c>
      <c r="M4084" s="3">
        <v>0.3</v>
      </c>
      <c r="N4084" s="2">
        <v>1326.6</v>
      </c>
      <c r="O4084" s="2">
        <v>1101.078</v>
      </c>
      <c r="P4084" s="2">
        <v>3979.7999999999997</v>
      </c>
      <c r="Q4084" s="2">
        <f t="shared" si="127"/>
        <v>473.59619999999984</v>
      </c>
      <c r="R4084" s="19" t="str">
        <f t="shared" si="128"/>
        <v>10%+</v>
      </c>
    </row>
    <row r="4085" spans="1:18">
      <c r="A4085" t="s">
        <v>4132</v>
      </c>
      <c r="B4085" t="s">
        <v>5017</v>
      </c>
      <c r="C4085" t="s">
        <v>14</v>
      </c>
      <c r="D4085" s="1">
        <v>45398</v>
      </c>
      <c r="E4085" s="1">
        <v>45419</v>
      </c>
      <c r="F4085" s="1">
        <v>45427</v>
      </c>
      <c r="G4085" t="s">
        <v>45</v>
      </c>
      <c r="H4085" t="s">
        <v>4965</v>
      </c>
      <c r="I4085">
        <v>23</v>
      </c>
      <c r="J4085">
        <v>272</v>
      </c>
      <c r="K4085" t="s">
        <v>5011</v>
      </c>
      <c r="L4085">
        <v>1</v>
      </c>
      <c r="M4085" s="3">
        <v>7.4999999999999997E-2</v>
      </c>
      <c r="N4085" s="2">
        <v>897.8</v>
      </c>
      <c r="O4085" s="2">
        <v>538.67999999999995</v>
      </c>
      <c r="P4085" s="2">
        <v>897.8</v>
      </c>
      <c r="Q4085" s="2">
        <f t="shared" si="127"/>
        <v>332.18600000000004</v>
      </c>
      <c r="R4085" s="19" t="str">
        <f t="shared" si="128"/>
        <v>5–10%</v>
      </c>
    </row>
    <row r="4086" spans="1:18">
      <c r="A4086" t="s">
        <v>4133</v>
      </c>
      <c r="B4086" t="s">
        <v>5018</v>
      </c>
      <c r="C4086" t="s">
        <v>14</v>
      </c>
      <c r="D4086" s="1">
        <v>45398</v>
      </c>
      <c r="E4086" s="1">
        <v>45407</v>
      </c>
      <c r="F4086" s="1">
        <v>45408</v>
      </c>
      <c r="G4086" t="s">
        <v>13</v>
      </c>
      <c r="H4086" t="s">
        <v>4965</v>
      </c>
      <c r="I4086">
        <v>8</v>
      </c>
      <c r="J4086">
        <v>325</v>
      </c>
      <c r="K4086" t="s">
        <v>4984</v>
      </c>
      <c r="L4086">
        <v>1</v>
      </c>
      <c r="M4086" s="3">
        <v>0.1</v>
      </c>
      <c r="N4086" s="2">
        <v>5219.3</v>
      </c>
      <c r="O4086" s="2">
        <v>4332.0190000000002</v>
      </c>
      <c r="P4086" s="2">
        <v>5219.3</v>
      </c>
      <c r="Q4086" s="2">
        <f t="shared" si="127"/>
        <v>798.55290000000002</v>
      </c>
      <c r="R4086" s="19" t="str">
        <f t="shared" si="128"/>
        <v>10%+</v>
      </c>
    </row>
    <row r="4087" spans="1:18">
      <c r="A4087" t="s">
        <v>4134</v>
      </c>
      <c r="B4087" t="s">
        <v>15</v>
      </c>
      <c r="C4087" t="s">
        <v>22</v>
      </c>
      <c r="D4087" s="1">
        <v>45398</v>
      </c>
      <c r="E4087" s="1">
        <v>45421</v>
      </c>
      <c r="F4087" s="1">
        <v>45422</v>
      </c>
      <c r="G4087" t="s">
        <v>34</v>
      </c>
      <c r="H4087" t="s">
        <v>4966</v>
      </c>
      <c r="I4087">
        <v>34</v>
      </c>
      <c r="J4087">
        <v>200</v>
      </c>
      <c r="K4087" t="s">
        <v>5002</v>
      </c>
      <c r="L4087">
        <v>5</v>
      </c>
      <c r="M4087" s="3">
        <v>0.2</v>
      </c>
      <c r="N4087" s="2">
        <v>964.8</v>
      </c>
      <c r="O4087" s="2">
        <v>578.88</v>
      </c>
      <c r="P4087" s="2">
        <v>4824</v>
      </c>
      <c r="Q4087" s="2">
        <f t="shared" si="127"/>
        <v>1543.68</v>
      </c>
      <c r="R4087" s="19" t="str">
        <f t="shared" si="128"/>
        <v>10%+</v>
      </c>
    </row>
    <row r="4088" spans="1:18">
      <c r="A4088" t="s">
        <v>4135</v>
      </c>
      <c r="B4088" t="s">
        <v>5018</v>
      </c>
      <c r="C4088" t="s">
        <v>33</v>
      </c>
      <c r="D4088" s="1">
        <v>45398</v>
      </c>
      <c r="E4088" s="1">
        <v>45418</v>
      </c>
      <c r="F4088" s="1">
        <v>45424</v>
      </c>
      <c r="G4088" t="s">
        <v>18</v>
      </c>
      <c r="H4088" t="s">
        <v>4966</v>
      </c>
      <c r="I4088">
        <v>37</v>
      </c>
      <c r="J4088">
        <v>80</v>
      </c>
      <c r="K4088" t="s">
        <v>4983</v>
      </c>
      <c r="L4088">
        <v>2</v>
      </c>
      <c r="M4088" s="3">
        <v>0.1</v>
      </c>
      <c r="N4088" s="2">
        <v>3343.3</v>
      </c>
      <c r="O4088" s="2">
        <v>1604.7840000000001</v>
      </c>
      <c r="P4088" s="2">
        <v>6686.6</v>
      </c>
      <c r="Q4088" s="2">
        <f t="shared" si="127"/>
        <v>3129.3288000000002</v>
      </c>
      <c r="R4088" s="19" t="str">
        <f t="shared" si="128"/>
        <v>10%+</v>
      </c>
    </row>
    <row r="4089" spans="1:18">
      <c r="A4089" t="s">
        <v>4136</v>
      </c>
      <c r="B4089" t="s">
        <v>5018</v>
      </c>
      <c r="C4089" t="s">
        <v>22</v>
      </c>
      <c r="D4089" s="1">
        <v>45399</v>
      </c>
      <c r="E4089" s="1">
        <v>45419</v>
      </c>
      <c r="F4089" s="1">
        <v>45427</v>
      </c>
      <c r="G4089" t="s">
        <v>46</v>
      </c>
      <c r="H4089" t="s">
        <v>4967</v>
      </c>
      <c r="I4089">
        <v>18</v>
      </c>
      <c r="J4089">
        <v>156</v>
      </c>
      <c r="K4089" t="s">
        <v>4989</v>
      </c>
      <c r="L4089">
        <v>6</v>
      </c>
      <c r="M4089" s="3">
        <v>0.4</v>
      </c>
      <c r="N4089" s="2">
        <v>1078.7</v>
      </c>
      <c r="O4089" s="2">
        <v>755.09</v>
      </c>
      <c r="P4089" s="2">
        <v>6472.2000000000007</v>
      </c>
      <c r="Q4089" s="2">
        <f t="shared" si="127"/>
        <v>1164.9960000000001</v>
      </c>
      <c r="R4089" s="19" t="str">
        <f t="shared" si="128"/>
        <v>10%+</v>
      </c>
    </row>
    <row r="4090" spans="1:18">
      <c r="A4090" t="s">
        <v>4137</v>
      </c>
      <c r="B4090" t="s">
        <v>15</v>
      </c>
      <c r="C4090" t="s">
        <v>12</v>
      </c>
      <c r="D4090" s="1">
        <v>45399</v>
      </c>
      <c r="E4090" s="1">
        <v>45415</v>
      </c>
      <c r="F4090" s="1">
        <v>45419</v>
      </c>
      <c r="G4090" t="s">
        <v>36</v>
      </c>
      <c r="H4090" t="s">
        <v>4965</v>
      </c>
      <c r="I4090">
        <v>50</v>
      </c>
      <c r="J4090">
        <v>207</v>
      </c>
      <c r="K4090" t="s">
        <v>4999</v>
      </c>
      <c r="L4090">
        <v>6</v>
      </c>
      <c r="M4090" s="3">
        <v>0.05</v>
      </c>
      <c r="N4090" s="2">
        <v>268</v>
      </c>
      <c r="O4090" s="2">
        <v>211.72</v>
      </c>
      <c r="P4090" s="2">
        <v>1608</v>
      </c>
      <c r="Q4090" s="2">
        <f t="shared" si="127"/>
        <v>320.79599999999999</v>
      </c>
      <c r="R4090" s="19" t="str">
        <f t="shared" si="128"/>
        <v>5–10%</v>
      </c>
    </row>
    <row r="4091" spans="1:18">
      <c r="A4091" t="s">
        <v>4138</v>
      </c>
      <c r="B4091" t="s">
        <v>5018</v>
      </c>
      <c r="C4091" t="s">
        <v>12</v>
      </c>
      <c r="D4091" s="1">
        <v>45399</v>
      </c>
      <c r="E4091" s="1">
        <v>45403</v>
      </c>
      <c r="F4091" s="1">
        <v>45411</v>
      </c>
      <c r="G4091" t="s">
        <v>18</v>
      </c>
      <c r="H4091" t="s">
        <v>4966</v>
      </c>
      <c r="I4091">
        <v>44</v>
      </c>
      <c r="J4091">
        <v>209</v>
      </c>
      <c r="K4091" t="s">
        <v>4976</v>
      </c>
      <c r="L4091">
        <v>7</v>
      </c>
      <c r="M4091" s="3">
        <v>0.15</v>
      </c>
      <c r="N4091" s="2">
        <v>837.5</v>
      </c>
      <c r="O4091" s="2">
        <v>452.25</v>
      </c>
      <c r="P4091" s="2">
        <v>5862.5</v>
      </c>
      <c r="Q4091" s="2">
        <f t="shared" si="127"/>
        <v>2292.2374999999997</v>
      </c>
      <c r="R4091" s="19" t="str">
        <f t="shared" si="128"/>
        <v>10%+</v>
      </c>
    </row>
    <row r="4092" spans="1:18">
      <c r="A4092" t="s">
        <v>4139</v>
      </c>
      <c r="B4092" t="s">
        <v>15</v>
      </c>
      <c r="C4092" t="s">
        <v>33</v>
      </c>
      <c r="D4092" s="1">
        <v>45399</v>
      </c>
      <c r="E4092" s="1">
        <v>45424</v>
      </c>
      <c r="F4092" s="1">
        <v>45429</v>
      </c>
      <c r="G4092" t="s">
        <v>36</v>
      </c>
      <c r="H4092" t="s">
        <v>4965</v>
      </c>
      <c r="I4092">
        <v>8</v>
      </c>
      <c r="J4092">
        <v>85</v>
      </c>
      <c r="K4092" t="s">
        <v>4977</v>
      </c>
      <c r="L4092">
        <v>7</v>
      </c>
      <c r="M4092" s="3">
        <v>0.05</v>
      </c>
      <c r="N4092" s="2">
        <v>3959.7</v>
      </c>
      <c r="O4092" s="2">
        <v>1623.4770000000001</v>
      </c>
      <c r="P4092" s="2">
        <v>27717.899999999998</v>
      </c>
      <c r="Q4092" s="2">
        <f t="shared" si="127"/>
        <v>15535.882949999999</v>
      </c>
      <c r="R4092" s="19" t="str">
        <f t="shared" si="128"/>
        <v>5–10%</v>
      </c>
    </row>
    <row r="4093" spans="1:18">
      <c r="A4093" t="s">
        <v>4140</v>
      </c>
      <c r="B4093" t="s">
        <v>15</v>
      </c>
      <c r="C4093" t="s">
        <v>22</v>
      </c>
      <c r="D4093" s="1">
        <v>45399</v>
      </c>
      <c r="E4093" s="1">
        <v>45406</v>
      </c>
      <c r="F4093" s="1">
        <v>45412</v>
      </c>
      <c r="G4093" t="s">
        <v>43</v>
      </c>
      <c r="H4093" t="s">
        <v>4967</v>
      </c>
      <c r="I4093">
        <v>8</v>
      </c>
      <c r="J4093">
        <v>139</v>
      </c>
      <c r="K4093" t="s">
        <v>4993</v>
      </c>
      <c r="L4093">
        <v>1</v>
      </c>
      <c r="M4093" s="3">
        <v>0.1</v>
      </c>
      <c r="N4093" s="2">
        <v>1695.1</v>
      </c>
      <c r="O4093" s="2">
        <v>1440.835</v>
      </c>
      <c r="P4093" s="2">
        <v>1695.1</v>
      </c>
      <c r="Q4093" s="2">
        <f t="shared" si="127"/>
        <v>228.8384999999999</v>
      </c>
      <c r="R4093" s="19" t="str">
        <f t="shared" si="128"/>
        <v>10%+</v>
      </c>
    </row>
    <row r="4094" spans="1:18">
      <c r="A4094" t="s">
        <v>4141</v>
      </c>
      <c r="B4094" t="s">
        <v>5017</v>
      </c>
      <c r="C4094" t="s">
        <v>26</v>
      </c>
      <c r="D4094" s="1">
        <v>45399</v>
      </c>
      <c r="E4094" s="1">
        <v>45423</v>
      </c>
      <c r="F4094" s="1">
        <v>45425</v>
      </c>
      <c r="G4094" t="s">
        <v>45</v>
      </c>
      <c r="H4094" t="s">
        <v>4965</v>
      </c>
      <c r="I4094">
        <v>33</v>
      </c>
      <c r="J4094">
        <v>356</v>
      </c>
      <c r="K4094" t="s">
        <v>4984</v>
      </c>
      <c r="L4094">
        <v>7</v>
      </c>
      <c r="M4094" s="3">
        <v>7.4999999999999997E-2</v>
      </c>
      <c r="N4094" s="2">
        <v>5159</v>
      </c>
      <c r="O4094" s="2">
        <v>3301.76</v>
      </c>
      <c r="P4094" s="2">
        <v>36113</v>
      </c>
      <c r="Q4094" s="2">
        <f t="shared" si="127"/>
        <v>12025.628999999999</v>
      </c>
      <c r="R4094" s="19" t="str">
        <f t="shared" si="128"/>
        <v>5–10%</v>
      </c>
    </row>
    <row r="4095" spans="1:18">
      <c r="A4095" t="s">
        <v>4142</v>
      </c>
      <c r="B4095" t="s">
        <v>5017</v>
      </c>
      <c r="C4095" t="s">
        <v>14</v>
      </c>
      <c r="D4095" s="1">
        <v>45399</v>
      </c>
      <c r="E4095" s="1">
        <v>45417</v>
      </c>
      <c r="F4095" s="1">
        <v>45419</v>
      </c>
      <c r="G4095" t="s">
        <v>29</v>
      </c>
      <c r="H4095" t="s">
        <v>4967</v>
      </c>
      <c r="I4095">
        <v>46</v>
      </c>
      <c r="J4095">
        <v>292</v>
      </c>
      <c r="K4095" t="s">
        <v>4983</v>
      </c>
      <c r="L4095">
        <v>6</v>
      </c>
      <c r="M4095" s="3">
        <v>0.05</v>
      </c>
      <c r="N4095" s="2">
        <v>6204.2</v>
      </c>
      <c r="O4095" s="2">
        <v>4280.8980000000001</v>
      </c>
      <c r="P4095" s="2">
        <v>37225.199999999997</v>
      </c>
      <c r="Q4095" s="2">
        <f t="shared" si="127"/>
        <v>10962.821399999997</v>
      </c>
      <c r="R4095" s="19" t="str">
        <f t="shared" si="128"/>
        <v>5–10%</v>
      </c>
    </row>
    <row r="4096" spans="1:18">
      <c r="A4096" t="s">
        <v>4143</v>
      </c>
      <c r="B4096" t="s">
        <v>5018</v>
      </c>
      <c r="C4096" t="s">
        <v>22</v>
      </c>
      <c r="D4096" s="1">
        <v>45399</v>
      </c>
      <c r="E4096" s="1">
        <v>45418</v>
      </c>
      <c r="F4096" s="1">
        <v>45427</v>
      </c>
      <c r="G4096" t="s">
        <v>46</v>
      </c>
      <c r="H4096" t="s">
        <v>4967</v>
      </c>
      <c r="I4096">
        <v>12</v>
      </c>
      <c r="J4096">
        <v>166</v>
      </c>
      <c r="K4096" t="s">
        <v>5003</v>
      </c>
      <c r="L4096">
        <v>8</v>
      </c>
      <c r="M4096" s="3">
        <v>7.4999999999999997E-2</v>
      </c>
      <c r="N4096" s="2">
        <v>2472.3000000000002</v>
      </c>
      <c r="O4096" s="2">
        <v>1236.1500000000001</v>
      </c>
      <c r="P4096" s="2">
        <v>19778.400000000001</v>
      </c>
      <c r="Q4096" s="2">
        <f t="shared" si="127"/>
        <v>9147.51</v>
      </c>
      <c r="R4096" s="19" t="str">
        <f t="shared" si="128"/>
        <v>5–10%</v>
      </c>
    </row>
    <row r="4097" spans="1:18">
      <c r="A4097" t="s">
        <v>4144</v>
      </c>
      <c r="B4097" t="s">
        <v>5018</v>
      </c>
      <c r="C4097" t="s">
        <v>22</v>
      </c>
      <c r="D4097" s="1">
        <v>45399</v>
      </c>
      <c r="E4097" s="1">
        <v>45415</v>
      </c>
      <c r="F4097" s="1">
        <v>45419</v>
      </c>
      <c r="G4097" t="s">
        <v>17</v>
      </c>
      <c r="H4097" t="s">
        <v>4965</v>
      </c>
      <c r="I4097">
        <v>34</v>
      </c>
      <c r="J4097">
        <v>98</v>
      </c>
      <c r="K4097" t="s">
        <v>4975</v>
      </c>
      <c r="L4097">
        <v>6</v>
      </c>
      <c r="M4097" s="3">
        <v>0.2</v>
      </c>
      <c r="N4097" s="2">
        <v>2512.5</v>
      </c>
      <c r="O4097" s="2">
        <v>1030.125</v>
      </c>
      <c r="P4097" s="2">
        <v>15075</v>
      </c>
      <c r="Q4097" s="2">
        <f t="shared" si="127"/>
        <v>7115.4000000000005</v>
      </c>
      <c r="R4097" s="19" t="str">
        <f t="shared" si="128"/>
        <v>10%+</v>
      </c>
    </row>
    <row r="4098" spans="1:18">
      <c r="A4098" t="s">
        <v>4145</v>
      </c>
      <c r="B4098" t="s">
        <v>15</v>
      </c>
      <c r="C4098" t="s">
        <v>26</v>
      </c>
      <c r="D4098" s="1">
        <v>45399</v>
      </c>
      <c r="E4098" s="1">
        <v>45427</v>
      </c>
      <c r="F4098" s="1">
        <v>45431</v>
      </c>
      <c r="G4098" t="s">
        <v>39</v>
      </c>
      <c r="H4098" t="s">
        <v>4967</v>
      </c>
      <c r="I4098">
        <v>1</v>
      </c>
      <c r="J4098">
        <v>339</v>
      </c>
      <c r="K4098" t="s">
        <v>5013</v>
      </c>
      <c r="L4098">
        <v>6</v>
      </c>
      <c r="M4098" s="3">
        <v>0.05</v>
      </c>
      <c r="N4098" s="2">
        <v>3993.2</v>
      </c>
      <c r="O4098" s="2">
        <v>2795.24</v>
      </c>
      <c r="P4098" s="2">
        <v>23959.199999999997</v>
      </c>
      <c r="Q4098" s="2">
        <f t="shared" si="127"/>
        <v>6828.3720000000003</v>
      </c>
      <c r="R4098" s="19" t="str">
        <f t="shared" si="128"/>
        <v>5–10%</v>
      </c>
    </row>
    <row r="4099" spans="1:18">
      <c r="A4099" t="s">
        <v>4146</v>
      </c>
      <c r="B4099" t="s">
        <v>5018</v>
      </c>
      <c r="C4099" t="s">
        <v>22</v>
      </c>
      <c r="D4099" s="1">
        <v>45400</v>
      </c>
      <c r="E4099" s="1">
        <v>45424</v>
      </c>
      <c r="F4099" s="1">
        <v>45433</v>
      </c>
      <c r="G4099" t="s">
        <v>47</v>
      </c>
      <c r="H4099" t="s">
        <v>4965</v>
      </c>
      <c r="I4099">
        <v>12</v>
      </c>
      <c r="J4099">
        <v>127</v>
      </c>
      <c r="K4099" t="s">
        <v>4976</v>
      </c>
      <c r="L4099">
        <v>3</v>
      </c>
      <c r="M4099" s="3">
        <v>0.05</v>
      </c>
      <c r="N4099" s="2">
        <v>6237.7</v>
      </c>
      <c r="O4099" s="2">
        <v>4304.0129999999999</v>
      </c>
      <c r="P4099" s="2">
        <v>18713.099999999999</v>
      </c>
      <c r="Q4099" s="2">
        <f t="shared" ref="Q4099:Q4162" si="129">(N4099-O4099)*L4099*(1-M4099)</f>
        <v>5511.0079499999993</v>
      </c>
      <c r="R4099" s="19" t="str">
        <f t="shared" ref="R4099:R4162" si="130">IF(M4099&lt;0.05,"0–5%",IF(M4099&lt;0.1,"5–10%","10%+"))</f>
        <v>5–10%</v>
      </c>
    </row>
    <row r="4100" spans="1:18">
      <c r="A4100" t="s">
        <v>4147</v>
      </c>
      <c r="B4100" t="s">
        <v>15</v>
      </c>
      <c r="C4100" t="s">
        <v>14</v>
      </c>
      <c r="D4100" s="1">
        <v>45400</v>
      </c>
      <c r="E4100" s="1">
        <v>45414</v>
      </c>
      <c r="F4100" s="1">
        <v>45421</v>
      </c>
      <c r="G4100" t="s">
        <v>35</v>
      </c>
      <c r="H4100" t="s">
        <v>4968</v>
      </c>
      <c r="I4100">
        <v>19</v>
      </c>
      <c r="J4100">
        <v>307</v>
      </c>
      <c r="K4100" t="s">
        <v>4986</v>
      </c>
      <c r="L4100">
        <v>6</v>
      </c>
      <c r="M4100" s="3">
        <v>7.4999999999999997E-2</v>
      </c>
      <c r="N4100" s="2">
        <v>971.5</v>
      </c>
      <c r="O4100" s="2">
        <v>505.18</v>
      </c>
      <c r="P4100" s="2">
        <v>5829</v>
      </c>
      <c r="Q4100" s="2">
        <f t="shared" si="129"/>
        <v>2588.076</v>
      </c>
      <c r="R4100" s="19" t="str">
        <f t="shared" si="130"/>
        <v>5–10%</v>
      </c>
    </row>
    <row r="4101" spans="1:18">
      <c r="A4101" t="s">
        <v>4148</v>
      </c>
      <c r="B4101" t="s">
        <v>5016</v>
      </c>
      <c r="C4101" t="s">
        <v>22</v>
      </c>
      <c r="D4101" s="1">
        <v>45400</v>
      </c>
      <c r="E4101" s="1">
        <v>45419</v>
      </c>
      <c r="F4101" s="1">
        <v>45423</v>
      </c>
      <c r="G4101" t="s">
        <v>37</v>
      </c>
      <c r="H4101" t="s">
        <v>4966</v>
      </c>
      <c r="I4101">
        <v>17</v>
      </c>
      <c r="J4101">
        <v>99</v>
      </c>
      <c r="K4101" t="s">
        <v>5010</v>
      </c>
      <c r="L4101">
        <v>4</v>
      </c>
      <c r="M4101" s="3">
        <v>0.3</v>
      </c>
      <c r="N4101" s="2">
        <v>2318.1999999999998</v>
      </c>
      <c r="O4101" s="2">
        <v>1089.5540000000001</v>
      </c>
      <c r="P4101" s="2">
        <v>9272.7999999999993</v>
      </c>
      <c r="Q4101" s="2">
        <f t="shared" si="129"/>
        <v>3440.208799999999</v>
      </c>
      <c r="R4101" s="19" t="str">
        <f t="shared" si="130"/>
        <v>10%+</v>
      </c>
    </row>
    <row r="4102" spans="1:18">
      <c r="A4102" t="s">
        <v>4149</v>
      </c>
      <c r="B4102" t="s">
        <v>5018</v>
      </c>
      <c r="C4102" t="s">
        <v>12</v>
      </c>
      <c r="D4102" s="1">
        <v>45400</v>
      </c>
      <c r="E4102" s="1">
        <v>45423</v>
      </c>
      <c r="F4102" s="1">
        <v>45428</v>
      </c>
      <c r="G4102" t="s">
        <v>40</v>
      </c>
      <c r="H4102" t="s">
        <v>4968</v>
      </c>
      <c r="I4102">
        <v>9</v>
      </c>
      <c r="J4102">
        <v>252</v>
      </c>
      <c r="K4102" t="s">
        <v>5007</v>
      </c>
      <c r="L4102">
        <v>3</v>
      </c>
      <c r="M4102" s="3">
        <v>0.2</v>
      </c>
      <c r="N4102" s="2">
        <v>1755.4</v>
      </c>
      <c r="O4102" s="2">
        <v>1298.9960000000001</v>
      </c>
      <c r="P4102" s="2">
        <v>5266.2000000000007</v>
      </c>
      <c r="Q4102" s="2">
        <f t="shared" si="129"/>
        <v>1095.3696</v>
      </c>
      <c r="R4102" s="19" t="str">
        <f t="shared" si="130"/>
        <v>10%+</v>
      </c>
    </row>
    <row r="4103" spans="1:18">
      <c r="A4103" t="s">
        <v>4150</v>
      </c>
      <c r="B4103" t="s">
        <v>5017</v>
      </c>
      <c r="C4103" t="s">
        <v>26</v>
      </c>
      <c r="D4103" s="1">
        <v>45400</v>
      </c>
      <c r="E4103" s="1">
        <v>45423</v>
      </c>
      <c r="F4103" s="1">
        <v>45432</v>
      </c>
      <c r="G4103" t="s">
        <v>45</v>
      </c>
      <c r="H4103" t="s">
        <v>4965</v>
      </c>
      <c r="I4103">
        <v>30</v>
      </c>
      <c r="J4103">
        <v>360</v>
      </c>
      <c r="K4103" t="s">
        <v>4983</v>
      </c>
      <c r="L4103">
        <v>4</v>
      </c>
      <c r="M4103" s="3">
        <v>0.15</v>
      </c>
      <c r="N4103" s="2">
        <v>3122.2</v>
      </c>
      <c r="O4103" s="2">
        <v>1498.6559999999999</v>
      </c>
      <c r="P4103" s="2">
        <v>12488.8</v>
      </c>
      <c r="Q4103" s="2">
        <f t="shared" si="129"/>
        <v>5520.0495999999994</v>
      </c>
      <c r="R4103" s="19" t="str">
        <f t="shared" si="130"/>
        <v>10%+</v>
      </c>
    </row>
    <row r="4104" spans="1:18">
      <c r="A4104" t="s">
        <v>4151</v>
      </c>
      <c r="B4104" t="s">
        <v>5016</v>
      </c>
      <c r="C4104" t="s">
        <v>22</v>
      </c>
      <c r="D4104" s="1">
        <v>45401</v>
      </c>
      <c r="E4104" s="1">
        <v>45424</v>
      </c>
      <c r="F4104" s="1">
        <v>45429</v>
      </c>
      <c r="G4104" t="s">
        <v>27</v>
      </c>
      <c r="H4104" t="s">
        <v>4966</v>
      </c>
      <c r="I4104">
        <v>4</v>
      </c>
      <c r="J4104">
        <v>147</v>
      </c>
      <c r="K4104" t="s">
        <v>5003</v>
      </c>
      <c r="L4104">
        <v>3</v>
      </c>
      <c r="M4104" s="3">
        <v>0.05</v>
      </c>
      <c r="N4104" s="2">
        <v>4020</v>
      </c>
      <c r="O4104" s="2">
        <v>2452.1999999999998</v>
      </c>
      <c r="P4104" s="2">
        <v>12060</v>
      </c>
      <c r="Q4104" s="2">
        <f t="shared" si="129"/>
        <v>4468.2300000000005</v>
      </c>
      <c r="R4104" s="19" t="str">
        <f t="shared" si="130"/>
        <v>5–10%</v>
      </c>
    </row>
    <row r="4105" spans="1:18">
      <c r="A4105" t="s">
        <v>4152</v>
      </c>
      <c r="B4105" t="s">
        <v>15</v>
      </c>
      <c r="C4105" t="s">
        <v>22</v>
      </c>
      <c r="D4105" s="1">
        <v>45401</v>
      </c>
      <c r="E4105" s="1">
        <v>45406</v>
      </c>
      <c r="F4105" s="1">
        <v>45416</v>
      </c>
      <c r="G4105" t="s">
        <v>23</v>
      </c>
      <c r="H4105" t="s">
        <v>4966</v>
      </c>
      <c r="I4105">
        <v>4</v>
      </c>
      <c r="J4105">
        <v>153</v>
      </c>
      <c r="K4105" t="s">
        <v>4986</v>
      </c>
      <c r="L4105">
        <v>7</v>
      </c>
      <c r="M4105" s="3">
        <v>0.05</v>
      </c>
      <c r="N4105" s="2">
        <v>201</v>
      </c>
      <c r="O4105" s="2">
        <v>104.52</v>
      </c>
      <c r="P4105" s="2">
        <v>1407</v>
      </c>
      <c r="Q4105" s="2">
        <f t="shared" si="129"/>
        <v>641.59199999999998</v>
      </c>
      <c r="R4105" s="19" t="str">
        <f t="shared" si="130"/>
        <v>5–10%</v>
      </c>
    </row>
    <row r="4106" spans="1:18">
      <c r="A4106" t="s">
        <v>4153</v>
      </c>
      <c r="B4106" t="s">
        <v>5016</v>
      </c>
      <c r="C4106" t="s">
        <v>26</v>
      </c>
      <c r="D4106" s="1">
        <v>45401</v>
      </c>
      <c r="E4106" s="1">
        <v>45416</v>
      </c>
      <c r="F4106" s="1">
        <v>45420</v>
      </c>
      <c r="G4106" t="s">
        <v>27</v>
      </c>
      <c r="H4106" t="s">
        <v>4966</v>
      </c>
      <c r="I4106">
        <v>30</v>
      </c>
      <c r="J4106">
        <v>364</v>
      </c>
      <c r="K4106" t="s">
        <v>4978</v>
      </c>
      <c r="L4106">
        <v>5</v>
      </c>
      <c r="M4106" s="3">
        <v>7.4999999999999997E-2</v>
      </c>
      <c r="N4106" s="2">
        <v>2505.8000000000002</v>
      </c>
      <c r="O4106" s="2">
        <v>1779.1179999999999</v>
      </c>
      <c r="P4106" s="2">
        <v>12529</v>
      </c>
      <c r="Q4106" s="2">
        <f t="shared" si="129"/>
        <v>3360.9042500000014</v>
      </c>
      <c r="R4106" s="19" t="str">
        <f t="shared" si="130"/>
        <v>5–10%</v>
      </c>
    </row>
    <row r="4107" spans="1:18">
      <c r="A4107" t="s">
        <v>4154</v>
      </c>
      <c r="B4107" t="s">
        <v>5018</v>
      </c>
      <c r="C4107" t="s">
        <v>19</v>
      </c>
      <c r="D4107" s="1">
        <v>45401</v>
      </c>
      <c r="E4107" s="1">
        <v>45419</v>
      </c>
      <c r="F4107" s="1">
        <v>45420</v>
      </c>
      <c r="G4107" t="s">
        <v>31</v>
      </c>
      <c r="H4107" t="s">
        <v>4968</v>
      </c>
      <c r="I4107">
        <v>31</v>
      </c>
      <c r="J4107">
        <v>28</v>
      </c>
      <c r="K4107" t="s">
        <v>4980</v>
      </c>
      <c r="L4107">
        <v>2</v>
      </c>
      <c r="M4107" s="3">
        <v>0.3</v>
      </c>
      <c r="N4107" s="2">
        <v>3979.8</v>
      </c>
      <c r="O4107" s="2">
        <v>3144.0419999999999</v>
      </c>
      <c r="P4107" s="2">
        <v>7959.6</v>
      </c>
      <c r="Q4107" s="2">
        <f t="shared" si="129"/>
        <v>1170.0612000000003</v>
      </c>
      <c r="R4107" s="19" t="str">
        <f t="shared" si="130"/>
        <v>10%+</v>
      </c>
    </row>
    <row r="4108" spans="1:18">
      <c r="A4108" t="s">
        <v>4155</v>
      </c>
      <c r="B4108" t="s">
        <v>15</v>
      </c>
      <c r="C4108" t="s">
        <v>22</v>
      </c>
      <c r="D4108" s="1">
        <v>45401</v>
      </c>
      <c r="E4108" s="1">
        <v>45411</v>
      </c>
      <c r="F4108" s="1">
        <v>45419</v>
      </c>
      <c r="G4108" t="s">
        <v>23</v>
      </c>
      <c r="H4108" t="s">
        <v>4966</v>
      </c>
      <c r="I4108">
        <v>17</v>
      </c>
      <c r="J4108">
        <v>126</v>
      </c>
      <c r="K4108" t="s">
        <v>5001</v>
      </c>
      <c r="L4108">
        <v>8</v>
      </c>
      <c r="M4108" s="3">
        <v>0.05</v>
      </c>
      <c r="N4108" s="2">
        <v>3939.6</v>
      </c>
      <c r="O4108" s="2">
        <v>2048.5920000000001</v>
      </c>
      <c r="P4108" s="2">
        <v>31516.799999999999</v>
      </c>
      <c r="Q4108" s="2">
        <f t="shared" si="129"/>
        <v>14371.660799999998</v>
      </c>
      <c r="R4108" s="19" t="str">
        <f t="shared" si="130"/>
        <v>5–10%</v>
      </c>
    </row>
    <row r="4109" spans="1:18">
      <c r="A4109" t="s">
        <v>4156</v>
      </c>
      <c r="B4109" t="s">
        <v>5016</v>
      </c>
      <c r="C4109" t="s">
        <v>19</v>
      </c>
      <c r="D4109" s="1">
        <v>45401</v>
      </c>
      <c r="E4109" s="1">
        <v>45416</v>
      </c>
      <c r="F4109" s="1">
        <v>45426</v>
      </c>
      <c r="G4109" t="s">
        <v>27</v>
      </c>
      <c r="H4109" t="s">
        <v>4966</v>
      </c>
      <c r="I4109">
        <v>30</v>
      </c>
      <c r="J4109">
        <v>58</v>
      </c>
      <c r="K4109" t="s">
        <v>21</v>
      </c>
      <c r="L4109">
        <v>6</v>
      </c>
      <c r="M4109" s="3">
        <v>0.1</v>
      </c>
      <c r="N4109" s="2">
        <v>3892.7</v>
      </c>
      <c r="O4109" s="2">
        <v>2880.598</v>
      </c>
      <c r="P4109" s="2">
        <v>23356.199999999997</v>
      </c>
      <c r="Q4109" s="2">
        <f t="shared" si="129"/>
        <v>5465.3507999999993</v>
      </c>
      <c r="R4109" s="19" t="str">
        <f t="shared" si="130"/>
        <v>10%+</v>
      </c>
    </row>
    <row r="4110" spans="1:18">
      <c r="A4110" t="s">
        <v>4157</v>
      </c>
      <c r="B4110" t="s">
        <v>5017</v>
      </c>
      <c r="C4110" t="s">
        <v>22</v>
      </c>
      <c r="D4110" s="1">
        <v>45401</v>
      </c>
      <c r="E4110" s="1">
        <v>45423</v>
      </c>
      <c r="F4110" s="1">
        <v>45426</v>
      </c>
      <c r="G4110" t="s">
        <v>45</v>
      </c>
      <c r="H4110" t="s">
        <v>4965</v>
      </c>
      <c r="I4110">
        <v>28</v>
      </c>
      <c r="J4110">
        <v>110</v>
      </c>
      <c r="K4110" t="s">
        <v>4982</v>
      </c>
      <c r="L4110">
        <v>2</v>
      </c>
      <c r="M4110" s="3">
        <v>0.1</v>
      </c>
      <c r="N4110" s="2">
        <v>1152.4000000000001</v>
      </c>
      <c r="O4110" s="2">
        <v>898.87199999999996</v>
      </c>
      <c r="P4110" s="2">
        <v>2304.8000000000002</v>
      </c>
      <c r="Q4110" s="2">
        <f t="shared" si="129"/>
        <v>456.35040000000026</v>
      </c>
      <c r="R4110" s="19" t="str">
        <f t="shared" si="130"/>
        <v>10%+</v>
      </c>
    </row>
    <row r="4111" spans="1:18">
      <c r="A4111" t="s">
        <v>4158</v>
      </c>
      <c r="B4111" t="s">
        <v>15</v>
      </c>
      <c r="C4111" t="s">
        <v>14</v>
      </c>
      <c r="D4111" s="1">
        <v>45401</v>
      </c>
      <c r="E4111" s="1">
        <v>45409</v>
      </c>
      <c r="F4111" s="1">
        <v>45418</v>
      </c>
      <c r="G4111" t="s">
        <v>36</v>
      </c>
      <c r="H4111" t="s">
        <v>4965</v>
      </c>
      <c r="I4111">
        <v>31</v>
      </c>
      <c r="J4111">
        <v>295</v>
      </c>
      <c r="K4111" t="s">
        <v>4999</v>
      </c>
      <c r="L4111">
        <v>6</v>
      </c>
      <c r="M4111" s="3">
        <v>7.4999999999999997E-2</v>
      </c>
      <c r="N4111" s="2">
        <v>1172.5</v>
      </c>
      <c r="O4111" s="2">
        <v>949.72500000000002</v>
      </c>
      <c r="P4111" s="2">
        <v>7035</v>
      </c>
      <c r="Q4111" s="2">
        <f t="shared" si="129"/>
        <v>1236.4012499999999</v>
      </c>
      <c r="R4111" s="19" t="str">
        <f t="shared" si="130"/>
        <v>5–10%</v>
      </c>
    </row>
    <row r="4112" spans="1:18">
      <c r="A4112" t="s">
        <v>4159</v>
      </c>
      <c r="B4112" t="s">
        <v>5018</v>
      </c>
      <c r="C4112" t="s">
        <v>22</v>
      </c>
      <c r="D4112" s="1">
        <v>45401</v>
      </c>
      <c r="E4112" s="1">
        <v>45429</v>
      </c>
      <c r="F4112" s="1">
        <v>45436</v>
      </c>
      <c r="G4112" t="s">
        <v>30</v>
      </c>
      <c r="H4112" t="s">
        <v>4967</v>
      </c>
      <c r="I4112">
        <v>1</v>
      </c>
      <c r="J4112">
        <v>167</v>
      </c>
      <c r="K4112" t="s">
        <v>4999</v>
      </c>
      <c r="L4112">
        <v>5</v>
      </c>
      <c r="M4112" s="3">
        <v>7.4999999999999997E-2</v>
      </c>
      <c r="N4112" s="2">
        <v>1038.5</v>
      </c>
      <c r="O4112" s="2">
        <v>830.8</v>
      </c>
      <c r="P4112" s="2">
        <v>5192.5</v>
      </c>
      <c r="Q4112" s="2">
        <f t="shared" si="129"/>
        <v>960.6125000000003</v>
      </c>
      <c r="R4112" s="19" t="str">
        <f t="shared" si="130"/>
        <v>5–10%</v>
      </c>
    </row>
    <row r="4113" spans="1:18">
      <c r="A4113" t="s">
        <v>4160</v>
      </c>
      <c r="B4113" t="s">
        <v>5018</v>
      </c>
      <c r="C4113" t="s">
        <v>33</v>
      </c>
      <c r="D4113" s="1">
        <v>45401</v>
      </c>
      <c r="E4113" s="1">
        <v>45405</v>
      </c>
      <c r="F4113" s="1">
        <v>45413</v>
      </c>
      <c r="G4113" t="s">
        <v>17</v>
      </c>
      <c r="H4113" t="s">
        <v>4965</v>
      </c>
      <c r="I4113">
        <v>37</v>
      </c>
      <c r="J4113">
        <v>71</v>
      </c>
      <c r="K4113" t="s">
        <v>5009</v>
      </c>
      <c r="L4113">
        <v>4</v>
      </c>
      <c r="M4113" s="3">
        <v>7.4999999999999997E-2</v>
      </c>
      <c r="N4113" s="2">
        <v>1065.3</v>
      </c>
      <c r="O4113" s="2">
        <v>820.28099999999995</v>
      </c>
      <c r="P4113" s="2">
        <v>4261.2</v>
      </c>
      <c r="Q4113" s="2">
        <f t="shared" si="129"/>
        <v>906.57030000000009</v>
      </c>
      <c r="R4113" s="19" t="str">
        <f t="shared" si="130"/>
        <v>5–10%</v>
      </c>
    </row>
    <row r="4114" spans="1:18">
      <c r="A4114" t="s">
        <v>4161</v>
      </c>
      <c r="B4114" t="s">
        <v>5018</v>
      </c>
      <c r="C4114" t="s">
        <v>22</v>
      </c>
      <c r="D4114" s="1">
        <v>45402</v>
      </c>
      <c r="E4114" s="1">
        <v>45422</v>
      </c>
      <c r="F4114" s="1">
        <v>45432</v>
      </c>
      <c r="G4114" t="s">
        <v>40</v>
      </c>
      <c r="H4114" t="s">
        <v>4968</v>
      </c>
      <c r="I4114">
        <v>35</v>
      </c>
      <c r="J4114">
        <v>118</v>
      </c>
      <c r="K4114" t="s">
        <v>4969</v>
      </c>
      <c r="L4114">
        <v>2</v>
      </c>
      <c r="M4114" s="3">
        <v>7.4999999999999997E-2</v>
      </c>
      <c r="N4114" s="2">
        <v>1943</v>
      </c>
      <c r="O4114" s="2">
        <v>893.78</v>
      </c>
      <c r="P4114" s="2">
        <v>3886</v>
      </c>
      <c r="Q4114" s="2">
        <f t="shared" si="129"/>
        <v>1941.0570000000002</v>
      </c>
      <c r="R4114" s="19" t="str">
        <f t="shared" si="130"/>
        <v>5–10%</v>
      </c>
    </row>
    <row r="4115" spans="1:18">
      <c r="A4115" t="s">
        <v>4162</v>
      </c>
      <c r="B4115" t="s">
        <v>15</v>
      </c>
      <c r="C4115" t="s">
        <v>12</v>
      </c>
      <c r="D4115" s="1">
        <v>45402</v>
      </c>
      <c r="E4115" s="1">
        <v>45425</v>
      </c>
      <c r="F4115" s="1">
        <v>45433</v>
      </c>
      <c r="G4115" t="s">
        <v>36</v>
      </c>
      <c r="H4115" t="s">
        <v>4965</v>
      </c>
      <c r="I4115">
        <v>33</v>
      </c>
      <c r="J4115">
        <v>219</v>
      </c>
      <c r="K4115" t="s">
        <v>4976</v>
      </c>
      <c r="L4115">
        <v>2</v>
      </c>
      <c r="M4115" s="3">
        <v>0.05</v>
      </c>
      <c r="N4115" s="2">
        <v>3986.5</v>
      </c>
      <c r="O4115" s="2">
        <v>2989.875</v>
      </c>
      <c r="P4115" s="2">
        <v>7973</v>
      </c>
      <c r="Q4115" s="2">
        <f t="shared" si="129"/>
        <v>1893.5874999999999</v>
      </c>
      <c r="R4115" s="19" t="str">
        <f t="shared" si="130"/>
        <v>5–10%</v>
      </c>
    </row>
    <row r="4116" spans="1:18">
      <c r="A4116" t="s">
        <v>4163</v>
      </c>
      <c r="B4116" t="s">
        <v>5017</v>
      </c>
      <c r="C4116" t="s">
        <v>14</v>
      </c>
      <c r="D4116" s="1">
        <v>45402</v>
      </c>
      <c r="E4116" s="1">
        <v>45412</v>
      </c>
      <c r="F4116" s="1">
        <v>45414</v>
      </c>
      <c r="G4116" t="s">
        <v>45</v>
      </c>
      <c r="H4116" t="s">
        <v>4965</v>
      </c>
      <c r="I4116">
        <v>37</v>
      </c>
      <c r="J4116">
        <v>274</v>
      </c>
      <c r="K4116" t="s">
        <v>4978</v>
      </c>
      <c r="L4116">
        <v>8</v>
      </c>
      <c r="M4116" s="3">
        <v>7.4999999999999997E-2</v>
      </c>
      <c r="N4116" s="2">
        <v>6070.2</v>
      </c>
      <c r="O4116" s="2">
        <v>2670.8879999999999</v>
      </c>
      <c r="P4116" s="2">
        <v>48561.599999999999</v>
      </c>
      <c r="Q4116" s="2">
        <f t="shared" si="129"/>
        <v>25154.908800000001</v>
      </c>
      <c r="R4116" s="19" t="str">
        <f t="shared" si="130"/>
        <v>5–10%</v>
      </c>
    </row>
    <row r="4117" spans="1:18">
      <c r="A4117" t="s">
        <v>4164</v>
      </c>
      <c r="B4117" t="s">
        <v>5016</v>
      </c>
      <c r="C4117" t="s">
        <v>12</v>
      </c>
      <c r="D4117" s="1">
        <v>45402</v>
      </c>
      <c r="E4117" s="1">
        <v>45409</v>
      </c>
      <c r="F4117" s="1">
        <v>45414</v>
      </c>
      <c r="G4117" t="s">
        <v>32</v>
      </c>
      <c r="H4117" t="s">
        <v>4965</v>
      </c>
      <c r="I4117">
        <v>16</v>
      </c>
      <c r="J4117">
        <v>204</v>
      </c>
      <c r="K4117" t="s">
        <v>48</v>
      </c>
      <c r="L4117">
        <v>3</v>
      </c>
      <c r="M4117" s="3">
        <v>0.05</v>
      </c>
      <c r="N4117" s="2">
        <v>214.4</v>
      </c>
      <c r="O4117" s="2">
        <v>177.952</v>
      </c>
      <c r="P4117" s="2">
        <v>643.20000000000005</v>
      </c>
      <c r="Q4117" s="2">
        <f t="shared" si="129"/>
        <v>103.87680000000002</v>
      </c>
      <c r="R4117" s="19" t="str">
        <f t="shared" si="130"/>
        <v>5–10%</v>
      </c>
    </row>
    <row r="4118" spans="1:18">
      <c r="A4118" t="s">
        <v>4165</v>
      </c>
      <c r="B4118" t="s">
        <v>15</v>
      </c>
      <c r="C4118" t="s">
        <v>14</v>
      </c>
      <c r="D4118" s="1">
        <v>45402</v>
      </c>
      <c r="E4118" s="1">
        <v>45424</v>
      </c>
      <c r="F4118" s="1">
        <v>45429</v>
      </c>
      <c r="G4118" t="s">
        <v>43</v>
      </c>
      <c r="H4118" t="s">
        <v>4967</v>
      </c>
      <c r="I4118">
        <v>50</v>
      </c>
      <c r="J4118">
        <v>286</v>
      </c>
      <c r="K4118" t="s">
        <v>5012</v>
      </c>
      <c r="L4118">
        <v>7</v>
      </c>
      <c r="M4118" s="3">
        <v>0.05</v>
      </c>
      <c r="N4118" s="2">
        <v>1112.2</v>
      </c>
      <c r="O4118" s="2">
        <v>778.54</v>
      </c>
      <c r="P4118" s="2">
        <v>7785.4000000000005</v>
      </c>
      <c r="Q4118" s="2">
        <f t="shared" si="129"/>
        <v>2218.8390000000009</v>
      </c>
      <c r="R4118" s="19" t="str">
        <f t="shared" si="130"/>
        <v>5–10%</v>
      </c>
    </row>
    <row r="4119" spans="1:18">
      <c r="A4119" t="s">
        <v>4166</v>
      </c>
      <c r="B4119" t="s">
        <v>5018</v>
      </c>
      <c r="C4119" t="s">
        <v>14</v>
      </c>
      <c r="D4119" s="1">
        <v>45402</v>
      </c>
      <c r="E4119" s="1">
        <v>45405</v>
      </c>
      <c r="F4119" s="1">
        <v>45411</v>
      </c>
      <c r="G4119" t="s">
        <v>28</v>
      </c>
      <c r="H4119" t="s">
        <v>4966</v>
      </c>
      <c r="I4119">
        <v>45</v>
      </c>
      <c r="J4119">
        <v>312</v>
      </c>
      <c r="K4119" t="s">
        <v>4994</v>
      </c>
      <c r="L4119">
        <v>4</v>
      </c>
      <c r="M4119" s="3">
        <v>0.05</v>
      </c>
      <c r="N4119" s="2">
        <v>1018.4</v>
      </c>
      <c r="O4119" s="2">
        <v>723.06399999999996</v>
      </c>
      <c r="P4119" s="2">
        <v>4073.6</v>
      </c>
      <c r="Q4119" s="2">
        <f t="shared" si="129"/>
        <v>1122.2768000000001</v>
      </c>
      <c r="R4119" s="19" t="str">
        <f t="shared" si="130"/>
        <v>5–10%</v>
      </c>
    </row>
    <row r="4120" spans="1:18">
      <c r="A4120" t="s">
        <v>4167</v>
      </c>
      <c r="B4120" t="s">
        <v>5017</v>
      </c>
      <c r="C4120" t="s">
        <v>22</v>
      </c>
      <c r="D4120" s="1">
        <v>45402</v>
      </c>
      <c r="E4120" s="1">
        <v>45409</v>
      </c>
      <c r="F4120" s="1">
        <v>45415</v>
      </c>
      <c r="G4120" t="s">
        <v>45</v>
      </c>
      <c r="H4120" t="s">
        <v>4965</v>
      </c>
      <c r="I4120">
        <v>40</v>
      </c>
      <c r="J4120">
        <v>126</v>
      </c>
      <c r="K4120" t="s">
        <v>4981</v>
      </c>
      <c r="L4120">
        <v>6</v>
      </c>
      <c r="M4120" s="3">
        <v>0.05</v>
      </c>
      <c r="N4120" s="2">
        <v>174.2</v>
      </c>
      <c r="O4120" s="2">
        <v>94.067999999999998</v>
      </c>
      <c r="P4120" s="2">
        <v>1045.1999999999998</v>
      </c>
      <c r="Q4120" s="2">
        <f t="shared" si="129"/>
        <v>456.75239999999991</v>
      </c>
      <c r="R4120" s="19" t="str">
        <f t="shared" si="130"/>
        <v>5–10%</v>
      </c>
    </row>
    <row r="4121" spans="1:18">
      <c r="A4121" t="s">
        <v>4168</v>
      </c>
      <c r="B4121" t="s">
        <v>5018</v>
      </c>
      <c r="C4121" t="s">
        <v>26</v>
      </c>
      <c r="D4121" s="1">
        <v>45403</v>
      </c>
      <c r="E4121" s="1">
        <v>45408</v>
      </c>
      <c r="F4121" s="1">
        <v>45413</v>
      </c>
      <c r="G4121" t="s">
        <v>31</v>
      </c>
      <c r="H4121" t="s">
        <v>4968</v>
      </c>
      <c r="I4121">
        <v>48</v>
      </c>
      <c r="J4121">
        <v>341</v>
      </c>
      <c r="K4121" t="s">
        <v>4976</v>
      </c>
      <c r="L4121">
        <v>2</v>
      </c>
      <c r="M4121" s="3">
        <v>7.4999999999999997E-2</v>
      </c>
      <c r="N4121" s="2">
        <v>1011.7</v>
      </c>
      <c r="O4121" s="2">
        <v>758.77499999999998</v>
      </c>
      <c r="P4121" s="2">
        <v>2023.4</v>
      </c>
      <c r="Q4121" s="2">
        <f t="shared" si="129"/>
        <v>467.91125000000017</v>
      </c>
      <c r="R4121" s="19" t="str">
        <f t="shared" si="130"/>
        <v>5–10%</v>
      </c>
    </row>
    <row r="4122" spans="1:18">
      <c r="A4122" t="s">
        <v>4169</v>
      </c>
      <c r="B4122" t="s">
        <v>5018</v>
      </c>
      <c r="C4122" t="s">
        <v>22</v>
      </c>
      <c r="D4122" s="1">
        <v>45403</v>
      </c>
      <c r="E4122" s="1">
        <v>45407</v>
      </c>
      <c r="F4122" s="1">
        <v>45408</v>
      </c>
      <c r="G4122" t="s">
        <v>30</v>
      </c>
      <c r="H4122" t="s">
        <v>4967</v>
      </c>
      <c r="I4122">
        <v>43</v>
      </c>
      <c r="J4122">
        <v>155</v>
      </c>
      <c r="K4122" t="s">
        <v>4977</v>
      </c>
      <c r="L4122">
        <v>3</v>
      </c>
      <c r="M4122" s="3">
        <v>7.4999999999999997E-2</v>
      </c>
      <c r="N4122" s="2">
        <v>6251.1</v>
      </c>
      <c r="O4122" s="2">
        <v>2938.0169999999998</v>
      </c>
      <c r="P4122" s="2">
        <v>18753.300000000003</v>
      </c>
      <c r="Q4122" s="2">
        <f t="shared" si="129"/>
        <v>9193.8053250000012</v>
      </c>
      <c r="R4122" s="19" t="str">
        <f t="shared" si="130"/>
        <v>5–10%</v>
      </c>
    </row>
    <row r="4123" spans="1:18">
      <c r="A4123" t="s">
        <v>4170</v>
      </c>
      <c r="B4123" t="s">
        <v>5018</v>
      </c>
      <c r="C4123" t="s">
        <v>14</v>
      </c>
      <c r="D4123" s="1">
        <v>45403</v>
      </c>
      <c r="E4123" s="1">
        <v>45420</v>
      </c>
      <c r="F4123" s="1">
        <v>45427</v>
      </c>
      <c r="G4123" t="s">
        <v>25</v>
      </c>
      <c r="H4123" t="s">
        <v>4967</v>
      </c>
      <c r="I4123">
        <v>10</v>
      </c>
      <c r="J4123">
        <v>323</v>
      </c>
      <c r="K4123" t="s">
        <v>5009</v>
      </c>
      <c r="L4123">
        <v>7</v>
      </c>
      <c r="M4123" s="3">
        <v>0.05</v>
      </c>
      <c r="N4123" s="2">
        <v>3906.1</v>
      </c>
      <c r="O4123" s="2">
        <v>2499.904</v>
      </c>
      <c r="P4123" s="2">
        <v>27342.7</v>
      </c>
      <c r="Q4123" s="2">
        <f t="shared" si="129"/>
        <v>9351.2033999999985</v>
      </c>
      <c r="R4123" s="19" t="str">
        <f t="shared" si="130"/>
        <v>5–10%</v>
      </c>
    </row>
    <row r="4124" spans="1:18">
      <c r="A4124" t="s">
        <v>4171</v>
      </c>
      <c r="B4124" t="s">
        <v>15</v>
      </c>
      <c r="C4124" t="s">
        <v>12</v>
      </c>
      <c r="D4124" s="1">
        <v>45403</v>
      </c>
      <c r="E4124" s="1">
        <v>45410</v>
      </c>
      <c r="F4124" s="1">
        <v>45420</v>
      </c>
      <c r="G4124" t="s">
        <v>23</v>
      </c>
      <c r="H4124" t="s">
        <v>4966</v>
      </c>
      <c r="I4124">
        <v>25</v>
      </c>
      <c r="J4124">
        <v>229</v>
      </c>
      <c r="K4124" t="s">
        <v>4995</v>
      </c>
      <c r="L4124">
        <v>5</v>
      </c>
      <c r="M4124" s="3">
        <v>7.4999999999999997E-2</v>
      </c>
      <c r="N4124" s="2">
        <v>3142.3</v>
      </c>
      <c r="O4124" s="2">
        <v>2513.84</v>
      </c>
      <c r="P4124" s="2">
        <v>15711.5</v>
      </c>
      <c r="Q4124" s="2">
        <f t="shared" si="129"/>
        <v>2906.6275000000005</v>
      </c>
      <c r="R4124" s="19" t="str">
        <f t="shared" si="130"/>
        <v>5–10%</v>
      </c>
    </row>
    <row r="4125" spans="1:18">
      <c r="A4125" t="s">
        <v>4172</v>
      </c>
      <c r="B4125" t="s">
        <v>5016</v>
      </c>
      <c r="C4125" t="s">
        <v>33</v>
      </c>
      <c r="D4125" s="1">
        <v>45403</v>
      </c>
      <c r="E4125" s="1">
        <v>45417</v>
      </c>
      <c r="F4125" s="1">
        <v>45419</v>
      </c>
      <c r="G4125" t="s">
        <v>24</v>
      </c>
      <c r="H4125" t="s">
        <v>4966</v>
      </c>
      <c r="I4125">
        <v>18</v>
      </c>
      <c r="J4125">
        <v>87</v>
      </c>
      <c r="K4125" t="s">
        <v>5001</v>
      </c>
      <c r="L4125">
        <v>2</v>
      </c>
      <c r="M4125" s="3">
        <v>0.05</v>
      </c>
      <c r="N4125" s="2">
        <v>1105.5</v>
      </c>
      <c r="O4125" s="2">
        <v>906.51</v>
      </c>
      <c r="P4125" s="2">
        <v>2211</v>
      </c>
      <c r="Q4125" s="2">
        <f t="shared" si="129"/>
        <v>378.08100000000002</v>
      </c>
      <c r="R4125" s="19" t="str">
        <f t="shared" si="130"/>
        <v>5–10%</v>
      </c>
    </row>
    <row r="4126" spans="1:18">
      <c r="A4126" t="s">
        <v>4173</v>
      </c>
      <c r="B4126" t="s">
        <v>15</v>
      </c>
      <c r="C4126" t="s">
        <v>22</v>
      </c>
      <c r="D4126" s="1">
        <v>45404</v>
      </c>
      <c r="E4126" s="1">
        <v>45415</v>
      </c>
      <c r="F4126" s="1">
        <v>45420</v>
      </c>
      <c r="G4126" t="s">
        <v>23</v>
      </c>
      <c r="H4126" t="s">
        <v>4966</v>
      </c>
      <c r="I4126">
        <v>26</v>
      </c>
      <c r="J4126">
        <v>110</v>
      </c>
      <c r="K4126" t="s">
        <v>4979</v>
      </c>
      <c r="L4126">
        <v>4</v>
      </c>
      <c r="M4126" s="3">
        <v>7.4999999999999997E-2</v>
      </c>
      <c r="N4126" s="2">
        <v>2539.3000000000002</v>
      </c>
      <c r="O4126" s="2">
        <v>1244.2570000000001</v>
      </c>
      <c r="P4126" s="2">
        <v>10157.200000000001</v>
      </c>
      <c r="Q4126" s="2">
        <f t="shared" si="129"/>
        <v>4791.6591000000008</v>
      </c>
      <c r="R4126" s="19" t="str">
        <f t="shared" si="130"/>
        <v>5–10%</v>
      </c>
    </row>
    <row r="4127" spans="1:18">
      <c r="A4127" t="s">
        <v>4174</v>
      </c>
      <c r="B4127" t="s">
        <v>5018</v>
      </c>
      <c r="C4127" t="s">
        <v>19</v>
      </c>
      <c r="D4127" s="1">
        <v>45404</v>
      </c>
      <c r="E4127" s="1">
        <v>45426</v>
      </c>
      <c r="F4127" s="1">
        <v>45435</v>
      </c>
      <c r="G4127" t="s">
        <v>13</v>
      </c>
      <c r="H4127" t="s">
        <v>4965</v>
      </c>
      <c r="I4127">
        <v>45</v>
      </c>
      <c r="J4127">
        <v>40</v>
      </c>
      <c r="K4127" t="s">
        <v>5008</v>
      </c>
      <c r="L4127">
        <v>5</v>
      </c>
      <c r="M4127" s="3">
        <v>7.4999999999999997E-2</v>
      </c>
      <c r="N4127" s="2">
        <v>207.7</v>
      </c>
      <c r="O4127" s="2">
        <v>85.156999999999996</v>
      </c>
      <c r="P4127" s="2">
        <v>1038.5</v>
      </c>
      <c r="Q4127" s="2">
        <f t="shared" si="129"/>
        <v>566.76137499999993</v>
      </c>
      <c r="R4127" s="19" t="str">
        <f t="shared" si="130"/>
        <v>5–10%</v>
      </c>
    </row>
    <row r="4128" spans="1:18">
      <c r="A4128" t="s">
        <v>4175</v>
      </c>
      <c r="B4128" t="s">
        <v>5017</v>
      </c>
      <c r="C4128" t="s">
        <v>12</v>
      </c>
      <c r="D4128" s="1">
        <v>45404</v>
      </c>
      <c r="E4128" s="1">
        <v>45417</v>
      </c>
      <c r="F4128" s="1">
        <v>45421</v>
      </c>
      <c r="G4128" t="s">
        <v>38</v>
      </c>
      <c r="H4128" t="s">
        <v>4968</v>
      </c>
      <c r="I4128">
        <v>30</v>
      </c>
      <c r="J4128">
        <v>226</v>
      </c>
      <c r="K4128" t="s">
        <v>5010</v>
      </c>
      <c r="L4128">
        <v>5</v>
      </c>
      <c r="M4128" s="3">
        <v>7.4999999999999997E-2</v>
      </c>
      <c r="N4128" s="2">
        <v>3892.7</v>
      </c>
      <c r="O4128" s="2">
        <v>2919.5250000000001</v>
      </c>
      <c r="P4128" s="2">
        <v>19463.5</v>
      </c>
      <c r="Q4128" s="2">
        <f t="shared" si="129"/>
        <v>4500.9343749999989</v>
      </c>
      <c r="R4128" s="19" t="str">
        <f t="shared" si="130"/>
        <v>5–10%</v>
      </c>
    </row>
    <row r="4129" spans="1:18">
      <c r="A4129" t="s">
        <v>4176</v>
      </c>
      <c r="B4129" t="s">
        <v>5018</v>
      </c>
      <c r="C4129" t="s">
        <v>22</v>
      </c>
      <c r="D4129" s="1">
        <v>45404</v>
      </c>
      <c r="E4129" s="1">
        <v>45424</v>
      </c>
      <c r="F4129" s="1">
        <v>45432</v>
      </c>
      <c r="G4129" t="s">
        <v>13</v>
      </c>
      <c r="H4129" t="s">
        <v>4965</v>
      </c>
      <c r="I4129">
        <v>36</v>
      </c>
      <c r="J4129">
        <v>171</v>
      </c>
      <c r="K4129" t="s">
        <v>4979</v>
      </c>
      <c r="L4129">
        <v>6</v>
      </c>
      <c r="M4129" s="3">
        <v>0.05</v>
      </c>
      <c r="N4129" s="2">
        <v>3276.3</v>
      </c>
      <c r="O4129" s="2">
        <v>1998.5429999999999</v>
      </c>
      <c r="P4129" s="2">
        <v>19657.800000000003</v>
      </c>
      <c r="Q4129" s="2">
        <f t="shared" si="129"/>
        <v>7283.2149000000009</v>
      </c>
      <c r="R4129" s="19" t="str">
        <f t="shared" si="130"/>
        <v>5–10%</v>
      </c>
    </row>
    <row r="4130" spans="1:18">
      <c r="A4130" t="s">
        <v>4177</v>
      </c>
      <c r="B4130" t="s">
        <v>5018</v>
      </c>
      <c r="C4130" t="s">
        <v>22</v>
      </c>
      <c r="D4130" s="1">
        <v>45404</v>
      </c>
      <c r="E4130" s="1">
        <v>45423</v>
      </c>
      <c r="F4130" s="1">
        <v>45428</v>
      </c>
      <c r="G4130" t="s">
        <v>31</v>
      </c>
      <c r="H4130" t="s">
        <v>4968</v>
      </c>
      <c r="I4130">
        <v>35</v>
      </c>
      <c r="J4130">
        <v>95</v>
      </c>
      <c r="K4130" t="s">
        <v>4994</v>
      </c>
      <c r="L4130">
        <v>5</v>
      </c>
      <c r="M4130" s="3">
        <v>7.4999999999999997E-2</v>
      </c>
      <c r="N4130" s="2">
        <v>2257.9</v>
      </c>
      <c r="O4130" s="2">
        <v>1174.1079999999999</v>
      </c>
      <c r="P4130" s="2">
        <v>11289.5</v>
      </c>
      <c r="Q4130" s="2">
        <f t="shared" si="129"/>
        <v>5012.5380000000014</v>
      </c>
      <c r="R4130" s="19" t="str">
        <f t="shared" si="130"/>
        <v>5–10%</v>
      </c>
    </row>
    <row r="4131" spans="1:18">
      <c r="A4131" t="s">
        <v>4178</v>
      </c>
      <c r="B4131" t="s">
        <v>5018</v>
      </c>
      <c r="C4131" t="s">
        <v>22</v>
      </c>
      <c r="D4131" s="1">
        <v>45405</v>
      </c>
      <c r="E4131" s="1">
        <v>45429</v>
      </c>
      <c r="F4131" s="1">
        <v>45438</v>
      </c>
      <c r="G4131" t="s">
        <v>20</v>
      </c>
      <c r="H4131" t="s">
        <v>4965</v>
      </c>
      <c r="I4131">
        <v>46</v>
      </c>
      <c r="J4131">
        <v>199</v>
      </c>
      <c r="K4131" t="s">
        <v>5011</v>
      </c>
      <c r="L4131">
        <v>7</v>
      </c>
      <c r="M4131" s="3">
        <v>0.05</v>
      </c>
      <c r="N4131" s="2">
        <v>1038.5</v>
      </c>
      <c r="O4131" s="2">
        <v>446.55500000000001</v>
      </c>
      <c r="P4131" s="2">
        <v>7269.5</v>
      </c>
      <c r="Q4131" s="2">
        <f t="shared" si="129"/>
        <v>3936.4342499999998</v>
      </c>
      <c r="R4131" s="19" t="str">
        <f t="shared" si="130"/>
        <v>5–10%</v>
      </c>
    </row>
    <row r="4132" spans="1:18">
      <c r="A4132" t="s">
        <v>4179</v>
      </c>
      <c r="B4132" t="s">
        <v>15</v>
      </c>
      <c r="C4132" t="s">
        <v>12</v>
      </c>
      <c r="D4132" s="1">
        <v>45405</v>
      </c>
      <c r="E4132" s="1">
        <v>45430</v>
      </c>
      <c r="F4132" s="1">
        <v>45438</v>
      </c>
      <c r="G4132" t="s">
        <v>43</v>
      </c>
      <c r="H4132" t="s">
        <v>4967</v>
      </c>
      <c r="I4132">
        <v>9</v>
      </c>
      <c r="J4132">
        <v>231</v>
      </c>
      <c r="K4132" t="s">
        <v>5005</v>
      </c>
      <c r="L4132">
        <v>7</v>
      </c>
      <c r="M4132" s="3">
        <v>0.05</v>
      </c>
      <c r="N4132" s="2">
        <v>2432.1</v>
      </c>
      <c r="O4132" s="2">
        <v>1240.3710000000001</v>
      </c>
      <c r="P4132" s="2">
        <v>17024.7</v>
      </c>
      <c r="Q4132" s="2">
        <f t="shared" si="129"/>
        <v>7924.9978499999988</v>
      </c>
      <c r="R4132" s="19" t="str">
        <f t="shared" si="130"/>
        <v>5–10%</v>
      </c>
    </row>
    <row r="4133" spans="1:18">
      <c r="A4133" t="s">
        <v>4180</v>
      </c>
      <c r="B4133" t="s">
        <v>15</v>
      </c>
      <c r="C4133" t="s">
        <v>14</v>
      </c>
      <c r="D4133" s="1">
        <v>45405</v>
      </c>
      <c r="E4133" s="1">
        <v>45429</v>
      </c>
      <c r="F4133" s="1">
        <v>45439</v>
      </c>
      <c r="G4133" t="s">
        <v>23</v>
      </c>
      <c r="H4133" t="s">
        <v>4966</v>
      </c>
      <c r="I4133">
        <v>21</v>
      </c>
      <c r="J4133">
        <v>272</v>
      </c>
      <c r="K4133" t="s">
        <v>4994</v>
      </c>
      <c r="L4133">
        <v>5</v>
      </c>
      <c r="M4133" s="3">
        <v>7.4999999999999997E-2</v>
      </c>
      <c r="N4133" s="2">
        <v>2499.1</v>
      </c>
      <c r="O4133" s="2">
        <v>1349.5139999999999</v>
      </c>
      <c r="P4133" s="2">
        <v>12495.5</v>
      </c>
      <c r="Q4133" s="2">
        <f t="shared" si="129"/>
        <v>5316.8352500000001</v>
      </c>
      <c r="R4133" s="19" t="str">
        <f t="shared" si="130"/>
        <v>5–10%</v>
      </c>
    </row>
    <row r="4134" spans="1:18">
      <c r="A4134" t="s">
        <v>4181</v>
      </c>
      <c r="B4134" t="s">
        <v>5016</v>
      </c>
      <c r="C4134" t="s">
        <v>14</v>
      </c>
      <c r="D4134" s="1">
        <v>45405</v>
      </c>
      <c r="E4134" s="1">
        <v>45414</v>
      </c>
      <c r="F4134" s="1">
        <v>45420</v>
      </c>
      <c r="G4134" t="s">
        <v>32</v>
      </c>
      <c r="H4134" t="s">
        <v>4965</v>
      </c>
      <c r="I4134">
        <v>24</v>
      </c>
      <c r="J4134">
        <v>269</v>
      </c>
      <c r="K4134" t="s">
        <v>4994</v>
      </c>
      <c r="L4134">
        <v>5</v>
      </c>
      <c r="M4134" s="3">
        <v>0.4</v>
      </c>
      <c r="N4134" s="2">
        <v>1085.4000000000001</v>
      </c>
      <c r="O4134" s="2">
        <v>510.13799999999998</v>
      </c>
      <c r="P4134" s="2">
        <v>5427</v>
      </c>
      <c r="Q4134" s="2">
        <f t="shared" si="129"/>
        <v>1725.7860000000005</v>
      </c>
      <c r="R4134" s="19" t="str">
        <f t="shared" si="130"/>
        <v>10%+</v>
      </c>
    </row>
    <row r="4135" spans="1:18">
      <c r="A4135" t="s">
        <v>4182</v>
      </c>
      <c r="B4135" t="s">
        <v>15</v>
      </c>
      <c r="C4135" t="s">
        <v>22</v>
      </c>
      <c r="D4135" s="1">
        <v>45405</v>
      </c>
      <c r="E4135" s="1">
        <v>45421</v>
      </c>
      <c r="F4135" s="1">
        <v>45426</v>
      </c>
      <c r="G4135" t="s">
        <v>44</v>
      </c>
      <c r="H4135" t="s">
        <v>4967</v>
      </c>
      <c r="I4135">
        <v>3</v>
      </c>
      <c r="J4135">
        <v>166</v>
      </c>
      <c r="K4135" t="s">
        <v>4981</v>
      </c>
      <c r="L4135">
        <v>5</v>
      </c>
      <c r="M4135" s="3">
        <v>0.1</v>
      </c>
      <c r="N4135" s="2">
        <v>1031.8</v>
      </c>
      <c r="O4135" s="2">
        <v>629.39800000000002</v>
      </c>
      <c r="P4135" s="2">
        <v>5159</v>
      </c>
      <c r="Q4135" s="2">
        <f t="shared" si="129"/>
        <v>1810.8089999999997</v>
      </c>
      <c r="R4135" s="19" t="str">
        <f t="shared" si="130"/>
        <v>10%+</v>
      </c>
    </row>
    <row r="4136" spans="1:18">
      <c r="A4136" t="s">
        <v>4183</v>
      </c>
      <c r="B4136" t="s">
        <v>5016</v>
      </c>
      <c r="C4136" t="s">
        <v>19</v>
      </c>
      <c r="D4136" s="1">
        <v>45405</v>
      </c>
      <c r="E4136" s="1">
        <v>45425</v>
      </c>
      <c r="F4136" s="1">
        <v>45427</v>
      </c>
      <c r="G4136" t="s">
        <v>32</v>
      </c>
      <c r="H4136" t="s">
        <v>4965</v>
      </c>
      <c r="I4136">
        <v>27</v>
      </c>
      <c r="J4136">
        <v>55</v>
      </c>
      <c r="K4136" t="s">
        <v>4969</v>
      </c>
      <c r="L4136">
        <v>8</v>
      </c>
      <c r="M4136" s="3">
        <v>0.3</v>
      </c>
      <c r="N4136" s="2">
        <v>5473.9</v>
      </c>
      <c r="O4136" s="2">
        <v>2408.5160000000001</v>
      </c>
      <c r="P4136" s="2">
        <v>43791.199999999997</v>
      </c>
      <c r="Q4136" s="2">
        <f t="shared" si="129"/>
        <v>17166.150399999995</v>
      </c>
      <c r="R4136" s="19" t="str">
        <f t="shared" si="130"/>
        <v>10%+</v>
      </c>
    </row>
    <row r="4137" spans="1:18">
      <c r="A4137" t="s">
        <v>4184</v>
      </c>
      <c r="B4137" t="s">
        <v>5018</v>
      </c>
      <c r="C4137" t="s">
        <v>12</v>
      </c>
      <c r="D4137" s="1">
        <v>45405</v>
      </c>
      <c r="E4137" s="1">
        <v>45415</v>
      </c>
      <c r="F4137" s="1">
        <v>45422</v>
      </c>
      <c r="G4137" t="s">
        <v>18</v>
      </c>
      <c r="H4137" t="s">
        <v>4966</v>
      </c>
      <c r="I4137">
        <v>4</v>
      </c>
      <c r="J4137">
        <v>244</v>
      </c>
      <c r="K4137" t="s">
        <v>5007</v>
      </c>
      <c r="L4137">
        <v>5</v>
      </c>
      <c r="M4137" s="3">
        <v>0.05</v>
      </c>
      <c r="N4137" s="2">
        <v>214.4</v>
      </c>
      <c r="O4137" s="2">
        <v>180.096</v>
      </c>
      <c r="P4137" s="2">
        <v>1072</v>
      </c>
      <c r="Q4137" s="2">
        <f t="shared" si="129"/>
        <v>162.94399999999999</v>
      </c>
      <c r="R4137" s="19" t="str">
        <f t="shared" si="130"/>
        <v>5–10%</v>
      </c>
    </row>
    <row r="4138" spans="1:18">
      <c r="A4138" t="s">
        <v>4185</v>
      </c>
      <c r="B4138" t="s">
        <v>5016</v>
      </c>
      <c r="C4138" t="s">
        <v>14</v>
      </c>
      <c r="D4138" s="1">
        <v>45405</v>
      </c>
      <c r="E4138" s="1">
        <v>45432</v>
      </c>
      <c r="F4138" s="1">
        <v>45442</v>
      </c>
      <c r="G4138" t="s">
        <v>43</v>
      </c>
      <c r="H4138" t="s">
        <v>4967</v>
      </c>
      <c r="I4138">
        <v>22</v>
      </c>
      <c r="J4138">
        <v>272</v>
      </c>
      <c r="K4138" t="s">
        <v>4991</v>
      </c>
      <c r="L4138">
        <v>6</v>
      </c>
      <c r="M4138" s="3">
        <v>0.1</v>
      </c>
      <c r="N4138" s="2">
        <v>4013.3</v>
      </c>
      <c r="O4138" s="2">
        <v>3130.3739999999998</v>
      </c>
      <c r="P4138" s="2">
        <v>24079.800000000003</v>
      </c>
      <c r="Q4138" s="2">
        <f t="shared" si="129"/>
        <v>4767.8004000000019</v>
      </c>
      <c r="R4138" s="19" t="str">
        <f t="shared" si="130"/>
        <v>10%+</v>
      </c>
    </row>
    <row r="4139" spans="1:18">
      <c r="A4139" t="s">
        <v>4186</v>
      </c>
      <c r="B4139" t="s">
        <v>5018</v>
      </c>
      <c r="C4139" t="s">
        <v>22</v>
      </c>
      <c r="D4139" s="1">
        <v>45405</v>
      </c>
      <c r="E4139" s="1">
        <v>45427</v>
      </c>
      <c r="F4139" s="1">
        <v>45435</v>
      </c>
      <c r="G4139" t="s">
        <v>40</v>
      </c>
      <c r="H4139" t="s">
        <v>4968</v>
      </c>
      <c r="I4139">
        <v>33</v>
      </c>
      <c r="J4139">
        <v>126</v>
      </c>
      <c r="K4139" t="s">
        <v>4995</v>
      </c>
      <c r="L4139">
        <v>3</v>
      </c>
      <c r="M4139" s="3">
        <v>0.2</v>
      </c>
      <c r="N4139" s="2">
        <v>3262.9</v>
      </c>
      <c r="O4139" s="2">
        <v>2349.288</v>
      </c>
      <c r="P4139" s="2">
        <v>9788.7000000000007</v>
      </c>
      <c r="Q4139" s="2">
        <f t="shared" si="129"/>
        <v>2192.6688000000004</v>
      </c>
      <c r="R4139" s="19" t="str">
        <f t="shared" si="130"/>
        <v>10%+</v>
      </c>
    </row>
    <row r="4140" spans="1:18">
      <c r="A4140" t="s">
        <v>4187</v>
      </c>
      <c r="B4140" t="s">
        <v>5016</v>
      </c>
      <c r="C4140" t="s">
        <v>26</v>
      </c>
      <c r="D4140" s="1">
        <v>45405</v>
      </c>
      <c r="E4140" s="1">
        <v>45417</v>
      </c>
      <c r="F4140" s="1">
        <v>45425</v>
      </c>
      <c r="G4140" t="s">
        <v>27</v>
      </c>
      <c r="H4140" t="s">
        <v>4966</v>
      </c>
      <c r="I4140">
        <v>29</v>
      </c>
      <c r="J4140">
        <v>363</v>
      </c>
      <c r="K4140" t="s">
        <v>5010</v>
      </c>
      <c r="L4140">
        <v>5</v>
      </c>
      <c r="M4140" s="3">
        <v>0.1</v>
      </c>
      <c r="N4140" s="2">
        <v>3959.7</v>
      </c>
      <c r="O4140" s="2">
        <v>3088.5659999999998</v>
      </c>
      <c r="P4140" s="2">
        <v>19798.5</v>
      </c>
      <c r="Q4140" s="2">
        <f t="shared" si="129"/>
        <v>3920.1030000000001</v>
      </c>
      <c r="R4140" s="19" t="str">
        <f t="shared" si="130"/>
        <v>10%+</v>
      </c>
    </row>
    <row r="4141" spans="1:18">
      <c r="A4141" t="s">
        <v>4188</v>
      </c>
      <c r="B4141" t="s">
        <v>15</v>
      </c>
      <c r="C4141" t="s">
        <v>14</v>
      </c>
      <c r="D4141" s="1">
        <v>45406</v>
      </c>
      <c r="E4141" s="1">
        <v>45427</v>
      </c>
      <c r="F4141" s="1">
        <v>45431</v>
      </c>
      <c r="G4141" t="s">
        <v>43</v>
      </c>
      <c r="H4141" t="s">
        <v>4967</v>
      </c>
      <c r="I4141">
        <v>32</v>
      </c>
      <c r="J4141">
        <v>323</v>
      </c>
      <c r="K4141" t="s">
        <v>4989</v>
      </c>
      <c r="L4141">
        <v>7</v>
      </c>
      <c r="M4141" s="3">
        <v>0.05</v>
      </c>
      <c r="N4141" s="2">
        <v>1206</v>
      </c>
      <c r="O4141" s="2">
        <v>844.2</v>
      </c>
      <c r="P4141" s="2">
        <v>8442</v>
      </c>
      <c r="Q4141" s="2">
        <f t="shared" si="129"/>
        <v>2405.9699999999993</v>
      </c>
      <c r="R4141" s="19" t="str">
        <f t="shared" si="130"/>
        <v>5–10%</v>
      </c>
    </row>
    <row r="4142" spans="1:18">
      <c r="A4142" t="s">
        <v>4189</v>
      </c>
      <c r="B4142" t="s">
        <v>15</v>
      </c>
      <c r="C4142" t="s">
        <v>33</v>
      </c>
      <c r="D4142" s="1">
        <v>45406</v>
      </c>
      <c r="E4142" s="1">
        <v>45434</v>
      </c>
      <c r="F4142" s="1">
        <v>45439</v>
      </c>
      <c r="G4142" t="s">
        <v>43</v>
      </c>
      <c r="H4142" t="s">
        <v>4967</v>
      </c>
      <c r="I4142">
        <v>2</v>
      </c>
      <c r="J4142">
        <v>59</v>
      </c>
      <c r="K4142" t="s">
        <v>4987</v>
      </c>
      <c r="L4142">
        <v>7</v>
      </c>
      <c r="M4142" s="3">
        <v>0.1</v>
      </c>
      <c r="N4142" s="2">
        <v>2793.9</v>
      </c>
      <c r="O4142" s="2">
        <v>1452.828</v>
      </c>
      <c r="P4142" s="2">
        <v>19557.3</v>
      </c>
      <c r="Q4142" s="2">
        <f t="shared" si="129"/>
        <v>8448.7536000000018</v>
      </c>
      <c r="R4142" s="19" t="str">
        <f t="shared" si="130"/>
        <v>10%+</v>
      </c>
    </row>
    <row r="4143" spans="1:18">
      <c r="A4143" t="s">
        <v>4190</v>
      </c>
      <c r="B4143" t="s">
        <v>5018</v>
      </c>
      <c r="C4143" t="s">
        <v>19</v>
      </c>
      <c r="D4143" s="1">
        <v>45406</v>
      </c>
      <c r="E4143" s="1">
        <v>45416</v>
      </c>
      <c r="F4143" s="1">
        <v>45426</v>
      </c>
      <c r="G4143" t="s">
        <v>31</v>
      </c>
      <c r="H4143" t="s">
        <v>4968</v>
      </c>
      <c r="I4143">
        <v>18</v>
      </c>
      <c r="J4143">
        <v>53</v>
      </c>
      <c r="K4143" t="s">
        <v>4995</v>
      </c>
      <c r="L4143">
        <v>2</v>
      </c>
      <c r="M4143" s="3">
        <v>7.4999999999999997E-2</v>
      </c>
      <c r="N4143" s="2">
        <v>1118.9000000000001</v>
      </c>
      <c r="O4143" s="2">
        <v>525.88300000000004</v>
      </c>
      <c r="P4143" s="2">
        <v>2237.8000000000002</v>
      </c>
      <c r="Q4143" s="2">
        <f t="shared" si="129"/>
        <v>1097.0814500000001</v>
      </c>
      <c r="R4143" s="19" t="str">
        <f t="shared" si="130"/>
        <v>5–10%</v>
      </c>
    </row>
    <row r="4144" spans="1:18">
      <c r="A4144" t="s">
        <v>4191</v>
      </c>
      <c r="B4144" t="s">
        <v>5018</v>
      </c>
      <c r="C4144" t="s">
        <v>12</v>
      </c>
      <c r="D4144" s="1">
        <v>45406</v>
      </c>
      <c r="E4144" s="1">
        <v>45417</v>
      </c>
      <c r="F4144" s="1">
        <v>45426</v>
      </c>
      <c r="G4144" t="s">
        <v>46</v>
      </c>
      <c r="H4144" t="s">
        <v>4967</v>
      </c>
      <c r="I4144">
        <v>11</v>
      </c>
      <c r="J4144">
        <v>241</v>
      </c>
      <c r="K4144" t="s">
        <v>4988</v>
      </c>
      <c r="L4144">
        <v>4</v>
      </c>
      <c r="M4144" s="3">
        <v>7.4999999999999997E-2</v>
      </c>
      <c r="N4144" s="2">
        <v>194.3</v>
      </c>
      <c r="O4144" s="2">
        <v>110.751</v>
      </c>
      <c r="P4144" s="2">
        <v>777.2</v>
      </c>
      <c r="Q4144" s="2">
        <f t="shared" si="129"/>
        <v>309.13130000000007</v>
      </c>
      <c r="R4144" s="19" t="str">
        <f t="shared" si="130"/>
        <v>5–10%</v>
      </c>
    </row>
    <row r="4145" spans="1:18">
      <c r="A4145" t="s">
        <v>4192</v>
      </c>
      <c r="B4145" t="s">
        <v>15</v>
      </c>
      <c r="C4145" t="s">
        <v>26</v>
      </c>
      <c r="D4145" s="1">
        <v>45406</v>
      </c>
      <c r="E4145" s="1">
        <v>45432</v>
      </c>
      <c r="F4145" s="1">
        <v>45442</v>
      </c>
      <c r="G4145" t="s">
        <v>34</v>
      </c>
      <c r="H4145" t="s">
        <v>4966</v>
      </c>
      <c r="I4145">
        <v>42</v>
      </c>
      <c r="J4145">
        <v>333</v>
      </c>
      <c r="K4145" t="s">
        <v>48</v>
      </c>
      <c r="L4145">
        <v>2</v>
      </c>
      <c r="M4145" s="3">
        <v>0.15</v>
      </c>
      <c r="N4145" s="2">
        <v>6070.2</v>
      </c>
      <c r="O4145" s="2">
        <v>3702.8220000000001</v>
      </c>
      <c r="P4145" s="2">
        <v>12140.4</v>
      </c>
      <c r="Q4145" s="2">
        <f t="shared" si="129"/>
        <v>4024.5425999999993</v>
      </c>
      <c r="R4145" s="19" t="str">
        <f t="shared" si="130"/>
        <v>10%+</v>
      </c>
    </row>
    <row r="4146" spans="1:18">
      <c r="A4146" t="s">
        <v>4193</v>
      </c>
      <c r="B4146" t="s">
        <v>5016</v>
      </c>
      <c r="C4146" t="s">
        <v>33</v>
      </c>
      <c r="D4146" s="1">
        <v>45406</v>
      </c>
      <c r="E4146" s="1">
        <v>45427</v>
      </c>
      <c r="F4146" s="1">
        <v>45433</v>
      </c>
      <c r="G4146" t="s">
        <v>27</v>
      </c>
      <c r="H4146" t="s">
        <v>4966</v>
      </c>
      <c r="I4146">
        <v>16</v>
      </c>
      <c r="J4146">
        <v>87</v>
      </c>
      <c r="K4146" t="s">
        <v>5005</v>
      </c>
      <c r="L4146">
        <v>4</v>
      </c>
      <c r="M4146" s="3">
        <v>0.05</v>
      </c>
      <c r="N4146" s="2">
        <v>1118.9000000000001</v>
      </c>
      <c r="O4146" s="2">
        <v>794.41899999999998</v>
      </c>
      <c r="P4146" s="2">
        <v>4475.6000000000004</v>
      </c>
      <c r="Q4146" s="2">
        <f t="shared" si="129"/>
        <v>1233.0278000000003</v>
      </c>
      <c r="R4146" s="19" t="str">
        <f t="shared" si="130"/>
        <v>5–10%</v>
      </c>
    </row>
    <row r="4147" spans="1:18">
      <c r="A4147" t="s">
        <v>4194</v>
      </c>
      <c r="B4147" t="s">
        <v>15</v>
      </c>
      <c r="C4147" t="s">
        <v>12</v>
      </c>
      <c r="D4147" s="1">
        <v>45406</v>
      </c>
      <c r="E4147" s="1">
        <v>45409</v>
      </c>
      <c r="F4147" s="1">
        <v>45417</v>
      </c>
      <c r="G4147" t="s">
        <v>23</v>
      </c>
      <c r="H4147" t="s">
        <v>4966</v>
      </c>
      <c r="I4147">
        <v>7</v>
      </c>
      <c r="J4147">
        <v>248</v>
      </c>
      <c r="K4147" t="s">
        <v>5000</v>
      </c>
      <c r="L4147">
        <v>2</v>
      </c>
      <c r="M4147" s="3">
        <v>7.4999999999999997E-2</v>
      </c>
      <c r="N4147" s="2">
        <v>2559.4</v>
      </c>
      <c r="O4147" s="2">
        <v>1638.0160000000001</v>
      </c>
      <c r="P4147" s="2">
        <v>5118.8</v>
      </c>
      <c r="Q4147" s="2">
        <f t="shared" si="129"/>
        <v>1704.5604000000001</v>
      </c>
      <c r="R4147" s="19" t="str">
        <f t="shared" si="130"/>
        <v>5–10%</v>
      </c>
    </row>
    <row r="4148" spans="1:18">
      <c r="A4148" t="s">
        <v>4195</v>
      </c>
      <c r="B4148" t="s">
        <v>5018</v>
      </c>
      <c r="C4148" t="s">
        <v>19</v>
      </c>
      <c r="D4148" s="1">
        <v>45406</v>
      </c>
      <c r="E4148" s="1">
        <v>45427</v>
      </c>
      <c r="F4148" s="1">
        <v>45436</v>
      </c>
      <c r="G4148" t="s">
        <v>25</v>
      </c>
      <c r="H4148" t="s">
        <v>4967</v>
      </c>
      <c r="I4148">
        <v>11</v>
      </c>
      <c r="J4148">
        <v>5</v>
      </c>
      <c r="K4148" t="s">
        <v>4997</v>
      </c>
      <c r="L4148">
        <v>7</v>
      </c>
      <c r="M4148" s="3">
        <v>0.1</v>
      </c>
      <c r="N4148" s="2">
        <v>4020</v>
      </c>
      <c r="O4148" s="2">
        <v>3095.4</v>
      </c>
      <c r="P4148" s="2">
        <v>28140</v>
      </c>
      <c r="Q4148" s="2">
        <f t="shared" si="129"/>
        <v>5824.98</v>
      </c>
      <c r="R4148" s="19" t="str">
        <f t="shared" si="130"/>
        <v>10%+</v>
      </c>
    </row>
    <row r="4149" spans="1:18">
      <c r="A4149" t="s">
        <v>4196</v>
      </c>
      <c r="B4149" t="s">
        <v>5016</v>
      </c>
      <c r="C4149" t="s">
        <v>33</v>
      </c>
      <c r="D4149" s="1">
        <v>45406</v>
      </c>
      <c r="E4149" s="1">
        <v>45416</v>
      </c>
      <c r="F4149" s="1">
        <v>45417</v>
      </c>
      <c r="G4149" t="s">
        <v>27</v>
      </c>
      <c r="H4149" t="s">
        <v>4966</v>
      </c>
      <c r="I4149">
        <v>49</v>
      </c>
      <c r="J4149">
        <v>82</v>
      </c>
      <c r="K4149" t="s">
        <v>48</v>
      </c>
      <c r="L4149">
        <v>6</v>
      </c>
      <c r="M4149" s="3">
        <v>7.4999999999999997E-2</v>
      </c>
      <c r="N4149" s="2">
        <v>1762.1</v>
      </c>
      <c r="O4149" s="2">
        <v>1497.7850000000001</v>
      </c>
      <c r="P4149" s="2">
        <v>10572.599999999999</v>
      </c>
      <c r="Q4149" s="2">
        <f t="shared" si="129"/>
        <v>1466.948249999999</v>
      </c>
      <c r="R4149" s="19" t="str">
        <f t="shared" si="130"/>
        <v>5–10%</v>
      </c>
    </row>
    <row r="4150" spans="1:18">
      <c r="A4150" t="s">
        <v>4197</v>
      </c>
      <c r="B4150" t="s">
        <v>15</v>
      </c>
      <c r="C4150" t="s">
        <v>22</v>
      </c>
      <c r="D4150" s="1">
        <v>45406</v>
      </c>
      <c r="E4150" s="1">
        <v>45416</v>
      </c>
      <c r="F4150" s="1">
        <v>45422</v>
      </c>
      <c r="G4150" t="s">
        <v>35</v>
      </c>
      <c r="H4150" t="s">
        <v>4968</v>
      </c>
      <c r="I4150">
        <v>36</v>
      </c>
      <c r="J4150">
        <v>133</v>
      </c>
      <c r="K4150" t="s">
        <v>4988</v>
      </c>
      <c r="L4150">
        <v>3</v>
      </c>
      <c r="M4150" s="3">
        <v>0.05</v>
      </c>
      <c r="N4150" s="2">
        <v>1989.9</v>
      </c>
      <c r="O4150" s="2">
        <v>1691.415</v>
      </c>
      <c r="P4150" s="2">
        <v>5969.7000000000007</v>
      </c>
      <c r="Q4150" s="2">
        <f t="shared" si="129"/>
        <v>850.68225000000029</v>
      </c>
      <c r="R4150" s="19" t="str">
        <f t="shared" si="130"/>
        <v>5–10%</v>
      </c>
    </row>
    <row r="4151" spans="1:18">
      <c r="A4151" t="s">
        <v>4198</v>
      </c>
      <c r="B4151" t="s">
        <v>5016</v>
      </c>
      <c r="C4151" t="s">
        <v>22</v>
      </c>
      <c r="D4151" s="1">
        <v>45407</v>
      </c>
      <c r="E4151" s="1">
        <v>45428</v>
      </c>
      <c r="F4151" s="1">
        <v>45433</v>
      </c>
      <c r="G4151" t="s">
        <v>42</v>
      </c>
      <c r="H4151" t="s">
        <v>4968</v>
      </c>
      <c r="I4151">
        <v>39</v>
      </c>
      <c r="J4151">
        <v>125</v>
      </c>
      <c r="K4151" t="s">
        <v>5013</v>
      </c>
      <c r="L4151">
        <v>6</v>
      </c>
      <c r="M4151" s="3">
        <v>0.1</v>
      </c>
      <c r="N4151" s="2">
        <v>1226.0999999999999</v>
      </c>
      <c r="O4151" s="2">
        <v>674.35500000000002</v>
      </c>
      <c r="P4151" s="2">
        <v>7356.5999999999995</v>
      </c>
      <c r="Q4151" s="2">
        <f t="shared" si="129"/>
        <v>2979.4229999999993</v>
      </c>
      <c r="R4151" s="19" t="str">
        <f t="shared" si="130"/>
        <v>10%+</v>
      </c>
    </row>
    <row r="4152" spans="1:18">
      <c r="A4152" t="s">
        <v>4199</v>
      </c>
      <c r="B4152" t="s">
        <v>5016</v>
      </c>
      <c r="C4152" t="s">
        <v>33</v>
      </c>
      <c r="D4152" s="1">
        <v>45407</v>
      </c>
      <c r="E4152" s="1">
        <v>45428</v>
      </c>
      <c r="F4152" s="1">
        <v>45438</v>
      </c>
      <c r="G4152" t="s">
        <v>24</v>
      </c>
      <c r="H4152" t="s">
        <v>4966</v>
      </c>
      <c r="I4152">
        <v>9</v>
      </c>
      <c r="J4152">
        <v>61</v>
      </c>
      <c r="K4152" t="s">
        <v>4992</v>
      </c>
      <c r="L4152">
        <v>3</v>
      </c>
      <c r="M4152" s="3">
        <v>0.2</v>
      </c>
      <c r="N4152" s="2">
        <v>2231.1</v>
      </c>
      <c r="O4152" s="2">
        <v>1383.2819999999999</v>
      </c>
      <c r="P4152" s="2">
        <v>6693.2999999999993</v>
      </c>
      <c r="Q4152" s="2">
        <f t="shared" si="129"/>
        <v>2034.7631999999999</v>
      </c>
      <c r="R4152" s="19" t="str">
        <f t="shared" si="130"/>
        <v>10%+</v>
      </c>
    </row>
    <row r="4153" spans="1:18">
      <c r="A4153" t="s">
        <v>4200</v>
      </c>
      <c r="B4153" t="s">
        <v>5016</v>
      </c>
      <c r="C4153" t="s">
        <v>12</v>
      </c>
      <c r="D4153" s="1">
        <v>45407</v>
      </c>
      <c r="E4153" s="1">
        <v>45425</v>
      </c>
      <c r="F4153" s="1">
        <v>45434</v>
      </c>
      <c r="G4153" t="s">
        <v>37</v>
      </c>
      <c r="H4153" t="s">
        <v>4966</v>
      </c>
      <c r="I4153">
        <v>41</v>
      </c>
      <c r="J4153">
        <v>215</v>
      </c>
      <c r="K4153" t="s">
        <v>4975</v>
      </c>
      <c r="L4153">
        <v>6</v>
      </c>
      <c r="M4153" s="3">
        <v>0.05</v>
      </c>
      <c r="N4153" s="2">
        <v>817.4</v>
      </c>
      <c r="O4153" s="2">
        <v>678.44200000000001</v>
      </c>
      <c r="P4153" s="2">
        <v>4904.3999999999996</v>
      </c>
      <c r="Q4153" s="2">
        <f t="shared" si="129"/>
        <v>792.06059999999979</v>
      </c>
      <c r="R4153" s="19" t="str">
        <f t="shared" si="130"/>
        <v>5–10%</v>
      </c>
    </row>
    <row r="4154" spans="1:18">
      <c r="A4154" t="s">
        <v>4201</v>
      </c>
      <c r="B4154" t="s">
        <v>5016</v>
      </c>
      <c r="C4154" t="s">
        <v>19</v>
      </c>
      <c r="D4154" s="1">
        <v>45407</v>
      </c>
      <c r="E4154" s="1">
        <v>45419</v>
      </c>
      <c r="F4154" s="1">
        <v>45429</v>
      </c>
      <c r="G4154" t="s">
        <v>32</v>
      </c>
      <c r="H4154" t="s">
        <v>4965</v>
      </c>
      <c r="I4154">
        <v>11</v>
      </c>
      <c r="J4154">
        <v>26</v>
      </c>
      <c r="K4154" t="s">
        <v>48</v>
      </c>
      <c r="L4154">
        <v>2</v>
      </c>
      <c r="M4154" s="3">
        <v>0.1</v>
      </c>
      <c r="N4154" s="2">
        <v>3912.8</v>
      </c>
      <c r="O4154" s="2">
        <v>2425.9360000000001</v>
      </c>
      <c r="P4154" s="2">
        <v>7825.6</v>
      </c>
      <c r="Q4154" s="2">
        <f t="shared" si="129"/>
        <v>2676.3552</v>
      </c>
      <c r="R4154" s="19" t="str">
        <f t="shared" si="130"/>
        <v>10%+</v>
      </c>
    </row>
    <row r="4155" spans="1:18">
      <c r="A4155" t="s">
        <v>4202</v>
      </c>
      <c r="B4155" t="s">
        <v>15</v>
      </c>
      <c r="C4155" t="s">
        <v>19</v>
      </c>
      <c r="D4155" s="1">
        <v>45407</v>
      </c>
      <c r="E4155" s="1">
        <v>45419</v>
      </c>
      <c r="F4155" s="1">
        <v>45428</v>
      </c>
      <c r="G4155" t="s">
        <v>44</v>
      </c>
      <c r="H4155" t="s">
        <v>4967</v>
      </c>
      <c r="I4155">
        <v>14</v>
      </c>
      <c r="J4155">
        <v>30</v>
      </c>
      <c r="K4155" t="s">
        <v>4972</v>
      </c>
      <c r="L4155">
        <v>7</v>
      </c>
      <c r="M4155" s="3">
        <v>0.2</v>
      </c>
      <c r="N4155" s="2">
        <v>3128.9</v>
      </c>
      <c r="O4155" s="2">
        <v>2628.2759999999998</v>
      </c>
      <c r="P4155" s="2">
        <v>21902.3</v>
      </c>
      <c r="Q4155" s="2">
        <f t="shared" si="129"/>
        <v>2803.4944000000014</v>
      </c>
      <c r="R4155" s="19" t="str">
        <f t="shared" si="130"/>
        <v>10%+</v>
      </c>
    </row>
    <row r="4156" spans="1:18">
      <c r="A4156" t="s">
        <v>4203</v>
      </c>
      <c r="B4156" t="s">
        <v>5017</v>
      </c>
      <c r="C4156" t="s">
        <v>12</v>
      </c>
      <c r="D4156" s="1">
        <v>45407</v>
      </c>
      <c r="E4156" s="1">
        <v>45432</v>
      </c>
      <c r="F4156" s="1">
        <v>45437</v>
      </c>
      <c r="G4156" t="s">
        <v>29</v>
      </c>
      <c r="H4156" t="s">
        <v>4967</v>
      </c>
      <c r="I4156">
        <v>40</v>
      </c>
      <c r="J4156">
        <v>218</v>
      </c>
      <c r="K4156" t="s">
        <v>5010</v>
      </c>
      <c r="L4156">
        <v>5</v>
      </c>
      <c r="M4156" s="3">
        <v>0.1</v>
      </c>
      <c r="N4156" s="2">
        <v>3510.8</v>
      </c>
      <c r="O4156" s="2">
        <v>1930.94</v>
      </c>
      <c r="P4156" s="2">
        <v>17554</v>
      </c>
      <c r="Q4156" s="2">
        <f t="shared" si="129"/>
        <v>7109.3700000000008</v>
      </c>
      <c r="R4156" s="19" t="str">
        <f t="shared" si="130"/>
        <v>10%+</v>
      </c>
    </row>
    <row r="4157" spans="1:18">
      <c r="A4157" t="s">
        <v>4204</v>
      </c>
      <c r="B4157" t="s">
        <v>5018</v>
      </c>
      <c r="C4157" t="s">
        <v>12</v>
      </c>
      <c r="D4157" s="1">
        <v>45407</v>
      </c>
      <c r="E4157" s="1">
        <v>45421</v>
      </c>
      <c r="F4157" s="1">
        <v>45427</v>
      </c>
      <c r="G4157" t="s">
        <v>25</v>
      </c>
      <c r="H4157" t="s">
        <v>4967</v>
      </c>
      <c r="I4157">
        <v>42</v>
      </c>
      <c r="J4157">
        <v>224</v>
      </c>
      <c r="K4157" t="s">
        <v>4970</v>
      </c>
      <c r="L4157">
        <v>1</v>
      </c>
      <c r="M4157" s="3">
        <v>0.05</v>
      </c>
      <c r="N4157" s="2">
        <v>1031.8</v>
      </c>
      <c r="O4157" s="2">
        <v>546.85400000000004</v>
      </c>
      <c r="P4157" s="2">
        <v>1031.8</v>
      </c>
      <c r="Q4157" s="2">
        <f t="shared" si="129"/>
        <v>460.69869999999992</v>
      </c>
      <c r="R4157" s="19" t="str">
        <f t="shared" si="130"/>
        <v>5–10%</v>
      </c>
    </row>
    <row r="4158" spans="1:18">
      <c r="A4158" t="s">
        <v>4205</v>
      </c>
      <c r="B4158" t="s">
        <v>5017</v>
      </c>
      <c r="C4158" t="s">
        <v>22</v>
      </c>
      <c r="D4158" s="1">
        <v>45407</v>
      </c>
      <c r="E4158" s="1">
        <v>45422</v>
      </c>
      <c r="F4158" s="1">
        <v>45424</v>
      </c>
      <c r="G4158" t="s">
        <v>45</v>
      </c>
      <c r="H4158" t="s">
        <v>4965</v>
      </c>
      <c r="I4158">
        <v>41</v>
      </c>
      <c r="J4158">
        <v>119</v>
      </c>
      <c r="K4158" t="s">
        <v>4974</v>
      </c>
      <c r="L4158">
        <v>1</v>
      </c>
      <c r="M4158" s="3">
        <v>0.05</v>
      </c>
      <c r="N4158" s="2">
        <v>5889.3</v>
      </c>
      <c r="O4158" s="2">
        <v>4711.4399999999996</v>
      </c>
      <c r="P4158" s="2">
        <v>5889.3</v>
      </c>
      <c r="Q4158" s="2">
        <f t="shared" si="129"/>
        <v>1118.9670000000006</v>
      </c>
      <c r="R4158" s="19" t="str">
        <f t="shared" si="130"/>
        <v>5–10%</v>
      </c>
    </row>
    <row r="4159" spans="1:18">
      <c r="A4159" t="s">
        <v>4206</v>
      </c>
      <c r="B4159" t="s">
        <v>5017</v>
      </c>
      <c r="C4159" t="s">
        <v>12</v>
      </c>
      <c r="D4159" s="1">
        <v>45407</v>
      </c>
      <c r="E4159" s="1">
        <v>45421</v>
      </c>
      <c r="F4159" s="1">
        <v>45423</v>
      </c>
      <c r="G4159" t="s">
        <v>45</v>
      </c>
      <c r="H4159" t="s">
        <v>4965</v>
      </c>
      <c r="I4159">
        <v>41</v>
      </c>
      <c r="J4159">
        <v>214</v>
      </c>
      <c r="K4159" t="s">
        <v>4975</v>
      </c>
      <c r="L4159">
        <v>5</v>
      </c>
      <c r="M4159" s="3">
        <v>7.4999999999999997E-2</v>
      </c>
      <c r="N4159" s="2">
        <v>1038.5</v>
      </c>
      <c r="O4159" s="2">
        <v>768.49</v>
      </c>
      <c r="P4159" s="2">
        <v>5192.5</v>
      </c>
      <c r="Q4159" s="2">
        <f t="shared" si="129"/>
        <v>1248.7962500000001</v>
      </c>
      <c r="R4159" s="19" t="str">
        <f t="shared" si="130"/>
        <v>5–10%</v>
      </c>
    </row>
    <row r="4160" spans="1:18">
      <c r="A4160" t="s">
        <v>4207</v>
      </c>
      <c r="B4160" t="s">
        <v>15</v>
      </c>
      <c r="C4160" t="s">
        <v>22</v>
      </c>
      <c r="D4160" s="1">
        <v>45407</v>
      </c>
      <c r="E4160" s="1">
        <v>45415</v>
      </c>
      <c r="F4160" s="1">
        <v>45425</v>
      </c>
      <c r="G4160" t="s">
        <v>39</v>
      </c>
      <c r="H4160" t="s">
        <v>4967</v>
      </c>
      <c r="I4160">
        <v>21</v>
      </c>
      <c r="J4160">
        <v>201</v>
      </c>
      <c r="K4160" t="s">
        <v>4969</v>
      </c>
      <c r="L4160">
        <v>6</v>
      </c>
      <c r="M4160" s="3">
        <v>0.15</v>
      </c>
      <c r="N4160" s="2">
        <v>214.4</v>
      </c>
      <c r="O4160" s="2">
        <v>135.072</v>
      </c>
      <c r="P4160" s="2">
        <v>1286.4000000000001</v>
      </c>
      <c r="Q4160" s="2">
        <f t="shared" si="129"/>
        <v>404.57280000000003</v>
      </c>
      <c r="R4160" s="19" t="str">
        <f t="shared" si="130"/>
        <v>10%+</v>
      </c>
    </row>
    <row r="4161" spans="1:18">
      <c r="A4161" t="s">
        <v>4208</v>
      </c>
      <c r="B4161" t="s">
        <v>5018</v>
      </c>
      <c r="C4161" t="s">
        <v>12</v>
      </c>
      <c r="D4161" s="1">
        <v>45407</v>
      </c>
      <c r="E4161" s="1">
        <v>45417</v>
      </c>
      <c r="F4161" s="1">
        <v>45423</v>
      </c>
      <c r="G4161" t="s">
        <v>30</v>
      </c>
      <c r="H4161" t="s">
        <v>4967</v>
      </c>
      <c r="I4161">
        <v>29</v>
      </c>
      <c r="J4161">
        <v>223</v>
      </c>
      <c r="K4161" t="s">
        <v>4992</v>
      </c>
      <c r="L4161">
        <v>2</v>
      </c>
      <c r="M4161" s="3">
        <v>0.2</v>
      </c>
      <c r="N4161" s="2">
        <v>1065.3</v>
      </c>
      <c r="O4161" s="2">
        <v>671.13900000000001</v>
      </c>
      <c r="P4161" s="2">
        <v>2130.6</v>
      </c>
      <c r="Q4161" s="2">
        <f t="shared" si="129"/>
        <v>630.6576</v>
      </c>
      <c r="R4161" s="19" t="str">
        <f t="shared" si="130"/>
        <v>10%+</v>
      </c>
    </row>
    <row r="4162" spans="1:18">
      <c r="A4162" t="s">
        <v>4209</v>
      </c>
      <c r="B4162" t="s">
        <v>15</v>
      </c>
      <c r="C4162" t="s">
        <v>19</v>
      </c>
      <c r="D4162" s="1">
        <v>45408</v>
      </c>
      <c r="E4162" s="1">
        <v>45426</v>
      </c>
      <c r="F4162" s="1">
        <v>45435</v>
      </c>
      <c r="G4162" t="s">
        <v>34</v>
      </c>
      <c r="H4162" t="s">
        <v>4966</v>
      </c>
      <c r="I4162">
        <v>4</v>
      </c>
      <c r="J4162">
        <v>5</v>
      </c>
      <c r="K4162" t="s">
        <v>5009</v>
      </c>
      <c r="L4162">
        <v>7</v>
      </c>
      <c r="M4162" s="3">
        <v>0.05</v>
      </c>
      <c r="N4162" s="2">
        <v>1125.5999999999999</v>
      </c>
      <c r="O4162" s="2">
        <v>619.08000000000004</v>
      </c>
      <c r="P4162" s="2">
        <v>7879.1999999999989</v>
      </c>
      <c r="Q4162" s="2">
        <f t="shared" si="129"/>
        <v>3368.3579999999988</v>
      </c>
      <c r="R4162" s="19" t="str">
        <f t="shared" si="130"/>
        <v>5–10%</v>
      </c>
    </row>
    <row r="4163" spans="1:18">
      <c r="A4163" t="s">
        <v>4210</v>
      </c>
      <c r="B4163" t="s">
        <v>5016</v>
      </c>
      <c r="C4163" t="s">
        <v>14</v>
      </c>
      <c r="D4163" s="1">
        <v>45408</v>
      </c>
      <c r="E4163" s="1">
        <v>45421</v>
      </c>
      <c r="F4163" s="1">
        <v>45426</v>
      </c>
      <c r="G4163" t="s">
        <v>27</v>
      </c>
      <c r="H4163" t="s">
        <v>4966</v>
      </c>
      <c r="I4163">
        <v>38</v>
      </c>
      <c r="J4163">
        <v>269</v>
      </c>
      <c r="K4163" t="s">
        <v>5004</v>
      </c>
      <c r="L4163">
        <v>4</v>
      </c>
      <c r="M4163" s="3">
        <v>0.3</v>
      </c>
      <c r="N4163" s="2">
        <v>1882.7</v>
      </c>
      <c r="O4163" s="2">
        <v>1016.658</v>
      </c>
      <c r="P4163" s="2">
        <v>7530.8</v>
      </c>
      <c r="Q4163" s="2">
        <f t="shared" ref="Q4163:Q4226" si="131">(N4163-O4163)*L4163*(1-M4163)</f>
        <v>2424.9175999999998</v>
      </c>
      <c r="R4163" s="19" t="str">
        <f t="shared" ref="R4163:R4226" si="132">IF(M4163&lt;0.05,"0–5%",IF(M4163&lt;0.1,"5–10%","10%+"))</f>
        <v>10%+</v>
      </c>
    </row>
    <row r="4164" spans="1:18">
      <c r="A4164" t="s">
        <v>4211</v>
      </c>
      <c r="B4164" t="s">
        <v>5018</v>
      </c>
      <c r="C4164" t="s">
        <v>12</v>
      </c>
      <c r="D4164" s="1">
        <v>45408</v>
      </c>
      <c r="E4164" s="1">
        <v>45428</v>
      </c>
      <c r="F4164" s="1">
        <v>45435</v>
      </c>
      <c r="G4164" t="s">
        <v>18</v>
      </c>
      <c r="H4164" t="s">
        <v>4966</v>
      </c>
      <c r="I4164">
        <v>36</v>
      </c>
      <c r="J4164">
        <v>254</v>
      </c>
      <c r="K4164" t="s">
        <v>5000</v>
      </c>
      <c r="L4164">
        <v>2</v>
      </c>
      <c r="M4164" s="3">
        <v>0.05</v>
      </c>
      <c r="N4164" s="2">
        <v>1125.5999999999999</v>
      </c>
      <c r="O4164" s="2">
        <v>506.52</v>
      </c>
      <c r="P4164" s="2">
        <v>2251.1999999999998</v>
      </c>
      <c r="Q4164" s="2">
        <f t="shared" si="131"/>
        <v>1176.2519999999997</v>
      </c>
      <c r="R4164" s="19" t="str">
        <f t="shared" si="132"/>
        <v>5–10%</v>
      </c>
    </row>
    <row r="4165" spans="1:18">
      <c r="A4165" t="s">
        <v>4212</v>
      </c>
      <c r="B4165" t="s">
        <v>5018</v>
      </c>
      <c r="C4165" t="s">
        <v>12</v>
      </c>
      <c r="D4165" s="1">
        <v>45408</v>
      </c>
      <c r="E4165" s="1">
        <v>45414</v>
      </c>
      <c r="F4165" s="1">
        <v>45420</v>
      </c>
      <c r="G4165" t="s">
        <v>47</v>
      </c>
      <c r="H4165" t="s">
        <v>4965</v>
      </c>
      <c r="I4165">
        <v>25</v>
      </c>
      <c r="J4165">
        <v>237</v>
      </c>
      <c r="K4165" t="s">
        <v>4974</v>
      </c>
      <c r="L4165">
        <v>3</v>
      </c>
      <c r="M4165" s="3">
        <v>0.2</v>
      </c>
      <c r="N4165" s="2">
        <v>2519.1999999999998</v>
      </c>
      <c r="O4165" s="2">
        <v>1007.68</v>
      </c>
      <c r="P4165" s="2">
        <v>7557.5999999999995</v>
      </c>
      <c r="Q4165" s="2">
        <f t="shared" si="131"/>
        <v>3627.6479999999997</v>
      </c>
      <c r="R4165" s="19" t="str">
        <f t="shared" si="132"/>
        <v>10%+</v>
      </c>
    </row>
    <row r="4166" spans="1:18">
      <c r="A4166" t="s">
        <v>4213</v>
      </c>
      <c r="B4166" t="s">
        <v>5017</v>
      </c>
      <c r="C4166" t="s">
        <v>14</v>
      </c>
      <c r="D4166" s="1">
        <v>45408</v>
      </c>
      <c r="E4166" s="1">
        <v>45436</v>
      </c>
      <c r="F4166" s="1">
        <v>45443</v>
      </c>
      <c r="G4166" t="s">
        <v>45</v>
      </c>
      <c r="H4166" t="s">
        <v>4965</v>
      </c>
      <c r="I4166">
        <v>2</v>
      </c>
      <c r="J4166">
        <v>269</v>
      </c>
      <c r="K4166" t="s">
        <v>4969</v>
      </c>
      <c r="L4166">
        <v>4</v>
      </c>
      <c r="M4166" s="3">
        <v>0.2</v>
      </c>
      <c r="N4166" s="2">
        <v>931.3</v>
      </c>
      <c r="O4166" s="2">
        <v>428.39800000000002</v>
      </c>
      <c r="P4166" s="2">
        <v>3725.2</v>
      </c>
      <c r="Q4166" s="2">
        <f t="shared" si="131"/>
        <v>1609.2864</v>
      </c>
      <c r="R4166" s="19" t="str">
        <f t="shared" si="132"/>
        <v>10%+</v>
      </c>
    </row>
    <row r="4167" spans="1:18">
      <c r="A4167" t="s">
        <v>4214</v>
      </c>
      <c r="B4167" t="s">
        <v>15</v>
      </c>
      <c r="C4167" t="s">
        <v>22</v>
      </c>
      <c r="D4167" s="1">
        <v>45408</v>
      </c>
      <c r="E4167" s="1">
        <v>45421</v>
      </c>
      <c r="F4167" s="1">
        <v>45425</v>
      </c>
      <c r="G4167" t="s">
        <v>43</v>
      </c>
      <c r="H4167" t="s">
        <v>4967</v>
      </c>
      <c r="I4167">
        <v>50</v>
      </c>
      <c r="J4167">
        <v>115</v>
      </c>
      <c r="K4167" t="s">
        <v>4982</v>
      </c>
      <c r="L4167">
        <v>1</v>
      </c>
      <c r="M4167" s="3">
        <v>7.4999999999999997E-2</v>
      </c>
      <c r="N4167" s="2">
        <v>2291.4</v>
      </c>
      <c r="O4167" s="2">
        <v>1214.442</v>
      </c>
      <c r="P4167" s="2">
        <v>2291.4</v>
      </c>
      <c r="Q4167" s="2">
        <f t="shared" si="131"/>
        <v>996.18615000000011</v>
      </c>
      <c r="R4167" s="19" t="str">
        <f t="shared" si="132"/>
        <v>5–10%</v>
      </c>
    </row>
    <row r="4168" spans="1:18">
      <c r="A4168" t="s">
        <v>4215</v>
      </c>
      <c r="B4168" t="s">
        <v>15</v>
      </c>
      <c r="C4168" t="s">
        <v>26</v>
      </c>
      <c r="D4168" s="1">
        <v>45408</v>
      </c>
      <c r="E4168" s="1">
        <v>45416</v>
      </c>
      <c r="F4168" s="1">
        <v>45422</v>
      </c>
      <c r="G4168" t="s">
        <v>39</v>
      </c>
      <c r="H4168" t="s">
        <v>4967</v>
      </c>
      <c r="I4168">
        <v>43</v>
      </c>
      <c r="J4168">
        <v>364</v>
      </c>
      <c r="K4168" t="s">
        <v>5006</v>
      </c>
      <c r="L4168">
        <v>7</v>
      </c>
      <c r="M4168" s="3">
        <v>0.3</v>
      </c>
      <c r="N4168" s="2">
        <v>3618</v>
      </c>
      <c r="O4168" s="2">
        <v>2026.08</v>
      </c>
      <c r="P4168" s="2">
        <v>25326</v>
      </c>
      <c r="Q4168" s="2">
        <f t="shared" si="131"/>
        <v>7800.4079999999994</v>
      </c>
      <c r="R4168" s="19" t="str">
        <f t="shared" si="132"/>
        <v>10%+</v>
      </c>
    </row>
    <row r="4169" spans="1:18">
      <c r="A4169" t="s">
        <v>4216</v>
      </c>
      <c r="B4169" t="s">
        <v>5018</v>
      </c>
      <c r="C4169" t="s">
        <v>26</v>
      </c>
      <c r="D4169" s="1">
        <v>45408</v>
      </c>
      <c r="E4169" s="1">
        <v>45429</v>
      </c>
      <c r="F4169" s="1">
        <v>45432</v>
      </c>
      <c r="G4169" t="s">
        <v>46</v>
      </c>
      <c r="H4169" t="s">
        <v>4967</v>
      </c>
      <c r="I4169">
        <v>39</v>
      </c>
      <c r="J4169">
        <v>329</v>
      </c>
      <c r="K4169" t="s">
        <v>4969</v>
      </c>
      <c r="L4169">
        <v>7</v>
      </c>
      <c r="M4169" s="3">
        <v>7.4999999999999997E-2</v>
      </c>
      <c r="N4169" s="2">
        <v>1132.3</v>
      </c>
      <c r="O4169" s="2">
        <v>452.92</v>
      </c>
      <c r="P4169" s="2">
        <v>7926.0999999999995</v>
      </c>
      <c r="Q4169" s="2">
        <f t="shared" si="131"/>
        <v>4398.9854999999989</v>
      </c>
      <c r="R4169" s="19" t="str">
        <f t="shared" si="132"/>
        <v>5–10%</v>
      </c>
    </row>
    <row r="4170" spans="1:18">
      <c r="A4170" t="s">
        <v>4217</v>
      </c>
      <c r="B4170" t="s">
        <v>15</v>
      </c>
      <c r="C4170" t="s">
        <v>14</v>
      </c>
      <c r="D4170" s="1">
        <v>45408</v>
      </c>
      <c r="E4170" s="1">
        <v>45421</v>
      </c>
      <c r="F4170" s="1">
        <v>45424</v>
      </c>
      <c r="G4170" t="s">
        <v>36</v>
      </c>
      <c r="H4170" t="s">
        <v>4965</v>
      </c>
      <c r="I4170">
        <v>20</v>
      </c>
      <c r="J4170">
        <v>291</v>
      </c>
      <c r="K4170" t="s">
        <v>5010</v>
      </c>
      <c r="L4170">
        <v>4</v>
      </c>
      <c r="M4170" s="3">
        <v>7.4999999999999997E-2</v>
      </c>
      <c r="N4170" s="2">
        <v>1038.5</v>
      </c>
      <c r="O4170" s="2">
        <v>508.86500000000001</v>
      </c>
      <c r="P4170" s="2">
        <v>4154</v>
      </c>
      <c r="Q4170" s="2">
        <f t="shared" si="131"/>
        <v>1959.6495</v>
      </c>
      <c r="R4170" s="19" t="str">
        <f t="shared" si="132"/>
        <v>5–10%</v>
      </c>
    </row>
    <row r="4171" spans="1:18">
      <c r="A4171" t="s">
        <v>4218</v>
      </c>
      <c r="B4171" t="s">
        <v>5018</v>
      </c>
      <c r="C4171" t="s">
        <v>26</v>
      </c>
      <c r="D4171" s="1">
        <v>45408</v>
      </c>
      <c r="E4171" s="1">
        <v>45434</v>
      </c>
      <c r="F4171" s="1">
        <v>45437</v>
      </c>
      <c r="G4171" t="s">
        <v>13</v>
      </c>
      <c r="H4171" t="s">
        <v>4965</v>
      </c>
      <c r="I4171">
        <v>27</v>
      </c>
      <c r="J4171">
        <v>350</v>
      </c>
      <c r="K4171" t="s">
        <v>4977</v>
      </c>
      <c r="L4171">
        <v>5</v>
      </c>
      <c r="M4171" s="3">
        <v>0.05</v>
      </c>
      <c r="N4171" s="2">
        <v>951.4</v>
      </c>
      <c r="O4171" s="2">
        <v>447.15800000000002</v>
      </c>
      <c r="P4171" s="2">
        <v>4757</v>
      </c>
      <c r="Q4171" s="2">
        <f t="shared" si="131"/>
        <v>2395.1495</v>
      </c>
      <c r="R4171" s="19" t="str">
        <f t="shared" si="132"/>
        <v>5–10%</v>
      </c>
    </row>
    <row r="4172" spans="1:18">
      <c r="A4172" t="s">
        <v>4219</v>
      </c>
      <c r="B4172" t="s">
        <v>5016</v>
      </c>
      <c r="C4172" t="s">
        <v>14</v>
      </c>
      <c r="D4172" s="1">
        <v>45409</v>
      </c>
      <c r="E4172" s="1">
        <v>45411</v>
      </c>
      <c r="F4172" s="1">
        <v>45415</v>
      </c>
      <c r="G4172" t="s">
        <v>24</v>
      </c>
      <c r="H4172" t="s">
        <v>4966</v>
      </c>
      <c r="I4172">
        <v>30</v>
      </c>
      <c r="J4172">
        <v>313</v>
      </c>
      <c r="K4172" t="s">
        <v>5005</v>
      </c>
      <c r="L4172">
        <v>7</v>
      </c>
      <c r="M4172" s="3">
        <v>7.4999999999999997E-2</v>
      </c>
      <c r="N4172" s="2">
        <v>1118.9000000000001</v>
      </c>
      <c r="O4172" s="2">
        <v>883.93100000000004</v>
      </c>
      <c r="P4172" s="2">
        <v>7832.3000000000011</v>
      </c>
      <c r="Q4172" s="2">
        <f t="shared" si="131"/>
        <v>1521.4242750000003</v>
      </c>
      <c r="R4172" s="19" t="str">
        <f t="shared" si="132"/>
        <v>5–10%</v>
      </c>
    </row>
    <row r="4173" spans="1:18">
      <c r="A4173" t="s">
        <v>4220</v>
      </c>
      <c r="B4173" t="s">
        <v>5018</v>
      </c>
      <c r="C4173" t="s">
        <v>33</v>
      </c>
      <c r="D4173" s="1">
        <v>45409</v>
      </c>
      <c r="E4173" s="1">
        <v>45425</v>
      </c>
      <c r="F4173" s="1">
        <v>45430</v>
      </c>
      <c r="G4173" t="s">
        <v>40</v>
      </c>
      <c r="H4173" t="s">
        <v>4968</v>
      </c>
      <c r="I4173">
        <v>32</v>
      </c>
      <c r="J4173">
        <v>73</v>
      </c>
      <c r="K4173" t="s">
        <v>5009</v>
      </c>
      <c r="L4173">
        <v>6</v>
      </c>
      <c r="M4173" s="3">
        <v>0.1</v>
      </c>
      <c r="N4173" s="2">
        <v>6023.3</v>
      </c>
      <c r="O4173" s="2">
        <v>3734.4459999999999</v>
      </c>
      <c r="P4173" s="2">
        <v>36139.800000000003</v>
      </c>
      <c r="Q4173" s="2">
        <f t="shared" si="131"/>
        <v>12359.811600000001</v>
      </c>
      <c r="R4173" s="19" t="str">
        <f t="shared" si="132"/>
        <v>10%+</v>
      </c>
    </row>
    <row r="4174" spans="1:18">
      <c r="A4174" t="s">
        <v>4221</v>
      </c>
      <c r="B4174" t="s">
        <v>5017</v>
      </c>
      <c r="C4174" t="s">
        <v>22</v>
      </c>
      <c r="D4174" s="1">
        <v>45409</v>
      </c>
      <c r="E4174" s="1">
        <v>45425</v>
      </c>
      <c r="F4174" s="1">
        <v>45433</v>
      </c>
      <c r="G4174" t="s">
        <v>38</v>
      </c>
      <c r="H4174" t="s">
        <v>4968</v>
      </c>
      <c r="I4174">
        <v>43</v>
      </c>
      <c r="J4174">
        <v>177</v>
      </c>
      <c r="K4174" t="s">
        <v>4992</v>
      </c>
      <c r="L4174">
        <v>8</v>
      </c>
      <c r="M4174" s="3">
        <v>0.15</v>
      </c>
      <c r="N4174" s="2">
        <v>1835.8</v>
      </c>
      <c r="O4174" s="2">
        <v>844.46799999999996</v>
      </c>
      <c r="P4174" s="2">
        <v>14686.4</v>
      </c>
      <c r="Q4174" s="2">
        <f t="shared" si="131"/>
        <v>6741.0576000000001</v>
      </c>
      <c r="R4174" s="19" t="str">
        <f t="shared" si="132"/>
        <v>10%+</v>
      </c>
    </row>
    <row r="4175" spans="1:18">
      <c r="A4175" t="s">
        <v>4222</v>
      </c>
      <c r="B4175" t="s">
        <v>5017</v>
      </c>
      <c r="C4175" t="s">
        <v>22</v>
      </c>
      <c r="D4175" s="1">
        <v>45409</v>
      </c>
      <c r="E4175" s="1">
        <v>45414</v>
      </c>
      <c r="F4175" s="1">
        <v>45417</v>
      </c>
      <c r="G4175" t="s">
        <v>45</v>
      </c>
      <c r="H4175" t="s">
        <v>4965</v>
      </c>
      <c r="I4175">
        <v>18</v>
      </c>
      <c r="J4175">
        <v>129</v>
      </c>
      <c r="K4175" t="s">
        <v>4977</v>
      </c>
      <c r="L4175">
        <v>3</v>
      </c>
      <c r="M4175" s="3">
        <v>0.05</v>
      </c>
      <c r="N4175" s="2">
        <v>1112.2</v>
      </c>
      <c r="O4175" s="2">
        <v>656.19799999999998</v>
      </c>
      <c r="P4175" s="2">
        <v>3336.6000000000004</v>
      </c>
      <c r="Q4175" s="2">
        <f t="shared" si="131"/>
        <v>1299.6057000000003</v>
      </c>
      <c r="R4175" s="19" t="str">
        <f t="shared" si="132"/>
        <v>5–10%</v>
      </c>
    </row>
    <row r="4176" spans="1:18">
      <c r="A4176" t="s">
        <v>4223</v>
      </c>
      <c r="B4176" t="s">
        <v>5016</v>
      </c>
      <c r="C4176" t="s">
        <v>22</v>
      </c>
      <c r="D4176" s="1">
        <v>45409</v>
      </c>
      <c r="E4176" s="1">
        <v>45436</v>
      </c>
      <c r="F4176" s="1">
        <v>45439</v>
      </c>
      <c r="G4176" t="s">
        <v>32</v>
      </c>
      <c r="H4176" t="s">
        <v>4965</v>
      </c>
      <c r="I4176">
        <v>46</v>
      </c>
      <c r="J4176">
        <v>189</v>
      </c>
      <c r="K4176" t="s">
        <v>5003</v>
      </c>
      <c r="L4176">
        <v>4</v>
      </c>
      <c r="M4176" s="3">
        <v>0.15</v>
      </c>
      <c r="N4176" s="2">
        <v>2351.6999999999998</v>
      </c>
      <c r="O4176" s="2">
        <v>1128.816</v>
      </c>
      <c r="P4176" s="2">
        <v>9406.7999999999993</v>
      </c>
      <c r="Q4176" s="2">
        <f t="shared" si="131"/>
        <v>4157.8055999999988</v>
      </c>
      <c r="R4176" s="19" t="str">
        <f t="shared" si="132"/>
        <v>10%+</v>
      </c>
    </row>
    <row r="4177" spans="1:18">
      <c r="A4177" t="s">
        <v>4224</v>
      </c>
      <c r="B4177" t="s">
        <v>5018</v>
      </c>
      <c r="C4177" t="s">
        <v>14</v>
      </c>
      <c r="D4177" s="1">
        <v>45409</v>
      </c>
      <c r="E4177" s="1">
        <v>45422</v>
      </c>
      <c r="F4177" s="1">
        <v>45428</v>
      </c>
      <c r="G4177" t="s">
        <v>30</v>
      </c>
      <c r="H4177" t="s">
        <v>4967</v>
      </c>
      <c r="I4177">
        <v>36</v>
      </c>
      <c r="J4177">
        <v>328</v>
      </c>
      <c r="K4177" t="s">
        <v>5004</v>
      </c>
      <c r="L4177">
        <v>7</v>
      </c>
      <c r="M4177" s="3">
        <v>0.05</v>
      </c>
      <c r="N4177" s="2">
        <v>1005</v>
      </c>
      <c r="O4177" s="2">
        <v>633.15</v>
      </c>
      <c r="P4177" s="2">
        <v>7035</v>
      </c>
      <c r="Q4177" s="2">
        <f t="shared" si="131"/>
        <v>2472.8025000000002</v>
      </c>
      <c r="R4177" s="19" t="str">
        <f t="shared" si="132"/>
        <v>5–10%</v>
      </c>
    </row>
    <row r="4178" spans="1:18">
      <c r="A4178" t="s">
        <v>4225</v>
      </c>
      <c r="B4178" t="s">
        <v>15</v>
      </c>
      <c r="C4178" t="s">
        <v>12</v>
      </c>
      <c r="D4178" s="1">
        <v>45409</v>
      </c>
      <c r="E4178" s="1">
        <v>45430</v>
      </c>
      <c r="F4178" s="1">
        <v>45437</v>
      </c>
      <c r="G4178" t="s">
        <v>36</v>
      </c>
      <c r="H4178" t="s">
        <v>4965</v>
      </c>
      <c r="I4178">
        <v>39</v>
      </c>
      <c r="J4178">
        <v>216</v>
      </c>
      <c r="K4178" t="s">
        <v>4984</v>
      </c>
      <c r="L4178">
        <v>7</v>
      </c>
      <c r="M4178" s="3">
        <v>0.3</v>
      </c>
      <c r="N4178" s="2">
        <v>2284.6999999999998</v>
      </c>
      <c r="O4178" s="2">
        <v>1347.973</v>
      </c>
      <c r="P4178" s="2">
        <v>15992.899999999998</v>
      </c>
      <c r="Q4178" s="2">
        <f t="shared" si="131"/>
        <v>4589.9622999999992</v>
      </c>
      <c r="R4178" s="19" t="str">
        <f t="shared" si="132"/>
        <v>10%+</v>
      </c>
    </row>
    <row r="4179" spans="1:18">
      <c r="A4179" t="s">
        <v>4226</v>
      </c>
      <c r="B4179" t="s">
        <v>15</v>
      </c>
      <c r="C4179" t="s">
        <v>12</v>
      </c>
      <c r="D4179" s="1">
        <v>45409</v>
      </c>
      <c r="E4179" s="1">
        <v>45423</v>
      </c>
      <c r="F4179" s="1">
        <v>45424</v>
      </c>
      <c r="G4179" t="s">
        <v>34</v>
      </c>
      <c r="H4179" t="s">
        <v>4966</v>
      </c>
      <c r="I4179">
        <v>19</v>
      </c>
      <c r="J4179">
        <v>258</v>
      </c>
      <c r="K4179" t="s">
        <v>4987</v>
      </c>
      <c r="L4179">
        <v>8</v>
      </c>
      <c r="M4179" s="3">
        <v>0.1</v>
      </c>
      <c r="N4179" s="2">
        <v>5092</v>
      </c>
      <c r="O4179" s="2">
        <v>4226.3599999999997</v>
      </c>
      <c r="P4179" s="2">
        <v>40736</v>
      </c>
      <c r="Q4179" s="2">
        <f t="shared" si="131"/>
        <v>6232.6080000000029</v>
      </c>
      <c r="R4179" s="19" t="str">
        <f t="shared" si="132"/>
        <v>10%+</v>
      </c>
    </row>
    <row r="4180" spans="1:18">
      <c r="A4180" t="s">
        <v>4227</v>
      </c>
      <c r="B4180" t="s">
        <v>15</v>
      </c>
      <c r="C4180" t="s">
        <v>12</v>
      </c>
      <c r="D4180" s="1">
        <v>45410</v>
      </c>
      <c r="E4180" s="1">
        <v>45421</v>
      </c>
      <c r="F4180" s="1">
        <v>45426</v>
      </c>
      <c r="G4180" t="s">
        <v>39</v>
      </c>
      <c r="H4180" t="s">
        <v>4967</v>
      </c>
      <c r="I4180">
        <v>37</v>
      </c>
      <c r="J4180">
        <v>255</v>
      </c>
      <c r="K4180" t="s">
        <v>4993</v>
      </c>
      <c r="L4180">
        <v>7</v>
      </c>
      <c r="M4180" s="3">
        <v>0.05</v>
      </c>
      <c r="N4180" s="2">
        <v>3845.8</v>
      </c>
      <c r="O4180" s="2">
        <v>2845.8919999999998</v>
      </c>
      <c r="P4180" s="2">
        <v>26920.600000000002</v>
      </c>
      <c r="Q4180" s="2">
        <f t="shared" si="131"/>
        <v>6649.3882000000021</v>
      </c>
      <c r="R4180" s="19" t="str">
        <f t="shared" si="132"/>
        <v>5–10%</v>
      </c>
    </row>
    <row r="4181" spans="1:18">
      <c r="A4181" t="s">
        <v>4228</v>
      </c>
      <c r="B4181" t="s">
        <v>5018</v>
      </c>
      <c r="C4181" t="s">
        <v>26</v>
      </c>
      <c r="D4181" s="1">
        <v>45410</v>
      </c>
      <c r="E4181" s="1">
        <v>45420</v>
      </c>
      <c r="F4181" s="1">
        <v>45428</v>
      </c>
      <c r="G4181" t="s">
        <v>16</v>
      </c>
      <c r="H4181" t="s">
        <v>4966</v>
      </c>
      <c r="I4181">
        <v>41</v>
      </c>
      <c r="J4181">
        <v>331</v>
      </c>
      <c r="K4181" t="s">
        <v>5006</v>
      </c>
      <c r="L4181">
        <v>1</v>
      </c>
      <c r="M4181" s="3">
        <v>0.1</v>
      </c>
      <c r="N4181" s="2">
        <v>3671.6</v>
      </c>
      <c r="O4181" s="2">
        <v>2459.9720000000002</v>
      </c>
      <c r="P4181" s="2">
        <v>3671.6</v>
      </c>
      <c r="Q4181" s="2">
        <f t="shared" si="131"/>
        <v>1090.4651999999999</v>
      </c>
      <c r="R4181" s="19" t="str">
        <f t="shared" si="132"/>
        <v>10%+</v>
      </c>
    </row>
    <row r="4182" spans="1:18">
      <c r="A4182" t="s">
        <v>4229</v>
      </c>
      <c r="B4182" t="s">
        <v>5018</v>
      </c>
      <c r="C4182" t="s">
        <v>33</v>
      </c>
      <c r="D4182" s="1">
        <v>45410</v>
      </c>
      <c r="E4182" s="1">
        <v>45422</v>
      </c>
      <c r="F4182" s="1">
        <v>45429</v>
      </c>
      <c r="G4182" t="s">
        <v>30</v>
      </c>
      <c r="H4182" t="s">
        <v>4967</v>
      </c>
      <c r="I4182">
        <v>4</v>
      </c>
      <c r="J4182">
        <v>60</v>
      </c>
      <c r="K4182" t="s">
        <v>4974</v>
      </c>
      <c r="L4182">
        <v>4</v>
      </c>
      <c r="M4182" s="3">
        <v>0.05</v>
      </c>
      <c r="N4182" s="2">
        <v>1085.4000000000001</v>
      </c>
      <c r="O4182" s="2">
        <v>846.61199999999997</v>
      </c>
      <c r="P4182" s="2">
        <v>4341.6000000000004</v>
      </c>
      <c r="Q4182" s="2">
        <f t="shared" si="131"/>
        <v>907.39440000000047</v>
      </c>
      <c r="R4182" s="19" t="str">
        <f t="shared" si="132"/>
        <v>5–10%</v>
      </c>
    </row>
    <row r="4183" spans="1:18">
      <c r="A4183" t="s">
        <v>4230</v>
      </c>
      <c r="B4183" t="s">
        <v>15</v>
      </c>
      <c r="C4183" t="s">
        <v>22</v>
      </c>
      <c r="D4183" s="1">
        <v>45410</v>
      </c>
      <c r="E4183" s="1">
        <v>45417</v>
      </c>
      <c r="F4183" s="1">
        <v>45425</v>
      </c>
      <c r="G4183" t="s">
        <v>43</v>
      </c>
      <c r="H4183" t="s">
        <v>4967</v>
      </c>
      <c r="I4183">
        <v>47</v>
      </c>
      <c r="J4183">
        <v>154</v>
      </c>
      <c r="K4183" t="s">
        <v>4988</v>
      </c>
      <c r="L4183">
        <v>2</v>
      </c>
      <c r="M4183" s="3">
        <v>0.15</v>
      </c>
      <c r="N4183" s="2">
        <v>1105.5</v>
      </c>
      <c r="O4183" s="2">
        <v>762.79499999999996</v>
      </c>
      <c r="P4183" s="2">
        <v>2211</v>
      </c>
      <c r="Q4183" s="2">
        <f t="shared" si="131"/>
        <v>582.59850000000006</v>
      </c>
      <c r="R4183" s="19" t="str">
        <f t="shared" si="132"/>
        <v>10%+</v>
      </c>
    </row>
    <row r="4184" spans="1:18">
      <c r="A4184" t="s">
        <v>4231</v>
      </c>
      <c r="B4184" t="s">
        <v>5017</v>
      </c>
      <c r="C4184" t="s">
        <v>22</v>
      </c>
      <c r="D4184" s="1">
        <v>45410</v>
      </c>
      <c r="E4184" s="1">
        <v>45428</v>
      </c>
      <c r="F4184" s="1">
        <v>45434</v>
      </c>
      <c r="G4184" t="s">
        <v>38</v>
      </c>
      <c r="H4184" t="s">
        <v>4968</v>
      </c>
      <c r="I4184">
        <v>47</v>
      </c>
      <c r="J4184">
        <v>173</v>
      </c>
      <c r="K4184" t="s">
        <v>4984</v>
      </c>
      <c r="L4184">
        <v>2</v>
      </c>
      <c r="M4184" s="3">
        <v>0.05</v>
      </c>
      <c r="N4184" s="2">
        <v>3705.1</v>
      </c>
      <c r="O4184" s="2">
        <v>2964.08</v>
      </c>
      <c r="P4184" s="2">
        <v>7410.2</v>
      </c>
      <c r="Q4184" s="2">
        <f t="shared" si="131"/>
        <v>1407.9379999999999</v>
      </c>
      <c r="R4184" s="19" t="str">
        <f t="shared" si="132"/>
        <v>5–10%</v>
      </c>
    </row>
    <row r="4185" spans="1:18">
      <c r="A4185" t="s">
        <v>4232</v>
      </c>
      <c r="B4185" t="s">
        <v>5018</v>
      </c>
      <c r="C4185" t="s">
        <v>19</v>
      </c>
      <c r="D4185" s="1">
        <v>45410</v>
      </c>
      <c r="E4185" s="1">
        <v>45427</v>
      </c>
      <c r="F4185" s="1">
        <v>45431</v>
      </c>
      <c r="G4185" t="s">
        <v>25</v>
      </c>
      <c r="H4185" t="s">
        <v>4967</v>
      </c>
      <c r="I4185">
        <v>42</v>
      </c>
      <c r="J4185">
        <v>20</v>
      </c>
      <c r="K4185" t="s">
        <v>4996</v>
      </c>
      <c r="L4185">
        <v>2</v>
      </c>
      <c r="M4185" s="3">
        <v>7.4999999999999997E-2</v>
      </c>
      <c r="N4185" s="2">
        <v>2793.9</v>
      </c>
      <c r="O4185" s="2">
        <v>2039.547</v>
      </c>
      <c r="P4185" s="2">
        <v>5587.8</v>
      </c>
      <c r="Q4185" s="2">
        <f t="shared" si="131"/>
        <v>1395.5530500000002</v>
      </c>
      <c r="R4185" s="19" t="str">
        <f t="shared" si="132"/>
        <v>5–10%</v>
      </c>
    </row>
    <row r="4186" spans="1:18">
      <c r="A4186" t="s">
        <v>4233</v>
      </c>
      <c r="B4186" t="s">
        <v>15</v>
      </c>
      <c r="C4186" t="s">
        <v>22</v>
      </c>
      <c r="D4186" s="1">
        <v>45410</v>
      </c>
      <c r="E4186" s="1">
        <v>45424</v>
      </c>
      <c r="F4186" s="1">
        <v>45433</v>
      </c>
      <c r="G4186" t="s">
        <v>34</v>
      </c>
      <c r="H4186" t="s">
        <v>4966</v>
      </c>
      <c r="I4186">
        <v>18</v>
      </c>
      <c r="J4186">
        <v>197</v>
      </c>
      <c r="K4186" t="s">
        <v>4977</v>
      </c>
      <c r="L4186">
        <v>2</v>
      </c>
      <c r="M4186" s="3">
        <v>7.4999999999999997E-2</v>
      </c>
      <c r="N4186" s="2">
        <v>2773.8</v>
      </c>
      <c r="O4186" s="2">
        <v>1414.6379999999999</v>
      </c>
      <c r="P4186" s="2">
        <v>5547.6</v>
      </c>
      <c r="Q4186" s="2">
        <f t="shared" si="131"/>
        <v>2514.4497000000006</v>
      </c>
      <c r="R4186" s="19" t="str">
        <f t="shared" si="132"/>
        <v>5–10%</v>
      </c>
    </row>
    <row r="4187" spans="1:18">
      <c r="A4187" t="s">
        <v>4234</v>
      </c>
      <c r="B4187" t="s">
        <v>5018</v>
      </c>
      <c r="C4187" t="s">
        <v>19</v>
      </c>
      <c r="D4187" s="1">
        <v>45410</v>
      </c>
      <c r="E4187" s="1">
        <v>45413</v>
      </c>
      <c r="F4187" s="1">
        <v>45418</v>
      </c>
      <c r="G4187" t="s">
        <v>46</v>
      </c>
      <c r="H4187" t="s">
        <v>4967</v>
      </c>
      <c r="I4187">
        <v>13</v>
      </c>
      <c r="J4187">
        <v>29</v>
      </c>
      <c r="K4187" t="s">
        <v>4974</v>
      </c>
      <c r="L4187">
        <v>2</v>
      </c>
      <c r="M4187" s="3">
        <v>0.15</v>
      </c>
      <c r="N4187" s="2">
        <v>201</v>
      </c>
      <c r="O4187" s="2">
        <v>116.58</v>
      </c>
      <c r="P4187" s="2">
        <v>402</v>
      </c>
      <c r="Q4187" s="2">
        <f t="shared" si="131"/>
        <v>143.51400000000001</v>
      </c>
      <c r="R4187" s="19" t="str">
        <f t="shared" si="132"/>
        <v>10%+</v>
      </c>
    </row>
    <row r="4188" spans="1:18">
      <c r="A4188" t="s">
        <v>4235</v>
      </c>
      <c r="B4188" t="s">
        <v>5018</v>
      </c>
      <c r="C4188" t="s">
        <v>22</v>
      </c>
      <c r="D4188" s="1">
        <v>45410</v>
      </c>
      <c r="E4188" s="1">
        <v>45431</v>
      </c>
      <c r="F4188" s="1">
        <v>45433</v>
      </c>
      <c r="G4188" t="s">
        <v>47</v>
      </c>
      <c r="H4188" t="s">
        <v>4965</v>
      </c>
      <c r="I4188">
        <v>32</v>
      </c>
      <c r="J4188">
        <v>155</v>
      </c>
      <c r="K4188" t="s">
        <v>4977</v>
      </c>
      <c r="L4188">
        <v>5</v>
      </c>
      <c r="M4188" s="3">
        <v>0.15</v>
      </c>
      <c r="N4188" s="2">
        <v>1031.8</v>
      </c>
      <c r="O4188" s="2">
        <v>433.35599999999999</v>
      </c>
      <c r="P4188" s="2">
        <v>5159</v>
      </c>
      <c r="Q4188" s="2">
        <f t="shared" si="131"/>
        <v>2543.3869999999997</v>
      </c>
      <c r="R4188" s="19" t="str">
        <f t="shared" si="132"/>
        <v>10%+</v>
      </c>
    </row>
    <row r="4189" spans="1:18">
      <c r="A4189" t="s">
        <v>4236</v>
      </c>
      <c r="B4189" t="s">
        <v>15</v>
      </c>
      <c r="C4189" t="s">
        <v>12</v>
      </c>
      <c r="D4189" s="1">
        <v>45411</v>
      </c>
      <c r="E4189" s="1">
        <v>45416</v>
      </c>
      <c r="F4189" s="1">
        <v>45419</v>
      </c>
      <c r="G4189" t="s">
        <v>23</v>
      </c>
      <c r="H4189" t="s">
        <v>4966</v>
      </c>
      <c r="I4189">
        <v>49</v>
      </c>
      <c r="J4189">
        <v>242</v>
      </c>
      <c r="K4189" t="s">
        <v>5001</v>
      </c>
      <c r="L4189">
        <v>4</v>
      </c>
      <c r="M4189" s="3">
        <v>7.4999999999999997E-2</v>
      </c>
      <c r="N4189" s="2">
        <v>1929.6</v>
      </c>
      <c r="O4189" s="2">
        <v>868.32</v>
      </c>
      <c r="P4189" s="2">
        <v>7718.4</v>
      </c>
      <c r="Q4189" s="2">
        <f t="shared" si="131"/>
        <v>3926.7359999999994</v>
      </c>
      <c r="R4189" s="19" t="str">
        <f t="shared" si="132"/>
        <v>5–10%</v>
      </c>
    </row>
    <row r="4190" spans="1:18">
      <c r="A4190" t="s">
        <v>4237</v>
      </c>
      <c r="B4190" t="s">
        <v>15</v>
      </c>
      <c r="C4190" t="s">
        <v>12</v>
      </c>
      <c r="D4190" s="1">
        <v>45411</v>
      </c>
      <c r="E4190" s="1">
        <v>45432</v>
      </c>
      <c r="F4190" s="1">
        <v>45434</v>
      </c>
      <c r="G4190" t="s">
        <v>39</v>
      </c>
      <c r="H4190" t="s">
        <v>4967</v>
      </c>
      <c r="I4190">
        <v>17</v>
      </c>
      <c r="J4190">
        <v>212</v>
      </c>
      <c r="K4190" t="s">
        <v>4992</v>
      </c>
      <c r="L4190">
        <v>6</v>
      </c>
      <c r="M4190" s="3">
        <v>7.4999999999999997E-2</v>
      </c>
      <c r="N4190" s="2">
        <v>4006.6</v>
      </c>
      <c r="O4190" s="2">
        <v>2323.828</v>
      </c>
      <c r="P4190" s="2">
        <v>24039.599999999999</v>
      </c>
      <c r="Q4190" s="2">
        <f t="shared" si="131"/>
        <v>9339.3845999999994</v>
      </c>
      <c r="R4190" s="19" t="str">
        <f t="shared" si="132"/>
        <v>5–10%</v>
      </c>
    </row>
    <row r="4191" spans="1:18">
      <c r="A4191" t="s">
        <v>4238</v>
      </c>
      <c r="B4191" t="s">
        <v>15</v>
      </c>
      <c r="C4191" t="s">
        <v>12</v>
      </c>
      <c r="D4191" s="1">
        <v>45411</v>
      </c>
      <c r="E4191" s="1">
        <v>45426</v>
      </c>
      <c r="F4191" s="1">
        <v>45432</v>
      </c>
      <c r="G4191" t="s">
        <v>43</v>
      </c>
      <c r="H4191" t="s">
        <v>4967</v>
      </c>
      <c r="I4191">
        <v>16</v>
      </c>
      <c r="J4191">
        <v>229</v>
      </c>
      <c r="K4191" t="s">
        <v>4993</v>
      </c>
      <c r="L4191">
        <v>7</v>
      </c>
      <c r="M4191" s="3">
        <v>0.05</v>
      </c>
      <c r="N4191" s="2">
        <v>6043.4</v>
      </c>
      <c r="O4191" s="2">
        <v>2659.096</v>
      </c>
      <c r="P4191" s="2">
        <v>42303.799999999996</v>
      </c>
      <c r="Q4191" s="2">
        <f t="shared" si="131"/>
        <v>22505.621599999995</v>
      </c>
      <c r="R4191" s="19" t="str">
        <f t="shared" si="132"/>
        <v>5–10%</v>
      </c>
    </row>
    <row r="4192" spans="1:18">
      <c r="A4192" t="s">
        <v>4239</v>
      </c>
      <c r="B4192" t="s">
        <v>5018</v>
      </c>
      <c r="C4192" t="s">
        <v>19</v>
      </c>
      <c r="D4192" s="1">
        <v>45411</v>
      </c>
      <c r="E4192" s="1">
        <v>45413</v>
      </c>
      <c r="F4192" s="1">
        <v>45418</v>
      </c>
      <c r="G4192" t="s">
        <v>20</v>
      </c>
      <c r="H4192" t="s">
        <v>4965</v>
      </c>
      <c r="I4192">
        <v>36</v>
      </c>
      <c r="J4192">
        <v>11</v>
      </c>
      <c r="K4192" t="s">
        <v>4993</v>
      </c>
      <c r="L4192">
        <v>6</v>
      </c>
      <c r="M4192" s="3">
        <v>0.05</v>
      </c>
      <c r="N4192" s="2">
        <v>790.6</v>
      </c>
      <c r="O4192" s="2">
        <v>545.51400000000001</v>
      </c>
      <c r="P4192" s="2">
        <v>4743.6000000000004</v>
      </c>
      <c r="Q4192" s="2">
        <f t="shared" si="131"/>
        <v>1396.9902</v>
      </c>
      <c r="R4192" s="19" t="str">
        <f t="shared" si="132"/>
        <v>5–10%</v>
      </c>
    </row>
    <row r="4193" spans="1:18">
      <c r="A4193" t="s">
        <v>4240</v>
      </c>
      <c r="B4193" t="s">
        <v>5018</v>
      </c>
      <c r="C4193" t="s">
        <v>22</v>
      </c>
      <c r="D4193" s="1">
        <v>45411</v>
      </c>
      <c r="E4193" s="1">
        <v>45427</v>
      </c>
      <c r="F4193" s="1">
        <v>45434</v>
      </c>
      <c r="G4193" t="s">
        <v>28</v>
      </c>
      <c r="H4193" t="s">
        <v>4966</v>
      </c>
      <c r="I4193">
        <v>11</v>
      </c>
      <c r="J4193">
        <v>128</v>
      </c>
      <c r="K4193" t="s">
        <v>4981</v>
      </c>
      <c r="L4193">
        <v>5</v>
      </c>
      <c r="M4193" s="3">
        <v>0.1</v>
      </c>
      <c r="N4193" s="2">
        <v>1031.8</v>
      </c>
      <c r="O4193" s="2">
        <v>722.26</v>
      </c>
      <c r="P4193" s="2">
        <v>5159</v>
      </c>
      <c r="Q4193" s="2">
        <f t="shared" si="131"/>
        <v>1392.9299999999998</v>
      </c>
      <c r="R4193" s="19" t="str">
        <f t="shared" si="132"/>
        <v>10%+</v>
      </c>
    </row>
    <row r="4194" spans="1:18">
      <c r="A4194" t="s">
        <v>4241</v>
      </c>
      <c r="B4194" t="s">
        <v>15</v>
      </c>
      <c r="C4194" t="s">
        <v>33</v>
      </c>
      <c r="D4194" s="1">
        <v>45411</v>
      </c>
      <c r="E4194" s="1">
        <v>45418</v>
      </c>
      <c r="F4194" s="1">
        <v>45426</v>
      </c>
      <c r="G4194" t="s">
        <v>34</v>
      </c>
      <c r="H4194" t="s">
        <v>4966</v>
      </c>
      <c r="I4194">
        <v>22</v>
      </c>
      <c r="J4194">
        <v>80</v>
      </c>
      <c r="K4194" t="s">
        <v>4984</v>
      </c>
      <c r="L4194">
        <v>8</v>
      </c>
      <c r="M4194" s="3">
        <v>7.4999999999999997E-2</v>
      </c>
      <c r="N4194" s="2">
        <v>5896</v>
      </c>
      <c r="O4194" s="2">
        <v>3183.84</v>
      </c>
      <c r="P4194" s="2">
        <v>47168</v>
      </c>
      <c r="Q4194" s="2">
        <f t="shared" si="131"/>
        <v>20069.984</v>
      </c>
      <c r="R4194" s="19" t="str">
        <f t="shared" si="132"/>
        <v>5–10%</v>
      </c>
    </row>
    <row r="4195" spans="1:18">
      <c r="A4195" t="s">
        <v>4242</v>
      </c>
      <c r="B4195" t="s">
        <v>5018</v>
      </c>
      <c r="C4195" t="s">
        <v>14</v>
      </c>
      <c r="D4195" s="1">
        <v>45411</v>
      </c>
      <c r="E4195" s="1">
        <v>45434</v>
      </c>
      <c r="F4195" s="1">
        <v>45441</v>
      </c>
      <c r="G4195" t="s">
        <v>40</v>
      </c>
      <c r="H4195" t="s">
        <v>4968</v>
      </c>
      <c r="I4195">
        <v>46</v>
      </c>
      <c r="J4195">
        <v>302</v>
      </c>
      <c r="K4195" t="s">
        <v>4996</v>
      </c>
      <c r="L4195">
        <v>4</v>
      </c>
      <c r="M4195" s="3">
        <v>0.05</v>
      </c>
      <c r="N4195" s="2">
        <v>5272.9</v>
      </c>
      <c r="O4195" s="2">
        <v>2372.8049999999998</v>
      </c>
      <c r="P4195" s="2">
        <v>21091.599999999999</v>
      </c>
      <c r="Q4195" s="2">
        <f t="shared" si="131"/>
        <v>11020.360999999999</v>
      </c>
      <c r="R4195" s="19" t="str">
        <f t="shared" si="132"/>
        <v>5–10%</v>
      </c>
    </row>
    <row r="4196" spans="1:18">
      <c r="A4196" t="s">
        <v>4243</v>
      </c>
      <c r="B4196" t="s">
        <v>5018</v>
      </c>
      <c r="C4196" t="s">
        <v>22</v>
      </c>
      <c r="D4196" s="1">
        <v>45412</v>
      </c>
      <c r="E4196" s="1">
        <v>45417</v>
      </c>
      <c r="F4196" s="1">
        <v>45425</v>
      </c>
      <c r="G4196" t="s">
        <v>46</v>
      </c>
      <c r="H4196" t="s">
        <v>4967</v>
      </c>
      <c r="I4196">
        <v>28</v>
      </c>
      <c r="J4196">
        <v>114</v>
      </c>
      <c r="K4196" t="s">
        <v>4997</v>
      </c>
      <c r="L4196">
        <v>5</v>
      </c>
      <c r="M4196" s="3">
        <v>0.2</v>
      </c>
      <c r="N4196" s="2">
        <v>3859.2</v>
      </c>
      <c r="O4196" s="2">
        <v>2469.8879999999999</v>
      </c>
      <c r="P4196" s="2">
        <v>19296</v>
      </c>
      <c r="Q4196" s="2">
        <f t="shared" si="131"/>
        <v>5557.2479999999996</v>
      </c>
      <c r="R4196" s="19" t="str">
        <f t="shared" si="132"/>
        <v>10%+</v>
      </c>
    </row>
    <row r="4197" spans="1:18">
      <c r="A4197" t="s">
        <v>4244</v>
      </c>
      <c r="B4197" t="s">
        <v>5016</v>
      </c>
      <c r="C4197" t="s">
        <v>19</v>
      </c>
      <c r="D4197" s="1">
        <v>45412</v>
      </c>
      <c r="E4197" s="1">
        <v>45427</v>
      </c>
      <c r="F4197" s="1">
        <v>45430</v>
      </c>
      <c r="G4197" t="s">
        <v>43</v>
      </c>
      <c r="H4197" t="s">
        <v>4967</v>
      </c>
      <c r="I4197">
        <v>49</v>
      </c>
      <c r="J4197">
        <v>51</v>
      </c>
      <c r="K4197" t="s">
        <v>4986</v>
      </c>
      <c r="L4197">
        <v>2</v>
      </c>
      <c r="M4197" s="3">
        <v>7.4999999999999997E-2</v>
      </c>
      <c r="N4197" s="2">
        <v>1326.6</v>
      </c>
      <c r="O4197" s="2">
        <v>703.09799999999996</v>
      </c>
      <c r="P4197" s="2">
        <v>2653.2</v>
      </c>
      <c r="Q4197" s="2">
        <f t="shared" si="131"/>
        <v>1153.4786999999999</v>
      </c>
      <c r="R4197" s="19" t="str">
        <f t="shared" si="132"/>
        <v>5–10%</v>
      </c>
    </row>
    <row r="4198" spans="1:18">
      <c r="A4198" t="s">
        <v>4245</v>
      </c>
      <c r="B4198" t="s">
        <v>5016</v>
      </c>
      <c r="C4198" t="s">
        <v>33</v>
      </c>
      <c r="D4198" s="1">
        <v>45412</v>
      </c>
      <c r="E4198" s="1">
        <v>45420</v>
      </c>
      <c r="F4198" s="1">
        <v>45428</v>
      </c>
      <c r="G4198" t="s">
        <v>27</v>
      </c>
      <c r="H4198" t="s">
        <v>4966</v>
      </c>
      <c r="I4198">
        <v>32</v>
      </c>
      <c r="J4198">
        <v>81</v>
      </c>
      <c r="K4198" t="s">
        <v>5013</v>
      </c>
      <c r="L4198">
        <v>1</v>
      </c>
      <c r="M4198" s="3">
        <v>0.15</v>
      </c>
      <c r="N4198" s="2">
        <v>5266.2</v>
      </c>
      <c r="O4198" s="2">
        <v>3528.3539999999998</v>
      </c>
      <c r="P4198" s="2">
        <v>5266.2</v>
      </c>
      <c r="Q4198" s="2">
        <f t="shared" si="131"/>
        <v>1477.1691000000001</v>
      </c>
      <c r="R4198" s="19" t="str">
        <f t="shared" si="132"/>
        <v>10%+</v>
      </c>
    </row>
    <row r="4199" spans="1:18">
      <c r="A4199" t="s">
        <v>4246</v>
      </c>
      <c r="B4199" t="s">
        <v>5016</v>
      </c>
      <c r="C4199" t="s">
        <v>26</v>
      </c>
      <c r="D4199" s="1">
        <v>45412</v>
      </c>
      <c r="E4199" s="1">
        <v>45414</v>
      </c>
      <c r="F4199" s="1">
        <v>45415</v>
      </c>
      <c r="G4199" t="s">
        <v>27</v>
      </c>
      <c r="H4199" t="s">
        <v>4966</v>
      </c>
      <c r="I4199">
        <v>3</v>
      </c>
      <c r="J4199">
        <v>354</v>
      </c>
      <c r="K4199" t="s">
        <v>5003</v>
      </c>
      <c r="L4199">
        <v>7</v>
      </c>
      <c r="M4199" s="3">
        <v>7.4999999999999997E-2</v>
      </c>
      <c r="N4199" s="2">
        <v>6009.9</v>
      </c>
      <c r="O4199" s="2">
        <v>4928.1180000000004</v>
      </c>
      <c r="P4199" s="2">
        <v>42069.299999999996</v>
      </c>
      <c r="Q4199" s="2">
        <f t="shared" si="131"/>
        <v>7004.5384499999955</v>
      </c>
      <c r="R4199" s="19" t="str">
        <f t="shared" si="132"/>
        <v>5–10%</v>
      </c>
    </row>
    <row r="4200" spans="1:18">
      <c r="A4200" t="s">
        <v>4247</v>
      </c>
      <c r="B4200" t="s">
        <v>5018</v>
      </c>
      <c r="C4200" t="s">
        <v>12</v>
      </c>
      <c r="D4200" s="1">
        <v>45412</v>
      </c>
      <c r="E4200" s="1">
        <v>45419</v>
      </c>
      <c r="F4200" s="1">
        <v>45425</v>
      </c>
      <c r="G4200" t="s">
        <v>18</v>
      </c>
      <c r="H4200" t="s">
        <v>4966</v>
      </c>
      <c r="I4200">
        <v>3</v>
      </c>
      <c r="J4200">
        <v>258</v>
      </c>
      <c r="K4200" t="s">
        <v>4973</v>
      </c>
      <c r="L4200">
        <v>2</v>
      </c>
      <c r="M4200" s="3">
        <v>0.15</v>
      </c>
      <c r="N4200" s="2">
        <v>1882.7</v>
      </c>
      <c r="O4200" s="2">
        <v>1110.7929999999999</v>
      </c>
      <c r="P4200" s="2">
        <v>3765.4</v>
      </c>
      <c r="Q4200" s="2">
        <f t="shared" si="131"/>
        <v>1312.2419000000002</v>
      </c>
      <c r="R4200" s="19" t="str">
        <f t="shared" si="132"/>
        <v>10%+</v>
      </c>
    </row>
    <row r="4201" spans="1:18">
      <c r="A4201" t="s">
        <v>4248</v>
      </c>
      <c r="B4201" t="s">
        <v>5016</v>
      </c>
      <c r="C4201" t="s">
        <v>14</v>
      </c>
      <c r="D4201" s="1">
        <v>45412</v>
      </c>
      <c r="E4201" s="1">
        <v>45416</v>
      </c>
      <c r="F4201" s="1">
        <v>45420</v>
      </c>
      <c r="G4201" t="s">
        <v>37</v>
      </c>
      <c r="H4201" t="s">
        <v>4966</v>
      </c>
      <c r="I4201">
        <v>5</v>
      </c>
      <c r="J4201">
        <v>281</v>
      </c>
      <c r="K4201" t="s">
        <v>48</v>
      </c>
      <c r="L4201">
        <v>6</v>
      </c>
      <c r="M4201" s="3">
        <v>0.05</v>
      </c>
      <c r="N4201" s="2">
        <v>261.3</v>
      </c>
      <c r="O4201" s="2">
        <v>214.26599999999999</v>
      </c>
      <c r="P4201" s="2">
        <v>1567.8000000000002</v>
      </c>
      <c r="Q4201" s="2">
        <f t="shared" si="131"/>
        <v>268.0938000000001</v>
      </c>
      <c r="R4201" s="19" t="str">
        <f t="shared" si="132"/>
        <v>5–10%</v>
      </c>
    </row>
    <row r="4202" spans="1:18">
      <c r="A4202" t="s">
        <v>4249</v>
      </c>
      <c r="B4202" t="s">
        <v>5018</v>
      </c>
      <c r="C4202" t="s">
        <v>33</v>
      </c>
      <c r="D4202" s="1">
        <v>45412</v>
      </c>
      <c r="E4202" s="1">
        <v>45433</v>
      </c>
      <c r="F4202" s="1">
        <v>45436</v>
      </c>
      <c r="G4202" t="s">
        <v>40</v>
      </c>
      <c r="H4202" t="s">
        <v>4968</v>
      </c>
      <c r="I4202">
        <v>39</v>
      </c>
      <c r="J4202">
        <v>65</v>
      </c>
      <c r="K4202" t="s">
        <v>5012</v>
      </c>
      <c r="L4202">
        <v>4</v>
      </c>
      <c r="M4202" s="3">
        <v>0.05</v>
      </c>
      <c r="N4202" s="2">
        <v>3879.3</v>
      </c>
      <c r="O4202" s="2">
        <v>1862.0640000000001</v>
      </c>
      <c r="P4202" s="2">
        <v>15517.2</v>
      </c>
      <c r="Q4202" s="2">
        <f t="shared" si="131"/>
        <v>7665.4967999999999</v>
      </c>
      <c r="R4202" s="19" t="str">
        <f t="shared" si="132"/>
        <v>5–10%</v>
      </c>
    </row>
    <row r="4203" spans="1:18">
      <c r="A4203" t="s">
        <v>4250</v>
      </c>
      <c r="B4203" t="s">
        <v>15</v>
      </c>
      <c r="C4203" t="s">
        <v>14</v>
      </c>
      <c r="D4203" s="1">
        <v>45412</v>
      </c>
      <c r="E4203" s="1">
        <v>45423</v>
      </c>
      <c r="F4203" s="1">
        <v>45428</v>
      </c>
      <c r="G4203" t="s">
        <v>23</v>
      </c>
      <c r="H4203" t="s">
        <v>4966</v>
      </c>
      <c r="I4203">
        <v>21</v>
      </c>
      <c r="J4203">
        <v>299</v>
      </c>
      <c r="K4203" t="s">
        <v>5000</v>
      </c>
      <c r="L4203">
        <v>5</v>
      </c>
      <c r="M4203" s="3">
        <v>7.4999999999999997E-2</v>
      </c>
      <c r="N4203" s="2">
        <v>1092.0999999999999</v>
      </c>
      <c r="O4203" s="2">
        <v>436.84</v>
      </c>
      <c r="P4203" s="2">
        <v>5460.5</v>
      </c>
      <c r="Q4203" s="2">
        <f t="shared" si="131"/>
        <v>3030.5775000000003</v>
      </c>
      <c r="R4203" s="19" t="str">
        <f t="shared" si="132"/>
        <v>5–10%</v>
      </c>
    </row>
    <row r="4204" spans="1:18">
      <c r="A4204" t="s">
        <v>4251</v>
      </c>
      <c r="B4204" t="s">
        <v>5018</v>
      </c>
      <c r="C4204" t="s">
        <v>33</v>
      </c>
      <c r="D4204" s="1">
        <v>45412</v>
      </c>
      <c r="E4204" s="1">
        <v>45429</v>
      </c>
      <c r="F4204" s="1">
        <v>45437</v>
      </c>
      <c r="G4204" t="s">
        <v>46</v>
      </c>
      <c r="H4204" t="s">
        <v>4967</v>
      </c>
      <c r="I4204">
        <v>45</v>
      </c>
      <c r="J4204">
        <v>79</v>
      </c>
      <c r="K4204" t="s">
        <v>4996</v>
      </c>
      <c r="L4204">
        <v>4</v>
      </c>
      <c r="M4204" s="3">
        <v>0.2</v>
      </c>
      <c r="N4204" s="2">
        <v>1775.5</v>
      </c>
      <c r="O4204" s="2">
        <v>1473.665</v>
      </c>
      <c r="P4204" s="2">
        <v>7102</v>
      </c>
      <c r="Q4204" s="2">
        <f t="shared" si="131"/>
        <v>965.87200000000018</v>
      </c>
      <c r="R4204" s="19" t="str">
        <f t="shared" si="132"/>
        <v>10%+</v>
      </c>
    </row>
    <row r="4205" spans="1:18">
      <c r="A4205" t="s">
        <v>4252</v>
      </c>
      <c r="B4205" t="s">
        <v>15</v>
      </c>
      <c r="C4205" t="s">
        <v>22</v>
      </c>
      <c r="D4205" s="1">
        <v>45412</v>
      </c>
      <c r="E4205" s="1">
        <v>45425</v>
      </c>
      <c r="F4205" s="1">
        <v>45435</v>
      </c>
      <c r="G4205" t="s">
        <v>23</v>
      </c>
      <c r="H4205" t="s">
        <v>4966</v>
      </c>
      <c r="I4205">
        <v>2</v>
      </c>
      <c r="J4205">
        <v>98</v>
      </c>
      <c r="K4205" t="s">
        <v>4984</v>
      </c>
      <c r="L4205">
        <v>6</v>
      </c>
      <c r="M4205" s="3">
        <v>0.3</v>
      </c>
      <c r="N4205" s="2">
        <v>1728.6</v>
      </c>
      <c r="O4205" s="2">
        <v>933.44399999999996</v>
      </c>
      <c r="P4205" s="2">
        <v>10371.599999999999</v>
      </c>
      <c r="Q4205" s="2">
        <f t="shared" si="131"/>
        <v>3339.6551999999997</v>
      </c>
      <c r="R4205" s="19" t="str">
        <f t="shared" si="132"/>
        <v>10%+</v>
      </c>
    </row>
    <row r="4206" spans="1:18">
      <c r="A4206" t="s">
        <v>4253</v>
      </c>
      <c r="B4206" t="s">
        <v>5016</v>
      </c>
      <c r="C4206" t="s">
        <v>14</v>
      </c>
      <c r="D4206" s="1">
        <v>45413</v>
      </c>
      <c r="E4206" s="1">
        <v>45432</v>
      </c>
      <c r="F4206" s="1">
        <v>45437</v>
      </c>
      <c r="G4206" t="s">
        <v>32</v>
      </c>
      <c r="H4206" t="s">
        <v>4965</v>
      </c>
      <c r="I4206">
        <v>39</v>
      </c>
      <c r="J4206">
        <v>293</v>
      </c>
      <c r="K4206" t="s">
        <v>4990</v>
      </c>
      <c r="L4206">
        <v>6</v>
      </c>
      <c r="M4206" s="3">
        <v>7.4999999999999997E-2</v>
      </c>
      <c r="N4206" s="2">
        <v>1112.2</v>
      </c>
      <c r="O4206" s="2">
        <v>600.58799999999997</v>
      </c>
      <c r="P4206" s="2">
        <v>6673.2000000000007</v>
      </c>
      <c r="Q4206" s="2">
        <f t="shared" si="131"/>
        <v>2839.4466000000007</v>
      </c>
      <c r="R4206" s="19" t="str">
        <f t="shared" si="132"/>
        <v>5–10%</v>
      </c>
    </row>
    <row r="4207" spans="1:18">
      <c r="A4207" t="s">
        <v>4254</v>
      </c>
      <c r="B4207" t="s">
        <v>5016</v>
      </c>
      <c r="C4207" t="s">
        <v>14</v>
      </c>
      <c r="D4207" s="1">
        <v>45413</v>
      </c>
      <c r="E4207" s="1">
        <v>45435</v>
      </c>
      <c r="F4207" s="1">
        <v>45436</v>
      </c>
      <c r="G4207" t="s">
        <v>37</v>
      </c>
      <c r="H4207" t="s">
        <v>4966</v>
      </c>
      <c r="I4207">
        <v>13</v>
      </c>
      <c r="J4207">
        <v>304</v>
      </c>
      <c r="K4207" t="s">
        <v>4985</v>
      </c>
      <c r="L4207">
        <v>1</v>
      </c>
      <c r="M4207" s="3">
        <v>7.4999999999999997E-2</v>
      </c>
      <c r="N4207" s="2">
        <v>1989.9</v>
      </c>
      <c r="O4207" s="2">
        <v>1631.7180000000001</v>
      </c>
      <c r="P4207" s="2">
        <v>1989.9</v>
      </c>
      <c r="Q4207" s="2">
        <f t="shared" si="131"/>
        <v>331.31835000000001</v>
      </c>
      <c r="R4207" s="19" t="str">
        <f t="shared" si="132"/>
        <v>5–10%</v>
      </c>
    </row>
    <row r="4208" spans="1:18">
      <c r="A4208" t="s">
        <v>4255</v>
      </c>
      <c r="B4208" t="s">
        <v>5016</v>
      </c>
      <c r="C4208" t="s">
        <v>14</v>
      </c>
      <c r="D4208" s="1">
        <v>45413</v>
      </c>
      <c r="E4208" s="1">
        <v>45421</v>
      </c>
      <c r="F4208" s="1">
        <v>45431</v>
      </c>
      <c r="G4208" t="s">
        <v>27</v>
      </c>
      <c r="H4208" t="s">
        <v>4966</v>
      </c>
      <c r="I4208">
        <v>6</v>
      </c>
      <c r="J4208">
        <v>299</v>
      </c>
      <c r="K4208" t="s">
        <v>4987</v>
      </c>
      <c r="L4208">
        <v>8</v>
      </c>
      <c r="M4208" s="3">
        <v>0.4</v>
      </c>
      <c r="N4208" s="2">
        <v>3926.2</v>
      </c>
      <c r="O4208" s="2">
        <v>2316.4580000000001</v>
      </c>
      <c r="P4208" s="2">
        <v>31409.599999999999</v>
      </c>
      <c r="Q4208" s="2">
        <f t="shared" si="131"/>
        <v>7726.761599999998</v>
      </c>
      <c r="R4208" s="19" t="str">
        <f t="shared" si="132"/>
        <v>10%+</v>
      </c>
    </row>
    <row r="4209" spans="1:18">
      <c r="A4209" t="s">
        <v>4256</v>
      </c>
      <c r="B4209" t="s">
        <v>5018</v>
      </c>
      <c r="C4209" t="s">
        <v>14</v>
      </c>
      <c r="D4209" s="1">
        <v>45413</v>
      </c>
      <c r="E4209" s="1">
        <v>45439</v>
      </c>
      <c r="F4209" s="1">
        <v>45449</v>
      </c>
      <c r="G4209" t="s">
        <v>31</v>
      </c>
      <c r="H4209" t="s">
        <v>4968</v>
      </c>
      <c r="I4209">
        <v>17</v>
      </c>
      <c r="J4209">
        <v>296</v>
      </c>
      <c r="K4209" t="s">
        <v>5008</v>
      </c>
      <c r="L4209">
        <v>2</v>
      </c>
      <c r="M4209" s="3">
        <v>7.4999999999999997E-2</v>
      </c>
      <c r="N4209" s="2">
        <v>3852.5</v>
      </c>
      <c r="O4209" s="2">
        <v>2234.4499999999998</v>
      </c>
      <c r="P4209" s="2">
        <v>7705</v>
      </c>
      <c r="Q4209" s="2">
        <f t="shared" si="131"/>
        <v>2993.3925000000004</v>
      </c>
      <c r="R4209" s="19" t="str">
        <f t="shared" si="132"/>
        <v>5–10%</v>
      </c>
    </row>
    <row r="4210" spans="1:18">
      <c r="A4210" t="s">
        <v>4257</v>
      </c>
      <c r="B4210" t="s">
        <v>5018</v>
      </c>
      <c r="C4210" t="s">
        <v>22</v>
      </c>
      <c r="D4210" s="1">
        <v>45413</v>
      </c>
      <c r="E4210" s="1">
        <v>45427</v>
      </c>
      <c r="F4210" s="1">
        <v>45436</v>
      </c>
      <c r="G4210" t="s">
        <v>47</v>
      </c>
      <c r="H4210" t="s">
        <v>4965</v>
      </c>
      <c r="I4210">
        <v>17</v>
      </c>
      <c r="J4210">
        <v>149</v>
      </c>
      <c r="K4210" t="s">
        <v>5001</v>
      </c>
      <c r="L4210">
        <v>8</v>
      </c>
      <c r="M4210" s="3">
        <v>0.4</v>
      </c>
      <c r="N4210" s="2">
        <v>837.5</v>
      </c>
      <c r="O4210" s="2">
        <v>619.75</v>
      </c>
      <c r="P4210" s="2">
        <v>6700</v>
      </c>
      <c r="Q4210" s="2">
        <f t="shared" si="131"/>
        <v>1045.2</v>
      </c>
      <c r="R4210" s="19" t="str">
        <f t="shared" si="132"/>
        <v>10%+</v>
      </c>
    </row>
    <row r="4211" spans="1:18">
      <c r="A4211" t="s">
        <v>4258</v>
      </c>
      <c r="B4211" t="s">
        <v>15</v>
      </c>
      <c r="C4211" t="s">
        <v>12</v>
      </c>
      <c r="D4211" s="1">
        <v>45413</v>
      </c>
      <c r="E4211" s="1">
        <v>45429</v>
      </c>
      <c r="F4211" s="1">
        <v>45431</v>
      </c>
      <c r="G4211" t="s">
        <v>35</v>
      </c>
      <c r="H4211" t="s">
        <v>4968</v>
      </c>
      <c r="I4211">
        <v>26</v>
      </c>
      <c r="J4211">
        <v>213</v>
      </c>
      <c r="K4211" t="s">
        <v>4998</v>
      </c>
      <c r="L4211">
        <v>7</v>
      </c>
      <c r="M4211" s="3">
        <v>0.1</v>
      </c>
      <c r="N4211" s="2">
        <v>2271.3000000000002</v>
      </c>
      <c r="O4211" s="2">
        <v>1748.9010000000001</v>
      </c>
      <c r="P4211" s="2">
        <v>15899.100000000002</v>
      </c>
      <c r="Q4211" s="2">
        <f t="shared" si="131"/>
        <v>3291.1137000000008</v>
      </c>
      <c r="R4211" s="19" t="str">
        <f t="shared" si="132"/>
        <v>10%+</v>
      </c>
    </row>
    <row r="4212" spans="1:18">
      <c r="A4212" t="s">
        <v>4259</v>
      </c>
      <c r="B4212" t="s">
        <v>15</v>
      </c>
      <c r="C4212" t="s">
        <v>19</v>
      </c>
      <c r="D4212" s="1">
        <v>45413</v>
      </c>
      <c r="E4212" s="1">
        <v>45425</v>
      </c>
      <c r="F4212" s="1">
        <v>45432</v>
      </c>
      <c r="G4212" t="s">
        <v>23</v>
      </c>
      <c r="H4212" t="s">
        <v>4966</v>
      </c>
      <c r="I4212">
        <v>39</v>
      </c>
      <c r="J4212">
        <v>26</v>
      </c>
      <c r="K4212" t="s">
        <v>5008</v>
      </c>
      <c r="L4212">
        <v>6</v>
      </c>
      <c r="M4212" s="3">
        <v>0.1</v>
      </c>
      <c r="N4212" s="2">
        <v>207.7</v>
      </c>
      <c r="O4212" s="2">
        <v>137.08199999999999</v>
      </c>
      <c r="P4212" s="2">
        <v>1246.1999999999998</v>
      </c>
      <c r="Q4212" s="2">
        <f t="shared" si="131"/>
        <v>381.3372</v>
      </c>
      <c r="R4212" s="19" t="str">
        <f t="shared" si="132"/>
        <v>10%+</v>
      </c>
    </row>
    <row r="4213" spans="1:18">
      <c r="A4213" t="s">
        <v>4260</v>
      </c>
      <c r="B4213" t="s">
        <v>5016</v>
      </c>
      <c r="C4213" t="s">
        <v>14</v>
      </c>
      <c r="D4213" s="1">
        <v>45413</v>
      </c>
      <c r="E4213" s="1">
        <v>45420</v>
      </c>
      <c r="F4213" s="1">
        <v>45426</v>
      </c>
      <c r="G4213" t="s">
        <v>37</v>
      </c>
      <c r="H4213" t="s">
        <v>4966</v>
      </c>
      <c r="I4213">
        <v>14</v>
      </c>
      <c r="J4213">
        <v>274</v>
      </c>
      <c r="K4213" t="s">
        <v>4979</v>
      </c>
      <c r="L4213">
        <v>8</v>
      </c>
      <c r="M4213" s="3">
        <v>0.15</v>
      </c>
      <c r="N4213" s="2">
        <v>938</v>
      </c>
      <c r="O4213" s="2">
        <v>731.64</v>
      </c>
      <c r="P4213" s="2">
        <v>7504</v>
      </c>
      <c r="Q4213" s="2">
        <f t="shared" si="131"/>
        <v>1403.248</v>
      </c>
      <c r="R4213" s="19" t="str">
        <f t="shared" si="132"/>
        <v>10%+</v>
      </c>
    </row>
    <row r="4214" spans="1:18">
      <c r="A4214" t="s">
        <v>4261</v>
      </c>
      <c r="B4214" t="s">
        <v>5016</v>
      </c>
      <c r="C4214" t="s">
        <v>14</v>
      </c>
      <c r="D4214" s="1">
        <v>45414</v>
      </c>
      <c r="E4214" s="1">
        <v>45416</v>
      </c>
      <c r="F4214" s="1">
        <v>45417</v>
      </c>
      <c r="G4214" t="s">
        <v>32</v>
      </c>
      <c r="H4214" t="s">
        <v>4965</v>
      </c>
      <c r="I4214">
        <v>43</v>
      </c>
      <c r="J4214">
        <v>263</v>
      </c>
      <c r="K4214" t="s">
        <v>4985</v>
      </c>
      <c r="L4214">
        <v>2</v>
      </c>
      <c r="M4214" s="3">
        <v>0.05</v>
      </c>
      <c r="N4214" s="2">
        <v>3142.3</v>
      </c>
      <c r="O4214" s="2">
        <v>1445.4580000000001</v>
      </c>
      <c r="P4214" s="2">
        <v>6284.6</v>
      </c>
      <c r="Q4214" s="2">
        <f t="shared" si="131"/>
        <v>3223.9998000000001</v>
      </c>
      <c r="R4214" s="19" t="str">
        <f t="shared" si="132"/>
        <v>5–10%</v>
      </c>
    </row>
    <row r="4215" spans="1:18">
      <c r="A4215" t="s">
        <v>4262</v>
      </c>
      <c r="B4215" t="s">
        <v>5018</v>
      </c>
      <c r="C4215" t="s">
        <v>22</v>
      </c>
      <c r="D4215" s="1">
        <v>45414</v>
      </c>
      <c r="E4215" s="1">
        <v>45424</v>
      </c>
      <c r="F4215" s="1">
        <v>45430</v>
      </c>
      <c r="G4215" t="s">
        <v>30</v>
      </c>
      <c r="H4215" t="s">
        <v>4967</v>
      </c>
      <c r="I4215">
        <v>3</v>
      </c>
      <c r="J4215">
        <v>182</v>
      </c>
      <c r="K4215" t="s">
        <v>4984</v>
      </c>
      <c r="L4215">
        <v>8</v>
      </c>
      <c r="M4215" s="3">
        <v>0.1</v>
      </c>
      <c r="N4215" s="2">
        <v>2458.9</v>
      </c>
      <c r="O4215" s="2">
        <v>2016.298</v>
      </c>
      <c r="P4215" s="2">
        <v>19671.2</v>
      </c>
      <c r="Q4215" s="2">
        <f t="shared" si="131"/>
        <v>3186.7344000000007</v>
      </c>
      <c r="R4215" s="19" t="str">
        <f t="shared" si="132"/>
        <v>10%+</v>
      </c>
    </row>
    <row r="4216" spans="1:18">
      <c r="A4216" t="s">
        <v>4263</v>
      </c>
      <c r="B4216" t="s">
        <v>5017</v>
      </c>
      <c r="C4216" t="s">
        <v>19</v>
      </c>
      <c r="D4216" s="1">
        <v>45414</v>
      </c>
      <c r="E4216" s="1">
        <v>45417</v>
      </c>
      <c r="F4216" s="1">
        <v>45418</v>
      </c>
      <c r="G4216" t="s">
        <v>38</v>
      </c>
      <c r="H4216" t="s">
        <v>4968</v>
      </c>
      <c r="I4216">
        <v>4</v>
      </c>
      <c r="J4216">
        <v>12</v>
      </c>
      <c r="K4216" t="s">
        <v>5008</v>
      </c>
      <c r="L4216">
        <v>8</v>
      </c>
      <c r="M4216" s="3">
        <v>7.4999999999999997E-2</v>
      </c>
      <c r="N4216" s="2">
        <v>3939.6</v>
      </c>
      <c r="O4216" s="2">
        <v>2718.3240000000001</v>
      </c>
      <c r="P4216" s="2">
        <v>31516.799999999999</v>
      </c>
      <c r="Q4216" s="2">
        <f t="shared" si="131"/>
        <v>9037.4423999999999</v>
      </c>
      <c r="R4216" s="19" t="str">
        <f t="shared" si="132"/>
        <v>5–10%</v>
      </c>
    </row>
    <row r="4217" spans="1:18">
      <c r="A4217" t="s">
        <v>4264</v>
      </c>
      <c r="B4217" t="s">
        <v>15</v>
      </c>
      <c r="C4217" t="s">
        <v>26</v>
      </c>
      <c r="D4217" s="1">
        <v>45414</v>
      </c>
      <c r="E4217" s="1">
        <v>45418</v>
      </c>
      <c r="F4217" s="1">
        <v>45426</v>
      </c>
      <c r="G4217" t="s">
        <v>39</v>
      </c>
      <c r="H4217" t="s">
        <v>4967</v>
      </c>
      <c r="I4217">
        <v>46</v>
      </c>
      <c r="J4217">
        <v>363</v>
      </c>
      <c r="K4217" t="s">
        <v>4984</v>
      </c>
      <c r="L4217">
        <v>1</v>
      </c>
      <c r="M4217" s="3">
        <v>7.4999999999999997E-2</v>
      </c>
      <c r="N4217" s="2">
        <v>1829.1</v>
      </c>
      <c r="O4217" s="2">
        <v>1280.3699999999999</v>
      </c>
      <c r="P4217" s="2">
        <v>1829.1</v>
      </c>
      <c r="Q4217" s="2">
        <f t="shared" si="131"/>
        <v>507.57525000000004</v>
      </c>
      <c r="R4217" s="19" t="str">
        <f t="shared" si="132"/>
        <v>5–10%</v>
      </c>
    </row>
    <row r="4218" spans="1:18">
      <c r="A4218" t="s">
        <v>4265</v>
      </c>
      <c r="B4218" t="s">
        <v>5018</v>
      </c>
      <c r="C4218" t="s">
        <v>14</v>
      </c>
      <c r="D4218" s="1">
        <v>45414</v>
      </c>
      <c r="E4218" s="1">
        <v>45433</v>
      </c>
      <c r="F4218" s="1">
        <v>45443</v>
      </c>
      <c r="G4218" t="s">
        <v>25</v>
      </c>
      <c r="H4218" t="s">
        <v>4967</v>
      </c>
      <c r="I4218">
        <v>29</v>
      </c>
      <c r="J4218">
        <v>312</v>
      </c>
      <c r="K4218" t="s">
        <v>4988</v>
      </c>
      <c r="L4218">
        <v>5</v>
      </c>
      <c r="M4218" s="3">
        <v>0.4</v>
      </c>
      <c r="N4218" s="2">
        <v>964.8</v>
      </c>
      <c r="O4218" s="2">
        <v>742.89599999999996</v>
      </c>
      <c r="P4218" s="2">
        <v>4824</v>
      </c>
      <c r="Q4218" s="2">
        <f t="shared" si="131"/>
        <v>665.71199999999999</v>
      </c>
      <c r="R4218" s="19" t="str">
        <f t="shared" si="132"/>
        <v>10%+</v>
      </c>
    </row>
    <row r="4219" spans="1:18">
      <c r="A4219" t="s">
        <v>4266</v>
      </c>
      <c r="B4219" t="s">
        <v>5016</v>
      </c>
      <c r="C4219" t="s">
        <v>14</v>
      </c>
      <c r="D4219" s="1">
        <v>45414</v>
      </c>
      <c r="E4219" s="1">
        <v>45431</v>
      </c>
      <c r="F4219" s="1">
        <v>45436</v>
      </c>
      <c r="G4219" t="s">
        <v>42</v>
      </c>
      <c r="H4219" t="s">
        <v>4968</v>
      </c>
      <c r="I4219">
        <v>15</v>
      </c>
      <c r="J4219">
        <v>286</v>
      </c>
      <c r="K4219" t="s">
        <v>5010</v>
      </c>
      <c r="L4219">
        <v>5</v>
      </c>
      <c r="M4219" s="3">
        <v>7.4999999999999997E-2</v>
      </c>
      <c r="N4219" s="2">
        <v>1051.9000000000001</v>
      </c>
      <c r="O4219" s="2">
        <v>704.77300000000002</v>
      </c>
      <c r="P4219" s="2">
        <v>5259.5</v>
      </c>
      <c r="Q4219" s="2">
        <f t="shared" si="131"/>
        <v>1605.4623750000003</v>
      </c>
      <c r="R4219" s="19" t="str">
        <f t="shared" si="132"/>
        <v>5–10%</v>
      </c>
    </row>
    <row r="4220" spans="1:18">
      <c r="A4220" t="s">
        <v>4267</v>
      </c>
      <c r="B4220" t="s">
        <v>15</v>
      </c>
      <c r="C4220" t="s">
        <v>22</v>
      </c>
      <c r="D4220" s="1">
        <v>45414</v>
      </c>
      <c r="E4220" s="1">
        <v>45419</v>
      </c>
      <c r="F4220" s="1">
        <v>45425</v>
      </c>
      <c r="G4220" t="s">
        <v>16</v>
      </c>
      <c r="H4220" t="s">
        <v>4966</v>
      </c>
      <c r="I4220">
        <v>27</v>
      </c>
      <c r="J4220">
        <v>143</v>
      </c>
      <c r="K4220" t="s">
        <v>4983</v>
      </c>
      <c r="L4220">
        <v>2</v>
      </c>
      <c r="M4220" s="3">
        <v>0.15</v>
      </c>
      <c r="N4220" s="2">
        <v>207.7</v>
      </c>
      <c r="O4220" s="2">
        <v>149.54400000000001</v>
      </c>
      <c r="P4220" s="2">
        <v>415.4</v>
      </c>
      <c r="Q4220" s="2">
        <f t="shared" si="131"/>
        <v>98.865199999999959</v>
      </c>
      <c r="R4220" s="19" t="str">
        <f t="shared" si="132"/>
        <v>10%+</v>
      </c>
    </row>
    <row r="4221" spans="1:18">
      <c r="A4221" t="s">
        <v>4268</v>
      </c>
      <c r="B4221" t="s">
        <v>5016</v>
      </c>
      <c r="C4221" t="s">
        <v>22</v>
      </c>
      <c r="D4221" s="1">
        <v>45414</v>
      </c>
      <c r="E4221" s="1">
        <v>45433</v>
      </c>
      <c r="F4221" s="1">
        <v>45443</v>
      </c>
      <c r="G4221" t="s">
        <v>24</v>
      </c>
      <c r="H4221" t="s">
        <v>4966</v>
      </c>
      <c r="I4221">
        <v>11</v>
      </c>
      <c r="J4221">
        <v>198</v>
      </c>
      <c r="K4221" t="s">
        <v>4995</v>
      </c>
      <c r="L4221">
        <v>7</v>
      </c>
      <c r="M4221" s="3">
        <v>0.05</v>
      </c>
      <c r="N4221" s="2">
        <v>1085.4000000000001</v>
      </c>
      <c r="O4221" s="2">
        <v>651.24</v>
      </c>
      <c r="P4221" s="2">
        <v>7597.8000000000011</v>
      </c>
      <c r="Q4221" s="2">
        <f t="shared" si="131"/>
        <v>2887.1640000000007</v>
      </c>
      <c r="R4221" s="19" t="str">
        <f t="shared" si="132"/>
        <v>5–10%</v>
      </c>
    </row>
    <row r="4222" spans="1:18">
      <c r="A4222" t="s">
        <v>4269</v>
      </c>
      <c r="B4222" t="s">
        <v>5018</v>
      </c>
      <c r="C4222" t="s">
        <v>12</v>
      </c>
      <c r="D4222" s="1">
        <v>45414</v>
      </c>
      <c r="E4222" s="1">
        <v>45423</v>
      </c>
      <c r="F4222" s="1">
        <v>45428</v>
      </c>
      <c r="G4222" t="s">
        <v>18</v>
      </c>
      <c r="H4222" t="s">
        <v>4966</v>
      </c>
      <c r="I4222">
        <v>44</v>
      </c>
      <c r="J4222">
        <v>216</v>
      </c>
      <c r="K4222" t="s">
        <v>4972</v>
      </c>
      <c r="L4222">
        <v>4</v>
      </c>
      <c r="M4222" s="3">
        <v>0.05</v>
      </c>
      <c r="N4222" s="2">
        <v>690.1</v>
      </c>
      <c r="O4222" s="2">
        <v>503.77300000000002</v>
      </c>
      <c r="P4222" s="2">
        <v>2760.4</v>
      </c>
      <c r="Q4222" s="2">
        <f t="shared" si="131"/>
        <v>708.04259999999999</v>
      </c>
      <c r="R4222" s="19" t="str">
        <f t="shared" si="132"/>
        <v>5–10%</v>
      </c>
    </row>
    <row r="4223" spans="1:18">
      <c r="A4223" t="s">
        <v>4270</v>
      </c>
      <c r="B4223" t="s">
        <v>5018</v>
      </c>
      <c r="C4223" t="s">
        <v>12</v>
      </c>
      <c r="D4223" s="1">
        <v>45414</v>
      </c>
      <c r="E4223" s="1">
        <v>45425</v>
      </c>
      <c r="F4223" s="1">
        <v>45432</v>
      </c>
      <c r="G4223" t="s">
        <v>47</v>
      </c>
      <c r="H4223" t="s">
        <v>4965</v>
      </c>
      <c r="I4223">
        <v>3</v>
      </c>
      <c r="J4223">
        <v>234</v>
      </c>
      <c r="K4223" t="s">
        <v>4982</v>
      </c>
      <c r="L4223">
        <v>1</v>
      </c>
      <c r="M4223" s="3">
        <v>7.4999999999999997E-2</v>
      </c>
      <c r="N4223" s="2">
        <v>1949.7</v>
      </c>
      <c r="O4223" s="2">
        <v>1072.335</v>
      </c>
      <c r="P4223" s="2">
        <v>1949.7</v>
      </c>
      <c r="Q4223" s="2">
        <f t="shared" si="131"/>
        <v>811.56262500000003</v>
      </c>
      <c r="R4223" s="19" t="str">
        <f t="shared" si="132"/>
        <v>5–10%</v>
      </c>
    </row>
    <row r="4224" spans="1:18">
      <c r="A4224" t="s">
        <v>4271</v>
      </c>
      <c r="B4224" t="s">
        <v>5018</v>
      </c>
      <c r="C4224" t="s">
        <v>14</v>
      </c>
      <c r="D4224" s="1">
        <v>45414</v>
      </c>
      <c r="E4224" s="1">
        <v>45439</v>
      </c>
      <c r="F4224" s="1">
        <v>45448</v>
      </c>
      <c r="G4224" t="s">
        <v>16</v>
      </c>
      <c r="H4224" t="s">
        <v>4966</v>
      </c>
      <c r="I4224">
        <v>29</v>
      </c>
      <c r="J4224">
        <v>310</v>
      </c>
      <c r="K4224" t="s">
        <v>48</v>
      </c>
      <c r="L4224">
        <v>7</v>
      </c>
      <c r="M4224" s="3">
        <v>0.05</v>
      </c>
      <c r="N4224" s="2">
        <v>241.2</v>
      </c>
      <c r="O4224" s="2">
        <v>127.836</v>
      </c>
      <c r="P4224" s="2">
        <v>1688.3999999999999</v>
      </c>
      <c r="Q4224" s="2">
        <f t="shared" si="131"/>
        <v>753.87059999999985</v>
      </c>
      <c r="R4224" s="19" t="str">
        <f t="shared" si="132"/>
        <v>5–10%</v>
      </c>
    </row>
    <row r="4225" spans="1:18">
      <c r="A4225" t="s">
        <v>4272</v>
      </c>
      <c r="B4225" t="s">
        <v>5016</v>
      </c>
      <c r="C4225" t="s">
        <v>22</v>
      </c>
      <c r="D4225" s="1">
        <v>45414</v>
      </c>
      <c r="E4225" s="1">
        <v>45432</v>
      </c>
      <c r="F4225" s="1">
        <v>45440</v>
      </c>
      <c r="G4225" t="s">
        <v>27</v>
      </c>
      <c r="H4225" t="s">
        <v>4966</v>
      </c>
      <c r="I4225">
        <v>26</v>
      </c>
      <c r="J4225">
        <v>127</v>
      </c>
      <c r="K4225" t="s">
        <v>4992</v>
      </c>
      <c r="L4225">
        <v>7</v>
      </c>
      <c r="M4225" s="3">
        <v>0.15</v>
      </c>
      <c r="N4225" s="2">
        <v>2499.1</v>
      </c>
      <c r="O4225" s="2">
        <v>1499.46</v>
      </c>
      <c r="P4225" s="2">
        <v>17493.7</v>
      </c>
      <c r="Q4225" s="2">
        <f t="shared" si="131"/>
        <v>5947.8579999999993</v>
      </c>
      <c r="R4225" s="19" t="str">
        <f t="shared" si="132"/>
        <v>10%+</v>
      </c>
    </row>
    <row r="4226" spans="1:18">
      <c r="A4226" t="s">
        <v>4273</v>
      </c>
      <c r="B4226" t="s">
        <v>5018</v>
      </c>
      <c r="C4226" t="s">
        <v>26</v>
      </c>
      <c r="D4226" s="1">
        <v>45414</v>
      </c>
      <c r="E4226" s="1">
        <v>45433</v>
      </c>
      <c r="F4226" s="1">
        <v>45437</v>
      </c>
      <c r="G4226" t="s">
        <v>17</v>
      </c>
      <c r="H4226" t="s">
        <v>4965</v>
      </c>
      <c r="I4226">
        <v>2</v>
      </c>
      <c r="J4226">
        <v>332</v>
      </c>
      <c r="K4226" t="s">
        <v>4979</v>
      </c>
      <c r="L4226">
        <v>6</v>
      </c>
      <c r="M4226" s="3">
        <v>0.1</v>
      </c>
      <c r="N4226" s="2">
        <v>3899.4</v>
      </c>
      <c r="O4226" s="2">
        <v>2612.598</v>
      </c>
      <c r="P4226" s="2">
        <v>23396.400000000001</v>
      </c>
      <c r="Q4226" s="2">
        <f t="shared" si="131"/>
        <v>6948.7308000000012</v>
      </c>
      <c r="R4226" s="19" t="str">
        <f t="shared" si="132"/>
        <v>10%+</v>
      </c>
    </row>
    <row r="4227" spans="1:18">
      <c r="A4227" t="s">
        <v>4274</v>
      </c>
      <c r="B4227" t="s">
        <v>5018</v>
      </c>
      <c r="C4227" t="s">
        <v>14</v>
      </c>
      <c r="D4227" s="1">
        <v>45414</v>
      </c>
      <c r="E4227" s="1">
        <v>45420</v>
      </c>
      <c r="F4227" s="1">
        <v>45421</v>
      </c>
      <c r="G4227" t="s">
        <v>40</v>
      </c>
      <c r="H4227" t="s">
        <v>4968</v>
      </c>
      <c r="I4227">
        <v>28</v>
      </c>
      <c r="J4227">
        <v>263</v>
      </c>
      <c r="K4227" t="s">
        <v>4982</v>
      </c>
      <c r="L4227">
        <v>2</v>
      </c>
      <c r="M4227" s="3">
        <v>7.4999999999999997E-2</v>
      </c>
      <c r="N4227" s="2">
        <v>1715.2</v>
      </c>
      <c r="O4227" s="2">
        <v>874.75199999999995</v>
      </c>
      <c r="P4227" s="2">
        <v>3430.4</v>
      </c>
      <c r="Q4227" s="2">
        <f t="shared" ref="Q4227:Q4290" si="133">(N4227-O4227)*L4227*(1-M4227)</f>
        <v>1554.8288000000002</v>
      </c>
      <c r="R4227" s="19" t="str">
        <f t="shared" ref="R4227:R4290" si="134">IF(M4227&lt;0.05,"0–5%",IF(M4227&lt;0.1,"5–10%","10%+"))</f>
        <v>5–10%</v>
      </c>
    </row>
    <row r="4228" spans="1:18">
      <c r="A4228" t="s">
        <v>4275</v>
      </c>
      <c r="B4228" t="s">
        <v>5018</v>
      </c>
      <c r="C4228" t="s">
        <v>14</v>
      </c>
      <c r="D4228" s="1">
        <v>45415</v>
      </c>
      <c r="E4228" s="1">
        <v>45437</v>
      </c>
      <c r="F4228" s="1">
        <v>45439</v>
      </c>
      <c r="G4228" t="s">
        <v>18</v>
      </c>
      <c r="H4228" t="s">
        <v>4966</v>
      </c>
      <c r="I4228">
        <v>11</v>
      </c>
      <c r="J4228">
        <v>280</v>
      </c>
      <c r="K4228" t="s">
        <v>48</v>
      </c>
      <c r="L4228">
        <v>6</v>
      </c>
      <c r="M4228" s="3">
        <v>0.15</v>
      </c>
      <c r="N4228" s="2">
        <v>2331.6</v>
      </c>
      <c r="O4228" s="2">
        <v>1095.8520000000001</v>
      </c>
      <c r="P4228" s="2">
        <v>13989.599999999999</v>
      </c>
      <c r="Q4228" s="2">
        <f t="shared" si="133"/>
        <v>6302.3147999999992</v>
      </c>
      <c r="R4228" s="19" t="str">
        <f t="shared" si="134"/>
        <v>10%+</v>
      </c>
    </row>
    <row r="4229" spans="1:18">
      <c r="A4229" t="s">
        <v>4276</v>
      </c>
      <c r="B4229" t="s">
        <v>5016</v>
      </c>
      <c r="C4229" t="s">
        <v>22</v>
      </c>
      <c r="D4229" s="1">
        <v>45415</v>
      </c>
      <c r="E4229" s="1">
        <v>45436</v>
      </c>
      <c r="F4229" s="1">
        <v>45437</v>
      </c>
      <c r="G4229" t="s">
        <v>42</v>
      </c>
      <c r="H4229" t="s">
        <v>4968</v>
      </c>
      <c r="I4229">
        <v>13</v>
      </c>
      <c r="J4229">
        <v>138</v>
      </c>
      <c r="K4229" t="s">
        <v>4996</v>
      </c>
      <c r="L4229">
        <v>7</v>
      </c>
      <c r="M4229" s="3">
        <v>0.05</v>
      </c>
      <c r="N4229" s="2">
        <v>991.6</v>
      </c>
      <c r="O4229" s="2">
        <v>485.88400000000001</v>
      </c>
      <c r="P4229" s="2">
        <v>6941.2</v>
      </c>
      <c r="Q4229" s="2">
        <f t="shared" si="133"/>
        <v>3363.0113999999999</v>
      </c>
      <c r="R4229" s="19" t="str">
        <f t="shared" si="134"/>
        <v>5–10%</v>
      </c>
    </row>
    <row r="4230" spans="1:18">
      <c r="A4230" t="s">
        <v>4277</v>
      </c>
      <c r="B4230" t="s">
        <v>15</v>
      </c>
      <c r="C4230" t="s">
        <v>14</v>
      </c>
      <c r="D4230" s="1">
        <v>45415</v>
      </c>
      <c r="E4230" s="1">
        <v>45443</v>
      </c>
      <c r="F4230" s="1">
        <v>45453</v>
      </c>
      <c r="G4230" t="s">
        <v>35</v>
      </c>
      <c r="H4230" t="s">
        <v>4968</v>
      </c>
      <c r="I4230">
        <v>4</v>
      </c>
      <c r="J4230">
        <v>265</v>
      </c>
      <c r="K4230" t="s">
        <v>5002</v>
      </c>
      <c r="L4230">
        <v>3</v>
      </c>
      <c r="M4230" s="3">
        <v>0.05</v>
      </c>
      <c r="N4230" s="2">
        <v>5936.2</v>
      </c>
      <c r="O4230" s="2">
        <v>3561.72</v>
      </c>
      <c r="P4230" s="2">
        <v>17808.599999999999</v>
      </c>
      <c r="Q4230" s="2">
        <f t="shared" si="133"/>
        <v>6767.268</v>
      </c>
      <c r="R4230" s="19" t="str">
        <f t="shared" si="134"/>
        <v>5–10%</v>
      </c>
    </row>
    <row r="4231" spans="1:18">
      <c r="A4231" t="s">
        <v>4278</v>
      </c>
      <c r="B4231" t="s">
        <v>15</v>
      </c>
      <c r="C4231" t="s">
        <v>14</v>
      </c>
      <c r="D4231" s="1">
        <v>45415</v>
      </c>
      <c r="E4231" s="1">
        <v>45440</v>
      </c>
      <c r="F4231" s="1">
        <v>45450</v>
      </c>
      <c r="G4231" t="s">
        <v>36</v>
      </c>
      <c r="H4231" t="s">
        <v>4965</v>
      </c>
      <c r="I4231">
        <v>45</v>
      </c>
      <c r="J4231">
        <v>299</v>
      </c>
      <c r="K4231" t="s">
        <v>4971</v>
      </c>
      <c r="L4231">
        <v>6</v>
      </c>
      <c r="M4231" s="3">
        <v>0.15</v>
      </c>
      <c r="N4231" s="2">
        <v>891.1</v>
      </c>
      <c r="O4231" s="2">
        <v>623.77</v>
      </c>
      <c r="P4231" s="2">
        <v>5346.6</v>
      </c>
      <c r="Q4231" s="2">
        <f t="shared" si="133"/>
        <v>1363.3830000000003</v>
      </c>
      <c r="R4231" s="19" t="str">
        <f t="shared" si="134"/>
        <v>10%+</v>
      </c>
    </row>
    <row r="4232" spans="1:18">
      <c r="A4232" t="s">
        <v>4279</v>
      </c>
      <c r="B4232" t="s">
        <v>15</v>
      </c>
      <c r="C4232" t="s">
        <v>19</v>
      </c>
      <c r="D4232" s="1">
        <v>45415</v>
      </c>
      <c r="E4232" s="1">
        <v>45440</v>
      </c>
      <c r="F4232" s="1">
        <v>45449</v>
      </c>
      <c r="G4232" t="s">
        <v>36</v>
      </c>
      <c r="H4232" t="s">
        <v>4965</v>
      </c>
      <c r="I4232">
        <v>8</v>
      </c>
      <c r="J4232">
        <v>24</v>
      </c>
      <c r="K4232" t="s">
        <v>4993</v>
      </c>
      <c r="L4232">
        <v>4</v>
      </c>
      <c r="M4232" s="3">
        <v>0.05</v>
      </c>
      <c r="N4232" s="2">
        <v>1708.5</v>
      </c>
      <c r="O4232" s="2">
        <v>1008.015</v>
      </c>
      <c r="P4232" s="2">
        <v>6834</v>
      </c>
      <c r="Q4232" s="2">
        <f t="shared" si="133"/>
        <v>2661.8429999999998</v>
      </c>
      <c r="R4232" s="19" t="str">
        <f t="shared" si="134"/>
        <v>5–10%</v>
      </c>
    </row>
    <row r="4233" spans="1:18">
      <c r="A4233" t="s">
        <v>4280</v>
      </c>
      <c r="B4233" t="s">
        <v>5018</v>
      </c>
      <c r="C4233" t="s">
        <v>26</v>
      </c>
      <c r="D4233" s="1">
        <v>45415</v>
      </c>
      <c r="E4233" s="1">
        <v>45417</v>
      </c>
      <c r="F4233" s="1">
        <v>45420</v>
      </c>
      <c r="G4233" t="s">
        <v>40</v>
      </c>
      <c r="H4233" t="s">
        <v>4968</v>
      </c>
      <c r="I4233">
        <v>46</v>
      </c>
      <c r="J4233">
        <v>342</v>
      </c>
      <c r="K4233" t="s">
        <v>4979</v>
      </c>
      <c r="L4233">
        <v>4</v>
      </c>
      <c r="M4233" s="3">
        <v>0.05</v>
      </c>
      <c r="N4233" s="2">
        <v>1889.4</v>
      </c>
      <c r="O4233" s="2">
        <v>963.59400000000005</v>
      </c>
      <c r="P4233" s="2">
        <v>7557.6</v>
      </c>
      <c r="Q4233" s="2">
        <f t="shared" si="133"/>
        <v>3518.0628000000002</v>
      </c>
      <c r="R4233" s="19" t="str">
        <f t="shared" si="134"/>
        <v>5–10%</v>
      </c>
    </row>
    <row r="4234" spans="1:18">
      <c r="A4234" t="s">
        <v>4281</v>
      </c>
      <c r="B4234" t="s">
        <v>5018</v>
      </c>
      <c r="C4234" t="s">
        <v>26</v>
      </c>
      <c r="D4234" s="1">
        <v>45415</v>
      </c>
      <c r="E4234" s="1">
        <v>45443</v>
      </c>
      <c r="F4234" s="1">
        <v>45452</v>
      </c>
      <c r="G4234" t="s">
        <v>47</v>
      </c>
      <c r="H4234" t="s">
        <v>4965</v>
      </c>
      <c r="I4234">
        <v>44</v>
      </c>
      <c r="J4234">
        <v>341</v>
      </c>
      <c r="K4234" t="s">
        <v>4979</v>
      </c>
      <c r="L4234">
        <v>2</v>
      </c>
      <c r="M4234" s="3">
        <v>0.1</v>
      </c>
      <c r="N4234" s="2">
        <v>5540.9</v>
      </c>
      <c r="O4234" s="2">
        <v>2659.6320000000001</v>
      </c>
      <c r="P4234" s="2">
        <v>11081.8</v>
      </c>
      <c r="Q4234" s="2">
        <f t="shared" si="133"/>
        <v>5186.2823999999991</v>
      </c>
      <c r="R4234" s="19" t="str">
        <f t="shared" si="134"/>
        <v>10%+</v>
      </c>
    </row>
    <row r="4235" spans="1:18">
      <c r="A4235" t="s">
        <v>4282</v>
      </c>
      <c r="B4235" t="s">
        <v>5018</v>
      </c>
      <c r="C4235" t="s">
        <v>14</v>
      </c>
      <c r="D4235" s="1">
        <v>45416</v>
      </c>
      <c r="E4235" s="1">
        <v>45429</v>
      </c>
      <c r="F4235" s="1">
        <v>45430</v>
      </c>
      <c r="G4235" t="s">
        <v>17</v>
      </c>
      <c r="H4235" t="s">
        <v>4965</v>
      </c>
      <c r="I4235">
        <v>21</v>
      </c>
      <c r="J4235">
        <v>306</v>
      </c>
      <c r="K4235" t="s">
        <v>4991</v>
      </c>
      <c r="L4235">
        <v>5</v>
      </c>
      <c r="M4235" s="3">
        <v>0.05</v>
      </c>
      <c r="N4235" s="2">
        <v>6003.2</v>
      </c>
      <c r="O4235" s="2">
        <v>2401.2800000000002</v>
      </c>
      <c r="P4235" s="2">
        <v>30016</v>
      </c>
      <c r="Q4235" s="2">
        <f t="shared" si="133"/>
        <v>17109.12</v>
      </c>
      <c r="R4235" s="19" t="str">
        <f t="shared" si="134"/>
        <v>5–10%</v>
      </c>
    </row>
    <row r="4236" spans="1:18">
      <c r="A4236" t="s">
        <v>4283</v>
      </c>
      <c r="B4236" t="s">
        <v>5016</v>
      </c>
      <c r="C4236" t="s">
        <v>22</v>
      </c>
      <c r="D4236" s="1">
        <v>45416</v>
      </c>
      <c r="E4236" s="1">
        <v>45420</v>
      </c>
      <c r="F4236" s="1">
        <v>45430</v>
      </c>
      <c r="G4236" t="s">
        <v>37</v>
      </c>
      <c r="H4236" t="s">
        <v>4966</v>
      </c>
      <c r="I4236">
        <v>1</v>
      </c>
      <c r="J4236">
        <v>131</v>
      </c>
      <c r="K4236" t="s">
        <v>4978</v>
      </c>
      <c r="L4236">
        <v>1</v>
      </c>
      <c r="M4236" s="3">
        <v>0.1</v>
      </c>
      <c r="N4236" s="2">
        <v>864.3</v>
      </c>
      <c r="O4236" s="2">
        <v>656.86800000000005</v>
      </c>
      <c r="P4236" s="2">
        <v>864.3</v>
      </c>
      <c r="Q4236" s="2">
        <f t="shared" si="133"/>
        <v>186.68879999999993</v>
      </c>
      <c r="R4236" s="19" t="str">
        <f t="shared" si="134"/>
        <v>10%+</v>
      </c>
    </row>
    <row r="4237" spans="1:18">
      <c r="A4237" t="s">
        <v>4284</v>
      </c>
      <c r="B4237" t="s">
        <v>5017</v>
      </c>
      <c r="C4237" t="s">
        <v>22</v>
      </c>
      <c r="D4237" s="1">
        <v>45416</v>
      </c>
      <c r="E4237" s="1">
        <v>45421</v>
      </c>
      <c r="F4237" s="1">
        <v>45425</v>
      </c>
      <c r="G4237" t="s">
        <v>45</v>
      </c>
      <c r="H4237" t="s">
        <v>4965</v>
      </c>
      <c r="I4237">
        <v>11</v>
      </c>
      <c r="J4237">
        <v>90</v>
      </c>
      <c r="K4237" t="s">
        <v>4987</v>
      </c>
      <c r="L4237">
        <v>5</v>
      </c>
      <c r="M4237" s="3">
        <v>0.05</v>
      </c>
      <c r="N4237" s="2">
        <v>1092.0999999999999</v>
      </c>
      <c r="O4237" s="2">
        <v>502.36599999999999</v>
      </c>
      <c r="P4237" s="2">
        <v>5460.5</v>
      </c>
      <c r="Q4237" s="2">
        <f t="shared" si="133"/>
        <v>2801.2364999999995</v>
      </c>
      <c r="R4237" s="19" t="str">
        <f t="shared" si="134"/>
        <v>5–10%</v>
      </c>
    </row>
    <row r="4238" spans="1:18">
      <c r="A4238" t="s">
        <v>4285</v>
      </c>
      <c r="B4238" t="s">
        <v>15</v>
      </c>
      <c r="C4238" t="s">
        <v>12</v>
      </c>
      <c r="D4238" s="1">
        <v>45417</v>
      </c>
      <c r="E4238" s="1">
        <v>45419</v>
      </c>
      <c r="F4238" s="1">
        <v>45427</v>
      </c>
      <c r="G4238" t="s">
        <v>39</v>
      </c>
      <c r="H4238" t="s">
        <v>4967</v>
      </c>
      <c r="I4238">
        <v>30</v>
      </c>
      <c r="J4238">
        <v>234</v>
      </c>
      <c r="K4238" t="s">
        <v>4994</v>
      </c>
      <c r="L4238">
        <v>8</v>
      </c>
      <c r="M4238" s="3">
        <v>0.05</v>
      </c>
      <c r="N4238" s="2">
        <v>2452.1999999999998</v>
      </c>
      <c r="O4238" s="2">
        <v>1814.6279999999999</v>
      </c>
      <c r="P4238" s="2">
        <v>19617.599999999999</v>
      </c>
      <c r="Q4238" s="2">
        <f t="shared" si="133"/>
        <v>4845.5471999999991</v>
      </c>
      <c r="R4238" s="19" t="str">
        <f t="shared" si="134"/>
        <v>5–10%</v>
      </c>
    </row>
    <row r="4239" spans="1:18">
      <c r="A4239" t="s">
        <v>4286</v>
      </c>
      <c r="B4239" t="s">
        <v>15</v>
      </c>
      <c r="C4239" t="s">
        <v>26</v>
      </c>
      <c r="D4239" s="1">
        <v>45417</v>
      </c>
      <c r="E4239" s="1">
        <v>45445</v>
      </c>
      <c r="F4239" s="1">
        <v>45451</v>
      </c>
      <c r="G4239" t="s">
        <v>23</v>
      </c>
      <c r="H4239" t="s">
        <v>4966</v>
      </c>
      <c r="I4239">
        <v>37</v>
      </c>
      <c r="J4239">
        <v>360</v>
      </c>
      <c r="K4239" t="s">
        <v>4983</v>
      </c>
      <c r="L4239">
        <v>2</v>
      </c>
      <c r="M4239" s="3">
        <v>0.15</v>
      </c>
      <c r="N4239" s="2">
        <v>207.7</v>
      </c>
      <c r="O4239" s="2">
        <v>176.54499999999999</v>
      </c>
      <c r="P4239" s="2">
        <v>415.4</v>
      </c>
      <c r="Q4239" s="2">
        <f t="shared" si="133"/>
        <v>52.963500000000003</v>
      </c>
      <c r="R4239" s="19" t="str">
        <f t="shared" si="134"/>
        <v>10%+</v>
      </c>
    </row>
    <row r="4240" spans="1:18">
      <c r="A4240" t="s">
        <v>4287</v>
      </c>
      <c r="B4240" t="s">
        <v>15</v>
      </c>
      <c r="C4240" t="s">
        <v>22</v>
      </c>
      <c r="D4240" s="1">
        <v>45417</v>
      </c>
      <c r="E4240" s="1">
        <v>45443</v>
      </c>
      <c r="F4240" s="1">
        <v>45448</v>
      </c>
      <c r="G4240" t="s">
        <v>41</v>
      </c>
      <c r="H4240" t="s">
        <v>4968</v>
      </c>
      <c r="I4240">
        <v>43</v>
      </c>
      <c r="J4240">
        <v>124</v>
      </c>
      <c r="K4240" t="s">
        <v>4994</v>
      </c>
      <c r="L4240">
        <v>2</v>
      </c>
      <c r="M4240" s="3">
        <v>0.1</v>
      </c>
      <c r="N4240" s="2">
        <v>5313.1</v>
      </c>
      <c r="O4240" s="2">
        <v>2815.9430000000002</v>
      </c>
      <c r="P4240" s="2">
        <v>10626.2</v>
      </c>
      <c r="Q4240" s="2">
        <f t="shared" si="133"/>
        <v>4494.8826000000008</v>
      </c>
      <c r="R4240" s="19" t="str">
        <f t="shared" si="134"/>
        <v>10%+</v>
      </c>
    </row>
    <row r="4241" spans="1:18">
      <c r="A4241" t="s">
        <v>4288</v>
      </c>
      <c r="B4241" t="s">
        <v>5018</v>
      </c>
      <c r="C4241" t="s">
        <v>22</v>
      </c>
      <c r="D4241" s="1">
        <v>45417</v>
      </c>
      <c r="E4241" s="1">
        <v>45430</v>
      </c>
      <c r="F4241" s="1">
        <v>45440</v>
      </c>
      <c r="G4241" t="s">
        <v>30</v>
      </c>
      <c r="H4241" t="s">
        <v>4967</v>
      </c>
      <c r="I4241">
        <v>28</v>
      </c>
      <c r="J4241">
        <v>111</v>
      </c>
      <c r="K4241" t="s">
        <v>5009</v>
      </c>
      <c r="L4241">
        <v>5</v>
      </c>
      <c r="M4241" s="3">
        <v>0.1</v>
      </c>
      <c r="N4241" s="2">
        <v>1132.3</v>
      </c>
      <c r="O4241" s="2">
        <v>826.57899999999995</v>
      </c>
      <c r="P4241" s="2">
        <v>5661.5</v>
      </c>
      <c r="Q4241" s="2">
        <f t="shared" si="133"/>
        <v>1375.7445</v>
      </c>
      <c r="R4241" s="19" t="str">
        <f t="shared" si="134"/>
        <v>10%+</v>
      </c>
    </row>
    <row r="4242" spans="1:18">
      <c r="A4242" t="s">
        <v>4289</v>
      </c>
      <c r="B4242" t="s">
        <v>5016</v>
      </c>
      <c r="C4242" t="s">
        <v>14</v>
      </c>
      <c r="D4242" s="1">
        <v>45417</v>
      </c>
      <c r="E4242" s="1">
        <v>45444</v>
      </c>
      <c r="F4242" s="1">
        <v>45446</v>
      </c>
      <c r="G4242" t="s">
        <v>27</v>
      </c>
      <c r="H4242" t="s">
        <v>4966</v>
      </c>
      <c r="I4242">
        <v>15</v>
      </c>
      <c r="J4242">
        <v>265</v>
      </c>
      <c r="K4242" t="s">
        <v>4991</v>
      </c>
      <c r="L4242">
        <v>3</v>
      </c>
      <c r="M4242" s="3">
        <v>0.05</v>
      </c>
      <c r="N4242" s="2">
        <v>3953</v>
      </c>
      <c r="O4242" s="2">
        <v>1699.79</v>
      </c>
      <c r="P4242" s="2">
        <v>11859</v>
      </c>
      <c r="Q4242" s="2">
        <f t="shared" si="133"/>
        <v>6421.6485000000002</v>
      </c>
      <c r="R4242" s="19" t="str">
        <f t="shared" si="134"/>
        <v>5–10%</v>
      </c>
    </row>
    <row r="4243" spans="1:18">
      <c r="A4243" t="s">
        <v>4290</v>
      </c>
      <c r="B4243" t="s">
        <v>5018</v>
      </c>
      <c r="C4243" t="s">
        <v>33</v>
      </c>
      <c r="D4243" s="1">
        <v>45417</v>
      </c>
      <c r="E4243" s="1">
        <v>45421</v>
      </c>
      <c r="F4243" s="1">
        <v>45424</v>
      </c>
      <c r="G4243" t="s">
        <v>47</v>
      </c>
      <c r="H4243" t="s">
        <v>4965</v>
      </c>
      <c r="I4243">
        <v>36</v>
      </c>
      <c r="J4243">
        <v>80</v>
      </c>
      <c r="K4243" t="s">
        <v>4995</v>
      </c>
      <c r="L4243">
        <v>2</v>
      </c>
      <c r="M4243" s="3">
        <v>0.05</v>
      </c>
      <c r="N4243" s="2">
        <v>5440.4</v>
      </c>
      <c r="O4243" s="2">
        <v>4461.1279999999997</v>
      </c>
      <c r="P4243" s="2">
        <v>10880.8</v>
      </c>
      <c r="Q4243" s="2">
        <f t="shared" si="133"/>
        <v>1860.6167999999998</v>
      </c>
      <c r="R4243" s="19" t="str">
        <f t="shared" si="134"/>
        <v>5–10%</v>
      </c>
    </row>
    <row r="4244" spans="1:18">
      <c r="A4244" t="s">
        <v>4291</v>
      </c>
      <c r="B4244" t="s">
        <v>5018</v>
      </c>
      <c r="C4244" t="s">
        <v>22</v>
      </c>
      <c r="D4244" s="1">
        <v>45417</v>
      </c>
      <c r="E4244" s="1">
        <v>45439</v>
      </c>
      <c r="F4244" s="1">
        <v>45444</v>
      </c>
      <c r="G4244" t="s">
        <v>13</v>
      </c>
      <c r="H4244" t="s">
        <v>4965</v>
      </c>
      <c r="I4244">
        <v>46</v>
      </c>
      <c r="J4244">
        <v>155</v>
      </c>
      <c r="K4244" t="s">
        <v>4972</v>
      </c>
      <c r="L4244">
        <v>3</v>
      </c>
      <c r="M4244" s="3">
        <v>0.05</v>
      </c>
      <c r="N4244" s="2">
        <v>1011.7</v>
      </c>
      <c r="O4244" s="2">
        <v>829.59400000000005</v>
      </c>
      <c r="P4244" s="2">
        <v>3035.1000000000004</v>
      </c>
      <c r="Q4244" s="2">
        <f t="shared" si="133"/>
        <v>519.00209999999993</v>
      </c>
      <c r="R4244" s="19" t="str">
        <f t="shared" si="134"/>
        <v>5–10%</v>
      </c>
    </row>
    <row r="4245" spans="1:18">
      <c r="A4245" t="s">
        <v>4292</v>
      </c>
      <c r="B4245" t="s">
        <v>5018</v>
      </c>
      <c r="C4245" t="s">
        <v>26</v>
      </c>
      <c r="D4245" s="1">
        <v>45417</v>
      </c>
      <c r="E4245" s="1">
        <v>45427</v>
      </c>
      <c r="F4245" s="1">
        <v>45434</v>
      </c>
      <c r="G4245" t="s">
        <v>28</v>
      </c>
      <c r="H4245" t="s">
        <v>4966</v>
      </c>
      <c r="I4245">
        <v>37</v>
      </c>
      <c r="J4245">
        <v>336</v>
      </c>
      <c r="K4245" t="s">
        <v>5005</v>
      </c>
      <c r="L4245">
        <v>8</v>
      </c>
      <c r="M4245" s="3">
        <v>0.4</v>
      </c>
      <c r="N4245" s="2">
        <v>716.9</v>
      </c>
      <c r="O4245" s="2">
        <v>508.99900000000002</v>
      </c>
      <c r="P4245" s="2">
        <v>5735.2</v>
      </c>
      <c r="Q4245" s="2">
        <f t="shared" si="133"/>
        <v>997.92479999999978</v>
      </c>
      <c r="R4245" s="19" t="str">
        <f t="shared" si="134"/>
        <v>10%+</v>
      </c>
    </row>
    <row r="4246" spans="1:18">
      <c r="A4246" t="s">
        <v>4293</v>
      </c>
      <c r="B4246" t="s">
        <v>5018</v>
      </c>
      <c r="C4246" t="s">
        <v>22</v>
      </c>
      <c r="D4246" s="1">
        <v>45417</v>
      </c>
      <c r="E4246" s="1">
        <v>45441</v>
      </c>
      <c r="F4246" s="1">
        <v>45446</v>
      </c>
      <c r="G4246" t="s">
        <v>18</v>
      </c>
      <c r="H4246" t="s">
        <v>4966</v>
      </c>
      <c r="I4246">
        <v>44</v>
      </c>
      <c r="J4246">
        <v>203</v>
      </c>
      <c r="K4246" t="s">
        <v>4997</v>
      </c>
      <c r="L4246">
        <v>6</v>
      </c>
      <c r="M4246" s="3">
        <v>0.2</v>
      </c>
      <c r="N4246" s="2">
        <v>207.7</v>
      </c>
      <c r="O4246" s="2">
        <v>153.69800000000001</v>
      </c>
      <c r="P4246" s="2">
        <v>1246.1999999999998</v>
      </c>
      <c r="Q4246" s="2">
        <f t="shared" si="133"/>
        <v>259.20959999999991</v>
      </c>
      <c r="R4246" s="19" t="str">
        <f t="shared" si="134"/>
        <v>10%+</v>
      </c>
    </row>
    <row r="4247" spans="1:18">
      <c r="A4247" t="s">
        <v>4294</v>
      </c>
      <c r="B4247" t="s">
        <v>5018</v>
      </c>
      <c r="C4247" t="s">
        <v>26</v>
      </c>
      <c r="D4247" s="1">
        <v>45417</v>
      </c>
      <c r="E4247" s="1">
        <v>45427</v>
      </c>
      <c r="F4247" s="1">
        <v>45436</v>
      </c>
      <c r="G4247" t="s">
        <v>28</v>
      </c>
      <c r="H4247" t="s">
        <v>4966</v>
      </c>
      <c r="I4247">
        <v>39</v>
      </c>
      <c r="J4247">
        <v>357</v>
      </c>
      <c r="K4247" t="s">
        <v>4975</v>
      </c>
      <c r="L4247">
        <v>6</v>
      </c>
      <c r="M4247" s="3">
        <v>7.4999999999999997E-2</v>
      </c>
      <c r="N4247" s="2">
        <v>3839.1</v>
      </c>
      <c r="O4247" s="2">
        <v>2303.46</v>
      </c>
      <c r="P4247" s="2">
        <v>23034.6</v>
      </c>
      <c r="Q4247" s="2">
        <f t="shared" si="133"/>
        <v>8522.8019999999997</v>
      </c>
      <c r="R4247" s="19" t="str">
        <f t="shared" si="134"/>
        <v>5–10%</v>
      </c>
    </row>
    <row r="4248" spans="1:18">
      <c r="A4248" t="s">
        <v>4295</v>
      </c>
      <c r="B4248" t="s">
        <v>5018</v>
      </c>
      <c r="C4248" t="s">
        <v>12</v>
      </c>
      <c r="D4248" s="1">
        <v>45417</v>
      </c>
      <c r="E4248" s="1">
        <v>45419</v>
      </c>
      <c r="F4248" s="1">
        <v>45421</v>
      </c>
      <c r="G4248" t="s">
        <v>40</v>
      </c>
      <c r="H4248" t="s">
        <v>4968</v>
      </c>
      <c r="I4248">
        <v>33</v>
      </c>
      <c r="J4248">
        <v>235</v>
      </c>
      <c r="K4248" t="s">
        <v>48</v>
      </c>
      <c r="L4248">
        <v>4</v>
      </c>
      <c r="M4248" s="3">
        <v>7.4999999999999997E-2</v>
      </c>
      <c r="N4248" s="2">
        <v>3383.5</v>
      </c>
      <c r="O4248" s="2">
        <v>2774.47</v>
      </c>
      <c r="P4248" s="2">
        <v>13534</v>
      </c>
      <c r="Q4248" s="2">
        <f t="shared" si="133"/>
        <v>2253.411000000001</v>
      </c>
      <c r="R4248" s="19" t="str">
        <f t="shared" si="134"/>
        <v>5–10%</v>
      </c>
    </row>
    <row r="4249" spans="1:18">
      <c r="A4249" t="s">
        <v>4296</v>
      </c>
      <c r="B4249" t="s">
        <v>5018</v>
      </c>
      <c r="C4249" t="s">
        <v>19</v>
      </c>
      <c r="D4249" s="1">
        <v>45418</v>
      </c>
      <c r="E4249" s="1">
        <v>45431</v>
      </c>
      <c r="F4249" s="1">
        <v>45439</v>
      </c>
      <c r="G4249" t="s">
        <v>40</v>
      </c>
      <c r="H4249" t="s">
        <v>4968</v>
      </c>
      <c r="I4249">
        <v>49</v>
      </c>
      <c r="J4249">
        <v>17</v>
      </c>
      <c r="K4249" t="s">
        <v>4997</v>
      </c>
      <c r="L4249">
        <v>3</v>
      </c>
      <c r="M4249" s="3">
        <v>0.15</v>
      </c>
      <c r="N4249" s="2">
        <v>857.6</v>
      </c>
      <c r="O4249" s="2">
        <v>445.952</v>
      </c>
      <c r="P4249" s="2">
        <v>2572.8000000000002</v>
      </c>
      <c r="Q4249" s="2">
        <f t="shared" si="133"/>
        <v>1049.7023999999999</v>
      </c>
      <c r="R4249" s="19" t="str">
        <f t="shared" si="134"/>
        <v>10%+</v>
      </c>
    </row>
    <row r="4250" spans="1:18">
      <c r="A4250" t="s">
        <v>4297</v>
      </c>
      <c r="B4250" t="s">
        <v>15</v>
      </c>
      <c r="C4250" t="s">
        <v>19</v>
      </c>
      <c r="D4250" s="1">
        <v>45418</v>
      </c>
      <c r="E4250" s="1">
        <v>45423</v>
      </c>
      <c r="F4250" s="1">
        <v>45427</v>
      </c>
      <c r="G4250" t="s">
        <v>43</v>
      </c>
      <c r="H4250" t="s">
        <v>4967</v>
      </c>
      <c r="I4250">
        <v>6</v>
      </c>
      <c r="J4250">
        <v>16</v>
      </c>
      <c r="K4250" t="s">
        <v>4983</v>
      </c>
      <c r="L4250">
        <v>8</v>
      </c>
      <c r="M4250" s="3">
        <v>0.1</v>
      </c>
      <c r="N4250" s="2">
        <v>730.3</v>
      </c>
      <c r="O4250" s="2">
        <v>496.60399999999998</v>
      </c>
      <c r="P4250" s="2">
        <v>5842.4</v>
      </c>
      <c r="Q4250" s="2">
        <f t="shared" si="133"/>
        <v>1682.6111999999998</v>
      </c>
      <c r="R4250" s="19" t="str">
        <f t="shared" si="134"/>
        <v>10%+</v>
      </c>
    </row>
    <row r="4251" spans="1:18">
      <c r="A4251" t="s">
        <v>4298</v>
      </c>
      <c r="B4251" t="s">
        <v>5017</v>
      </c>
      <c r="C4251" t="s">
        <v>19</v>
      </c>
      <c r="D4251" s="1">
        <v>45418</v>
      </c>
      <c r="E4251" s="1">
        <v>45442</v>
      </c>
      <c r="F4251" s="1">
        <v>45444</v>
      </c>
      <c r="G4251" t="s">
        <v>29</v>
      </c>
      <c r="H4251" t="s">
        <v>4967</v>
      </c>
      <c r="I4251">
        <v>28</v>
      </c>
      <c r="J4251">
        <v>33</v>
      </c>
      <c r="K4251" t="s">
        <v>4993</v>
      </c>
      <c r="L4251">
        <v>1</v>
      </c>
      <c r="M4251" s="3">
        <v>7.4999999999999997E-2</v>
      </c>
      <c r="N4251" s="2">
        <v>1902.8</v>
      </c>
      <c r="O4251" s="2">
        <v>1065.568</v>
      </c>
      <c r="P4251" s="2">
        <v>1902.8</v>
      </c>
      <c r="Q4251" s="2">
        <f t="shared" si="133"/>
        <v>774.43960000000004</v>
      </c>
      <c r="R4251" s="19" t="str">
        <f t="shared" si="134"/>
        <v>5–10%</v>
      </c>
    </row>
    <row r="4252" spans="1:18">
      <c r="A4252" t="s">
        <v>4299</v>
      </c>
      <c r="B4252" t="s">
        <v>5018</v>
      </c>
      <c r="C4252" t="s">
        <v>14</v>
      </c>
      <c r="D4252" s="1">
        <v>45418</v>
      </c>
      <c r="E4252" s="1">
        <v>45427</v>
      </c>
      <c r="F4252" s="1">
        <v>45437</v>
      </c>
      <c r="G4252" t="s">
        <v>40</v>
      </c>
      <c r="H4252" t="s">
        <v>4968</v>
      </c>
      <c r="I4252">
        <v>1</v>
      </c>
      <c r="J4252">
        <v>286</v>
      </c>
      <c r="K4252" t="s">
        <v>5008</v>
      </c>
      <c r="L4252">
        <v>4</v>
      </c>
      <c r="M4252" s="3">
        <v>0.2</v>
      </c>
      <c r="N4252" s="2">
        <v>2994.9</v>
      </c>
      <c r="O4252" s="2">
        <v>2455.8180000000002</v>
      </c>
      <c r="P4252" s="2">
        <v>11979.6</v>
      </c>
      <c r="Q4252" s="2">
        <f t="shared" si="133"/>
        <v>1725.0623999999998</v>
      </c>
      <c r="R4252" s="19" t="str">
        <f t="shared" si="134"/>
        <v>10%+</v>
      </c>
    </row>
    <row r="4253" spans="1:18">
      <c r="A4253" t="s">
        <v>4300</v>
      </c>
      <c r="B4253" t="s">
        <v>5018</v>
      </c>
      <c r="C4253" t="s">
        <v>22</v>
      </c>
      <c r="D4253" s="1">
        <v>45418</v>
      </c>
      <c r="E4253" s="1">
        <v>45427</v>
      </c>
      <c r="F4253" s="1">
        <v>45428</v>
      </c>
      <c r="G4253" t="s">
        <v>18</v>
      </c>
      <c r="H4253" t="s">
        <v>4966</v>
      </c>
      <c r="I4253">
        <v>47</v>
      </c>
      <c r="J4253">
        <v>149</v>
      </c>
      <c r="K4253" t="s">
        <v>4992</v>
      </c>
      <c r="L4253">
        <v>8</v>
      </c>
      <c r="M4253" s="3">
        <v>7.4999999999999997E-2</v>
      </c>
      <c r="N4253" s="2">
        <v>3986.5</v>
      </c>
      <c r="O4253" s="2">
        <v>2072.98</v>
      </c>
      <c r="P4253" s="2">
        <v>31892</v>
      </c>
      <c r="Q4253" s="2">
        <f t="shared" si="133"/>
        <v>14160.048000000001</v>
      </c>
      <c r="R4253" s="19" t="str">
        <f t="shared" si="134"/>
        <v>5–10%</v>
      </c>
    </row>
    <row r="4254" spans="1:18">
      <c r="A4254" t="s">
        <v>4301</v>
      </c>
      <c r="B4254" t="s">
        <v>5018</v>
      </c>
      <c r="C4254" t="s">
        <v>14</v>
      </c>
      <c r="D4254" s="1">
        <v>45418</v>
      </c>
      <c r="E4254" s="1">
        <v>45420</v>
      </c>
      <c r="F4254" s="1">
        <v>45428</v>
      </c>
      <c r="G4254" t="s">
        <v>30</v>
      </c>
      <c r="H4254" t="s">
        <v>4967</v>
      </c>
      <c r="I4254">
        <v>9</v>
      </c>
      <c r="J4254">
        <v>327</v>
      </c>
      <c r="K4254" t="s">
        <v>4989</v>
      </c>
      <c r="L4254">
        <v>2</v>
      </c>
      <c r="M4254" s="3">
        <v>0.4</v>
      </c>
      <c r="N4254" s="2">
        <v>770.5</v>
      </c>
      <c r="O4254" s="2">
        <v>562.46500000000003</v>
      </c>
      <c r="P4254" s="2">
        <v>1541</v>
      </c>
      <c r="Q4254" s="2">
        <f t="shared" si="133"/>
        <v>249.64199999999994</v>
      </c>
      <c r="R4254" s="19" t="str">
        <f t="shared" si="134"/>
        <v>10%+</v>
      </c>
    </row>
    <row r="4255" spans="1:18">
      <c r="A4255" t="s">
        <v>4302</v>
      </c>
      <c r="B4255" t="s">
        <v>15</v>
      </c>
      <c r="C4255" t="s">
        <v>19</v>
      </c>
      <c r="D4255" s="1">
        <v>45419</v>
      </c>
      <c r="E4255" s="1">
        <v>45426</v>
      </c>
      <c r="F4255" s="1">
        <v>45435</v>
      </c>
      <c r="G4255" t="s">
        <v>39</v>
      </c>
      <c r="H4255" t="s">
        <v>4967</v>
      </c>
      <c r="I4255">
        <v>34</v>
      </c>
      <c r="J4255">
        <v>11</v>
      </c>
      <c r="K4255" t="s">
        <v>4993</v>
      </c>
      <c r="L4255">
        <v>2</v>
      </c>
      <c r="M4255" s="3">
        <v>0.05</v>
      </c>
      <c r="N4255" s="2">
        <v>3966.4</v>
      </c>
      <c r="O4255" s="2">
        <v>2974.8</v>
      </c>
      <c r="P4255" s="2">
        <v>7932.8</v>
      </c>
      <c r="Q4255" s="2">
        <f t="shared" si="133"/>
        <v>1884.0399999999997</v>
      </c>
      <c r="R4255" s="19" t="str">
        <f t="shared" si="134"/>
        <v>5–10%</v>
      </c>
    </row>
    <row r="4256" spans="1:18">
      <c r="A4256" t="s">
        <v>4303</v>
      </c>
      <c r="B4256" t="s">
        <v>15</v>
      </c>
      <c r="C4256" t="s">
        <v>14</v>
      </c>
      <c r="D4256" s="1">
        <v>45419</v>
      </c>
      <c r="E4256" s="1">
        <v>45437</v>
      </c>
      <c r="F4256" s="1">
        <v>45440</v>
      </c>
      <c r="G4256" t="s">
        <v>41</v>
      </c>
      <c r="H4256" t="s">
        <v>4968</v>
      </c>
      <c r="I4256">
        <v>49</v>
      </c>
      <c r="J4256">
        <v>283</v>
      </c>
      <c r="K4256" t="s">
        <v>5005</v>
      </c>
      <c r="L4256">
        <v>3</v>
      </c>
      <c r="M4256" s="3">
        <v>7.4999999999999997E-2</v>
      </c>
      <c r="N4256" s="2">
        <v>944.7</v>
      </c>
      <c r="O4256" s="2">
        <v>651.84299999999996</v>
      </c>
      <c r="P4256" s="2">
        <v>2834.1000000000004</v>
      </c>
      <c r="Q4256" s="2">
        <f t="shared" si="133"/>
        <v>812.67817500000024</v>
      </c>
      <c r="R4256" s="19" t="str">
        <f t="shared" si="134"/>
        <v>5–10%</v>
      </c>
    </row>
    <row r="4257" spans="1:18">
      <c r="A4257" t="s">
        <v>4304</v>
      </c>
      <c r="B4257" t="s">
        <v>5016</v>
      </c>
      <c r="C4257" t="s">
        <v>22</v>
      </c>
      <c r="D4257" s="1">
        <v>45419</v>
      </c>
      <c r="E4257" s="1">
        <v>45424</v>
      </c>
      <c r="F4257" s="1">
        <v>45428</v>
      </c>
      <c r="G4257" t="s">
        <v>24</v>
      </c>
      <c r="H4257" t="s">
        <v>4966</v>
      </c>
      <c r="I4257">
        <v>20</v>
      </c>
      <c r="J4257">
        <v>95</v>
      </c>
      <c r="K4257" t="s">
        <v>4998</v>
      </c>
      <c r="L4257">
        <v>1</v>
      </c>
      <c r="M4257" s="3">
        <v>0.15</v>
      </c>
      <c r="N4257" s="2">
        <v>911.2</v>
      </c>
      <c r="O4257" s="2">
        <v>537.60799999999995</v>
      </c>
      <c r="P4257" s="2">
        <v>911.2</v>
      </c>
      <c r="Q4257" s="2">
        <f t="shared" si="133"/>
        <v>317.55320000000006</v>
      </c>
      <c r="R4257" s="19" t="str">
        <f t="shared" si="134"/>
        <v>10%+</v>
      </c>
    </row>
    <row r="4258" spans="1:18">
      <c r="A4258" t="s">
        <v>4305</v>
      </c>
      <c r="B4258" t="s">
        <v>5016</v>
      </c>
      <c r="C4258" t="s">
        <v>19</v>
      </c>
      <c r="D4258" s="1">
        <v>45419</v>
      </c>
      <c r="E4258" s="1">
        <v>45421</v>
      </c>
      <c r="F4258" s="1">
        <v>45425</v>
      </c>
      <c r="G4258" t="s">
        <v>32</v>
      </c>
      <c r="H4258" t="s">
        <v>4965</v>
      </c>
      <c r="I4258">
        <v>9</v>
      </c>
      <c r="J4258">
        <v>39</v>
      </c>
      <c r="K4258" t="s">
        <v>4999</v>
      </c>
      <c r="L4258">
        <v>3</v>
      </c>
      <c r="M4258" s="3">
        <v>0.1</v>
      </c>
      <c r="N4258" s="2">
        <v>2519.1999999999998</v>
      </c>
      <c r="O4258" s="2">
        <v>1662.672</v>
      </c>
      <c r="P4258" s="2">
        <v>7557.5999999999995</v>
      </c>
      <c r="Q4258" s="2">
        <f t="shared" si="133"/>
        <v>2312.6255999999994</v>
      </c>
      <c r="R4258" s="19" t="str">
        <f t="shared" si="134"/>
        <v>10%+</v>
      </c>
    </row>
    <row r="4259" spans="1:18">
      <c r="A4259" t="s">
        <v>4306</v>
      </c>
      <c r="B4259" t="s">
        <v>5016</v>
      </c>
      <c r="C4259" t="s">
        <v>22</v>
      </c>
      <c r="D4259" s="1">
        <v>45419</v>
      </c>
      <c r="E4259" s="1">
        <v>45422</v>
      </c>
      <c r="F4259" s="1">
        <v>45426</v>
      </c>
      <c r="G4259" t="s">
        <v>42</v>
      </c>
      <c r="H4259" t="s">
        <v>4968</v>
      </c>
      <c r="I4259">
        <v>43</v>
      </c>
      <c r="J4259">
        <v>118</v>
      </c>
      <c r="K4259" t="s">
        <v>5011</v>
      </c>
      <c r="L4259">
        <v>3</v>
      </c>
      <c r="M4259" s="3">
        <v>0.05</v>
      </c>
      <c r="N4259" s="2">
        <v>241.2</v>
      </c>
      <c r="O4259" s="2">
        <v>154.36799999999999</v>
      </c>
      <c r="P4259" s="2">
        <v>723.59999999999991</v>
      </c>
      <c r="Q4259" s="2">
        <f t="shared" si="133"/>
        <v>247.47119999999998</v>
      </c>
      <c r="R4259" s="19" t="str">
        <f t="shared" si="134"/>
        <v>5–10%</v>
      </c>
    </row>
    <row r="4260" spans="1:18">
      <c r="A4260" t="s">
        <v>4307</v>
      </c>
      <c r="B4260" t="s">
        <v>15</v>
      </c>
      <c r="C4260" t="s">
        <v>22</v>
      </c>
      <c r="D4260" s="1">
        <v>45419</v>
      </c>
      <c r="E4260" s="1">
        <v>45430</v>
      </c>
      <c r="F4260" s="1">
        <v>45434</v>
      </c>
      <c r="G4260" t="s">
        <v>34</v>
      </c>
      <c r="H4260" t="s">
        <v>4966</v>
      </c>
      <c r="I4260">
        <v>10</v>
      </c>
      <c r="J4260">
        <v>122</v>
      </c>
      <c r="K4260" t="s">
        <v>4977</v>
      </c>
      <c r="L4260">
        <v>4</v>
      </c>
      <c r="M4260" s="3">
        <v>0.15</v>
      </c>
      <c r="N4260" s="2">
        <v>1768.8</v>
      </c>
      <c r="O4260" s="2">
        <v>1238.1600000000001</v>
      </c>
      <c r="P4260" s="2">
        <v>7075.2</v>
      </c>
      <c r="Q4260" s="2">
        <f t="shared" si="133"/>
        <v>1804.1759999999995</v>
      </c>
      <c r="R4260" s="19" t="str">
        <f t="shared" si="134"/>
        <v>10%+</v>
      </c>
    </row>
    <row r="4261" spans="1:18">
      <c r="A4261" t="s">
        <v>4308</v>
      </c>
      <c r="B4261" t="s">
        <v>5016</v>
      </c>
      <c r="C4261" t="s">
        <v>22</v>
      </c>
      <c r="D4261" s="1">
        <v>45419</v>
      </c>
      <c r="E4261" s="1">
        <v>45437</v>
      </c>
      <c r="F4261" s="1">
        <v>45440</v>
      </c>
      <c r="G4261" t="s">
        <v>32</v>
      </c>
      <c r="H4261" t="s">
        <v>4965</v>
      </c>
      <c r="I4261">
        <v>39</v>
      </c>
      <c r="J4261">
        <v>188</v>
      </c>
      <c r="K4261" t="s">
        <v>4993</v>
      </c>
      <c r="L4261">
        <v>1</v>
      </c>
      <c r="M4261" s="3">
        <v>7.4999999999999997E-2</v>
      </c>
      <c r="N4261" s="2">
        <v>1118.9000000000001</v>
      </c>
      <c r="O4261" s="2">
        <v>839.17499999999995</v>
      </c>
      <c r="P4261" s="2">
        <v>1118.9000000000001</v>
      </c>
      <c r="Q4261" s="2">
        <f t="shared" si="133"/>
        <v>258.74562500000013</v>
      </c>
      <c r="R4261" s="19" t="str">
        <f t="shared" si="134"/>
        <v>5–10%</v>
      </c>
    </row>
    <row r="4262" spans="1:18">
      <c r="A4262" t="s">
        <v>4309</v>
      </c>
      <c r="B4262" t="s">
        <v>15</v>
      </c>
      <c r="C4262" t="s">
        <v>14</v>
      </c>
      <c r="D4262" s="1">
        <v>45419</v>
      </c>
      <c r="E4262" s="1">
        <v>45446</v>
      </c>
      <c r="F4262" s="1">
        <v>45456</v>
      </c>
      <c r="G4262" t="s">
        <v>34</v>
      </c>
      <c r="H4262" t="s">
        <v>4966</v>
      </c>
      <c r="I4262">
        <v>6</v>
      </c>
      <c r="J4262">
        <v>284</v>
      </c>
      <c r="K4262" t="s">
        <v>4976</v>
      </c>
      <c r="L4262">
        <v>3</v>
      </c>
      <c r="M4262" s="3">
        <v>0.15</v>
      </c>
      <c r="N4262" s="2">
        <v>1232.8</v>
      </c>
      <c r="O4262" s="2">
        <v>813.64800000000002</v>
      </c>
      <c r="P4262" s="2">
        <v>3698.3999999999996</v>
      </c>
      <c r="Q4262" s="2">
        <f t="shared" si="133"/>
        <v>1068.8375999999996</v>
      </c>
      <c r="R4262" s="19" t="str">
        <f t="shared" si="134"/>
        <v>10%+</v>
      </c>
    </row>
    <row r="4263" spans="1:18">
      <c r="A4263" t="s">
        <v>4310</v>
      </c>
      <c r="B4263" t="s">
        <v>15</v>
      </c>
      <c r="C4263" t="s">
        <v>22</v>
      </c>
      <c r="D4263" s="1">
        <v>45419</v>
      </c>
      <c r="E4263" s="1">
        <v>45435</v>
      </c>
      <c r="F4263" s="1">
        <v>45442</v>
      </c>
      <c r="G4263" t="s">
        <v>39</v>
      </c>
      <c r="H4263" t="s">
        <v>4967</v>
      </c>
      <c r="I4263">
        <v>8</v>
      </c>
      <c r="J4263">
        <v>100</v>
      </c>
      <c r="K4263" t="s">
        <v>5005</v>
      </c>
      <c r="L4263">
        <v>6</v>
      </c>
      <c r="M4263" s="3">
        <v>7.4999999999999997E-2</v>
      </c>
      <c r="N4263" s="2">
        <v>3819</v>
      </c>
      <c r="O4263" s="2">
        <v>2902.44</v>
      </c>
      <c r="P4263" s="2">
        <v>22914</v>
      </c>
      <c r="Q4263" s="2">
        <f t="shared" si="133"/>
        <v>5086.9080000000004</v>
      </c>
      <c r="R4263" s="19" t="str">
        <f t="shared" si="134"/>
        <v>5–10%</v>
      </c>
    </row>
    <row r="4264" spans="1:18">
      <c r="A4264" t="s">
        <v>4311</v>
      </c>
      <c r="B4264" t="s">
        <v>5016</v>
      </c>
      <c r="C4264" t="s">
        <v>14</v>
      </c>
      <c r="D4264" s="1">
        <v>45419</v>
      </c>
      <c r="E4264" s="1">
        <v>45430</v>
      </c>
      <c r="F4264" s="1">
        <v>45432</v>
      </c>
      <c r="G4264" t="s">
        <v>27</v>
      </c>
      <c r="H4264" t="s">
        <v>4966</v>
      </c>
      <c r="I4264">
        <v>10</v>
      </c>
      <c r="J4264">
        <v>315</v>
      </c>
      <c r="K4264" t="s">
        <v>5009</v>
      </c>
      <c r="L4264">
        <v>6</v>
      </c>
      <c r="M4264" s="3">
        <v>0.05</v>
      </c>
      <c r="N4264" s="2">
        <v>3919.5</v>
      </c>
      <c r="O4264" s="2">
        <v>2508.48</v>
      </c>
      <c r="P4264" s="2">
        <v>23517</v>
      </c>
      <c r="Q4264" s="2">
        <f t="shared" si="133"/>
        <v>8042.8139999999985</v>
      </c>
      <c r="R4264" s="19" t="str">
        <f t="shared" si="134"/>
        <v>5–10%</v>
      </c>
    </row>
    <row r="4265" spans="1:18">
      <c r="A4265" t="s">
        <v>4312</v>
      </c>
      <c r="B4265" t="s">
        <v>5017</v>
      </c>
      <c r="C4265" t="s">
        <v>19</v>
      </c>
      <c r="D4265" s="1">
        <v>45419</v>
      </c>
      <c r="E4265" s="1">
        <v>45429</v>
      </c>
      <c r="F4265" s="1">
        <v>45436</v>
      </c>
      <c r="G4265" t="s">
        <v>45</v>
      </c>
      <c r="H4265" t="s">
        <v>4965</v>
      </c>
      <c r="I4265">
        <v>9</v>
      </c>
      <c r="J4265">
        <v>17</v>
      </c>
      <c r="K4265" t="s">
        <v>4999</v>
      </c>
      <c r="L4265">
        <v>2</v>
      </c>
      <c r="M4265" s="3">
        <v>0.2</v>
      </c>
      <c r="N4265" s="2">
        <v>3028.4</v>
      </c>
      <c r="O4265" s="2">
        <v>1907.8920000000001</v>
      </c>
      <c r="P4265" s="2">
        <v>6056.8</v>
      </c>
      <c r="Q4265" s="2">
        <f t="shared" si="133"/>
        <v>1792.8128000000002</v>
      </c>
      <c r="R4265" s="19" t="str">
        <f t="shared" si="134"/>
        <v>10%+</v>
      </c>
    </row>
    <row r="4266" spans="1:18">
      <c r="A4266" t="s">
        <v>4313</v>
      </c>
      <c r="B4266" t="s">
        <v>5016</v>
      </c>
      <c r="C4266" t="s">
        <v>19</v>
      </c>
      <c r="D4266" s="1">
        <v>45419</v>
      </c>
      <c r="E4266" s="1">
        <v>45441</v>
      </c>
      <c r="F4266" s="1">
        <v>45443</v>
      </c>
      <c r="G4266" t="s">
        <v>42</v>
      </c>
      <c r="H4266" t="s">
        <v>4968</v>
      </c>
      <c r="I4266">
        <v>48</v>
      </c>
      <c r="J4266">
        <v>27</v>
      </c>
      <c r="K4266" t="s">
        <v>4983</v>
      </c>
      <c r="L4266">
        <v>1</v>
      </c>
      <c r="M4266" s="3">
        <v>0.3</v>
      </c>
      <c r="N4266" s="2">
        <v>227.8</v>
      </c>
      <c r="O4266" s="2">
        <v>157.18199999999999</v>
      </c>
      <c r="P4266" s="2">
        <v>227.8</v>
      </c>
      <c r="Q4266" s="2">
        <f t="shared" si="133"/>
        <v>49.432600000000015</v>
      </c>
      <c r="R4266" s="19" t="str">
        <f t="shared" si="134"/>
        <v>10%+</v>
      </c>
    </row>
    <row r="4267" spans="1:18">
      <c r="A4267" t="s">
        <v>4314</v>
      </c>
      <c r="B4267" t="s">
        <v>5017</v>
      </c>
      <c r="C4267" t="s">
        <v>26</v>
      </c>
      <c r="D4267" s="1">
        <v>45419</v>
      </c>
      <c r="E4267" s="1">
        <v>45442</v>
      </c>
      <c r="F4267" s="1">
        <v>45443</v>
      </c>
      <c r="G4267" t="s">
        <v>45</v>
      </c>
      <c r="H4267" t="s">
        <v>4965</v>
      </c>
      <c r="I4267">
        <v>37</v>
      </c>
      <c r="J4267">
        <v>336</v>
      </c>
      <c r="K4267" t="s">
        <v>5009</v>
      </c>
      <c r="L4267">
        <v>8</v>
      </c>
      <c r="M4267" s="3">
        <v>0.05</v>
      </c>
      <c r="N4267" s="2">
        <v>1882.7</v>
      </c>
      <c r="O4267" s="2">
        <v>1581.4680000000001</v>
      </c>
      <c r="P4267" s="2">
        <v>15061.6</v>
      </c>
      <c r="Q4267" s="2">
        <f t="shared" si="133"/>
        <v>2289.3631999999998</v>
      </c>
      <c r="R4267" s="19" t="str">
        <f t="shared" si="134"/>
        <v>5–10%</v>
      </c>
    </row>
    <row r="4268" spans="1:18">
      <c r="A4268" t="s">
        <v>4315</v>
      </c>
      <c r="B4268" t="s">
        <v>5016</v>
      </c>
      <c r="C4268" t="s">
        <v>12</v>
      </c>
      <c r="D4268" s="1">
        <v>45420</v>
      </c>
      <c r="E4268" s="1">
        <v>45433</v>
      </c>
      <c r="F4268" s="1">
        <v>45442</v>
      </c>
      <c r="G4268" t="s">
        <v>37</v>
      </c>
      <c r="H4268" t="s">
        <v>4966</v>
      </c>
      <c r="I4268">
        <v>25</v>
      </c>
      <c r="J4268">
        <v>207</v>
      </c>
      <c r="K4268" t="s">
        <v>4983</v>
      </c>
      <c r="L4268">
        <v>6</v>
      </c>
      <c r="M4268" s="3">
        <v>0.4</v>
      </c>
      <c r="N4268" s="2">
        <v>864.3</v>
      </c>
      <c r="O4268" s="2">
        <v>363.00599999999997</v>
      </c>
      <c r="P4268" s="2">
        <v>5185.7999999999993</v>
      </c>
      <c r="Q4268" s="2">
        <f t="shared" si="133"/>
        <v>1804.6584</v>
      </c>
      <c r="R4268" s="19" t="str">
        <f t="shared" si="134"/>
        <v>10%+</v>
      </c>
    </row>
    <row r="4269" spans="1:18">
      <c r="A4269" t="s">
        <v>4316</v>
      </c>
      <c r="B4269" t="s">
        <v>5016</v>
      </c>
      <c r="C4269" t="s">
        <v>22</v>
      </c>
      <c r="D4269" s="1">
        <v>45420</v>
      </c>
      <c r="E4269" s="1">
        <v>45446</v>
      </c>
      <c r="F4269" s="1">
        <v>45449</v>
      </c>
      <c r="G4269" t="s">
        <v>42</v>
      </c>
      <c r="H4269" t="s">
        <v>4968</v>
      </c>
      <c r="I4269">
        <v>29</v>
      </c>
      <c r="J4269">
        <v>106</v>
      </c>
      <c r="K4269" t="s">
        <v>5006</v>
      </c>
      <c r="L4269">
        <v>1</v>
      </c>
      <c r="M4269" s="3">
        <v>0.05</v>
      </c>
      <c r="N4269" s="2">
        <v>2800.6</v>
      </c>
      <c r="O4269" s="2">
        <v>2380.5100000000002</v>
      </c>
      <c r="P4269" s="2">
        <v>2800.6</v>
      </c>
      <c r="Q4269" s="2">
        <f t="shared" si="133"/>
        <v>399.08549999999968</v>
      </c>
      <c r="R4269" s="19" t="str">
        <f t="shared" si="134"/>
        <v>5–10%</v>
      </c>
    </row>
    <row r="4270" spans="1:18">
      <c r="A4270" t="s">
        <v>4317</v>
      </c>
      <c r="B4270" t="s">
        <v>5018</v>
      </c>
      <c r="C4270" t="s">
        <v>22</v>
      </c>
      <c r="D4270" s="1">
        <v>45420</v>
      </c>
      <c r="E4270" s="1">
        <v>45438</v>
      </c>
      <c r="F4270" s="1">
        <v>45439</v>
      </c>
      <c r="G4270" t="s">
        <v>46</v>
      </c>
      <c r="H4270" t="s">
        <v>4967</v>
      </c>
      <c r="I4270">
        <v>5</v>
      </c>
      <c r="J4270">
        <v>196</v>
      </c>
      <c r="K4270" t="s">
        <v>4973</v>
      </c>
      <c r="L4270">
        <v>7</v>
      </c>
      <c r="M4270" s="3">
        <v>7.4999999999999997E-2</v>
      </c>
      <c r="N4270" s="2">
        <v>1125.5999999999999</v>
      </c>
      <c r="O4270" s="2">
        <v>596.56799999999998</v>
      </c>
      <c r="P4270" s="2">
        <v>7879.1999999999989</v>
      </c>
      <c r="Q4270" s="2">
        <f t="shared" si="133"/>
        <v>3425.4821999999995</v>
      </c>
      <c r="R4270" s="19" t="str">
        <f t="shared" si="134"/>
        <v>5–10%</v>
      </c>
    </row>
    <row r="4271" spans="1:18">
      <c r="A4271" t="s">
        <v>4318</v>
      </c>
      <c r="B4271" t="s">
        <v>15</v>
      </c>
      <c r="C4271" t="s">
        <v>33</v>
      </c>
      <c r="D4271" s="1">
        <v>45420</v>
      </c>
      <c r="E4271" s="1">
        <v>45435</v>
      </c>
      <c r="F4271" s="1">
        <v>45440</v>
      </c>
      <c r="G4271" t="s">
        <v>34</v>
      </c>
      <c r="H4271" t="s">
        <v>4966</v>
      </c>
      <c r="I4271">
        <v>22</v>
      </c>
      <c r="J4271">
        <v>79</v>
      </c>
      <c r="K4271" t="s">
        <v>4991</v>
      </c>
      <c r="L4271">
        <v>8</v>
      </c>
      <c r="M4271" s="3">
        <v>0.05</v>
      </c>
      <c r="N4271" s="2">
        <v>5889.3</v>
      </c>
      <c r="O4271" s="2">
        <v>4711.4399999999996</v>
      </c>
      <c r="P4271" s="2">
        <v>47114.400000000001</v>
      </c>
      <c r="Q4271" s="2">
        <f t="shared" si="133"/>
        <v>8951.7360000000044</v>
      </c>
      <c r="R4271" s="19" t="str">
        <f t="shared" si="134"/>
        <v>5–10%</v>
      </c>
    </row>
    <row r="4272" spans="1:18">
      <c r="A4272" t="s">
        <v>4319</v>
      </c>
      <c r="B4272" t="s">
        <v>15</v>
      </c>
      <c r="C4272" t="s">
        <v>14</v>
      </c>
      <c r="D4272" s="1">
        <v>45420</v>
      </c>
      <c r="E4272" s="1">
        <v>45439</v>
      </c>
      <c r="F4272" s="1">
        <v>45447</v>
      </c>
      <c r="G4272" t="s">
        <v>41</v>
      </c>
      <c r="H4272" t="s">
        <v>4968</v>
      </c>
      <c r="I4272">
        <v>9</v>
      </c>
      <c r="J4272">
        <v>317</v>
      </c>
      <c r="K4272" t="s">
        <v>4993</v>
      </c>
      <c r="L4272">
        <v>4</v>
      </c>
      <c r="M4272" s="3">
        <v>0.05</v>
      </c>
      <c r="N4272" s="2">
        <v>1045.2</v>
      </c>
      <c r="O4272" s="2">
        <v>846.61199999999997</v>
      </c>
      <c r="P4272" s="2">
        <v>4180.8</v>
      </c>
      <c r="Q4272" s="2">
        <f t="shared" si="133"/>
        <v>754.63440000000026</v>
      </c>
      <c r="R4272" s="19" t="str">
        <f t="shared" si="134"/>
        <v>5–10%</v>
      </c>
    </row>
    <row r="4273" spans="1:18">
      <c r="A4273" t="s">
        <v>4320</v>
      </c>
      <c r="B4273" t="s">
        <v>5018</v>
      </c>
      <c r="C4273" t="s">
        <v>19</v>
      </c>
      <c r="D4273" s="1">
        <v>45420</v>
      </c>
      <c r="E4273" s="1">
        <v>45427</v>
      </c>
      <c r="F4273" s="1">
        <v>45432</v>
      </c>
      <c r="G4273" t="s">
        <v>46</v>
      </c>
      <c r="H4273" t="s">
        <v>4967</v>
      </c>
      <c r="I4273">
        <v>15</v>
      </c>
      <c r="J4273">
        <v>15</v>
      </c>
      <c r="K4273" t="s">
        <v>5012</v>
      </c>
      <c r="L4273">
        <v>1</v>
      </c>
      <c r="M4273" s="3">
        <v>7.4999999999999997E-2</v>
      </c>
      <c r="N4273" s="2">
        <v>5071.8999999999996</v>
      </c>
      <c r="O4273" s="2">
        <v>4311.1149999999998</v>
      </c>
      <c r="P4273" s="2">
        <v>5071.8999999999996</v>
      </c>
      <c r="Q4273" s="2">
        <f t="shared" si="133"/>
        <v>703.72612499999991</v>
      </c>
      <c r="R4273" s="19" t="str">
        <f t="shared" si="134"/>
        <v>5–10%</v>
      </c>
    </row>
    <row r="4274" spans="1:18">
      <c r="A4274" t="s">
        <v>4321</v>
      </c>
      <c r="B4274" t="s">
        <v>15</v>
      </c>
      <c r="C4274" t="s">
        <v>12</v>
      </c>
      <c r="D4274" s="1">
        <v>45420</v>
      </c>
      <c r="E4274" s="1">
        <v>45428</v>
      </c>
      <c r="F4274" s="1">
        <v>45435</v>
      </c>
      <c r="G4274" t="s">
        <v>41</v>
      </c>
      <c r="H4274" t="s">
        <v>4968</v>
      </c>
      <c r="I4274">
        <v>48</v>
      </c>
      <c r="J4274">
        <v>207</v>
      </c>
      <c r="K4274" t="s">
        <v>21</v>
      </c>
      <c r="L4274">
        <v>4</v>
      </c>
      <c r="M4274" s="3">
        <v>0.15</v>
      </c>
      <c r="N4274" s="2">
        <v>2358.4</v>
      </c>
      <c r="O4274" s="2">
        <v>1815.9680000000001</v>
      </c>
      <c r="P4274" s="2">
        <v>9433.6</v>
      </c>
      <c r="Q4274" s="2">
        <f t="shared" si="133"/>
        <v>1844.2688000000001</v>
      </c>
      <c r="R4274" s="19" t="str">
        <f t="shared" si="134"/>
        <v>10%+</v>
      </c>
    </row>
    <row r="4275" spans="1:18">
      <c r="A4275" t="s">
        <v>4322</v>
      </c>
      <c r="B4275" t="s">
        <v>15</v>
      </c>
      <c r="C4275" t="s">
        <v>22</v>
      </c>
      <c r="D4275" s="1">
        <v>45421</v>
      </c>
      <c r="E4275" s="1">
        <v>45437</v>
      </c>
      <c r="F4275" s="1">
        <v>45440</v>
      </c>
      <c r="G4275" t="s">
        <v>44</v>
      </c>
      <c r="H4275" t="s">
        <v>4967</v>
      </c>
      <c r="I4275">
        <v>6</v>
      </c>
      <c r="J4275">
        <v>190</v>
      </c>
      <c r="K4275" t="s">
        <v>4973</v>
      </c>
      <c r="L4275">
        <v>4</v>
      </c>
      <c r="M4275" s="3">
        <v>7.4999999999999997E-2</v>
      </c>
      <c r="N4275" s="2">
        <v>1909.5</v>
      </c>
      <c r="O4275" s="2">
        <v>801.99</v>
      </c>
      <c r="P4275" s="2">
        <v>7638</v>
      </c>
      <c r="Q4275" s="2">
        <f t="shared" si="133"/>
        <v>4097.7870000000003</v>
      </c>
      <c r="R4275" s="19" t="str">
        <f t="shared" si="134"/>
        <v>5–10%</v>
      </c>
    </row>
    <row r="4276" spans="1:18">
      <c r="A4276" t="s">
        <v>4323</v>
      </c>
      <c r="B4276" t="s">
        <v>15</v>
      </c>
      <c r="C4276" t="s">
        <v>19</v>
      </c>
      <c r="D4276" s="1">
        <v>45421</v>
      </c>
      <c r="E4276" s="1">
        <v>45427</v>
      </c>
      <c r="F4276" s="1">
        <v>45434</v>
      </c>
      <c r="G4276" t="s">
        <v>44</v>
      </c>
      <c r="H4276" t="s">
        <v>4967</v>
      </c>
      <c r="I4276">
        <v>33</v>
      </c>
      <c r="J4276">
        <v>11</v>
      </c>
      <c r="K4276" t="s">
        <v>5003</v>
      </c>
      <c r="L4276">
        <v>3</v>
      </c>
      <c r="M4276" s="3">
        <v>0.2</v>
      </c>
      <c r="N4276" s="2">
        <v>884.4</v>
      </c>
      <c r="O4276" s="2">
        <v>548.32799999999997</v>
      </c>
      <c r="P4276" s="2">
        <v>2653.2</v>
      </c>
      <c r="Q4276" s="2">
        <f t="shared" si="133"/>
        <v>806.57280000000003</v>
      </c>
      <c r="R4276" s="19" t="str">
        <f t="shared" si="134"/>
        <v>10%+</v>
      </c>
    </row>
    <row r="4277" spans="1:18">
      <c r="A4277" t="s">
        <v>4324</v>
      </c>
      <c r="B4277" t="s">
        <v>5018</v>
      </c>
      <c r="C4277" t="s">
        <v>12</v>
      </c>
      <c r="D4277" s="1">
        <v>45421</v>
      </c>
      <c r="E4277" s="1">
        <v>45427</v>
      </c>
      <c r="F4277" s="1">
        <v>45436</v>
      </c>
      <c r="G4277" t="s">
        <v>40</v>
      </c>
      <c r="H4277" t="s">
        <v>4968</v>
      </c>
      <c r="I4277">
        <v>32</v>
      </c>
      <c r="J4277">
        <v>206</v>
      </c>
      <c r="K4277" t="s">
        <v>4986</v>
      </c>
      <c r="L4277">
        <v>7</v>
      </c>
      <c r="M4277" s="3">
        <v>0.4</v>
      </c>
      <c r="N4277" s="2">
        <v>944.7</v>
      </c>
      <c r="O4277" s="2">
        <v>472.35</v>
      </c>
      <c r="P4277" s="2">
        <v>6612.9000000000005</v>
      </c>
      <c r="Q4277" s="2">
        <f t="shared" si="133"/>
        <v>1983.8700000000001</v>
      </c>
      <c r="R4277" s="19" t="str">
        <f t="shared" si="134"/>
        <v>10%+</v>
      </c>
    </row>
    <row r="4278" spans="1:18">
      <c r="A4278" t="s">
        <v>4325</v>
      </c>
      <c r="B4278" t="s">
        <v>5016</v>
      </c>
      <c r="C4278" t="s">
        <v>33</v>
      </c>
      <c r="D4278" s="1">
        <v>45421</v>
      </c>
      <c r="E4278" s="1">
        <v>45432</v>
      </c>
      <c r="F4278" s="1">
        <v>45439</v>
      </c>
      <c r="G4278" t="s">
        <v>32</v>
      </c>
      <c r="H4278" t="s">
        <v>4965</v>
      </c>
      <c r="I4278">
        <v>44</v>
      </c>
      <c r="J4278">
        <v>75</v>
      </c>
      <c r="K4278" t="s">
        <v>5012</v>
      </c>
      <c r="L4278">
        <v>8</v>
      </c>
      <c r="M4278" s="3">
        <v>0.05</v>
      </c>
      <c r="N4278" s="2">
        <v>3658.2</v>
      </c>
      <c r="O4278" s="2">
        <v>2487.576</v>
      </c>
      <c r="P4278" s="2">
        <v>29265.599999999999</v>
      </c>
      <c r="Q4278" s="2">
        <f t="shared" si="133"/>
        <v>8896.7423999999974</v>
      </c>
      <c r="R4278" s="19" t="str">
        <f t="shared" si="134"/>
        <v>5–10%</v>
      </c>
    </row>
    <row r="4279" spans="1:18">
      <c r="A4279" t="s">
        <v>4326</v>
      </c>
      <c r="B4279" t="s">
        <v>5018</v>
      </c>
      <c r="C4279" t="s">
        <v>22</v>
      </c>
      <c r="D4279" s="1">
        <v>45422</v>
      </c>
      <c r="E4279" s="1">
        <v>45446</v>
      </c>
      <c r="F4279" s="1">
        <v>45453</v>
      </c>
      <c r="G4279" t="s">
        <v>40</v>
      </c>
      <c r="H4279" t="s">
        <v>4968</v>
      </c>
      <c r="I4279">
        <v>38</v>
      </c>
      <c r="J4279">
        <v>96</v>
      </c>
      <c r="K4279" t="s">
        <v>4974</v>
      </c>
      <c r="L4279">
        <v>5</v>
      </c>
      <c r="M4279" s="3">
        <v>0.05</v>
      </c>
      <c r="N4279" s="2">
        <v>730.3</v>
      </c>
      <c r="O4279" s="2">
        <v>452.786</v>
      </c>
      <c r="P4279" s="2">
        <v>3651.5</v>
      </c>
      <c r="Q4279" s="2">
        <f t="shared" si="133"/>
        <v>1318.1914999999997</v>
      </c>
      <c r="R4279" s="19" t="str">
        <f t="shared" si="134"/>
        <v>5–10%</v>
      </c>
    </row>
    <row r="4280" spans="1:18">
      <c r="A4280" t="s">
        <v>4327</v>
      </c>
      <c r="B4280" t="s">
        <v>5018</v>
      </c>
      <c r="C4280" t="s">
        <v>19</v>
      </c>
      <c r="D4280" s="1">
        <v>45422</v>
      </c>
      <c r="E4280" s="1">
        <v>45428</v>
      </c>
      <c r="F4280" s="1">
        <v>45438</v>
      </c>
      <c r="G4280" t="s">
        <v>17</v>
      </c>
      <c r="H4280" t="s">
        <v>4965</v>
      </c>
      <c r="I4280">
        <v>34</v>
      </c>
      <c r="J4280">
        <v>26</v>
      </c>
      <c r="K4280" t="s">
        <v>5012</v>
      </c>
      <c r="L4280">
        <v>3</v>
      </c>
      <c r="M4280" s="3">
        <v>0.1</v>
      </c>
      <c r="N4280" s="2">
        <v>3852.5</v>
      </c>
      <c r="O4280" s="2">
        <v>3082</v>
      </c>
      <c r="P4280" s="2">
        <v>11557.5</v>
      </c>
      <c r="Q4280" s="2">
        <f t="shared" si="133"/>
        <v>2080.35</v>
      </c>
      <c r="R4280" s="19" t="str">
        <f t="shared" si="134"/>
        <v>10%+</v>
      </c>
    </row>
    <row r="4281" spans="1:18">
      <c r="A4281" t="s">
        <v>4328</v>
      </c>
      <c r="B4281" t="s">
        <v>5018</v>
      </c>
      <c r="C4281" t="s">
        <v>14</v>
      </c>
      <c r="D4281" s="1">
        <v>45422</v>
      </c>
      <c r="E4281" s="1">
        <v>45431</v>
      </c>
      <c r="F4281" s="1">
        <v>45438</v>
      </c>
      <c r="G4281" t="s">
        <v>13</v>
      </c>
      <c r="H4281" t="s">
        <v>4965</v>
      </c>
      <c r="I4281">
        <v>45</v>
      </c>
      <c r="J4281">
        <v>325</v>
      </c>
      <c r="K4281" t="s">
        <v>4970</v>
      </c>
      <c r="L4281">
        <v>1</v>
      </c>
      <c r="M4281" s="3">
        <v>0.2</v>
      </c>
      <c r="N4281" s="2">
        <v>1045.2</v>
      </c>
      <c r="O4281" s="2">
        <v>449.43599999999998</v>
      </c>
      <c r="P4281" s="2">
        <v>1045.2</v>
      </c>
      <c r="Q4281" s="2">
        <f t="shared" si="133"/>
        <v>476.61120000000011</v>
      </c>
      <c r="R4281" s="19" t="str">
        <f t="shared" si="134"/>
        <v>10%+</v>
      </c>
    </row>
    <row r="4282" spans="1:18">
      <c r="A4282" t="s">
        <v>4329</v>
      </c>
      <c r="B4282" t="s">
        <v>5018</v>
      </c>
      <c r="C4282" t="s">
        <v>19</v>
      </c>
      <c r="D4282" s="1">
        <v>45422</v>
      </c>
      <c r="E4282" s="1">
        <v>45435</v>
      </c>
      <c r="F4282" s="1">
        <v>45436</v>
      </c>
      <c r="G4282" t="s">
        <v>31</v>
      </c>
      <c r="H4282" t="s">
        <v>4968</v>
      </c>
      <c r="I4282">
        <v>15</v>
      </c>
      <c r="J4282">
        <v>54</v>
      </c>
      <c r="K4282" t="s">
        <v>4975</v>
      </c>
      <c r="L4282">
        <v>8</v>
      </c>
      <c r="M4282" s="3">
        <v>7.4999999999999997E-2</v>
      </c>
      <c r="N4282" s="2">
        <v>1896.1</v>
      </c>
      <c r="O4282" s="2">
        <v>796.36199999999997</v>
      </c>
      <c r="P4282" s="2">
        <v>15168.8</v>
      </c>
      <c r="Q4282" s="2">
        <f t="shared" si="133"/>
        <v>8138.0611999999992</v>
      </c>
      <c r="R4282" s="19" t="str">
        <f t="shared" si="134"/>
        <v>5–10%</v>
      </c>
    </row>
    <row r="4283" spans="1:18">
      <c r="A4283" t="s">
        <v>4330</v>
      </c>
      <c r="B4283" t="s">
        <v>15</v>
      </c>
      <c r="C4283" t="s">
        <v>26</v>
      </c>
      <c r="D4283" s="1">
        <v>45422</v>
      </c>
      <c r="E4283" s="1">
        <v>45426</v>
      </c>
      <c r="F4283" s="1">
        <v>45431</v>
      </c>
      <c r="G4283" t="s">
        <v>39</v>
      </c>
      <c r="H4283" t="s">
        <v>4967</v>
      </c>
      <c r="I4283">
        <v>10</v>
      </c>
      <c r="J4283">
        <v>337</v>
      </c>
      <c r="K4283" t="s">
        <v>4973</v>
      </c>
      <c r="L4283">
        <v>2</v>
      </c>
      <c r="M4283" s="3">
        <v>0.1</v>
      </c>
      <c r="N4283" s="2">
        <v>1045.2</v>
      </c>
      <c r="O4283" s="2">
        <v>637.572</v>
      </c>
      <c r="P4283" s="2">
        <v>2090.4</v>
      </c>
      <c r="Q4283" s="2">
        <f t="shared" si="133"/>
        <v>733.73040000000015</v>
      </c>
      <c r="R4283" s="19" t="str">
        <f t="shared" si="134"/>
        <v>10%+</v>
      </c>
    </row>
    <row r="4284" spans="1:18">
      <c r="A4284" t="s">
        <v>4331</v>
      </c>
      <c r="B4284" t="s">
        <v>5018</v>
      </c>
      <c r="C4284" t="s">
        <v>14</v>
      </c>
      <c r="D4284" s="1">
        <v>45422</v>
      </c>
      <c r="E4284" s="1">
        <v>45439</v>
      </c>
      <c r="F4284" s="1">
        <v>45445</v>
      </c>
      <c r="G4284" t="s">
        <v>20</v>
      </c>
      <c r="H4284" t="s">
        <v>4965</v>
      </c>
      <c r="I4284">
        <v>31</v>
      </c>
      <c r="J4284">
        <v>320</v>
      </c>
      <c r="K4284" t="s">
        <v>4980</v>
      </c>
      <c r="L4284">
        <v>7</v>
      </c>
      <c r="M4284" s="3">
        <v>0.3</v>
      </c>
      <c r="N4284" s="2">
        <v>1112.2</v>
      </c>
      <c r="O4284" s="2">
        <v>633.95399999999995</v>
      </c>
      <c r="P4284" s="2">
        <v>7785.4000000000005</v>
      </c>
      <c r="Q4284" s="2">
        <f t="shared" si="133"/>
        <v>2343.4054000000001</v>
      </c>
      <c r="R4284" s="19" t="str">
        <f t="shared" si="134"/>
        <v>10%+</v>
      </c>
    </row>
    <row r="4285" spans="1:18">
      <c r="A4285" t="s">
        <v>4332</v>
      </c>
      <c r="B4285" t="s">
        <v>5018</v>
      </c>
      <c r="C4285" t="s">
        <v>22</v>
      </c>
      <c r="D4285" s="1">
        <v>45422</v>
      </c>
      <c r="E4285" s="1">
        <v>45436</v>
      </c>
      <c r="F4285" s="1">
        <v>45445</v>
      </c>
      <c r="G4285" t="s">
        <v>30</v>
      </c>
      <c r="H4285" t="s">
        <v>4967</v>
      </c>
      <c r="I4285">
        <v>28</v>
      </c>
      <c r="J4285">
        <v>152</v>
      </c>
      <c r="K4285" t="s">
        <v>48</v>
      </c>
      <c r="L4285">
        <v>4</v>
      </c>
      <c r="M4285" s="3">
        <v>0.1</v>
      </c>
      <c r="N4285" s="2">
        <v>1025.0999999999999</v>
      </c>
      <c r="O4285" s="2">
        <v>717.57</v>
      </c>
      <c r="P4285" s="2">
        <v>4100.3999999999996</v>
      </c>
      <c r="Q4285" s="2">
        <f t="shared" si="133"/>
        <v>1107.1079999999995</v>
      </c>
      <c r="R4285" s="19" t="str">
        <f t="shared" si="134"/>
        <v>10%+</v>
      </c>
    </row>
    <row r="4286" spans="1:18">
      <c r="A4286" t="s">
        <v>4333</v>
      </c>
      <c r="B4286" t="s">
        <v>5018</v>
      </c>
      <c r="C4286" t="s">
        <v>19</v>
      </c>
      <c r="D4286" s="1">
        <v>45422</v>
      </c>
      <c r="E4286" s="1">
        <v>45427</v>
      </c>
      <c r="F4286" s="1">
        <v>45430</v>
      </c>
      <c r="G4286" t="s">
        <v>47</v>
      </c>
      <c r="H4286" t="s">
        <v>4965</v>
      </c>
      <c r="I4286">
        <v>3</v>
      </c>
      <c r="J4286">
        <v>5</v>
      </c>
      <c r="K4286" t="s">
        <v>4983</v>
      </c>
      <c r="L4286">
        <v>2</v>
      </c>
      <c r="M4286" s="3">
        <v>0.1</v>
      </c>
      <c r="N4286" s="2">
        <v>1011.7</v>
      </c>
      <c r="O4286" s="2">
        <v>556.43499999999995</v>
      </c>
      <c r="P4286" s="2">
        <v>2023.4</v>
      </c>
      <c r="Q4286" s="2">
        <f t="shared" si="133"/>
        <v>819.4770000000002</v>
      </c>
      <c r="R4286" s="19" t="str">
        <f t="shared" si="134"/>
        <v>10%+</v>
      </c>
    </row>
    <row r="4287" spans="1:18">
      <c r="A4287" t="s">
        <v>4334</v>
      </c>
      <c r="B4287" t="s">
        <v>15</v>
      </c>
      <c r="C4287" t="s">
        <v>33</v>
      </c>
      <c r="D4287" s="1">
        <v>45422</v>
      </c>
      <c r="E4287" s="1">
        <v>45441</v>
      </c>
      <c r="F4287" s="1">
        <v>45443</v>
      </c>
      <c r="G4287" t="s">
        <v>23</v>
      </c>
      <c r="H4287" t="s">
        <v>4966</v>
      </c>
      <c r="I4287">
        <v>44</v>
      </c>
      <c r="J4287">
        <v>76</v>
      </c>
      <c r="K4287" t="s">
        <v>5007</v>
      </c>
      <c r="L4287">
        <v>3</v>
      </c>
      <c r="M4287" s="3">
        <v>0.15</v>
      </c>
      <c r="N4287" s="2">
        <v>3892.7</v>
      </c>
      <c r="O4287" s="2">
        <v>2763.817</v>
      </c>
      <c r="P4287" s="2">
        <v>11678.099999999999</v>
      </c>
      <c r="Q4287" s="2">
        <f t="shared" si="133"/>
        <v>2878.6516499999993</v>
      </c>
      <c r="R4287" s="19" t="str">
        <f t="shared" si="134"/>
        <v>10%+</v>
      </c>
    </row>
    <row r="4288" spans="1:18">
      <c r="A4288" t="s">
        <v>4335</v>
      </c>
      <c r="B4288" t="s">
        <v>5018</v>
      </c>
      <c r="C4288" t="s">
        <v>12</v>
      </c>
      <c r="D4288" s="1">
        <v>45422</v>
      </c>
      <c r="E4288" s="1">
        <v>45424</v>
      </c>
      <c r="F4288" s="1">
        <v>45428</v>
      </c>
      <c r="G4288" t="s">
        <v>13</v>
      </c>
      <c r="H4288" t="s">
        <v>4965</v>
      </c>
      <c r="I4288">
        <v>48</v>
      </c>
      <c r="J4288">
        <v>217</v>
      </c>
      <c r="K4288" t="s">
        <v>4984</v>
      </c>
      <c r="L4288">
        <v>4</v>
      </c>
      <c r="M4288" s="3">
        <v>7.4999999999999997E-2</v>
      </c>
      <c r="N4288" s="2">
        <v>2338.3000000000002</v>
      </c>
      <c r="O4288" s="2">
        <v>1823.874</v>
      </c>
      <c r="P4288" s="2">
        <v>9353.2000000000007</v>
      </c>
      <c r="Q4288" s="2">
        <f t="shared" si="133"/>
        <v>1903.3762000000006</v>
      </c>
      <c r="R4288" s="19" t="str">
        <f t="shared" si="134"/>
        <v>5–10%</v>
      </c>
    </row>
    <row r="4289" spans="1:18">
      <c r="A4289" t="s">
        <v>4336</v>
      </c>
      <c r="B4289" t="s">
        <v>5016</v>
      </c>
      <c r="C4289" t="s">
        <v>14</v>
      </c>
      <c r="D4289" s="1">
        <v>45423</v>
      </c>
      <c r="E4289" s="1">
        <v>45436</v>
      </c>
      <c r="F4289" s="1">
        <v>45437</v>
      </c>
      <c r="G4289" t="s">
        <v>24</v>
      </c>
      <c r="H4289" t="s">
        <v>4966</v>
      </c>
      <c r="I4289">
        <v>37</v>
      </c>
      <c r="J4289">
        <v>270</v>
      </c>
      <c r="K4289" t="s">
        <v>4974</v>
      </c>
      <c r="L4289">
        <v>6</v>
      </c>
      <c r="M4289" s="3">
        <v>0.4</v>
      </c>
      <c r="N4289" s="2">
        <v>227.8</v>
      </c>
      <c r="O4289" s="2">
        <v>102.51</v>
      </c>
      <c r="P4289" s="2">
        <v>1366.8000000000002</v>
      </c>
      <c r="Q4289" s="2">
        <f t="shared" si="133"/>
        <v>451.04399999999998</v>
      </c>
      <c r="R4289" s="19" t="str">
        <f t="shared" si="134"/>
        <v>10%+</v>
      </c>
    </row>
    <row r="4290" spans="1:18">
      <c r="A4290" t="s">
        <v>4337</v>
      </c>
      <c r="B4290" t="s">
        <v>5018</v>
      </c>
      <c r="C4290" t="s">
        <v>14</v>
      </c>
      <c r="D4290" s="1">
        <v>45423</v>
      </c>
      <c r="E4290" s="1">
        <v>45426</v>
      </c>
      <c r="F4290" s="1">
        <v>45427</v>
      </c>
      <c r="G4290" t="s">
        <v>30</v>
      </c>
      <c r="H4290" t="s">
        <v>4967</v>
      </c>
      <c r="I4290">
        <v>8</v>
      </c>
      <c r="J4290">
        <v>312</v>
      </c>
      <c r="K4290" t="s">
        <v>4990</v>
      </c>
      <c r="L4290">
        <v>5</v>
      </c>
      <c r="M4290" s="3">
        <v>0.05</v>
      </c>
      <c r="N4290" s="2">
        <v>1078.7</v>
      </c>
      <c r="O4290" s="2">
        <v>765.87699999999995</v>
      </c>
      <c r="P4290" s="2">
        <v>5393.5</v>
      </c>
      <c r="Q4290" s="2">
        <f t="shared" si="133"/>
        <v>1485.9092500000004</v>
      </c>
      <c r="R4290" s="19" t="str">
        <f t="shared" si="134"/>
        <v>5–10%</v>
      </c>
    </row>
    <row r="4291" spans="1:18">
      <c r="A4291" t="s">
        <v>4338</v>
      </c>
      <c r="B4291" t="s">
        <v>5018</v>
      </c>
      <c r="C4291" t="s">
        <v>22</v>
      </c>
      <c r="D4291" s="1">
        <v>45423</v>
      </c>
      <c r="E4291" s="1">
        <v>45448</v>
      </c>
      <c r="F4291" s="1">
        <v>45458</v>
      </c>
      <c r="G4291" t="s">
        <v>25</v>
      </c>
      <c r="H4291" t="s">
        <v>4967</v>
      </c>
      <c r="I4291">
        <v>46</v>
      </c>
      <c r="J4291">
        <v>200</v>
      </c>
      <c r="K4291" t="s">
        <v>5006</v>
      </c>
      <c r="L4291">
        <v>8</v>
      </c>
      <c r="M4291" s="3">
        <v>7.4999999999999997E-2</v>
      </c>
      <c r="N4291" s="2">
        <v>1038.5</v>
      </c>
      <c r="O4291" s="2">
        <v>747.72</v>
      </c>
      <c r="P4291" s="2">
        <v>8308</v>
      </c>
      <c r="Q4291" s="2">
        <f t="shared" ref="Q4291:Q4354" si="135">(N4291-O4291)*L4291*(1-M4291)</f>
        <v>2151.7719999999999</v>
      </c>
      <c r="R4291" s="19" t="str">
        <f t="shared" ref="R4291:R4354" si="136">IF(M4291&lt;0.05,"0–5%",IF(M4291&lt;0.1,"5–10%","10%+"))</f>
        <v>5–10%</v>
      </c>
    </row>
    <row r="4292" spans="1:18">
      <c r="A4292" t="s">
        <v>4339</v>
      </c>
      <c r="B4292" t="s">
        <v>5017</v>
      </c>
      <c r="C4292" t="s">
        <v>22</v>
      </c>
      <c r="D4292" s="1">
        <v>45423</v>
      </c>
      <c r="E4292" s="1">
        <v>45425</v>
      </c>
      <c r="F4292" s="1">
        <v>45426</v>
      </c>
      <c r="G4292" t="s">
        <v>38</v>
      </c>
      <c r="H4292" t="s">
        <v>4968</v>
      </c>
      <c r="I4292">
        <v>4</v>
      </c>
      <c r="J4292">
        <v>110</v>
      </c>
      <c r="K4292" t="s">
        <v>5003</v>
      </c>
      <c r="L4292">
        <v>5</v>
      </c>
      <c r="M4292" s="3">
        <v>0.4</v>
      </c>
      <c r="N4292" s="2">
        <v>3296.4</v>
      </c>
      <c r="O4292" s="2">
        <v>2340.444</v>
      </c>
      <c r="P4292" s="2">
        <v>16482</v>
      </c>
      <c r="Q4292" s="2">
        <f t="shared" si="135"/>
        <v>2867.8680000000004</v>
      </c>
      <c r="R4292" s="19" t="str">
        <f t="shared" si="136"/>
        <v>10%+</v>
      </c>
    </row>
    <row r="4293" spans="1:18">
      <c r="A4293" t="s">
        <v>4340</v>
      </c>
      <c r="B4293" t="s">
        <v>15</v>
      </c>
      <c r="C4293" t="s">
        <v>12</v>
      </c>
      <c r="D4293" s="1">
        <v>45423</v>
      </c>
      <c r="E4293" s="1">
        <v>45438</v>
      </c>
      <c r="F4293" s="1">
        <v>45446</v>
      </c>
      <c r="G4293" t="s">
        <v>35</v>
      </c>
      <c r="H4293" t="s">
        <v>4968</v>
      </c>
      <c r="I4293">
        <v>45</v>
      </c>
      <c r="J4293">
        <v>259</v>
      </c>
      <c r="K4293" t="s">
        <v>5002</v>
      </c>
      <c r="L4293">
        <v>4</v>
      </c>
      <c r="M4293" s="3">
        <v>0.15</v>
      </c>
      <c r="N4293" s="2">
        <v>1038.5</v>
      </c>
      <c r="O4293" s="2">
        <v>425.78500000000003</v>
      </c>
      <c r="P4293" s="2">
        <v>4154</v>
      </c>
      <c r="Q4293" s="2">
        <f t="shared" si="135"/>
        <v>2083.2309999999998</v>
      </c>
      <c r="R4293" s="19" t="str">
        <f t="shared" si="136"/>
        <v>10%+</v>
      </c>
    </row>
    <row r="4294" spans="1:18">
      <c r="A4294" t="s">
        <v>4341</v>
      </c>
      <c r="B4294" t="s">
        <v>15</v>
      </c>
      <c r="C4294" t="s">
        <v>26</v>
      </c>
      <c r="D4294" s="1">
        <v>45423</v>
      </c>
      <c r="E4294" s="1">
        <v>45448</v>
      </c>
      <c r="F4294" s="1">
        <v>45449</v>
      </c>
      <c r="G4294" t="s">
        <v>44</v>
      </c>
      <c r="H4294" t="s">
        <v>4967</v>
      </c>
      <c r="I4294">
        <v>27</v>
      </c>
      <c r="J4294">
        <v>332</v>
      </c>
      <c r="K4294" t="s">
        <v>4987</v>
      </c>
      <c r="L4294">
        <v>1</v>
      </c>
      <c r="M4294" s="3">
        <v>0.1</v>
      </c>
      <c r="N4294" s="2">
        <v>2592.9</v>
      </c>
      <c r="O4294" s="2">
        <v>2100.2489999999998</v>
      </c>
      <c r="P4294" s="2">
        <v>2592.9</v>
      </c>
      <c r="Q4294" s="2">
        <f t="shared" si="135"/>
        <v>443.38590000000028</v>
      </c>
      <c r="R4294" s="19" t="str">
        <f t="shared" si="136"/>
        <v>10%+</v>
      </c>
    </row>
    <row r="4295" spans="1:18">
      <c r="A4295" t="s">
        <v>4342</v>
      </c>
      <c r="B4295" t="s">
        <v>5017</v>
      </c>
      <c r="C4295" t="s">
        <v>14</v>
      </c>
      <c r="D4295" s="1">
        <v>45424</v>
      </c>
      <c r="E4295" s="1">
        <v>45434</v>
      </c>
      <c r="F4295" s="1">
        <v>45441</v>
      </c>
      <c r="G4295" t="s">
        <v>38</v>
      </c>
      <c r="H4295" t="s">
        <v>4968</v>
      </c>
      <c r="I4295">
        <v>27</v>
      </c>
      <c r="J4295">
        <v>272</v>
      </c>
      <c r="K4295" t="s">
        <v>4983</v>
      </c>
      <c r="L4295">
        <v>5</v>
      </c>
      <c r="M4295" s="3">
        <v>0.2</v>
      </c>
      <c r="N4295" s="2">
        <v>2425.4</v>
      </c>
      <c r="O4295" s="2">
        <v>1600.7639999999999</v>
      </c>
      <c r="P4295" s="2">
        <v>12127</v>
      </c>
      <c r="Q4295" s="2">
        <f t="shared" si="135"/>
        <v>3298.5440000000012</v>
      </c>
      <c r="R4295" s="19" t="str">
        <f t="shared" si="136"/>
        <v>10%+</v>
      </c>
    </row>
    <row r="4296" spans="1:18">
      <c r="A4296" t="s">
        <v>4343</v>
      </c>
      <c r="B4296" t="s">
        <v>15</v>
      </c>
      <c r="C4296" t="s">
        <v>14</v>
      </c>
      <c r="D4296" s="1">
        <v>45424</v>
      </c>
      <c r="E4296" s="1">
        <v>45430</v>
      </c>
      <c r="F4296" s="1">
        <v>45439</v>
      </c>
      <c r="G4296" t="s">
        <v>23</v>
      </c>
      <c r="H4296" t="s">
        <v>4966</v>
      </c>
      <c r="I4296">
        <v>11</v>
      </c>
      <c r="J4296">
        <v>319</v>
      </c>
      <c r="K4296" t="s">
        <v>5006</v>
      </c>
      <c r="L4296">
        <v>3</v>
      </c>
      <c r="M4296" s="3">
        <v>0.15</v>
      </c>
      <c r="N4296" s="2">
        <v>5078.6000000000004</v>
      </c>
      <c r="O4296" s="2">
        <v>4113.6660000000002</v>
      </c>
      <c r="P4296" s="2">
        <v>15235.800000000001</v>
      </c>
      <c r="Q4296" s="2">
        <f t="shared" si="135"/>
        <v>2460.5817000000006</v>
      </c>
      <c r="R4296" s="19" t="str">
        <f t="shared" si="136"/>
        <v>10%+</v>
      </c>
    </row>
    <row r="4297" spans="1:18">
      <c r="A4297" t="s">
        <v>4344</v>
      </c>
      <c r="B4297" t="s">
        <v>5017</v>
      </c>
      <c r="C4297" t="s">
        <v>14</v>
      </c>
      <c r="D4297" s="1">
        <v>45424</v>
      </c>
      <c r="E4297" s="1">
        <v>45429</v>
      </c>
      <c r="F4297" s="1">
        <v>45439</v>
      </c>
      <c r="G4297" t="s">
        <v>38</v>
      </c>
      <c r="H4297" t="s">
        <v>4968</v>
      </c>
      <c r="I4297">
        <v>38</v>
      </c>
      <c r="J4297">
        <v>283</v>
      </c>
      <c r="K4297" t="s">
        <v>4973</v>
      </c>
      <c r="L4297">
        <v>1</v>
      </c>
      <c r="M4297" s="3">
        <v>7.4999999999999997E-2</v>
      </c>
      <c r="N4297" s="2">
        <v>1065.3</v>
      </c>
      <c r="O4297" s="2">
        <v>543.303</v>
      </c>
      <c r="P4297" s="2">
        <v>1065.3</v>
      </c>
      <c r="Q4297" s="2">
        <f t="shared" si="135"/>
        <v>482.84722499999998</v>
      </c>
      <c r="R4297" s="19" t="str">
        <f t="shared" si="136"/>
        <v>5–10%</v>
      </c>
    </row>
    <row r="4298" spans="1:18">
      <c r="A4298" t="s">
        <v>4345</v>
      </c>
      <c r="B4298" t="s">
        <v>5018</v>
      </c>
      <c r="C4298" t="s">
        <v>12</v>
      </c>
      <c r="D4298" s="1">
        <v>45424</v>
      </c>
      <c r="E4298" s="1">
        <v>45452</v>
      </c>
      <c r="F4298" s="1">
        <v>45457</v>
      </c>
      <c r="G4298" t="s">
        <v>30</v>
      </c>
      <c r="H4298" t="s">
        <v>4967</v>
      </c>
      <c r="I4298">
        <v>15</v>
      </c>
      <c r="J4298">
        <v>237</v>
      </c>
      <c r="K4298" t="s">
        <v>4972</v>
      </c>
      <c r="L4298">
        <v>8</v>
      </c>
      <c r="M4298" s="3">
        <v>0.1</v>
      </c>
      <c r="N4298" s="2">
        <v>1762.1</v>
      </c>
      <c r="O4298" s="2">
        <v>1444.922</v>
      </c>
      <c r="P4298" s="2">
        <v>14096.8</v>
      </c>
      <c r="Q4298" s="2">
        <f t="shared" si="135"/>
        <v>2283.6815999999994</v>
      </c>
      <c r="R4298" s="19" t="str">
        <f t="shared" si="136"/>
        <v>10%+</v>
      </c>
    </row>
    <row r="4299" spans="1:18">
      <c r="A4299" t="s">
        <v>4346</v>
      </c>
      <c r="B4299" t="s">
        <v>5018</v>
      </c>
      <c r="C4299" t="s">
        <v>26</v>
      </c>
      <c r="D4299" s="1">
        <v>45424</v>
      </c>
      <c r="E4299" s="1">
        <v>45434</v>
      </c>
      <c r="F4299" s="1">
        <v>45438</v>
      </c>
      <c r="G4299" t="s">
        <v>18</v>
      </c>
      <c r="H4299" t="s">
        <v>4966</v>
      </c>
      <c r="I4299">
        <v>25</v>
      </c>
      <c r="J4299">
        <v>354</v>
      </c>
      <c r="K4299" t="s">
        <v>4990</v>
      </c>
      <c r="L4299">
        <v>2</v>
      </c>
      <c r="M4299" s="3">
        <v>0.05</v>
      </c>
      <c r="N4299" s="2">
        <v>2599.6</v>
      </c>
      <c r="O4299" s="2">
        <v>1819.72</v>
      </c>
      <c r="P4299" s="2">
        <v>5199.2</v>
      </c>
      <c r="Q4299" s="2">
        <f t="shared" si="135"/>
        <v>1481.7719999999997</v>
      </c>
      <c r="R4299" s="19" t="str">
        <f t="shared" si="136"/>
        <v>5–10%</v>
      </c>
    </row>
    <row r="4300" spans="1:18">
      <c r="A4300" t="s">
        <v>4347</v>
      </c>
      <c r="B4300" t="s">
        <v>5017</v>
      </c>
      <c r="C4300" t="s">
        <v>19</v>
      </c>
      <c r="D4300" s="1">
        <v>45424</v>
      </c>
      <c r="E4300" s="1">
        <v>45445</v>
      </c>
      <c r="F4300" s="1">
        <v>45453</v>
      </c>
      <c r="G4300" t="s">
        <v>45</v>
      </c>
      <c r="H4300" t="s">
        <v>4965</v>
      </c>
      <c r="I4300">
        <v>43</v>
      </c>
      <c r="J4300">
        <v>41</v>
      </c>
      <c r="K4300" t="s">
        <v>4986</v>
      </c>
      <c r="L4300">
        <v>8</v>
      </c>
      <c r="M4300" s="3">
        <v>0.2</v>
      </c>
      <c r="N4300" s="2">
        <v>2646.5</v>
      </c>
      <c r="O4300" s="2">
        <v>1482.04</v>
      </c>
      <c r="P4300" s="2">
        <v>21172</v>
      </c>
      <c r="Q4300" s="2">
        <f t="shared" si="135"/>
        <v>7452.5440000000008</v>
      </c>
      <c r="R4300" s="19" t="str">
        <f t="shared" si="136"/>
        <v>10%+</v>
      </c>
    </row>
    <row r="4301" spans="1:18">
      <c r="A4301" t="s">
        <v>4348</v>
      </c>
      <c r="B4301" t="s">
        <v>15</v>
      </c>
      <c r="C4301" t="s">
        <v>22</v>
      </c>
      <c r="D4301" s="1">
        <v>45424</v>
      </c>
      <c r="E4301" s="1">
        <v>45434</v>
      </c>
      <c r="F4301" s="1">
        <v>45439</v>
      </c>
      <c r="G4301" t="s">
        <v>23</v>
      </c>
      <c r="H4301" t="s">
        <v>4966</v>
      </c>
      <c r="I4301">
        <v>28</v>
      </c>
      <c r="J4301">
        <v>203</v>
      </c>
      <c r="K4301" t="s">
        <v>4991</v>
      </c>
      <c r="L4301">
        <v>6</v>
      </c>
      <c r="M4301" s="3">
        <v>0.1</v>
      </c>
      <c r="N4301" s="2">
        <v>951.4</v>
      </c>
      <c r="O4301" s="2">
        <v>780.14800000000002</v>
      </c>
      <c r="P4301" s="2">
        <v>5708.4</v>
      </c>
      <c r="Q4301" s="2">
        <f t="shared" si="135"/>
        <v>924.76079999999979</v>
      </c>
      <c r="R4301" s="19" t="str">
        <f t="shared" si="136"/>
        <v>10%+</v>
      </c>
    </row>
    <row r="4302" spans="1:18">
      <c r="A4302" t="s">
        <v>4349</v>
      </c>
      <c r="B4302" t="s">
        <v>5016</v>
      </c>
      <c r="C4302" t="s">
        <v>19</v>
      </c>
      <c r="D4302" s="1">
        <v>45425</v>
      </c>
      <c r="E4302" s="1">
        <v>45441</v>
      </c>
      <c r="F4302" s="1">
        <v>45446</v>
      </c>
      <c r="G4302" t="s">
        <v>27</v>
      </c>
      <c r="H4302" t="s">
        <v>4966</v>
      </c>
      <c r="I4302">
        <v>2</v>
      </c>
      <c r="J4302">
        <v>7</v>
      </c>
      <c r="K4302" t="s">
        <v>4995</v>
      </c>
      <c r="L4302">
        <v>3</v>
      </c>
      <c r="M4302" s="3">
        <v>7.4999999999999997E-2</v>
      </c>
      <c r="N4302" s="2">
        <v>2432.1</v>
      </c>
      <c r="O4302" s="2">
        <v>1970.001</v>
      </c>
      <c r="P4302" s="2">
        <v>7296.2999999999993</v>
      </c>
      <c r="Q4302" s="2">
        <f t="shared" si="135"/>
        <v>1282.3247249999999</v>
      </c>
      <c r="R4302" s="19" t="str">
        <f t="shared" si="136"/>
        <v>5–10%</v>
      </c>
    </row>
    <row r="4303" spans="1:18">
      <c r="A4303" t="s">
        <v>4350</v>
      </c>
      <c r="B4303" t="s">
        <v>15</v>
      </c>
      <c r="C4303" t="s">
        <v>26</v>
      </c>
      <c r="D4303" s="1">
        <v>45425</v>
      </c>
      <c r="E4303" s="1">
        <v>45438</v>
      </c>
      <c r="F4303" s="1">
        <v>45446</v>
      </c>
      <c r="G4303" t="s">
        <v>39</v>
      </c>
      <c r="H4303" t="s">
        <v>4967</v>
      </c>
      <c r="I4303">
        <v>2</v>
      </c>
      <c r="J4303">
        <v>344</v>
      </c>
      <c r="K4303" t="s">
        <v>5010</v>
      </c>
      <c r="L4303">
        <v>7</v>
      </c>
      <c r="M4303" s="3">
        <v>0.4</v>
      </c>
      <c r="N4303" s="2">
        <v>5916.1</v>
      </c>
      <c r="O4303" s="2">
        <v>4673.7190000000001</v>
      </c>
      <c r="P4303" s="2">
        <v>41412.700000000004</v>
      </c>
      <c r="Q4303" s="2">
        <f t="shared" si="135"/>
        <v>5218.0002000000004</v>
      </c>
      <c r="R4303" s="19" t="str">
        <f t="shared" si="136"/>
        <v>10%+</v>
      </c>
    </row>
    <row r="4304" spans="1:18">
      <c r="A4304" t="s">
        <v>4351</v>
      </c>
      <c r="B4304" t="s">
        <v>5018</v>
      </c>
      <c r="C4304" t="s">
        <v>33</v>
      </c>
      <c r="D4304" s="1">
        <v>45425</v>
      </c>
      <c r="E4304" s="1">
        <v>45434</v>
      </c>
      <c r="F4304" s="1">
        <v>45444</v>
      </c>
      <c r="G4304" t="s">
        <v>40</v>
      </c>
      <c r="H4304" t="s">
        <v>4968</v>
      </c>
      <c r="I4304">
        <v>5</v>
      </c>
      <c r="J4304">
        <v>64</v>
      </c>
      <c r="K4304" t="s">
        <v>4988</v>
      </c>
      <c r="L4304">
        <v>1</v>
      </c>
      <c r="M4304" s="3">
        <v>0.05</v>
      </c>
      <c r="N4304" s="2">
        <v>1139</v>
      </c>
      <c r="O4304" s="2">
        <v>694.79</v>
      </c>
      <c r="P4304" s="2">
        <v>1139</v>
      </c>
      <c r="Q4304" s="2">
        <f t="shared" si="135"/>
        <v>421.99950000000001</v>
      </c>
      <c r="R4304" s="19" t="str">
        <f t="shared" si="136"/>
        <v>5–10%</v>
      </c>
    </row>
    <row r="4305" spans="1:18">
      <c r="A4305" t="s">
        <v>4352</v>
      </c>
      <c r="B4305" t="s">
        <v>5018</v>
      </c>
      <c r="C4305" t="s">
        <v>12</v>
      </c>
      <c r="D4305" s="1">
        <v>45425</v>
      </c>
      <c r="E4305" s="1">
        <v>45437</v>
      </c>
      <c r="F4305" s="1">
        <v>45438</v>
      </c>
      <c r="G4305" t="s">
        <v>30</v>
      </c>
      <c r="H4305" t="s">
        <v>4967</v>
      </c>
      <c r="I4305">
        <v>24</v>
      </c>
      <c r="J4305">
        <v>248</v>
      </c>
      <c r="K4305" t="s">
        <v>4978</v>
      </c>
      <c r="L4305">
        <v>8</v>
      </c>
      <c r="M4305" s="3">
        <v>0.05</v>
      </c>
      <c r="N4305" s="2">
        <v>2546</v>
      </c>
      <c r="O4305" s="2">
        <v>1884.04</v>
      </c>
      <c r="P4305" s="2">
        <v>20368</v>
      </c>
      <c r="Q4305" s="2">
        <f t="shared" si="135"/>
        <v>5030.8959999999997</v>
      </c>
      <c r="R4305" s="19" t="str">
        <f t="shared" si="136"/>
        <v>5–10%</v>
      </c>
    </row>
    <row r="4306" spans="1:18">
      <c r="A4306" t="s">
        <v>4353</v>
      </c>
      <c r="B4306" t="s">
        <v>5018</v>
      </c>
      <c r="C4306" t="s">
        <v>26</v>
      </c>
      <c r="D4306" s="1">
        <v>45425</v>
      </c>
      <c r="E4306" s="1">
        <v>45435</v>
      </c>
      <c r="F4306" s="1">
        <v>45441</v>
      </c>
      <c r="G4306" t="s">
        <v>20</v>
      </c>
      <c r="H4306" t="s">
        <v>4965</v>
      </c>
      <c r="I4306">
        <v>28</v>
      </c>
      <c r="J4306">
        <v>355</v>
      </c>
      <c r="K4306" t="s">
        <v>5000</v>
      </c>
      <c r="L4306">
        <v>7</v>
      </c>
      <c r="M4306" s="3">
        <v>0.05</v>
      </c>
      <c r="N4306" s="2">
        <v>931.3</v>
      </c>
      <c r="O4306" s="2">
        <v>530.84100000000001</v>
      </c>
      <c r="P4306" s="2">
        <v>6519.0999999999995</v>
      </c>
      <c r="Q4306" s="2">
        <f t="shared" si="135"/>
        <v>2663.0523499999995</v>
      </c>
      <c r="R4306" s="19" t="str">
        <f t="shared" si="136"/>
        <v>5–10%</v>
      </c>
    </row>
    <row r="4307" spans="1:18">
      <c r="A4307" t="s">
        <v>4354</v>
      </c>
      <c r="B4307" t="s">
        <v>5018</v>
      </c>
      <c r="C4307" t="s">
        <v>22</v>
      </c>
      <c r="D4307" s="1">
        <v>45425</v>
      </c>
      <c r="E4307" s="1">
        <v>45443</v>
      </c>
      <c r="F4307" s="1">
        <v>45446</v>
      </c>
      <c r="G4307" t="s">
        <v>31</v>
      </c>
      <c r="H4307" t="s">
        <v>4968</v>
      </c>
      <c r="I4307">
        <v>45</v>
      </c>
      <c r="J4307">
        <v>143</v>
      </c>
      <c r="K4307" t="s">
        <v>4983</v>
      </c>
      <c r="L4307">
        <v>1</v>
      </c>
      <c r="M4307" s="3">
        <v>7.4999999999999997E-2</v>
      </c>
      <c r="N4307" s="2">
        <v>3953</v>
      </c>
      <c r="O4307" s="2">
        <v>3360.05</v>
      </c>
      <c r="P4307" s="2">
        <v>3953</v>
      </c>
      <c r="Q4307" s="2">
        <f t="shared" si="135"/>
        <v>548.47874999999988</v>
      </c>
      <c r="R4307" s="19" t="str">
        <f t="shared" si="136"/>
        <v>5–10%</v>
      </c>
    </row>
    <row r="4308" spans="1:18">
      <c r="A4308" t="s">
        <v>4355</v>
      </c>
      <c r="B4308" t="s">
        <v>15</v>
      </c>
      <c r="C4308" t="s">
        <v>33</v>
      </c>
      <c r="D4308" s="1">
        <v>45425</v>
      </c>
      <c r="E4308" s="1">
        <v>45444</v>
      </c>
      <c r="F4308" s="1">
        <v>45447</v>
      </c>
      <c r="G4308" t="s">
        <v>39</v>
      </c>
      <c r="H4308" t="s">
        <v>4967</v>
      </c>
      <c r="I4308">
        <v>27</v>
      </c>
      <c r="J4308">
        <v>65</v>
      </c>
      <c r="K4308" t="s">
        <v>4978</v>
      </c>
      <c r="L4308">
        <v>6</v>
      </c>
      <c r="M4308" s="3">
        <v>0.15</v>
      </c>
      <c r="N4308" s="2">
        <v>3068.6</v>
      </c>
      <c r="O4308" s="2">
        <v>2454.88</v>
      </c>
      <c r="P4308" s="2">
        <v>18411.599999999999</v>
      </c>
      <c r="Q4308" s="2">
        <f t="shared" si="135"/>
        <v>3129.9719999999988</v>
      </c>
      <c r="R4308" s="19" t="str">
        <f t="shared" si="136"/>
        <v>10%+</v>
      </c>
    </row>
    <row r="4309" spans="1:18">
      <c r="A4309" t="s">
        <v>4356</v>
      </c>
      <c r="B4309" t="s">
        <v>15</v>
      </c>
      <c r="C4309" t="s">
        <v>14</v>
      </c>
      <c r="D4309" s="1">
        <v>45425</v>
      </c>
      <c r="E4309" s="1">
        <v>45434</v>
      </c>
      <c r="F4309" s="1">
        <v>45436</v>
      </c>
      <c r="G4309" t="s">
        <v>43</v>
      </c>
      <c r="H4309" t="s">
        <v>4967</v>
      </c>
      <c r="I4309">
        <v>17</v>
      </c>
      <c r="J4309">
        <v>309</v>
      </c>
      <c r="K4309" t="s">
        <v>4978</v>
      </c>
      <c r="L4309">
        <v>1</v>
      </c>
      <c r="M4309" s="3">
        <v>0.15</v>
      </c>
      <c r="N4309" s="2">
        <v>944.7</v>
      </c>
      <c r="O4309" s="2">
        <v>566.82000000000005</v>
      </c>
      <c r="P4309" s="2">
        <v>944.7</v>
      </c>
      <c r="Q4309" s="2">
        <f t="shared" si="135"/>
        <v>321.19799999999998</v>
      </c>
      <c r="R4309" s="19" t="str">
        <f t="shared" si="136"/>
        <v>10%+</v>
      </c>
    </row>
    <row r="4310" spans="1:18">
      <c r="A4310" t="s">
        <v>4357</v>
      </c>
      <c r="B4310" t="s">
        <v>15</v>
      </c>
      <c r="C4310" t="s">
        <v>33</v>
      </c>
      <c r="D4310" s="1">
        <v>45425</v>
      </c>
      <c r="E4310" s="1">
        <v>45448</v>
      </c>
      <c r="F4310" s="1">
        <v>45454</v>
      </c>
      <c r="G4310" t="s">
        <v>41</v>
      </c>
      <c r="H4310" t="s">
        <v>4968</v>
      </c>
      <c r="I4310">
        <v>33</v>
      </c>
      <c r="J4310">
        <v>73</v>
      </c>
      <c r="K4310" t="s">
        <v>4972</v>
      </c>
      <c r="L4310">
        <v>1</v>
      </c>
      <c r="M4310" s="3">
        <v>0.1</v>
      </c>
      <c r="N4310" s="2">
        <v>1239.5</v>
      </c>
      <c r="O4310" s="2">
        <v>842.86</v>
      </c>
      <c r="P4310" s="2">
        <v>1239.5</v>
      </c>
      <c r="Q4310" s="2">
        <f t="shared" si="135"/>
        <v>356.976</v>
      </c>
      <c r="R4310" s="19" t="str">
        <f t="shared" si="136"/>
        <v>10%+</v>
      </c>
    </row>
    <row r="4311" spans="1:18">
      <c r="A4311" t="s">
        <v>4358</v>
      </c>
      <c r="B4311" t="s">
        <v>5018</v>
      </c>
      <c r="C4311" t="s">
        <v>14</v>
      </c>
      <c r="D4311" s="1">
        <v>45425</v>
      </c>
      <c r="E4311" s="1">
        <v>45434</v>
      </c>
      <c r="F4311" s="1">
        <v>45442</v>
      </c>
      <c r="G4311" t="s">
        <v>16</v>
      </c>
      <c r="H4311" t="s">
        <v>4966</v>
      </c>
      <c r="I4311">
        <v>34</v>
      </c>
      <c r="J4311">
        <v>280</v>
      </c>
      <c r="K4311" t="s">
        <v>5013</v>
      </c>
      <c r="L4311">
        <v>3</v>
      </c>
      <c r="M4311" s="3">
        <v>0.05</v>
      </c>
      <c r="N4311" s="2">
        <v>2338.3000000000002</v>
      </c>
      <c r="O4311" s="2">
        <v>1286.0650000000001</v>
      </c>
      <c r="P4311" s="2">
        <v>7014.9000000000005</v>
      </c>
      <c r="Q4311" s="2">
        <f t="shared" si="135"/>
        <v>2998.8697500000003</v>
      </c>
      <c r="R4311" s="19" t="str">
        <f t="shared" si="136"/>
        <v>5–10%</v>
      </c>
    </row>
    <row r="4312" spans="1:18">
      <c r="A4312" t="s">
        <v>4359</v>
      </c>
      <c r="B4312" t="s">
        <v>5018</v>
      </c>
      <c r="C4312" t="s">
        <v>19</v>
      </c>
      <c r="D4312" s="1">
        <v>45425</v>
      </c>
      <c r="E4312" s="1">
        <v>45431</v>
      </c>
      <c r="F4312" s="1">
        <v>45441</v>
      </c>
      <c r="G4312" t="s">
        <v>47</v>
      </c>
      <c r="H4312" t="s">
        <v>4965</v>
      </c>
      <c r="I4312">
        <v>10</v>
      </c>
      <c r="J4312">
        <v>38</v>
      </c>
      <c r="K4312" t="s">
        <v>5009</v>
      </c>
      <c r="L4312">
        <v>5</v>
      </c>
      <c r="M4312" s="3">
        <v>7.4999999999999997E-2</v>
      </c>
      <c r="N4312" s="2">
        <v>2445.5</v>
      </c>
      <c r="O4312" s="2">
        <v>1760.76</v>
      </c>
      <c r="P4312" s="2">
        <v>12227.5</v>
      </c>
      <c r="Q4312" s="2">
        <f t="shared" si="135"/>
        <v>3166.9225000000001</v>
      </c>
      <c r="R4312" s="19" t="str">
        <f t="shared" si="136"/>
        <v>5–10%</v>
      </c>
    </row>
    <row r="4313" spans="1:18">
      <c r="A4313" t="s">
        <v>4360</v>
      </c>
      <c r="B4313" t="s">
        <v>5018</v>
      </c>
      <c r="C4313" t="s">
        <v>19</v>
      </c>
      <c r="D4313" s="1">
        <v>45425</v>
      </c>
      <c r="E4313" s="1">
        <v>45432</v>
      </c>
      <c r="F4313" s="1">
        <v>45442</v>
      </c>
      <c r="G4313" t="s">
        <v>30</v>
      </c>
      <c r="H4313" t="s">
        <v>4967</v>
      </c>
      <c r="I4313">
        <v>30</v>
      </c>
      <c r="J4313">
        <v>58</v>
      </c>
      <c r="K4313" t="s">
        <v>4973</v>
      </c>
      <c r="L4313">
        <v>5</v>
      </c>
      <c r="M4313" s="3">
        <v>0.05</v>
      </c>
      <c r="N4313" s="2">
        <v>214.4</v>
      </c>
      <c r="O4313" s="2">
        <v>145.792</v>
      </c>
      <c r="P4313" s="2">
        <v>1072</v>
      </c>
      <c r="Q4313" s="2">
        <f t="shared" si="135"/>
        <v>325.88799999999998</v>
      </c>
      <c r="R4313" s="19" t="str">
        <f t="shared" si="136"/>
        <v>5–10%</v>
      </c>
    </row>
    <row r="4314" spans="1:18">
      <c r="A4314" t="s">
        <v>4361</v>
      </c>
      <c r="B4314" t="s">
        <v>5018</v>
      </c>
      <c r="C4314" t="s">
        <v>33</v>
      </c>
      <c r="D4314" s="1">
        <v>45426</v>
      </c>
      <c r="E4314" s="1">
        <v>45451</v>
      </c>
      <c r="F4314" s="1">
        <v>45456</v>
      </c>
      <c r="G4314" t="s">
        <v>17</v>
      </c>
      <c r="H4314" t="s">
        <v>4965</v>
      </c>
      <c r="I4314">
        <v>19</v>
      </c>
      <c r="J4314">
        <v>72</v>
      </c>
      <c r="K4314" t="s">
        <v>5002</v>
      </c>
      <c r="L4314">
        <v>8</v>
      </c>
      <c r="M4314" s="3">
        <v>0.05</v>
      </c>
      <c r="N4314" s="2">
        <v>877.7</v>
      </c>
      <c r="O4314" s="2">
        <v>561.72799999999995</v>
      </c>
      <c r="P4314" s="2">
        <v>7021.6</v>
      </c>
      <c r="Q4314" s="2">
        <f t="shared" si="135"/>
        <v>2401.3872000000006</v>
      </c>
      <c r="R4314" s="19" t="str">
        <f t="shared" si="136"/>
        <v>5–10%</v>
      </c>
    </row>
    <row r="4315" spans="1:18">
      <c r="A4315" t="s">
        <v>4362</v>
      </c>
      <c r="B4315" t="s">
        <v>5018</v>
      </c>
      <c r="C4315" t="s">
        <v>33</v>
      </c>
      <c r="D4315" s="1">
        <v>45426</v>
      </c>
      <c r="E4315" s="1">
        <v>45434</v>
      </c>
      <c r="F4315" s="1">
        <v>45438</v>
      </c>
      <c r="G4315" t="s">
        <v>25</v>
      </c>
      <c r="H4315" t="s">
        <v>4967</v>
      </c>
      <c r="I4315">
        <v>19</v>
      </c>
      <c r="J4315">
        <v>61</v>
      </c>
      <c r="K4315" t="s">
        <v>4972</v>
      </c>
      <c r="L4315">
        <v>4</v>
      </c>
      <c r="M4315" s="3">
        <v>7.4999999999999997E-2</v>
      </c>
      <c r="N4315" s="2">
        <v>2398.6</v>
      </c>
      <c r="O4315" s="2">
        <v>1703.0060000000001</v>
      </c>
      <c r="P4315" s="2">
        <v>9594.4</v>
      </c>
      <c r="Q4315" s="2">
        <f t="shared" si="135"/>
        <v>2573.6977999999995</v>
      </c>
      <c r="R4315" s="19" t="str">
        <f t="shared" si="136"/>
        <v>5–10%</v>
      </c>
    </row>
    <row r="4316" spans="1:18">
      <c r="A4316" t="s">
        <v>4363</v>
      </c>
      <c r="B4316" t="s">
        <v>5018</v>
      </c>
      <c r="C4316" t="s">
        <v>26</v>
      </c>
      <c r="D4316" s="1">
        <v>45426</v>
      </c>
      <c r="E4316" s="1">
        <v>45430</v>
      </c>
      <c r="F4316" s="1">
        <v>45437</v>
      </c>
      <c r="G4316" t="s">
        <v>18</v>
      </c>
      <c r="H4316" t="s">
        <v>4966</v>
      </c>
      <c r="I4316">
        <v>44</v>
      </c>
      <c r="J4316">
        <v>347</v>
      </c>
      <c r="K4316" t="s">
        <v>4973</v>
      </c>
      <c r="L4316">
        <v>4</v>
      </c>
      <c r="M4316" s="3">
        <v>0.05</v>
      </c>
      <c r="N4316" s="2">
        <v>3999.9</v>
      </c>
      <c r="O4316" s="2">
        <v>2919.9270000000001</v>
      </c>
      <c r="P4316" s="2">
        <v>15999.6</v>
      </c>
      <c r="Q4316" s="2">
        <f t="shared" si="135"/>
        <v>4103.8973999999998</v>
      </c>
      <c r="R4316" s="19" t="str">
        <f t="shared" si="136"/>
        <v>5–10%</v>
      </c>
    </row>
    <row r="4317" spans="1:18">
      <c r="A4317" t="s">
        <v>4364</v>
      </c>
      <c r="B4317" t="s">
        <v>5018</v>
      </c>
      <c r="C4317" t="s">
        <v>14</v>
      </c>
      <c r="D4317" s="1">
        <v>45426</v>
      </c>
      <c r="E4317" s="1">
        <v>45434</v>
      </c>
      <c r="F4317" s="1">
        <v>45437</v>
      </c>
      <c r="G4317" t="s">
        <v>28</v>
      </c>
      <c r="H4317" t="s">
        <v>4966</v>
      </c>
      <c r="I4317">
        <v>24</v>
      </c>
      <c r="J4317">
        <v>265</v>
      </c>
      <c r="K4317" t="s">
        <v>4979</v>
      </c>
      <c r="L4317">
        <v>8</v>
      </c>
      <c r="M4317" s="3">
        <v>0.4</v>
      </c>
      <c r="N4317" s="2">
        <v>2412</v>
      </c>
      <c r="O4317" s="2">
        <v>1664.28</v>
      </c>
      <c r="P4317" s="2">
        <v>19296</v>
      </c>
      <c r="Q4317" s="2">
        <f t="shared" si="135"/>
        <v>3589.056</v>
      </c>
      <c r="R4317" s="19" t="str">
        <f t="shared" si="136"/>
        <v>10%+</v>
      </c>
    </row>
    <row r="4318" spans="1:18">
      <c r="A4318" t="s">
        <v>4365</v>
      </c>
      <c r="B4318" t="s">
        <v>15</v>
      </c>
      <c r="C4318" t="s">
        <v>22</v>
      </c>
      <c r="D4318" s="1">
        <v>45426</v>
      </c>
      <c r="E4318" s="1">
        <v>45449</v>
      </c>
      <c r="F4318" s="1">
        <v>45453</v>
      </c>
      <c r="G4318" t="s">
        <v>16</v>
      </c>
      <c r="H4318" t="s">
        <v>4966</v>
      </c>
      <c r="I4318">
        <v>14</v>
      </c>
      <c r="J4318">
        <v>180</v>
      </c>
      <c r="K4318" t="s">
        <v>4977</v>
      </c>
      <c r="L4318">
        <v>3</v>
      </c>
      <c r="M4318" s="3">
        <v>0.05</v>
      </c>
      <c r="N4318" s="2">
        <v>2981.5</v>
      </c>
      <c r="O4318" s="2">
        <v>1759.085</v>
      </c>
      <c r="P4318" s="2">
        <v>8944.5</v>
      </c>
      <c r="Q4318" s="2">
        <f t="shared" si="135"/>
        <v>3483.8827499999998</v>
      </c>
      <c r="R4318" s="19" t="str">
        <f t="shared" si="136"/>
        <v>5–10%</v>
      </c>
    </row>
    <row r="4319" spans="1:18">
      <c r="A4319" t="s">
        <v>4366</v>
      </c>
      <c r="B4319" t="s">
        <v>15</v>
      </c>
      <c r="C4319" t="s">
        <v>12</v>
      </c>
      <c r="D4319" s="1">
        <v>45426</v>
      </c>
      <c r="E4319" s="1">
        <v>45436</v>
      </c>
      <c r="F4319" s="1">
        <v>45437</v>
      </c>
      <c r="G4319" t="s">
        <v>43</v>
      </c>
      <c r="H4319" t="s">
        <v>4967</v>
      </c>
      <c r="I4319">
        <v>13</v>
      </c>
      <c r="J4319">
        <v>212</v>
      </c>
      <c r="K4319" t="s">
        <v>5009</v>
      </c>
      <c r="L4319">
        <v>1</v>
      </c>
      <c r="M4319" s="3">
        <v>0.15</v>
      </c>
      <c r="N4319" s="2">
        <v>2351.6999999999998</v>
      </c>
      <c r="O4319" s="2">
        <v>1293.4349999999999</v>
      </c>
      <c r="P4319" s="2">
        <v>2351.6999999999998</v>
      </c>
      <c r="Q4319" s="2">
        <f t="shared" si="135"/>
        <v>899.52524999999991</v>
      </c>
      <c r="R4319" s="19" t="str">
        <f t="shared" si="136"/>
        <v>10%+</v>
      </c>
    </row>
    <row r="4320" spans="1:18">
      <c r="A4320" t="s">
        <v>4367</v>
      </c>
      <c r="B4320" t="s">
        <v>15</v>
      </c>
      <c r="C4320" t="s">
        <v>19</v>
      </c>
      <c r="D4320" s="1">
        <v>45426</v>
      </c>
      <c r="E4320" s="1">
        <v>45428</v>
      </c>
      <c r="F4320" s="1">
        <v>45429</v>
      </c>
      <c r="G4320" t="s">
        <v>44</v>
      </c>
      <c r="H4320" t="s">
        <v>4967</v>
      </c>
      <c r="I4320">
        <v>29</v>
      </c>
      <c r="J4320">
        <v>32</v>
      </c>
      <c r="K4320" t="s">
        <v>5009</v>
      </c>
      <c r="L4320">
        <v>5</v>
      </c>
      <c r="M4320" s="3">
        <v>7.4999999999999997E-2</v>
      </c>
      <c r="N4320" s="2">
        <v>1943</v>
      </c>
      <c r="O4320" s="2">
        <v>796.63</v>
      </c>
      <c r="P4320" s="2">
        <v>9715</v>
      </c>
      <c r="Q4320" s="2">
        <f t="shared" si="135"/>
        <v>5301.9612499999994</v>
      </c>
      <c r="R4320" s="19" t="str">
        <f t="shared" si="136"/>
        <v>5–10%</v>
      </c>
    </row>
    <row r="4321" spans="1:18">
      <c r="A4321" t="s">
        <v>4368</v>
      </c>
      <c r="B4321" t="s">
        <v>15</v>
      </c>
      <c r="C4321" t="s">
        <v>22</v>
      </c>
      <c r="D4321" s="1">
        <v>45426</v>
      </c>
      <c r="E4321" s="1">
        <v>45428</v>
      </c>
      <c r="F4321" s="1">
        <v>45430</v>
      </c>
      <c r="G4321" t="s">
        <v>43</v>
      </c>
      <c r="H4321" t="s">
        <v>4967</v>
      </c>
      <c r="I4321">
        <v>24</v>
      </c>
      <c r="J4321">
        <v>162</v>
      </c>
      <c r="K4321" t="s">
        <v>5013</v>
      </c>
      <c r="L4321">
        <v>5</v>
      </c>
      <c r="M4321" s="3">
        <v>0.15</v>
      </c>
      <c r="N4321" s="2">
        <v>696.8</v>
      </c>
      <c r="O4321" s="2">
        <v>292.65600000000001</v>
      </c>
      <c r="P4321" s="2">
        <v>3484</v>
      </c>
      <c r="Q4321" s="2">
        <f t="shared" si="135"/>
        <v>1717.6119999999999</v>
      </c>
      <c r="R4321" s="19" t="str">
        <f t="shared" si="136"/>
        <v>10%+</v>
      </c>
    </row>
    <row r="4322" spans="1:18">
      <c r="A4322" t="s">
        <v>4369</v>
      </c>
      <c r="B4322" t="s">
        <v>15</v>
      </c>
      <c r="C4322" t="s">
        <v>33</v>
      </c>
      <c r="D4322" s="1">
        <v>45427</v>
      </c>
      <c r="E4322" s="1">
        <v>45435</v>
      </c>
      <c r="F4322" s="1">
        <v>45436</v>
      </c>
      <c r="G4322" t="s">
        <v>16</v>
      </c>
      <c r="H4322" t="s">
        <v>4966</v>
      </c>
      <c r="I4322">
        <v>11</v>
      </c>
      <c r="J4322">
        <v>62</v>
      </c>
      <c r="K4322" t="s">
        <v>5001</v>
      </c>
      <c r="L4322">
        <v>7</v>
      </c>
      <c r="M4322" s="3">
        <v>7.4999999999999997E-2</v>
      </c>
      <c r="N4322" s="2">
        <v>1051.9000000000001</v>
      </c>
      <c r="O4322" s="2">
        <v>557.50699999999995</v>
      </c>
      <c r="P4322" s="2">
        <v>7363.3000000000011</v>
      </c>
      <c r="Q4322" s="2">
        <f t="shared" si="135"/>
        <v>3201.1946750000011</v>
      </c>
      <c r="R4322" s="19" t="str">
        <f t="shared" si="136"/>
        <v>5–10%</v>
      </c>
    </row>
    <row r="4323" spans="1:18">
      <c r="A4323" t="s">
        <v>4370</v>
      </c>
      <c r="B4323" t="s">
        <v>15</v>
      </c>
      <c r="C4323" t="s">
        <v>22</v>
      </c>
      <c r="D4323" s="1">
        <v>45427</v>
      </c>
      <c r="E4323" s="1">
        <v>45454</v>
      </c>
      <c r="F4323" s="1">
        <v>45455</v>
      </c>
      <c r="G4323" t="s">
        <v>39</v>
      </c>
      <c r="H4323" t="s">
        <v>4967</v>
      </c>
      <c r="I4323">
        <v>47</v>
      </c>
      <c r="J4323">
        <v>107</v>
      </c>
      <c r="K4323" t="s">
        <v>4992</v>
      </c>
      <c r="L4323">
        <v>6</v>
      </c>
      <c r="M4323" s="3">
        <v>0.15</v>
      </c>
      <c r="N4323" s="2">
        <v>4020</v>
      </c>
      <c r="O4323" s="2">
        <v>2653.2</v>
      </c>
      <c r="P4323" s="2">
        <v>24120</v>
      </c>
      <c r="Q4323" s="2">
        <f t="shared" si="135"/>
        <v>6970.68</v>
      </c>
      <c r="R4323" s="19" t="str">
        <f t="shared" si="136"/>
        <v>10%+</v>
      </c>
    </row>
    <row r="4324" spans="1:18">
      <c r="A4324" t="s">
        <v>4371</v>
      </c>
      <c r="B4324" t="s">
        <v>5018</v>
      </c>
      <c r="C4324" t="s">
        <v>26</v>
      </c>
      <c r="D4324" s="1">
        <v>45427</v>
      </c>
      <c r="E4324" s="1">
        <v>45439</v>
      </c>
      <c r="F4324" s="1">
        <v>45447</v>
      </c>
      <c r="G4324" t="s">
        <v>28</v>
      </c>
      <c r="H4324" t="s">
        <v>4966</v>
      </c>
      <c r="I4324">
        <v>18</v>
      </c>
      <c r="J4324">
        <v>347</v>
      </c>
      <c r="K4324" t="s">
        <v>4978</v>
      </c>
      <c r="L4324">
        <v>7</v>
      </c>
      <c r="M4324" s="3">
        <v>7.4999999999999997E-2</v>
      </c>
      <c r="N4324" s="2">
        <v>1045.2</v>
      </c>
      <c r="O4324" s="2">
        <v>836.16</v>
      </c>
      <c r="P4324" s="2">
        <v>7316.4000000000005</v>
      </c>
      <c r="Q4324" s="2">
        <f t="shared" si="135"/>
        <v>1353.5340000000006</v>
      </c>
      <c r="R4324" s="19" t="str">
        <f t="shared" si="136"/>
        <v>5–10%</v>
      </c>
    </row>
    <row r="4325" spans="1:18">
      <c r="A4325" t="s">
        <v>4372</v>
      </c>
      <c r="B4325" t="s">
        <v>5016</v>
      </c>
      <c r="C4325" t="s">
        <v>19</v>
      </c>
      <c r="D4325" s="1">
        <v>45427</v>
      </c>
      <c r="E4325" s="1">
        <v>45434</v>
      </c>
      <c r="F4325" s="1">
        <v>45438</v>
      </c>
      <c r="G4325" t="s">
        <v>42</v>
      </c>
      <c r="H4325" t="s">
        <v>4968</v>
      </c>
      <c r="I4325">
        <v>2</v>
      </c>
      <c r="J4325">
        <v>41</v>
      </c>
      <c r="K4325" t="s">
        <v>4971</v>
      </c>
      <c r="L4325">
        <v>6</v>
      </c>
      <c r="M4325" s="3">
        <v>0.15</v>
      </c>
      <c r="N4325" s="2">
        <v>750.4</v>
      </c>
      <c r="O4325" s="2">
        <v>637.84</v>
      </c>
      <c r="P4325" s="2">
        <v>4502.3999999999996</v>
      </c>
      <c r="Q4325" s="2">
        <f t="shared" si="135"/>
        <v>574.0559999999997</v>
      </c>
      <c r="R4325" s="19" t="str">
        <f t="shared" si="136"/>
        <v>10%+</v>
      </c>
    </row>
    <row r="4326" spans="1:18">
      <c r="A4326" t="s">
        <v>4373</v>
      </c>
      <c r="B4326" t="s">
        <v>5017</v>
      </c>
      <c r="C4326" t="s">
        <v>12</v>
      </c>
      <c r="D4326" s="1">
        <v>45427</v>
      </c>
      <c r="E4326" s="1">
        <v>45445</v>
      </c>
      <c r="F4326" s="1">
        <v>45448</v>
      </c>
      <c r="G4326" t="s">
        <v>29</v>
      </c>
      <c r="H4326" t="s">
        <v>4967</v>
      </c>
      <c r="I4326">
        <v>6</v>
      </c>
      <c r="J4326">
        <v>237</v>
      </c>
      <c r="K4326" t="s">
        <v>4994</v>
      </c>
      <c r="L4326">
        <v>5</v>
      </c>
      <c r="M4326" s="3">
        <v>7.4999999999999997E-2</v>
      </c>
      <c r="N4326" s="2">
        <v>1192.5999999999999</v>
      </c>
      <c r="O4326" s="2">
        <v>644.00400000000002</v>
      </c>
      <c r="P4326" s="2">
        <v>5963</v>
      </c>
      <c r="Q4326" s="2">
        <f t="shared" si="135"/>
        <v>2537.2564999999995</v>
      </c>
      <c r="R4326" s="19" t="str">
        <f t="shared" si="136"/>
        <v>5–10%</v>
      </c>
    </row>
    <row r="4327" spans="1:18">
      <c r="A4327" t="s">
        <v>4374</v>
      </c>
      <c r="B4327" t="s">
        <v>15</v>
      </c>
      <c r="C4327" t="s">
        <v>12</v>
      </c>
      <c r="D4327" s="1">
        <v>45427</v>
      </c>
      <c r="E4327" s="1">
        <v>45442</v>
      </c>
      <c r="F4327" s="1">
        <v>45449</v>
      </c>
      <c r="G4327" t="s">
        <v>44</v>
      </c>
      <c r="H4327" t="s">
        <v>4967</v>
      </c>
      <c r="I4327">
        <v>32</v>
      </c>
      <c r="J4327">
        <v>230</v>
      </c>
      <c r="K4327" t="s">
        <v>4970</v>
      </c>
      <c r="L4327">
        <v>3</v>
      </c>
      <c r="M4327" s="3">
        <v>0.4</v>
      </c>
      <c r="N4327" s="2">
        <v>3959.7</v>
      </c>
      <c r="O4327" s="2">
        <v>2098.6410000000001</v>
      </c>
      <c r="P4327" s="2">
        <v>11879.099999999999</v>
      </c>
      <c r="Q4327" s="2">
        <f t="shared" si="135"/>
        <v>3349.9061999999999</v>
      </c>
      <c r="R4327" s="19" t="str">
        <f t="shared" si="136"/>
        <v>10%+</v>
      </c>
    </row>
    <row r="4328" spans="1:18">
      <c r="A4328" t="s">
        <v>4375</v>
      </c>
      <c r="B4328" t="s">
        <v>5016</v>
      </c>
      <c r="C4328" t="s">
        <v>14</v>
      </c>
      <c r="D4328" s="1">
        <v>45427</v>
      </c>
      <c r="E4328" s="1">
        <v>45435</v>
      </c>
      <c r="F4328" s="1">
        <v>45442</v>
      </c>
      <c r="G4328" t="s">
        <v>27</v>
      </c>
      <c r="H4328" t="s">
        <v>4966</v>
      </c>
      <c r="I4328">
        <v>13</v>
      </c>
      <c r="J4328">
        <v>321</v>
      </c>
      <c r="K4328" t="s">
        <v>4972</v>
      </c>
      <c r="L4328">
        <v>6</v>
      </c>
      <c r="M4328" s="3">
        <v>0.05</v>
      </c>
      <c r="N4328" s="2">
        <v>1996.6</v>
      </c>
      <c r="O4328" s="2">
        <v>1417.586</v>
      </c>
      <c r="P4328" s="2">
        <v>11979.599999999999</v>
      </c>
      <c r="Q4328" s="2">
        <f t="shared" si="135"/>
        <v>3300.3797999999992</v>
      </c>
      <c r="R4328" s="19" t="str">
        <f t="shared" si="136"/>
        <v>5–10%</v>
      </c>
    </row>
    <row r="4329" spans="1:18">
      <c r="A4329" t="s">
        <v>4376</v>
      </c>
      <c r="B4329" t="s">
        <v>5017</v>
      </c>
      <c r="C4329" t="s">
        <v>14</v>
      </c>
      <c r="D4329" s="1">
        <v>45427</v>
      </c>
      <c r="E4329" s="1">
        <v>45450</v>
      </c>
      <c r="F4329" s="1">
        <v>45457</v>
      </c>
      <c r="G4329" t="s">
        <v>38</v>
      </c>
      <c r="H4329" t="s">
        <v>4968</v>
      </c>
      <c r="I4329">
        <v>28</v>
      </c>
      <c r="J4329">
        <v>278</v>
      </c>
      <c r="K4329" t="s">
        <v>4993</v>
      </c>
      <c r="L4329">
        <v>3</v>
      </c>
      <c r="M4329" s="3">
        <v>0.05</v>
      </c>
      <c r="N4329" s="2">
        <v>837.5</v>
      </c>
      <c r="O4329" s="2">
        <v>711.875</v>
      </c>
      <c r="P4329" s="2">
        <v>2512.5</v>
      </c>
      <c r="Q4329" s="2">
        <f t="shared" si="135"/>
        <v>358.03125</v>
      </c>
      <c r="R4329" s="19" t="str">
        <f t="shared" si="136"/>
        <v>5–10%</v>
      </c>
    </row>
    <row r="4330" spans="1:18">
      <c r="A4330" t="s">
        <v>4377</v>
      </c>
      <c r="B4330" t="s">
        <v>5018</v>
      </c>
      <c r="C4330" t="s">
        <v>12</v>
      </c>
      <c r="D4330" s="1">
        <v>45427</v>
      </c>
      <c r="E4330" s="1">
        <v>45441</v>
      </c>
      <c r="F4330" s="1">
        <v>45451</v>
      </c>
      <c r="G4330" t="s">
        <v>46</v>
      </c>
      <c r="H4330" t="s">
        <v>4967</v>
      </c>
      <c r="I4330">
        <v>9</v>
      </c>
      <c r="J4330">
        <v>248</v>
      </c>
      <c r="K4330" t="s">
        <v>4981</v>
      </c>
      <c r="L4330">
        <v>8</v>
      </c>
      <c r="M4330" s="3">
        <v>0.1</v>
      </c>
      <c r="N4330" s="2">
        <v>1909.5</v>
      </c>
      <c r="O4330" s="2">
        <v>1145.7</v>
      </c>
      <c r="P4330" s="2">
        <v>15276</v>
      </c>
      <c r="Q4330" s="2">
        <f t="shared" si="135"/>
        <v>5499.36</v>
      </c>
      <c r="R4330" s="19" t="str">
        <f t="shared" si="136"/>
        <v>10%+</v>
      </c>
    </row>
    <row r="4331" spans="1:18">
      <c r="A4331" t="s">
        <v>4378</v>
      </c>
      <c r="B4331" t="s">
        <v>5016</v>
      </c>
      <c r="C4331" t="s">
        <v>14</v>
      </c>
      <c r="D4331" s="1">
        <v>45427</v>
      </c>
      <c r="E4331" s="1">
        <v>45429</v>
      </c>
      <c r="F4331" s="1">
        <v>45436</v>
      </c>
      <c r="G4331" t="s">
        <v>42</v>
      </c>
      <c r="H4331" t="s">
        <v>4968</v>
      </c>
      <c r="I4331">
        <v>43</v>
      </c>
      <c r="J4331">
        <v>326</v>
      </c>
      <c r="K4331" t="s">
        <v>4992</v>
      </c>
      <c r="L4331">
        <v>7</v>
      </c>
      <c r="M4331" s="3">
        <v>7.4999999999999997E-2</v>
      </c>
      <c r="N4331" s="2">
        <v>1011.7</v>
      </c>
      <c r="O4331" s="2">
        <v>799.24300000000005</v>
      </c>
      <c r="P4331" s="2">
        <v>7081.9000000000005</v>
      </c>
      <c r="Q4331" s="2">
        <f t="shared" si="135"/>
        <v>1375.659075</v>
      </c>
      <c r="R4331" s="19" t="str">
        <f t="shared" si="136"/>
        <v>5–10%</v>
      </c>
    </row>
    <row r="4332" spans="1:18">
      <c r="A4332" t="s">
        <v>4379</v>
      </c>
      <c r="B4332" t="s">
        <v>5018</v>
      </c>
      <c r="C4332" t="s">
        <v>22</v>
      </c>
      <c r="D4332" s="1">
        <v>45427</v>
      </c>
      <c r="E4332" s="1">
        <v>45442</v>
      </c>
      <c r="F4332" s="1">
        <v>45451</v>
      </c>
      <c r="G4332" t="s">
        <v>18</v>
      </c>
      <c r="H4332" t="s">
        <v>4966</v>
      </c>
      <c r="I4332">
        <v>32</v>
      </c>
      <c r="J4332">
        <v>104</v>
      </c>
      <c r="K4332" t="s">
        <v>5013</v>
      </c>
      <c r="L4332">
        <v>6</v>
      </c>
      <c r="M4332" s="3">
        <v>0.05</v>
      </c>
      <c r="N4332" s="2">
        <v>1695.1</v>
      </c>
      <c r="O4332" s="2">
        <v>983.15800000000002</v>
      </c>
      <c r="P4332" s="2">
        <v>10170.599999999999</v>
      </c>
      <c r="Q4332" s="2">
        <f t="shared" si="135"/>
        <v>4058.069399999999</v>
      </c>
      <c r="R4332" s="19" t="str">
        <f t="shared" si="136"/>
        <v>5–10%</v>
      </c>
    </row>
    <row r="4333" spans="1:18">
      <c r="A4333" t="s">
        <v>4380</v>
      </c>
      <c r="B4333" t="s">
        <v>5018</v>
      </c>
      <c r="C4333" t="s">
        <v>33</v>
      </c>
      <c r="D4333" s="1">
        <v>45428</v>
      </c>
      <c r="E4333" s="1">
        <v>45454</v>
      </c>
      <c r="F4333" s="1">
        <v>45456</v>
      </c>
      <c r="G4333" t="s">
        <v>46</v>
      </c>
      <c r="H4333" t="s">
        <v>4967</v>
      </c>
      <c r="I4333">
        <v>26</v>
      </c>
      <c r="J4333">
        <v>71</v>
      </c>
      <c r="K4333" t="s">
        <v>4999</v>
      </c>
      <c r="L4333">
        <v>2</v>
      </c>
      <c r="M4333" s="3">
        <v>0.15</v>
      </c>
      <c r="N4333" s="2">
        <v>1701.8</v>
      </c>
      <c r="O4333" s="2">
        <v>1412.4939999999999</v>
      </c>
      <c r="P4333" s="2">
        <v>3403.6</v>
      </c>
      <c r="Q4333" s="2">
        <f t="shared" si="135"/>
        <v>491.82020000000006</v>
      </c>
      <c r="R4333" s="19" t="str">
        <f t="shared" si="136"/>
        <v>10%+</v>
      </c>
    </row>
    <row r="4334" spans="1:18">
      <c r="A4334" t="s">
        <v>4381</v>
      </c>
      <c r="B4334" t="s">
        <v>5016</v>
      </c>
      <c r="C4334" t="s">
        <v>12</v>
      </c>
      <c r="D4334" s="1">
        <v>45428</v>
      </c>
      <c r="E4334" s="1">
        <v>45440</v>
      </c>
      <c r="F4334" s="1">
        <v>45443</v>
      </c>
      <c r="G4334" t="s">
        <v>42</v>
      </c>
      <c r="H4334" t="s">
        <v>4968</v>
      </c>
      <c r="I4334">
        <v>12</v>
      </c>
      <c r="J4334">
        <v>228</v>
      </c>
      <c r="K4334" t="s">
        <v>5003</v>
      </c>
      <c r="L4334">
        <v>4</v>
      </c>
      <c r="M4334" s="3">
        <v>0.2</v>
      </c>
      <c r="N4334" s="2">
        <v>964.8</v>
      </c>
      <c r="O4334" s="2">
        <v>588.52800000000002</v>
      </c>
      <c r="P4334" s="2">
        <v>3859.2</v>
      </c>
      <c r="Q4334" s="2">
        <f t="shared" si="135"/>
        <v>1204.0703999999998</v>
      </c>
      <c r="R4334" s="19" t="str">
        <f t="shared" si="136"/>
        <v>10%+</v>
      </c>
    </row>
    <row r="4335" spans="1:18">
      <c r="A4335" t="s">
        <v>4382</v>
      </c>
      <c r="B4335" t="s">
        <v>5016</v>
      </c>
      <c r="C4335" t="s">
        <v>12</v>
      </c>
      <c r="D4335" s="1">
        <v>45428</v>
      </c>
      <c r="E4335" s="1">
        <v>45446</v>
      </c>
      <c r="F4335" s="1">
        <v>45450</v>
      </c>
      <c r="G4335" t="s">
        <v>37</v>
      </c>
      <c r="H4335" t="s">
        <v>4966</v>
      </c>
      <c r="I4335">
        <v>8</v>
      </c>
      <c r="J4335">
        <v>204</v>
      </c>
      <c r="K4335" t="s">
        <v>4982</v>
      </c>
      <c r="L4335">
        <v>1</v>
      </c>
      <c r="M4335" s="3">
        <v>0.05</v>
      </c>
      <c r="N4335" s="2">
        <v>3557.7</v>
      </c>
      <c r="O4335" s="2">
        <v>1814.4269999999999</v>
      </c>
      <c r="P4335" s="2">
        <v>3557.7</v>
      </c>
      <c r="Q4335" s="2">
        <f t="shared" si="135"/>
        <v>1656.1093499999999</v>
      </c>
      <c r="R4335" s="19" t="str">
        <f t="shared" si="136"/>
        <v>5–10%</v>
      </c>
    </row>
    <row r="4336" spans="1:18">
      <c r="A4336" t="s">
        <v>4383</v>
      </c>
      <c r="B4336" t="s">
        <v>15</v>
      </c>
      <c r="C4336" t="s">
        <v>19</v>
      </c>
      <c r="D4336" s="1">
        <v>45428</v>
      </c>
      <c r="E4336" s="1">
        <v>45441</v>
      </c>
      <c r="F4336" s="1">
        <v>45445</v>
      </c>
      <c r="G4336" t="s">
        <v>43</v>
      </c>
      <c r="H4336" t="s">
        <v>4967</v>
      </c>
      <c r="I4336">
        <v>33</v>
      </c>
      <c r="J4336">
        <v>18</v>
      </c>
      <c r="K4336" t="s">
        <v>4995</v>
      </c>
      <c r="L4336">
        <v>3</v>
      </c>
      <c r="M4336" s="3">
        <v>0.3</v>
      </c>
      <c r="N4336" s="2">
        <v>3035.1</v>
      </c>
      <c r="O4336" s="2">
        <v>1335.444</v>
      </c>
      <c r="P4336" s="2">
        <v>9105.2999999999993</v>
      </c>
      <c r="Q4336" s="2">
        <f t="shared" si="135"/>
        <v>3569.2775999999999</v>
      </c>
      <c r="R4336" s="19" t="str">
        <f t="shared" si="136"/>
        <v>10%+</v>
      </c>
    </row>
    <row r="4337" spans="1:18">
      <c r="A4337" t="s">
        <v>4384</v>
      </c>
      <c r="B4337" t="s">
        <v>5017</v>
      </c>
      <c r="C4337" t="s">
        <v>14</v>
      </c>
      <c r="D4337" s="1">
        <v>45428</v>
      </c>
      <c r="E4337" s="1">
        <v>45435</v>
      </c>
      <c r="F4337" s="1">
        <v>45441</v>
      </c>
      <c r="G4337" t="s">
        <v>42</v>
      </c>
      <c r="H4337" t="s">
        <v>4968</v>
      </c>
      <c r="I4337">
        <v>49</v>
      </c>
      <c r="J4337">
        <v>317</v>
      </c>
      <c r="K4337" t="s">
        <v>4978</v>
      </c>
      <c r="L4337">
        <v>3</v>
      </c>
      <c r="M4337" s="3">
        <v>0.05</v>
      </c>
      <c r="N4337" s="2">
        <v>1031.8</v>
      </c>
      <c r="O4337" s="2">
        <v>650.03399999999999</v>
      </c>
      <c r="P4337" s="2">
        <v>3095.3999999999996</v>
      </c>
      <c r="Q4337" s="2">
        <f t="shared" si="135"/>
        <v>1088.0330999999996</v>
      </c>
      <c r="R4337" s="19" t="str">
        <f t="shared" si="136"/>
        <v>5–10%</v>
      </c>
    </row>
    <row r="4338" spans="1:18">
      <c r="A4338" t="s">
        <v>4385</v>
      </c>
      <c r="B4338" t="s">
        <v>5017</v>
      </c>
      <c r="C4338" t="s">
        <v>26</v>
      </c>
      <c r="D4338" s="1">
        <v>45428</v>
      </c>
      <c r="E4338" s="1">
        <v>45434</v>
      </c>
      <c r="F4338" s="1">
        <v>45441</v>
      </c>
      <c r="G4338" t="s">
        <v>45</v>
      </c>
      <c r="H4338" t="s">
        <v>4965</v>
      </c>
      <c r="I4338">
        <v>20</v>
      </c>
      <c r="J4338">
        <v>353</v>
      </c>
      <c r="K4338" t="s">
        <v>4975</v>
      </c>
      <c r="L4338">
        <v>1</v>
      </c>
      <c r="M4338" s="3">
        <v>0.1</v>
      </c>
      <c r="N4338" s="2">
        <v>1179.2</v>
      </c>
      <c r="O4338" s="2">
        <v>554.22400000000005</v>
      </c>
      <c r="P4338" s="2">
        <v>1179.2</v>
      </c>
      <c r="Q4338" s="2">
        <f t="shared" si="135"/>
        <v>562.47839999999997</v>
      </c>
      <c r="R4338" s="19" t="str">
        <f t="shared" si="136"/>
        <v>10%+</v>
      </c>
    </row>
    <row r="4339" spans="1:18">
      <c r="A4339" t="s">
        <v>4386</v>
      </c>
      <c r="B4339" t="s">
        <v>15</v>
      </c>
      <c r="C4339" t="s">
        <v>14</v>
      </c>
      <c r="D4339" s="1">
        <v>45428</v>
      </c>
      <c r="E4339" s="1">
        <v>45430</v>
      </c>
      <c r="F4339" s="1">
        <v>45437</v>
      </c>
      <c r="G4339" t="s">
        <v>16</v>
      </c>
      <c r="H4339" t="s">
        <v>4966</v>
      </c>
      <c r="I4339">
        <v>10</v>
      </c>
      <c r="J4339">
        <v>270</v>
      </c>
      <c r="K4339" t="s">
        <v>4972</v>
      </c>
      <c r="L4339">
        <v>4</v>
      </c>
      <c r="M4339" s="3">
        <v>0.4</v>
      </c>
      <c r="N4339" s="2">
        <v>5648.1</v>
      </c>
      <c r="O4339" s="2">
        <v>3501.8220000000001</v>
      </c>
      <c r="P4339" s="2">
        <v>22592.400000000001</v>
      </c>
      <c r="Q4339" s="2">
        <f t="shared" si="135"/>
        <v>5151.0672000000004</v>
      </c>
      <c r="R4339" s="19" t="str">
        <f t="shared" si="136"/>
        <v>10%+</v>
      </c>
    </row>
    <row r="4340" spans="1:18">
      <c r="A4340" t="s">
        <v>4387</v>
      </c>
      <c r="B4340" t="s">
        <v>5016</v>
      </c>
      <c r="C4340" t="s">
        <v>19</v>
      </c>
      <c r="D4340" s="1">
        <v>45428</v>
      </c>
      <c r="E4340" s="1">
        <v>45445</v>
      </c>
      <c r="F4340" s="1">
        <v>45450</v>
      </c>
      <c r="G4340" t="s">
        <v>37</v>
      </c>
      <c r="H4340" t="s">
        <v>4966</v>
      </c>
      <c r="I4340">
        <v>5</v>
      </c>
      <c r="J4340">
        <v>52</v>
      </c>
      <c r="K4340" t="s">
        <v>5007</v>
      </c>
      <c r="L4340">
        <v>1</v>
      </c>
      <c r="M4340" s="3">
        <v>0.2</v>
      </c>
      <c r="N4340" s="2">
        <v>2519.1999999999998</v>
      </c>
      <c r="O4340" s="2">
        <v>1914.5920000000001</v>
      </c>
      <c r="P4340" s="2">
        <v>2519.1999999999998</v>
      </c>
      <c r="Q4340" s="2">
        <f t="shared" si="135"/>
        <v>483.68639999999982</v>
      </c>
      <c r="R4340" s="19" t="str">
        <f t="shared" si="136"/>
        <v>10%+</v>
      </c>
    </row>
    <row r="4341" spans="1:18">
      <c r="A4341" t="s">
        <v>4388</v>
      </c>
      <c r="B4341" t="s">
        <v>5018</v>
      </c>
      <c r="C4341" t="s">
        <v>26</v>
      </c>
      <c r="D4341" s="1">
        <v>45429</v>
      </c>
      <c r="E4341" s="1">
        <v>45439</v>
      </c>
      <c r="F4341" s="1">
        <v>45441</v>
      </c>
      <c r="G4341" t="s">
        <v>40</v>
      </c>
      <c r="H4341" t="s">
        <v>4968</v>
      </c>
      <c r="I4341">
        <v>15</v>
      </c>
      <c r="J4341">
        <v>335</v>
      </c>
      <c r="K4341" t="s">
        <v>5012</v>
      </c>
      <c r="L4341">
        <v>5</v>
      </c>
      <c r="M4341" s="3">
        <v>0.05</v>
      </c>
      <c r="N4341" s="2">
        <v>1782.2</v>
      </c>
      <c r="O4341" s="2">
        <v>1051.498</v>
      </c>
      <c r="P4341" s="2">
        <v>8911</v>
      </c>
      <c r="Q4341" s="2">
        <f t="shared" si="135"/>
        <v>3470.8344999999999</v>
      </c>
      <c r="R4341" s="19" t="str">
        <f t="shared" si="136"/>
        <v>5–10%</v>
      </c>
    </row>
    <row r="4342" spans="1:18">
      <c r="A4342" t="s">
        <v>4389</v>
      </c>
      <c r="B4342" t="s">
        <v>5017</v>
      </c>
      <c r="C4342" t="s">
        <v>19</v>
      </c>
      <c r="D4342" s="1">
        <v>45429</v>
      </c>
      <c r="E4342" s="1">
        <v>45433</v>
      </c>
      <c r="F4342" s="1">
        <v>45438</v>
      </c>
      <c r="G4342" t="s">
        <v>38</v>
      </c>
      <c r="H4342" t="s">
        <v>4968</v>
      </c>
      <c r="I4342">
        <v>50</v>
      </c>
      <c r="J4342">
        <v>25</v>
      </c>
      <c r="K4342" t="s">
        <v>4996</v>
      </c>
      <c r="L4342">
        <v>7</v>
      </c>
      <c r="M4342" s="3">
        <v>0.05</v>
      </c>
      <c r="N4342" s="2">
        <v>3758.7</v>
      </c>
      <c r="O4342" s="2">
        <v>2706.2640000000001</v>
      </c>
      <c r="P4342" s="2">
        <v>26310.899999999998</v>
      </c>
      <c r="Q4342" s="2">
        <f t="shared" si="135"/>
        <v>6998.6993999999977</v>
      </c>
      <c r="R4342" s="19" t="str">
        <f t="shared" si="136"/>
        <v>5–10%</v>
      </c>
    </row>
    <row r="4343" spans="1:18">
      <c r="A4343" t="s">
        <v>4390</v>
      </c>
      <c r="B4343" t="s">
        <v>15</v>
      </c>
      <c r="C4343" t="s">
        <v>14</v>
      </c>
      <c r="D4343" s="1">
        <v>45429</v>
      </c>
      <c r="E4343" s="1">
        <v>45435</v>
      </c>
      <c r="F4343" s="1">
        <v>45445</v>
      </c>
      <c r="G4343" t="s">
        <v>44</v>
      </c>
      <c r="H4343" t="s">
        <v>4967</v>
      </c>
      <c r="I4343">
        <v>8</v>
      </c>
      <c r="J4343">
        <v>325</v>
      </c>
      <c r="K4343" t="s">
        <v>4978</v>
      </c>
      <c r="L4343">
        <v>7</v>
      </c>
      <c r="M4343" s="3">
        <v>7.4999999999999997E-2</v>
      </c>
      <c r="N4343" s="2">
        <v>1139</v>
      </c>
      <c r="O4343" s="2">
        <v>592.28</v>
      </c>
      <c r="P4343" s="2">
        <v>7973</v>
      </c>
      <c r="Q4343" s="2">
        <f t="shared" si="135"/>
        <v>3540.0120000000002</v>
      </c>
      <c r="R4343" s="19" t="str">
        <f t="shared" si="136"/>
        <v>5–10%</v>
      </c>
    </row>
    <row r="4344" spans="1:18">
      <c r="A4344" t="s">
        <v>4391</v>
      </c>
      <c r="B4344" t="s">
        <v>15</v>
      </c>
      <c r="C4344" t="s">
        <v>22</v>
      </c>
      <c r="D4344" s="1">
        <v>45429</v>
      </c>
      <c r="E4344" s="1">
        <v>45431</v>
      </c>
      <c r="F4344" s="1">
        <v>45436</v>
      </c>
      <c r="G4344" t="s">
        <v>16</v>
      </c>
      <c r="H4344" t="s">
        <v>4966</v>
      </c>
      <c r="I4344">
        <v>12</v>
      </c>
      <c r="J4344">
        <v>193</v>
      </c>
      <c r="K4344" t="s">
        <v>5002</v>
      </c>
      <c r="L4344">
        <v>6</v>
      </c>
      <c r="M4344" s="3">
        <v>0.1</v>
      </c>
      <c r="N4344" s="2">
        <v>254.6</v>
      </c>
      <c r="O4344" s="2">
        <v>157.852</v>
      </c>
      <c r="P4344" s="2">
        <v>1527.6</v>
      </c>
      <c r="Q4344" s="2">
        <f t="shared" si="135"/>
        <v>522.43919999999991</v>
      </c>
      <c r="R4344" s="19" t="str">
        <f t="shared" si="136"/>
        <v>10%+</v>
      </c>
    </row>
    <row r="4345" spans="1:18">
      <c r="A4345" t="s">
        <v>4392</v>
      </c>
      <c r="B4345" t="s">
        <v>5018</v>
      </c>
      <c r="C4345" t="s">
        <v>22</v>
      </c>
      <c r="D4345" s="1">
        <v>45429</v>
      </c>
      <c r="E4345" s="1">
        <v>45441</v>
      </c>
      <c r="F4345" s="1">
        <v>45442</v>
      </c>
      <c r="G4345" t="s">
        <v>30</v>
      </c>
      <c r="H4345" t="s">
        <v>4967</v>
      </c>
      <c r="I4345">
        <v>50</v>
      </c>
      <c r="J4345">
        <v>193</v>
      </c>
      <c r="K4345" t="s">
        <v>5009</v>
      </c>
      <c r="L4345">
        <v>1</v>
      </c>
      <c r="M4345" s="3">
        <v>0.4</v>
      </c>
      <c r="N4345" s="2">
        <v>1929.6</v>
      </c>
      <c r="O4345" s="2">
        <v>1138.4639999999999</v>
      </c>
      <c r="P4345" s="2">
        <v>1929.6</v>
      </c>
      <c r="Q4345" s="2">
        <f t="shared" si="135"/>
        <v>474.68159999999995</v>
      </c>
      <c r="R4345" s="19" t="str">
        <f t="shared" si="136"/>
        <v>10%+</v>
      </c>
    </row>
    <row r="4346" spans="1:18">
      <c r="A4346" t="s">
        <v>4393</v>
      </c>
      <c r="B4346" t="s">
        <v>5018</v>
      </c>
      <c r="C4346" t="s">
        <v>33</v>
      </c>
      <c r="D4346" s="1">
        <v>45429</v>
      </c>
      <c r="E4346" s="1">
        <v>45447</v>
      </c>
      <c r="F4346" s="1">
        <v>45451</v>
      </c>
      <c r="G4346" t="s">
        <v>28</v>
      </c>
      <c r="H4346" t="s">
        <v>4966</v>
      </c>
      <c r="I4346">
        <v>32</v>
      </c>
      <c r="J4346">
        <v>80</v>
      </c>
      <c r="K4346" t="s">
        <v>4997</v>
      </c>
      <c r="L4346">
        <v>4</v>
      </c>
      <c r="M4346" s="3">
        <v>7.4999999999999997E-2</v>
      </c>
      <c r="N4346" s="2">
        <v>3879.3</v>
      </c>
      <c r="O4346" s="2">
        <v>2366.373</v>
      </c>
      <c r="P4346" s="2">
        <v>15517.2</v>
      </c>
      <c r="Q4346" s="2">
        <f t="shared" si="135"/>
        <v>5597.8299000000006</v>
      </c>
      <c r="R4346" s="19" t="str">
        <f t="shared" si="136"/>
        <v>5–10%</v>
      </c>
    </row>
    <row r="4347" spans="1:18">
      <c r="A4347" t="s">
        <v>4394</v>
      </c>
      <c r="B4347" t="s">
        <v>15</v>
      </c>
      <c r="C4347" t="s">
        <v>14</v>
      </c>
      <c r="D4347" s="1">
        <v>45429</v>
      </c>
      <c r="E4347" s="1">
        <v>45455</v>
      </c>
      <c r="F4347" s="1">
        <v>45465</v>
      </c>
      <c r="G4347" t="s">
        <v>23</v>
      </c>
      <c r="H4347" t="s">
        <v>4966</v>
      </c>
      <c r="I4347">
        <v>12</v>
      </c>
      <c r="J4347">
        <v>273</v>
      </c>
      <c r="K4347" t="s">
        <v>4973</v>
      </c>
      <c r="L4347">
        <v>2</v>
      </c>
      <c r="M4347" s="3">
        <v>0.15</v>
      </c>
      <c r="N4347" s="2">
        <v>2351.6999999999998</v>
      </c>
      <c r="O4347" s="2">
        <v>1787.2919999999999</v>
      </c>
      <c r="P4347" s="2">
        <v>4703.3999999999996</v>
      </c>
      <c r="Q4347" s="2">
        <f t="shared" si="135"/>
        <v>959.49359999999979</v>
      </c>
      <c r="R4347" s="19" t="str">
        <f t="shared" si="136"/>
        <v>10%+</v>
      </c>
    </row>
    <row r="4348" spans="1:18">
      <c r="A4348" t="s">
        <v>4395</v>
      </c>
      <c r="B4348" t="s">
        <v>5018</v>
      </c>
      <c r="C4348" t="s">
        <v>22</v>
      </c>
      <c r="D4348" s="1">
        <v>45429</v>
      </c>
      <c r="E4348" s="1">
        <v>45457</v>
      </c>
      <c r="F4348" s="1">
        <v>45465</v>
      </c>
      <c r="G4348" t="s">
        <v>31</v>
      </c>
      <c r="H4348" t="s">
        <v>4968</v>
      </c>
      <c r="I4348">
        <v>16</v>
      </c>
      <c r="J4348">
        <v>105</v>
      </c>
      <c r="K4348" t="s">
        <v>4988</v>
      </c>
      <c r="L4348">
        <v>7</v>
      </c>
      <c r="M4348" s="3">
        <v>7.4999999999999997E-2</v>
      </c>
      <c r="N4348" s="2">
        <v>1139</v>
      </c>
      <c r="O4348" s="2">
        <v>763.13</v>
      </c>
      <c r="P4348" s="2">
        <v>7973</v>
      </c>
      <c r="Q4348" s="2">
        <f t="shared" si="135"/>
        <v>2433.7582500000003</v>
      </c>
      <c r="R4348" s="19" t="str">
        <f t="shared" si="136"/>
        <v>5–10%</v>
      </c>
    </row>
    <row r="4349" spans="1:18">
      <c r="A4349" t="s">
        <v>4396</v>
      </c>
      <c r="B4349" t="s">
        <v>5018</v>
      </c>
      <c r="C4349" t="s">
        <v>22</v>
      </c>
      <c r="D4349" s="1">
        <v>45429</v>
      </c>
      <c r="E4349" s="1">
        <v>45456</v>
      </c>
      <c r="F4349" s="1">
        <v>45458</v>
      </c>
      <c r="G4349" t="s">
        <v>31</v>
      </c>
      <c r="H4349" t="s">
        <v>4968</v>
      </c>
      <c r="I4349">
        <v>5</v>
      </c>
      <c r="J4349">
        <v>178</v>
      </c>
      <c r="K4349" t="s">
        <v>4989</v>
      </c>
      <c r="L4349">
        <v>1</v>
      </c>
      <c r="M4349" s="3">
        <v>7.4999999999999997E-2</v>
      </c>
      <c r="N4349" s="2">
        <v>2010</v>
      </c>
      <c r="O4349" s="2">
        <v>1005</v>
      </c>
      <c r="P4349" s="2">
        <v>2010</v>
      </c>
      <c r="Q4349" s="2">
        <f t="shared" si="135"/>
        <v>929.625</v>
      </c>
      <c r="R4349" s="19" t="str">
        <f t="shared" si="136"/>
        <v>5–10%</v>
      </c>
    </row>
    <row r="4350" spans="1:18">
      <c r="A4350" t="s">
        <v>4397</v>
      </c>
      <c r="B4350" t="s">
        <v>15</v>
      </c>
      <c r="C4350" t="s">
        <v>14</v>
      </c>
      <c r="D4350" s="1">
        <v>45429</v>
      </c>
      <c r="E4350" s="1">
        <v>45442</v>
      </c>
      <c r="F4350" s="1">
        <v>45452</v>
      </c>
      <c r="G4350" t="s">
        <v>35</v>
      </c>
      <c r="H4350" t="s">
        <v>4968</v>
      </c>
      <c r="I4350">
        <v>32</v>
      </c>
      <c r="J4350">
        <v>312</v>
      </c>
      <c r="K4350" t="s">
        <v>4987</v>
      </c>
      <c r="L4350">
        <v>5</v>
      </c>
      <c r="M4350" s="3">
        <v>0.05</v>
      </c>
      <c r="N4350" s="2">
        <v>1172.5</v>
      </c>
      <c r="O4350" s="2">
        <v>961.45</v>
      </c>
      <c r="P4350" s="2">
        <v>5862.5</v>
      </c>
      <c r="Q4350" s="2">
        <f t="shared" si="135"/>
        <v>1002.4874999999997</v>
      </c>
      <c r="R4350" s="19" t="str">
        <f t="shared" si="136"/>
        <v>5–10%</v>
      </c>
    </row>
    <row r="4351" spans="1:18">
      <c r="A4351" t="s">
        <v>4398</v>
      </c>
      <c r="B4351" t="s">
        <v>15</v>
      </c>
      <c r="C4351" t="s">
        <v>22</v>
      </c>
      <c r="D4351" s="1">
        <v>45429</v>
      </c>
      <c r="E4351" s="1">
        <v>45448</v>
      </c>
      <c r="F4351" s="1">
        <v>45454</v>
      </c>
      <c r="G4351" t="s">
        <v>36</v>
      </c>
      <c r="H4351" t="s">
        <v>4965</v>
      </c>
      <c r="I4351">
        <v>27</v>
      </c>
      <c r="J4351">
        <v>200</v>
      </c>
      <c r="K4351" t="s">
        <v>4982</v>
      </c>
      <c r="L4351">
        <v>5</v>
      </c>
      <c r="M4351" s="3">
        <v>7.4999999999999997E-2</v>
      </c>
      <c r="N4351" s="2">
        <v>1333.3</v>
      </c>
      <c r="O4351" s="2">
        <v>533.32000000000005</v>
      </c>
      <c r="P4351" s="2">
        <v>6666.5</v>
      </c>
      <c r="Q4351" s="2">
        <f t="shared" si="135"/>
        <v>3699.9074999999998</v>
      </c>
      <c r="R4351" s="19" t="str">
        <f t="shared" si="136"/>
        <v>5–10%</v>
      </c>
    </row>
    <row r="4352" spans="1:18">
      <c r="A4352" t="s">
        <v>4399</v>
      </c>
      <c r="B4352" t="s">
        <v>5018</v>
      </c>
      <c r="C4352" t="s">
        <v>19</v>
      </c>
      <c r="D4352" s="1">
        <v>45430</v>
      </c>
      <c r="E4352" s="1">
        <v>45457</v>
      </c>
      <c r="F4352" s="1">
        <v>45462</v>
      </c>
      <c r="G4352" t="s">
        <v>20</v>
      </c>
      <c r="H4352" t="s">
        <v>4965</v>
      </c>
      <c r="I4352">
        <v>43</v>
      </c>
      <c r="J4352">
        <v>14</v>
      </c>
      <c r="K4352" t="s">
        <v>4975</v>
      </c>
      <c r="L4352">
        <v>8</v>
      </c>
      <c r="M4352" s="3">
        <v>7.4999999999999997E-2</v>
      </c>
      <c r="N4352" s="2">
        <v>5246.1</v>
      </c>
      <c r="O4352" s="2">
        <v>3042.7379999999998</v>
      </c>
      <c r="P4352" s="2">
        <v>41968.800000000003</v>
      </c>
      <c r="Q4352" s="2">
        <f t="shared" si="135"/>
        <v>16304.878800000004</v>
      </c>
      <c r="R4352" s="19" t="str">
        <f t="shared" si="136"/>
        <v>5–10%</v>
      </c>
    </row>
    <row r="4353" spans="1:18">
      <c r="A4353" t="s">
        <v>4400</v>
      </c>
      <c r="B4353" t="s">
        <v>5018</v>
      </c>
      <c r="C4353" t="s">
        <v>19</v>
      </c>
      <c r="D4353" s="1">
        <v>45430</v>
      </c>
      <c r="E4353" s="1">
        <v>45453</v>
      </c>
      <c r="F4353" s="1">
        <v>45462</v>
      </c>
      <c r="G4353" t="s">
        <v>28</v>
      </c>
      <c r="H4353" t="s">
        <v>4966</v>
      </c>
      <c r="I4353">
        <v>25</v>
      </c>
      <c r="J4353">
        <v>10</v>
      </c>
      <c r="K4353" t="s">
        <v>4980</v>
      </c>
      <c r="L4353">
        <v>1</v>
      </c>
      <c r="M4353" s="3">
        <v>0.1</v>
      </c>
      <c r="N4353" s="2">
        <v>1159.0999999999999</v>
      </c>
      <c r="O4353" s="2">
        <v>869.32500000000005</v>
      </c>
      <c r="P4353" s="2">
        <v>1159.0999999999999</v>
      </c>
      <c r="Q4353" s="2">
        <f t="shared" si="135"/>
        <v>260.7974999999999</v>
      </c>
      <c r="R4353" s="19" t="str">
        <f t="shared" si="136"/>
        <v>10%+</v>
      </c>
    </row>
    <row r="4354" spans="1:18">
      <c r="A4354" t="s">
        <v>4401</v>
      </c>
      <c r="B4354" t="s">
        <v>15</v>
      </c>
      <c r="C4354" t="s">
        <v>19</v>
      </c>
      <c r="D4354" s="1">
        <v>45430</v>
      </c>
      <c r="E4354" s="1">
        <v>45440</v>
      </c>
      <c r="F4354" s="1">
        <v>45446</v>
      </c>
      <c r="G4354" t="s">
        <v>41</v>
      </c>
      <c r="H4354" t="s">
        <v>4968</v>
      </c>
      <c r="I4354">
        <v>33</v>
      </c>
      <c r="J4354">
        <v>35</v>
      </c>
      <c r="K4354" t="s">
        <v>5008</v>
      </c>
      <c r="L4354">
        <v>6</v>
      </c>
      <c r="M4354" s="3">
        <v>0.1</v>
      </c>
      <c r="N4354" s="2">
        <v>2921.2</v>
      </c>
      <c r="O4354" s="2">
        <v>2307.748</v>
      </c>
      <c r="P4354" s="2">
        <v>17527.199999999997</v>
      </c>
      <c r="Q4354" s="2">
        <f t="shared" si="135"/>
        <v>3312.6407999999988</v>
      </c>
      <c r="R4354" s="19" t="str">
        <f t="shared" si="136"/>
        <v>10%+</v>
      </c>
    </row>
    <row r="4355" spans="1:18">
      <c r="A4355" t="s">
        <v>4402</v>
      </c>
      <c r="B4355" t="s">
        <v>5018</v>
      </c>
      <c r="C4355" t="s">
        <v>22</v>
      </c>
      <c r="D4355" s="1">
        <v>45430</v>
      </c>
      <c r="E4355" s="1">
        <v>45435</v>
      </c>
      <c r="F4355" s="1">
        <v>45440</v>
      </c>
      <c r="G4355" t="s">
        <v>16</v>
      </c>
      <c r="H4355" t="s">
        <v>4966</v>
      </c>
      <c r="I4355">
        <v>3</v>
      </c>
      <c r="J4355">
        <v>171</v>
      </c>
      <c r="K4355" t="s">
        <v>4973</v>
      </c>
      <c r="L4355">
        <v>7</v>
      </c>
      <c r="M4355" s="3">
        <v>0.15</v>
      </c>
      <c r="N4355" s="2">
        <v>5165.7</v>
      </c>
      <c r="O4355" s="2">
        <v>4235.8739999999998</v>
      </c>
      <c r="P4355" s="2">
        <v>36159.9</v>
      </c>
      <c r="Q4355" s="2">
        <f t="shared" ref="Q4355:Q4418" si="137">(N4355-O4355)*L4355*(1-M4355)</f>
        <v>5532.4646999999995</v>
      </c>
      <c r="R4355" s="19" t="str">
        <f t="shared" ref="R4355:R4418" si="138">IF(M4355&lt;0.05,"0–5%",IF(M4355&lt;0.1,"5–10%","10%+"))</f>
        <v>10%+</v>
      </c>
    </row>
    <row r="4356" spans="1:18">
      <c r="A4356" t="s">
        <v>4403</v>
      </c>
      <c r="B4356" t="s">
        <v>15</v>
      </c>
      <c r="C4356" t="s">
        <v>22</v>
      </c>
      <c r="D4356" s="1">
        <v>45430</v>
      </c>
      <c r="E4356" s="1">
        <v>45433</v>
      </c>
      <c r="F4356" s="1">
        <v>45434</v>
      </c>
      <c r="G4356" t="s">
        <v>44</v>
      </c>
      <c r="H4356" t="s">
        <v>4967</v>
      </c>
      <c r="I4356">
        <v>29</v>
      </c>
      <c r="J4356">
        <v>203</v>
      </c>
      <c r="K4356" t="s">
        <v>4991</v>
      </c>
      <c r="L4356">
        <v>8</v>
      </c>
      <c r="M4356" s="3">
        <v>0.3</v>
      </c>
      <c r="N4356" s="2">
        <v>6291.3</v>
      </c>
      <c r="O4356" s="2">
        <v>5158.866</v>
      </c>
      <c r="P4356" s="2">
        <v>50330.400000000001</v>
      </c>
      <c r="Q4356" s="2">
        <f t="shared" si="137"/>
        <v>6341.6304000000009</v>
      </c>
      <c r="R4356" s="19" t="str">
        <f t="shared" si="138"/>
        <v>10%+</v>
      </c>
    </row>
    <row r="4357" spans="1:18">
      <c r="A4357" t="s">
        <v>4404</v>
      </c>
      <c r="B4357" t="s">
        <v>15</v>
      </c>
      <c r="C4357" t="s">
        <v>14</v>
      </c>
      <c r="D4357" s="1">
        <v>45430</v>
      </c>
      <c r="E4357" s="1">
        <v>45439</v>
      </c>
      <c r="F4357" s="1">
        <v>45449</v>
      </c>
      <c r="G4357" t="s">
        <v>35</v>
      </c>
      <c r="H4357" t="s">
        <v>4968</v>
      </c>
      <c r="I4357">
        <v>32</v>
      </c>
      <c r="J4357">
        <v>326</v>
      </c>
      <c r="K4357" t="s">
        <v>4981</v>
      </c>
      <c r="L4357">
        <v>4</v>
      </c>
      <c r="M4357" s="3">
        <v>7.4999999999999997E-2</v>
      </c>
      <c r="N4357" s="2">
        <v>1869.3</v>
      </c>
      <c r="O4357" s="2">
        <v>1345.896</v>
      </c>
      <c r="P4357" s="2">
        <v>7477.2</v>
      </c>
      <c r="Q4357" s="2">
        <f t="shared" si="137"/>
        <v>1936.5948000000001</v>
      </c>
      <c r="R4357" s="19" t="str">
        <f t="shared" si="138"/>
        <v>5–10%</v>
      </c>
    </row>
    <row r="4358" spans="1:18">
      <c r="A4358" t="s">
        <v>4405</v>
      </c>
      <c r="B4358" t="s">
        <v>5017</v>
      </c>
      <c r="C4358" t="s">
        <v>22</v>
      </c>
      <c r="D4358" s="1">
        <v>45430</v>
      </c>
      <c r="E4358" s="1">
        <v>45437</v>
      </c>
      <c r="F4358" s="1">
        <v>45447</v>
      </c>
      <c r="G4358" t="s">
        <v>38</v>
      </c>
      <c r="H4358" t="s">
        <v>4968</v>
      </c>
      <c r="I4358">
        <v>33</v>
      </c>
      <c r="J4358">
        <v>195</v>
      </c>
      <c r="K4358" t="s">
        <v>4994</v>
      </c>
      <c r="L4358">
        <v>8</v>
      </c>
      <c r="M4358" s="3">
        <v>0.15</v>
      </c>
      <c r="N4358" s="2">
        <v>3959.7</v>
      </c>
      <c r="O4358" s="2">
        <v>2930.1779999999999</v>
      </c>
      <c r="P4358" s="2">
        <v>31677.599999999999</v>
      </c>
      <c r="Q4358" s="2">
        <f t="shared" si="137"/>
        <v>7000.7495999999992</v>
      </c>
      <c r="R4358" s="19" t="str">
        <f t="shared" si="138"/>
        <v>10%+</v>
      </c>
    </row>
    <row r="4359" spans="1:18">
      <c r="A4359" t="s">
        <v>4406</v>
      </c>
      <c r="B4359" t="s">
        <v>5017</v>
      </c>
      <c r="C4359" t="s">
        <v>22</v>
      </c>
      <c r="D4359" s="1">
        <v>45430</v>
      </c>
      <c r="E4359" s="1">
        <v>45456</v>
      </c>
      <c r="F4359" s="1">
        <v>45458</v>
      </c>
      <c r="G4359" t="s">
        <v>42</v>
      </c>
      <c r="H4359" t="s">
        <v>4968</v>
      </c>
      <c r="I4359">
        <v>8</v>
      </c>
      <c r="J4359">
        <v>125</v>
      </c>
      <c r="K4359" t="s">
        <v>4991</v>
      </c>
      <c r="L4359">
        <v>8</v>
      </c>
      <c r="M4359" s="3">
        <v>0.4</v>
      </c>
      <c r="N4359" s="2">
        <v>2371.8000000000002</v>
      </c>
      <c r="O4359" s="2">
        <v>1209.6179999999999</v>
      </c>
      <c r="P4359" s="2">
        <v>18974.400000000001</v>
      </c>
      <c r="Q4359" s="2">
        <f t="shared" si="137"/>
        <v>5578.4736000000012</v>
      </c>
      <c r="R4359" s="19" t="str">
        <f t="shared" si="138"/>
        <v>10%+</v>
      </c>
    </row>
    <row r="4360" spans="1:18">
      <c r="A4360" t="s">
        <v>4407</v>
      </c>
      <c r="B4360" t="s">
        <v>5018</v>
      </c>
      <c r="C4360" t="s">
        <v>12</v>
      </c>
      <c r="D4360" s="1">
        <v>45430</v>
      </c>
      <c r="E4360" s="1">
        <v>45450</v>
      </c>
      <c r="F4360" s="1">
        <v>45457</v>
      </c>
      <c r="G4360" t="s">
        <v>31</v>
      </c>
      <c r="H4360" t="s">
        <v>4968</v>
      </c>
      <c r="I4360">
        <v>16</v>
      </c>
      <c r="J4360">
        <v>240</v>
      </c>
      <c r="K4360" t="s">
        <v>4997</v>
      </c>
      <c r="L4360">
        <v>8</v>
      </c>
      <c r="M4360" s="3">
        <v>7.4999999999999997E-2</v>
      </c>
      <c r="N4360" s="2">
        <v>221.1</v>
      </c>
      <c r="O4360" s="2">
        <v>90.650999999999996</v>
      </c>
      <c r="P4360" s="2">
        <v>1768.8</v>
      </c>
      <c r="Q4360" s="2">
        <f t="shared" si="137"/>
        <v>965.32260000000019</v>
      </c>
      <c r="R4360" s="19" t="str">
        <f t="shared" si="138"/>
        <v>5–10%</v>
      </c>
    </row>
    <row r="4361" spans="1:18">
      <c r="A4361" t="s">
        <v>4408</v>
      </c>
      <c r="B4361" t="s">
        <v>15</v>
      </c>
      <c r="C4361" t="s">
        <v>12</v>
      </c>
      <c r="D4361" s="1">
        <v>45431</v>
      </c>
      <c r="E4361" s="1">
        <v>45443</v>
      </c>
      <c r="F4361" s="1">
        <v>45444</v>
      </c>
      <c r="G4361" t="s">
        <v>35</v>
      </c>
      <c r="H4361" t="s">
        <v>4968</v>
      </c>
      <c r="I4361">
        <v>26</v>
      </c>
      <c r="J4361">
        <v>245</v>
      </c>
      <c r="K4361" t="s">
        <v>5006</v>
      </c>
      <c r="L4361">
        <v>8</v>
      </c>
      <c r="M4361" s="3">
        <v>0.2</v>
      </c>
      <c r="N4361" s="2">
        <v>201</v>
      </c>
      <c r="O4361" s="2">
        <v>102.51</v>
      </c>
      <c r="P4361" s="2">
        <v>1608</v>
      </c>
      <c r="Q4361" s="2">
        <f t="shared" si="137"/>
        <v>630.33600000000001</v>
      </c>
      <c r="R4361" s="19" t="str">
        <f t="shared" si="138"/>
        <v>10%+</v>
      </c>
    </row>
    <row r="4362" spans="1:18">
      <c r="A4362" t="s">
        <v>4409</v>
      </c>
      <c r="B4362" t="s">
        <v>5016</v>
      </c>
      <c r="C4362" t="s">
        <v>33</v>
      </c>
      <c r="D4362" s="1">
        <v>45431</v>
      </c>
      <c r="E4362" s="1">
        <v>45436</v>
      </c>
      <c r="F4362" s="1">
        <v>45442</v>
      </c>
      <c r="G4362" t="s">
        <v>37</v>
      </c>
      <c r="H4362" t="s">
        <v>4966</v>
      </c>
      <c r="I4362">
        <v>45</v>
      </c>
      <c r="J4362">
        <v>72</v>
      </c>
      <c r="K4362" t="s">
        <v>5011</v>
      </c>
      <c r="L4362">
        <v>8</v>
      </c>
      <c r="M4362" s="3">
        <v>0.1</v>
      </c>
      <c r="N4362" s="2">
        <v>174.2</v>
      </c>
      <c r="O4362" s="2">
        <v>120.19799999999999</v>
      </c>
      <c r="P4362" s="2">
        <v>1393.6</v>
      </c>
      <c r="Q4362" s="2">
        <f t="shared" si="137"/>
        <v>388.81439999999998</v>
      </c>
      <c r="R4362" s="19" t="str">
        <f t="shared" si="138"/>
        <v>10%+</v>
      </c>
    </row>
    <row r="4363" spans="1:18">
      <c r="A4363" t="s">
        <v>4410</v>
      </c>
      <c r="B4363" t="s">
        <v>5017</v>
      </c>
      <c r="C4363" t="s">
        <v>12</v>
      </c>
      <c r="D4363" s="1">
        <v>45431</v>
      </c>
      <c r="E4363" s="1">
        <v>45453</v>
      </c>
      <c r="F4363" s="1">
        <v>45461</v>
      </c>
      <c r="G4363" t="s">
        <v>45</v>
      </c>
      <c r="H4363" t="s">
        <v>4965</v>
      </c>
      <c r="I4363">
        <v>1</v>
      </c>
      <c r="J4363">
        <v>219</v>
      </c>
      <c r="K4363" t="s">
        <v>48</v>
      </c>
      <c r="L4363">
        <v>1</v>
      </c>
      <c r="M4363" s="3">
        <v>0.05</v>
      </c>
      <c r="N4363" s="2">
        <v>1989.9</v>
      </c>
      <c r="O4363" s="2">
        <v>1114.3440000000001</v>
      </c>
      <c r="P4363" s="2">
        <v>1989.9</v>
      </c>
      <c r="Q4363" s="2">
        <f t="shared" si="137"/>
        <v>831.77819999999997</v>
      </c>
      <c r="R4363" s="19" t="str">
        <f t="shared" si="138"/>
        <v>5–10%</v>
      </c>
    </row>
    <row r="4364" spans="1:18">
      <c r="A4364" t="s">
        <v>4411</v>
      </c>
      <c r="B4364" t="s">
        <v>15</v>
      </c>
      <c r="C4364" t="s">
        <v>22</v>
      </c>
      <c r="D4364" s="1">
        <v>45431</v>
      </c>
      <c r="E4364" s="1">
        <v>45443</v>
      </c>
      <c r="F4364" s="1">
        <v>45452</v>
      </c>
      <c r="G4364" t="s">
        <v>23</v>
      </c>
      <c r="H4364" t="s">
        <v>4966</v>
      </c>
      <c r="I4364">
        <v>18</v>
      </c>
      <c r="J4364">
        <v>133</v>
      </c>
      <c r="K4364" t="s">
        <v>5004</v>
      </c>
      <c r="L4364">
        <v>6</v>
      </c>
      <c r="M4364" s="3">
        <v>0.05</v>
      </c>
      <c r="N4364" s="2">
        <v>2566.1</v>
      </c>
      <c r="O4364" s="2">
        <v>1950.2360000000001</v>
      </c>
      <c r="P4364" s="2">
        <v>15396.599999999999</v>
      </c>
      <c r="Q4364" s="2">
        <f t="shared" si="137"/>
        <v>3510.4247999999989</v>
      </c>
      <c r="R4364" s="19" t="str">
        <f t="shared" si="138"/>
        <v>5–10%</v>
      </c>
    </row>
    <row r="4365" spans="1:18">
      <c r="A4365" t="s">
        <v>4412</v>
      </c>
      <c r="B4365" t="s">
        <v>5017</v>
      </c>
      <c r="C4365" t="s">
        <v>22</v>
      </c>
      <c r="D4365" s="1">
        <v>45431</v>
      </c>
      <c r="E4365" s="1">
        <v>45446</v>
      </c>
      <c r="F4365" s="1">
        <v>45449</v>
      </c>
      <c r="G4365" t="s">
        <v>45</v>
      </c>
      <c r="H4365" t="s">
        <v>4965</v>
      </c>
      <c r="I4365">
        <v>45</v>
      </c>
      <c r="J4365">
        <v>135</v>
      </c>
      <c r="K4365" t="s">
        <v>4981</v>
      </c>
      <c r="L4365">
        <v>2</v>
      </c>
      <c r="M4365" s="3">
        <v>7.4999999999999997E-2</v>
      </c>
      <c r="N4365" s="2">
        <v>1112.2</v>
      </c>
      <c r="O4365" s="2">
        <v>500.49</v>
      </c>
      <c r="P4365" s="2">
        <v>2224.4</v>
      </c>
      <c r="Q4365" s="2">
        <f t="shared" si="137"/>
        <v>1131.6635000000001</v>
      </c>
      <c r="R4365" s="19" t="str">
        <f t="shared" si="138"/>
        <v>5–10%</v>
      </c>
    </row>
    <row r="4366" spans="1:18">
      <c r="A4366" t="s">
        <v>4413</v>
      </c>
      <c r="B4366" t="s">
        <v>5018</v>
      </c>
      <c r="C4366" t="s">
        <v>14</v>
      </c>
      <c r="D4366" s="1">
        <v>45431</v>
      </c>
      <c r="E4366" s="1">
        <v>45441</v>
      </c>
      <c r="F4366" s="1">
        <v>45444</v>
      </c>
      <c r="G4366" t="s">
        <v>30</v>
      </c>
      <c r="H4366" t="s">
        <v>4967</v>
      </c>
      <c r="I4366">
        <v>22</v>
      </c>
      <c r="J4366">
        <v>320</v>
      </c>
      <c r="K4366" t="s">
        <v>4985</v>
      </c>
      <c r="L4366">
        <v>4</v>
      </c>
      <c r="M4366" s="3">
        <v>0.05</v>
      </c>
      <c r="N4366" s="2">
        <v>1708.5</v>
      </c>
      <c r="O4366" s="2">
        <v>1383.885</v>
      </c>
      <c r="P4366" s="2">
        <v>6834</v>
      </c>
      <c r="Q4366" s="2">
        <f t="shared" si="137"/>
        <v>1233.537</v>
      </c>
      <c r="R4366" s="19" t="str">
        <f t="shared" si="138"/>
        <v>5–10%</v>
      </c>
    </row>
    <row r="4367" spans="1:18">
      <c r="A4367" t="s">
        <v>4414</v>
      </c>
      <c r="B4367" t="s">
        <v>5018</v>
      </c>
      <c r="C4367" t="s">
        <v>22</v>
      </c>
      <c r="D4367" s="1">
        <v>45431</v>
      </c>
      <c r="E4367" s="1">
        <v>45442</v>
      </c>
      <c r="F4367" s="1">
        <v>45448</v>
      </c>
      <c r="G4367" t="s">
        <v>20</v>
      </c>
      <c r="H4367" t="s">
        <v>4965</v>
      </c>
      <c r="I4367">
        <v>24</v>
      </c>
      <c r="J4367">
        <v>174</v>
      </c>
      <c r="K4367" t="s">
        <v>4976</v>
      </c>
      <c r="L4367">
        <v>3</v>
      </c>
      <c r="M4367" s="3">
        <v>0.2</v>
      </c>
      <c r="N4367" s="2">
        <v>924.6</v>
      </c>
      <c r="O4367" s="2">
        <v>499.28399999999999</v>
      </c>
      <c r="P4367" s="2">
        <v>2773.8</v>
      </c>
      <c r="Q4367" s="2">
        <f t="shared" si="137"/>
        <v>1020.7584000000002</v>
      </c>
      <c r="R4367" s="19" t="str">
        <f t="shared" si="138"/>
        <v>10%+</v>
      </c>
    </row>
    <row r="4368" spans="1:18">
      <c r="A4368" t="s">
        <v>4415</v>
      </c>
      <c r="B4368" t="s">
        <v>15</v>
      </c>
      <c r="C4368" t="s">
        <v>22</v>
      </c>
      <c r="D4368" s="1">
        <v>45431</v>
      </c>
      <c r="E4368" s="1">
        <v>45436</v>
      </c>
      <c r="F4368" s="1">
        <v>45443</v>
      </c>
      <c r="G4368" t="s">
        <v>41</v>
      </c>
      <c r="H4368" t="s">
        <v>4968</v>
      </c>
      <c r="I4368">
        <v>45</v>
      </c>
      <c r="J4368">
        <v>100</v>
      </c>
      <c r="K4368" t="s">
        <v>48</v>
      </c>
      <c r="L4368">
        <v>3</v>
      </c>
      <c r="M4368" s="3">
        <v>7.4999999999999997E-2</v>
      </c>
      <c r="N4368" s="2">
        <v>3899.4</v>
      </c>
      <c r="O4368" s="2">
        <v>3275.4960000000001</v>
      </c>
      <c r="P4368" s="2">
        <v>11698.2</v>
      </c>
      <c r="Q4368" s="2">
        <f t="shared" si="137"/>
        <v>1731.3336000000002</v>
      </c>
      <c r="R4368" s="19" t="str">
        <f t="shared" si="138"/>
        <v>5–10%</v>
      </c>
    </row>
    <row r="4369" spans="1:18">
      <c r="A4369" t="s">
        <v>4416</v>
      </c>
      <c r="B4369" t="s">
        <v>15</v>
      </c>
      <c r="C4369" t="s">
        <v>22</v>
      </c>
      <c r="D4369" s="1">
        <v>45431</v>
      </c>
      <c r="E4369" s="1">
        <v>45448</v>
      </c>
      <c r="F4369" s="1">
        <v>45454</v>
      </c>
      <c r="G4369" t="s">
        <v>44</v>
      </c>
      <c r="H4369" t="s">
        <v>4967</v>
      </c>
      <c r="I4369">
        <v>37</v>
      </c>
      <c r="J4369">
        <v>96</v>
      </c>
      <c r="K4369" t="s">
        <v>4991</v>
      </c>
      <c r="L4369">
        <v>3</v>
      </c>
      <c r="M4369" s="3">
        <v>0.2</v>
      </c>
      <c r="N4369" s="2">
        <v>1118.9000000000001</v>
      </c>
      <c r="O4369" s="2">
        <v>850.36400000000003</v>
      </c>
      <c r="P4369" s="2">
        <v>3356.7000000000003</v>
      </c>
      <c r="Q4369" s="2">
        <f t="shared" si="137"/>
        <v>644.48640000000023</v>
      </c>
      <c r="R4369" s="19" t="str">
        <f t="shared" si="138"/>
        <v>10%+</v>
      </c>
    </row>
    <row r="4370" spans="1:18">
      <c r="A4370" t="s">
        <v>4417</v>
      </c>
      <c r="B4370" t="s">
        <v>5016</v>
      </c>
      <c r="C4370" t="s">
        <v>12</v>
      </c>
      <c r="D4370" s="1">
        <v>45432</v>
      </c>
      <c r="E4370" s="1">
        <v>45437</v>
      </c>
      <c r="F4370" s="1">
        <v>45441</v>
      </c>
      <c r="G4370" t="s">
        <v>24</v>
      </c>
      <c r="H4370" t="s">
        <v>4966</v>
      </c>
      <c r="I4370">
        <v>39</v>
      </c>
      <c r="J4370">
        <v>212</v>
      </c>
      <c r="K4370" t="s">
        <v>4974</v>
      </c>
      <c r="L4370">
        <v>6</v>
      </c>
      <c r="M4370" s="3">
        <v>7.4999999999999997E-2</v>
      </c>
      <c r="N4370" s="2">
        <v>683.4</v>
      </c>
      <c r="O4370" s="2">
        <v>444.21</v>
      </c>
      <c r="P4370" s="2">
        <v>4100.3999999999996</v>
      </c>
      <c r="Q4370" s="2">
        <f t="shared" si="137"/>
        <v>1327.5045</v>
      </c>
      <c r="R4370" s="19" t="str">
        <f t="shared" si="138"/>
        <v>5–10%</v>
      </c>
    </row>
    <row r="4371" spans="1:18">
      <c r="A4371" t="s">
        <v>4418</v>
      </c>
      <c r="B4371" t="s">
        <v>5016</v>
      </c>
      <c r="C4371" t="s">
        <v>22</v>
      </c>
      <c r="D4371" s="1">
        <v>45432</v>
      </c>
      <c r="E4371" s="1">
        <v>45452</v>
      </c>
      <c r="F4371" s="1">
        <v>45461</v>
      </c>
      <c r="G4371" t="s">
        <v>37</v>
      </c>
      <c r="H4371" t="s">
        <v>4966</v>
      </c>
      <c r="I4371">
        <v>9</v>
      </c>
      <c r="J4371">
        <v>172</v>
      </c>
      <c r="K4371" t="s">
        <v>4997</v>
      </c>
      <c r="L4371">
        <v>1</v>
      </c>
      <c r="M4371" s="3">
        <v>7.4999999999999997E-2</v>
      </c>
      <c r="N4371" s="2">
        <v>5333.2</v>
      </c>
      <c r="O4371" s="2">
        <v>2986.5920000000001</v>
      </c>
      <c r="P4371" s="2">
        <v>5333.2</v>
      </c>
      <c r="Q4371" s="2">
        <f t="shared" si="137"/>
        <v>2170.6124</v>
      </c>
      <c r="R4371" s="19" t="str">
        <f t="shared" si="138"/>
        <v>5–10%</v>
      </c>
    </row>
    <row r="4372" spans="1:18">
      <c r="A4372" t="s">
        <v>4419</v>
      </c>
      <c r="B4372" t="s">
        <v>15</v>
      </c>
      <c r="C4372" t="s">
        <v>33</v>
      </c>
      <c r="D4372" s="1">
        <v>45432</v>
      </c>
      <c r="E4372" s="1">
        <v>45457</v>
      </c>
      <c r="F4372" s="1">
        <v>45467</v>
      </c>
      <c r="G4372" t="s">
        <v>39</v>
      </c>
      <c r="H4372" t="s">
        <v>4967</v>
      </c>
      <c r="I4372">
        <v>43</v>
      </c>
      <c r="J4372">
        <v>77</v>
      </c>
      <c r="K4372" t="s">
        <v>5002</v>
      </c>
      <c r="L4372">
        <v>2</v>
      </c>
      <c r="M4372" s="3">
        <v>0.05</v>
      </c>
      <c r="N4372" s="2">
        <v>1748.7</v>
      </c>
      <c r="O4372" s="2">
        <v>1381.473</v>
      </c>
      <c r="P4372" s="2">
        <v>3497.4</v>
      </c>
      <c r="Q4372" s="2">
        <f t="shared" si="137"/>
        <v>697.73130000000015</v>
      </c>
      <c r="R4372" s="19" t="str">
        <f t="shared" si="138"/>
        <v>5–10%</v>
      </c>
    </row>
    <row r="4373" spans="1:18">
      <c r="A4373" t="s">
        <v>4420</v>
      </c>
      <c r="B4373" t="s">
        <v>5016</v>
      </c>
      <c r="C4373" t="s">
        <v>26</v>
      </c>
      <c r="D4373" s="1">
        <v>45432</v>
      </c>
      <c r="E4373" s="1">
        <v>45438</v>
      </c>
      <c r="F4373" s="1">
        <v>45446</v>
      </c>
      <c r="G4373" t="s">
        <v>37</v>
      </c>
      <c r="H4373" t="s">
        <v>4966</v>
      </c>
      <c r="I4373">
        <v>43</v>
      </c>
      <c r="J4373">
        <v>343</v>
      </c>
      <c r="K4373" t="s">
        <v>4978</v>
      </c>
      <c r="L4373">
        <v>8</v>
      </c>
      <c r="M4373" s="3">
        <v>0.05</v>
      </c>
      <c r="N4373" s="2">
        <v>221.1</v>
      </c>
      <c r="O4373" s="2">
        <v>101.706</v>
      </c>
      <c r="P4373" s="2">
        <v>1768.8</v>
      </c>
      <c r="Q4373" s="2">
        <f t="shared" si="137"/>
        <v>907.39439999999991</v>
      </c>
      <c r="R4373" s="19" t="str">
        <f t="shared" si="138"/>
        <v>5–10%</v>
      </c>
    </row>
    <row r="4374" spans="1:18">
      <c r="A4374" t="s">
        <v>4421</v>
      </c>
      <c r="B4374" t="s">
        <v>5016</v>
      </c>
      <c r="C4374" t="s">
        <v>22</v>
      </c>
      <c r="D4374" s="1">
        <v>45432</v>
      </c>
      <c r="E4374" s="1">
        <v>45450</v>
      </c>
      <c r="F4374" s="1">
        <v>45454</v>
      </c>
      <c r="G4374" t="s">
        <v>37</v>
      </c>
      <c r="H4374" t="s">
        <v>4966</v>
      </c>
      <c r="I4374">
        <v>34</v>
      </c>
      <c r="J4374">
        <v>127</v>
      </c>
      <c r="K4374" t="s">
        <v>4987</v>
      </c>
      <c r="L4374">
        <v>5</v>
      </c>
      <c r="M4374" s="3">
        <v>0.1</v>
      </c>
      <c r="N4374" s="2">
        <v>1681.7</v>
      </c>
      <c r="O4374" s="2">
        <v>1227.6410000000001</v>
      </c>
      <c r="P4374" s="2">
        <v>8408.5</v>
      </c>
      <c r="Q4374" s="2">
        <f t="shared" si="137"/>
        <v>2043.2655000000002</v>
      </c>
      <c r="R4374" s="19" t="str">
        <f t="shared" si="138"/>
        <v>10%+</v>
      </c>
    </row>
    <row r="4375" spans="1:18">
      <c r="A4375" t="s">
        <v>4422</v>
      </c>
      <c r="B4375" t="s">
        <v>5018</v>
      </c>
      <c r="C4375" t="s">
        <v>19</v>
      </c>
      <c r="D4375" s="1">
        <v>45432</v>
      </c>
      <c r="E4375" s="1">
        <v>45449</v>
      </c>
      <c r="F4375" s="1">
        <v>45458</v>
      </c>
      <c r="G4375" t="s">
        <v>13</v>
      </c>
      <c r="H4375" t="s">
        <v>4965</v>
      </c>
      <c r="I4375">
        <v>44</v>
      </c>
      <c r="J4375">
        <v>14</v>
      </c>
      <c r="K4375" t="s">
        <v>4984</v>
      </c>
      <c r="L4375">
        <v>1</v>
      </c>
      <c r="M4375" s="3">
        <v>0.05</v>
      </c>
      <c r="N4375" s="2">
        <v>817.4</v>
      </c>
      <c r="O4375" s="2">
        <v>531.30999999999995</v>
      </c>
      <c r="P4375" s="2">
        <v>817.4</v>
      </c>
      <c r="Q4375" s="2">
        <f t="shared" si="137"/>
        <v>271.78550000000001</v>
      </c>
      <c r="R4375" s="19" t="str">
        <f t="shared" si="138"/>
        <v>5–10%</v>
      </c>
    </row>
    <row r="4376" spans="1:18">
      <c r="A4376" t="s">
        <v>4423</v>
      </c>
      <c r="B4376" t="s">
        <v>15</v>
      </c>
      <c r="C4376" t="s">
        <v>19</v>
      </c>
      <c r="D4376" s="1">
        <v>45432</v>
      </c>
      <c r="E4376" s="1">
        <v>45449</v>
      </c>
      <c r="F4376" s="1">
        <v>45454</v>
      </c>
      <c r="G4376" t="s">
        <v>43</v>
      </c>
      <c r="H4376" t="s">
        <v>4967</v>
      </c>
      <c r="I4376">
        <v>42</v>
      </c>
      <c r="J4376">
        <v>41</v>
      </c>
      <c r="K4376" t="s">
        <v>5004</v>
      </c>
      <c r="L4376">
        <v>7</v>
      </c>
      <c r="M4376" s="3">
        <v>7.4999999999999997E-2</v>
      </c>
      <c r="N4376" s="2">
        <v>964.8</v>
      </c>
      <c r="O4376" s="2">
        <v>578.88</v>
      </c>
      <c r="P4376" s="2">
        <v>6753.5999999999995</v>
      </c>
      <c r="Q4376" s="2">
        <f t="shared" si="137"/>
        <v>2498.8319999999999</v>
      </c>
      <c r="R4376" s="19" t="str">
        <f t="shared" si="138"/>
        <v>5–10%</v>
      </c>
    </row>
    <row r="4377" spans="1:18">
      <c r="A4377" t="s">
        <v>4424</v>
      </c>
      <c r="B4377" t="s">
        <v>5018</v>
      </c>
      <c r="C4377" t="s">
        <v>12</v>
      </c>
      <c r="D4377" s="1">
        <v>45432</v>
      </c>
      <c r="E4377" s="1">
        <v>45438</v>
      </c>
      <c r="F4377" s="1">
        <v>45448</v>
      </c>
      <c r="G4377" t="s">
        <v>47</v>
      </c>
      <c r="H4377" t="s">
        <v>4965</v>
      </c>
      <c r="I4377">
        <v>49</v>
      </c>
      <c r="J4377">
        <v>235</v>
      </c>
      <c r="K4377" t="s">
        <v>4973</v>
      </c>
      <c r="L4377">
        <v>4</v>
      </c>
      <c r="M4377" s="3">
        <v>0.15</v>
      </c>
      <c r="N4377" s="2">
        <v>978.2</v>
      </c>
      <c r="O4377" s="2">
        <v>401.06200000000001</v>
      </c>
      <c r="P4377" s="2">
        <v>3912.8</v>
      </c>
      <c r="Q4377" s="2">
        <f t="shared" si="137"/>
        <v>1962.2692</v>
      </c>
      <c r="R4377" s="19" t="str">
        <f t="shared" si="138"/>
        <v>10%+</v>
      </c>
    </row>
    <row r="4378" spans="1:18">
      <c r="A4378" t="s">
        <v>4425</v>
      </c>
      <c r="B4378" t="s">
        <v>5016</v>
      </c>
      <c r="C4378" t="s">
        <v>22</v>
      </c>
      <c r="D4378" s="1">
        <v>45432</v>
      </c>
      <c r="E4378" s="1">
        <v>45440</v>
      </c>
      <c r="F4378" s="1">
        <v>45447</v>
      </c>
      <c r="G4378" t="s">
        <v>42</v>
      </c>
      <c r="H4378" t="s">
        <v>4968</v>
      </c>
      <c r="I4378">
        <v>18</v>
      </c>
      <c r="J4378">
        <v>90</v>
      </c>
      <c r="K4378" t="s">
        <v>4972</v>
      </c>
      <c r="L4378">
        <v>2</v>
      </c>
      <c r="M4378" s="3">
        <v>0.05</v>
      </c>
      <c r="N4378" s="2">
        <v>4006.6</v>
      </c>
      <c r="O4378" s="2">
        <v>2043.366</v>
      </c>
      <c r="P4378" s="2">
        <v>8013.2</v>
      </c>
      <c r="Q4378" s="2">
        <f t="shared" si="137"/>
        <v>3730.1445999999996</v>
      </c>
      <c r="R4378" s="19" t="str">
        <f t="shared" si="138"/>
        <v>5–10%</v>
      </c>
    </row>
    <row r="4379" spans="1:18">
      <c r="A4379" t="s">
        <v>4426</v>
      </c>
      <c r="B4379" t="s">
        <v>5018</v>
      </c>
      <c r="C4379" t="s">
        <v>12</v>
      </c>
      <c r="D4379" s="1">
        <v>45433</v>
      </c>
      <c r="E4379" s="1">
        <v>45461</v>
      </c>
      <c r="F4379" s="1">
        <v>45468</v>
      </c>
      <c r="G4379" t="s">
        <v>40</v>
      </c>
      <c r="H4379" t="s">
        <v>4968</v>
      </c>
      <c r="I4379">
        <v>48</v>
      </c>
      <c r="J4379">
        <v>204</v>
      </c>
      <c r="K4379" t="s">
        <v>4987</v>
      </c>
      <c r="L4379">
        <v>7</v>
      </c>
      <c r="M4379" s="3">
        <v>0.05</v>
      </c>
      <c r="N4379" s="2">
        <v>1038.5</v>
      </c>
      <c r="O4379" s="2">
        <v>695.79499999999996</v>
      </c>
      <c r="P4379" s="2">
        <v>7269.5</v>
      </c>
      <c r="Q4379" s="2">
        <f t="shared" si="137"/>
        <v>2278.9882500000003</v>
      </c>
      <c r="R4379" s="19" t="str">
        <f t="shared" si="138"/>
        <v>5–10%</v>
      </c>
    </row>
    <row r="4380" spans="1:18">
      <c r="A4380" t="s">
        <v>4427</v>
      </c>
      <c r="B4380" t="s">
        <v>15</v>
      </c>
      <c r="C4380" t="s">
        <v>33</v>
      </c>
      <c r="D4380" s="1">
        <v>45433</v>
      </c>
      <c r="E4380" s="1">
        <v>45458</v>
      </c>
      <c r="F4380" s="1">
        <v>45466</v>
      </c>
      <c r="G4380" t="s">
        <v>23</v>
      </c>
      <c r="H4380" t="s">
        <v>4966</v>
      </c>
      <c r="I4380">
        <v>23</v>
      </c>
      <c r="J4380">
        <v>63</v>
      </c>
      <c r="K4380" t="s">
        <v>4984</v>
      </c>
      <c r="L4380">
        <v>7</v>
      </c>
      <c r="M4380" s="3">
        <v>0.1</v>
      </c>
      <c r="N4380" s="2">
        <v>2452.1999999999998</v>
      </c>
      <c r="O4380" s="2">
        <v>1741.0619999999999</v>
      </c>
      <c r="P4380" s="2">
        <v>17165.399999999998</v>
      </c>
      <c r="Q4380" s="2">
        <f t="shared" si="137"/>
        <v>4480.1693999999998</v>
      </c>
      <c r="R4380" s="19" t="str">
        <f t="shared" si="138"/>
        <v>10%+</v>
      </c>
    </row>
    <row r="4381" spans="1:18">
      <c r="A4381" t="s">
        <v>4428</v>
      </c>
      <c r="B4381" t="s">
        <v>5016</v>
      </c>
      <c r="C4381" t="s">
        <v>14</v>
      </c>
      <c r="D4381" s="1">
        <v>45433</v>
      </c>
      <c r="E4381" s="1">
        <v>45453</v>
      </c>
      <c r="F4381" s="1">
        <v>45456</v>
      </c>
      <c r="G4381" t="s">
        <v>42</v>
      </c>
      <c r="H4381" t="s">
        <v>4968</v>
      </c>
      <c r="I4381">
        <v>42</v>
      </c>
      <c r="J4381">
        <v>316</v>
      </c>
      <c r="K4381" t="s">
        <v>5013</v>
      </c>
      <c r="L4381">
        <v>5</v>
      </c>
      <c r="M4381" s="3">
        <v>0.1</v>
      </c>
      <c r="N4381" s="2">
        <v>1708.5</v>
      </c>
      <c r="O4381" s="2">
        <v>1042.1849999999999</v>
      </c>
      <c r="P4381" s="2">
        <v>8542.5</v>
      </c>
      <c r="Q4381" s="2">
        <f t="shared" si="137"/>
        <v>2998.4175000000005</v>
      </c>
      <c r="R4381" s="19" t="str">
        <f t="shared" si="138"/>
        <v>10%+</v>
      </c>
    </row>
    <row r="4382" spans="1:18">
      <c r="A4382" t="s">
        <v>4429</v>
      </c>
      <c r="B4382" t="s">
        <v>5017</v>
      </c>
      <c r="C4382" t="s">
        <v>12</v>
      </c>
      <c r="D4382" s="1">
        <v>45433</v>
      </c>
      <c r="E4382" s="1">
        <v>45439</v>
      </c>
      <c r="F4382" s="1">
        <v>45449</v>
      </c>
      <c r="G4382" t="s">
        <v>42</v>
      </c>
      <c r="H4382" t="s">
        <v>4968</v>
      </c>
      <c r="I4382">
        <v>45</v>
      </c>
      <c r="J4382">
        <v>230</v>
      </c>
      <c r="K4382" t="s">
        <v>4973</v>
      </c>
      <c r="L4382">
        <v>1</v>
      </c>
      <c r="M4382" s="3">
        <v>7.4999999999999997E-2</v>
      </c>
      <c r="N4382" s="2">
        <v>5969.7</v>
      </c>
      <c r="O4382" s="2">
        <v>4417.5780000000004</v>
      </c>
      <c r="P4382" s="2">
        <v>5969.7</v>
      </c>
      <c r="Q4382" s="2">
        <f t="shared" si="137"/>
        <v>1435.7128499999994</v>
      </c>
      <c r="R4382" s="19" t="str">
        <f t="shared" si="138"/>
        <v>5–10%</v>
      </c>
    </row>
    <row r="4383" spans="1:18">
      <c r="A4383" t="s">
        <v>4430</v>
      </c>
      <c r="B4383" t="s">
        <v>5016</v>
      </c>
      <c r="C4383" t="s">
        <v>22</v>
      </c>
      <c r="D4383" s="1">
        <v>45433</v>
      </c>
      <c r="E4383" s="1">
        <v>45436</v>
      </c>
      <c r="F4383" s="1">
        <v>45437</v>
      </c>
      <c r="G4383" t="s">
        <v>43</v>
      </c>
      <c r="H4383" t="s">
        <v>4967</v>
      </c>
      <c r="I4383">
        <v>16</v>
      </c>
      <c r="J4383">
        <v>189</v>
      </c>
      <c r="K4383" t="s">
        <v>5005</v>
      </c>
      <c r="L4383">
        <v>6</v>
      </c>
      <c r="M4383" s="3">
        <v>7.4999999999999997E-2</v>
      </c>
      <c r="N4383" s="2">
        <v>1902.8</v>
      </c>
      <c r="O4383" s="2">
        <v>761.12</v>
      </c>
      <c r="P4383" s="2">
        <v>11416.8</v>
      </c>
      <c r="Q4383" s="2">
        <f t="shared" si="137"/>
        <v>6336.3239999999996</v>
      </c>
      <c r="R4383" s="19" t="str">
        <f t="shared" si="138"/>
        <v>5–10%</v>
      </c>
    </row>
    <row r="4384" spans="1:18">
      <c r="A4384" t="s">
        <v>4431</v>
      </c>
      <c r="B4384" t="s">
        <v>5018</v>
      </c>
      <c r="C4384" t="s">
        <v>33</v>
      </c>
      <c r="D4384" s="1">
        <v>45433</v>
      </c>
      <c r="E4384" s="1">
        <v>45442</v>
      </c>
      <c r="F4384" s="1">
        <v>45444</v>
      </c>
      <c r="G4384" t="s">
        <v>25</v>
      </c>
      <c r="H4384" t="s">
        <v>4967</v>
      </c>
      <c r="I4384">
        <v>41</v>
      </c>
      <c r="J4384">
        <v>83</v>
      </c>
      <c r="K4384" t="s">
        <v>4996</v>
      </c>
      <c r="L4384">
        <v>6</v>
      </c>
      <c r="M4384" s="3">
        <v>0.1</v>
      </c>
      <c r="N4384" s="2">
        <v>2479</v>
      </c>
      <c r="O4384" s="2">
        <v>1041.18</v>
      </c>
      <c r="P4384" s="2">
        <v>14874</v>
      </c>
      <c r="Q4384" s="2">
        <f t="shared" si="137"/>
        <v>7764.2280000000001</v>
      </c>
      <c r="R4384" s="19" t="str">
        <f t="shared" si="138"/>
        <v>10%+</v>
      </c>
    </row>
    <row r="4385" spans="1:18">
      <c r="A4385" t="s">
        <v>4432</v>
      </c>
      <c r="B4385" t="s">
        <v>15</v>
      </c>
      <c r="C4385" t="s">
        <v>19</v>
      </c>
      <c r="D4385" s="1">
        <v>45433</v>
      </c>
      <c r="E4385" s="1">
        <v>45439</v>
      </c>
      <c r="F4385" s="1">
        <v>45442</v>
      </c>
      <c r="G4385" t="s">
        <v>39</v>
      </c>
      <c r="H4385" t="s">
        <v>4967</v>
      </c>
      <c r="I4385">
        <v>36</v>
      </c>
      <c r="J4385">
        <v>55</v>
      </c>
      <c r="K4385" t="s">
        <v>4996</v>
      </c>
      <c r="L4385">
        <v>3</v>
      </c>
      <c r="M4385" s="3">
        <v>0.2</v>
      </c>
      <c r="N4385" s="2">
        <v>3289.7</v>
      </c>
      <c r="O4385" s="2">
        <v>2500.172</v>
      </c>
      <c r="P4385" s="2">
        <v>9869.0999999999985</v>
      </c>
      <c r="Q4385" s="2">
        <f t="shared" si="137"/>
        <v>1894.8671999999997</v>
      </c>
      <c r="R4385" s="19" t="str">
        <f t="shared" si="138"/>
        <v>10%+</v>
      </c>
    </row>
    <row r="4386" spans="1:18">
      <c r="A4386" t="s">
        <v>4433</v>
      </c>
      <c r="B4386" t="s">
        <v>15</v>
      </c>
      <c r="C4386" t="s">
        <v>12</v>
      </c>
      <c r="D4386" s="1">
        <v>45433</v>
      </c>
      <c r="E4386" s="1">
        <v>45435</v>
      </c>
      <c r="F4386" s="1">
        <v>45444</v>
      </c>
      <c r="G4386" t="s">
        <v>35</v>
      </c>
      <c r="H4386" t="s">
        <v>4968</v>
      </c>
      <c r="I4386">
        <v>39</v>
      </c>
      <c r="J4386">
        <v>242</v>
      </c>
      <c r="K4386" t="s">
        <v>5010</v>
      </c>
      <c r="L4386">
        <v>6</v>
      </c>
      <c r="M4386" s="3">
        <v>0.2</v>
      </c>
      <c r="N4386" s="2">
        <v>1078.7</v>
      </c>
      <c r="O4386" s="2">
        <v>787.45100000000002</v>
      </c>
      <c r="P4386" s="2">
        <v>6472.2000000000007</v>
      </c>
      <c r="Q4386" s="2">
        <f t="shared" si="137"/>
        <v>1397.9952000000003</v>
      </c>
      <c r="R4386" s="19" t="str">
        <f t="shared" si="138"/>
        <v>10%+</v>
      </c>
    </row>
    <row r="4387" spans="1:18">
      <c r="A4387" t="s">
        <v>4434</v>
      </c>
      <c r="B4387" t="s">
        <v>5018</v>
      </c>
      <c r="C4387" t="s">
        <v>26</v>
      </c>
      <c r="D4387" s="1">
        <v>45434</v>
      </c>
      <c r="E4387" s="1">
        <v>45439</v>
      </c>
      <c r="F4387" s="1">
        <v>45440</v>
      </c>
      <c r="G4387" t="s">
        <v>13</v>
      </c>
      <c r="H4387" t="s">
        <v>4965</v>
      </c>
      <c r="I4387">
        <v>22</v>
      </c>
      <c r="J4387">
        <v>359</v>
      </c>
      <c r="K4387" t="s">
        <v>4974</v>
      </c>
      <c r="L4387">
        <v>7</v>
      </c>
      <c r="M4387" s="3">
        <v>0.05</v>
      </c>
      <c r="N4387" s="2">
        <v>2626.4</v>
      </c>
      <c r="O4387" s="2">
        <v>1680.896</v>
      </c>
      <c r="P4387" s="2">
        <v>18384.8</v>
      </c>
      <c r="Q4387" s="2">
        <f t="shared" si="137"/>
        <v>6287.6016000000009</v>
      </c>
      <c r="R4387" s="19" t="str">
        <f t="shared" si="138"/>
        <v>5–10%</v>
      </c>
    </row>
    <row r="4388" spans="1:18">
      <c r="A4388" t="s">
        <v>4435</v>
      </c>
      <c r="B4388" t="s">
        <v>15</v>
      </c>
      <c r="C4388" t="s">
        <v>22</v>
      </c>
      <c r="D4388" s="1">
        <v>45434</v>
      </c>
      <c r="E4388" s="1">
        <v>45462</v>
      </c>
      <c r="F4388" s="1">
        <v>45472</v>
      </c>
      <c r="G4388" t="s">
        <v>41</v>
      </c>
      <c r="H4388" t="s">
        <v>4968</v>
      </c>
      <c r="I4388">
        <v>13</v>
      </c>
      <c r="J4388">
        <v>147</v>
      </c>
      <c r="K4388" t="s">
        <v>5010</v>
      </c>
      <c r="L4388">
        <v>7</v>
      </c>
      <c r="M4388" s="3">
        <v>0.15</v>
      </c>
      <c r="N4388" s="2">
        <v>5487.3</v>
      </c>
      <c r="O4388" s="2">
        <v>3292.38</v>
      </c>
      <c r="P4388" s="2">
        <v>38411.1</v>
      </c>
      <c r="Q4388" s="2">
        <f t="shared" si="137"/>
        <v>13059.773999999999</v>
      </c>
      <c r="R4388" s="19" t="str">
        <f t="shared" si="138"/>
        <v>10%+</v>
      </c>
    </row>
    <row r="4389" spans="1:18">
      <c r="A4389" t="s">
        <v>4436</v>
      </c>
      <c r="B4389" t="s">
        <v>5018</v>
      </c>
      <c r="C4389" t="s">
        <v>33</v>
      </c>
      <c r="D4389" s="1">
        <v>45434</v>
      </c>
      <c r="E4389" s="1">
        <v>45437</v>
      </c>
      <c r="F4389" s="1">
        <v>45446</v>
      </c>
      <c r="G4389" t="s">
        <v>28</v>
      </c>
      <c r="H4389" t="s">
        <v>4966</v>
      </c>
      <c r="I4389">
        <v>3</v>
      </c>
      <c r="J4389">
        <v>70</v>
      </c>
      <c r="K4389" t="s">
        <v>4969</v>
      </c>
      <c r="L4389">
        <v>2</v>
      </c>
      <c r="M4389" s="3">
        <v>7.4999999999999997E-2</v>
      </c>
      <c r="N4389" s="2">
        <v>2639.8</v>
      </c>
      <c r="O4389" s="2">
        <v>1293.502</v>
      </c>
      <c r="P4389" s="2">
        <v>5279.6</v>
      </c>
      <c r="Q4389" s="2">
        <f t="shared" si="137"/>
        <v>2490.6513000000004</v>
      </c>
      <c r="R4389" s="19" t="str">
        <f t="shared" si="138"/>
        <v>5–10%</v>
      </c>
    </row>
    <row r="4390" spans="1:18">
      <c r="A4390" t="s">
        <v>4437</v>
      </c>
      <c r="B4390" t="s">
        <v>15</v>
      </c>
      <c r="C4390" t="s">
        <v>19</v>
      </c>
      <c r="D4390" s="1">
        <v>45434</v>
      </c>
      <c r="E4390" s="1">
        <v>45450</v>
      </c>
      <c r="F4390" s="1">
        <v>45459</v>
      </c>
      <c r="G4390" t="s">
        <v>34</v>
      </c>
      <c r="H4390" t="s">
        <v>4966</v>
      </c>
      <c r="I4390">
        <v>46</v>
      </c>
      <c r="J4390">
        <v>32</v>
      </c>
      <c r="K4390" t="s">
        <v>4980</v>
      </c>
      <c r="L4390">
        <v>2</v>
      </c>
      <c r="M4390" s="3">
        <v>0.15</v>
      </c>
      <c r="N4390" s="2">
        <v>1165.8</v>
      </c>
      <c r="O4390" s="2">
        <v>512.952</v>
      </c>
      <c r="P4390" s="2">
        <v>2331.6</v>
      </c>
      <c r="Q4390" s="2">
        <f t="shared" si="137"/>
        <v>1109.8416</v>
      </c>
      <c r="R4390" s="19" t="str">
        <f t="shared" si="138"/>
        <v>10%+</v>
      </c>
    </row>
    <row r="4391" spans="1:18">
      <c r="A4391" t="s">
        <v>4438</v>
      </c>
      <c r="B4391" t="s">
        <v>15</v>
      </c>
      <c r="C4391" t="s">
        <v>22</v>
      </c>
      <c r="D4391" s="1">
        <v>45434</v>
      </c>
      <c r="E4391" s="1">
        <v>45462</v>
      </c>
      <c r="F4391" s="1">
        <v>45464</v>
      </c>
      <c r="G4391" t="s">
        <v>39</v>
      </c>
      <c r="H4391" t="s">
        <v>4967</v>
      </c>
      <c r="I4391">
        <v>37</v>
      </c>
      <c r="J4391">
        <v>103</v>
      </c>
      <c r="K4391" t="s">
        <v>4986</v>
      </c>
      <c r="L4391">
        <v>2</v>
      </c>
      <c r="M4391" s="3">
        <v>0.05</v>
      </c>
      <c r="N4391" s="2">
        <v>1092.0999999999999</v>
      </c>
      <c r="O4391" s="2">
        <v>797.23299999999995</v>
      </c>
      <c r="P4391" s="2">
        <v>2184.1999999999998</v>
      </c>
      <c r="Q4391" s="2">
        <f t="shared" si="137"/>
        <v>560.24729999999988</v>
      </c>
      <c r="R4391" s="19" t="str">
        <f t="shared" si="138"/>
        <v>5–10%</v>
      </c>
    </row>
    <row r="4392" spans="1:18">
      <c r="A4392" t="s">
        <v>4439</v>
      </c>
      <c r="B4392" t="s">
        <v>15</v>
      </c>
      <c r="C4392" t="s">
        <v>26</v>
      </c>
      <c r="D4392" s="1">
        <v>45434</v>
      </c>
      <c r="E4392" s="1">
        <v>45449</v>
      </c>
      <c r="F4392" s="1">
        <v>45450</v>
      </c>
      <c r="G4392" t="s">
        <v>23</v>
      </c>
      <c r="H4392" t="s">
        <v>4966</v>
      </c>
      <c r="I4392">
        <v>22</v>
      </c>
      <c r="J4392">
        <v>365</v>
      </c>
      <c r="K4392" t="s">
        <v>5010</v>
      </c>
      <c r="L4392">
        <v>3</v>
      </c>
      <c r="M4392" s="3">
        <v>7.4999999999999997E-2</v>
      </c>
      <c r="N4392" s="2">
        <v>6539.2</v>
      </c>
      <c r="O4392" s="2">
        <v>2942.64</v>
      </c>
      <c r="P4392" s="2">
        <v>19617.599999999999</v>
      </c>
      <c r="Q4392" s="2">
        <f t="shared" si="137"/>
        <v>9980.4540000000015</v>
      </c>
      <c r="R4392" s="19" t="str">
        <f t="shared" si="138"/>
        <v>5–10%</v>
      </c>
    </row>
    <row r="4393" spans="1:18">
      <c r="A4393" t="s">
        <v>4440</v>
      </c>
      <c r="B4393" t="s">
        <v>5017</v>
      </c>
      <c r="C4393" t="s">
        <v>19</v>
      </c>
      <c r="D4393" s="1">
        <v>45434</v>
      </c>
      <c r="E4393" s="1">
        <v>45438</v>
      </c>
      <c r="F4393" s="1">
        <v>45443</v>
      </c>
      <c r="G4393" t="s">
        <v>45</v>
      </c>
      <c r="H4393" t="s">
        <v>4965</v>
      </c>
      <c r="I4393">
        <v>26</v>
      </c>
      <c r="J4393">
        <v>55</v>
      </c>
      <c r="K4393" t="s">
        <v>4983</v>
      </c>
      <c r="L4393">
        <v>3</v>
      </c>
      <c r="M4393" s="3">
        <v>0.1</v>
      </c>
      <c r="N4393" s="2">
        <v>1105.5</v>
      </c>
      <c r="O4393" s="2">
        <v>729.63</v>
      </c>
      <c r="P4393" s="2">
        <v>3316.5</v>
      </c>
      <c r="Q4393" s="2">
        <f t="shared" si="137"/>
        <v>1014.8490000000002</v>
      </c>
      <c r="R4393" s="19" t="str">
        <f t="shared" si="138"/>
        <v>10%+</v>
      </c>
    </row>
    <row r="4394" spans="1:18">
      <c r="A4394" t="s">
        <v>4441</v>
      </c>
      <c r="B4394" t="s">
        <v>5018</v>
      </c>
      <c r="C4394" t="s">
        <v>22</v>
      </c>
      <c r="D4394" s="1">
        <v>45434</v>
      </c>
      <c r="E4394" s="1">
        <v>45460</v>
      </c>
      <c r="F4394" s="1">
        <v>45463</v>
      </c>
      <c r="G4394" t="s">
        <v>46</v>
      </c>
      <c r="H4394" t="s">
        <v>4967</v>
      </c>
      <c r="I4394">
        <v>36</v>
      </c>
      <c r="J4394">
        <v>88</v>
      </c>
      <c r="K4394" t="s">
        <v>5013</v>
      </c>
      <c r="L4394">
        <v>3</v>
      </c>
      <c r="M4394" s="3">
        <v>7.4999999999999997E-2</v>
      </c>
      <c r="N4394" s="2">
        <v>1098.8</v>
      </c>
      <c r="O4394" s="2">
        <v>879.04</v>
      </c>
      <c r="P4394" s="2">
        <v>3296.3999999999996</v>
      </c>
      <c r="Q4394" s="2">
        <f t="shared" si="137"/>
        <v>609.83400000000006</v>
      </c>
      <c r="R4394" s="19" t="str">
        <f t="shared" si="138"/>
        <v>5–10%</v>
      </c>
    </row>
    <row r="4395" spans="1:18">
      <c r="A4395" t="s">
        <v>4442</v>
      </c>
      <c r="B4395" t="s">
        <v>15</v>
      </c>
      <c r="C4395" t="s">
        <v>26</v>
      </c>
      <c r="D4395" s="1">
        <v>45434</v>
      </c>
      <c r="E4395" s="1">
        <v>45459</v>
      </c>
      <c r="F4395" s="1">
        <v>45468</v>
      </c>
      <c r="G4395" t="s">
        <v>39</v>
      </c>
      <c r="H4395" t="s">
        <v>4967</v>
      </c>
      <c r="I4395">
        <v>4</v>
      </c>
      <c r="J4395">
        <v>363</v>
      </c>
      <c r="K4395" t="s">
        <v>4977</v>
      </c>
      <c r="L4395">
        <v>3</v>
      </c>
      <c r="M4395" s="3">
        <v>0.15</v>
      </c>
      <c r="N4395" s="2">
        <v>884.4</v>
      </c>
      <c r="O4395" s="2">
        <v>725.20799999999997</v>
      </c>
      <c r="P4395" s="2">
        <v>2653.2</v>
      </c>
      <c r="Q4395" s="2">
        <f t="shared" si="137"/>
        <v>405.93959999999998</v>
      </c>
      <c r="R4395" s="19" t="str">
        <f t="shared" si="138"/>
        <v>10%+</v>
      </c>
    </row>
    <row r="4396" spans="1:18">
      <c r="A4396" t="s">
        <v>4443</v>
      </c>
      <c r="B4396" t="s">
        <v>15</v>
      </c>
      <c r="C4396" t="s">
        <v>12</v>
      </c>
      <c r="D4396" s="1">
        <v>45434</v>
      </c>
      <c r="E4396" s="1">
        <v>45462</v>
      </c>
      <c r="F4396" s="1">
        <v>45470</v>
      </c>
      <c r="G4396" t="s">
        <v>41</v>
      </c>
      <c r="H4396" t="s">
        <v>4968</v>
      </c>
      <c r="I4396">
        <v>28</v>
      </c>
      <c r="J4396">
        <v>230</v>
      </c>
      <c r="K4396" t="s">
        <v>4988</v>
      </c>
      <c r="L4396">
        <v>6</v>
      </c>
      <c r="M4396" s="3">
        <v>0.3</v>
      </c>
      <c r="N4396" s="2">
        <v>1755.4</v>
      </c>
      <c r="O4396" s="2">
        <v>877.7</v>
      </c>
      <c r="P4396" s="2">
        <v>10532.400000000001</v>
      </c>
      <c r="Q4396" s="2">
        <f t="shared" si="137"/>
        <v>3686.34</v>
      </c>
      <c r="R4396" s="19" t="str">
        <f t="shared" si="138"/>
        <v>10%+</v>
      </c>
    </row>
    <row r="4397" spans="1:18">
      <c r="A4397" t="s">
        <v>4444</v>
      </c>
      <c r="B4397" t="s">
        <v>5018</v>
      </c>
      <c r="C4397" t="s">
        <v>33</v>
      </c>
      <c r="D4397" s="1">
        <v>45434</v>
      </c>
      <c r="E4397" s="1">
        <v>45458</v>
      </c>
      <c r="F4397" s="1">
        <v>45459</v>
      </c>
      <c r="G4397" t="s">
        <v>31</v>
      </c>
      <c r="H4397" t="s">
        <v>4968</v>
      </c>
      <c r="I4397">
        <v>5</v>
      </c>
      <c r="J4397">
        <v>85</v>
      </c>
      <c r="K4397" t="s">
        <v>4986</v>
      </c>
      <c r="L4397">
        <v>4</v>
      </c>
      <c r="M4397" s="3">
        <v>0.05</v>
      </c>
      <c r="N4397" s="2">
        <v>1098.8</v>
      </c>
      <c r="O4397" s="2">
        <v>648.29200000000003</v>
      </c>
      <c r="P4397" s="2">
        <v>4395.2</v>
      </c>
      <c r="Q4397" s="2">
        <f t="shared" si="137"/>
        <v>1711.9303999999997</v>
      </c>
      <c r="R4397" s="19" t="str">
        <f t="shared" si="138"/>
        <v>5–10%</v>
      </c>
    </row>
    <row r="4398" spans="1:18">
      <c r="A4398" t="s">
        <v>4445</v>
      </c>
      <c r="B4398" t="s">
        <v>5018</v>
      </c>
      <c r="C4398" t="s">
        <v>22</v>
      </c>
      <c r="D4398" s="1">
        <v>45434</v>
      </c>
      <c r="E4398" s="1">
        <v>45447</v>
      </c>
      <c r="F4398" s="1">
        <v>45455</v>
      </c>
      <c r="G4398" t="s">
        <v>16</v>
      </c>
      <c r="H4398" t="s">
        <v>4966</v>
      </c>
      <c r="I4398">
        <v>23</v>
      </c>
      <c r="J4398">
        <v>112</v>
      </c>
      <c r="K4398" t="s">
        <v>4992</v>
      </c>
      <c r="L4398">
        <v>1</v>
      </c>
      <c r="M4398" s="3">
        <v>0.15</v>
      </c>
      <c r="N4398" s="2">
        <v>1065.3</v>
      </c>
      <c r="O4398" s="2">
        <v>458.07900000000001</v>
      </c>
      <c r="P4398" s="2">
        <v>1065.3</v>
      </c>
      <c r="Q4398" s="2">
        <f t="shared" si="137"/>
        <v>516.13784999999996</v>
      </c>
      <c r="R4398" s="19" t="str">
        <f t="shared" si="138"/>
        <v>10%+</v>
      </c>
    </row>
    <row r="4399" spans="1:18">
      <c r="A4399" t="s">
        <v>4446</v>
      </c>
      <c r="B4399" t="s">
        <v>5017</v>
      </c>
      <c r="C4399" t="s">
        <v>19</v>
      </c>
      <c r="D4399" s="1">
        <v>45434</v>
      </c>
      <c r="E4399" s="1">
        <v>45436</v>
      </c>
      <c r="F4399" s="1">
        <v>45445</v>
      </c>
      <c r="G4399" t="s">
        <v>38</v>
      </c>
      <c r="H4399" t="s">
        <v>4968</v>
      </c>
      <c r="I4399">
        <v>32</v>
      </c>
      <c r="J4399">
        <v>36</v>
      </c>
      <c r="K4399" t="s">
        <v>5003</v>
      </c>
      <c r="L4399">
        <v>5</v>
      </c>
      <c r="M4399" s="3">
        <v>7.4999999999999997E-2</v>
      </c>
      <c r="N4399" s="2">
        <v>1815.7</v>
      </c>
      <c r="O4399" s="2">
        <v>980.47799999999995</v>
      </c>
      <c r="P4399" s="2">
        <v>9078.5</v>
      </c>
      <c r="Q4399" s="2">
        <f t="shared" si="137"/>
        <v>3862.9017500000009</v>
      </c>
      <c r="R4399" s="19" t="str">
        <f t="shared" si="138"/>
        <v>5–10%</v>
      </c>
    </row>
    <row r="4400" spans="1:18">
      <c r="A4400" t="s">
        <v>4447</v>
      </c>
      <c r="B4400" t="s">
        <v>5018</v>
      </c>
      <c r="C4400" t="s">
        <v>12</v>
      </c>
      <c r="D4400" s="1">
        <v>45434</v>
      </c>
      <c r="E4400" s="1">
        <v>45458</v>
      </c>
      <c r="F4400" s="1">
        <v>45459</v>
      </c>
      <c r="G4400" t="s">
        <v>30</v>
      </c>
      <c r="H4400" t="s">
        <v>4967</v>
      </c>
      <c r="I4400">
        <v>42</v>
      </c>
      <c r="J4400">
        <v>229</v>
      </c>
      <c r="K4400" t="s">
        <v>4994</v>
      </c>
      <c r="L4400">
        <v>5</v>
      </c>
      <c r="M4400" s="3">
        <v>0.2</v>
      </c>
      <c r="N4400" s="2">
        <v>5152.3</v>
      </c>
      <c r="O4400" s="2">
        <v>2576.15</v>
      </c>
      <c r="P4400" s="2">
        <v>25761.5</v>
      </c>
      <c r="Q4400" s="2">
        <f t="shared" si="137"/>
        <v>10304.6</v>
      </c>
      <c r="R4400" s="19" t="str">
        <f t="shared" si="138"/>
        <v>10%+</v>
      </c>
    </row>
    <row r="4401" spans="1:18">
      <c r="A4401" t="s">
        <v>4448</v>
      </c>
      <c r="B4401" t="s">
        <v>5018</v>
      </c>
      <c r="C4401" t="s">
        <v>22</v>
      </c>
      <c r="D4401" s="1">
        <v>45435</v>
      </c>
      <c r="E4401" s="1">
        <v>45446</v>
      </c>
      <c r="F4401" s="1">
        <v>45453</v>
      </c>
      <c r="G4401" t="s">
        <v>17</v>
      </c>
      <c r="H4401" t="s">
        <v>4965</v>
      </c>
      <c r="I4401">
        <v>32</v>
      </c>
      <c r="J4401">
        <v>192</v>
      </c>
      <c r="K4401" t="s">
        <v>5004</v>
      </c>
      <c r="L4401">
        <v>1</v>
      </c>
      <c r="M4401" s="3">
        <v>0.15</v>
      </c>
      <c r="N4401" s="2">
        <v>2579.5</v>
      </c>
      <c r="O4401" s="2">
        <v>1212.365</v>
      </c>
      <c r="P4401" s="2">
        <v>2579.5</v>
      </c>
      <c r="Q4401" s="2">
        <f t="shared" si="137"/>
        <v>1162.06475</v>
      </c>
      <c r="R4401" s="19" t="str">
        <f t="shared" si="138"/>
        <v>10%+</v>
      </c>
    </row>
    <row r="4402" spans="1:18">
      <c r="A4402" t="s">
        <v>4449</v>
      </c>
      <c r="B4402" t="s">
        <v>5018</v>
      </c>
      <c r="C4402" t="s">
        <v>14</v>
      </c>
      <c r="D4402" s="1">
        <v>45435</v>
      </c>
      <c r="E4402" s="1">
        <v>45438</v>
      </c>
      <c r="F4402" s="1">
        <v>45445</v>
      </c>
      <c r="G4402" t="s">
        <v>40</v>
      </c>
      <c r="H4402" t="s">
        <v>4968</v>
      </c>
      <c r="I4402">
        <v>48</v>
      </c>
      <c r="J4402">
        <v>311</v>
      </c>
      <c r="K4402" t="s">
        <v>4974</v>
      </c>
      <c r="L4402">
        <v>3</v>
      </c>
      <c r="M4402" s="3">
        <v>0.2</v>
      </c>
      <c r="N4402" s="2">
        <v>891.1</v>
      </c>
      <c r="O4402" s="2">
        <v>356.44</v>
      </c>
      <c r="P4402" s="2">
        <v>2673.3</v>
      </c>
      <c r="Q4402" s="2">
        <f t="shared" si="137"/>
        <v>1283.1840000000002</v>
      </c>
      <c r="R4402" s="19" t="str">
        <f t="shared" si="138"/>
        <v>10%+</v>
      </c>
    </row>
    <row r="4403" spans="1:18">
      <c r="A4403" t="s">
        <v>4450</v>
      </c>
      <c r="B4403" t="s">
        <v>15</v>
      </c>
      <c r="C4403" t="s">
        <v>22</v>
      </c>
      <c r="D4403" s="1">
        <v>45435</v>
      </c>
      <c r="E4403" s="1">
        <v>45448</v>
      </c>
      <c r="F4403" s="1">
        <v>45458</v>
      </c>
      <c r="G4403" t="s">
        <v>23</v>
      </c>
      <c r="H4403" t="s">
        <v>4966</v>
      </c>
      <c r="I4403">
        <v>50</v>
      </c>
      <c r="J4403">
        <v>179</v>
      </c>
      <c r="K4403" t="s">
        <v>5013</v>
      </c>
      <c r="L4403">
        <v>1</v>
      </c>
      <c r="M4403" s="3">
        <v>7.4999999999999997E-2</v>
      </c>
      <c r="N4403" s="2">
        <v>1038.5</v>
      </c>
      <c r="O4403" s="2">
        <v>591.94500000000005</v>
      </c>
      <c r="P4403" s="2">
        <v>1038.5</v>
      </c>
      <c r="Q4403" s="2">
        <f t="shared" si="137"/>
        <v>413.06337499999995</v>
      </c>
      <c r="R4403" s="19" t="str">
        <f t="shared" si="138"/>
        <v>5–10%</v>
      </c>
    </row>
    <row r="4404" spans="1:18">
      <c r="A4404" t="s">
        <v>4451</v>
      </c>
      <c r="B4404" t="s">
        <v>5018</v>
      </c>
      <c r="C4404" t="s">
        <v>12</v>
      </c>
      <c r="D4404" s="1">
        <v>45435</v>
      </c>
      <c r="E4404" s="1">
        <v>45452</v>
      </c>
      <c r="F4404" s="1">
        <v>45462</v>
      </c>
      <c r="G4404" t="s">
        <v>31</v>
      </c>
      <c r="H4404" t="s">
        <v>4968</v>
      </c>
      <c r="I4404">
        <v>18</v>
      </c>
      <c r="J4404">
        <v>242</v>
      </c>
      <c r="K4404" t="s">
        <v>4983</v>
      </c>
      <c r="L4404">
        <v>8</v>
      </c>
      <c r="M4404" s="3">
        <v>0.15</v>
      </c>
      <c r="N4404" s="2">
        <v>951.4</v>
      </c>
      <c r="O4404" s="2">
        <v>704.03599999999994</v>
      </c>
      <c r="P4404" s="2">
        <v>7611.2</v>
      </c>
      <c r="Q4404" s="2">
        <f t="shared" si="137"/>
        <v>1682.0752000000002</v>
      </c>
      <c r="R4404" s="19" t="str">
        <f t="shared" si="138"/>
        <v>10%+</v>
      </c>
    </row>
    <row r="4405" spans="1:18">
      <c r="A4405" t="s">
        <v>4452</v>
      </c>
      <c r="B4405" t="s">
        <v>5017</v>
      </c>
      <c r="C4405" t="s">
        <v>19</v>
      </c>
      <c r="D4405" s="1">
        <v>45435</v>
      </c>
      <c r="E4405" s="1">
        <v>45445</v>
      </c>
      <c r="F4405" s="1">
        <v>45454</v>
      </c>
      <c r="G4405" t="s">
        <v>29</v>
      </c>
      <c r="H4405" t="s">
        <v>4967</v>
      </c>
      <c r="I4405">
        <v>25</v>
      </c>
      <c r="J4405">
        <v>21</v>
      </c>
      <c r="K4405" t="s">
        <v>4995</v>
      </c>
      <c r="L4405">
        <v>6</v>
      </c>
      <c r="M4405" s="3">
        <v>7.4999999999999997E-2</v>
      </c>
      <c r="N4405" s="2">
        <v>931.3</v>
      </c>
      <c r="O4405" s="2">
        <v>651.91</v>
      </c>
      <c r="P4405" s="2">
        <v>5587.7999999999993</v>
      </c>
      <c r="Q4405" s="2">
        <f t="shared" si="137"/>
        <v>1550.6144999999999</v>
      </c>
      <c r="R4405" s="19" t="str">
        <f t="shared" si="138"/>
        <v>5–10%</v>
      </c>
    </row>
    <row r="4406" spans="1:18">
      <c r="A4406" t="s">
        <v>4453</v>
      </c>
      <c r="B4406" t="s">
        <v>15</v>
      </c>
      <c r="C4406" t="s">
        <v>12</v>
      </c>
      <c r="D4406" s="1">
        <v>45435</v>
      </c>
      <c r="E4406" s="1">
        <v>45444</v>
      </c>
      <c r="F4406" s="1">
        <v>45445</v>
      </c>
      <c r="G4406" t="s">
        <v>16</v>
      </c>
      <c r="H4406" t="s">
        <v>4966</v>
      </c>
      <c r="I4406">
        <v>24</v>
      </c>
      <c r="J4406">
        <v>207</v>
      </c>
      <c r="K4406" t="s">
        <v>4997</v>
      </c>
      <c r="L4406">
        <v>1</v>
      </c>
      <c r="M4406" s="3">
        <v>0.1</v>
      </c>
      <c r="N4406" s="2">
        <v>3450.5</v>
      </c>
      <c r="O4406" s="2">
        <v>2346.34</v>
      </c>
      <c r="P4406" s="2">
        <v>3450.5</v>
      </c>
      <c r="Q4406" s="2">
        <f t="shared" si="137"/>
        <v>993.74399999999991</v>
      </c>
      <c r="R4406" s="19" t="str">
        <f t="shared" si="138"/>
        <v>10%+</v>
      </c>
    </row>
    <row r="4407" spans="1:18">
      <c r="A4407" t="s">
        <v>4454</v>
      </c>
      <c r="B4407" t="s">
        <v>5016</v>
      </c>
      <c r="C4407" t="s">
        <v>12</v>
      </c>
      <c r="D4407" s="1">
        <v>45435</v>
      </c>
      <c r="E4407" s="1">
        <v>45445</v>
      </c>
      <c r="F4407" s="1">
        <v>45449</v>
      </c>
      <c r="G4407" t="s">
        <v>27</v>
      </c>
      <c r="H4407" t="s">
        <v>4966</v>
      </c>
      <c r="I4407">
        <v>24</v>
      </c>
      <c r="J4407">
        <v>229</v>
      </c>
      <c r="K4407" t="s">
        <v>5008</v>
      </c>
      <c r="L4407">
        <v>1</v>
      </c>
      <c r="M4407" s="3">
        <v>0.1</v>
      </c>
      <c r="N4407" s="2">
        <v>998.3</v>
      </c>
      <c r="O4407" s="2">
        <v>628.92899999999997</v>
      </c>
      <c r="P4407" s="2">
        <v>998.3</v>
      </c>
      <c r="Q4407" s="2">
        <f t="shared" si="137"/>
        <v>332.43389999999999</v>
      </c>
      <c r="R4407" s="19" t="str">
        <f t="shared" si="138"/>
        <v>10%+</v>
      </c>
    </row>
    <row r="4408" spans="1:18">
      <c r="A4408" t="s">
        <v>4455</v>
      </c>
      <c r="B4408" t="s">
        <v>5018</v>
      </c>
      <c r="C4408" t="s">
        <v>12</v>
      </c>
      <c r="D4408" s="1">
        <v>45435</v>
      </c>
      <c r="E4408" s="1">
        <v>45440</v>
      </c>
      <c r="F4408" s="1">
        <v>45443</v>
      </c>
      <c r="G4408" t="s">
        <v>18</v>
      </c>
      <c r="H4408" t="s">
        <v>4966</v>
      </c>
      <c r="I4408">
        <v>1</v>
      </c>
      <c r="J4408">
        <v>238</v>
      </c>
      <c r="K4408" t="s">
        <v>4981</v>
      </c>
      <c r="L4408">
        <v>3</v>
      </c>
      <c r="M4408" s="3">
        <v>0.1</v>
      </c>
      <c r="N4408" s="2">
        <v>3932.9</v>
      </c>
      <c r="O4408" s="2">
        <v>2831.6880000000001</v>
      </c>
      <c r="P4408" s="2">
        <v>11798.7</v>
      </c>
      <c r="Q4408" s="2">
        <f t="shared" si="137"/>
        <v>2973.2723999999998</v>
      </c>
      <c r="R4408" s="19" t="str">
        <f t="shared" si="138"/>
        <v>10%+</v>
      </c>
    </row>
    <row r="4409" spans="1:18">
      <c r="A4409" t="s">
        <v>4456</v>
      </c>
      <c r="B4409" t="s">
        <v>5018</v>
      </c>
      <c r="C4409" t="s">
        <v>19</v>
      </c>
      <c r="D4409" s="1">
        <v>45435</v>
      </c>
      <c r="E4409" s="1">
        <v>45445</v>
      </c>
      <c r="F4409" s="1">
        <v>45451</v>
      </c>
      <c r="G4409" t="s">
        <v>20</v>
      </c>
      <c r="H4409" t="s">
        <v>4965</v>
      </c>
      <c r="I4409">
        <v>24</v>
      </c>
      <c r="J4409">
        <v>58</v>
      </c>
      <c r="K4409" t="s">
        <v>4978</v>
      </c>
      <c r="L4409">
        <v>2</v>
      </c>
      <c r="M4409" s="3">
        <v>0.15</v>
      </c>
      <c r="N4409" s="2">
        <v>3698.4</v>
      </c>
      <c r="O4409" s="2">
        <v>3106.6559999999999</v>
      </c>
      <c r="P4409" s="2">
        <v>7396.8</v>
      </c>
      <c r="Q4409" s="2">
        <f t="shared" si="137"/>
        <v>1005.9648000000002</v>
      </c>
      <c r="R4409" s="19" t="str">
        <f t="shared" si="138"/>
        <v>10%+</v>
      </c>
    </row>
    <row r="4410" spans="1:18">
      <c r="A4410" t="s">
        <v>4457</v>
      </c>
      <c r="B4410" t="s">
        <v>5018</v>
      </c>
      <c r="C4410" t="s">
        <v>22</v>
      </c>
      <c r="D4410" s="1">
        <v>45435</v>
      </c>
      <c r="E4410" s="1">
        <v>45443</v>
      </c>
      <c r="F4410" s="1">
        <v>45446</v>
      </c>
      <c r="G4410" t="s">
        <v>30</v>
      </c>
      <c r="H4410" t="s">
        <v>4967</v>
      </c>
      <c r="I4410">
        <v>42</v>
      </c>
      <c r="J4410">
        <v>113</v>
      </c>
      <c r="K4410" t="s">
        <v>4992</v>
      </c>
      <c r="L4410">
        <v>5</v>
      </c>
      <c r="M4410" s="3">
        <v>0.2</v>
      </c>
      <c r="N4410" s="2">
        <v>1788.9</v>
      </c>
      <c r="O4410" s="2">
        <v>966.00599999999997</v>
      </c>
      <c r="P4410" s="2">
        <v>8944.5</v>
      </c>
      <c r="Q4410" s="2">
        <f t="shared" si="137"/>
        <v>3291.5760000000005</v>
      </c>
      <c r="R4410" s="19" t="str">
        <f t="shared" si="138"/>
        <v>10%+</v>
      </c>
    </row>
    <row r="4411" spans="1:18">
      <c r="A4411" t="s">
        <v>4458</v>
      </c>
      <c r="B4411" t="s">
        <v>5018</v>
      </c>
      <c r="C4411" t="s">
        <v>22</v>
      </c>
      <c r="D4411" s="1">
        <v>45435</v>
      </c>
      <c r="E4411" s="1">
        <v>45458</v>
      </c>
      <c r="F4411" s="1">
        <v>45463</v>
      </c>
      <c r="G4411" t="s">
        <v>28</v>
      </c>
      <c r="H4411" t="s">
        <v>4966</v>
      </c>
      <c r="I4411">
        <v>33</v>
      </c>
      <c r="J4411">
        <v>187</v>
      </c>
      <c r="K4411" t="s">
        <v>4983</v>
      </c>
      <c r="L4411">
        <v>6</v>
      </c>
      <c r="M4411" s="3">
        <v>0.05</v>
      </c>
      <c r="N4411" s="2">
        <v>971.5</v>
      </c>
      <c r="O4411" s="2">
        <v>777.2</v>
      </c>
      <c r="P4411" s="2">
        <v>5829</v>
      </c>
      <c r="Q4411" s="2">
        <f t="shared" si="137"/>
        <v>1107.5099999999998</v>
      </c>
      <c r="R4411" s="19" t="str">
        <f t="shared" si="138"/>
        <v>5–10%</v>
      </c>
    </row>
    <row r="4412" spans="1:18">
      <c r="A4412" t="s">
        <v>4459</v>
      </c>
      <c r="B4412" t="s">
        <v>15</v>
      </c>
      <c r="C4412" t="s">
        <v>14</v>
      </c>
      <c r="D4412" s="1">
        <v>45435</v>
      </c>
      <c r="E4412" s="1">
        <v>45444</v>
      </c>
      <c r="F4412" s="1">
        <v>45450</v>
      </c>
      <c r="G4412" t="s">
        <v>16</v>
      </c>
      <c r="H4412" t="s">
        <v>4966</v>
      </c>
      <c r="I4412">
        <v>42</v>
      </c>
      <c r="J4412">
        <v>325</v>
      </c>
      <c r="K4412" t="s">
        <v>4986</v>
      </c>
      <c r="L4412">
        <v>3</v>
      </c>
      <c r="M4412" s="3">
        <v>0.05</v>
      </c>
      <c r="N4412" s="2">
        <v>2525.9</v>
      </c>
      <c r="O4412" s="2">
        <v>1742.8710000000001</v>
      </c>
      <c r="P4412" s="2">
        <v>7577.7000000000007</v>
      </c>
      <c r="Q4412" s="2">
        <f t="shared" si="137"/>
        <v>2231.63265</v>
      </c>
      <c r="R4412" s="19" t="str">
        <f t="shared" si="138"/>
        <v>5–10%</v>
      </c>
    </row>
    <row r="4413" spans="1:18">
      <c r="A4413" t="s">
        <v>4460</v>
      </c>
      <c r="B4413" t="s">
        <v>5018</v>
      </c>
      <c r="C4413" t="s">
        <v>19</v>
      </c>
      <c r="D4413" s="1">
        <v>45436</v>
      </c>
      <c r="E4413" s="1">
        <v>45438</v>
      </c>
      <c r="F4413" s="1">
        <v>45447</v>
      </c>
      <c r="G4413" t="s">
        <v>17</v>
      </c>
      <c r="H4413" t="s">
        <v>4965</v>
      </c>
      <c r="I4413">
        <v>5</v>
      </c>
      <c r="J4413">
        <v>1</v>
      </c>
      <c r="K4413" t="s">
        <v>4975</v>
      </c>
      <c r="L4413">
        <v>2</v>
      </c>
      <c r="M4413" s="3">
        <v>0.1</v>
      </c>
      <c r="N4413" s="2">
        <v>2391.9</v>
      </c>
      <c r="O4413" s="2">
        <v>1363.383</v>
      </c>
      <c r="P4413" s="2">
        <v>4783.8</v>
      </c>
      <c r="Q4413" s="2">
        <f t="shared" si="137"/>
        <v>1851.3306000000002</v>
      </c>
      <c r="R4413" s="19" t="str">
        <f t="shared" si="138"/>
        <v>10%+</v>
      </c>
    </row>
    <row r="4414" spans="1:18">
      <c r="A4414" t="s">
        <v>4461</v>
      </c>
      <c r="B4414" t="s">
        <v>5018</v>
      </c>
      <c r="C4414" t="s">
        <v>22</v>
      </c>
      <c r="D4414" s="1">
        <v>45436</v>
      </c>
      <c r="E4414" s="1">
        <v>45449</v>
      </c>
      <c r="F4414" s="1">
        <v>45455</v>
      </c>
      <c r="G4414" t="s">
        <v>28</v>
      </c>
      <c r="H4414" t="s">
        <v>4966</v>
      </c>
      <c r="I4414">
        <v>42</v>
      </c>
      <c r="J4414">
        <v>128</v>
      </c>
      <c r="K4414" t="s">
        <v>5010</v>
      </c>
      <c r="L4414">
        <v>8</v>
      </c>
      <c r="M4414" s="3">
        <v>0.15</v>
      </c>
      <c r="N4414" s="2">
        <v>991.6</v>
      </c>
      <c r="O4414" s="2">
        <v>743.7</v>
      </c>
      <c r="P4414" s="2">
        <v>7932.8</v>
      </c>
      <c r="Q4414" s="2">
        <f t="shared" si="137"/>
        <v>1685.7199999999998</v>
      </c>
      <c r="R4414" s="19" t="str">
        <f t="shared" si="138"/>
        <v>10%+</v>
      </c>
    </row>
    <row r="4415" spans="1:18">
      <c r="A4415" t="s">
        <v>4462</v>
      </c>
      <c r="B4415" t="s">
        <v>15</v>
      </c>
      <c r="C4415" t="s">
        <v>26</v>
      </c>
      <c r="D4415" s="1">
        <v>45436</v>
      </c>
      <c r="E4415" s="1">
        <v>45460</v>
      </c>
      <c r="F4415" s="1">
        <v>45465</v>
      </c>
      <c r="G4415" t="s">
        <v>36</v>
      </c>
      <c r="H4415" t="s">
        <v>4965</v>
      </c>
      <c r="I4415">
        <v>14</v>
      </c>
      <c r="J4415">
        <v>330</v>
      </c>
      <c r="K4415" t="s">
        <v>4973</v>
      </c>
      <c r="L4415">
        <v>2</v>
      </c>
      <c r="M4415" s="3">
        <v>0.1</v>
      </c>
      <c r="N4415" s="2">
        <v>234.5</v>
      </c>
      <c r="O4415" s="2">
        <v>157.11500000000001</v>
      </c>
      <c r="P4415" s="2">
        <v>469</v>
      </c>
      <c r="Q4415" s="2">
        <f t="shared" si="137"/>
        <v>139.29299999999998</v>
      </c>
      <c r="R4415" s="19" t="str">
        <f t="shared" si="138"/>
        <v>10%+</v>
      </c>
    </row>
    <row r="4416" spans="1:18">
      <c r="A4416" t="s">
        <v>4463</v>
      </c>
      <c r="B4416" t="s">
        <v>5018</v>
      </c>
      <c r="C4416" t="s">
        <v>22</v>
      </c>
      <c r="D4416" s="1">
        <v>45436</v>
      </c>
      <c r="E4416" s="1">
        <v>45462</v>
      </c>
      <c r="F4416" s="1">
        <v>45467</v>
      </c>
      <c r="G4416" t="s">
        <v>16</v>
      </c>
      <c r="H4416" t="s">
        <v>4966</v>
      </c>
      <c r="I4416">
        <v>24</v>
      </c>
      <c r="J4416">
        <v>159</v>
      </c>
      <c r="K4416" t="s">
        <v>4980</v>
      </c>
      <c r="L4416">
        <v>4</v>
      </c>
      <c r="M4416" s="3">
        <v>7.4999999999999997E-2</v>
      </c>
      <c r="N4416" s="2">
        <v>3886</v>
      </c>
      <c r="O4416" s="2">
        <v>1904.14</v>
      </c>
      <c r="P4416" s="2">
        <v>15544</v>
      </c>
      <c r="Q4416" s="2">
        <f t="shared" si="137"/>
        <v>7332.8819999999996</v>
      </c>
      <c r="R4416" s="19" t="str">
        <f t="shared" si="138"/>
        <v>5–10%</v>
      </c>
    </row>
    <row r="4417" spans="1:18">
      <c r="A4417" t="s">
        <v>4464</v>
      </c>
      <c r="B4417" t="s">
        <v>5016</v>
      </c>
      <c r="C4417" t="s">
        <v>22</v>
      </c>
      <c r="D4417" s="1">
        <v>45436</v>
      </c>
      <c r="E4417" s="1">
        <v>45445</v>
      </c>
      <c r="F4417" s="1">
        <v>45446</v>
      </c>
      <c r="G4417" t="s">
        <v>37</v>
      </c>
      <c r="H4417" t="s">
        <v>4966</v>
      </c>
      <c r="I4417">
        <v>1</v>
      </c>
      <c r="J4417">
        <v>171</v>
      </c>
      <c r="K4417" t="s">
        <v>5002</v>
      </c>
      <c r="L4417">
        <v>4</v>
      </c>
      <c r="M4417" s="3">
        <v>0.3</v>
      </c>
      <c r="N4417" s="2">
        <v>5246.1</v>
      </c>
      <c r="O4417" s="2">
        <v>3619.8090000000002</v>
      </c>
      <c r="P4417" s="2">
        <v>20984.400000000001</v>
      </c>
      <c r="Q4417" s="2">
        <f t="shared" si="137"/>
        <v>4553.6148000000003</v>
      </c>
      <c r="R4417" s="19" t="str">
        <f t="shared" si="138"/>
        <v>10%+</v>
      </c>
    </row>
    <row r="4418" spans="1:18">
      <c r="A4418" t="s">
        <v>4465</v>
      </c>
      <c r="B4418" t="s">
        <v>5018</v>
      </c>
      <c r="C4418" t="s">
        <v>14</v>
      </c>
      <c r="D4418" s="1">
        <v>45436</v>
      </c>
      <c r="E4418" s="1">
        <v>45442</v>
      </c>
      <c r="F4418" s="1">
        <v>45450</v>
      </c>
      <c r="G4418" t="s">
        <v>40</v>
      </c>
      <c r="H4418" t="s">
        <v>4968</v>
      </c>
      <c r="I4418">
        <v>42</v>
      </c>
      <c r="J4418">
        <v>328</v>
      </c>
      <c r="K4418" t="s">
        <v>4970</v>
      </c>
      <c r="L4418">
        <v>4</v>
      </c>
      <c r="M4418" s="3">
        <v>0.2</v>
      </c>
      <c r="N4418" s="2">
        <v>3973.1</v>
      </c>
      <c r="O4418" s="2">
        <v>2185.2049999999999</v>
      </c>
      <c r="P4418" s="2">
        <v>15892.4</v>
      </c>
      <c r="Q4418" s="2">
        <f t="shared" si="137"/>
        <v>5721.2640000000001</v>
      </c>
      <c r="R4418" s="19" t="str">
        <f t="shared" si="138"/>
        <v>10%+</v>
      </c>
    </row>
    <row r="4419" spans="1:18">
      <c r="A4419" t="s">
        <v>4466</v>
      </c>
      <c r="B4419" t="s">
        <v>5016</v>
      </c>
      <c r="C4419" t="s">
        <v>14</v>
      </c>
      <c r="D4419" s="1">
        <v>45436</v>
      </c>
      <c r="E4419" s="1">
        <v>45451</v>
      </c>
      <c r="F4419" s="1">
        <v>45454</v>
      </c>
      <c r="G4419" t="s">
        <v>37</v>
      </c>
      <c r="H4419" t="s">
        <v>4966</v>
      </c>
      <c r="I4419">
        <v>12</v>
      </c>
      <c r="J4419">
        <v>269</v>
      </c>
      <c r="K4419" t="s">
        <v>5004</v>
      </c>
      <c r="L4419">
        <v>1</v>
      </c>
      <c r="M4419" s="3">
        <v>7.4999999999999997E-2</v>
      </c>
      <c r="N4419" s="2">
        <v>227.8</v>
      </c>
      <c r="O4419" s="2">
        <v>107.066</v>
      </c>
      <c r="P4419" s="2">
        <v>227.8</v>
      </c>
      <c r="Q4419" s="2">
        <f t="shared" ref="Q4419:Q4482" si="139">(N4419-O4419)*L4419*(1-M4419)</f>
        <v>111.67895000000001</v>
      </c>
      <c r="R4419" s="19" t="str">
        <f t="shared" ref="R4419:R4482" si="140">IF(M4419&lt;0.05,"0–5%",IF(M4419&lt;0.1,"5–10%","10%+"))</f>
        <v>5–10%</v>
      </c>
    </row>
    <row r="4420" spans="1:18">
      <c r="A4420" t="s">
        <v>4467</v>
      </c>
      <c r="B4420" t="s">
        <v>5018</v>
      </c>
      <c r="C4420" t="s">
        <v>14</v>
      </c>
      <c r="D4420" s="1">
        <v>45436</v>
      </c>
      <c r="E4420" s="1">
        <v>45463</v>
      </c>
      <c r="F4420" s="1">
        <v>45468</v>
      </c>
      <c r="G4420" t="s">
        <v>31</v>
      </c>
      <c r="H4420" t="s">
        <v>4968</v>
      </c>
      <c r="I4420">
        <v>47</v>
      </c>
      <c r="J4420">
        <v>283</v>
      </c>
      <c r="K4420" t="s">
        <v>4975</v>
      </c>
      <c r="L4420">
        <v>2</v>
      </c>
      <c r="M4420" s="3">
        <v>0.2</v>
      </c>
      <c r="N4420" s="2">
        <v>167.5</v>
      </c>
      <c r="O4420" s="2">
        <v>73.7</v>
      </c>
      <c r="P4420" s="2">
        <v>335</v>
      </c>
      <c r="Q4420" s="2">
        <f t="shared" si="139"/>
        <v>150.08000000000001</v>
      </c>
      <c r="R4420" s="19" t="str">
        <f t="shared" si="140"/>
        <v>10%+</v>
      </c>
    </row>
    <row r="4421" spans="1:18">
      <c r="A4421" t="s">
        <v>4468</v>
      </c>
      <c r="B4421" t="s">
        <v>5018</v>
      </c>
      <c r="C4421" t="s">
        <v>33</v>
      </c>
      <c r="D4421" s="1">
        <v>45436</v>
      </c>
      <c r="E4421" s="1">
        <v>45442</v>
      </c>
      <c r="F4421" s="1">
        <v>45444</v>
      </c>
      <c r="G4421" t="s">
        <v>46</v>
      </c>
      <c r="H4421" t="s">
        <v>4967</v>
      </c>
      <c r="I4421">
        <v>36</v>
      </c>
      <c r="J4421">
        <v>65</v>
      </c>
      <c r="K4421" t="s">
        <v>4990</v>
      </c>
      <c r="L4421">
        <v>7</v>
      </c>
      <c r="M4421" s="3">
        <v>0.2</v>
      </c>
      <c r="N4421" s="2">
        <v>1051.9000000000001</v>
      </c>
      <c r="O4421" s="2">
        <v>662.697</v>
      </c>
      <c r="P4421" s="2">
        <v>7363.3000000000011</v>
      </c>
      <c r="Q4421" s="2">
        <f t="shared" si="139"/>
        <v>2179.5368000000008</v>
      </c>
      <c r="R4421" s="19" t="str">
        <f t="shared" si="140"/>
        <v>10%+</v>
      </c>
    </row>
    <row r="4422" spans="1:18">
      <c r="A4422" t="s">
        <v>4469</v>
      </c>
      <c r="B4422" t="s">
        <v>5017</v>
      </c>
      <c r="C4422" t="s">
        <v>14</v>
      </c>
      <c r="D4422" s="1">
        <v>45436</v>
      </c>
      <c r="E4422" s="1">
        <v>45451</v>
      </c>
      <c r="F4422" s="1">
        <v>45461</v>
      </c>
      <c r="G4422" t="s">
        <v>29</v>
      </c>
      <c r="H4422" t="s">
        <v>4967</v>
      </c>
      <c r="I4422">
        <v>35</v>
      </c>
      <c r="J4422">
        <v>311</v>
      </c>
      <c r="K4422" t="s">
        <v>4978</v>
      </c>
      <c r="L4422">
        <v>3</v>
      </c>
      <c r="M4422" s="3">
        <v>0.15</v>
      </c>
      <c r="N4422" s="2">
        <v>2217.6999999999998</v>
      </c>
      <c r="O4422" s="2">
        <v>1153.204</v>
      </c>
      <c r="P4422" s="2">
        <v>6653.0999999999995</v>
      </c>
      <c r="Q4422" s="2">
        <f t="shared" si="139"/>
        <v>2714.4647999999993</v>
      </c>
      <c r="R4422" s="19" t="str">
        <f t="shared" si="140"/>
        <v>10%+</v>
      </c>
    </row>
    <row r="4423" spans="1:18">
      <c r="A4423" t="s">
        <v>4470</v>
      </c>
      <c r="B4423" t="s">
        <v>5016</v>
      </c>
      <c r="C4423" t="s">
        <v>14</v>
      </c>
      <c r="D4423" s="1">
        <v>45436</v>
      </c>
      <c r="E4423" s="1">
        <v>45461</v>
      </c>
      <c r="F4423" s="1">
        <v>45467</v>
      </c>
      <c r="G4423" t="s">
        <v>32</v>
      </c>
      <c r="H4423" t="s">
        <v>4965</v>
      </c>
      <c r="I4423">
        <v>2</v>
      </c>
      <c r="J4423">
        <v>316</v>
      </c>
      <c r="K4423" t="s">
        <v>4971</v>
      </c>
      <c r="L4423">
        <v>8</v>
      </c>
      <c r="M4423" s="3">
        <v>7.4999999999999997E-2</v>
      </c>
      <c r="N4423" s="2">
        <v>1132.3</v>
      </c>
      <c r="O4423" s="2">
        <v>951.13199999999995</v>
      </c>
      <c r="P4423" s="2">
        <v>9058.4</v>
      </c>
      <c r="Q4423" s="2">
        <f t="shared" si="139"/>
        <v>1340.6432000000002</v>
      </c>
      <c r="R4423" s="19" t="str">
        <f t="shared" si="140"/>
        <v>5–10%</v>
      </c>
    </row>
    <row r="4424" spans="1:18">
      <c r="A4424" t="s">
        <v>4471</v>
      </c>
      <c r="B4424" t="s">
        <v>15</v>
      </c>
      <c r="C4424" t="s">
        <v>12</v>
      </c>
      <c r="D4424" s="1">
        <v>45436</v>
      </c>
      <c r="E4424" s="1">
        <v>45453</v>
      </c>
      <c r="F4424" s="1">
        <v>45461</v>
      </c>
      <c r="G4424" t="s">
        <v>44</v>
      </c>
      <c r="H4424" t="s">
        <v>4967</v>
      </c>
      <c r="I4424">
        <v>34</v>
      </c>
      <c r="J4424">
        <v>247</v>
      </c>
      <c r="K4424" t="s">
        <v>5009</v>
      </c>
      <c r="L4424">
        <v>3</v>
      </c>
      <c r="M4424" s="3">
        <v>0.05</v>
      </c>
      <c r="N4424" s="2">
        <v>1085.4000000000001</v>
      </c>
      <c r="O4424" s="2">
        <v>477.57600000000002</v>
      </c>
      <c r="P4424" s="2">
        <v>3256.2000000000003</v>
      </c>
      <c r="Q4424" s="2">
        <f t="shared" si="139"/>
        <v>1732.2984000000001</v>
      </c>
      <c r="R4424" s="19" t="str">
        <f t="shared" si="140"/>
        <v>5–10%</v>
      </c>
    </row>
    <row r="4425" spans="1:18">
      <c r="A4425" t="s">
        <v>4472</v>
      </c>
      <c r="B4425" t="s">
        <v>15</v>
      </c>
      <c r="C4425" t="s">
        <v>14</v>
      </c>
      <c r="D4425" s="1">
        <v>45436</v>
      </c>
      <c r="E4425" s="1">
        <v>45449</v>
      </c>
      <c r="F4425" s="1">
        <v>45454</v>
      </c>
      <c r="G4425" t="s">
        <v>44</v>
      </c>
      <c r="H4425" t="s">
        <v>4967</v>
      </c>
      <c r="I4425">
        <v>24</v>
      </c>
      <c r="J4425">
        <v>318</v>
      </c>
      <c r="K4425" t="s">
        <v>4981</v>
      </c>
      <c r="L4425">
        <v>3</v>
      </c>
      <c r="M4425" s="3">
        <v>0.3</v>
      </c>
      <c r="N4425" s="2">
        <v>958.1</v>
      </c>
      <c r="O4425" s="2">
        <v>603.60299999999995</v>
      </c>
      <c r="P4425" s="2">
        <v>2874.3</v>
      </c>
      <c r="Q4425" s="2">
        <f t="shared" si="139"/>
        <v>744.44370000000015</v>
      </c>
      <c r="R4425" s="19" t="str">
        <f t="shared" si="140"/>
        <v>10%+</v>
      </c>
    </row>
    <row r="4426" spans="1:18">
      <c r="A4426" t="s">
        <v>4473</v>
      </c>
      <c r="B4426" t="s">
        <v>15</v>
      </c>
      <c r="C4426" t="s">
        <v>14</v>
      </c>
      <c r="D4426" s="1">
        <v>45436</v>
      </c>
      <c r="E4426" s="1">
        <v>45446</v>
      </c>
      <c r="F4426" s="1">
        <v>45454</v>
      </c>
      <c r="G4426" t="s">
        <v>35</v>
      </c>
      <c r="H4426" t="s">
        <v>4968</v>
      </c>
      <c r="I4426">
        <v>46</v>
      </c>
      <c r="J4426">
        <v>305</v>
      </c>
      <c r="K4426" t="s">
        <v>4976</v>
      </c>
      <c r="L4426">
        <v>5</v>
      </c>
      <c r="M4426" s="3">
        <v>0.15</v>
      </c>
      <c r="N4426" s="2">
        <v>3651.5</v>
      </c>
      <c r="O4426" s="2">
        <v>2409.9899999999998</v>
      </c>
      <c r="P4426" s="2">
        <v>18257.5</v>
      </c>
      <c r="Q4426" s="2">
        <f t="shared" si="139"/>
        <v>5276.4175000000005</v>
      </c>
      <c r="R4426" s="19" t="str">
        <f t="shared" si="140"/>
        <v>10%+</v>
      </c>
    </row>
    <row r="4427" spans="1:18">
      <c r="A4427" t="s">
        <v>4474</v>
      </c>
      <c r="B4427" t="s">
        <v>15</v>
      </c>
      <c r="C4427" t="s">
        <v>26</v>
      </c>
      <c r="D4427" s="1">
        <v>45437</v>
      </c>
      <c r="E4427" s="1">
        <v>45439</v>
      </c>
      <c r="F4427" s="1">
        <v>45444</v>
      </c>
      <c r="G4427" t="s">
        <v>39</v>
      </c>
      <c r="H4427" t="s">
        <v>4967</v>
      </c>
      <c r="I4427">
        <v>11</v>
      </c>
      <c r="J4427">
        <v>359</v>
      </c>
      <c r="K4427" t="s">
        <v>4984</v>
      </c>
      <c r="L4427">
        <v>1</v>
      </c>
      <c r="M4427" s="3">
        <v>0.2</v>
      </c>
      <c r="N4427" s="2">
        <v>1996.6</v>
      </c>
      <c r="O4427" s="2">
        <v>1098.1300000000001</v>
      </c>
      <c r="P4427" s="2">
        <v>1996.6</v>
      </c>
      <c r="Q4427" s="2">
        <f t="shared" si="139"/>
        <v>718.77599999999984</v>
      </c>
      <c r="R4427" s="19" t="str">
        <f t="shared" si="140"/>
        <v>10%+</v>
      </c>
    </row>
    <row r="4428" spans="1:18">
      <c r="A4428" t="s">
        <v>4475</v>
      </c>
      <c r="B4428" t="s">
        <v>15</v>
      </c>
      <c r="C4428" t="s">
        <v>22</v>
      </c>
      <c r="D4428" s="1">
        <v>45437</v>
      </c>
      <c r="E4428" s="1">
        <v>45460</v>
      </c>
      <c r="F4428" s="1">
        <v>45465</v>
      </c>
      <c r="G4428" t="s">
        <v>36</v>
      </c>
      <c r="H4428" t="s">
        <v>4965</v>
      </c>
      <c r="I4428">
        <v>38</v>
      </c>
      <c r="J4428">
        <v>132</v>
      </c>
      <c r="K4428" t="s">
        <v>5000</v>
      </c>
      <c r="L4428">
        <v>5</v>
      </c>
      <c r="M4428" s="3">
        <v>0.05</v>
      </c>
      <c r="N4428" s="2">
        <v>3631.4</v>
      </c>
      <c r="O4428" s="2">
        <v>2033.5840000000001</v>
      </c>
      <c r="P4428" s="2">
        <v>18157</v>
      </c>
      <c r="Q4428" s="2">
        <f t="shared" si="139"/>
        <v>7589.6259999999993</v>
      </c>
      <c r="R4428" s="19" t="str">
        <f t="shared" si="140"/>
        <v>5–10%</v>
      </c>
    </row>
    <row r="4429" spans="1:18">
      <c r="A4429" t="s">
        <v>4476</v>
      </c>
      <c r="B4429" t="s">
        <v>15</v>
      </c>
      <c r="C4429" t="s">
        <v>26</v>
      </c>
      <c r="D4429" s="1">
        <v>45437</v>
      </c>
      <c r="E4429" s="1">
        <v>45443</v>
      </c>
      <c r="F4429" s="1">
        <v>45444</v>
      </c>
      <c r="G4429" t="s">
        <v>35</v>
      </c>
      <c r="H4429" t="s">
        <v>4968</v>
      </c>
      <c r="I4429">
        <v>26</v>
      </c>
      <c r="J4429">
        <v>346</v>
      </c>
      <c r="K4429" t="s">
        <v>5009</v>
      </c>
      <c r="L4429">
        <v>4</v>
      </c>
      <c r="M4429" s="3">
        <v>7.4999999999999997E-2</v>
      </c>
      <c r="N4429" s="2">
        <v>6472.2</v>
      </c>
      <c r="O4429" s="2">
        <v>5371.9260000000004</v>
      </c>
      <c r="P4429" s="2">
        <v>25888.799999999999</v>
      </c>
      <c r="Q4429" s="2">
        <f t="shared" si="139"/>
        <v>4071.0137999999979</v>
      </c>
      <c r="R4429" s="19" t="str">
        <f t="shared" si="140"/>
        <v>5–10%</v>
      </c>
    </row>
    <row r="4430" spans="1:18">
      <c r="A4430" t="s">
        <v>4477</v>
      </c>
      <c r="B4430" t="s">
        <v>5018</v>
      </c>
      <c r="C4430" t="s">
        <v>22</v>
      </c>
      <c r="D4430" s="1">
        <v>45437</v>
      </c>
      <c r="E4430" s="1">
        <v>45461</v>
      </c>
      <c r="F4430" s="1">
        <v>45464</v>
      </c>
      <c r="G4430" t="s">
        <v>13</v>
      </c>
      <c r="H4430" t="s">
        <v>4965</v>
      </c>
      <c r="I4430">
        <v>2</v>
      </c>
      <c r="J4430">
        <v>165</v>
      </c>
      <c r="K4430" t="s">
        <v>4983</v>
      </c>
      <c r="L4430">
        <v>4</v>
      </c>
      <c r="M4430" s="3">
        <v>0.1</v>
      </c>
      <c r="N4430" s="2">
        <v>1896.1</v>
      </c>
      <c r="O4430" s="2">
        <v>1573.7629999999999</v>
      </c>
      <c r="P4430" s="2">
        <v>7584.4</v>
      </c>
      <c r="Q4430" s="2">
        <f t="shared" si="139"/>
        <v>1160.4132</v>
      </c>
      <c r="R4430" s="19" t="str">
        <f t="shared" si="140"/>
        <v>10%+</v>
      </c>
    </row>
    <row r="4431" spans="1:18">
      <c r="A4431" t="s">
        <v>4478</v>
      </c>
      <c r="B4431" t="s">
        <v>5016</v>
      </c>
      <c r="C4431" t="s">
        <v>14</v>
      </c>
      <c r="D4431" s="1">
        <v>45437</v>
      </c>
      <c r="E4431" s="1">
        <v>45464</v>
      </c>
      <c r="F4431" s="1">
        <v>45474</v>
      </c>
      <c r="G4431" t="s">
        <v>24</v>
      </c>
      <c r="H4431" t="s">
        <v>4966</v>
      </c>
      <c r="I4431">
        <v>16</v>
      </c>
      <c r="J4431">
        <v>308</v>
      </c>
      <c r="K4431" t="s">
        <v>5013</v>
      </c>
      <c r="L4431">
        <v>8</v>
      </c>
      <c r="M4431" s="3">
        <v>0.15</v>
      </c>
      <c r="N4431" s="2">
        <v>1835.8</v>
      </c>
      <c r="O4431" s="2">
        <v>1193.27</v>
      </c>
      <c r="P4431" s="2">
        <v>14686.4</v>
      </c>
      <c r="Q4431" s="2">
        <f t="shared" si="139"/>
        <v>4369.2039999999997</v>
      </c>
      <c r="R4431" s="19" t="str">
        <f t="shared" si="140"/>
        <v>10%+</v>
      </c>
    </row>
    <row r="4432" spans="1:18">
      <c r="A4432" t="s">
        <v>4479</v>
      </c>
      <c r="B4432" t="s">
        <v>5018</v>
      </c>
      <c r="C4432" t="s">
        <v>14</v>
      </c>
      <c r="D4432" s="1">
        <v>45437</v>
      </c>
      <c r="E4432" s="1">
        <v>45443</v>
      </c>
      <c r="F4432" s="1">
        <v>45447</v>
      </c>
      <c r="G4432" t="s">
        <v>25</v>
      </c>
      <c r="H4432" t="s">
        <v>4967</v>
      </c>
      <c r="I4432">
        <v>25</v>
      </c>
      <c r="J4432">
        <v>324</v>
      </c>
      <c r="K4432" t="s">
        <v>5004</v>
      </c>
      <c r="L4432">
        <v>2</v>
      </c>
      <c r="M4432" s="3">
        <v>0.2</v>
      </c>
      <c r="N4432" s="2">
        <v>3966.4</v>
      </c>
      <c r="O4432" s="2">
        <v>1626.2239999999999</v>
      </c>
      <c r="P4432" s="2">
        <v>7932.8</v>
      </c>
      <c r="Q4432" s="2">
        <f t="shared" si="139"/>
        <v>3744.2816000000007</v>
      </c>
      <c r="R4432" s="19" t="str">
        <f t="shared" si="140"/>
        <v>10%+</v>
      </c>
    </row>
    <row r="4433" spans="1:18">
      <c r="A4433" t="s">
        <v>4480</v>
      </c>
      <c r="B4433" t="s">
        <v>5018</v>
      </c>
      <c r="C4433" t="s">
        <v>22</v>
      </c>
      <c r="D4433" s="1">
        <v>45438</v>
      </c>
      <c r="E4433" s="1">
        <v>45460</v>
      </c>
      <c r="F4433" s="1">
        <v>45470</v>
      </c>
      <c r="G4433" t="s">
        <v>18</v>
      </c>
      <c r="H4433" t="s">
        <v>4966</v>
      </c>
      <c r="I4433">
        <v>30</v>
      </c>
      <c r="J4433">
        <v>113</v>
      </c>
      <c r="K4433" t="s">
        <v>4977</v>
      </c>
      <c r="L4433">
        <v>6</v>
      </c>
      <c r="M4433" s="3">
        <v>0.05</v>
      </c>
      <c r="N4433" s="2">
        <v>2860.9</v>
      </c>
      <c r="O4433" s="2">
        <v>1316.0139999999999</v>
      </c>
      <c r="P4433" s="2">
        <v>17165.400000000001</v>
      </c>
      <c r="Q4433" s="2">
        <f t="shared" si="139"/>
        <v>8805.8502000000008</v>
      </c>
      <c r="R4433" s="19" t="str">
        <f t="shared" si="140"/>
        <v>5–10%</v>
      </c>
    </row>
    <row r="4434" spans="1:18">
      <c r="A4434" t="s">
        <v>4481</v>
      </c>
      <c r="B4434" t="s">
        <v>5017</v>
      </c>
      <c r="C4434" t="s">
        <v>14</v>
      </c>
      <c r="D4434" s="1">
        <v>45438</v>
      </c>
      <c r="E4434" s="1">
        <v>45453</v>
      </c>
      <c r="F4434" s="1">
        <v>45457</v>
      </c>
      <c r="G4434" t="s">
        <v>42</v>
      </c>
      <c r="H4434" t="s">
        <v>4968</v>
      </c>
      <c r="I4434">
        <v>11</v>
      </c>
      <c r="J4434">
        <v>294</v>
      </c>
      <c r="K4434" t="s">
        <v>5002</v>
      </c>
      <c r="L4434">
        <v>2</v>
      </c>
      <c r="M4434" s="3">
        <v>0.05</v>
      </c>
      <c r="N4434" s="2">
        <v>1983.2</v>
      </c>
      <c r="O4434" s="2">
        <v>1606.3920000000001</v>
      </c>
      <c r="P4434" s="2">
        <v>3966.4</v>
      </c>
      <c r="Q4434" s="2">
        <f t="shared" si="139"/>
        <v>715.93520000000001</v>
      </c>
      <c r="R4434" s="19" t="str">
        <f t="shared" si="140"/>
        <v>5–10%</v>
      </c>
    </row>
    <row r="4435" spans="1:18">
      <c r="A4435" t="s">
        <v>4482</v>
      </c>
      <c r="B4435" t="s">
        <v>15</v>
      </c>
      <c r="C4435" t="s">
        <v>12</v>
      </c>
      <c r="D4435" s="1">
        <v>45438</v>
      </c>
      <c r="E4435" s="1">
        <v>45463</v>
      </c>
      <c r="F4435" s="1">
        <v>45465</v>
      </c>
      <c r="G4435" t="s">
        <v>44</v>
      </c>
      <c r="H4435" t="s">
        <v>4967</v>
      </c>
      <c r="I4435">
        <v>41</v>
      </c>
      <c r="J4435">
        <v>258</v>
      </c>
      <c r="K4435" t="s">
        <v>4993</v>
      </c>
      <c r="L4435">
        <v>1</v>
      </c>
      <c r="M4435" s="3">
        <v>0.4</v>
      </c>
      <c r="N4435" s="2">
        <v>1132.3</v>
      </c>
      <c r="O4435" s="2">
        <v>622.76499999999999</v>
      </c>
      <c r="P4435" s="2">
        <v>1132.3</v>
      </c>
      <c r="Q4435" s="2">
        <f t="shared" si="139"/>
        <v>305.72099999999995</v>
      </c>
      <c r="R4435" s="19" t="str">
        <f t="shared" si="140"/>
        <v>10%+</v>
      </c>
    </row>
    <row r="4436" spans="1:18">
      <c r="A4436" t="s">
        <v>4483</v>
      </c>
      <c r="B4436" t="s">
        <v>15</v>
      </c>
      <c r="C4436" t="s">
        <v>14</v>
      </c>
      <c r="D4436" s="1">
        <v>45438</v>
      </c>
      <c r="E4436" s="1">
        <v>45453</v>
      </c>
      <c r="F4436" s="1">
        <v>45454</v>
      </c>
      <c r="G4436" t="s">
        <v>23</v>
      </c>
      <c r="H4436" t="s">
        <v>4966</v>
      </c>
      <c r="I4436">
        <v>6</v>
      </c>
      <c r="J4436">
        <v>283</v>
      </c>
      <c r="K4436" t="s">
        <v>4992</v>
      </c>
      <c r="L4436">
        <v>1</v>
      </c>
      <c r="M4436" s="3">
        <v>0.15</v>
      </c>
      <c r="N4436" s="2">
        <v>991.6</v>
      </c>
      <c r="O4436" s="2">
        <v>436.30399999999997</v>
      </c>
      <c r="P4436" s="2">
        <v>991.6</v>
      </c>
      <c r="Q4436" s="2">
        <f t="shared" si="139"/>
        <v>472.00160000000005</v>
      </c>
      <c r="R4436" s="19" t="str">
        <f t="shared" si="140"/>
        <v>10%+</v>
      </c>
    </row>
    <row r="4437" spans="1:18">
      <c r="A4437" t="s">
        <v>4484</v>
      </c>
      <c r="B4437" t="s">
        <v>5017</v>
      </c>
      <c r="C4437" t="s">
        <v>22</v>
      </c>
      <c r="D4437" s="1">
        <v>45438</v>
      </c>
      <c r="E4437" s="1">
        <v>45465</v>
      </c>
      <c r="F4437" s="1">
        <v>45466</v>
      </c>
      <c r="G4437" t="s">
        <v>45</v>
      </c>
      <c r="H4437" t="s">
        <v>4965</v>
      </c>
      <c r="I4437">
        <v>28</v>
      </c>
      <c r="J4437">
        <v>162</v>
      </c>
      <c r="K4437" t="s">
        <v>5012</v>
      </c>
      <c r="L4437">
        <v>5</v>
      </c>
      <c r="M4437" s="3">
        <v>0.05</v>
      </c>
      <c r="N4437" s="2">
        <v>2566.1</v>
      </c>
      <c r="O4437" s="2">
        <v>1026.44</v>
      </c>
      <c r="P4437" s="2">
        <v>12830.5</v>
      </c>
      <c r="Q4437" s="2">
        <f t="shared" si="139"/>
        <v>7313.3849999999993</v>
      </c>
      <c r="R4437" s="19" t="str">
        <f t="shared" si="140"/>
        <v>5–10%</v>
      </c>
    </row>
    <row r="4438" spans="1:18">
      <c r="A4438" t="s">
        <v>4485</v>
      </c>
      <c r="B4438" t="s">
        <v>5017</v>
      </c>
      <c r="C4438" t="s">
        <v>22</v>
      </c>
      <c r="D4438" s="1">
        <v>45438</v>
      </c>
      <c r="E4438" s="1">
        <v>45465</v>
      </c>
      <c r="F4438" s="1">
        <v>45475</v>
      </c>
      <c r="G4438" t="s">
        <v>45</v>
      </c>
      <c r="H4438" t="s">
        <v>4965</v>
      </c>
      <c r="I4438">
        <v>9</v>
      </c>
      <c r="J4438">
        <v>92</v>
      </c>
      <c r="K4438" t="s">
        <v>4969</v>
      </c>
      <c r="L4438">
        <v>5</v>
      </c>
      <c r="M4438" s="3">
        <v>0.4</v>
      </c>
      <c r="N4438" s="2">
        <v>1165.8</v>
      </c>
      <c r="O4438" s="2">
        <v>617.87400000000002</v>
      </c>
      <c r="P4438" s="2">
        <v>5829</v>
      </c>
      <c r="Q4438" s="2">
        <f t="shared" si="139"/>
        <v>1643.7779999999998</v>
      </c>
      <c r="R4438" s="19" t="str">
        <f t="shared" si="140"/>
        <v>10%+</v>
      </c>
    </row>
    <row r="4439" spans="1:18">
      <c r="A4439" t="s">
        <v>4486</v>
      </c>
      <c r="B4439" t="s">
        <v>5017</v>
      </c>
      <c r="C4439" t="s">
        <v>19</v>
      </c>
      <c r="D4439" s="1">
        <v>45438</v>
      </c>
      <c r="E4439" s="1">
        <v>45446</v>
      </c>
      <c r="F4439" s="1">
        <v>45451</v>
      </c>
      <c r="G4439" t="s">
        <v>29</v>
      </c>
      <c r="H4439" t="s">
        <v>4967</v>
      </c>
      <c r="I4439">
        <v>32</v>
      </c>
      <c r="J4439">
        <v>18</v>
      </c>
      <c r="K4439" t="s">
        <v>5001</v>
      </c>
      <c r="L4439">
        <v>4</v>
      </c>
      <c r="M4439" s="3">
        <v>0.2</v>
      </c>
      <c r="N4439" s="2">
        <v>268</v>
      </c>
      <c r="O4439" s="2">
        <v>152.76</v>
      </c>
      <c r="P4439" s="2">
        <v>1072</v>
      </c>
      <c r="Q4439" s="2">
        <f t="shared" si="139"/>
        <v>368.76800000000003</v>
      </c>
      <c r="R4439" s="19" t="str">
        <f t="shared" si="140"/>
        <v>10%+</v>
      </c>
    </row>
    <row r="4440" spans="1:18">
      <c r="A4440" t="s">
        <v>4487</v>
      </c>
      <c r="B4440" t="s">
        <v>15</v>
      </c>
      <c r="C4440" t="s">
        <v>26</v>
      </c>
      <c r="D4440" s="1">
        <v>45438</v>
      </c>
      <c r="E4440" s="1">
        <v>45457</v>
      </c>
      <c r="F4440" s="1">
        <v>45459</v>
      </c>
      <c r="G4440" t="s">
        <v>39</v>
      </c>
      <c r="H4440" t="s">
        <v>4967</v>
      </c>
      <c r="I4440">
        <v>40</v>
      </c>
      <c r="J4440">
        <v>336</v>
      </c>
      <c r="K4440" t="s">
        <v>4976</v>
      </c>
      <c r="L4440">
        <v>5</v>
      </c>
      <c r="M4440" s="3">
        <v>0.1</v>
      </c>
      <c r="N4440" s="2">
        <v>214.4</v>
      </c>
      <c r="O4440" s="2">
        <v>126.496</v>
      </c>
      <c r="P4440" s="2">
        <v>1072</v>
      </c>
      <c r="Q4440" s="2">
        <f t="shared" si="139"/>
        <v>395.56800000000004</v>
      </c>
      <c r="R4440" s="19" t="str">
        <f t="shared" si="140"/>
        <v>10%+</v>
      </c>
    </row>
    <row r="4441" spans="1:18">
      <c r="A4441" t="s">
        <v>4488</v>
      </c>
      <c r="B4441" t="s">
        <v>15</v>
      </c>
      <c r="C4441" t="s">
        <v>14</v>
      </c>
      <c r="D4441" s="1">
        <v>45439</v>
      </c>
      <c r="E4441" s="1">
        <v>45454</v>
      </c>
      <c r="F4441" s="1">
        <v>45458</v>
      </c>
      <c r="G4441" t="s">
        <v>23</v>
      </c>
      <c r="H4441" t="s">
        <v>4966</v>
      </c>
      <c r="I4441">
        <v>19</v>
      </c>
      <c r="J4441">
        <v>271</v>
      </c>
      <c r="K4441" t="s">
        <v>21</v>
      </c>
      <c r="L4441">
        <v>2</v>
      </c>
      <c r="M4441" s="3">
        <v>0.1</v>
      </c>
      <c r="N4441" s="2">
        <v>167.5</v>
      </c>
      <c r="O4441" s="2">
        <v>125.625</v>
      </c>
      <c r="P4441" s="2">
        <v>335</v>
      </c>
      <c r="Q4441" s="2">
        <f t="shared" si="139"/>
        <v>75.375</v>
      </c>
      <c r="R4441" s="19" t="str">
        <f t="shared" si="140"/>
        <v>10%+</v>
      </c>
    </row>
    <row r="4442" spans="1:18">
      <c r="A4442" t="s">
        <v>4489</v>
      </c>
      <c r="B4442" t="s">
        <v>5018</v>
      </c>
      <c r="C4442" t="s">
        <v>22</v>
      </c>
      <c r="D4442" s="1">
        <v>45439</v>
      </c>
      <c r="E4442" s="1">
        <v>45456</v>
      </c>
      <c r="F4442" s="1">
        <v>45457</v>
      </c>
      <c r="G4442" t="s">
        <v>16</v>
      </c>
      <c r="H4442" t="s">
        <v>4966</v>
      </c>
      <c r="I4442">
        <v>18</v>
      </c>
      <c r="J4442">
        <v>161</v>
      </c>
      <c r="K4442" t="s">
        <v>4979</v>
      </c>
      <c r="L4442">
        <v>2</v>
      </c>
      <c r="M4442" s="3">
        <v>0.1</v>
      </c>
      <c r="N4442" s="2">
        <v>1139</v>
      </c>
      <c r="O4442" s="2">
        <v>455.6</v>
      </c>
      <c r="P4442" s="2">
        <v>2278</v>
      </c>
      <c r="Q4442" s="2">
        <f t="shared" si="139"/>
        <v>1230.1199999999999</v>
      </c>
      <c r="R4442" s="19" t="str">
        <f t="shared" si="140"/>
        <v>10%+</v>
      </c>
    </row>
    <row r="4443" spans="1:18">
      <c r="A4443" t="s">
        <v>4490</v>
      </c>
      <c r="B4443" t="s">
        <v>5017</v>
      </c>
      <c r="C4443" t="s">
        <v>22</v>
      </c>
      <c r="D4443" s="1">
        <v>45439</v>
      </c>
      <c r="E4443" s="1">
        <v>45448</v>
      </c>
      <c r="F4443" s="1">
        <v>45456</v>
      </c>
      <c r="G4443" t="s">
        <v>38</v>
      </c>
      <c r="H4443" t="s">
        <v>4968</v>
      </c>
      <c r="I4443">
        <v>27</v>
      </c>
      <c r="J4443">
        <v>187</v>
      </c>
      <c r="K4443" t="s">
        <v>21</v>
      </c>
      <c r="L4443">
        <v>2</v>
      </c>
      <c r="M4443" s="3">
        <v>7.4999999999999997E-2</v>
      </c>
      <c r="N4443" s="2">
        <v>2519.1999999999998</v>
      </c>
      <c r="O4443" s="2">
        <v>1435.944</v>
      </c>
      <c r="P4443" s="2">
        <v>5038.3999999999996</v>
      </c>
      <c r="Q4443" s="2">
        <f t="shared" si="139"/>
        <v>2004.0235999999998</v>
      </c>
      <c r="R4443" s="19" t="str">
        <f t="shared" si="140"/>
        <v>5–10%</v>
      </c>
    </row>
    <row r="4444" spans="1:18">
      <c r="A4444" t="s">
        <v>4491</v>
      </c>
      <c r="B4444" t="s">
        <v>5018</v>
      </c>
      <c r="C4444" t="s">
        <v>12</v>
      </c>
      <c r="D4444" s="1">
        <v>45439</v>
      </c>
      <c r="E4444" s="1">
        <v>45451</v>
      </c>
      <c r="F4444" s="1">
        <v>45460</v>
      </c>
      <c r="G4444" t="s">
        <v>20</v>
      </c>
      <c r="H4444" t="s">
        <v>4965</v>
      </c>
      <c r="I4444">
        <v>50</v>
      </c>
      <c r="J4444">
        <v>260</v>
      </c>
      <c r="K4444" t="s">
        <v>5005</v>
      </c>
      <c r="L4444">
        <v>8</v>
      </c>
      <c r="M4444" s="3">
        <v>0.15</v>
      </c>
      <c r="N4444" s="2">
        <v>2653.2</v>
      </c>
      <c r="O4444" s="2">
        <v>1167.4079999999999</v>
      </c>
      <c r="P4444" s="2">
        <v>21225.599999999999</v>
      </c>
      <c r="Q4444" s="2">
        <f t="shared" si="139"/>
        <v>10103.3856</v>
      </c>
      <c r="R4444" s="19" t="str">
        <f t="shared" si="140"/>
        <v>10%+</v>
      </c>
    </row>
    <row r="4445" spans="1:18">
      <c r="A4445" t="s">
        <v>4492</v>
      </c>
      <c r="B4445" t="s">
        <v>5018</v>
      </c>
      <c r="C4445" t="s">
        <v>19</v>
      </c>
      <c r="D4445" s="1">
        <v>45439</v>
      </c>
      <c r="E4445" s="1">
        <v>45462</v>
      </c>
      <c r="F4445" s="1">
        <v>45468</v>
      </c>
      <c r="G4445" t="s">
        <v>18</v>
      </c>
      <c r="H4445" t="s">
        <v>4966</v>
      </c>
      <c r="I4445">
        <v>15</v>
      </c>
      <c r="J4445">
        <v>26</v>
      </c>
      <c r="K4445" t="s">
        <v>5001</v>
      </c>
      <c r="L4445">
        <v>3</v>
      </c>
      <c r="M4445" s="3">
        <v>7.4999999999999997E-2</v>
      </c>
      <c r="N4445" s="2">
        <v>167.5</v>
      </c>
      <c r="O4445" s="2">
        <v>142.375</v>
      </c>
      <c r="P4445" s="2">
        <v>502.5</v>
      </c>
      <c r="Q4445" s="2">
        <f t="shared" si="139"/>
        <v>69.721874999999997</v>
      </c>
      <c r="R4445" s="19" t="str">
        <f t="shared" si="140"/>
        <v>5–10%</v>
      </c>
    </row>
    <row r="4446" spans="1:18">
      <c r="A4446" t="s">
        <v>4493</v>
      </c>
      <c r="B4446" t="s">
        <v>5018</v>
      </c>
      <c r="C4446" t="s">
        <v>22</v>
      </c>
      <c r="D4446" s="1">
        <v>45439</v>
      </c>
      <c r="E4446" s="1">
        <v>45449</v>
      </c>
      <c r="F4446" s="1">
        <v>45458</v>
      </c>
      <c r="G4446" t="s">
        <v>47</v>
      </c>
      <c r="H4446" t="s">
        <v>4965</v>
      </c>
      <c r="I4446">
        <v>13</v>
      </c>
      <c r="J4446">
        <v>202</v>
      </c>
      <c r="K4446" t="s">
        <v>4978</v>
      </c>
      <c r="L4446">
        <v>8</v>
      </c>
      <c r="M4446" s="3">
        <v>0.05</v>
      </c>
      <c r="N4446" s="2">
        <v>1963.1</v>
      </c>
      <c r="O4446" s="2">
        <v>1629.373</v>
      </c>
      <c r="P4446" s="2">
        <v>15704.8</v>
      </c>
      <c r="Q4446" s="2">
        <f t="shared" si="139"/>
        <v>2536.3251999999989</v>
      </c>
      <c r="R4446" s="19" t="str">
        <f t="shared" si="140"/>
        <v>5–10%</v>
      </c>
    </row>
    <row r="4447" spans="1:18">
      <c r="A4447" t="s">
        <v>4494</v>
      </c>
      <c r="B4447" t="s">
        <v>5016</v>
      </c>
      <c r="C4447" t="s">
        <v>19</v>
      </c>
      <c r="D4447" s="1">
        <v>45439</v>
      </c>
      <c r="E4447" s="1">
        <v>45457</v>
      </c>
      <c r="F4447" s="1">
        <v>45460</v>
      </c>
      <c r="G4447" t="s">
        <v>24</v>
      </c>
      <c r="H4447" t="s">
        <v>4966</v>
      </c>
      <c r="I4447">
        <v>4</v>
      </c>
      <c r="J4447">
        <v>35</v>
      </c>
      <c r="K4447" t="s">
        <v>21</v>
      </c>
      <c r="L4447">
        <v>2</v>
      </c>
      <c r="M4447" s="3">
        <v>0.1</v>
      </c>
      <c r="N4447" s="2">
        <v>174.2</v>
      </c>
      <c r="O4447" s="2">
        <v>74.906000000000006</v>
      </c>
      <c r="P4447" s="2">
        <v>348.4</v>
      </c>
      <c r="Q4447" s="2">
        <f t="shared" si="139"/>
        <v>178.72919999999996</v>
      </c>
      <c r="R4447" s="19" t="str">
        <f t="shared" si="140"/>
        <v>10%+</v>
      </c>
    </row>
    <row r="4448" spans="1:18">
      <c r="A4448" t="s">
        <v>4495</v>
      </c>
      <c r="B4448" t="s">
        <v>5017</v>
      </c>
      <c r="C4448" t="s">
        <v>22</v>
      </c>
      <c r="D4448" s="1">
        <v>45440</v>
      </c>
      <c r="E4448" s="1">
        <v>45446</v>
      </c>
      <c r="F4448" s="1">
        <v>45452</v>
      </c>
      <c r="G4448" t="s">
        <v>45</v>
      </c>
      <c r="H4448" t="s">
        <v>4965</v>
      </c>
      <c r="I4448">
        <v>45</v>
      </c>
      <c r="J4448">
        <v>162</v>
      </c>
      <c r="K4448" t="s">
        <v>4989</v>
      </c>
      <c r="L4448">
        <v>1</v>
      </c>
      <c r="M4448" s="3">
        <v>0.15</v>
      </c>
      <c r="N4448" s="2">
        <v>3463.9</v>
      </c>
      <c r="O4448" s="2">
        <v>2909.6759999999999</v>
      </c>
      <c r="P4448" s="2">
        <v>3463.9</v>
      </c>
      <c r="Q4448" s="2">
        <f t="shared" si="139"/>
        <v>471.0904000000001</v>
      </c>
      <c r="R4448" s="19" t="str">
        <f t="shared" si="140"/>
        <v>10%+</v>
      </c>
    </row>
    <row r="4449" spans="1:18">
      <c r="A4449" t="s">
        <v>4496</v>
      </c>
      <c r="B4449" t="s">
        <v>5018</v>
      </c>
      <c r="C4449" t="s">
        <v>12</v>
      </c>
      <c r="D4449" s="1">
        <v>45440</v>
      </c>
      <c r="E4449" s="1">
        <v>45466</v>
      </c>
      <c r="F4449" s="1">
        <v>45476</v>
      </c>
      <c r="G4449" t="s">
        <v>18</v>
      </c>
      <c r="H4449" t="s">
        <v>4966</v>
      </c>
      <c r="I4449">
        <v>18</v>
      </c>
      <c r="J4449">
        <v>231</v>
      </c>
      <c r="K4449" t="s">
        <v>4994</v>
      </c>
      <c r="L4449">
        <v>4</v>
      </c>
      <c r="M4449" s="3">
        <v>0.05</v>
      </c>
      <c r="N4449" s="2">
        <v>4006.6</v>
      </c>
      <c r="O4449" s="2">
        <v>3165.2139999999999</v>
      </c>
      <c r="P4449" s="2">
        <v>16026.4</v>
      </c>
      <c r="Q4449" s="2">
        <f t="shared" si="139"/>
        <v>3197.2667999999999</v>
      </c>
      <c r="R4449" s="19" t="str">
        <f t="shared" si="140"/>
        <v>5–10%</v>
      </c>
    </row>
    <row r="4450" spans="1:18">
      <c r="A4450" t="s">
        <v>4497</v>
      </c>
      <c r="B4450" t="s">
        <v>5016</v>
      </c>
      <c r="C4450" t="s">
        <v>14</v>
      </c>
      <c r="D4450" s="1">
        <v>45440</v>
      </c>
      <c r="E4450" s="1">
        <v>45457</v>
      </c>
      <c r="F4450" s="1">
        <v>45467</v>
      </c>
      <c r="G4450" t="s">
        <v>37</v>
      </c>
      <c r="H4450" t="s">
        <v>4966</v>
      </c>
      <c r="I4450">
        <v>6</v>
      </c>
      <c r="J4450">
        <v>304</v>
      </c>
      <c r="K4450" t="s">
        <v>4999</v>
      </c>
      <c r="L4450">
        <v>3</v>
      </c>
      <c r="M4450" s="3">
        <v>7.4999999999999997E-2</v>
      </c>
      <c r="N4450" s="2">
        <v>3959.7</v>
      </c>
      <c r="O4450" s="2">
        <v>1742.268</v>
      </c>
      <c r="P4450" s="2">
        <v>11879.099999999999</v>
      </c>
      <c r="Q4450" s="2">
        <f t="shared" si="139"/>
        <v>6153.3737999999994</v>
      </c>
      <c r="R4450" s="19" t="str">
        <f t="shared" si="140"/>
        <v>5–10%</v>
      </c>
    </row>
    <row r="4451" spans="1:18">
      <c r="A4451" t="s">
        <v>4498</v>
      </c>
      <c r="B4451" t="s">
        <v>5018</v>
      </c>
      <c r="C4451" t="s">
        <v>12</v>
      </c>
      <c r="D4451" s="1">
        <v>45440</v>
      </c>
      <c r="E4451" s="1">
        <v>45455</v>
      </c>
      <c r="F4451" s="1">
        <v>45463</v>
      </c>
      <c r="G4451" t="s">
        <v>28</v>
      </c>
      <c r="H4451" t="s">
        <v>4966</v>
      </c>
      <c r="I4451">
        <v>31</v>
      </c>
      <c r="J4451">
        <v>234</v>
      </c>
      <c r="K4451" t="s">
        <v>4984</v>
      </c>
      <c r="L4451">
        <v>8</v>
      </c>
      <c r="M4451" s="3">
        <v>7.4999999999999997E-2</v>
      </c>
      <c r="N4451" s="2">
        <v>1822.4</v>
      </c>
      <c r="O4451" s="2">
        <v>1221.008</v>
      </c>
      <c r="P4451" s="2">
        <v>14579.2</v>
      </c>
      <c r="Q4451" s="2">
        <f t="shared" si="139"/>
        <v>4450.3008000000009</v>
      </c>
      <c r="R4451" s="19" t="str">
        <f t="shared" si="140"/>
        <v>5–10%</v>
      </c>
    </row>
    <row r="4452" spans="1:18">
      <c r="A4452" t="s">
        <v>4499</v>
      </c>
      <c r="B4452" t="s">
        <v>5016</v>
      </c>
      <c r="C4452" t="s">
        <v>26</v>
      </c>
      <c r="D4452" s="1">
        <v>45440</v>
      </c>
      <c r="E4452" s="1">
        <v>45448</v>
      </c>
      <c r="F4452" s="1">
        <v>45450</v>
      </c>
      <c r="G4452" t="s">
        <v>32</v>
      </c>
      <c r="H4452" t="s">
        <v>4965</v>
      </c>
      <c r="I4452">
        <v>8</v>
      </c>
      <c r="J4452">
        <v>347</v>
      </c>
      <c r="K4452" t="s">
        <v>4993</v>
      </c>
      <c r="L4452">
        <v>7</v>
      </c>
      <c r="M4452" s="3">
        <v>7.4999999999999997E-2</v>
      </c>
      <c r="N4452" s="2">
        <v>2311.5</v>
      </c>
      <c r="O4452" s="2">
        <v>1525.59</v>
      </c>
      <c r="P4452" s="2">
        <v>16180.5</v>
      </c>
      <c r="Q4452" s="2">
        <f t="shared" si="139"/>
        <v>5088.7672500000008</v>
      </c>
      <c r="R4452" s="19" t="str">
        <f t="shared" si="140"/>
        <v>5–10%</v>
      </c>
    </row>
    <row r="4453" spans="1:18">
      <c r="A4453" t="s">
        <v>4500</v>
      </c>
      <c r="B4453" t="s">
        <v>5018</v>
      </c>
      <c r="C4453" t="s">
        <v>26</v>
      </c>
      <c r="D4453" s="1">
        <v>45440</v>
      </c>
      <c r="E4453" s="1">
        <v>45453</v>
      </c>
      <c r="F4453" s="1">
        <v>45462</v>
      </c>
      <c r="G4453" t="s">
        <v>25</v>
      </c>
      <c r="H4453" t="s">
        <v>4967</v>
      </c>
      <c r="I4453">
        <v>3</v>
      </c>
      <c r="J4453">
        <v>366</v>
      </c>
      <c r="K4453" t="s">
        <v>4994</v>
      </c>
      <c r="L4453">
        <v>7</v>
      </c>
      <c r="M4453" s="3">
        <v>0.1</v>
      </c>
      <c r="N4453" s="2">
        <v>891.1</v>
      </c>
      <c r="O4453" s="2">
        <v>623.77</v>
      </c>
      <c r="P4453" s="2">
        <v>6237.7</v>
      </c>
      <c r="Q4453" s="2">
        <f t="shared" si="139"/>
        <v>1684.1790000000003</v>
      </c>
      <c r="R4453" s="19" t="str">
        <f t="shared" si="140"/>
        <v>10%+</v>
      </c>
    </row>
    <row r="4454" spans="1:18">
      <c r="A4454" t="s">
        <v>4501</v>
      </c>
      <c r="B4454" t="s">
        <v>5018</v>
      </c>
      <c r="C4454" t="s">
        <v>22</v>
      </c>
      <c r="D4454" s="1">
        <v>45440</v>
      </c>
      <c r="E4454" s="1">
        <v>45465</v>
      </c>
      <c r="F4454" s="1">
        <v>45473</v>
      </c>
      <c r="G4454" t="s">
        <v>16</v>
      </c>
      <c r="H4454" t="s">
        <v>4966</v>
      </c>
      <c r="I4454">
        <v>38</v>
      </c>
      <c r="J4454">
        <v>126</v>
      </c>
      <c r="K4454" t="s">
        <v>4980</v>
      </c>
      <c r="L4454">
        <v>4</v>
      </c>
      <c r="M4454" s="3">
        <v>0.05</v>
      </c>
      <c r="N4454" s="2">
        <v>207.7</v>
      </c>
      <c r="O4454" s="2">
        <v>97.619</v>
      </c>
      <c r="P4454" s="2">
        <v>830.8</v>
      </c>
      <c r="Q4454" s="2">
        <f t="shared" si="139"/>
        <v>418.30779999999993</v>
      </c>
      <c r="R4454" s="19" t="str">
        <f t="shared" si="140"/>
        <v>5–10%</v>
      </c>
    </row>
    <row r="4455" spans="1:18">
      <c r="A4455" t="s">
        <v>4502</v>
      </c>
      <c r="B4455" t="s">
        <v>5018</v>
      </c>
      <c r="C4455" t="s">
        <v>22</v>
      </c>
      <c r="D4455" s="1">
        <v>45440</v>
      </c>
      <c r="E4455" s="1">
        <v>45442</v>
      </c>
      <c r="F4455" s="1">
        <v>45447</v>
      </c>
      <c r="G4455" t="s">
        <v>16</v>
      </c>
      <c r="H4455" t="s">
        <v>4966</v>
      </c>
      <c r="I4455">
        <v>36</v>
      </c>
      <c r="J4455">
        <v>177</v>
      </c>
      <c r="K4455" t="s">
        <v>4985</v>
      </c>
      <c r="L4455">
        <v>3</v>
      </c>
      <c r="M4455" s="3">
        <v>0.05</v>
      </c>
      <c r="N4455" s="2">
        <v>1279.7</v>
      </c>
      <c r="O4455" s="2">
        <v>678.24099999999999</v>
      </c>
      <c r="P4455" s="2">
        <v>3839.1000000000004</v>
      </c>
      <c r="Q4455" s="2">
        <f t="shared" si="139"/>
        <v>1714.15815</v>
      </c>
      <c r="R4455" s="19" t="str">
        <f t="shared" si="140"/>
        <v>5–10%</v>
      </c>
    </row>
    <row r="4456" spans="1:18">
      <c r="A4456" t="s">
        <v>4503</v>
      </c>
      <c r="B4456" t="s">
        <v>5018</v>
      </c>
      <c r="C4456" t="s">
        <v>22</v>
      </c>
      <c r="D4456" s="1">
        <v>45440</v>
      </c>
      <c r="E4456" s="1">
        <v>45445</v>
      </c>
      <c r="F4456" s="1">
        <v>45451</v>
      </c>
      <c r="G4456" t="s">
        <v>47</v>
      </c>
      <c r="H4456" t="s">
        <v>4965</v>
      </c>
      <c r="I4456">
        <v>2</v>
      </c>
      <c r="J4456">
        <v>173</v>
      </c>
      <c r="K4456" t="s">
        <v>21</v>
      </c>
      <c r="L4456">
        <v>8</v>
      </c>
      <c r="M4456" s="3">
        <v>0.15</v>
      </c>
      <c r="N4456" s="2">
        <v>227.8</v>
      </c>
      <c r="O4456" s="2">
        <v>100.232</v>
      </c>
      <c r="P4456" s="2">
        <v>1822.4</v>
      </c>
      <c r="Q4456" s="2">
        <f t="shared" si="139"/>
        <v>867.46240000000012</v>
      </c>
      <c r="R4456" s="19" t="str">
        <f t="shared" si="140"/>
        <v>10%+</v>
      </c>
    </row>
    <row r="4457" spans="1:18">
      <c r="A4457" t="s">
        <v>4504</v>
      </c>
      <c r="B4457" t="s">
        <v>5018</v>
      </c>
      <c r="C4457" t="s">
        <v>22</v>
      </c>
      <c r="D4457" s="1">
        <v>45441</v>
      </c>
      <c r="E4457" s="1">
        <v>45454</v>
      </c>
      <c r="F4457" s="1">
        <v>45463</v>
      </c>
      <c r="G4457" t="s">
        <v>28</v>
      </c>
      <c r="H4457" t="s">
        <v>4966</v>
      </c>
      <c r="I4457">
        <v>14</v>
      </c>
      <c r="J4457">
        <v>174</v>
      </c>
      <c r="K4457" t="s">
        <v>4978</v>
      </c>
      <c r="L4457">
        <v>3</v>
      </c>
      <c r="M4457" s="3">
        <v>0.05</v>
      </c>
      <c r="N4457" s="2">
        <v>1018.4</v>
      </c>
      <c r="O4457" s="2">
        <v>661.96</v>
      </c>
      <c r="P4457" s="2">
        <v>3055.2</v>
      </c>
      <c r="Q4457" s="2">
        <f t="shared" si="139"/>
        <v>1015.8539999999997</v>
      </c>
      <c r="R4457" s="19" t="str">
        <f t="shared" si="140"/>
        <v>5–10%</v>
      </c>
    </row>
    <row r="4458" spans="1:18">
      <c r="A4458" t="s">
        <v>4505</v>
      </c>
      <c r="B4458" t="s">
        <v>5018</v>
      </c>
      <c r="C4458" t="s">
        <v>19</v>
      </c>
      <c r="D4458" s="1">
        <v>45441</v>
      </c>
      <c r="E4458" s="1">
        <v>45447</v>
      </c>
      <c r="F4458" s="1">
        <v>45456</v>
      </c>
      <c r="G4458" t="s">
        <v>20</v>
      </c>
      <c r="H4458" t="s">
        <v>4965</v>
      </c>
      <c r="I4458">
        <v>41</v>
      </c>
      <c r="J4458">
        <v>3</v>
      </c>
      <c r="K4458" t="s">
        <v>4989</v>
      </c>
      <c r="L4458">
        <v>3</v>
      </c>
      <c r="M4458" s="3">
        <v>7.4999999999999997E-2</v>
      </c>
      <c r="N4458" s="2">
        <v>3939.6</v>
      </c>
      <c r="O4458" s="2">
        <v>1851.6120000000001</v>
      </c>
      <c r="P4458" s="2">
        <v>11818.8</v>
      </c>
      <c r="Q4458" s="2">
        <f t="shared" si="139"/>
        <v>5794.1667000000007</v>
      </c>
      <c r="R4458" s="19" t="str">
        <f t="shared" si="140"/>
        <v>5–10%</v>
      </c>
    </row>
    <row r="4459" spans="1:18">
      <c r="A4459" t="s">
        <v>4506</v>
      </c>
      <c r="B4459" t="s">
        <v>5017</v>
      </c>
      <c r="C4459" t="s">
        <v>22</v>
      </c>
      <c r="D4459" s="1">
        <v>45441</v>
      </c>
      <c r="E4459" s="1">
        <v>45467</v>
      </c>
      <c r="F4459" s="1">
        <v>45476</v>
      </c>
      <c r="G4459" t="s">
        <v>45</v>
      </c>
      <c r="H4459" t="s">
        <v>4965</v>
      </c>
      <c r="I4459">
        <v>30</v>
      </c>
      <c r="J4459">
        <v>171</v>
      </c>
      <c r="K4459" t="s">
        <v>21</v>
      </c>
      <c r="L4459">
        <v>7</v>
      </c>
      <c r="M4459" s="3">
        <v>0.05</v>
      </c>
      <c r="N4459" s="2">
        <v>1005</v>
      </c>
      <c r="O4459" s="2">
        <v>572.85</v>
      </c>
      <c r="P4459" s="2">
        <v>7035</v>
      </c>
      <c r="Q4459" s="2">
        <f t="shared" si="139"/>
        <v>2873.7974999999997</v>
      </c>
      <c r="R4459" s="19" t="str">
        <f t="shared" si="140"/>
        <v>5–10%</v>
      </c>
    </row>
    <row r="4460" spans="1:18">
      <c r="A4460" t="s">
        <v>4507</v>
      </c>
      <c r="B4460" t="s">
        <v>5018</v>
      </c>
      <c r="C4460" t="s">
        <v>14</v>
      </c>
      <c r="D4460" s="1">
        <v>45441</v>
      </c>
      <c r="E4460" s="1">
        <v>45459</v>
      </c>
      <c r="F4460" s="1">
        <v>45461</v>
      </c>
      <c r="G4460" t="s">
        <v>25</v>
      </c>
      <c r="H4460" t="s">
        <v>4967</v>
      </c>
      <c r="I4460">
        <v>26</v>
      </c>
      <c r="J4460">
        <v>309</v>
      </c>
      <c r="K4460" t="s">
        <v>4973</v>
      </c>
      <c r="L4460">
        <v>8</v>
      </c>
      <c r="M4460" s="3">
        <v>0.05</v>
      </c>
      <c r="N4460" s="2">
        <v>1085.4000000000001</v>
      </c>
      <c r="O4460" s="2">
        <v>835.75800000000004</v>
      </c>
      <c r="P4460" s="2">
        <v>8683.2000000000007</v>
      </c>
      <c r="Q4460" s="2">
        <f t="shared" si="139"/>
        <v>1897.2792000000004</v>
      </c>
      <c r="R4460" s="19" t="str">
        <f t="shared" si="140"/>
        <v>5–10%</v>
      </c>
    </row>
    <row r="4461" spans="1:18">
      <c r="A4461" t="s">
        <v>4508</v>
      </c>
      <c r="B4461" t="s">
        <v>5018</v>
      </c>
      <c r="C4461" t="s">
        <v>12</v>
      </c>
      <c r="D4461" s="1">
        <v>45441</v>
      </c>
      <c r="E4461" s="1">
        <v>45461</v>
      </c>
      <c r="F4461" s="1">
        <v>45470</v>
      </c>
      <c r="G4461" t="s">
        <v>47</v>
      </c>
      <c r="H4461" t="s">
        <v>4965</v>
      </c>
      <c r="I4461">
        <v>29</v>
      </c>
      <c r="J4461">
        <v>241</v>
      </c>
      <c r="K4461" t="s">
        <v>5013</v>
      </c>
      <c r="L4461">
        <v>8</v>
      </c>
      <c r="M4461" s="3">
        <v>0.15</v>
      </c>
      <c r="N4461" s="2">
        <v>3872.6</v>
      </c>
      <c r="O4461" s="2">
        <v>2749.5459999999998</v>
      </c>
      <c r="P4461" s="2">
        <v>30980.799999999999</v>
      </c>
      <c r="Q4461" s="2">
        <f t="shared" si="139"/>
        <v>7636.7672000000002</v>
      </c>
      <c r="R4461" s="19" t="str">
        <f t="shared" si="140"/>
        <v>10%+</v>
      </c>
    </row>
    <row r="4462" spans="1:18">
      <c r="A4462" t="s">
        <v>4509</v>
      </c>
      <c r="B4462" t="s">
        <v>5017</v>
      </c>
      <c r="C4462" t="s">
        <v>14</v>
      </c>
      <c r="D4462" s="1">
        <v>45441</v>
      </c>
      <c r="E4462" s="1">
        <v>45453</v>
      </c>
      <c r="F4462" s="1">
        <v>45456</v>
      </c>
      <c r="G4462" t="s">
        <v>38</v>
      </c>
      <c r="H4462" t="s">
        <v>4968</v>
      </c>
      <c r="I4462">
        <v>50</v>
      </c>
      <c r="J4462">
        <v>308</v>
      </c>
      <c r="K4462" t="s">
        <v>4993</v>
      </c>
      <c r="L4462">
        <v>6</v>
      </c>
      <c r="M4462" s="3">
        <v>7.4999999999999997E-2</v>
      </c>
      <c r="N4462" s="2">
        <v>4006.6</v>
      </c>
      <c r="O4462" s="2">
        <v>2283.7620000000002</v>
      </c>
      <c r="P4462" s="2">
        <v>24039.599999999999</v>
      </c>
      <c r="Q4462" s="2">
        <f t="shared" si="139"/>
        <v>9561.7508999999991</v>
      </c>
      <c r="R4462" s="19" t="str">
        <f t="shared" si="140"/>
        <v>5–10%</v>
      </c>
    </row>
    <row r="4463" spans="1:18">
      <c r="A4463" t="s">
        <v>4510</v>
      </c>
      <c r="B4463" t="s">
        <v>5018</v>
      </c>
      <c r="C4463" t="s">
        <v>19</v>
      </c>
      <c r="D4463" s="1">
        <v>45441</v>
      </c>
      <c r="E4463" s="1">
        <v>45448</v>
      </c>
      <c r="F4463" s="1">
        <v>45449</v>
      </c>
      <c r="G4463" t="s">
        <v>46</v>
      </c>
      <c r="H4463" t="s">
        <v>4967</v>
      </c>
      <c r="I4463">
        <v>7</v>
      </c>
      <c r="J4463">
        <v>36</v>
      </c>
      <c r="K4463" t="s">
        <v>5012</v>
      </c>
      <c r="L4463">
        <v>8</v>
      </c>
      <c r="M4463" s="3">
        <v>0.05</v>
      </c>
      <c r="N4463" s="2">
        <v>234.5</v>
      </c>
      <c r="O4463" s="2">
        <v>126.63</v>
      </c>
      <c r="P4463" s="2">
        <v>1876</v>
      </c>
      <c r="Q4463" s="2">
        <f t="shared" si="139"/>
        <v>819.81200000000001</v>
      </c>
      <c r="R4463" s="19" t="str">
        <f t="shared" si="140"/>
        <v>5–10%</v>
      </c>
    </row>
    <row r="4464" spans="1:18">
      <c r="A4464" t="s">
        <v>4511</v>
      </c>
      <c r="B4464" t="s">
        <v>5016</v>
      </c>
      <c r="C4464" t="s">
        <v>14</v>
      </c>
      <c r="D4464" s="1">
        <v>45442</v>
      </c>
      <c r="E4464" s="1">
        <v>45444</v>
      </c>
      <c r="F4464" s="1">
        <v>45448</v>
      </c>
      <c r="G4464" t="s">
        <v>32</v>
      </c>
      <c r="H4464" t="s">
        <v>4965</v>
      </c>
      <c r="I4464">
        <v>47</v>
      </c>
      <c r="J4464">
        <v>306</v>
      </c>
      <c r="K4464" t="s">
        <v>5012</v>
      </c>
      <c r="L4464">
        <v>5</v>
      </c>
      <c r="M4464" s="3">
        <v>0.05</v>
      </c>
      <c r="N4464" s="2">
        <v>1078.7</v>
      </c>
      <c r="O4464" s="2">
        <v>701.15499999999997</v>
      </c>
      <c r="P4464" s="2">
        <v>5393.5</v>
      </c>
      <c r="Q4464" s="2">
        <f t="shared" si="139"/>
        <v>1793.3387500000003</v>
      </c>
      <c r="R4464" s="19" t="str">
        <f t="shared" si="140"/>
        <v>5–10%</v>
      </c>
    </row>
    <row r="4465" spans="1:18">
      <c r="A4465" t="s">
        <v>4512</v>
      </c>
      <c r="B4465" t="s">
        <v>5016</v>
      </c>
      <c r="C4465" t="s">
        <v>22</v>
      </c>
      <c r="D4465" s="1">
        <v>45442</v>
      </c>
      <c r="E4465" s="1">
        <v>45464</v>
      </c>
      <c r="F4465" s="1">
        <v>45471</v>
      </c>
      <c r="G4465" t="s">
        <v>27</v>
      </c>
      <c r="H4465" t="s">
        <v>4966</v>
      </c>
      <c r="I4465">
        <v>26</v>
      </c>
      <c r="J4465">
        <v>99</v>
      </c>
      <c r="K4465" t="s">
        <v>4973</v>
      </c>
      <c r="L4465">
        <v>4</v>
      </c>
      <c r="M4465" s="3">
        <v>7.4999999999999997E-2</v>
      </c>
      <c r="N4465" s="2">
        <v>2525.9</v>
      </c>
      <c r="O4465" s="2">
        <v>1288.2090000000001</v>
      </c>
      <c r="P4465" s="2">
        <v>10103.6</v>
      </c>
      <c r="Q4465" s="2">
        <f t="shared" si="139"/>
        <v>4579.4567000000006</v>
      </c>
      <c r="R4465" s="19" t="str">
        <f t="shared" si="140"/>
        <v>5–10%</v>
      </c>
    </row>
    <row r="4466" spans="1:18">
      <c r="A4466" t="s">
        <v>4513</v>
      </c>
      <c r="B4466" t="s">
        <v>15</v>
      </c>
      <c r="C4466" t="s">
        <v>22</v>
      </c>
      <c r="D4466" s="1">
        <v>45442</v>
      </c>
      <c r="E4466" s="1">
        <v>45450</v>
      </c>
      <c r="F4466" s="1">
        <v>45455</v>
      </c>
      <c r="G4466" t="s">
        <v>44</v>
      </c>
      <c r="H4466" t="s">
        <v>4967</v>
      </c>
      <c r="I4466">
        <v>42</v>
      </c>
      <c r="J4466">
        <v>174</v>
      </c>
      <c r="K4466" t="s">
        <v>4978</v>
      </c>
      <c r="L4466">
        <v>2</v>
      </c>
      <c r="M4466" s="3">
        <v>0.1</v>
      </c>
      <c r="N4466" s="2">
        <v>2385.1999999999998</v>
      </c>
      <c r="O4466" s="2">
        <v>1645.788</v>
      </c>
      <c r="P4466" s="2">
        <v>4770.3999999999996</v>
      </c>
      <c r="Q4466" s="2">
        <f t="shared" si="139"/>
        <v>1330.9415999999997</v>
      </c>
      <c r="R4466" s="19" t="str">
        <f t="shared" si="140"/>
        <v>10%+</v>
      </c>
    </row>
    <row r="4467" spans="1:18">
      <c r="A4467" t="s">
        <v>4514</v>
      </c>
      <c r="B4467" t="s">
        <v>5018</v>
      </c>
      <c r="C4467" t="s">
        <v>19</v>
      </c>
      <c r="D4467" s="1">
        <v>45442</v>
      </c>
      <c r="E4467" s="1">
        <v>45459</v>
      </c>
      <c r="F4467" s="1">
        <v>45468</v>
      </c>
      <c r="G4467" t="s">
        <v>47</v>
      </c>
      <c r="H4467" t="s">
        <v>4965</v>
      </c>
      <c r="I4467">
        <v>40</v>
      </c>
      <c r="J4467">
        <v>8</v>
      </c>
      <c r="K4467" t="s">
        <v>4996</v>
      </c>
      <c r="L4467">
        <v>4</v>
      </c>
      <c r="M4467" s="3">
        <v>7.4999999999999997E-2</v>
      </c>
      <c r="N4467" s="2">
        <v>201</v>
      </c>
      <c r="O4467" s="2">
        <v>168.84</v>
      </c>
      <c r="P4467" s="2">
        <v>804</v>
      </c>
      <c r="Q4467" s="2">
        <f t="shared" si="139"/>
        <v>118.99199999999999</v>
      </c>
      <c r="R4467" s="19" t="str">
        <f t="shared" si="140"/>
        <v>5–10%</v>
      </c>
    </row>
    <row r="4468" spans="1:18">
      <c r="A4468" t="s">
        <v>4515</v>
      </c>
      <c r="B4468" t="s">
        <v>15</v>
      </c>
      <c r="C4468" t="s">
        <v>14</v>
      </c>
      <c r="D4468" s="1">
        <v>45442</v>
      </c>
      <c r="E4468" s="1">
        <v>45467</v>
      </c>
      <c r="F4468" s="1">
        <v>45470</v>
      </c>
      <c r="G4468" t="s">
        <v>41</v>
      </c>
      <c r="H4468" t="s">
        <v>4968</v>
      </c>
      <c r="I4468">
        <v>34</v>
      </c>
      <c r="J4468">
        <v>304</v>
      </c>
      <c r="K4468" t="s">
        <v>5000</v>
      </c>
      <c r="L4468">
        <v>4</v>
      </c>
      <c r="M4468" s="3">
        <v>0.3</v>
      </c>
      <c r="N4468" s="2">
        <v>1051.9000000000001</v>
      </c>
      <c r="O4468" s="2">
        <v>704.77300000000002</v>
      </c>
      <c r="P4468" s="2">
        <v>4207.6000000000004</v>
      </c>
      <c r="Q4468" s="2">
        <f t="shared" si="139"/>
        <v>971.95560000000012</v>
      </c>
      <c r="R4468" s="19" t="str">
        <f t="shared" si="140"/>
        <v>10%+</v>
      </c>
    </row>
    <row r="4469" spans="1:18">
      <c r="A4469" t="s">
        <v>4516</v>
      </c>
      <c r="B4469" t="s">
        <v>5017</v>
      </c>
      <c r="C4469" t="s">
        <v>22</v>
      </c>
      <c r="D4469" s="1">
        <v>45443</v>
      </c>
      <c r="E4469" s="1">
        <v>45447</v>
      </c>
      <c r="F4469" s="1">
        <v>45457</v>
      </c>
      <c r="G4469" t="s">
        <v>29</v>
      </c>
      <c r="H4469" t="s">
        <v>4967</v>
      </c>
      <c r="I4469">
        <v>25</v>
      </c>
      <c r="J4469">
        <v>88</v>
      </c>
      <c r="K4469" t="s">
        <v>4989</v>
      </c>
      <c r="L4469">
        <v>2</v>
      </c>
      <c r="M4469" s="3">
        <v>7.4999999999999997E-2</v>
      </c>
      <c r="N4469" s="2">
        <v>911.2</v>
      </c>
      <c r="O4469" s="2">
        <v>446.488</v>
      </c>
      <c r="P4469" s="2">
        <v>1822.4</v>
      </c>
      <c r="Q4469" s="2">
        <f t="shared" si="139"/>
        <v>859.71720000000016</v>
      </c>
      <c r="R4469" s="19" t="str">
        <f t="shared" si="140"/>
        <v>5–10%</v>
      </c>
    </row>
    <row r="4470" spans="1:18">
      <c r="A4470" t="s">
        <v>4517</v>
      </c>
      <c r="B4470" t="s">
        <v>15</v>
      </c>
      <c r="C4470" t="s">
        <v>26</v>
      </c>
      <c r="D4470" s="1">
        <v>45443</v>
      </c>
      <c r="E4470" s="1">
        <v>45469</v>
      </c>
      <c r="F4470" s="1">
        <v>45470</v>
      </c>
      <c r="G4470" t="s">
        <v>44</v>
      </c>
      <c r="H4470" t="s">
        <v>4967</v>
      </c>
      <c r="I4470">
        <v>28</v>
      </c>
      <c r="J4470">
        <v>345</v>
      </c>
      <c r="K4470" t="s">
        <v>4969</v>
      </c>
      <c r="L4470">
        <v>8</v>
      </c>
      <c r="M4470" s="3">
        <v>0.1</v>
      </c>
      <c r="N4470" s="2">
        <v>1748.7</v>
      </c>
      <c r="O4470" s="2">
        <v>1206.6030000000001</v>
      </c>
      <c r="P4470" s="2">
        <v>13989.6</v>
      </c>
      <c r="Q4470" s="2">
        <f t="shared" si="139"/>
        <v>3903.0983999999999</v>
      </c>
      <c r="R4470" s="19" t="str">
        <f t="shared" si="140"/>
        <v>10%+</v>
      </c>
    </row>
    <row r="4471" spans="1:18">
      <c r="A4471" t="s">
        <v>4518</v>
      </c>
      <c r="B4471" t="s">
        <v>5018</v>
      </c>
      <c r="C4471" t="s">
        <v>14</v>
      </c>
      <c r="D4471" s="1">
        <v>45443</v>
      </c>
      <c r="E4471" s="1">
        <v>45452</v>
      </c>
      <c r="F4471" s="1">
        <v>45454</v>
      </c>
      <c r="G4471" t="s">
        <v>13</v>
      </c>
      <c r="H4471" t="s">
        <v>4965</v>
      </c>
      <c r="I4471">
        <v>49</v>
      </c>
      <c r="J4471">
        <v>264</v>
      </c>
      <c r="K4471" t="s">
        <v>4987</v>
      </c>
      <c r="L4471">
        <v>3</v>
      </c>
      <c r="M4471" s="3">
        <v>0.05</v>
      </c>
      <c r="N4471" s="2">
        <v>1252.9000000000001</v>
      </c>
      <c r="O4471" s="2">
        <v>764.26900000000001</v>
      </c>
      <c r="P4471" s="2">
        <v>3758.7000000000003</v>
      </c>
      <c r="Q4471" s="2">
        <f t="shared" si="139"/>
        <v>1392.5983500000002</v>
      </c>
      <c r="R4471" s="19" t="str">
        <f t="shared" si="140"/>
        <v>5–10%</v>
      </c>
    </row>
    <row r="4472" spans="1:18">
      <c r="A4472" t="s">
        <v>4519</v>
      </c>
      <c r="B4472" t="s">
        <v>5016</v>
      </c>
      <c r="C4472" t="s">
        <v>12</v>
      </c>
      <c r="D4472" s="1">
        <v>45443</v>
      </c>
      <c r="E4472" s="1">
        <v>45469</v>
      </c>
      <c r="F4472" s="1">
        <v>45474</v>
      </c>
      <c r="G4472" t="s">
        <v>24</v>
      </c>
      <c r="H4472" t="s">
        <v>4966</v>
      </c>
      <c r="I4472">
        <v>12</v>
      </c>
      <c r="J4472">
        <v>254</v>
      </c>
      <c r="K4472" t="s">
        <v>4992</v>
      </c>
      <c r="L4472">
        <v>5</v>
      </c>
      <c r="M4472" s="3">
        <v>0.4</v>
      </c>
      <c r="N4472" s="2">
        <v>3886</v>
      </c>
      <c r="O4472" s="2">
        <v>2914.5</v>
      </c>
      <c r="P4472" s="2">
        <v>19430</v>
      </c>
      <c r="Q4472" s="2">
        <f t="shared" si="139"/>
        <v>2914.5</v>
      </c>
      <c r="R4472" s="19" t="str">
        <f t="shared" si="140"/>
        <v>10%+</v>
      </c>
    </row>
    <row r="4473" spans="1:18">
      <c r="A4473" t="s">
        <v>4520</v>
      </c>
      <c r="B4473" t="s">
        <v>5016</v>
      </c>
      <c r="C4473" t="s">
        <v>19</v>
      </c>
      <c r="D4473" s="1">
        <v>45443</v>
      </c>
      <c r="E4473" s="1">
        <v>45459</v>
      </c>
      <c r="F4473" s="1">
        <v>45461</v>
      </c>
      <c r="G4473" t="s">
        <v>37</v>
      </c>
      <c r="H4473" t="s">
        <v>4966</v>
      </c>
      <c r="I4473">
        <v>29</v>
      </c>
      <c r="J4473">
        <v>12</v>
      </c>
      <c r="K4473" t="s">
        <v>4985</v>
      </c>
      <c r="L4473">
        <v>6</v>
      </c>
      <c r="M4473" s="3">
        <v>0.15</v>
      </c>
      <c r="N4473" s="2">
        <v>984.9</v>
      </c>
      <c r="O4473" s="2">
        <v>827.31600000000003</v>
      </c>
      <c r="P4473" s="2">
        <v>5909.4</v>
      </c>
      <c r="Q4473" s="2">
        <f t="shared" si="139"/>
        <v>803.67839999999967</v>
      </c>
      <c r="R4473" s="19" t="str">
        <f t="shared" si="140"/>
        <v>10%+</v>
      </c>
    </row>
    <row r="4474" spans="1:18">
      <c r="A4474" t="s">
        <v>4521</v>
      </c>
      <c r="B4474" t="s">
        <v>15</v>
      </c>
      <c r="C4474" t="s">
        <v>12</v>
      </c>
      <c r="D4474" s="1">
        <v>45443</v>
      </c>
      <c r="E4474" s="1">
        <v>45458</v>
      </c>
      <c r="F4474" s="1">
        <v>45463</v>
      </c>
      <c r="G4474" t="s">
        <v>43</v>
      </c>
      <c r="H4474" t="s">
        <v>4967</v>
      </c>
      <c r="I4474">
        <v>9</v>
      </c>
      <c r="J4474">
        <v>245</v>
      </c>
      <c r="K4474" t="s">
        <v>4986</v>
      </c>
      <c r="L4474">
        <v>4</v>
      </c>
      <c r="M4474" s="3">
        <v>0.05</v>
      </c>
      <c r="N4474" s="2">
        <v>1098.8</v>
      </c>
      <c r="O4474" s="2">
        <v>846.07600000000002</v>
      </c>
      <c r="P4474" s="2">
        <v>4395.2</v>
      </c>
      <c r="Q4474" s="2">
        <f t="shared" si="139"/>
        <v>960.35119999999972</v>
      </c>
      <c r="R4474" s="19" t="str">
        <f t="shared" si="140"/>
        <v>5–10%</v>
      </c>
    </row>
    <row r="4475" spans="1:18">
      <c r="A4475" t="s">
        <v>4522</v>
      </c>
      <c r="B4475" t="s">
        <v>5018</v>
      </c>
      <c r="C4475" t="s">
        <v>22</v>
      </c>
      <c r="D4475" s="1">
        <v>45443</v>
      </c>
      <c r="E4475" s="1">
        <v>45451</v>
      </c>
      <c r="F4475" s="1">
        <v>45453</v>
      </c>
      <c r="G4475" t="s">
        <v>46</v>
      </c>
      <c r="H4475" t="s">
        <v>4967</v>
      </c>
      <c r="I4475">
        <v>36</v>
      </c>
      <c r="J4475">
        <v>170</v>
      </c>
      <c r="K4475" t="s">
        <v>5004</v>
      </c>
      <c r="L4475">
        <v>7</v>
      </c>
      <c r="M4475" s="3">
        <v>0.15</v>
      </c>
      <c r="N4475" s="2">
        <v>1132.3</v>
      </c>
      <c r="O4475" s="2">
        <v>928.48599999999999</v>
      </c>
      <c r="P4475" s="2">
        <v>7926.0999999999995</v>
      </c>
      <c r="Q4475" s="2">
        <f t="shared" si="139"/>
        <v>1212.6932999999999</v>
      </c>
      <c r="R4475" s="19" t="str">
        <f t="shared" si="140"/>
        <v>10%+</v>
      </c>
    </row>
    <row r="4476" spans="1:18">
      <c r="A4476" t="s">
        <v>4523</v>
      </c>
      <c r="B4476" t="s">
        <v>15</v>
      </c>
      <c r="C4476" t="s">
        <v>26</v>
      </c>
      <c r="D4476" s="1">
        <v>45443</v>
      </c>
      <c r="E4476" s="1">
        <v>45453</v>
      </c>
      <c r="F4476" s="1">
        <v>45455</v>
      </c>
      <c r="G4476" t="s">
        <v>23</v>
      </c>
      <c r="H4476" t="s">
        <v>4966</v>
      </c>
      <c r="I4476">
        <v>24</v>
      </c>
      <c r="J4476">
        <v>337</v>
      </c>
      <c r="K4476" t="s">
        <v>4973</v>
      </c>
      <c r="L4476">
        <v>5</v>
      </c>
      <c r="M4476" s="3">
        <v>0.1</v>
      </c>
      <c r="N4476" s="2">
        <v>5239.3999999999996</v>
      </c>
      <c r="O4476" s="2">
        <v>3824.7620000000002</v>
      </c>
      <c r="P4476" s="2">
        <v>26197</v>
      </c>
      <c r="Q4476" s="2">
        <f t="shared" si="139"/>
        <v>6365.8709999999974</v>
      </c>
      <c r="R4476" s="19" t="str">
        <f t="shared" si="140"/>
        <v>10%+</v>
      </c>
    </row>
    <row r="4477" spans="1:18">
      <c r="A4477" t="s">
        <v>4524</v>
      </c>
      <c r="B4477" t="s">
        <v>15</v>
      </c>
      <c r="C4477" t="s">
        <v>33</v>
      </c>
      <c r="D4477" s="1">
        <v>45444</v>
      </c>
      <c r="E4477" s="1">
        <v>45460</v>
      </c>
      <c r="F4477" s="1">
        <v>45465</v>
      </c>
      <c r="G4477" t="s">
        <v>41</v>
      </c>
      <c r="H4477" t="s">
        <v>4968</v>
      </c>
      <c r="I4477">
        <v>40</v>
      </c>
      <c r="J4477">
        <v>80</v>
      </c>
      <c r="K4477" t="s">
        <v>4970</v>
      </c>
      <c r="L4477">
        <v>7</v>
      </c>
      <c r="M4477" s="3">
        <v>0.2</v>
      </c>
      <c r="N4477" s="2">
        <v>194.3</v>
      </c>
      <c r="O4477" s="2">
        <v>108.80800000000001</v>
      </c>
      <c r="P4477" s="2">
        <v>1360.1000000000001</v>
      </c>
      <c r="Q4477" s="2">
        <f t="shared" si="139"/>
        <v>478.75520000000006</v>
      </c>
      <c r="R4477" s="19" t="str">
        <f t="shared" si="140"/>
        <v>10%+</v>
      </c>
    </row>
    <row r="4478" spans="1:18">
      <c r="A4478" t="s">
        <v>4525</v>
      </c>
      <c r="B4478" t="s">
        <v>5018</v>
      </c>
      <c r="C4478" t="s">
        <v>14</v>
      </c>
      <c r="D4478" s="1">
        <v>45444</v>
      </c>
      <c r="E4478" s="1">
        <v>45449</v>
      </c>
      <c r="F4478" s="1">
        <v>45450</v>
      </c>
      <c r="G4478" t="s">
        <v>18</v>
      </c>
      <c r="H4478" t="s">
        <v>4966</v>
      </c>
      <c r="I4478">
        <v>47</v>
      </c>
      <c r="J4478">
        <v>278</v>
      </c>
      <c r="K4478" t="s">
        <v>4983</v>
      </c>
      <c r="L4478">
        <v>3</v>
      </c>
      <c r="M4478" s="3">
        <v>0.1</v>
      </c>
      <c r="N4478" s="2">
        <v>2673.3</v>
      </c>
      <c r="O4478" s="2">
        <v>1229.7180000000001</v>
      </c>
      <c r="P4478" s="2">
        <v>8019.9000000000005</v>
      </c>
      <c r="Q4478" s="2">
        <f t="shared" si="139"/>
        <v>3897.6714000000002</v>
      </c>
      <c r="R4478" s="19" t="str">
        <f t="shared" si="140"/>
        <v>10%+</v>
      </c>
    </row>
    <row r="4479" spans="1:18">
      <c r="A4479" t="s">
        <v>4526</v>
      </c>
      <c r="B4479" t="s">
        <v>15</v>
      </c>
      <c r="C4479" t="s">
        <v>22</v>
      </c>
      <c r="D4479" s="1">
        <v>45444</v>
      </c>
      <c r="E4479" s="1">
        <v>45461</v>
      </c>
      <c r="F4479" s="1">
        <v>45468</v>
      </c>
      <c r="G4479" t="s">
        <v>43</v>
      </c>
      <c r="H4479" t="s">
        <v>4967</v>
      </c>
      <c r="I4479">
        <v>18</v>
      </c>
      <c r="J4479">
        <v>190</v>
      </c>
      <c r="K4479" t="s">
        <v>4983</v>
      </c>
      <c r="L4479">
        <v>4</v>
      </c>
      <c r="M4479" s="3">
        <v>0.1</v>
      </c>
      <c r="N4479" s="2">
        <v>938</v>
      </c>
      <c r="O4479" s="2">
        <v>665.98</v>
      </c>
      <c r="P4479" s="2">
        <v>3752</v>
      </c>
      <c r="Q4479" s="2">
        <f t="shared" si="139"/>
        <v>979.27199999999993</v>
      </c>
      <c r="R4479" s="19" t="str">
        <f t="shared" si="140"/>
        <v>10%+</v>
      </c>
    </row>
    <row r="4480" spans="1:18">
      <c r="A4480" t="s">
        <v>4527</v>
      </c>
      <c r="B4480" t="s">
        <v>5018</v>
      </c>
      <c r="C4480" t="s">
        <v>19</v>
      </c>
      <c r="D4480" s="1">
        <v>45444</v>
      </c>
      <c r="E4480" s="1">
        <v>45448</v>
      </c>
      <c r="F4480" s="1">
        <v>45458</v>
      </c>
      <c r="G4480" t="s">
        <v>28</v>
      </c>
      <c r="H4480" t="s">
        <v>4966</v>
      </c>
      <c r="I4480">
        <v>5</v>
      </c>
      <c r="J4480">
        <v>11</v>
      </c>
      <c r="K4480" t="s">
        <v>4979</v>
      </c>
      <c r="L4480">
        <v>2</v>
      </c>
      <c r="M4480" s="3">
        <v>0.3</v>
      </c>
      <c r="N4480" s="2">
        <v>2606.3000000000002</v>
      </c>
      <c r="O4480" s="2">
        <v>1668.0319999999999</v>
      </c>
      <c r="P4480" s="2">
        <v>5212.6000000000004</v>
      </c>
      <c r="Q4480" s="2">
        <f t="shared" si="139"/>
        <v>1313.5752000000002</v>
      </c>
      <c r="R4480" s="19" t="str">
        <f t="shared" si="140"/>
        <v>10%+</v>
      </c>
    </row>
    <row r="4481" spans="1:18">
      <c r="A4481" t="s">
        <v>4528</v>
      </c>
      <c r="B4481" t="s">
        <v>15</v>
      </c>
      <c r="C4481" t="s">
        <v>22</v>
      </c>
      <c r="D4481" s="1">
        <v>45444</v>
      </c>
      <c r="E4481" s="1">
        <v>45463</v>
      </c>
      <c r="F4481" s="1">
        <v>45471</v>
      </c>
      <c r="G4481" t="s">
        <v>23</v>
      </c>
      <c r="H4481" t="s">
        <v>4966</v>
      </c>
      <c r="I4481">
        <v>30</v>
      </c>
      <c r="J4481">
        <v>111</v>
      </c>
      <c r="K4481" t="s">
        <v>5003</v>
      </c>
      <c r="L4481">
        <v>7</v>
      </c>
      <c r="M4481" s="3">
        <v>0.05</v>
      </c>
      <c r="N4481" s="2">
        <v>1025.0999999999999</v>
      </c>
      <c r="O4481" s="2">
        <v>871.33500000000004</v>
      </c>
      <c r="P4481" s="2">
        <v>7175.6999999999989</v>
      </c>
      <c r="Q4481" s="2">
        <f t="shared" si="139"/>
        <v>1022.5372499999991</v>
      </c>
      <c r="R4481" s="19" t="str">
        <f t="shared" si="140"/>
        <v>5–10%</v>
      </c>
    </row>
    <row r="4482" spans="1:18">
      <c r="A4482" t="s">
        <v>4529</v>
      </c>
      <c r="B4482" t="s">
        <v>5018</v>
      </c>
      <c r="C4482" t="s">
        <v>22</v>
      </c>
      <c r="D4482" s="1">
        <v>45444</v>
      </c>
      <c r="E4482" s="1">
        <v>45447</v>
      </c>
      <c r="F4482" s="1">
        <v>45449</v>
      </c>
      <c r="G4482" t="s">
        <v>13</v>
      </c>
      <c r="H4482" t="s">
        <v>4965</v>
      </c>
      <c r="I4482">
        <v>45</v>
      </c>
      <c r="J4482">
        <v>181</v>
      </c>
      <c r="K4482" t="s">
        <v>5008</v>
      </c>
      <c r="L4482">
        <v>8</v>
      </c>
      <c r="M4482" s="3">
        <v>0.05</v>
      </c>
      <c r="N4482" s="2">
        <v>247.9</v>
      </c>
      <c r="O4482" s="2">
        <v>143.78200000000001</v>
      </c>
      <c r="P4482" s="2">
        <v>1983.2</v>
      </c>
      <c r="Q4482" s="2">
        <f t="shared" si="139"/>
        <v>791.29679999999996</v>
      </c>
      <c r="R4482" s="19" t="str">
        <f t="shared" si="140"/>
        <v>5–10%</v>
      </c>
    </row>
    <row r="4483" spans="1:18">
      <c r="A4483" t="s">
        <v>4530</v>
      </c>
      <c r="B4483" t="s">
        <v>5016</v>
      </c>
      <c r="C4483" t="s">
        <v>12</v>
      </c>
      <c r="D4483" s="1">
        <v>45444</v>
      </c>
      <c r="E4483" s="1">
        <v>45456</v>
      </c>
      <c r="F4483" s="1">
        <v>45463</v>
      </c>
      <c r="G4483" t="s">
        <v>24</v>
      </c>
      <c r="H4483" t="s">
        <v>4966</v>
      </c>
      <c r="I4483">
        <v>36</v>
      </c>
      <c r="J4483">
        <v>218</v>
      </c>
      <c r="K4483" t="s">
        <v>4994</v>
      </c>
      <c r="L4483">
        <v>8</v>
      </c>
      <c r="M4483" s="3">
        <v>0.1</v>
      </c>
      <c r="N4483" s="2">
        <v>1916.2</v>
      </c>
      <c r="O4483" s="2">
        <v>1341.34</v>
      </c>
      <c r="P4483" s="2">
        <v>15329.6</v>
      </c>
      <c r="Q4483" s="2">
        <f t="shared" ref="Q4483:Q4546" si="141">(N4483-O4483)*L4483*(1-M4483)</f>
        <v>4138.9920000000011</v>
      </c>
      <c r="R4483" s="19" t="str">
        <f t="shared" ref="R4483:R4546" si="142">IF(M4483&lt;0.05,"0–5%",IF(M4483&lt;0.1,"5–10%","10%+"))</f>
        <v>10%+</v>
      </c>
    </row>
    <row r="4484" spans="1:18">
      <c r="A4484" t="s">
        <v>4531</v>
      </c>
      <c r="B4484" t="s">
        <v>15</v>
      </c>
      <c r="C4484" t="s">
        <v>33</v>
      </c>
      <c r="D4484" s="1">
        <v>45444</v>
      </c>
      <c r="E4484" s="1">
        <v>45462</v>
      </c>
      <c r="F4484" s="1">
        <v>45470</v>
      </c>
      <c r="G4484" t="s">
        <v>35</v>
      </c>
      <c r="H4484" t="s">
        <v>4968</v>
      </c>
      <c r="I4484">
        <v>23</v>
      </c>
      <c r="J4484">
        <v>75</v>
      </c>
      <c r="K4484" t="s">
        <v>5011</v>
      </c>
      <c r="L4484">
        <v>4</v>
      </c>
      <c r="M4484" s="3">
        <v>0.05</v>
      </c>
      <c r="N4484" s="2">
        <v>1721.9</v>
      </c>
      <c r="O4484" s="2">
        <v>1084.797</v>
      </c>
      <c r="P4484" s="2">
        <v>6887.6</v>
      </c>
      <c r="Q4484" s="2">
        <f t="shared" si="141"/>
        <v>2420.9914000000003</v>
      </c>
      <c r="R4484" s="19" t="str">
        <f t="shared" si="142"/>
        <v>5–10%</v>
      </c>
    </row>
    <row r="4485" spans="1:18">
      <c r="A4485" t="s">
        <v>4532</v>
      </c>
      <c r="B4485" t="s">
        <v>5018</v>
      </c>
      <c r="C4485" t="s">
        <v>14</v>
      </c>
      <c r="D4485" s="1">
        <v>45444</v>
      </c>
      <c r="E4485" s="1">
        <v>45472</v>
      </c>
      <c r="F4485" s="1">
        <v>45482</v>
      </c>
      <c r="G4485" t="s">
        <v>13</v>
      </c>
      <c r="H4485" t="s">
        <v>4965</v>
      </c>
      <c r="I4485">
        <v>22</v>
      </c>
      <c r="J4485">
        <v>299</v>
      </c>
      <c r="K4485" t="s">
        <v>4977</v>
      </c>
      <c r="L4485">
        <v>8</v>
      </c>
      <c r="M4485" s="3">
        <v>0.15</v>
      </c>
      <c r="N4485" s="2">
        <v>1038.5</v>
      </c>
      <c r="O4485" s="2">
        <v>726.95</v>
      </c>
      <c r="P4485" s="2">
        <v>8308</v>
      </c>
      <c r="Q4485" s="2">
        <f t="shared" si="141"/>
        <v>2118.5399999999995</v>
      </c>
      <c r="R4485" s="19" t="str">
        <f t="shared" si="142"/>
        <v>10%+</v>
      </c>
    </row>
    <row r="4486" spans="1:18">
      <c r="A4486" t="s">
        <v>4533</v>
      </c>
      <c r="B4486" t="s">
        <v>5017</v>
      </c>
      <c r="C4486" t="s">
        <v>19</v>
      </c>
      <c r="D4486" s="1">
        <v>45445</v>
      </c>
      <c r="E4486" s="1">
        <v>45448</v>
      </c>
      <c r="F4486" s="1">
        <v>45456</v>
      </c>
      <c r="G4486" t="s">
        <v>29</v>
      </c>
      <c r="H4486" t="s">
        <v>4967</v>
      </c>
      <c r="I4486">
        <v>46</v>
      </c>
      <c r="J4486">
        <v>39</v>
      </c>
      <c r="K4486" t="s">
        <v>4973</v>
      </c>
      <c r="L4486">
        <v>4</v>
      </c>
      <c r="M4486" s="3">
        <v>0.05</v>
      </c>
      <c r="N4486" s="2">
        <v>2921.2</v>
      </c>
      <c r="O4486" s="2">
        <v>2103.2640000000001</v>
      </c>
      <c r="P4486" s="2">
        <v>11684.8</v>
      </c>
      <c r="Q4486" s="2">
        <f t="shared" si="141"/>
        <v>3108.1567999999988</v>
      </c>
      <c r="R4486" s="19" t="str">
        <f t="shared" si="142"/>
        <v>5–10%</v>
      </c>
    </row>
    <row r="4487" spans="1:18">
      <c r="A4487" t="s">
        <v>4534</v>
      </c>
      <c r="B4487" t="s">
        <v>5016</v>
      </c>
      <c r="C4487" t="s">
        <v>12</v>
      </c>
      <c r="D4487" s="1">
        <v>45445</v>
      </c>
      <c r="E4487" s="1">
        <v>45450</v>
      </c>
      <c r="F4487" s="1">
        <v>45453</v>
      </c>
      <c r="G4487" t="s">
        <v>27</v>
      </c>
      <c r="H4487" t="s">
        <v>4966</v>
      </c>
      <c r="I4487">
        <v>21</v>
      </c>
      <c r="J4487">
        <v>204</v>
      </c>
      <c r="K4487" t="s">
        <v>4972</v>
      </c>
      <c r="L4487">
        <v>8</v>
      </c>
      <c r="M4487" s="3">
        <v>7.4999999999999997E-2</v>
      </c>
      <c r="N4487" s="2">
        <v>5031.7</v>
      </c>
      <c r="O4487" s="2">
        <v>4226.6279999999997</v>
      </c>
      <c r="P4487" s="2">
        <v>40253.599999999999</v>
      </c>
      <c r="Q4487" s="2">
        <f t="shared" si="141"/>
        <v>5957.5328000000009</v>
      </c>
      <c r="R4487" s="19" t="str">
        <f t="shared" si="142"/>
        <v>5–10%</v>
      </c>
    </row>
    <row r="4488" spans="1:18">
      <c r="A4488" t="s">
        <v>4535</v>
      </c>
      <c r="B4488" t="s">
        <v>5018</v>
      </c>
      <c r="C4488" t="s">
        <v>33</v>
      </c>
      <c r="D4488" s="1">
        <v>45445</v>
      </c>
      <c r="E4488" s="1">
        <v>45448</v>
      </c>
      <c r="F4488" s="1">
        <v>45453</v>
      </c>
      <c r="G4488" t="s">
        <v>25</v>
      </c>
      <c r="H4488" t="s">
        <v>4967</v>
      </c>
      <c r="I4488">
        <v>28</v>
      </c>
      <c r="J4488">
        <v>63</v>
      </c>
      <c r="K4488" t="s">
        <v>4972</v>
      </c>
      <c r="L4488">
        <v>6</v>
      </c>
      <c r="M4488" s="3">
        <v>0.05</v>
      </c>
      <c r="N4488" s="2">
        <v>3859.2</v>
      </c>
      <c r="O4488" s="2">
        <v>2083.9679999999998</v>
      </c>
      <c r="P4488" s="2">
        <v>23155.199999999997</v>
      </c>
      <c r="Q4488" s="2">
        <f t="shared" si="141"/>
        <v>10118.822399999999</v>
      </c>
      <c r="R4488" s="19" t="str">
        <f t="shared" si="142"/>
        <v>5–10%</v>
      </c>
    </row>
    <row r="4489" spans="1:18">
      <c r="A4489" t="s">
        <v>4536</v>
      </c>
      <c r="B4489" t="s">
        <v>5017</v>
      </c>
      <c r="C4489" t="s">
        <v>12</v>
      </c>
      <c r="D4489" s="1">
        <v>45445</v>
      </c>
      <c r="E4489" s="1">
        <v>45463</v>
      </c>
      <c r="F4489" s="1">
        <v>45473</v>
      </c>
      <c r="G4489" t="s">
        <v>45</v>
      </c>
      <c r="H4489" t="s">
        <v>4965</v>
      </c>
      <c r="I4489">
        <v>43</v>
      </c>
      <c r="J4489">
        <v>229</v>
      </c>
      <c r="K4489" t="s">
        <v>4974</v>
      </c>
      <c r="L4489">
        <v>4</v>
      </c>
      <c r="M4489" s="3">
        <v>0.2</v>
      </c>
      <c r="N4489" s="2">
        <v>991.6</v>
      </c>
      <c r="O4489" s="2">
        <v>515.63199999999995</v>
      </c>
      <c r="P4489" s="2">
        <v>3966.4</v>
      </c>
      <c r="Q4489" s="2">
        <f t="shared" si="141"/>
        <v>1523.0976000000003</v>
      </c>
      <c r="R4489" s="19" t="str">
        <f t="shared" si="142"/>
        <v>10%+</v>
      </c>
    </row>
    <row r="4490" spans="1:18">
      <c r="A4490" t="s">
        <v>4537</v>
      </c>
      <c r="B4490" t="s">
        <v>5018</v>
      </c>
      <c r="C4490" t="s">
        <v>14</v>
      </c>
      <c r="D4490" s="1">
        <v>45445</v>
      </c>
      <c r="E4490" s="1">
        <v>45463</v>
      </c>
      <c r="F4490" s="1">
        <v>45472</v>
      </c>
      <c r="G4490" t="s">
        <v>13</v>
      </c>
      <c r="H4490" t="s">
        <v>4965</v>
      </c>
      <c r="I4490">
        <v>32</v>
      </c>
      <c r="J4490">
        <v>293</v>
      </c>
      <c r="K4490" t="s">
        <v>4995</v>
      </c>
      <c r="L4490">
        <v>1</v>
      </c>
      <c r="M4490" s="3">
        <v>0.05</v>
      </c>
      <c r="N4490" s="2">
        <v>904.5</v>
      </c>
      <c r="O4490" s="2">
        <v>361.8</v>
      </c>
      <c r="P4490" s="2">
        <v>904.5</v>
      </c>
      <c r="Q4490" s="2">
        <f t="shared" si="141"/>
        <v>515.56500000000005</v>
      </c>
      <c r="R4490" s="19" t="str">
        <f t="shared" si="142"/>
        <v>5–10%</v>
      </c>
    </row>
    <row r="4491" spans="1:18">
      <c r="A4491" t="s">
        <v>4538</v>
      </c>
      <c r="B4491" t="s">
        <v>5018</v>
      </c>
      <c r="C4491" t="s">
        <v>22</v>
      </c>
      <c r="D4491" s="1">
        <v>45445</v>
      </c>
      <c r="E4491" s="1">
        <v>45464</v>
      </c>
      <c r="F4491" s="1">
        <v>45474</v>
      </c>
      <c r="G4491" t="s">
        <v>47</v>
      </c>
      <c r="H4491" t="s">
        <v>4965</v>
      </c>
      <c r="I4491">
        <v>19</v>
      </c>
      <c r="J4491">
        <v>133</v>
      </c>
      <c r="K4491" t="s">
        <v>4976</v>
      </c>
      <c r="L4491">
        <v>6</v>
      </c>
      <c r="M4491" s="3">
        <v>0.05</v>
      </c>
      <c r="N4491" s="2">
        <v>6365</v>
      </c>
      <c r="O4491" s="2">
        <v>5028.3500000000004</v>
      </c>
      <c r="P4491" s="2">
        <v>38190</v>
      </c>
      <c r="Q4491" s="2">
        <f t="shared" si="141"/>
        <v>7618.9049999999979</v>
      </c>
      <c r="R4491" s="19" t="str">
        <f t="shared" si="142"/>
        <v>5–10%</v>
      </c>
    </row>
    <row r="4492" spans="1:18">
      <c r="A4492" t="s">
        <v>4539</v>
      </c>
      <c r="B4492" t="s">
        <v>15</v>
      </c>
      <c r="C4492" t="s">
        <v>22</v>
      </c>
      <c r="D4492" s="1">
        <v>45445</v>
      </c>
      <c r="E4492" s="1">
        <v>45468</v>
      </c>
      <c r="F4492" s="1">
        <v>45476</v>
      </c>
      <c r="G4492" t="s">
        <v>44</v>
      </c>
      <c r="H4492" t="s">
        <v>4967</v>
      </c>
      <c r="I4492">
        <v>17</v>
      </c>
      <c r="J4492">
        <v>130</v>
      </c>
      <c r="K4492" t="s">
        <v>4991</v>
      </c>
      <c r="L4492">
        <v>6</v>
      </c>
      <c r="M4492" s="3">
        <v>0.4</v>
      </c>
      <c r="N4492" s="2">
        <v>1165.8</v>
      </c>
      <c r="O4492" s="2">
        <v>606.21600000000001</v>
      </c>
      <c r="P4492" s="2">
        <v>6994.7999999999993</v>
      </c>
      <c r="Q4492" s="2">
        <f t="shared" si="141"/>
        <v>2014.5023999999999</v>
      </c>
      <c r="R4492" s="19" t="str">
        <f t="shared" si="142"/>
        <v>10%+</v>
      </c>
    </row>
    <row r="4493" spans="1:18">
      <c r="A4493" t="s">
        <v>4540</v>
      </c>
      <c r="B4493" t="s">
        <v>5016</v>
      </c>
      <c r="C4493" t="s">
        <v>22</v>
      </c>
      <c r="D4493" s="1">
        <v>45445</v>
      </c>
      <c r="E4493" s="1">
        <v>45455</v>
      </c>
      <c r="F4493" s="1">
        <v>45463</v>
      </c>
      <c r="G4493" t="s">
        <v>37</v>
      </c>
      <c r="H4493" t="s">
        <v>4966</v>
      </c>
      <c r="I4493">
        <v>33</v>
      </c>
      <c r="J4493">
        <v>193</v>
      </c>
      <c r="K4493" t="s">
        <v>4994</v>
      </c>
      <c r="L4493">
        <v>5</v>
      </c>
      <c r="M4493" s="3">
        <v>0.05</v>
      </c>
      <c r="N4493" s="2">
        <v>3711.8</v>
      </c>
      <c r="O4493" s="2">
        <v>2598.2600000000002</v>
      </c>
      <c r="P4493" s="2">
        <v>18559</v>
      </c>
      <c r="Q4493" s="2">
        <f t="shared" si="141"/>
        <v>5289.3149999999996</v>
      </c>
      <c r="R4493" s="19" t="str">
        <f t="shared" si="142"/>
        <v>5–10%</v>
      </c>
    </row>
    <row r="4494" spans="1:18">
      <c r="A4494" t="s">
        <v>4541</v>
      </c>
      <c r="B4494" t="s">
        <v>15</v>
      </c>
      <c r="C4494" t="s">
        <v>26</v>
      </c>
      <c r="D4494" s="1">
        <v>45446</v>
      </c>
      <c r="E4494" s="1">
        <v>45464</v>
      </c>
      <c r="F4494" s="1">
        <v>45469</v>
      </c>
      <c r="G4494" t="s">
        <v>35</v>
      </c>
      <c r="H4494" t="s">
        <v>4968</v>
      </c>
      <c r="I4494">
        <v>4</v>
      </c>
      <c r="J4494">
        <v>367</v>
      </c>
      <c r="K4494" t="s">
        <v>4970</v>
      </c>
      <c r="L4494">
        <v>6</v>
      </c>
      <c r="M4494" s="3">
        <v>0.05</v>
      </c>
      <c r="N4494" s="2">
        <v>3959.7</v>
      </c>
      <c r="O4494" s="2">
        <v>2138.2379999999998</v>
      </c>
      <c r="P4494" s="2">
        <v>23758.199999999997</v>
      </c>
      <c r="Q4494" s="2">
        <f t="shared" si="141"/>
        <v>10382.3334</v>
      </c>
      <c r="R4494" s="19" t="str">
        <f t="shared" si="142"/>
        <v>5–10%</v>
      </c>
    </row>
    <row r="4495" spans="1:18">
      <c r="A4495" t="s">
        <v>4542</v>
      </c>
      <c r="B4495" t="s">
        <v>15</v>
      </c>
      <c r="C4495" t="s">
        <v>22</v>
      </c>
      <c r="D4495" s="1">
        <v>45446</v>
      </c>
      <c r="E4495" s="1">
        <v>45474</v>
      </c>
      <c r="F4495" s="1">
        <v>45483</v>
      </c>
      <c r="G4495" t="s">
        <v>44</v>
      </c>
      <c r="H4495" t="s">
        <v>4967</v>
      </c>
      <c r="I4495">
        <v>40</v>
      </c>
      <c r="J4495">
        <v>104</v>
      </c>
      <c r="K4495" t="s">
        <v>5011</v>
      </c>
      <c r="L4495">
        <v>7</v>
      </c>
      <c r="M4495" s="3">
        <v>0.15</v>
      </c>
      <c r="N4495" s="2">
        <v>1031.8</v>
      </c>
      <c r="O4495" s="2">
        <v>815.12199999999996</v>
      </c>
      <c r="P4495" s="2">
        <v>7222.5999999999995</v>
      </c>
      <c r="Q4495" s="2">
        <f t="shared" si="141"/>
        <v>1289.2341000000001</v>
      </c>
      <c r="R4495" s="19" t="str">
        <f t="shared" si="142"/>
        <v>10%+</v>
      </c>
    </row>
    <row r="4496" spans="1:18">
      <c r="A4496" t="s">
        <v>4543</v>
      </c>
      <c r="B4496" t="s">
        <v>5018</v>
      </c>
      <c r="C4496" t="s">
        <v>22</v>
      </c>
      <c r="D4496" s="1">
        <v>45446</v>
      </c>
      <c r="E4496" s="1">
        <v>45455</v>
      </c>
      <c r="F4496" s="1">
        <v>45458</v>
      </c>
      <c r="G4496" t="s">
        <v>28</v>
      </c>
      <c r="H4496" t="s">
        <v>4966</v>
      </c>
      <c r="I4496">
        <v>8</v>
      </c>
      <c r="J4496">
        <v>94</v>
      </c>
      <c r="K4496" t="s">
        <v>4982</v>
      </c>
      <c r="L4496">
        <v>8</v>
      </c>
      <c r="M4496" s="3">
        <v>0.2</v>
      </c>
      <c r="N4496" s="2">
        <v>6365</v>
      </c>
      <c r="O4496" s="2">
        <v>5219.3</v>
      </c>
      <c r="P4496" s="2">
        <v>50920</v>
      </c>
      <c r="Q4496" s="2">
        <f t="shared" si="141"/>
        <v>7332.48</v>
      </c>
      <c r="R4496" s="19" t="str">
        <f t="shared" si="142"/>
        <v>10%+</v>
      </c>
    </row>
    <row r="4497" spans="1:18">
      <c r="A4497" t="s">
        <v>4544</v>
      </c>
      <c r="B4497" t="s">
        <v>15</v>
      </c>
      <c r="C4497" t="s">
        <v>19</v>
      </c>
      <c r="D4497" s="1">
        <v>45446</v>
      </c>
      <c r="E4497" s="1">
        <v>45450</v>
      </c>
      <c r="F4497" s="1">
        <v>45458</v>
      </c>
      <c r="G4497" t="s">
        <v>35</v>
      </c>
      <c r="H4497" t="s">
        <v>4968</v>
      </c>
      <c r="I4497">
        <v>16</v>
      </c>
      <c r="J4497">
        <v>24</v>
      </c>
      <c r="K4497" t="s">
        <v>4999</v>
      </c>
      <c r="L4497">
        <v>5</v>
      </c>
      <c r="M4497" s="3">
        <v>0.05</v>
      </c>
      <c r="N4497" s="2">
        <v>2559.4</v>
      </c>
      <c r="O4497" s="2">
        <v>1023.76</v>
      </c>
      <c r="P4497" s="2">
        <v>12797</v>
      </c>
      <c r="Q4497" s="2">
        <f t="shared" si="141"/>
        <v>7294.29</v>
      </c>
      <c r="R4497" s="19" t="str">
        <f t="shared" si="142"/>
        <v>5–10%</v>
      </c>
    </row>
    <row r="4498" spans="1:18">
      <c r="A4498" t="s">
        <v>4545</v>
      </c>
      <c r="B4498" t="s">
        <v>5016</v>
      </c>
      <c r="C4498" t="s">
        <v>14</v>
      </c>
      <c r="D4498" s="1">
        <v>45446</v>
      </c>
      <c r="E4498" s="1">
        <v>45450</v>
      </c>
      <c r="F4498" s="1">
        <v>45455</v>
      </c>
      <c r="G4498" t="s">
        <v>27</v>
      </c>
      <c r="H4498" t="s">
        <v>4966</v>
      </c>
      <c r="I4498">
        <v>6</v>
      </c>
      <c r="J4498">
        <v>327</v>
      </c>
      <c r="K4498" t="s">
        <v>4986</v>
      </c>
      <c r="L4498">
        <v>5</v>
      </c>
      <c r="M4498" s="3">
        <v>7.4999999999999997E-2</v>
      </c>
      <c r="N4498" s="2">
        <v>6452.1</v>
      </c>
      <c r="O4498" s="2">
        <v>4387.4279999999999</v>
      </c>
      <c r="P4498" s="2">
        <v>32260.5</v>
      </c>
      <c r="Q4498" s="2">
        <f t="shared" si="141"/>
        <v>9549.108000000002</v>
      </c>
      <c r="R4498" s="19" t="str">
        <f t="shared" si="142"/>
        <v>5–10%</v>
      </c>
    </row>
    <row r="4499" spans="1:18">
      <c r="A4499" t="s">
        <v>4546</v>
      </c>
      <c r="B4499" t="s">
        <v>5017</v>
      </c>
      <c r="C4499" t="s">
        <v>22</v>
      </c>
      <c r="D4499" s="1">
        <v>45446</v>
      </c>
      <c r="E4499" s="1">
        <v>45459</v>
      </c>
      <c r="F4499" s="1">
        <v>45460</v>
      </c>
      <c r="G4499" t="s">
        <v>42</v>
      </c>
      <c r="H4499" t="s">
        <v>4968</v>
      </c>
      <c r="I4499">
        <v>3</v>
      </c>
      <c r="J4499">
        <v>127</v>
      </c>
      <c r="K4499" t="s">
        <v>4974</v>
      </c>
      <c r="L4499">
        <v>6</v>
      </c>
      <c r="M4499" s="3">
        <v>7.4999999999999997E-2</v>
      </c>
      <c r="N4499" s="2">
        <v>247.9</v>
      </c>
      <c r="O4499" s="2">
        <v>111.55500000000001</v>
      </c>
      <c r="P4499" s="2">
        <v>1487.4</v>
      </c>
      <c r="Q4499" s="2">
        <f t="shared" si="141"/>
        <v>756.71474999999998</v>
      </c>
      <c r="R4499" s="19" t="str">
        <f t="shared" si="142"/>
        <v>5–10%</v>
      </c>
    </row>
    <row r="4500" spans="1:18">
      <c r="A4500" t="s">
        <v>4547</v>
      </c>
      <c r="B4500" t="s">
        <v>5016</v>
      </c>
      <c r="C4500" t="s">
        <v>19</v>
      </c>
      <c r="D4500" s="1">
        <v>45446</v>
      </c>
      <c r="E4500" s="1">
        <v>45455</v>
      </c>
      <c r="F4500" s="1">
        <v>45464</v>
      </c>
      <c r="G4500" t="s">
        <v>24</v>
      </c>
      <c r="H4500" t="s">
        <v>4966</v>
      </c>
      <c r="I4500">
        <v>28</v>
      </c>
      <c r="J4500">
        <v>41</v>
      </c>
      <c r="K4500" t="s">
        <v>4973</v>
      </c>
      <c r="L4500">
        <v>6</v>
      </c>
      <c r="M4500" s="3">
        <v>7.4999999999999997E-2</v>
      </c>
      <c r="N4500" s="2">
        <v>1728.6</v>
      </c>
      <c r="O4500" s="2">
        <v>1382.88</v>
      </c>
      <c r="P4500" s="2">
        <v>10371.599999999999</v>
      </c>
      <c r="Q4500" s="2">
        <f t="shared" si="141"/>
        <v>1918.745999999999</v>
      </c>
      <c r="R4500" s="19" t="str">
        <f t="shared" si="142"/>
        <v>5–10%</v>
      </c>
    </row>
    <row r="4501" spans="1:18">
      <c r="A4501" t="s">
        <v>4548</v>
      </c>
      <c r="B4501" t="s">
        <v>5018</v>
      </c>
      <c r="C4501" t="s">
        <v>12</v>
      </c>
      <c r="D4501" s="1">
        <v>45447</v>
      </c>
      <c r="E4501" s="1">
        <v>45457</v>
      </c>
      <c r="F4501" s="1">
        <v>45458</v>
      </c>
      <c r="G4501" t="s">
        <v>30</v>
      </c>
      <c r="H4501" t="s">
        <v>4967</v>
      </c>
      <c r="I4501">
        <v>34</v>
      </c>
      <c r="J4501">
        <v>225</v>
      </c>
      <c r="K4501" t="s">
        <v>4993</v>
      </c>
      <c r="L4501">
        <v>2</v>
      </c>
      <c r="M4501" s="3">
        <v>0.1</v>
      </c>
      <c r="N4501" s="2">
        <v>1132.3</v>
      </c>
      <c r="O4501" s="2">
        <v>600.11900000000003</v>
      </c>
      <c r="P4501" s="2">
        <v>2264.6</v>
      </c>
      <c r="Q4501" s="2">
        <f t="shared" si="141"/>
        <v>957.92579999999987</v>
      </c>
      <c r="R4501" s="19" t="str">
        <f t="shared" si="142"/>
        <v>10%+</v>
      </c>
    </row>
    <row r="4502" spans="1:18">
      <c r="A4502" t="s">
        <v>4549</v>
      </c>
      <c r="B4502" t="s">
        <v>5018</v>
      </c>
      <c r="C4502" t="s">
        <v>33</v>
      </c>
      <c r="D4502" s="1">
        <v>45447</v>
      </c>
      <c r="E4502" s="1">
        <v>45457</v>
      </c>
      <c r="F4502" s="1">
        <v>45460</v>
      </c>
      <c r="G4502" t="s">
        <v>16</v>
      </c>
      <c r="H4502" t="s">
        <v>4966</v>
      </c>
      <c r="I4502">
        <v>21</v>
      </c>
      <c r="J4502">
        <v>59</v>
      </c>
      <c r="K4502" t="s">
        <v>5005</v>
      </c>
      <c r="L4502">
        <v>3</v>
      </c>
      <c r="M4502" s="3">
        <v>0.05</v>
      </c>
      <c r="N4502" s="2">
        <v>3953</v>
      </c>
      <c r="O4502" s="2">
        <v>2608.98</v>
      </c>
      <c r="P4502" s="2">
        <v>11859</v>
      </c>
      <c r="Q4502" s="2">
        <f t="shared" si="141"/>
        <v>3830.4569999999999</v>
      </c>
      <c r="R4502" s="19" t="str">
        <f t="shared" si="142"/>
        <v>5–10%</v>
      </c>
    </row>
    <row r="4503" spans="1:18">
      <c r="A4503" t="s">
        <v>4550</v>
      </c>
      <c r="B4503" t="s">
        <v>5017</v>
      </c>
      <c r="C4503" t="s">
        <v>19</v>
      </c>
      <c r="D4503" s="1">
        <v>45447</v>
      </c>
      <c r="E4503" s="1">
        <v>45474</v>
      </c>
      <c r="F4503" s="1">
        <v>45480</v>
      </c>
      <c r="G4503" t="s">
        <v>29</v>
      </c>
      <c r="H4503" t="s">
        <v>4967</v>
      </c>
      <c r="I4503">
        <v>10</v>
      </c>
      <c r="J4503">
        <v>16</v>
      </c>
      <c r="K4503" t="s">
        <v>5001</v>
      </c>
      <c r="L4503">
        <v>5</v>
      </c>
      <c r="M4503" s="3">
        <v>7.4999999999999997E-2</v>
      </c>
      <c r="N4503" s="2">
        <v>998.3</v>
      </c>
      <c r="O4503" s="2">
        <v>419.286</v>
      </c>
      <c r="P4503" s="2">
        <v>4991.5</v>
      </c>
      <c r="Q4503" s="2">
        <f t="shared" si="141"/>
        <v>2677.93975</v>
      </c>
      <c r="R4503" s="19" t="str">
        <f t="shared" si="142"/>
        <v>5–10%</v>
      </c>
    </row>
    <row r="4504" spans="1:18">
      <c r="A4504" t="s">
        <v>4551</v>
      </c>
      <c r="B4504" t="s">
        <v>15</v>
      </c>
      <c r="C4504" t="s">
        <v>14</v>
      </c>
      <c r="D4504" s="1">
        <v>45447</v>
      </c>
      <c r="E4504" s="1">
        <v>45461</v>
      </c>
      <c r="F4504" s="1">
        <v>45462</v>
      </c>
      <c r="G4504" t="s">
        <v>34</v>
      </c>
      <c r="H4504" t="s">
        <v>4966</v>
      </c>
      <c r="I4504">
        <v>18</v>
      </c>
      <c r="J4504">
        <v>279</v>
      </c>
      <c r="K4504" t="s">
        <v>4982</v>
      </c>
      <c r="L4504">
        <v>7</v>
      </c>
      <c r="M4504" s="3">
        <v>0.05</v>
      </c>
      <c r="N4504" s="2">
        <v>1072</v>
      </c>
      <c r="O4504" s="2">
        <v>857.6</v>
      </c>
      <c r="P4504" s="2">
        <v>7504</v>
      </c>
      <c r="Q4504" s="2">
        <f t="shared" si="141"/>
        <v>1425.7599999999998</v>
      </c>
      <c r="R4504" s="19" t="str">
        <f t="shared" si="142"/>
        <v>5–10%</v>
      </c>
    </row>
    <row r="4505" spans="1:18">
      <c r="A4505" t="s">
        <v>4552</v>
      </c>
      <c r="B4505" t="s">
        <v>5017</v>
      </c>
      <c r="C4505" t="s">
        <v>12</v>
      </c>
      <c r="D4505" s="1">
        <v>45447</v>
      </c>
      <c r="E4505" s="1">
        <v>45471</v>
      </c>
      <c r="F4505" s="1">
        <v>45481</v>
      </c>
      <c r="G4505" t="s">
        <v>45</v>
      </c>
      <c r="H4505" t="s">
        <v>4965</v>
      </c>
      <c r="I4505">
        <v>50</v>
      </c>
      <c r="J4505">
        <v>258</v>
      </c>
      <c r="K4505" t="s">
        <v>5000</v>
      </c>
      <c r="L4505">
        <v>7</v>
      </c>
      <c r="M4505" s="3">
        <v>7.4999999999999997E-2</v>
      </c>
      <c r="N4505" s="2">
        <v>5400.2</v>
      </c>
      <c r="O4505" s="2">
        <v>2322.0859999999998</v>
      </c>
      <c r="P4505" s="2">
        <v>37801.4</v>
      </c>
      <c r="Q4505" s="2">
        <f t="shared" si="141"/>
        <v>19930.78815</v>
      </c>
      <c r="R4505" s="19" t="str">
        <f t="shared" si="142"/>
        <v>5–10%</v>
      </c>
    </row>
    <row r="4506" spans="1:18">
      <c r="A4506" t="s">
        <v>4553</v>
      </c>
      <c r="B4506" t="s">
        <v>5017</v>
      </c>
      <c r="C4506" t="s">
        <v>19</v>
      </c>
      <c r="D4506" s="1">
        <v>45447</v>
      </c>
      <c r="E4506" s="1">
        <v>45451</v>
      </c>
      <c r="F4506" s="1">
        <v>45455</v>
      </c>
      <c r="G4506" t="s">
        <v>38</v>
      </c>
      <c r="H4506" t="s">
        <v>4968</v>
      </c>
      <c r="I4506">
        <v>30</v>
      </c>
      <c r="J4506">
        <v>10</v>
      </c>
      <c r="K4506" t="s">
        <v>5002</v>
      </c>
      <c r="L4506">
        <v>8</v>
      </c>
      <c r="M4506" s="3">
        <v>0.05</v>
      </c>
      <c r="N4506" s="2">
        <v>1755.4</v>
      </c>
      <c r="O4506" s="2">
        <v>754.822</v>
      </c>
      <c r="P4506" s="2">
        <v>14043.2</v>
      </c>
      <c r="Q4506" s="2">
        <f t="shared" si="141"/>
        <v>7604.3928000000005</v>
      </c>
      <c r="R4506" s="19" t="str">
        <f t="shared" si="142"/>
        <v>5–10%</v>
      </c>
    </row>
    <row r="4507" spans="1:18">
      <c r="A4507" t="s">
        <v>4554</v>
      </c>
      <c r="B4507" t="s">
        <v>5016</v>
      </c>
      <c r="C4507" t="s">
        <v>22</v>
      </c>
      <c r="D4507" s="1">
        <v>45447</v>
      </c>
      <c r="E4507" s="1">
        <v>45472</v>
      </c>
      <c r="F4507" s="1">
        <v>45478</v>
      </c>
      <c r="G4507" t="s">
        <v>37</v>
      </c>
      <c r="H4507" t="s">
        <v>4966</v>
      </c>
      <c r="I4507">
        <v>19</v>
      </c>
      <c r="J4507">
        <v>101</v>
      </c>
      <c r="K4507" t="s">
        <v>4986</v>
      </c>
      <c r="L4507">
        <v>8</v>
      </c>
      <c r="M4507" s="3">
        <v>0.2</v>
      </c>
      <c r="N4507" s="2">
        <v>2458.9</v>
      </c>
      <c r="O4507" s="2">
        <v>1278.6279999999999</v>
      </c>
      <c r="P4507" s="2">
        <v>19671.2</v>
      </c>
      <c r="Q4507" s="2">
        <f t="shared" si="141"/>
        <v>7553.7408000000014</v>
      </c>
      <c r="R4507" s="19" t="str">
        <f t="shared" si="142"/>
        <v>10%+</v>
      </c>
    </row>
    <row r="4508" spans="1:18">
      <c r="A4508" t="s">
        <v>4555</v>
      </c>
      <c r="B4508" t="s">
        <v>15</v>
      </c>
      <c r="C4508" t="s">
        <v>14</v>
      </c>
      <c r="D4508" s="1">
        <v>45447</v>
      </c>
      <c r="E4508" s="1">
        <v>45468</v>
      </c>
      <c r="F4508" s="1">
        <v>45478</v>
      </c>
      <c r="G4508" t="s">
        <v>16</v>
      </c>
      <c r="H4508" t="s">
        <v>4966</v>
      </c>
      <c r="I4508">
        <v>39</v>
      </c>
      <c r="J4508">
        <v>295</v>
      </c>
      <c r="K4508" t="s">
        <v>4980</v>
      </c>
      <c r="L4508">
        <v>8</v>
      </c>
      <c r="M4508" s="3">
        <v>0.15</v>
      </c>
      <c r="N4508" s="2">
        <v>1849.2</v>
      </c>
      <c r="O4508" s="2">
        <v>887.61599999999999</v>
      </c>
      <c r="P4508" s="2">
        <v>14793.6</v>
      </c>
      <c r="Q4508" s="2">
        <f t="shared" si="141"/>
        <v>6538.7712000000001</v>
      </c>
      <c r="R4508" s="19" t="str">
        <f t="shared" si="142"/>
        <v>10%+</v>
      </c>
    </row>
    <row r="4509" spans="1:18">
      <c r="A4509" t="s">
        <v>4556</v>
      </c>
      <c r="B4509" t="s">
        <v>15</v>
      </c>
      <c r="C4509" t="s">
        <v>12</v>
      </c>
      <c r="D4509" s="1">
        <v>45447</v>
      </c>
      <c r="E4509" s="1">
        <v>45462</v>
      </c>
      <c r="F4509" s="1">
        <v>45472</v>
      </c>
      <c r="G4509" t="s">
        <v>36</v>
      </c>
      <c r="H4509" t="s">
        <v>4965</v>
      </c>
      <c r="I4509">
        <v>3</v>
      </c>
      <c r="J4509">
        <v>221</v>
      </c>
      <c r="K4509" t="s">
        <v>4980</v>
      </c>
      <c r="L4509">
        <v>3</v>
      </c>
      <c r="M4509" s="3">
        <v>0.2</v>
      </c>
      <c r="N4509" s="2">
        <v>1715.2</v>
      </c>
      <c r="O4509" s="2">
        <v>1063.424</v>
      </c>
      <c r="P4509" s="2">
        <v>5145.6000000000004</v>
      </c>
      <c r="Q4509" s="2">
        <f t="shared" si="141"/>
        <v>1564.2624000000003</v>
      </c>
      <c r="R4509" s="19" t="str">
        <f t="shared" si="142"/>
        <v>10%+</v>
      </c>
    </row>
    <row r="4510" spans="1:18">
      <c r="A4510" t="s">
        <v>4557</v>
      </c>
      <c r="B4510" t="s">
        <v>5018</v>
      </c>
      <c r="C4510" t="s">
        <v>22</v>
      </c>
      <c r="D4510" s="1">
        <v>45447</v>
      </c>
      <c r="E4510" s="1">
        <v>45470</v>
      </c>
      <c r="F4510" s="1">
        <v>45471</v>
      </c>
      <c r="G4510" t="s">
        <v>46</v>
      </c>
      <c r="H4510" t="s">
        <v>4967</v>
      </c>
      <c r="I4510">
        <v>33</v>
      </c>
      <c r="J4510">
        <v>186</v>
      </c>
      <c r="K4510" t="s">
        <v>21</v>
      </c>
      <c r="L4510">
        <v>1</v>
      </c>
      <c r="M4510" s="3">
        <v>0.05</v>
      </c>
      <c r="N4510" s="2">
        <v>1011.7</v>
      </c>
      <c r="O4510" s="2">
        <v>526.08399999999995</v>
      </c>
      <c r="P4510" s="2">
        <v>1011.7</v>
      </c>
      <c r="Q4510" s="2">
        <f t="shared" si="141"/>
        <v>461.3352000000001</v>
      </c>
      <c r="R4510" s="19" t="str">
        <f t="shared" si="142"/>
        <v>5–10%</v>
      </c>
    </row>
    <row r="4511" spans="1:18">
      <c r="A4511" t="s">
        <v>4558</v>
      </c>
      <c r="B4511" t="s">
        <v>5017</v>
      </c>
      <c r="C4511" t="s">
        <v>12</v>
      </c>
      <c r="D4511" s="1">
        <v>45447</v>
      </c>
      <c r="E4511" s="1">
        <v>45474</v>
      </c>
      <c r="F4511" s="1">
        <v>45482</v>
      </c>
      <c r="G4511" t="s">
        <v>29</v>
      </c>
      <c r="H4511" t="s">
        <v>4967</v>
      </c>
      <c r="I4511">
        <v>40</v>
      </c>
      <c r="J4511">
        <v>209</v>
      </c>
      <c r="K4511" t="s">
        <v>5006</v>
      </c>
      <c r="L4511">
        <v>8</v>
      </c>
      <c r="M4511" s="3">
        <v>0.05</v>
      </c>
      <c r="N4511" s="2">
        <v>1078.7</v>
      </c>
      <c r="O4511" s="2">
        <v>798.23800000000006</v>
      </c>
      <c r="P4511" s="2">
        <v>8629.6</v>
      </c>
      <c r="Q4511" s="2">
        <f t="shared" si="141"/>
        <v>2131.5111999999999</v>
      </c>
      <c r="R4511" s="19" t="str">
        <f t="shared" si="142"/>
        <v>5–10%</v>
      </c>
    </row>
    <row r="4512" spans="1:18">
      <c r="A4512" t="s">
        <v>4559</v>
      </c>
      <c r="B4512" t="s">
        <v>5016</v>
      </c>
      <c r="C4512" t="s">
        <v>26</v>
      </c>
      <c r="D4512" s="1">
        <v>45448</v>
      </c>
      <c r="E4512" s="1">
        <v>45466</v>
      </c>
      <c r="F4512" s="1">
        <v>45472</v>
      </c>
      <c r="G4512" t="s">
        <v>42</v>
      </c>
      <c r="H4512" t="s">
        <v>4968</v>
      </c>
      <c r="I4512">
        <v>5</v>
      </c>
      <c r="J4512">
        <v>361</v>
      </c>
      <c r="K4512" t="s">
        <v>4990</v>
      </c>
      <c r="L4512">
        <v>8</v>
      </c>
      <c r="M4512" s="3">
        <v>7.4999999999999997E-2</v>
      </c>
      <c r="N4512" s="2">
        <v>1011.7</v>
      </c>
      <c r="O4512" s="2">
        <v>404.68</v>
      </c>
      <c r="P4512" s="2">
        <v>8093.6</v>
      </c>
      <c r="Q4512" s="2">
        <f t="shared" si="141"/>
        <v>4491.9480000000003</v>
      </c>
      <c r="R4512" s="19" t="str">
        <f t="shared" si="142"/>
        <v>5–10%</v>
      </c>
    </row>
    <row r="4513" spans="1:18">
      <c r="A4513" t="s">
        <v>4560</v>
      </c>
      <c r="B4513" t="s">
        <v>5018</v>
      </c>
      <c r="C4513" t="s">
        <v>19</v>
      </c>
      <c r="D4513" s="1">
        <v>45448</v>
      </c>
      <c r="E4513" s="1">
        <v>45462</v>
      </c>
      <c r="F4513" s="1">
        <v>45463</v>
      </c>
      <c r="G4513" t="s">
        <v>28</v>
      </c>
      <c r="H4513" t="s">
        <v>4966</v>
      </c>
      <c r="I4513">
        <v>33</v>
      </c>
      <c r="J4513">
        <v>50</v>
      </c>
      <c r="K4513" t="s">
        <v>5006</v>
      </c>
      <c r="L4513">
        <v>3</v>
      </c>
      <c r="M4513" s="3">
        <v>0.05</v>
      </c>
      <c r="N4513" s="2">
        <v>1025.0999999999999</v>
      </c>
      <c r="O4513" s="2">
        <v>656.06399999999996</v>
      </c>
      <c r="P4513" s="2">
        <v>3075.2999999999997</v>
      </c>
      <c r="Q4513" s="2">
        <f t="shared" si="141"/>
        <v>1051.7525999999996</v>
      </c>
      <c r="R4513" s="19" t="str">
        <f t="shared" si="142"/>
        <v>5–10%</v>
      </c>
    </row>
    <row r="4514" spans="1:18">
      <c r="A4514" t="s">
        <v>4561</v>
      </c>
      <c r="B4514" t="s">
        <v>5018</v>
      </c>
      <c r="C4514" t="s">
        <v>26</v>
      </c>
      <c r="D4514" s="1">
        <v>45448</v>
      </c>
      <c r="E4514" s="1">
        <v>45470</v>
      </c>
      <c r="F4514" s="1">
        <v>45480</v>
      </c>
      <c r="G4514" t="s">
        <v>47</v>
      </c>
      <c r="H4514" t="s">
        <v>4965</v>
      </c>
      <c r="I4514">
        <v>24</v>
      </c>
      <c r="J4514">
        <v>338</v>
      </c>
      <c r="K4514" t="s">
        <v>4969</v>
      </c>
      <c r="L4514">
        <v>6</v>
      </c>
      <c r="M4514" s="3">
        <v>0.05</v>
      </c>
      <c r="N4514" s="2">
        <v>1775.5</v>
      </c>
      <c r="O4514" s="2">
        <v>1260.605</v>
      </c>
      <c r="P4514" s="2">
        <v>10653</v>
      </c>
      <c r="Q4514" s="2">
        <f t="shared" si="141"/>
        <v>2934.9014999999999</v>
      </c>
      <c r="R4514" s="19" t="str">
        <f t="shared" si="142"/>
        <v>5–10%</v>
      </c>
    </row>
    <row r="4515" spans="1:18">
      <c r="A4515" t="s">
        <v>4562</v>
      </c>
      <c r="B4515" t="s">
        <v>5018</v>
      </c>
      <c r="C4515" t="s">
        <v>22</v>
      </c>
      <c r="D4515" s="1">
        <v>45448</v>
      </c>
      <c r="E4515" s="1">
        <v>45475</v>
      </c>
      <c r="F4515" s="1">
        <v>45480</v>
      </c>
      <c r="G4515" t="s">
        <v>46</v>
      </c>
      <c r="H4515" t="s">
        <v>4967</v>
      </c>
      <c r="I4515">
        <v>35</v>
      </c>
      <c r="J4515">
        <v>189</v>
      </c>
      <c r="K4515" t="s">
        <v>48</v>
      </c>
      <c r="L4515">
        <v>3</v>
      </c>
      <c r="M4515" s="3">
        <v>0.2</v>
      </c>
      <c r="N4515" s="2">
        <v>1112.2</v>
      </c>
      <c r="O4515" s="2">
        <v>478.24599999999998</v>
      </c>
      <c r="P4515" s="2">
        <v>3336.6000000000004</v>
      </c>
      <c r="Q4515" s="2">
        <f t="shared" si="141"/>
        <v>1521.4896000000001</v>
      </c>
      <c r="R4515" s="19" t="str">
        <f t="shared" si="142"/>
        <v>10%+</v>
      </c>
    </row>
    <row r="4516" spans="1:18">
      <c r="A4516" t="s">
        <v>4563</v>
      </c>
      <c r="B4516" t="s">
        <v>5017</v>
      </c>
      <c r="C4516" t="s">
        <v>14</v>
      </c>
      <c r="D4516" s="1">
        <v>45448</v>
      </c>
      <c r="E4516" s="1">
        <v>45450</v>
      </c>
      <c r="F4516" s="1">
        <v>45451</v>
      </c>
      <c r="G4516" t="s">
        <v>45</v>
      </c>
      <c r="H4516" t="s">
        <v>4965</v>
      </c>
      <c r="I4516">
        <v>17</v>
      </c>
      <c r="J4516">
        <v>305</v>
      </c>
      <c r="K4516" t="s">
        <v>4985</v>
      </c>
      <c r="L4516">
        <v>8</v>
      </c>
      <c r="M4516" s="3">
        <v>0.05</v>
      </c>
      <c r="N4516" s="2">
        <v>716.9</v>
      </c>
      <c r="O4516" s="2">
        <v>465.98500000000001</v>
      </c>
      <c r="P4516" s="2">
        <v>5735.2</v>
      </c>
      <c r="Q4516" s="2">
        <f t="shared" si="141"/>
        <v>1906.9539999999997</v>
      </c>
      <c r="R4516" s="19" t="str">
        <f t="shared" si="142"/>
        <v>5–10%</v>
      </c>
    </row>
    <row r="4517" spans="1:18">
      <c r="A4517" t="s">
        <v>4564</v>
      </c>
      <c r="B4517" t="s">
        <v>5018</v>
      </c>
      <c r="C4517" t="s">
        <v>14</v>
      </c>
      <c r="D4517" s="1">
        <v>45448</v>
      </c>
      <c r="E4517" s="1">
        <v>45459</v>
      </c>
      <c r="F4517" s="1">
        <v>45469</v>
      </c>
      <c r="G4517" t="s">
        <v>17</v>
      </c>
      <c r="H4517" t="s">
        <v>4965</v>
      </c>
      <c r="I4517">
        <v>14</v>
      </c>
      <c r="J4517">
        <v>287</v>
      </c>
      <c r="K4517" t="s">
        <v>4973</v>
      </c>
      <c r="L4517">
        <v>8</v>
      </c>
      <c r="M4517" s="3">
        <v>0.2</v>
      </c>
      <c r="N4517" s="2">
        <v>2633.1</v>
      </c>
      <c r="O4517" s="2">
        <v>1764.1769999999999</v>
      </c>
      <c r="P4517" s="2">
        <v>21064.799999999999</v>
      </c>
      <c r="Q4517" s="2">
        <f t="shared" si="141"/>
        <v>5561.1072000000004</v>
      </c>
      <c r="R4517" s="19" t="str">
        <f t="shared" si="142"/>
        <v>10%+</v>
      </c>
    </row>
    <row r="4518" spans="1:18">
      <c r="A4518" t="s">
        <v>4565</v>
      </c>
      <c r="B4518" t="s">
        <v>5016</v>
      </c>
      <c r="C4518" t="s">
        <v>12</v>
      </c>
      <c r="D4518" s="1">
        <v>45448</v>
      </c>
      <c r="E4518" s="1">
        <v>45476</v>
      </c>
      <c r="F4518" s="1">
        <v>45482</v>
      </c>
      <c r="G4518" t="s">
        <v>27</v>
      </c>
      <c r="H4518" t="s">
        <v>4966</v>
      </c>
      <c r="I4518">
        <v>45</v>
      </c>
      <c r="J4518">
        <v>245</v>
      </c>
      <c r="K4518" t="s">
        <v>4969</v>
      </c>
      <c r="L4518">
        <v>4</v>
      </c>
      <c r="M4518" s="3">
        <v>0.2</v>
      </c>
      <c r="N4518" s="2">
        <v>871</v>
      </c>
      <c r="O4518" s="2">
        <v>653.25</v>
      </c>
      <c r="P4518" s="2">
        <v>3484</v>
      </c>
      <c r="Q4518" s="2">
        <f t="shared" si="141"/>
        <v>696.80000000000007</v>
      </c>
      <c r="R4518" s="19" t="str">
        <f t="shared" si="142"/>
        <v>10%+</v>
      </c>
    </row>
    <row r="4519" spans="1:18">
      <c r="A4519" t="s">
        <v>4566</v>
      </c>
      <c r="B4519" t="s">
        <v>15</v>
      </c>
      <c r="C4519" t="s">
        <v>22</v>
      </c>
      <c r="D4519" s="1">
        <v>45449</v>
      </c>
      <c r="E4519" s="1">
        <v>45451</v>
      </c>
      <c r="F4519" s="1">
        <v>45453</v>
      </c>
      <c r="G4519" t="s">
        <v>41</v>
      </c>
      <c r="H4519" t="s">
        <v>4968</v>
      </c>
      <c r="I4519">
        <v>40</v>
      </c>
      <c r="J4519">
        <v>177</v>
      </c>
      <c r="K4519" t="s">
        <v>4997</v>
      </c>
      <c r="L4519">
        <v>8</v>
      </c>
      <c r="M4519" s="3">
        <v>0.05</v>
      </c>
      <c r="N4519" s="2">
        <v>984.9</v>
      </c>
      <c r="O4519" s="2">
        <v>512.14800000000002</v>
      </c>
      <c r="P4519" s="2">
        <v>7879.2</v>
      </c>
      <c r="Q4519" s="2">
        <f t="shared" si="141"/>
        <v>3592.9151999999995</v>
      </c>
      <c r="R4519" s="19" t="str">
        <f t="shared" si="142"/>
        <v>5–10%</v>
      </c>
    </row>
    <row r="4520" spans="1:18">
      <c r="A4520" t="s">
        <v>4567</v>
      </c>
      <c r="B4520" t="s">
        <v>15</v>
      </c>
      <c r="C4520" t="s">
        <v>12</v>
      </c>
      <c r="D4520" s="1">
        <v>45449</v>
      </c>
      <c r="E4520" s="1">
        <v>45469</v>
      </c>
      <c r="F4520" s="1">
        <v>45478</v>
      </c>
      <c r="G4520" t="s">
        <v>43</v>
      </c>
      <c r="H4520" t="s">
        <v>4967</v>
      </c>
      <c r="I4520">
        <v>14</v>
      </c>
      <c r="J4520">
        <v>204</v>
      </c>
      <c r="K4520" t="s">
        <v>5010</v>
      </c>
      <c r="L4520">
        <v>7</v>
      </c>
      <c r="M4520" s="3">
        <v>0.1</v>
      </c>
      <c r="N4520" s="2">
        <v>1105.5</v>
      </c>
      <c r="O4520" s="2">
        <v>884.4</v>
      </c>
      <c r="P4520" s="2">
        <v>7738.5</v>
      </c>
      <c r="Q4520" s="2">
        <f t="shared" si="141"/>
        <v>1392.9300000000003</v>
      </c>
      <c r="R4520" s="19" t="str">
        <f t="shared" si="142"/>
        <v>10%+</v>
      </c>
    </row>
    <row r="4521" spans="1:18">
      <c r="A4521" t="s">
        <v>4568</v>
      </c>
      <c r="B4521" t="s">
        <v>5018</v>
      </c>
      <c r="C4521" t="s">
        <v>26</v>
      </c>
      <c r="D4521" s="1">
        <v>45449</v>
      </c>
      <c r="E4521" s="1">
        <v>45473</v>
      </c>
      <c r="F4521" s="1">
        <v>45477</v>
      </c>
      <c r="G4521" t="s">
        <v>18</v>
      </c>
      <c r="H4521" t="s">
        <v>4966</v>
      </c>
      <c r="I4521">
        <v>6</v>
      </c>
      <c r="J4521">
        <v>359</v>
      </c>
      <c r="K4521" t="s">
        <v>4995</v>
      </c>
      <c r="L4521">
        <v>6</v>
      </c>
      <c r="M4521" s="3">
        <v>7.4999999999999997E-2</v>
      </c>
      <c r="N4521" s="2">
        <v>3068.6</v>
      </c>
      <c r="O4521" s="2">
        <v>1442.242</v>
      </c>
      <c r="P4521" s="2">
        <v>18411.599999999999</v>
      </c>
      <c r="Q4521" s="2">
        <f t="shared" si="141"/>
        <v>9026.2868999999992</v>
      </c>
      <c r="R4521" s="19" t="str">
        <f t="shared" si="142"/>
        <v>5–10%</v>
      </c>
    </row>
    <row r="4522" spans="1:18">
      <c r="A4522" t="s">
        <v>4569</v>
      </c>
      <c r="B4522" t="s">
        <v>15</v>
      </c>
      <c r="C4522" t="s">
        <v>33</v>
      </c>
      <c r="D4522" s="1">
        <v>45449</v>
      </c>
      <c r="E4522" s="1">
        <v>45477</v>
      </c>
      <c r="F4522" s="1">
        <v>45479</v>
      </c>
      <c r="G4522" t="s">
        <v>39</v>
      </c>
      <c r="H4522" t="s">
        <v>4967</v>
      </c>
      <c r="I4522">
        <v>36</v>
      </c>
      <c r="J4522">
        <v>86</v>
      </c>
      <c r="K4522" t="s">
        <v>5007</v>
      </c>
      <c r="L4522">
        <v>3</v>
      </c>
      <c r="M4522" s="3">
        <v>0.05</v>
      </c>
      <c r="N4522" s="2">
        <v>2371.8000000000002</v>
      </c>
      <c r="O4522" s="2">
        <v>1541.67</v>
      </c>
      <c r="P4522" s="2">
        <v>7115.4000000000005</v>
      </c>
      <c r="Q4522" s="2">
        <f t="shared" si="141"/>
        <v>2365.8705</v>
      </c>
      <c r="R4522" s="19" t="str">
        <f t="shared" si="142"/>
        <v>5–10%</v>
      </c>
    </row>
    <row r="4523" spans="1:18">
      <c r="A4523" t="s">
        <v>4570</v>
      </c>
      <c r="B4523" t="s">
        <v>15</v>
      </c>
      <c r="C4523" t="s">
        <v>12</v>
      </c>
      <c r="D4523" s="1">
        <v>45449</v>
      </c>
      <c r="E4523" s="1">
        <v>45465</v>
      </c>
      <c r="F4523" s="1">
        <v>45467</v>
      </c>
      <c r="G4523" t="s">
        <v>35</v>
      </c>
      <c r="H4523" t="s">
        <v>4968</v>
      </c>
      <c r="I4523">
        <v>36</v>
      </c>
      <c r="J4523">
        <v>209</v>
      </c>
      <c r="K4523" t="s">
        <v>5006</v>
      </c>
      <c r="L4523">
        <v>4</v>
      </c>
      <c r="M4523" s="3">
        <v>0.2</v>
      </c>
      <c r="N4523" s="2">
        <v>3470.6</v>
      </c>
      <c r="O4523" s="2">
        <v>2221.1840000000002</v>
      </c>
      <c r="P4523" s="2">
        <v>13882.4</v>
      </c>
      <c r="Q4523" s="2">
        <f t="shared" si="141"/>
        <v>3998.1311999999994</v>
      </c>
      <c r="R4523" s="19" t="str">
        <f t="shared" si="142"/>
        <v>10%+</v>
      </c>
    </row>
    <row r="4524" spans="1:18">
      <c r="A4524" t="s">
        <v>4571</v>
      </c>
      <c r="B4524" t="s">
        <v>5018</v>
      </c>
      <c r="C4524" t="s">
        <v>33</v>
      </c>
      <c r="D4524" s="1">
        <v>45449</v>
      </c>
      <c r="E4524" s="1">
        <v>45452</v>
      </c>
      <c r="F4524" s="1">
        <v>45461</v>
      </c>
      <c r="G4524" t="s">
        <v>30</v>
      </c>
      <c r="H4524" t="s">
        <v>4967</v>
      </c>
      <c r="I4524">
        <v>38</v>
      </c>
      <c r="J4524">
        <v>65</v>
      </c>
      <c r="K4524" t="s">
        <v>4987</v>
      </c>
      <c r="L4524">
        <v>6</v>
      </c>
      <c r="M4524" s="3">
        <v>7.4999999999999997E-2</v>
      </c>
      <c r="N4524" s="2">
        <v>180.9</v>
      </c>
      <c r="O4524" s="2">
        <v>103.113</v>
      </c>
      <c r="P4524" s="2">
        <v>1085.4000000000001</v>
      </c>
      <c r="Q4524" s="2">
        <f t="shared" si="141"/>
        <v>431.71785000000006</v>
      </c>
      <c r="R4524" s="19" t="str">
        <f t="shared" si="142"/>
        <v>5–10%</v>
      </c>
    </row>
    <row r="4525" spans="1:18">
      <c r="A4525" t="s">
        <v>4572</v>
      </c>
      <c r="B4525" t="s">
        <v>5018</v>
      </c>
      <c r="C4525" t="s">
        <v>14</v>
      </c>
      <c r="D4525" s="1">
        <v>45449</v>
      </c>
      <c r="E4525" s="1">
        <v>45466</v>
      </c>
      <c r="F4525" s="1">
        <v>45469</v>
      </c>
      <c r="G4525" t="s">
        <v>25</v>
      </c>
      <c r="H4525" t="s">
        <v>4967</v>
      </c>
      <c r="I4525">
        <v>10</v>
      </c>
      <c r="J4525">
        <v>261</v>
      </c>
      <c r="K4525" t="s">
        <v>5002</v>
      </c>
      <c r="L4525">
        <v>1</v>
      </c>
      <c r="M4525" s="3">
        <v>0.15</v>
      </c>
      <c r="N4525" s="2">
        <v>1139</v>
      </c>
      <c r="O4525" s="2">
        <v>945.37</v>
      </c>
      <c r="P4525" s="2">
        <v>1139</v>
      </c>
      <c r="Q4525" s="2">
        <f t="shared" si="141"/>
        <v>164.5855</v>
      </c>
      <c r="R4525" s="19" t="str">
        <f t="shared" si="142"/>
        <v>10%+</v>
      </c>
    </row>
    <row r="4526" spans="1:18">
      <c r="A4526" t="s">
        <v>4573</v>
      </c>
      <c r="B4526" t="s">
        <v>15</v>
      </c>
      <c r="C4526" t="s">
        <v>22</v>
      </c>
      <c r="D4526" s="1">
        <v>45449</v>
      </c>
      <c r="E4526" s="1">
        <v>45453</v>
      </c>
      <c r="F4526" s="1">
        <v>45454</v>
      </c>
      <c r="G4526" t="s">
        <v>41</v>
      </c>
      <c r="H4526" t="s">
        <v>4968</v>
      </c>
      <c r="I4526">
        <v>5</v>
      </c>
      <c r="J4526">
        <v>172</v>
      </c>
      <c r="K4526" t="s">
        <v>4975</v>
      </c>
      <c r="L4526">
        <v>6</v>
      </c>
      <c r="M4526" s="3">
        <v>0.05</v>
      </c>
      <c r="N4526" s="2">
        <v>850.9</v>
      </c>
      <c r="O4526" s="2">
        <v>578.61199999999997</v>
      </c>
      <c r="P4526" s="2">
        <v>5105.3999999999996</v>
      </c>
      <c r="Q4526" s="2">
        <f t="shared" si="141"/>
        <v>1552.0416</v>
      </c>
      <c r="R4526" s="19" t="str">
        <f t="shared" si="142"/>
        <v>5–10%</v>
      </c>
    </row>
    <row r="4527" spans="1:18">
      <c r="A4527" t="s">
        <v>4574</v>
      </c>
      <c r="B4527" t="s">
        <v>15</v>
      </c>
      <c r="C4527" t="s">
        <v>14</v>
      </c>
      <c r="D4527" s="1">
        <v>45449</v>
      </c>
      <c r="E4527" s="1">
        <v>45476</v>
      </c>
      <c r="F4527" s="1">
        <v>45482</v>
      </c>
      <c r="G4527" t="s">
        <v>36</v>
      </c>
      <c r="H4527" t="s">
        <v>4965</v>
      </c>
      <c r="I4527">
        <v>46</v>
      </c>
      <c r="J4527">
        <v>294</v>
      </c>
      <c r="K4527" t="s">
        <v>4978</v>
      </c>
      <c r="L4527">
        <v>3</v>
      </c>
      <c r="M4527" s="3">
        <v>0.15</v>
      </c>
      <c r="N4527" s="2">
        <v>3055.2</v>
      </c>
      <c r="O4527" s="2">
        <v>1894.2239999999999</v>
      </c>
      <c r="P4527" s="2">
        <v>9165.5999999999985</v>
      </c>
      <c r="Q4527" s="2">
        <f t="shared" si="141"/>
        <v>2960.4887999999996</v>
      </c>
      <c r="R4527" s="19" t="str">
        <f t="shared" si="142"/>
        <v>10%+</v>
      </c>
    </row>
    <row r="4528" spans="1:18">
      <c r="A4528" t="s">
        <v>4575</v>
      </c>
      <c r="B4528" t="s">
        <v>5018</v>
      </c>
      <c r="C4528" t="s">
        <v>26</v>
      </c>
      <c r="D4528" s="1">
        <v>45449</v>
      </c>
      <c r="E4528" s="1">
        <v>45464</v>
      </c>
      <c r="F4528" s="1">
        <v>45474</v>
      </c>
      <c r="G4528" t="s">
        <v>25</v>
      </c>
      <c r="H4528" t="s">
        <v>4967</v>
      </c>
      <c r="I4528">
        <v>10</v>
      </c>
      <c r="J4528">
        <v>342</v>
      </c>
      <c r="K4528" t="s">
        <v>4999</v>
      </c>
      <c r="L4528">
        <v>5</v>
      </c>
      <c r="M4528" s="3">
        <v>0.15</v>
      </c>
      <c r="N4528" s="2">
        <v>2619.6999999999998</v>
      </c>
      <c r="O4528" s="2">
        <v>1414.6379999999999</v>
      </c>
      <c r="P4528" s="2">
        <v>13098.5</v>
      </c>
      <c r="Q4528" s="2">
        <f t="shared" si="141"/>
        <v>5121.5134999999991</v>
      </c>
      <c r="R4528" s="19" t="str">
        <f t="shared" si="142"/>
        <v>10%+</v>
      </c>
    </row>
    <row r="4529" spans="1:18">
      <c r="A4529" t="s">
        <v>4576</v>
      </c>
      <c r="B4529" t="s">
        <v>15</v>
      </c>
      <c r="C4529" t="s">
        <v>22</v>
      </c>
      <c r="D4529" s="1">
        <v>45449</v>
      </c>
      <c r="E4529" s="1">
        <v>45470</v>
      </c>
      <c r="F4529" s="1">
        <v>45473</v>
      </c>
      <c r="G4529" t="s">
        <v>23</v>
      </c>
      <c r="H4529" t="s">
        <v>4966</v>
      </c>
      <c r="I4529">
        <v>44</v>
      </c>
      <c r="J4529">
        <v>129</v>
      </c>
      <c r="K4529" t="s">
        <v>4988</v>
      </c>
      <c r="L4529">
        <v>8</v>
      </c>
      <c r="M4529" s="3">
        <v>0.1</v>
      </c>
      <c r="N4529" s="2">
        <v>1983.2</v>
      </c>
      <c r="O4529" s="2">
        <v>1685.72</v>
      </c>
      <c r="P4529" s="2">
        <v>15865.6</v>
      </c>
      <c r="Q4529" s="2">
        <f t="shared" si="141"/>
        <v>2141.8560000000002</v>
      </c>
      <c r="R4529" s="19" t="str">
        <f t="shared" si="142"/>
        <v>10%+</v>
      </c>
    </row>
    <row r="4530" spans="1:18">
      <c r="A4530" t="s">
        <v>4577</v>
      </c>
      <c r="B4530" t="s">
        <v>5018</v>
      </c>
      <c r="C4530" t="s">
        <v>19</v>
      </c>
      <c r="D4530" s="1">
        <v>45450</v>
      </c>
      <c r="E4530" s="1">
        <v>45461</v>
      </c>
      <c r="F4530" s="1">
        <v>45470</v>
      </c>
      <c r="G4530" t="s">
        <v>16</v>
      </c>
      <c r="H4530" t="s">
        <v>4966</v>
      </c>
      <c r="I4530">
        <v>16</v>
      </c>
      <c r="J4530">
        <v>32</v>
      </c>
      <c r="K4530" t="s">
        <v>5004</v>
      </c>
      <c r="L4530">
        <v>1</v>
      </c>
      <c r="M4530" s="3">
        <v>0.05</v>
      </c>
      <c r="N4530" s="2">
        <v>3772.1</v>
      </c>
      <c r="O4530" s="2">
        <v>1961.492</v>
      </c>
      <c r="P4530" s="2">
        <v>3772.1</v>
      </c>
      <c r="Q4530" s="2">
        <f t="shared" si="141"/>
        <v>1720.0775999999998</v>
      </c>
      <c r="R4530" s="19" t="str">
        <f t="shared" si="142"/>
        <v>5–10%</v>
      </c>
    </row>
    <row r="4531" spans="1:18">
      <c r="A4531" t="s">
        <v>4578</v>
      </c>
      <c r="B4531" t="s">
        <v>5018</v>
      </c>
      <c r="C4531" t="s">
        <v>12</v>
      </c>
      <c r="D4531" s="1">
        <v>45450</v>
      </c>
      <c r="E4531" s="1">
        <v>45454</v>
      </c>
      <c r="F4531" s="1">
        <v>45457</v>
      </c>
      <c r="G4531" t="s">
        <v>18</v>
      </c>
      <c r="H4531" t="s">
        <v>4966</v>
      </c>
      <c r="I4531">
        <v>40</v>
      </c>
      <c r="J4531">
        <v>215</v>
      </c>
      <c r="K4531" t="s">
        <v>4977</v>
      </c>
      <c r="L4531">
        <v>8</v>
      </c>
      <c r="M4531" s="3">
        <v>0.15</v>
      </c>
      <c r="N4531" s="2">
        <v>221.1</v>
      </c>
      <c r="O4531" s="2">
        <v>139.29300000000001</v>
      </c>
      <c r="P4531" s="2">
        <v>1768.8</v>
      </c>
      <c r="Q4531" s="2">
        <f t="shared" si="141"/>
        <v>556.28759999999988</v>
      </c>
      <c r="R4531" s="19" t="str">
        <f t="shared" si="142"/>
        <v>10%+</v>
      </c>
    </row>
    <row r="4532" spans="1:18">
      <c r="A4532" t="s">
        <v>4579</v>
      </c>
      <c r="B4532" t="s">
        <v>5016</v>
      </c>
      <c r="C4532" t="s">
        <v>26</v>
      </c>
      <c r="D4532" s="1">
        <v>45450</v>
      </c>
      <c r="E4532" s="1">
        <v>45468</v>
      </c>
      <c r="F4532" s="1">
        <v>45478</v>
      </c>
      <c r="G4532" t="s">
        <v>43</v>
      </c>
      <c r="H4532" t="s">
        <v>4967</v>
      </c>
      <c r="I4532">
        <v>16</v>
      </c>
      <c r="J4532">
        <v>331</v>
      </c>
      <c r="K4532" t="s">
        <v>5005</v>
      </c>
      <c r="L4532">
        <v>6</v>
      </c>
      <c r="M4532" s="3">
        <v>7.4999999999999997E-2</v>
      </c>
      <c r="N4532" s="2">
        <v>864.3</v>
      </c>
      <c r="O4532" s="2">
        <v>579.08100000000002</v>
      </c>
      <c r="P4532" s="2">
        <v>5185.7999999999993</v>
      </c>
      <c r="Q4532" s="2">
        <f t="shared" si="141"/>
        <v>1582.9654499999997</v>
      </c>
      <c r="R4532" s="19" t="str">
        <f t="shared" si="142"/>
        <v>5–10%</v>
      </c>
    </row>
    <row r="4533" spans="1:18">
      <c r="A4533" t="s">
        <v>4580</v>
      </c>
      <c r="B4533" t="s">
        <v>5018</v>
      </c>
      <c r="C4533" t="s">
        <v>14</v>
      </c>
      <c r="D4533" s="1">
        <v>45450</v>
      </c>
      <c r="E4533" s="1">
        <v>45471</v>
      </c>
      <c r="F4533" s="1">
        <v>45478</v>
      </c>
      <c r="G4533" t="s">
        <v>28</v>
      </c>
      <c r="H4533" t="s">
        <v>4966</v>
      </c>
      <c r="I4533">
        <v>27</v>
      </c>
      <c r="J4533">
        <v>262</v>
      </c>
      <c r="K4533" t="s">
        <v>4991</v>
      </c>
      <c r="L4533">
        <v>3</v>
      </c>
      <c r="M4533" s="3">
        <v>0.2</v>
      </c>
      <c r="N4533" s="2">
        <v>1715.2</v>
      </c>
      <c r="O4533" s="2">
        <v>926.20799999999997</v>
      </c>
      <c r="P4533" s="2">
        <v>5145.6000000000004</v>
      </c>
      <c r="Q4533" s="2">
        <f t="shared" si="141"/>
        <v>1893.5808000000002</v>
      </c>
      <c r="R4533" s="19" t="str">
        <f t="shared" si="142"/>
        <v>10%+</v>
      </c>
    </row>
    <row r="4534" spans="1:18">
      <c r="A4534" t="s">
        <v>4581</v>
      </c>
      <c r="B4534" t="s">
        <v>15</v>
      </c>
      <c r="C4534" t="s">
        <v>22</v>
      </c>
      <c r="D4534" s="1">
        <v>45450</v>
      </c>
      <c r="E4534" s="1">
        <v>45468</v>
      </c>
      <c r="F4534" s="1">
        <v>45476</v>
      </c>
      <c r="G4534" t="s">
        <v>36</v>
      </c>
      <c r="H4534" t="s">
        <v>4965</v>
      </c>
      <c r="I4534">
        <v>25</v>
      </c>
      <c r="J4534">
        <v>163</v>
      </c>
      <c r="K4534" t="s">
        <v>4996</v>
      </c>
      <c r="L4534">
        <v>6</v>
      </c>
      <c r="M4534" s="3">
        <v>7.4999999999999997E-2</v>
      </c>
      <c r="N4534" s="2">
        <v>5869.2</v>
      </c>
      <c r="O4534" s="2">
        <v>2347.6799999999998</v>
      </c>
      <c r="P4534" s="2">
        <v>35215.199999999997</v>
      </c>
      <c r="Q4534" s="2">
        <f t="shared" si="141"/>
        <v>19544.436000000002</v>
      </c>
      <c r="R4534" s="19" t="str">
        <f t="shared" si="142"/>
        <v>5–10%</v>
      </c>
    </row>
    <row r="4535" spans="1:18">
      <c r="A4535" t="s">
        <v>4582</v>
      </c>
      <c r="B4535" t="s">
        <v>5017</v>
      </c>
      <c r="C4535" t="s">
        <v>22</v>
      </c>
      <c r="D4535" s="1">
        <v>45450</v>
      </c>
      <c r="E4535" s="1">
        <v>45475</v>
      </c>
      <c r="F4535" s="1">
        <v>45482</v>
      </c>
      <c r="G4535" t="s">
        <v>38</v>
      </c>
      <c r="H4535" t="s">
        <v>4968</v>
      </c>
      <c r="I4535">
        <v>46</v>
      </c>
      <c r="J4535">
        <v>156</v>
      </c>
      <c r="K4535" t="s">
        <v>4980</v>
      </c>
      <c r="L4535">
        <v>1</v>
      </c>
      <c r="M4535" s="3">
        <v>0.05</v>
      </c>
      <c r="N4535" s="2">
        <v>167.5</v>
      </c>
      <c r="O4535" s="2">
        <v>97.15</v>
      </c>
      <c r="P4535" s="2">
        <v>167.5</v>
      </c>
      <c r="Q4535" s="2">
        <f t="shared" si="141"/>
        <v>66.832499999999996</v>
      </c>
      <c r="R4535" s="19" t="str">
        <f t="shared" si="142"/>
        <v>5–10%</v>
      </c>
    </row>
    <row r="4536" spans="1:18">
      <c r="A4536" t="s">
        <v>4583</v>
      </c>
      <c r="B4536" t="s">
        <v>5018</v>
      </c>
      <c r="C4536" t="s">
        <v>26</v>
      </c>
      <c r="D4536" s="1">
        <v>45450</v>
      </c>
      <c r="E4536" s="1">
        <v>45453</v>
      </c>
      <c r="F4536" s="1">
        <v>45454</v>
      </c>
      <c r="G4536" t="s">
        <v>13</v>
      </c>
      <c r="H4536" t="s">
        <v>4965</v>
      </c>
      <c r="I4536">
        <v>9</v>
      </c>
      <c r="J4536">
        <v>331</v>
      </c>
      <c r="K4536" t="s">
        <v>4992</v>
      </c>
      <c r="L4536">
        <v>5</v>
      </c>
      <c r="M4536" s="3">
        <v>0.2</v>
      </c>
      <c r="N4536" s="2">
        <v>2304.8000000000002</v>
      </c>
      <c r="O4536" s="2">
        <v>1912.9839999999999</v>
      </c>
      <c r="P4536" s="2">
        <v>11524</v>
      </c>
      <c r="Q4536" s="2">
        <f t="shared" si="141"/>
        <v>1567.264000000001</v>
      </c>
      <c r="R4536" s="19" t="str">
        <f t="shared" si="142"/>
        <v>10%+</v>
      </c>
    </row>
    <row r="4537" spans="1:18">
      <c r="A4537" t="s">
        <v>4584</v>
      </c>
      <c r="B4537" t="s">
        <v>15</v>
      </c>
      <c r="C4537" t="s">
        <v>22</v>
      </c>
      <c r="D4537" s="1">
        <v>45451</v>
      </c>
      <c r="E4537" s="1">
        <v>45467</v>
      </c>
      <c r="F4537" s="1">
        <v>45471</v>
      </c>
      <c r="G4537" t="s">
        <v>41</v>
      </c>
      <c r="H4537" t="s">
        <v>4968</v>
      </c>
      <c r="I4537">
        <v>28</v>
      </c>
      <c r="J4537">
        <v>148</v>
      </c>
      <c r="K4537" t="s">
        <v>4988</v>
      </c>
      <c r="L4537">
        <v>7</v>
      </c>
      <c r="M4537" s="3">
        <v>0.3</v>
      </c>
      <c r="N4537" s="2">
        <v>1132.3</v>
      </c>
      <c r="O4537" s="2">
        <v>781.28700000000003</v>
      </c>
      <c r="P4537" s="2">
        <v>7926.0999999999995</v>
      </c>
      <c r="Q4537" s="2">
        <f t="shared" si="141"/>
        <v>1719.9636999999996</v>
      </c>
      <c r="R4537" s="19" t="str">
        <f t="shared" si="142"/>
        <v>10%+</v>
      </c>
    </row>
    <row r="4538" spans="1:18">
      <c r="A4538" t="s">
        <v>4585</v>
      </c>
      <c r="B4538" t="s">
        <v>15</v>
      </c>
      <c r="C4538" t="s">
        <v>22</v>
      </c>
      <c r="D4538" s="1">
        <v>45451</v>
      </c>
      <c r="E4538" s="1">
        <v>45478</v>
      </c>
      <c r="F4538" s="1">
        <v>45479</v>
      </c>
      <c r="G4538" t="s">
        <v>35</v>
      </c>
      <c r="H4538" t="s">
        <v>4968</v>
      </c>
      <c r="I4538">
        <v>45</v>
      </c>
      <c r="J4538">
        <v>202</v>
      </c>
      <c r="K4538" t="s">
        <v>4992</v>
      </c>
      <c r="L4538">
        <v>3</v>
      </c>
      <c r="M4538" s="3">
        <v>0.1</v>
      </c>
      <c r="N4538" s="2">
        <v>3289.7</v>
      </c>
      <c r="O4538" s="2">
        <v>1677.7470000000001</v>
      </c>
      <c r="P4538" s="2">
        <v>9869.0999999999985</v>
      </c>
      <c r="Q4538" s="2">
        <f t="shared" si="141"/>
        <v>4352.2730999999994</v>
      </c>
      <c r="R4538" s="19" t="str">
        <f t="shared" si="142"/>
        <v>10%+</v>
      </c>
    </row>
    <row r="4539" spans="1:18">
      <c r="A4539" t="s">
        <v>4586</v>
      </c>
      <c r="B4539" t="s">
        <v>5018</v>
      </c>
      <c r="C4539" t="s">
        <v>14</v>
      </c>
      <c r="D4539" s="1">
        <v>45451</v>
      </c>
      <c r="E4539" s="1">
        <v>45465</v>
      </c>
      <c r="F4539" s="1">
        <v>45468</v>
      </c>
      <c r="G4539" t="s">
        <v>46</v>
      </c>
      <c r="H4539" t="s">
        <v>4967</v>
      </c>
      <c r="I4539">
        <v>33</v>
      </c>
      <c r="J4539">
        <v>314</v>
      </c>
      <c r="K4539" t="s">
        <v>5000</v>
      </c>
      <c r="L4539">
        <v>1</v>
      </c>
      <c r="M4539" s="3">
        <v>0.05</v>
      </c>
      <c r="N4539" s="2">
        <v>3738.6</v>
      </c>
      <c r="O4539" s="2">
        <v>1869.3</v>
      </c>
      <c r="P4539" s="2">
        <v>3738.6</v>
      </c>
      <c r="Q4539" s="2">
        <f t="shared" si="141"/>
        <v>1775.8349999999998</v>
      </c>
      <c r="R4539" s="19" t="str">
        <f t="shared" si="142"/>
        <v>5–10%</v>
      </c>
    </row>
    <row r="4540" spans="1:18">
      <c r="A4540" t="s">
        <v>4587</v>
      </c>
      <c r="B4540" t="s">
        <v>5016</v>
      </c>
      <c r="C4540" t="s">
        <v>12</v>
      </c>
      <c r="D4540" s="1">
        <v>45451</v>
      </c>
      <c r="E4540" s="1">
        <v>45469</v>
      </c>
      <c r="F4540" s="1">
        <v>45475</v>
      </c>
      <c r="G4540" t="s">
        <v>27</v>
      </c>
      <c r="H4540" t="s">
        <v>4966</v>
      </c>
      <c r="I4540">
        <v>23</v>
      </c>
      <c r="J4540">
        <v>234</v>
      </c>
      <c r="K4540" t="s">
        <v>4980</v>
      </c>
      <c r="L4540">
        <v>7</v>
      </c>
      <c r="M4540" s="3">
        <v>0.05</v>
      </c>
      <c r="N4540" s="2">
        <v>3879.3</v>
      </c>
      <c r="O4540" s="2">
        <v>1745.6849999999999</v>
      </c>
      <c r="P4540" s="2">
        <v>27155.100000000002</v>
      </c>
      <c r="Q4540" s="2">
        <f t="shared" si="141"/>
        <v>14188.539750000002</v>
      </c>
      <c r="R4540" s="19" t="str">
        <f t="shared" si="142"/>
        <v>5–10%</v>
      </c>
    </row>
    <row r="4541" spans="1:18">
      <c r="A4541" t="s">
        <v>4588</v>
      </c>
      <c r="B4541" t="s">
        <v>5018</v>
      </c>
      <c r="C4541" t="s">
        <v>22</v>
      </c>
      <c r="D4541" s="1">
        <v>45451</v>
      </c>
      <c r="E4541" s="1">
        <v>45458</v>
      </c>
      <c r="F4541" s="1">
        <v>45459</v>
      </c>
      <c r="G4541" t="s">
        <v>31</v>
      </c>
      <c r="H4541" t="s">
        <v>4968</v>
      </c>
      <c r="I4541">
        <v>23</v>
      </c>
      <c r="J4541">
        <v>139</v>
      </c>
      <c r="K4541" t="s">
        <v>5007</v>
      </c>
      <c r="L4541">
        <v>3</v>
      </c>
      <c r="M4541" s="3">
        <v>0.05</v>
      </c>
      <c r="N4541" s="2">
        <v>6224.3</v>
      </c>
      <c r="O4541" s="2">
        <v>3672.337</v>
      </c>
      <c r="P4541" s="2">
        <v>18672.900000000001</v>
      </c>
      <c r="Q4541" s="2">
        <f t="shared" si="141"/>
        <v>7273.0945500000007</v>
      </c>
      <c r="R4541" s="19" t="str">
        <f t="shared" si="142"/>
        <v>5–10%</v>
      </c>
    </row>
    <row r="4542" spans="1:18">
      <c r="A4542" t="s">
        <v>4589</v>
      </c>
      <c r="B4542" t="s">
        <v>5016</v>
      </c>
      <c r="C4542" t="s">
        <v>22</v>
      </c>
      <c r="D4542" s="1">
        <v>45451</v>
      </c>
      <c r="E4542" s="1">
        <v>45475</v>
      </c>
      <c r="F4542" s="1">
        <v>45481</v>
      </c>
      <c r="G4542" t="s">
        <v>43</v>
      </c>
      <c r="H4542" t="s">
        <v>4967</v>
      </c>
      <c r="I4542">
        <v>9</v>
      </c>
      <c r="J4542">
        <v>121</v>
      </c>
      <c r="K4542" t="s">
        <v>5002</v>
      </c>
      <c r="L4542">
        <v>2</v>
      </c>
      <c r="M4542" s="3">
        <v>7.4999999999999997E-2</v>
      </c>
      <c r="N4542" s="2">
        <v>2432.1</v>
      </c>
      <c r="O4542" s="2">
        <v>1240.3710000000001</v>
      </c>
      <c r="P4542" s="2">
        <v>4864.2</v>
      </c>
      <c r="Q4542" s="2">
        <f t="shared" si="141"/>
        <v>2204.6986499999998</v>
      </c>
      <c r="R4542" s="19" t="str">
        <f t="shared" si="142"/>
        <v>5–10%</v>
      </c>
    </row>
    <row r="4543" spans="1:18">
      <c r="A4543" t="s">
        <v>4590</v>
      </c>
      <c r="B4543" t="s">
        <v>5018</v>
      </c>
      <c r="C4543" t="s">
        <v>12</v>
      </c>
      <c r="D4543" s="1">
        <v>45451</v>
      </c>
      <c r="E4543" s="1">
        <v>45472</v>
      </c>
      <c r="F4543" s="1">
        <v>45478</v>
      </c>
      <c r="G4543" t="s">
        <v>13</v>
      </c>
      <c r="H4543" t="s">
        <v>4965</v>
      </c>
      <c r="I4543">
        <v>1</v>
      </c>
      <c r="J4543">
        <v>240</v>
      </c>
      <c r="K4543" t="s">
        <v>5010</v>
      </c>
      <c r="L4543">
        <v>4</v>
      </c>
      <c r="M4543" s="3">
        <v>0.3</v>
      </c>
      <c r="N4543" s="2">
        <v>1005</v>
      </c>
      <c r="O4543" s="2">
        <v>633.15</v>
      </c>
      <c r="P4543" s="2">
        <v>4020</v>
      </c>
      <c r="Q4543" s="2">
        <f t="shared" si="141"/>
        <v>1041.18</v>
      </c>
      <c r="R4543" s="19" t="str">
        <f t="shared" si="142"/>
        <v>10%+</v>
      </c>
    </row>
    <row r="4544" spans="1:18">
      <c r="A4544" t="s">
        <v>4591</v>
      </c>
      <c r="B4544" t="s">
        <v>5018</v>
      </c>
      <c r="C4544" t="s">
        <v>19</v>
      </c>
      <c r="D4544" s="1">
        <v>45451</v>
      </c>
      <c r="E4544" s="1">
        <v>45464</v>
      </c>
      <c r="F4544" s="1">
        <v>45467</v>
      </c>
      <c r="G4544" t="s">
        <v>17</v>
      </c>
      <c r="H4544" t="s">
        <v>4965</v>
      </c>
      <c r="I4544">
        <v>48</v>
      </c>
      <c r="J4544">
        <v>29</v>
      </c>
      <c r="K4544" t="s">
        <v>5003</v>
      </c>
      <c r="L4544">
        <v>5</v>
      </c>
      <c r="M4544" s="3">
        <v>0.4</v>
      </c>
      <c r="N4544" s="2">
        <v>3953</v>
      </c>
      <c r="O4544" s="2">
        <v>2648.51</v>
      </c>
      <c r="P4544" s="2">
        <v>19765</v>
      </c>
      <c r="Q4544" s="2">
        <f t="shared" si="141"/>
        <v>3913.4699999999993</v>
      </c>
      <c r="R4544" s="19" t="str">
        <f t="shared" si="142"/>
        <v>10%+</v>
      </c>
    </row>
    <row r="4545" spans="1:18">
      <c r="A4545" t="s">
        <v>4592</v>
      </c>
      <c r="B4545" t="s">
        <v>15</v>
      </c>
      <c r="C4545" t="s">
        <v>14</v>
      </c>
      <c r="D4545" s="1">
        <v>45451</v>
      </c>
      <c r="E4545" s="1">
        <v>45462</v>
      </c>
      <c r="F4545" s="1">
        <v>45472</v>
      </c>
      <c r="G4545" t="s">
        <v>44</v>
      </c>
      <c r="H4545" t="s">
        <v>4967</v>
      </c>
      <c r="I4545">
        <v>22</v>
      </c>
      <c r="J4545">
        <v>290</v>
      </c>
      <c r="K4545" t="s">
        <v>4982</v>
      </c>
      <c r="L4545">
        <v>4</v>
      </c>
      <c r="M4545" s="3">
        <v>0.1</v>
      </c>
      <c r="N4545" s="2">
        <v>1011.7</v>
      </c>
      <c r="O4545" s="2">
        <v>424.91399999999999</v>
      </c>
      <c r="P4545" s="2">
        <v>4046.8</v>
      </c>
      <c r="Q4545" s="2">
        <f t="shared" si="141"/>
        <v>2112.4296000000004</v>
      </c>
      <c r="R4545" s="19" t="str">
        <f t="shared" si="142"/>
        <v>10%+</v>
      </c>
    </row>
    <row r="4546" spans="1:18">
      <c r="A4546" t="s">
        <v>4593</v>
      </c>
      <c r="B4546" t="s">
        <v>5017</v>
      </c>
      <c r="C4546" t="s">
        <v>19</v>
      </c>
      <c r="D4546" s="1">
        <v>45451</v>
      </c>
      <c r="E4546" s="1">
        <v>45458</v>
      </c>
      <c r="F4546" s="1">
        <v>45464</v>
      </c>
      <c r="G4546" t="s">
        <v>45</v>
      </c>
      <c r="H4546" t="s">
        <v>4965</v>
      </c>
      <c r="I4546">
        <v>7</v>
      </c>
      <c r="J4546">
        <v>53</v>
      </c>
      <c r="K4546" t="s">
        <v>4979</v>
      </c>
      <c r="L4546">
        <v>4</v>
      </c>
      <c r="M4546" s="3">
        <v>0.05</v>
      </c>
      <c r="N4546" s="2">
        <v>214.4</v>
      </c>
      <c r="O4546" s="2">
        <v>115.776</v>
      </c>
      <c r="P4546" s="2">
        <v>857.6</v>
      </c>
      <c r="Q4546" s="2">
        <f t="shared" si="141"/>
        <v>374.77120000000002</v>
      </c>
      <c r="R4546" s="19" t="str">
        <f t="shared" si="142"/>
        <v>5–10%</v>
      </c>
    </row>
    <row r="4547" spans="1:18">
      <c r="A4547" t="s">
        <v>4594</v>
      </c>
      <c r="B4547" t="s">
        <v>15</v>
      </c>
      <c r="C4547" t="s">
        <v>22</v>
      </c>
      <c r="D4547" s="1">
        <v>45451</v>
      </c>
      <c r="E4547" s="1">
        <v>45455</v>
      </c>
      <c r="F4547" s="1">
        <v>45464</v>
      </c>
      <c r="G4547" t="s">
        <v>39</v>
      </c>
      <c r="H4547" t="s">
        <v>4967</v>
      </c>
      <c r="I4547">
        <v>37</v>
      </c>
      <c r="J4547">
        <v>111</v>
      </c>
      <c r="K4547" t="s">
        <v>5013</v>
      </c>
      <c r="L4547">
        <v>6</v>
      </c>
      <c r="M4547" s="3">
        <v>0.15</v>
      </c>
      <c r="N4547" s="2">
        <v>2452.1999999999998</v>
      </c>
      <c r="O4547" s="2">
        <v>1716.54</v>
      </c>
      <c r="P4547" s="2">
        <v>14713.199999999999</v>
      </c>
      <c r="Q4547" s="2">
        <f t="shared" ref="Q4547:Q4610" si="143">(N4547-O4547)*L4547*(1-M4547)</f>
        <v>3751.8659999999991</v>
      </c>
      <c r="R4547" s="19" t="str">
        <f t="shared" ref="R4547:R4610" si="144">IF(M4547&lt;0.05,"0–5%",IF(M4547&lt;0.1,"5–10%","10%+"))</f>
        <v>10%+</v>
      </c>
    </row>
    <row r="4548" spans="1:18">
      <c r="A4548" t="s">
        <v>4595</v>
      </c>
      <c r="B4548" t="s">
        <v>15</v>
      </c>
      <c r="C4548" t="s">
        <v>19</v>
      </c>
      <c r="D4548" s="1">
        <v>45451</v>
      </c>
      <c r="E4548" s="1">
        <v>45467</v>
      </c>
      <c r="F4548" s="1">
        <v>45471</v>
      </c>
      <c r="G4548" t="s">
        <v>36</v>
      </c>
      <c r="H4548" t="s">
        <v>4965</v>
      </c>
      <c r="I4548">
        <v>17</v>
      </c>
      <c r="J4548">
        <v>39</v>
      </c>
      <c r="K4548" t="s">
        <v>5007</v>
      </c>
      <c r="L4548">
        <v>1</v>
      </c>
      <c r="M4548" s="3">
        <v>0.15</v>
      </c>
      <c r="N4548" s="2">
        <v>187.6</v>
      </c>
      <c r="O4548" s="2">
        <v>105.056</v>
      </c>
      <c r="P4548" s="2">
        <v>187.6</v>
      </c>
      <c r="Q4548" s="2">
        <f t="shared" si="143"/>
        <v>70.162399999999991</v>
      </c>
      <c r="R4548" s="19" t="str">
        <f t="shared" si="144"/>
        <v>10%+</v>
      </c>
    </row>
    <row r="4549" spans="1:18">
      <c r="A4549" t="s">
        <v>4596</v>
      </c>
      <c r="B4549" t="s">
        <v>5018</v>
      </c>
      <c r="C4549" t="s">
        <v>19</v>
      </c>
      <c r="D4549" s="1">
        <v>45451</v>
      </c>
      <c r="E4549" s="1">
        <v>45467</v>
      </c>
      <c r="F4549" s="1">
        <v>45474</v>
      </c>
      <c r="G4549" t="s">
        <v>18</v>
      </c>
      <c r="H4549" t="s">
        <v>4966</v>
      </c>
      <c r="I4549">
        <v>50</v>
      </c>
      <c r="J4549">
        <v>21</v>
      </c>
      <c r="K4549" t="s">
        <v>4978</v>
      </c>
      <c r="L4549">
        <v>2</v>
      </c>
      <c r="M4549" s="3">
        <v>0.05</v>
      </c>
      <c r="N4549" s="2">
        <v>2854.2</v>
      </c>
      <c r="O4549" s="2">
        <v>1712.52</v>
      </c>
      <c r="P4549" s="2">
        <v>5708.4</v>
      </c>
      <c r="Q4549" s="2">
        <f t="shared" si="143"/>
        <v>2169.1919999999996</v>
      </c>
      <c r="R4549" s="19" t="str">
        <f t="shared" si="144"/>
        <v>5–10%</v>
      </c>
    </row>
    <row r="4550" spans="1:18">
      <c r="A4550" t="s">
        <v>4597</v>
      </c>
      <c r="B4550" t="s">
        <v>5018</v>
      </c>
      <c r="C4550" t="s">
        <v>12</v>
      </c>
      <c r="D4550" s="1">
        <v>45451</v>
      </c>
      <c r="E4550" s="1">
        <v>45478</v>
      </c>
      <c r="F4550" s="1">
        <v>45484</v>
      </c>
      <c r="G4550" t="s">
        <v>40</v>
      </c>
      <c r="H4550" t="s">
        <v>4968</v>
      </c>
      <c r="I4550">
        <v>27</v>
      </c>
      <c r="J4550">
        <v>205</v>
      </c>
      <c r="K4550" t="s">
        <v>5011</v>
      </c>
      <c r="L4550">
        <v>4</v>
      </c>
      <c r="M4550" s="3">
        <v>0.15</v>
      </c>
      <c r="N4550" s="2">
        <v>261.3</v>
      </c>
      <c r="O4550" s="2">
        <v>138.489</v>
      </c>
      <c r="P4550" s="2">
        <v>1045.2</v>
      </c>
      <c r="Q4550" s="2">
        <f t="shared" si="143"/>
        <v>417.55740000000003</v>
      </c>
      <c r="R4550" s="19" t="str">
        <f t="shared" si="144"/>
        <v>10%+</v>
      </c>
    </row>
    <row r="4551" spans="1:18">
      <c r="A4551" t="s">
        <v>4598</v>
      </c>
      <c r="B4551" t="s">
        <v>5018</v>
      </c>
      <c r="C4551" t="s">
        <v>12</v>
      </c>
      <c r="D4551" s="1">
        <v>45451</v>
      </c>
      <c r="E4551" s="1">
        <v>45466</v>
      </c>
      <c r="F4551" s="1">
        <v>45474</v>
      </c>
      <c r="G4551" t="s">
        <v>28</v>
      </c>
      <c r="H4551" t="s">
        <v>4966</v>
      </c>
      <c r="I4551">
        <v>26</v>
      </c>
      <c r="J4551">
        <v>247</v>
      </c>
      <c r="K4551" t="s">
        <v>5011</v>
      </c>
      <c r="L4551">
        <v>2</v>
      </c>
      <c r="M4551" s="3">
        <v>0.05</v>
      </c>
      <c r="N4551" s="2">
        <v>5688.3</v>
      </c>
      <c r="O4551" s="2">
        <v>3526.7460000000001</v>
      </c>
      <c r="P4551" s="2">
        <v>11376.6</v>
      </c>
      <c r="Q4551" s="2">
        <f t="shared" si="143"/>
        <v>4106.9525999999996</v>
      </c>
      <c r="R4551" s="19" t="str">
        <f t="shared" si="144"/>
        <v>5–10%</v>
      </c>
    </row>
    <row r="4552" spans="1:18">
      <c r="A4552" t="s">
        <v>4599</v>
      </c>
      <c r="B4552" t="s">
        <v>5016</v>
      </c>
      <c r="C4552" t="s">
        <v>22</v>
      </c>
      <c r="D4552" s="1">
        <v>45452</v>
      </c>
      <c r="E4552" s="1">
        <v>45457</v>
      </c>
      <c r="F4552" s="1">
        <v>45458</v>
      </c>
      <c r="G4552" t="s">
        <v>24</v>
      </c>
      <c r="H4552" t="s">
        <v>4966</v>
      </c>
      <c r="I4552">
        <v>10</v>
      </c>
      <c r="J4552">
        <v>147</v>
      </c>
      <c r="K4552" t="s">
        <v>21</v>
      </c>
      <c r="L4552">
        <v>5</v>
      </c>
      <c r="M4552" s="3">
        <v>0.2</v>
      </c>
      <c r="N4552" s="2">
        <v>931.3</v>
      </c>
      <c r="O4552" s="2">
        <v>772.97900000000004</v>
      </c>
      <c r="P4552" s="2">
        <v>4656.5</v>
      </c>
      <c r="Q4552" s="2">
        <f t="shared" si="143"/>
        <v>633.28399999999965</v>
      </c>
      <c r="R4552" s="19" t="str">
        <f t="shared" si="144"/>
        <v>10%+</v>
      </c>
    </row>
    <row r="4553" spans="1:18">
      <c r="A4553" t="s">
        <v>4600</v>
      </c>
      <c r="B4553" t="s">
        <v>5018</v>
      </c>
      <c r="C4553" t="s">
        <v>33</v>
      </c>
      <c r="D4553" s="1">
        <v>45452</v>
      </c>
      <c r="E4553" s="1">
        <v>45455</v>
      </c>
      <c r="F4553" s="1">
        <v>45461</v>
      </c>
      <c r="G4553" t="s">
        <v>47</v>
      </c>
      <c r="H4553" t="s">
        <v>4965</v>
      </c>
      <c r="I4553">
        <v>47</v>
      </c>
      <c r="J4553">
        <v>69</v>
      </c>
      <c r="K4553" t="s">
        <v>5001</v>
      </c>
      <c r="L4553">
        <v>4</v>
      </c>
      <c r="M4553" s="3">
        <v>0.2</v>
      </c>
      <c r="N4553" s="2">
        <v>1118.9000000000001</v>
      </c>
      <c r="O4553" s="2">
        <v>850.36400000000003</v>
      </c>
      <c r="P4553" s="2">
        <v>4475.6000000000004</v>
      </c>
      <c r="Q4553" s="2">
        <f t="shared" si="143"/>
        <v>859.31520000000023</v>
      </c>
      <c r="R4553" s="19" t="str">
        <f t="shared" si="144"/>
        <v>10%+</v>
      </c>
    </row>
    <row r="4554" spans="1:18">
      <c r="A4554" t="s">
        <v>4601</v>
      </c>
      <c r="B4554" t="s">
        <v>15</v>
      </c>
      <c r="C4554" t="s">
        <v>22</v>
      </c>
      <c r="D4554" s="1">
        <v>45452</v>
      </c>
      <c r="E4554" s="1">
        <v>45456</v>
      </c>
      <c r="F4554" s="1">
        <v>45463</v>
      </c>
      <c r="G4554" t="s">
        <v>36</v>
      </c>
      <c r="H4554" t="s">
        <v>4965</v>
      </c>
      <c r="I4554">
        <v>15</v>
      </c>
      <c r="J4554">
        <v>128</v>
      </c>
      <c r="K4554" t="s">
        <v>4992</v>
      </c>
      <c r="L4554">
        <v>5</v>
      </c>
      <c r="M4554" s="3">
        <v>7.4999999999999997E-2</v>
      </c>
      <c r="N4554" s="2">
        <v>1112.2</v>
      </c>
      <c r="O4554" s="2">
        <v>533.85599999999999</v>
      </c>
      <c r="P4554" s="2">
        <v>5561</v>
      </c>
      <c r="Q4554" s="2">
        <f t="shared" si="143"/>
        <v>2674.8410000000003</v>
      </c>
      <c r="R4554" s="19" t="str">
        <f t="shared" si="144"/>
        <v>5–10%</v>
      </c>
    </row>
    <row r="4555" spans="1:18">
      <c r="A4555" t="s">
        <v>4602</v>
      </c>
      <c r="B4555" t="s">
        <v>5017</v>
      </c>
      <c r="C4555" t="s">
        <v>26</v>
      </c>
      <c r="D4555" s="1">
        <v>45452</v>
      </c>
      <c r="E4555" s="1">
        <v>45458</v>
      </c>
      <c r="F4555" s="1">
        <v>45461</v>
      </c>
      <c r="G4555" t="s">
        <v>42</v>
      </c>
      <c r="H4555" t="s">
        <v>4968</v>
      </c>
      <c r="I4555">
        <v>37</v>
      </c>
      <c r="J4555">
        <v>366</v>
      </c>
      <c r="K4555" t="s">
        <v>4999</v>
      </c>
      <c r="L4555">
        <v>2</v>
      </c>
      <c r="M4555" s="3">
        <v>0.1</v>
      </c>
      <c r="N4555" s="2">
        <v>1909.5</v>
      </c>
      <c r="O4555" s="2">
        <v>916.56</v>
      </c>
      <c r="P4555" s="2">
        <v>3819</v>
      </c>
      <c r="Q4555" s="2">
        <f t="shared" si="143"/>
        <v>1787.2920000000001</v>
      </c>
      <c r="R4555" s="19" t="str">
        <f t="shared" si="144"/>
        <v>10%+</v>
      </c>
    </row>
    <row r="4556" spans="1:18">
      <c r="A4556" t="s">
        <v>4603</v>
      </c>
      <c r="B4556" t="s">
        <v>15</v>
      </c>
      <c r="C4556" t="s">
        <v>12</v>
      </c>
      <c r="D4556" s="1">
        <v>45452</v>
      </c>
      <c r="E4556" s="1">
        <v>45466</v>
      </c>
      <c r="F4556" s="1">
        <v>45474</v>
      </c>
      <c r="G4556" t="s">
        <v>36</v>
      </c>
      <c r="H4556" t="s">
        <v>4965</v>
      </c>
      <c r="I4556">
        <v>16</v>
      </c>
      <c r="J4556">
        <v>218</v>
      </c>
      <c r="K4556" t="s">
        <v>4979</v>
      </c>
      <c r="L4556">
        <v>5</v>
      </c>
      <c r="M4556" s="3">
        <v>0.15</v>
      </c>
      <c r="N4556" s="2">
        <v>5601.2</v>
      </c>
      <c r="O4556" s="2">
        <v>4312.924</v>
      </c>
      <c r="P4556" s="2">
        <v>28006</v>
      </c>
      <c r="Q4556" s="2">
        <f t="shared" si="143"/>
        <v>5475.1729999999989</v>
      </c>
      <c r="R4556" s="19" t="str">
        <f t="shared" si="144"/>
        <v>10%+</v>
      </c>
    </row>
    <row r="4557" spans="1:18">
      <c r="A4557" t="s">
        <v>4604</v>
      </c>
      <c r="B4557" t="s">
        <v>15</v>
      </c>
      <c r="C4557" t="s">
        <v>22</v>
      </c>
      <c r="D4557" s="1">
        <v>45452</v>
      </c>
      <c r="E4557" s="1">
        <v>45464</v>
      </c>
      <c r="F4557" s="1">
        <v>45468</v>
      </c>
      <c r="G4557" t="s">
        <v>43</v>
      </c>
      <c r="H4557" t="s">
        <v>4967</v>
      </c>
      <c r="I4557">
        <v>28</v>
      </c>
      <c r="J4557">
        <v>135</v>
      </c>
      <c r="K4557" t="s">
        <v>4974</v>
      </c>
      <c r="L4557">
        <v>8</v>
      </c>
      <c r="M4557" s="3">
        <v>0.05</v>
      </c>
      <c r="N4557" s="2">
        <v>951.4</v>
      </c>
      <c r="O4557" s="2">
        <v>608.89599999999996</v>
      </c>
      <c r="P4557" s="2">
        <v>7611.2</v>
      </c>
      <c r="Q4557" s="2">
        <f t="shared" si="143"/>
        <v>2603.0304000000001</v>
      </c>
      <c r="R4557" s="19" t="str">
        <f t="shared" si="144"/>
        <v>5–10%</v>
      </c>
    </row>
    <row r="4558" spans="1:18">
      <c r="A4558" t="s">
        <v>4605</v>
      </c>
      <c r="B4558" t="s">
        <v>5017</v>
      </c>
      <c r="C4558" t="s">
        <v>14</v>
      </c>
      <c r="D4558" s="1">
        <v>45452</v>
      </c>
      <c r="E4558" s="1">
        <v>45468</v>
      </c>
      <c r="F4558" s="1">
        <v>45470</v>
      </c>
      <c r="G4558" t="s">
        <v>29</v>
      </c>
      <c r="H4558" t="s">
        <v>4967</v>
      </c>
      <c r="I4558">
        <v>42</v>
      </c>
      <c r="J4558">
        <v>285</v>
      </c>
      <c r="K4558" t="s">
        <v>4986</v>
      </c>
      <c r="L4558">
        <v>4</v>
      </c>
      <c r="M4558" s="3">
        <v>0.15</v>
      </c>
      <c r="N4558" s="2">
        <v>194.3</v>
      </c>
      <c r="O4558" s="2">
        <v>97.15</v>
      </c>
      <c r="P4558" s="2">
        <v>777.2</v>
      </c>
      <c r="Q4558" s="2">
        <f t="shared" si="143"/>
        <v>330.31</v>
      </c>
      <c r="R4558" s="19" t="str">
        <f t="shared" si="144"/>
        <v>10%+</v>
      </c>
    </row>
    <row r="4559" spans="1:18">
      <c r="A4559" t="s">
        <v>4606</v>
      </c>
      <c r="B4559" t="s">
        <v>5016</v>
      </c>
      <c r="C4559" t="s">
        <v>19</v>
      </c>
      <c r="D4559" s="1">
        <v>45452</v>
      </c>
      <c r="E4559" s="1">
        <v>45473</v>
      </c>
      <c r="F4559" s="1">
        <v>45480</v>
      </c>
      <c r="G4559" t="s">
        <v>37</v>
      </c>
      <c r="H4559" t="s">
        <v>4966</v>
      </c>
      <c r="I4559">
        <v>9</v>
      </c>
      <c r="J4559">
        <v>21</v>
      </c>
      <c r="K4559" t="s">
        <v>4980</v>
      </c>
      <c r="L4559">
        <v>4</v>
      </c>
      <c r="M4559" s="3">
        <v>0.05</v>
      </c>
      <c r="N4559" s="2">
        <v>3195.9</v>
      </c>
      <c r="O4559" s="2">
        <v>1981.4580000000001</v>
      </c>
      <c r="P4559" s="2">
        <v>12783.6</v>
      </c>
      <c r="Q4559" s="2">
        <f t="shared" si="143"/>
        <v>4614.8796000000002</v>
      </c>
      <c r="R4559" s="19" t="str">
        <f t="shared" si="144"/>
        <v>5–10%</v>
      </c>
    </row>
    <row r="4560" spans="1:18">
      <c r="A4560" t="s">
        <v>4607</v>
      </c>
      <c r="B4560" t="s">
        <v>5018</v>
      </c>
      <c r="C4560" t="s">
        <v>12</v>
      </c>
      <c r="D4560" s="1">
        <v>45452</v>
      </c>
      <c r="E4560" s="1">
        <v>45461</v>
      </c>
      <c r="F4560" s="1">
        <v>45465</v>
      </c>
      <c r="G4560" t="s">
        <v>47</v>
      </c>
      <c r="H4560" t="s">
        <v>4965</v>
      </c>
      <c r="I4560">
        <v>5</v>
      </c>
      <c r="J4560">
        <v>236</v>
      </c>
      <c r="K4560" t="s">
        <v>4971</v>
      </c>
      <c r="L4560">
        <v>7</v>
      </c>
      <c r="M4560" s="3">
        <v>7.4999999999999997E-2</v>
      </c>
      <c r="N4560" s="2">
        <v>1956.4</v>
      </c>
      <c r="O4560" s="2">
        <v>1565.12</v>
      </c>
      <c r="P4560" s="2">
        <v>13694.800000000001</v>
      </c>
      <c r="Q4560" s="2">
        <f t="shared" si="143"/>
        <v>2533.5380000000014</v>
      </c>
      <c r="R4560" s="19" t="str">
        <f t="shared" si="144"/>
        <v>5–10%</v>
      </c>
    </row>
    <row r="4561" spans="1:18">
      <c r="A4561" t="s">
        <v>4608</v>
      </c>
      <c r="B4561" t="s">
        <v>5018</v>
      </c>
      <c r="C4561" t="s">
        <v>14</v>
      </c>
      <c r="D4561" s="1">
        <v>45452</v>
      </c>
      <c r="E4561" s="1">
        <v>45454</v>
      </c>
      <c r="F4561" s="1">
        <v>45462</v>
      </c>
      <c r="G4561" t="s">
        <v>46</v>
      </c>
      <c r="H4561" t="s">
        <v>4967</v>
      </c>
      <c r="I4561">
        <v>6</v>
      </c>
      <c r="J4561">
        <v>288</v>
      </c>
      <c r="K4561" t="s">
        <v>4986</v>
      </c>
      <c r="L4561">
        <v>8</v>
      </c>
      <c r="M4561" s="3">
        <v>0.05</v>
      </c>
      <c r="N4561" s="2">
        <v>938</v>
      </c>
      <c r="O4561" s="2">
        <v>656.6</v>
      </c>
      <c r="P4561" s="2">
        <v>7504</v>
      </c>
      <c r="Q4561" s="2">
        <f t="shared" si="143"/>
        <v>2138.64</v>
      </c>
      <c r="R4561" s="19" t="str">
        <f t="shared" si="144"/>
        <v>5–10%</v>
      </c>
    </row>
    <row r="4562" spans="1:18">
      <c r="A4562" t="s">
        <v>4609</v>
      </c>
      <c r="B4562" t="s">
        <v>5016</v>
      </c>
      <c r="C4562" t="s">
        <v>19</v>
      </c>
      <c r="D4562" s="1">
        <v>45452</v>
      </c>
      <c r="E4562" s="1">
        <v>45455</v>
      </c>
      <c r="F4562" s="1">
        <v>45464</v>
      </c>
      <c r="G4562" t="s">
        <v>42</v>
      </c>
      <c r="H4562" t="s">
        <v>4968</v>
      </c>
      <c r="I4562">
        <v>36</v>
      </c>
      <c r="J4562">
        <v>35</v>
      </c>
      <c r="K4562" t="s">
        <v>4972</v>
      </c>
      <c r="L4562">
        <v>1</v>
      </c>
      <c r="M4562" s="3">
        <v>0.15</v>
      </c>
      <c r="N4562" s="2">
        <v>2237.8000000000002</v>
      </c>
      <c r="O4562" s="2">
        <v>1902.13</v>
      </c>
      <c r="P4562" s="2">
        <v>2237.8000000000002</v>
      </c>
      <c r="Q4562" s="2">
        <f t="shared" si="143"/>
        <v>285.31950000000006</v>
      </c>
      <c r="R4562" s="19" t="str">
        <f t="shared" si="144"/>
        <v>10%+</v>
      </c>
    </row>
    <row r="4563" spans="1:18">
      <c r="A4563" t="s">
        <v>4610</v>
      </c>
      <c r="B4563" t="s">
        <v>5018</v>
      </c>
      <c r="C4563" t="s">
        <v>12</v>
      </c>
      <c r="D4563" s="1">
        <v>45452</v>
      </c>
      <c r="E4563" s="1">
        <v>45458</v>
      </c>
      <c r="F4563" s="1">
        <v>45460</v>
      </c>
      <c r="G4563" t="s">
        <v>17</v>
      </c>
      <c r="H4563" t="s">
        <v>4965</v>
      </c>
      <c r="I4563">
        <v>8</v>
      </c>
      <c r="J4563">
        <v>238</v>
      </c>
      <c r="K4563" t="s">
        <v>5009</v>
      </c>
      <c r="L4563">
        <v>8</v>
      </c>
      <c r="M4563" s="3">
        <v>0.4</v>
      </c>
      <c r="N4563" s="2">
        <v>3685</v>
      </c>
      <c r="O4563" s="2">
        <v>3095.4</v>
      </c>
      <c r="P4563" s="2">
        <v>29480</v>
      </c>
      <c r="Q4563" s="2">
        <f t="shared" si="143"/>
        <v>2830.0799999999995</v>
      </c>
      <c r="R4563" s="19" t="str">
        <f t="shared" si="144"/>
        <v>10%+</v>
      </c>
    </row>
    <row r="4564" spans="1:18">
      <c r="A4564" t="s">
        <v>4611</v>
      </c>
      <c r="B4564" t="s">
        <v>15</v>
      </c>
      <c r="C4564" t="s">
        <v>22</v>
      </c>
      <c r="D4564" s="1">
        <v>45452</v>
      </c>
      <c r="E4564" s="1">
        <v>45480</v>
      </c>
      <c r="F4564" s="1">
        <v>45485</v>
      </c>
      <c r="G4564" t="s">
        <v>23</v>
      </c>
      <c r="H4564" t="s">
        <v>4966</v>
      </c>
      <c r="I4564">
        <v>23</v>
      </c>
      <c r="J4564">
        <v>176</v>
      </c>
      <c r="K4564" t="s">
        <v>5010</v>
      </c>
      <c r="L4564">
        <v>1</v>
      </c>
      <c r="M4564" s="3">
        <v>0.2</v>
      </c>
      <c r="N4564" s="2">
        <v>2820.7</v>
      </c>
      <c r="O4564" s="2">
        <v>1664.213</v>
      </c>
      <c r="P4564" s="2">
        <v>2820.7</v>
      </c>
      <c r="Q4564" s="2">
        <f t="shared" si="143"/>
        <v>925.18959999999993</v>
      </c>
      <c r="R4564" s="19" t="str">
        <f t="shared" si="144"/>
        <v>10%+</v>
      </c>
    </row>
    <row r="4565" spans="1:18">
      <c r="A4565" t="s">
        <v>4612</v>
      </c>
      <c r="B4565" t="s">
        <v>5018</v>
      </c>
      <c r="C4565" t="s">
        <v>12</v>
      </c>
      <c r="D4565" s="1">
        <v>45452</v>
      </c>
      <c r="E4565" s="1">
        <v>45480</v>
      </c>
      <c r="F4565" s="1">
        <v>45489</v>
      </c>
      <c r="G4565" t="s">
        <v>13</v>
      </c>
      <c r="H4565" t="s">
        <v>4965</v>
      </c>
      <c r="I4565">
        <v>24</v>
      </c>
      <c r="J4565">
        <v>257</v>
      </c>
      <c r="K4565" t="s">
        <v>4995</v>
      </c>
      <c r="L4565">
        <v>2</v>
      </c>
      <c r="M4565" s="3">
        <v>0.05</v>
      </c>
      <c r="N4565" s="2">
        <v>857.6</v>
      </c>
      <c r="O4565" s="2">
        <v>445.952</v>
      </c>
      <c r="P4565" s="2">
        <v>1715.2</v>
      </c>
      <c r="Q4565" s="2">
        <f t="shared" si="143"/>
        <v>782.13120000000004</v>
      </c>
      <c r="R4565" s="19" t="str">
        <f t="shared" si="144"/>
        <v>5–10%</v>
      </c>
    </row>
    <row r="4566" spans="1:18">
      <c r="A4566" t="s">
        <v>4613</v>
      </c>
      <c r="B4566" t="s">
        <v>5018</v>
      </c>
      <c r="C4566" t="s">
        <v>22</v>
      </c>
      <c r="D4566" s="1">
        <v>45453</v>
      </c>
      <c r="E4566" s="1">
        <v>45468</v>
      </c>
      <c r="F4566" s="1">
        <v>45475</v>
      </c>
      <c r="G4566" t="s">
        <v>30</v>
      </c>
      <c r="H4566" t="s">
        <v>4967</v>
      </c>
      <c r="I4566">
        <v>31</v>
      </c>
      <c r="J4566">
        <v>119</v>
      </c>
      <c r="K4566" t="s">
        <v>4991</v>
      </c>
      <c r="L4566">
        <v>1</v>
      </c>
      <c r="M4566" s="3">
        <v>0.05</v>
      </c>
      <c r="N4566" s="2">
        <v>871</v>
      </c>
      <c r="O4566" s="2">
        <v>679.38</v>
      </c>
      <c r="P4566" s="2">
        <v>871</v>
      </c>
      <c r="Q4566" s="2">
        <f t="shared" si="143"/>
        <v>182.03899999999999</v>
      </c>
      <c r="R4566" s="19" t="str">
        <f t="shared" si="144"/>
        <v>5–10%</v>
      </c>
    </row>
    <row r="4567" spans="1:18">
      <c r="A4567" t="s">
        <v>4614</v>
      </c>
      <c r="B4567" t="s">
        <v>15</v>
      </c>
      <c r="C4567" t="s">
        <v>22</v>
      </c>
      <c r="D4567" s="1">
        <v>45453</v>
      </c>
      <c r="E4567" s="1">
        <v>45470</v>
      </c>
      <c r="F4567" s="1">
        <v>45473</v>
      </c>
      <c r="G4567" t="s">
        <v>23</v>
      </c>
      <c r="H4567" t="s">
        <v>4966</v>
      </c>
      <c r="I4567">
        <v>41</v>
      </c>
      <c r="J4567">
        <v>101</v>
      </c>
      <c r="K4567" t="s">
        <v>5006</v>
      </c>
      <c r="L4567">
        <v>7</v>
      </c>
      <c r="M4567" s="3">
        <v>0.05</v>
      </c>
      <c r="N4567" s="2">
        <v>3658.2</v>
      </c>
      <c r="O4567" s="2">
        <v>2780.232</v>
      </c>
      <c r="P4567" s="2">
        <v>25607.399999999998</v>
      </c>
      <c r="Q4567" s="2">
        <f t="shared" si="143"/>
        <v>5838.4871999999987</v>
      </c>
      <c r="R4567" s="19" t="str">
        <f t="shared" si="144"/>
        <v>5–10%</v>
      </c>
    </row>
    <row r="4568" spans="1:18">
      <c r="A4568" t="s">
        <v>4615</v>
      </c>
      <c r="B4568" t="s">
        <v>5018</v>
      </c>
      <c r="C4568" t="s">
        <v>26</v>
      </c>
      <c r="D4568" s="1">
        <v>45453</v>
      </c>
      <c r="E4568" s="1">
        <v>45470</v>
      </c>
      <c r="F4568" s="1">
        <v>45478</v>
      </c>
      <c r="G4568" t="s">
        <v>40</v>
      </c>
      <c r="H4568" t="s">
        <v>4968</v>
      </c>
      <c r="I4568">
        <v>37</v>
      </c>
      <c r="J4568">
        <v>330</v>
      </c>
      <c r="K4568" t="s">
        <v>4985</v>
      </c>
      <c r="L4568">
        <v>1</v>
      </c>
      <c r="M4568" s="3">
        <v>7.4999999999999997E-2</v>
      </c>
      <c r="N4568" s="2">
        <v>6043.4</v>
      </c>
      <c r="O4568" s="2">
        <v>2598.6619999999998</v>
      </c>
      <c r="P4568" s="2">
        <v>6043.4</v>
      </c>
      <c r="Q4568" s="2">
        <f t="shared" si="143"/>
        <v>3186.38265</v>
      </c>
      <c r="R4568" s="19" t="str">
        <f t="shared" si="144"/>
        <v>5–10%</v>
      </c>
    </row>
    <row r="4569" spans="1:18">
      <c r="A4569" t="s">
        <v>4616</v>
      </c>
      <c r="B4569" t="s">
        <v>15</v>
      </c>
      <c r="C4569" t="s">
        <v>14</v>
      </c>
      <c r="D4569" s="1">
        <v>45453</v>
      </c>
      <c r="E4569" s="1">
        <v>45462</v>
      </c>
      <c r="F4569" s="1">
        <v>45466</v>
      </c>
      <c r="G4569" t="s">
        <v>35</v>
      </c>
      <c r="H4569" t="s">
        <v>4968</v>
      </c>
      <c r="I4569">
        <v>7</v>
      </c>
      <c r="J4569">
        <v>289</v>
      </c>
      <c r="K4569" t="s">
        <v>5000</v>
      </c>
      <c r="L4569">
        <v>7</v>
      </c>
      <c r="M4569" s="3">
        <v>0.3</v>
      </c>
      <c r="N4569" s="2">
        <v>2398.6</v>
      </c>
      <c r="O4569" s="2">
        <v>1151.328</v>
      </c>
      <c r="P4569" s="2">
        <v>16790.2</v>
      </c>
      <c r="Q4569" s="2">
        <f t="shared" si="143"/>
        <v>6111.6327999999985</v>
      </c>
      <c r="R4569" s="19" t="str">
        <f t="shared" si="144"/>
        <v>10%+</v>
      </c>
    </row>
    <row r="4570" spans="1:18">
      <c r="A4570" t="s">
        <v>4617</v>
      </c>
      <c r="B4570" t="s">
        <v>15</v>
      </c>
      <c r="C4570" t="s">
        <v>22</v>
      </c>
      <c r="D4570" s="1">
        <v>45453</v>
      </c>
      <c r="E4570" s="1">
        <v>45479</v>
      </c>
      <c r="F4570" s="1">
        <v>45489</v>
      </c>
      <c r="G4570" t="s">
        <v>41</v>
      </c>
      <c r="H4570" t="s">
        <v>4968</v>
      </c>
      <c r="I4570">
        <v>17</v>
      </c>
      <c r="J4570">
        <v>97</v>
      </c>
      <c r="K4570" t="s">
        <v>4987</v>
      </c>
      <c r="L4570">
        <v>8</v>
      </c>
      <c r="M4570" s="3">
        <v>0.05</v>
      </c>
      <c r="N4570" s="2">
        <v>4020</v>
      </c>
      <c r="O4570" s="2">
        <v>2894.4</v>
      </c>
      <c r="P4570" s="2">
        <v>32160</v>
      </c>
      <c r="Q4570" s="2">
        <f t="shared" si="143"/>
        <v>8554.56</v>
      </c>
      <c r="R4570" s="19" t="str">
        <f t="shared" si="144"/>
        <v>5–10%</v>
      </c>
    </row>
    <row r="4571" spans="1:18">
      <c r="A4571" t="s">
        <v>4618</v>
      </c>
      <c r="B4571" t="s">
        <v>5018</v>
      </c>
      <c r="C4571" t="s">
        <v>19</v>
      </c>
      <c r="D4571" s="1">
        <v>45453</v>
      </c>
      <c r="E4571" s="1">
        <v>45460</v>
      </c>
      <c r="F4571" s="1">
        <v>45470</v>
      </c>
      <c r="G4571" t="s">
        <v>47</v>
      </c>
      <c r="H4571" t="s">
        <v>4965</v>
      </c>
      <c r="I4571">
        <v>36</v>
      </c>
      <c r="J4571">
        <v>39</v>
      </c>
      <c r="K4571" t="s">
        <v>4981</v>
      </c>
      <c r="L4571">
        <v>3</v>
      </c>
      <c r="M4571" s="3">
        <v>0.1</v>
      </c>
      <c r="N4571" s="2">
        <v>214.4</v>
      </c>
      <c r="O4571" s="2">
        <v>137.21600000000001</v>
      </c>
      <c r="P4571" s="2">
        <v>643.20000000000005</v>
      </c>
      <c r="Q4571" s="2">
        <f t="shared" si="143"/>
        <v>208.39679999999998</v>
      </c>
      <c r="R4571" s="19" t="str">
        <f t="shared" si="144"/>
        <v>10%+</v>
      </c>
    </row>
    <row r="4572" spans="1:18">
      <c r="A4572" t="s">
        <v>4619</v>
      </c>
      <c r="B4572" t="s">
        <v>15</v>
      </c>
      <c r="C4572" t="s">
        <v>12</v>
      </c>
      <c r="D4572" s="1">
        <v>45453</v>
      </c>
      <c r="E4572" s="1">
        <v>45475</v>
      </c>
      <c r="F4572" s="1">
        <v>45480</v>
      </c>
      <c r="G4572" t="s">
        <v>41</v>
      </c>
      <c r="H4572" t="s">
        <v>4968</v>
      </c>
      <c r="I4572">
        <v>2</v>
      </c>
      <c r="J4572">
        <v>260</v>
      </c>
      <c r="K4572" t="s">
        <v>5013</v>
      </c>
      <c r="L4572">
        <v>1</v>
      </c>
      <c r="M4572" s="3">
        <v>0.15</v>
      </c>
      <c r="N4572" s="2">
        <v>6210.9</v>
      </c>
      <c r="O4572" s="2">
        <v>2981.232</v>
      </c>
      <c r="P4572" s="2">
        <v>6210.9</v>
      </c>
      <c r="Q4572" s="2">
        <f t="shared" si="143"/>
        <v>2745.2177999999994</v>
      </c>
      <c r="R4572" s="19" t="str">
        <f t="shared" si="144"/>
        <v>10%+</v>
      </c>
    </row>
    <row r="4573" spans="1:18">
      <c r="A4573" t="s">
        <v>4620</v>
      </c>
      <c r="B4573" t="s">
        <v>5018</v>
      </c>
      <c r="C4573" t="s">
        <v>12</v>
      </c>
      <c r="D4573" s="1">
        <v>45454</v>
      </c>
      <c r="E4573" s="1">
        <v>45476</v>
      </c>
      <c r="F4573" s="1">
        <v>45482</v>
      </c>
      <c r="G4573" t="s">
        <v>25</v>
      </c>
      <c r="H4573" t="s">
        <v>4967</v>
      </c>
      <c r="I4573">
        <v>21</v>
      </c>
      <c r="J4573">
        <v>258</v>
      </c>
      <c r="K4573" t="s">
        <v>4972</v>
      </c>
      <c r="L4573">
        <v>6</v>
      </c>
      <c r="M4573" s="3">
        <v>0.4</v>
      </c>
      <c r="N4573" s="2">
        <v>2432.1</v>
      </c>
      <c r="O4573" s="2">
        <v>1167.4079999999999</v>
      </c>
      <c r="P4573" s="2">
        <v>14592.599999999999</v>
      </c>
      <c r="Q4573" s="2">
        <f t="shared" si="143"/>
        <v>4552.8912</v>
      </c>
      <c r="R4573" s="19" t="str">
        <f t="shared" si="144"/>
        <v>10%+</v>
      </c>
    </row>
    <row r="4574" spans="1:18">
      <c r="A4574" t="s">
        <v>4621</v>
      </c>
      <c r="B4574" t="s">
        <v>5018</v>
      </c>
      <c r="C4574" t="s">
        <v>14</v>
      </c>
      <c r="D4574" s="1">
        <v>45454</v>
      </c>
      <c r="E4574" s="1">
        <v>45470</v>
      </c>
      <c r="F4574" s="1">
        <v>45477</v>
      </c>
      <c r="G4574" t="s">
        <v>28</v>
      </c>
      <c r="H4574" t="s">
        <v>4966</v>
      </c>
      <c r="I4574">
        <v>15</v>
      </c>
      <c r="J4574">
        <v>276</v>
      </c>
      <c r="K4574" t="s">
        <v>4999</v>
      </c>
      <c r="L4574">
        <v>6</v>
      </c>
      <c r="M4574" s="3">
        <v>0.15</v>
      </c>
      <c r="N4574" s="2">
        <v>201</v>
      </c>
      <c r="O4574" s="2">
        <v>168.84</v>
      </c>
      <c r="P4574" s="2">
        <v>1206</v>
      </c>
      <c r="Q4574" s="2">
        <f t="shared" si="143"/>
        <v>164.01599999999999</v>
      </c>
      <c r="R4574" s="19" t="str">
        <f t="shared" si="144"/>
        <v>10%+</v>
      </c>
    </row>
    <row r="4575" spans="1:18">
      <c r="A4575" t="s">
        <v>4622</v>
      </c>
      <c r="B4575" t="s">
        <v>5016</v>
      </c>
      <c r="C4575" t="s">
        <v>33</v>
      </c>
      <c r="D4575" s="1">
        <v>45454</v>
      </c>
      <c r="E4575" s="1">
        <v>45460</v>
      </c>
      <c r="F4575" s="1">
        <v>45467</v>
      </c>
      <c r="G4575" t="s">
        <v>32</v>
      </c>
      <c r="H4575" t="s">
        <v>4965</v>
      </c>
      <c r="I4575">
        <v>36</v>
      </c>
      <c r="J4575">
        <v>67</v>
      </c>
      <c r="K4575" t="s">
        <v>5001</v>
      </c>
      <c r="L4575">
        <v>1</v>
      </c>
      <c r="M4575" s="3">
        <v>7.4999999999999997E-2</v>
      </c>
      <c r="N4575" s="2">
        <v>683.4</v>
      </c>
      <c r="O4575" s="2">
        <v>362.202</v>
      </c>
      <c r="P4575" s="2">
        <v>683.4</v>
      </c>
      <c r="Q4575" s="2">
        <f t="shared" si="143"/>
        <v>297.10815000000002</v>
      </c>
      <c r="R4575" s="19" t="str">
        <f t="shared" si="144"/>
        <v>5–10%</v>
      </c>
    </row>
    <row r="4576" spans="1:18">
      <c r="A4576" t="s">
        <v>4623</v>
      </c>
      <c r="B4576" t="s">
        <v>5018</v>
      </c>
      <c r="C4576" t="s">
        <v>19</v>
      </c>
      <c r="D4576" s="1">
        <v>45454</v>
      </c>
      <c r="E4576" s="1">
        <v>45465</v>
      </c>
      <c r="F4576" s="1">
        <v>45471</v>
      </c>
      <c r="G4576" t="s">
        <v>25</v>
      </c>
      <c r="H4576" t="s">
        <v>4967</v>
      </c>
      <c r="I4576">
        <v>34</v>
      </c>
      <c r="J4576">
        <v>36</v>
      </c>
      <c r="K4576" t="s">
        <v>4973</v>
      </c>
      <c r="L4576">
        <v>4</v>
      </c>
      <c r="M4576" s="3">
        <v>0.3</v>
      </c>
      <c r="N4576" s="2">
        <v>6271.2</v>
      </c>
      <c r="O4576" s="2">
        <v>3762.72</v>
      </c>
      <c r="P4576" s="2">
        <v>25084.799999999999</v>
      </c>
      <c r="Q4576" s="2">
        <f t="shared" si="143"/>
        <v>7023.7439999999997</v>
      </c>
      <c r="R4576" s="19" t="str">
        <f t="shared" si="144"/>
        <v>10%+</v>
      </c>
    </row>
    <row r="4577" spans="1:18">
      <c r="A4577" t="s">
        <v>4624</v>
      </c>
      <c r="B4577" t="s">
        <v>5017</v>
      </c>
      <c r="C4577" t="s">
        <v>26</v>
      </c>
      <c r="D4577" s="1">
        <v>45454</v>
      </c>
      <c r="E4577" s="1">
        <v>45468</v>
      </c>
      <c r="F4577" s="1">
        <v>45475</v>
      </c>
      <c r="G4577" t="s">
        <v>45</v>
      </c>
      <c r="H4577" t="s">
        <v>4965</v>
      </c>
      <c r="I4577">
        <v>43</v>
      </c>
      <c r="J4577">
        <v>337</v>
      </c>
      <c r="K4577" t="s">
        <v>4969</v>
      </c>
      <c r="L4577">
        <v>2</v>
      </c>
      <c r="M4577" s="3">
        <v>0.05</v>
      </c>
      <c r="N4577" s="2">
        <v>911.2</v>
      </c>
      <c r="O4577" s="2">
        <v>382.70400000000001</v>
      </c>
      <c r="P4577" s="2">
        <v>1822.4</v>
      </c>
      <c r="Q4577" s="2">
        <f t="shared" si="143"/>
        <v>1004.1424000000002</v>
      </c>
      <c r="R4577" s="19" t="str">
        <f t="shared" si="144"/>
        <v>5–10%</v>
      </c>
    </row>
    <row r="4578" spans="1:18">
      <c r="A4578" t="s">
        <v>4625</v>
      </c>
      <c r="B4578" t="s">
        <v>15</v>
      </c>
      <c r="C4578" t="s">
        <v>33</v>
      </c>
      <c r="D4578" s="1">
        <v>45454</v>
      </c>
      <c r="E4578" s="1">
        <v>45461</v>
      </c>
      <c r="F4578" s="1">
        <v>45462</v>
      </c>
      <c r="G4578" t="s">
        <v>41</v>
      </c>
      <c r="H4578" t="s">
        <v>4968</v>
      </c>
      <c r="I4578">
        <v>7</v>
      </c>
      <c r="J4578">
        <v>71</v>
      </c>
      <c r="K4578" t="s">
        <v>5008</v>
      </c>
      <c r="L4578">
        <v>4</v>
      </c>
      <c r="M4578" s="3">
        <v>7.4999999999999997E-2</v>
      </c>
      <c r="N4578" s="2">
        <v>221.1</v>
      </c>
      <c r="O4578" s="2">
        <v>159.19200000000001</v>
      </c>
      <c r="P4578" s="2">
        <v>884.4</v>
      </c>
      <c r="Q4578" s="2">
        <f t="shared" si="143"/>
        <v>229.05959999999996</v>
      </c>
      <c r="R4578" s="19" t="str">
        <f t="shared" si="144"/>
        <v>5–10%</v>
      </c>
    </row>
    <row r="4579" spans="1:18">
      <c r="A4579" t="s">
        <v>4626</v>
      </c>
      <c r="B4579" t="s">
        <v>5016</v>
      </c>
      <c r="C4579" t="s">
        <v>14</v>
      </c>
      <c r="D4579" s="1">
        <v>45454</v>
      </c>
      <c r="E4579" s="1">
        <v>45467</v>
      </c>
      <c r="F4579" s="1">
        <v>45472</v>
      </c>
      <c r="G4579" t="s">
        <v>32</v>
      </c>
      <c r="H4579" t="s">
        <v>4965</v>
      </c>
      <c r="I4579">
        <v>48</v>
      </c>
      <c r="J4579">
        <v>316</v>
      </c>
      <c r="K4579" t="s">
        <v>4993</v>
      </c>
      <c r="L4579">
        <v>3</v>
      </c>
      <c r="M4579" s="3">
        <v>0.2</v>
      </c>
      <c r="N4579" s="2">
        <v>221.1</v>
      </c>
      <c r="O4579" s="2">
        <v>106.128</v>
      </c>
      <c r="P4579" s="2">
        <v>663.3</v>
      </c>
      <c r="Q4579" s="2">
        <f t="shared" si="143"/>
        <v>275.93279999999999</v>
      </c>
      <c r="R4579" s="19" t="str">
        <f t="shared" si="144"/>
        <v>10%+</v>
      </c>
    </row>
    <row r="4580" spans="1:18">
      <c r="A4580" t="s">
        <v>4627</v>
      </c>
      <c r="B4580" t="s">
        <v>15</v>
      </c>
      <c r="C4580" t="s">
        <v>22</v>
      </c>
      <c r="D4580" s="1">
        <v>45454</v>
      </c>
      <c r="E4580" s="1">
        <v>45479</v>
      </c>
      <c r="F4580" s="1">
        <v>45484</v>
      </c>
      <c r="G4580" t="s">
        <v>23</v>
      </c>
      <c r="H4580" t="s">
        <v>4966</v>
      </c>
      <c r="I4580">
        <v>50</v>
      </c>
      <c r="J4580">
        <v>113</v>
      </c>
      <c r="K4580" t="s">
        <v>4992</v>
      </c>
      <c r="L4580">
        <v>6</v>
      </c>
      <c r="M4580" s="3">
        <v>0.15</v>
      </c>
      <c r="N4580" s="2">
        <v>3999.9</v>
      </c>
      <c r="O4580" s="2">
        <v>2719.9319999999998</v>
      </c>
      <c r="P4580" s="2">
        <v>23999.4</v>
      </c>
      <c r="Q4580" s="2">
        <f t="shared" si="143"/>
        <v>6527.8368000000009</v>
      </c>
      <c r="R4580" s="19" t="str">
        <f t="shared" si="144"/>
        <v>10%+</v>
      </c>
    </row>
    <row r="4581" spans="1:18">
      <c r="A4581" t="s">
        <v>4628</v>
      </c>
      <c r="B4581" t="s">
        <v>5017</v>
      </c>
      <c r="C4581" t="s">
        <v>14</v>
      </c>
      <c r="D4581" s="1">
        <v>45455</v>
      </c>
      <c r="E4581" s="1">
        <v>45474</v>
      </c>
      <c r="F4581" s="1">
        <v>45477</v>
      </c>
      <c r="G4581" t="s">
        <v>38</v>
      </c>
      <c r="H4581" t="s">
        <v>4968</v>
      </c>
      <c r="I4581">
        <v>50</v>
      </c>
      <c r="J4581">
        <v>291</v>
      </c>
      <c r="K4581" t="s">
        <v>4995</v>
      </c>
      <c r="L4581">
        <v>5</v>
      </c>
      <c r="M4581" s="3">
        <v>0.05</v>
      </c>
      <c r="N4581" s="2">
        <v>723.6</v>
      </c>
      <c r="O4581" s="2">
        <v>376.27199999999999</v>
      </c>
      <c r="P4581" s="2">
        <v>3618</v>
      </c>
      <c r="Q4581" s="2">
        <f t="shared" si="143"/>
        <v>1649.808</v>
      </c>
      <c r="R4581" s="19" t="str">
        <f t="shared" si="144"/>
        <v>5–10%</v>
      </c>
    </row>
    <row r="4582" spans="1:18">
      <c r="A4582" t="s">
        <v>4629</v>
      </c>
      <c r="B4582" t="s">
        <v>5018</v>
      </c>
      <c r="C4582" t="s">
        <v>22</v>
      </c>
      <c r="D4582" s="1">
        <v>45455</v>
      </c>
      <c r="E4582" s="1">
        <v>45461</v>
      </c>
      <c r="F4582" s="1">
        <v>45463</v>
      </c>
      <c r="G4582" t="s">
        <v>20</v>
      </c>
      <c r="H4582" t="s">
        <v>4965</v>
      </c>
      <c r="I4582">
        <v>30</v>
      </c>
      <c r="J4582">
        <v>114</v>
      </c>
      <c r="K4582" t="s">
        <v>4994</v>
      </c>
      <c r="L4582">
        <v>4</v>
      </c>
      <c r="M4582" s="3">
        <v>0.05</v>
      </c>
      <c r="N4582" s="2">
        <v>703.5</v>
      </c>
      <c r="O4582" s="2">
        <v>323.61</v>
      </c>
      <c r="P4582" s="2">
        <v>2814</v>
      </c>
      <c r="Q4582" s="2">
        <f t="shared" si="143"/>
        <v>1443.5819999999999</v>
      </c>
      <c r="R4582" s="19" t="str">
        <f t="shared" si="144"/>
        <v>5–10%</v>
      </c>
    </row>
    <row r="4583" spans="1:18">
      <c r="A4583" t="s">
        <v>4630</v>
      </c>
      <c r="B4583" t="s">
        <v>5018</v>
      </c>
      <c r="C4583" t="s">
        <v>22</v>
      </c>
      <c r="D4583" s="1">
        <v>45455</v>
      </c>
      <c r="E4583" s="1">
        <v>45483</v>
      </c>
      <c r="F4583" s="1">
        <v>45486</v>
      </c>
      <c r="G4583" t="s">
        <v>31</v>
      </c>
      <c r="H4583" t="s">
        <v>4968</v>
      </c>
      <c r="I4583">
        <v>12</v>
      </c>
      <c r="J4583">
        <v>195</v>
      </c>
      <c r="K4583" t="s">
        <v>5005</v>
      </c>
      <c r="L4583">
        <v>5</v>
      </c>
      <c r="M4583" s="3">
        <v>0.2</v>
      </c>
      <c r="N4583" s="2">
        <v>5406.9</v>
      </c>
      <c r="O4583" s="2">
        <v>4325.5200000000004</v>
      </c>
      <c r="P4583" s="2">
        <v>27034.5</v>
      </c>
      <c r="Q4583" s="2">
        <f t="shared" si="143"/>
        <v>4325.5199999999968</v>
      </c>
      <c r="R4583" s="19" t="str">
        <f t="shared" si="144"/>
        <v>10%+</v>
      </c>
    </row>
    <row r="4584" spans="1:18">
      <c r="A4584" t="s">
        <v>4631</v>
      </c>
      <c r="B4584" t="s">
        <v>5016</v>
      </c>
      <c r="C4584" t="s">
        <v>22</v>
      </c>
      <c r="D4584" s="1">
        <v>45455</v>
      </c>
      <c r="E4584" s="1">
        <v>45476</v>
      </c>
      <c r="F4584" s="1">
        <v>45486</v>
      </c>
      <c r="G4584" t="s">
        <v>32</v>
      </c>
      <c r="H4584" t="s">
        <v>4965</v>
      </c>
      <c r="I4584">
        <v>20</v>
      </c>
      <c r="J4584">
        <v>181</v>
      </c>
      <c r="K4584" t="s">
        <v>4995</v>
      </c>
      <c r="L4584">
        <v>1</v>
      </c>
      <c r="M4584" s="3">
        <v>0.05</v>
      </c>
      <c r="N4584" s="2">
        <v>3088.7</v>
      </c>
      <c r="O4584" s="2">
        <v>2192.9769999999999</v>
      </c>
      <c r="P4584" s="2">
        <v>3088.7</v>
      </c>
      <c r="Q4584" s="2">
        <f t="shared" si="143"/>
        <v>850.93684999999994</v>
      </c>
      <c r="R4584" s="19" t="str">
        <f t="shared" si="144"/>
        <v>5–10%</v>
      </c>
    </row>
    <row r="4585" spans="1:18">
      <c r="A4585" t="s">
        <v>4632</v>
      </c>
      <c r="B4585" t="s">
        <v>5018</v>
      </c>
      <c r="C4585" t="s">
        <v>26</v>
      </c>
      <c r="D4585" s="1">
        <v>45455</v>
      </c>
      <c r="E4585" s="1">
        <v>45473</v>
      </c>
      <c r="F4585" s="1">
        <v>45477</v>
      </c>
      <c r="G4585" t="s">
        <v>47</v>
      </c>
      <c r="H4585" t="s">
        <v>4965</v>
      </c>
      <c r="I4585">
        <v>13</v>
      </c>
      <c r="J4585">
        <v>334</v>
      </c>
      <c r="K4585" t="s">
        <v>5011</v>
      </c>
      <c r="L4585">
        <v>6</v>
      </c>
      <c r="M4585" s="3">
        <v>0.05</v>
      </c>
      <c r="N4585" s="2">
        <v>207.7</v>
      </c>
      <c r="O4585" s="2">
        <v>145.38999999999999</v>
      </c>
      <c r="P4585" s="2">
        <v>1246.1999999999998</v>
      </c>
      <c r="Q4585" s="2">
        <f t="shared" si="143"/>
        <v>355.16699999999997</v>
      </c>
      <c r="R4585" s="19" t="str">
        <f t="shared" si="144"/>
        <v>5–10%</v>
      </c>
    </row>
    <row r="4586" spans="1:18">
      <c r="A4586" t="s">
        <v>4633</v>
      </c>
      <c r="B4586" t="s">
        <v>5018</v>
      </c>
      <c r="C4586" t="s">
        <v>33</v>
      </c>
      <c r="D4586" s="1">
        <v>45455</v>
      </c>
      <c r="E4586" s="1">
        <v>45477</v>
      </c>
      <c r="F4586" s="1">
        <v>45478</v>
      </c>
      <c r="G4586" t="s">
        <v>25</v>
      </c>
      <c r="H4586" t="s">
        <v>4967</v>
      </c>
      <c r="I4586">
        <v>34</v>
      </c>
      <c r="J4586">
        <v>63</v>
      </c>
      <c r="K4586" t="s">
        <v>4982</v>
      </c>
      <c r="L4586">
        <v>4</v>
      </c>
      <c r="M4586" s="3">
        <v>7.4999999999999997E-2</v>
      </c>
      <c r="N4586" s="2">
        <v>1333.3</v>
      </c>
      <c r="O4586" s="2">
        <v>719.98199999999997</v>
      </c>
      <c r="P4586" s="2">
        <v>5333.2</v>
      </c>
      <c r="Q4586" s="2">
        <f t="shared" si="143"/>
        <v>2269.2766000000001</v>
      </c>
      <c r="R4586" s="19" t="str">
        <f t="shared" si="144"/>
        <v>5–10%</v>
      </c>
    </row>
    <row r="4587" spans="1:18">
      <c r="A4587" t="s">
        <v>4634</v>
      </c>
      <c r="B4587" t="s">
        <v>5016</v>
      </c>
      <c r="C4587" t="s">
        <v>22</v>
      </c>
      <c r="D4587" s="1">
        <v>45455</v>
      </c>
      <c r="E4587" s="1">
        <v>45461</v>
      </c>
      <c r="F4587" s="1">
        <v>45469</v>
      </c>
      <c r="G4587" t="s">
        <v>32</v>
      </c>
      <c r="H4587" t="s">
        <v>4965</v>
      </c>
      <c r="I4587">
        <v>32</v>
      </c>
      <c r="J4587">
        <v>201</v>
      </c>
      <c r="K4587" t="s">
        <v>4989</v>
      </c>
      <c r="L4587">
        <v>4</v>
      </c>
      <c r="M4587" s="3">
        <v>0.05</v>
      </c>
      <c r="N4587" s="2">
        <v>3859.2</v>
      </c>
      <c r="O4587" s="2">
        <v>2585.6640000000002</v>
      </c>
      <c r="P4587" s="2">
        <v>15436.8</v>
      </c>
      <c r="Q4587" s="2">
        <f t="shared" si="143"/>
        <v>4839.4367999999986</v>
      </c>
      <c r="R4587" s="19" t="str">
        <f t="shared" si="144"/>
        <v>5–10%</v>
      </c>
    </row>
    <row r="4588" spans="1:18">
      <c r="A4588" t="s">
        <v>4635</v>
      </c>
      <c r="B4588" t="s">
        <v>5018</v>
      </c>
      <c r="C4588" t="s">
        <v>14</v>
      </c>
      <c r="D4588" s="1">
        <v>45456</v>
      </c>
      <c r="E4588" s="1">
        <v>45468</v>
      </c>
      <c r="F4588" s="1">
        <v>45476</v>
      </c>
      <c r="G4588" t="s">
        <v>40</v>
      </c>
      <c r="H4588" t="s">
        <v>4968</v>
      </c>
      <c r="I4588">
        <v>27</v>
      </c>
      <c r="J4588">
        <v>325</v>
      </c>
      <c r="K4588" t="s">
        <v>4994</v>
      </c>
      <c r="L4588">
        <v>2</v>
      </c>
      <c r="M4588" s="3">
        <v>0.2</v>
      </c>
      <c r="N4588" s="2">
        <v>1139</v>
      </c>
      <c r="O4588" s="2">
        <v>558.11</v>
      </c>
      <c r="P4588" s="2">
        <v>2278</v>
      </c>
      <c r="Q4588" s="2">
        <f t="shared" si="143"/>
        <v>929.42399999999998</v>
      </c>
      <c r="R4588" s="19" t="str">
        <f t="shared" si="144"/>
        <v>10%+</v>
      </c>
    </row>
    <row r="4589" spans="1:18">
      <c r="A4589" t="s">
        <v>4636</v>
      </c>
      <c r="B4589" t="s">
        <v>5018</v>
      </c>
      <c r="C4589" t="s">
        <v>12</v>
      </c>
      <c r="D4589" s="1">
        <v>45456</v>
      </c>
      <c r="E4589" s="1">
        <v>45459</v>
      </c>
      <c r="F4589" s="1">
        <v>45464</v>
      </c>
      <c r="G4589" t="s">
        <v>30</v>
      </c>
      <c r="H4589" t="s">
        <v>4967</v>
      </c>
      <c r="I4589">
        <v>10</v>
      </c>
      <c r="J4589">
        <v>239</v>
      </c>
      <c r="K4589" t="s">
        <v>4976</v>
      </c>
      <c r="L4589">
        <v>8</v>
      </c>
      <c r="M4589" s="3">
        <v>0.05</v>
      </c>
      <c r="N4589" s="2">
        <v>5969.7</v>
      </c>
      <c r="O4589" s="2">
        <v>3641.5169999999998</v>
      </c>
      <c r="P4589" s="2">
        <v>47757.599999999999</v>
      </c>
      <c r="Q4589" s="2">
        <f t="shared" si="143"/>
        <v>17694.1908</v>
      </c>
      <c r="R4589" s="19" t="str">
        <f t="shared" si="144"/>
        <v>5–10%</v>
      </c>
    </row>
    <row r="4590" spans="1:18">
      <c r="A4590" t="s">
        <v>4637</v>
      </c>
      <c r="B4590" t="s">
        <v>5016</v>
      </c>
      <c r="C4590" t="s">
        <v>22</v>
      </c>
      <c r="D4590" s="1">
        <v>45456</v>
      </c>
      <c r="E4590" s="1">
        <v>45463</v>
      </c>
      <c r="F4590" s="1">
        <v>45471</v>
      </c>
      <c r="G4590" t="s">
        <v>27</v>
      </c>
      <c r="H4590" t="s">
        <v>4966</v>
      </c>
      <c r="I4590">
        <v>2</v>
      </c>
      <c r="J4590">
        <v>165</v>
      </c>
      <c r="K4590" t="s">
        <v>4982</v>
      </c>
      <c r="L4590">
        <v>2</v>
      </c>
      <c r="M4590" s="3">
        <v>0.05</v>
      </c>
      <c r="N4590" s="2">
        <v>1078.7</v>
      </c>
      <c r="O4590" s="2">
        <v>453.05399999999997</v>
      </c>
      <c r="P4590" s="2">
        <v>2157.4</v>
      </c>
      <c r="Q4590" s="2">
        <f t="shared" si="143"/>
        <v>1188.7274</v>
      </c>
      <c r="R4590" s="19" t="str">
        <f t="shared" si="144"/>
        <v>5–10%</v>
      </c>
    </row>
    <row r="4591" spans="1:18">
      <c r="A4591" t="s">
        <v>4638</v>
      </c>
      <c r="B4591" t="s">
        <v>15</v>
      </c>
      <c r="C4591" t="s">
        <v>22</v>
      </c>
      <c r="D4591" s="1">
        <v>45456</v>
      </c>
      <c r="E4591" s="1">
        <v>45477</v>
      </c>
      <c r="F4591" s="1">
        <v>45485</v>
      </c>
      <c r="G4591" t="s">
        <v>35</v>
      </c>
      <c r="H4591" t="s">
        <v>4968</v>
      </c>
      <c r="I4591">
        <v>12</v>
      </c>
      <c r="J4591">
        <v>168</v>
      </c>
      <c r="K4591" t="s">
        <v>5000</v>
      </c>
      <c r="L4591">
        <v>8</v>
      </c>
      <c r="M4591" s="3">
        <v>7.4999999999999997E-2</v>
      </c>
      <c r="N4591" s="2">
        <v>1085.4000000000001</v>
      </c>
      <c r="O4591" s="2">
        <v>477.57600000000002</v>
      </c>
      <c r="P4591" s="2">
        <v>8683.2000000000007</v>
      </c>
      <c r="Q4591" s="2">
        <f t="shared" si="143"/>
        <v>4497.8976000000011</v>
      </c>
      <c r="R4591" s="19" t="str">
        <f t="shared" si="144"/>
        <v>5–10%</v>
      </c>
    </row>
    <row r="4592" spans="1:18">
      <c r="A4592" t="s">
        <v>4639</v>
      </c>
      <c r="B4592" t="s">
        <v>5018</v>
      </c>
      <c r="C4592" t="s">
        <v>33</v>
      </c>
      <c r="D4592" s="1">
        <v>45456</v>
      </c>
      <c r="E4592" s="1">
        <v>45466</v>
      </c>
      <c r="F4592" s="1">
        <v>45469</v>
      </c>
      <c r="G4592" t="s">
        <v>47</v>
      </c>
      <c r="H4592" t="s">
        <v>4965</v>
      </c>
      <c r="I4592">
        <v>45</v>
      </c>
      <c r="J4592">
        <v>62</v>
      </c>
      <c r="K4592" t="s">
        <v>4986</v>
      </c>
      <c r="L4592">
        <v>8</v>
      </c>
      <c r="M4592" s="3">
        <v>7.4999999999999997E-2</v>
      </c>
      <c r="N4592" s="2">
        <v>1139</v>
      </c>
      <c r="O4592" s="2">
        <v>865.64</v>
      </c>
      <c r="P4592" s="2">
        <v>9112</v>
      </c>
      <c r="Q4592" s="2">
        <f t="shared" si="143"/>
        <v>2022.8640000000003</v>
      </c>
      <c r="R4592" s="19" t="str">
        <f t="shared" si="144"/>
        <v>5–10%</v>
      </c>
    </row>
    <row r="4593" spans="1:18">
      <c r="A4593" t="s">
        <v>4640</v>
      </c>
      <c r="B4593" t="s">
        <v>5018</v>
      </c>
      <c r="C4593" t="s">
        <v>19</v>
      </c>
      <c r="D4593" s="1">
        <v>45456</v>
      </c>
      <c r="E4593" s="1">
        <v>45460</v>
      </c>
      <c r="F4593" s="1">
        <v>45464</v>
      </c>
      <c r="G4593" t="s">
        <v>18</v>
      </c>
      <c r="H4593" t="s">
        <v>4966</v>
      </c>
      <c r="I4593">
        <v>47</v>
      </c>
      <c r="J4593">
        <v>8</v>
      </c>
      <c r="K4593" t="s">
        <v>4975</v>
      </c>
      <c r="L4593">
        <v>6</v>
      </c>
      <c r="M4593" s="3">
        <v>7.4999999999999997E-2</v>
      </c>
      <c r="N4593" s="2">
        <v>1842.5</v>
      </c>
      <c r="O4593" s="2">
        <v>1252.9000000000001</v>
      </c>
      <c r="P4593" s="2">
        <v>11055</v>
      </c>
      <c r="Q4593" s="2">
        <f t="shared" si="143"/>
        <v>3272.2799999999997</v>
      </c>
      <c r="R4593" s="19" t="str">
        <f t="shared" si="144"/>
        <v>5–10%</v>
      </c>
    </row>
    <row r="4594" spans="1:18">
      <c r="A4594" t="s">
        <v>4641</v>
      </c>
      <c r="B4594" t="s">
        <v>5017</v>
      </c>
      <c r="C4594" t="s">
        <v>26</v>
      </c>
      <c r="D4594" s="1">
        <v>45456</v>
      </c>
      <c r="E4594" s="1">
        <v>45475</v>
      </c>
      <c r="F4594" s="1">
        <v>45485</v>
      </c>
      <c r="G4594" t="s">
        <v>38</v>
      </c>
      <c r="H4594" t="s">
        <v>4968</v>
      </c>
      <c r="I4594">
        <v>32</v>
      </c>
      <c r="J4594">
        <v>346</v>
      </c>
      <c r="K4594" t="s">
        <v>5000</v>
      </c>
      <c r="L4594">
        <v>2</v>
      </c>
      <c r="M4594" s="3">
        <v>0.2</v>
      </c>
      <c r="N4594" s="2">
        <v>1212.7</v>
      </c>
      <c r="O4594" s="2">
        <v>582.096</v>
      </c>
      <c r="P4594" s="2">
        <v>2425.4</v>
      </c>
      <c r="Q4594" s="2">
        <f t="shared" si="143"/>
        <v>1008.9664000000001</v>
      </c>
      <c r="R4594" s="19" t="str">
        <f t="shared" si="144"/>
        <v>10%+</v>
      </c>
    </row>
    <row r="4595" spans="1:18">
      <c r="A4595" t="s">
        <v>4642</v>
      </c>
      <c r="B4595" t="s">
        <v>15</v>
      </c>
      <c r="C4595" t="s">
        <v>22</v>
      </c>
      <c r="D4595" s="1">
        <v>45456</v>
      </c>
      <c r="E4595" s="1">
        <v>45480</v>
      </c>
      <c r="F4595" s="1">
        <v>45487</v>
      </c>
      <c r="G4595" t="s">
        <v>16</v>
      </c>
      <c r="H4595" t="s">
        <v>4966</v>
      </c>
      <c r="I4595">
        <v>15</v>
      </c>
      <c r="J4595">
        <v>160</v>
      </c>
      <c r="K4595" t="s">
        <v>4976</v>
      </c>
      <c r="L4595">
        <v>7</v>
      </c>
      <c r="M4595" s="3">
        <v>0.2</v>
      </c>
      <c r="N4595" s="2">
        <v>6371.7</v>
      </c>
      <c r="O4595" s="2">
        <v>3249.567</v>
      </c>
      <c r="P4595" s="2">
        <v>44601.9</v>
      </c>
      <c r="Q4595" s="2">
        <f t="shared" si="143"/>
        <v>17483.944799999997</v>
      </c>
      <c r="R4595" s="19" t="str">
        <f t="shared" si="144"/>
        <v>10%+</v>
      </c>
    </row>
    <row r="4596" spans="1:18">
      <c r="A4596" t="s">
        <v>4643</v>
      </c>
      <c r="B4596" t="s">
        <v>5017</v>
      </c>
      <c r="C4596" t="s">
        <v>19</v>
      </c>
      <c r="D4596" s="1">
        <v>45456</v>
      </c>
      <c r="E4596" s="1">
        <v>45481</v>
      </c>
      <c r="F4596" s="1">
        <v>45487</v>
      </c>
      <c r="G4596" t="s">
        <v>45</v>
      </c>
      <c r="H4596" t="s">
        <v>4965</v>
      </c>
      <c r="I4596">
        <v>26</v>
      </c>
      <c r="J4596">
        <v>47</v>
      </c>
      <c r="K4596" t="s">
        <v>4970</v>
      </c>
      <c r="L4596">
        <v>8</v>
      </c>
      <c r="M4596" s="3">
        <v>0.1</v>
      </c>
      <c r="N4596" s="2">
        <v>2391.9</v>
      </c>
      <c r="O4596" s="2">
        <v>956.76</v>
      </c>
      <c r="P4596" s="2">
        <v>19135.2</v>
      </c>
      <c r="Q4596" s="2">
        <f t="shared" si="143"/>
        <v>10333.008000000002</v>
      </c>
      <c r="R4596" s="19" t="str">
        <f t="shared" si="144"/>
        <v>10%+</v>
      </c>
    </row>
    <row r="4597" spans="1:18">
      <c r="A4597" t="s">
        <v>4644</v>
      </c>
      <c r="B4597" t="s">
        <v>5018</v>
      </c>
      <c r="C4597" t="s">
        <v>14</v>
      </c>
      <c r="D4597" s="1">
        <v>45456</v>
      </c>
      <c r="E4597" s="1">
        <v>45459</v>
      </c>
      <c r="F4597" s="1">
        <v>45468</v>
      </c>
      <c r="G4597" t="s">
        <v>25</v>
      </c>
      <c r="H4597" t="s">
        <v>4967</v>
      </c>
      <c r="I4597">
        <v>44</v>
      </c>
      <c r="J4597">
        <v>267</v>
      </c>
      <c r="K4597" t="s">
        <v>4997</v>
      </c>
      <c r="L4597">
        <v>5</v>
      </c>
      <c r="M4597" s="3">
        <v>7.4999999999999997E-2</v>
      </c>
      <c r="N4597" s="2">
        <v>2211</v>
      </c>
      <c r="O4597" s="2">
        <v>1083.3900000000001</v>
      </c>
      <c r="P4597" s="2">
        <v>11055</v>
      </c>
      <c r="Q4597" s="2">
        <f t="shared" si="143"/>
        <v>5215.19625</v>
      </c>
      <c r="R4597" s="19" t="str">
        <f t="shared" si="144"/>
        <v>5–10%</v>
      </c>
    </row>
    <row r="4598" spans="1:18">
      <c r="A4598" t="s">
        <v>4645</v>
      </c>
      <c r="B4598" t="s">
        <v>5016</v>
      </c>
      <c r="C4598" t="s">
        <v>22</v>
      </c>
      <c r="D4598" s="1">
        <v>45456</v>
      </c>
      <c r="E4598" s="1">
        <v>45484</v>
      </c>
      <c r="F4598" s="1">
        <v>45492</v>
      </c>
      <c r="G4598" t="s">
        <v>32</v>
      </c>
      <c r="H4598" t="s">
        <v>4965</v>
      </c>
      <c r="I4598">
        <v>27</v>
      </c>
      <c r="J4598">
        <v>121</v>
      </c>
      <c r="K4598" t="s">
        <v>4991</v>
      </c>
      <c r="L4598">
        <v>4</v>
      </c>
      <c r="M4598" s="3">
        <v>7.4999999999999997E-2</v>
      </c>
      <c r="N4598" s="2">
        <v>227.8</v>
      </c>
      <c r="O4598" s="2">
        <v>191.352</v>
      </c>
      <c r="P4598" s="2">
        <v>911.2</v>
      </c>
      <c r="Q4598" s="2">
        <f t="shared" si="143"/>
        <v>134.85760000000005</v>
      </c>
      <c r="R4598" s="19" t="str">
        <f t="shared" si="144"/>
        <v>5–10%</v>
      </c>
    </row>
    <row r="4599" spans="1:18">
      <c r="A4599" t="s">
        <v>4646</v>
      </c>
      <c r="B4599" t="s">
        <v>5018</v>
      </c>
      <c r="C4599" t="s">
        <v>26</v>
      </c>
      <c r="D4599" s="1">
        <v>45456</v>
      </c>
      <c r="E4599" s="1">
        <v>45460</v>
      </c>
      <c r="F4599" s="1">
        <v>45468</v>
      </c>
      <c r="G4599" t="s">
        <v>18</v>
      </c>
      <c r="H4599" t="s">
        <v>4966</v>
      </c>
      <c r="I4599">
        <v>27</v>
      </c>
      <c r="J4599">
        <v>364</v>
      </c>
      <c r="K4599" t="s">
        <v>4997</v>
      </c>
      <c r="L4599">
        <v>5</v>
      </c>
      <c r="M4599" s="3">
        <v>0.1</v>
      </c>
      <c r="N4599" s="2">
        <v>1139</v>
      </c>
      <c r="O4599" s="2">
        <v>728.96</v>
      </c>
      <c r="P4599" s="2">
        <v>5695</v>
      </c>
      <c r="Q4599" s="2">
        <f t="shared" si="143"/>
        <v>1845.1799999999998</v>
      </c>
      <c r="R4599" s="19" t="str">
        <f t="shared" si="144"/>
        <v>10%+</v>
      </c>
    </row>
    <row r="4600" spans="1:18">
      <c r="A4600" t="s">
        <v>4647</v>
      </c>
      <c r="B4600" t="s">
        <v>5016</v>
      </c>
      <c r="C4600" t="s">
        <v>22</v>
      </c>
      <c r="D4600" s="1">
        <v>45456</v>
      </c>
      <c r="E4600" s="1">
        <v>45478</v>
      </c>
      <c r="F4600" s="1">
        <v>45479</v>
      </c>
      <c r="G4600" t="s">
        <v>42</v>
      </c>
      <c r="H4600" t="s">
        <v>4968</v>
      </c>
      <c r="I4600">
        <v>4</v>
      </c>
      <c r="J4600">
        <v>196</v>
      </c>
      <c r="K4600" t="s">
        <v>4979</v>
      </c>
      <c r="L4600">
        <v>5</v>
      </c>
      <c r="M4600" s="3">
        <v>0.1</v>
      </c>
      <c r="N4600" s="2">
        <v>2566.1</v>
      </c>
      <c r="O4600" s="2">
        <v>1539.66</v>
      </c>
      <c r="P4600" s="2">
        <v>12830.5</v>
      </c>
      <c r="Q4600" s="2">
        <f t="shared" si="143"/>
        <v>4618.9799999999996</v>
      </c>
      <c r="R4600" s="19" t="str">
        <f t="shared" si="144"/>
        <v>10%+</v>
      </c>
    </row>
    <row r="4601" spans="1:18">
      <c r="A4601" t="s">
        <v>4648</v>
      </c>
      <c r="B4601" t="s">
        <v>5016</v>
      </c>
      <c r="C4601" t="s">
        <v>22</v>
      </c>
      <c r="D4601" s="1">
        <v>45457</v>
      </c>
      <c r="E4601" s="1">
        <v>45463</v>
      </c>
      <c r="F4601" s="1">
        <v>45470</v>
      </c>
      <c r="G4601" t="s">
        <v>37</v>
      </c>
      <c r="H4601" t="s">
        <v>4966</v>
      </c>
      <c r="I4601">
        <v>33</v>
      </c>
      <c r="J4601">
        <v>189</v>
      </c>
      <c r="K4601" t="s">
        <v>5010</v>
      </c>
      <c r="L4601">
        <v>8</v>
      </c>
      <c r="M4601" s="3">
        <v>0.15</v>
      </c>
      <c r="N4601" s="2">
        <v>3229.4</v>
      </c>
      <c r="O4601" s="2">
        <v>1679.288</v>
      </c>
      <c r="P4601" s="2">
        <v>25835.200000000001</v>
      </c>
      <c r="Q4601" s="2">
        <f t="shared" si="143"/>
        <v>10540.7616</v>
      </c>
      <c r="R4601" s="19" t="str">
        <f t="shared" si="144"/>
        <v>10%+</v>
      </c>
    </row>
    <row r="4602" spans="1:18">
      <c r="A4602" t="s">
        <v>4649</v>
      </c>
      <c r="B4602" t="s">
        <v>15</v>
      </c>
      <c r="C4602" t="s">
        <v>33</v>
      </c>
      <c r="D4602" s="1">
        <v>45457</v>
      </c>
      <c r="E4602" s="1">
        <v>45476</v>
      </c>
      <c r="F4602" s="1">
        <v>45483</v>
      </c>
      <c r="G4602" t="s">
        <v>39</v>
      </c>
      <c r="H4602" t="s">
        <v>4967</v>
      </c>
      <c r="I4602">
        <v>11</v>
      </c>
      <c r="J4602">
        <v>74</v>
      </c>
      <c r="K4602" t="s">
        <v>4980</v>
      </c>
      <c r="L4602">
        <v>4</v>
      </c>
      <c r="M4602" s="3">
        <v>7.4999999999999997E-2</v>
      </c>
      <c r="N4602" s="2">
        <v>241.2</v>
      </c>
      <c r="O4602" s="2">
        <v>190.548</v>
      </c>
      <c r="P4602" s="2">
        <v>964.8</v>
      </c>
      <c r="Q4602" s="2">
        <f t="shared" si="143"/>
        <v>187.41239999999996</v>
      </c>
      <c r="R4602" s="19" t="str">
        <f t="shared" si="144"/>
        <v>5–10%</v>
      </c>
    </row>
    <row r="4603" spans="1:18">
      <c r="A4603" t="s">
        <v>4650</v>
      </c>
      <c r="B4603" t="s">
        <v>15</v>
      </c>
      <c r="C4603" t="s">
        <v>26</v>
      </c>
      <c r="D4603" s="1">
        <v>45457</v>
      </c>
      <c r="E4603" s="1">
        <v>45476</v>
      </c>
      <c r="F4603" s="1">
        <v>45481</v>
      </c>
      <c r="G4603" t="s">
        <v>41</v>
      </c>
      <c r="H4603" t="s">
        <v>4968</v>
      </c>
      <c r="I4603">
        <v>37</v>
      </c>
      <c r="J4603">
        <v>343</v>
      </c>
      <c r="K4603" t="s">
        <v>5012</v>
      </c>
      <c r="L4603">
        <v>4</v>
      </c>
      <c r="M4603" s="3">
        <v>0.1</v>
      </c>
      <c r="N4603" s="2">
        <v>891.1</v>
      </c>
      <c r="O4603" s="2">
        <v>757.43499999999995</v>
      </c>
      <c r="P4603" s="2">
        <v>3564.4</v>
      </c>
      <c r="Q4603" s="2">
        <f t="shared" si="143"/>
        <v>481.1940000000003</v>
      </c>
      <c r="R4603" s="19" t="str">
        <f t="shared" si="144"/>
        <v>10%+</v>
      </c>
    </row>
    <row r="4604" spans="1:18">
      <c r="A4604" t="s">
        <v>4651</v>
      </c>
      <c r="B4604" t="s">
        <v>15</v>
      </c>
      <c r="C4604" t="s">
        <v>22</v>
      </c>
      <c r="D4604" s="1">
        <v>45457</v>
      </c>
      <c r="E4604" s="1">
        <v>45483</v>
      </c>
      <c r="F4604" s="1">
        <v>45491</v>
      </c>
      <c r="G4604" t="s">
        <v>43</v>
      </c>
      <c r="H4604" t="s">
        <v>4967</v>
      </c>
      <c r="I4604">
        <v>2</v>
      </c>
      <c r="J4604">
        <v>107</v>
      </c>
      <c r="K4604" t="s">
        <v>5009</v>
      </c>
      <c r="L4604">
        <v>4</v>
      </c>
      <c r="M4604" s="3">
        <v>0.15</v>
      </c>
      <c r="N4604" s="2">
        <v>5266.2</v>
      </c>
      <c r="O4604" s="2">
        <v>2211.8040000000001</v>
      </c>
      <c r="P4604" s="2">
        <v>21064.799999999999</v>
      </c>
      <c r="Q4604" s="2">
        <f t="shared" si="143"/>
        <v>10384.946399999999</v>
      </c>
      <c r="R4604" s="19" t="str">
        <f t="shared" si="144"/>
        <v>10%+</v>
      </c>
    </row>
    <row r="4605" spans="1:18">
      <c r="A4605" t="s">
        <v>4652</v>
      </c>
      <c r="B4605" t="s">
        <v>15</v>
      </c>
      <c r="C4605" t="s">
        <v>14</v>
      </c>
      <c r="D4605" s="1">
        <v>45457</v>
      </c>
      <c r="E4605" s="1">
        <v>45476</v>
      </c>
      <c r="F4605" s="1">
        <v>45477</v>
      </c>
      <c r="G4605" t="s">
        <v>34</v>
      </c>
      <c r="H4605" t="s">
        <v>4966</v>
      </c>
      <c r="I4605">
        <v>16</v>
      </c>
      <c r="J4605">
        <v>269</v>
      </c>
      <c r="K4605" t="s">
        <v>48</v>
      </c>
      <c r="L4605">
        <v>1</v>
      </c>
      <c r="M4605" s="3">
        <v>0.4</v>
      </c>
      <c r="N4605" s="2">
        <v>3912.8</v>
      </c>
      <c r="O4605" s="2">
        <v>3012.8560000000002</v>
      </c>
      <c r="P4605" s="2">
        <v>3912.8</v>
      </c>
      <c r="Q4605" s="2">
        <f t="shared" si="143"/>
        <v>539.96639999999991</v>
      </c>
      <c r="R4605" s="19" t="str">
        <f t="shared" si="144"/>
        <v>10%+</v>
      </c>
    </row>
    <row r="4606" spans="1:18">
      <c r="A4606" t="s">
        <v>4653</v>
      </c>
      <c r="B4606" t="s">
        <v>5017</v>
      </c>
      <c r="C4606" t="s">
        <v>22</v>
      </c>
      <c r="D4606" s="1">
        <v>45457</v>
      </c>
      <c r="E4606" s="1">
        <v>45470</v>
      </c>
      <c r="F4606" s="1">
        <v>45473</v>
      </c>
      <c r="G4606" t="s">
        <v>29</v>
      </c>
      <c r="H4606" t="s">
        <v>4967</v>
      </c>
      <c r="I4606">
        <v>40</v>
      </c>
      <c r="J4606">
        <v>114</v>
      </c>
      <c r="K4606" t="s">
        <v>5001</v>
      </c>
      <c r="L4606">
        <v>6</v>
      </c>
      <c r="M4606" s="3">
        <v>0.15</v>
      </c>
      <c r="N4606" s="2">
        <v>3966.4</v>
      </c>
      <c r="O4606" s="2">
        <v>2181.52</v>
      </c>
      <c r="P4606" s="2">
        <v>23798.400000000001</v>
      </c>
      <c r="Q4606" s="2">
        <f t="shared" si="143"/>
        <v>9102.8880000000008</v>
      </c>
      <c r="R4606" s="19" t="str">
        <f t="shared" si="144"/>
        <v>10%+</v>
      </c>
    </row>
    <row r="4607" spans="1:18">
      <c r="A4607" t="s">
        <v>4654</v>
      </c>
      <c r="B4607" t="s">
        <v>5018</v>
      </c>
      <c r="C4607" t="s">
        <v>12</v>
      </c>
      <c r="D4607" s="1">
        <v>45458</v>
      </c>
      <c r="E4607" s="1">
        <v>45484</v>
      </c>
      <c r="F4607" s="1">
        <v>45486</v>
      </c>
      <c r="G4607" t="s">
        <v>28</v>
      </c>
      <c r="H4607" t="s">
        <v>4966</v>
      </c>
      <c r="I4607">
        <v>27</v>
      </c>
      <c r="J4607">
        <v>205</v>
      </c>
      <c r="K4607" t="s">
        <v>5009</v>
      </c>
      <c r="L4607">
        <v>5</v>
      </c>
      <c r="M4607" s="3">
        <v>0.1</v>
      </c>
      <c r="N4607" s="2">
        <v>1936.3</v>
      </c>
      <c r="O4607" s="2">
        <v>1064.9649999999999</v>
      </c>
      <c r="P4607" s="2">
        <v>9681.5</v>
      </c>
      <c r="Q4607" s="2">
        <f t="shared" si="143"/>
        <v>3921.0075000000002</v>
      </c>
      <c r="R4607" s="19" t="str">
        <f t="shared" si="144"/>
        <v>10%+</v>
      </c>
    </row>
    <row r="4608" spans="1:18">
      <c r="A4608" t="s">
        <v>4655</v>
      </c>
      <c r="B4608" t="s">
        <v>5017</v>
      </c>
      <c r="C4608" t="s">
        <v>14</v>
      </c>
      <c r="D4608" s="1">
        <v>45458</v>
      </c>
      <c r="E4608" s="1">
        <v>45471</v>
      </c>
      <c r="F4608" s="1">
        <v>45477</v>
      </c>
      <c r="G4608" t="s">
        <v>38</v>
      </c>
      <c r="H4608" t="s">
        <v>4968</v>
      </c>
      <c r="I4608">
        <v>15</v>
      </c>
      <c r="J4608">
        <v>303</v>
      </c>
      <c r="K4608" t="s">
        <v>4981</v>
      </c>
      <c r="L4608">
        <v>7</v>
      </c>
      <c r="M4608" s="3">
        <v>0.2</v>
      </c>
      <c r="N4608" s="2">
        <v>6244.4</v>
      </c>
      <c r="O4608" s="2">
        <v>4433.5240000000003</v>
      </c>
      <c r="P4608" s="2">
        <v>43710.799999999996</v>
      </c>
      <c r="Q4608" s="2">
        <f t="shared" si="143"/>
        <v>10140.905599999996</v>
      </c>
      <c r="R4608" s="19" t="str">
        <f t="shared" si="144"/>
        <v>10%+</v>
      </c>
    </row>
    <row r="4609" spans="1:18">
      <c r="A4609" t="s">
        <v>4656</v>
      </c>
      <c r="B4609" t="s">
        <v>5018</v>
      </c>
      <c r="C4609" t="s">
        <v>33</v>
      </c>
      <c r="D4609" s="1">
        <v>45458</v>
      </c>
      <c r="E4609" s="1">
        <v>45474</v>
      </c>
      <c r="F4609" s="1">
        <v>45480</v>
      </c>
      <c r="G4609" t="s">
        <v>28</v>
      </c>
      <c r="H4609" t="s">
        <v>4966</v>
      </c>
      <c r="I4609">
        <v>41</v>
      </c>
      <c r="J4609">
        <v>65</v>
      </c>
      <c r="K4609" t="s">
        <v>4999</v>
      </c>
      <c r="L4609">
        <v>6</v>
      </c>
      <c r="M4609" s="3">
        <v>0.1</v>
      </c>
      <c r="N4609" s="2">
        <v>1118.9000000000001</v>
      </c>
      <c r="O4609" s="2">
        <v>481.12700000000001</v>
      </c>
      <c r="P4609" s="2">
        <v>6713.4000000000005</v>
      </c>
      <c r="Q4609" s="2">
        <f t="shared" si="143"/>
        <v>3443.974200000001</v>
      </c>
      <c r="R4609" s="19" t="str">
        <f t="shared" si="144"/>
        <v>10%+</v>
      </c>
    </row>
    <row r="4610" spans="1:18">
      <c r="A4610" t="s">
        <v>4657</v>
      </c>
      <c r="B4610" t="s">
        <v>5016</v>
      </c>
      <c r="C4610" t="s">
        <v>19</v>
      </c>
      <c r="D4610" s="1">
        <v>45458</v>
      </c>
      <c r="E4610" s="1">
        <v>45460</v>
      </c>
      <c r="F4610" s="1">
        <v>45461</v>
      </c>
      <c r="G4610" t="s">
        <v>43</v>
      </c>
      <c r="H4610" t="s">
        <v>4967</v>
      </c>
      <c r="I4610">
        <v>38</v>
      </c>
      <c r="J4610">
        <v>36</v>
      </c>
      <c r="K4610" t="s">
        <v>4979</v>
      </c>
      <c r="L4610">
        <v>2</v>
      </c>
      <c r="M4610" s="3">
        <v>7.4999999999999997E-2</v>
      </c>
      <c r="N4610" s="2">
        <v>1112.2</v>
      </c>
      <c r="O4610" s="2">
        <v>589.46600000000001</v>
      </c>
      <c r="P4610" s="2">
        <v>2224.4</v>
      </c>
      <c r="Q4610" s="2">
        <f t="shared" si="143"/>
        <v>967.05790000000013</v>
      </c>
      <c r="R4610" s="19" t="str">
        <f t="shared" si="144"/>
        <v>5–10%</v>
      </c>
    </row>
    <row r="4611" spans="1:18">
      <c r="A4611" t="s">
        <v>4658</v>
      </c>
      <c r="B4611" t="s">
        <v>5018</v>
      </c>
      <c r="C4611" t="s">
        <v>19</v>
      </c>
      <c r="D4611" s="1">
        <v>45458</v>
      </c>
      <c r="E4611" s="1">
        <v>45462</v>
      </c>
      <c r="F4611" s="1">
        <v>45465</v>
      </c>
      <c r="G4611" t="s">
        <v>40</v>
      </c>
      <c r="H4611" t="s">
        <v>4968</v>
      </c>
      <c r="I4611">
        <v>27</v>
      </c>
      <c r="J4611">
        <v>38</v>
      </c>
      <c r="K4611" t="s">
        <v>4990</v>
      </c>
      <c r="L4611">
        <v>5</v>
      </c>
      <c r="M4611" s="3">
        <v>0.2</v>
      </c>
      <c r="N4611" s="2">
        <v>1139</v>
      </c>
      <c r="O4611" s="2">
        <v>672.01</v>
      </c>
      <c r="P4611" s="2">
        <v>5695</v>
      </c>
      <c r="Q4611" s="2">
        <f t="shared" ref="Q4611:Q4674" si="145">(N4611-O4611)*L4611*(1-M4611)</f>
        <v>1867.96</v>
      </c>
      <c r="R4611" s="19" t="str">
        <f t="shared" ref="R4611:R4674" si="146">IF(M4611&lt;0.05,"0–5%",IF(M4611&lt;0.1,"5–10%","10%+"))</f>
        <v>10%+</v>
      </c>
    </row>
    <row r="4612" spans="1:18">
      <c r="A4612" t="s">
        <v>4659</v>
      </c>
      <c r="B4612" t="s">
        <v>15</v>
      </c>
      <c r="C4612" t="s">
        <v>14</v>
      </c>
      <c r="D4612" s="1">
        <v>45458</v>
      </c>
      <c r="E4612" s="1">
        <v>45464</v>
      </c>
      <c r="F4612" s="1">
        <v>45469</v>
      </c>
      <c r="G4612" t="s">
        <v>23</v>
      </c>
      <c r="H4612" t="s">
        <v>4966</v>
      </c>
      <c r="I4612">
        <v>43</v>
      </c>
      <c r="J4612">
        <v>265</v>
      </c>
      <c r="K4612" t="s">
        <v>5000</v>
      </c>
      <c r="L4612">
        <v>3</v>
      </c>
      <c r="M4612" s="3">
        <v>0.05</v>
      </c>
      <c r="N4612" s="2">
        <v>1755.4</v>
      </c>
      <c r="O4612" s="2">
        <v>1456.982</v>
      </c>
      <c r="P4612" s="2">
        <v>5266.2000000000007</v>
      </c>
      <c r="Q4612" s="2">
        <f t="shared" si="145"/>
        <v>850.49130000000025</v>
      </c>
      <c r="R4612" s="19" t="str">
        <f t="shared" si="146"/>
        <v>5–10%</v>
      </c>
    </row>
    <row r="4613" spans="1:18">
      <c r="A4613" t="s">
        <v>4660</v>
      </c>
      <c r="B4613" t="s">
        <v>15</v>
      </c>
      <c r="C4613" t="s">
        <v>19</v>
      </c>
      <c r="D4613" s="1">
        <v>45458</v>
      </c>
      <c r="E4613" s="1">
        <v>45485</v>
      </c>
      <c r="F4613" s="1">
        <v>45495</v>
      </c>
      <c r="G4613" t="s">
        <v>39</v>
      </c>
      <c r="H4613" t="s">
        <v>4967</v>
      </c>
      <c r="I4613">
        <v>34</v>
      </c>
      <c r="J4613">
        <v>55</v>
      </c>
      <c r="K4613" t="s">
        <v>4981</v>
      </c>
      <c r="L4613">
        <v>6</v>
      </c>
      <c r="M4613" s="3">
        <v>0.05</v>
      </c>
      <c r="N4613" s="2">
        <v>1005</v>
      </c>
      <c r="O4613" s="2">
        <v>432.15</v>
      </c>
      <c r="P4613" s="2">
        <v>6030</v>
      </c>
      <c r="Q4613" s="2">
        <f t="shared" si="145"/>
        <v>3265.2450000000003</v>
      </c>
      <c r="R4613" s="19" t="str">
        <f t="shared" si="146"/>
        <v>5–10%</v>
      </c>
    </row>
    <row r="4614" spans="1:18">
      <c r="A4614" t="s">
        <v>4661</v>
      </c>
      <c r="B4614" t="s">
        <v>5016</v>
      </c>
      <c r="C4614" t="s">
        <v>22</v>
      </c>
      <c r="D4614" s="1">
        <v>45458</v>
      </c>
      <c r="E4614" s="1">
        <v>45461</v>
      </c>
      <c r="F4614" s="1">
        <v>45468</v>
      </c>
      <c r="G4614" t="s">
        <v>37</v>
      </c>
      <c r="H4614" t="s">
        <v>4966</v>
      </c>
      <c r="I4614">
        <v>42</v>
      </c>
      <c r="J4614">
        <v>166</v>
      </c>
      <c r="K4614" t="s">
        <v>5010</v>
      </c>
      <c r="L4614">
        <v>5</v>
      </c>
      <c r="M4614" s="3">
        <v>0.05</v>
      </c>
      <c r="N4614" s="2">
        <v>1922.9</v>
      </c>
      <c r="O4614" s="2">
        <v>999.90800000000002</v>
      </c>
      <c r="P4614" s="2">
        <v>9614.5</v>
      </c>
      <c r="Q4614" s="2">
        <f t="shared" si="145"/>
        <v>4384.2119999999995</v>
      </c>
      <c r="R4614" s="19" t="str">
        <f t="shared" si="146"/>
        <v>5–10%</v>
      </c>
    </row>
    <row r="4615" spans="1:18">
      <c r="A4615" t="s">
        <v>4662</v>
      </c>
      <c r="B4615" t="s">
        <v>15</v>
      </c>
      <c r="C4615" t="s">
        <v>22</v>
      </c>
      <c r="D4615" s="1">
        <v>45458</v>
      </c>
      <c r="E4615" s="1">
        <v>45476</v>
      </c>
      <c r="F4615" s="1">
        <v>45484</v>
      </c>
      <c r="G4615" t="s">
        <v>16</v>
      </c>
      <c r="H4615" t="s">
        <v>4966</v>
      </c>
      <c r="I4615">
        <v>31</v>
      </c>
      <c r="J4615">
        <v>170</v>
      </c>
      <c r="K4615" t="s">
        <v>5007</v>
      </c>
      <c r="L4615">
        <v>8</v>
      </c>
      <c r="M4615" s="3">
        <v>0.2</v>
      </c>
      <c r="N4615" s="2">
        <v>180.9</v>
      </c>
      <c r="O4615" s="2">
        <v>135.67500000000001</v>
      </c>
      <c r="P4615" s="2">
        <v>1447.2</v>
      </c>
      <c r="Q4615" s="2">
        <f t="shared" si="145"/>
        <v>289.44</v>
      </c>
      <c r="R4615" s="19" t="str">
        <f t="shared" si="146"/>
        <v>10%+</v>
      </c>
    </row>
    <row r="4616" spans="1:18">
      <c r="A4616" t="s">
        <v>4663</v>
      </c>
      <c r="B4616" t="s">
        <v>5018</v>
      </c>
      <c r="C4616" t="s">
        <v>12</v>
      </c>
      <c r="D4616" s="1">
        <v>45458</v>
      </c>
      <c r="E4616" s="1">
        <v>45475</v>
      </c>
      <c r="F4616" s="1">
        <v>45483</v>
      </c>
      <c r="G4616" t="s">
        <v>13</v>
      </c>
      <c r="H4616" t="s">
        <v>4965</v>
      </c>
      <c r="I4616">
        <v>44</v>
      </c>
      <c r="J4616">
        <v>225</v>
      </c>
      <c r="K4616" t="s">
        <v>4990</v>
      </c>
      <c r="L4616">
        <v>8</v>
      </c>
      <c r="M4616" s="3">
        <v>7.4999999999999997E-2</v>
      </c>
      <c r="N4616" s="2">
        <v>763.8</v>
      </c>
      <c r="O4616" s="2">
        <v>389.53800000000001</v>
      </c>
      <c r="P4616" s="2">
        <v>6110.4</v>
      </c>
      <c r="Q4616" s="2">
        <f t="shared" si="145"/>
        <v>2769.5387999999998</v>
      </c>
      <c r="R4616" s="19" t="str">
        <f t="shared" si="146"/>
        <v>5–10%</v>
      </c>
    </row>
    <row r="4617" spans="1:18">
      <c r="A4617" t="s">
        <v>4664</v>
      </c>
      <c r="B4617" t="s">
        <v>5018</v>
      </c>
      <c r="C4617" t="s">
        <v>14</v>
      </c>
      <c r="D4617" s="1">
        <v>45458</v>
      </c>
      <c r="E4617" s="1">
        <v>45478</v>
      </c>
      <c r="F4617" s="1">
        <v>45480</v>
      </c>
      <c r="G4617" t="s">
        <v>47</v>
      </c>
      <c r="H4617" t="s">
        <v>4965</v>
      </c>
      <c r="I4617">
        <v>48</v>
      </c>
      <c r="J4617">
        <v>296</v>
      </c>
      <c r="K4617" t="s">
        <v>5008</v>
      </c>
      <c r="L4617">
        <v>6</v>
      </c>
      <c r="M4617" s="3">
        <v>7.4999999999999997E-2</v>
      </c>
      <c r="N4617" s="2">
        <v>1165.8</v>
      </c>
      <c r="O4617" s="2">
        <v>629.53200000000004</v>
      </c>
      <c r="P4617" s="2">
        <v>6994.7999999999993</v>
      </c>
      <c r="Q4617" s="2">
        <f t="shared" si="145"/>
        <v>2976.2873999999993</v>
      </c>
      <c r="R4617" s="19" t="str">
        <f t="shared" si="146"/>
        <v>5–10%</v>
      </c>
    </row>
    <row r="4618" spans="1:18">
      <c r="A4618" t="s">
        <v>4665</v>
      </c>
      <c r="B4618" t="s">
        <v>5018</v>
      </c>
      <c r="C4618" t="s">
        <v>14</v>
      </c>
      <c r="D4618" s="1">
        <v>45459</v>
      </c>
      <c r="E4618" s="1">
        <v>45475</v>
      </c>
      <c r="F4618" s="1">
        <v>45478</v>
      </c>
      <c r="G4618" t="s">
        <v>40</v>
      </c>
      <c r="H4618" t="s">
        <v>4968</v>
      </c>
      <c r="I4618">
        <v>7</v>
      </c>
      <c r="J4618">
        <v>269</v>
      </c>
      <c r="K4618" t="s">
        <v>5001</v>
      </c>
      <c r="L4618">
        <v>4</v>
      </c>
      <c r="M4618" s="3">
        <v>0.1</v>
      </c>
      <c r="N4618" s="2">
        <v>757.1</v>
      </c>
      <c r="O4618" s="2">
        <v>416.40499999999997</v>
      </c>
      <c r="P4618" s="2">
        <v>3028.4</v>
      </c>
      <c r="Q4618" s="2">
        <f t="shared" si="145"/>
        <v>1226.5020000000002</v>
      </c>
      <c r="R4618" s="19" t="str">
        <f t="shared" si="146"/>
        <v>10%+</v>
      </c>
    </row>
    <row r="4619" spans="1:18">
      <c r="A4619" t="s">
        <v>4666</v>
      </c>
      <c r="B4619" t="s">
        <v>5018</v>
      </c>
      <c r="C4619" t="s">
        <v>19</v>
      </c>
      <c r="D4619" s="1">
        <v>45459</v>
      </c>
      <c r="E4619" s="1">
        <v>45479</v>
      </c>
      <c r="F4619" s="1">
        <v>45486</v>
      </c>
      <c r="G4619" t="s">
        <v>28</v>
      </c>
      <c r="H4619" t="s">
        <v>4966</v>
      </c>
      <c r="I4619">
        <v>27</v>
      </c>
      <c r="J4619">
        <v>48</v>
      </c>
      <c r="K4619" t="s">
        <v>4974</v>
      </c>
      <c r="L4619">
        <v>6</v>
      </c>
      <c r="M4619" s="3">
        <v>7.4999999999999997E-2</v>
      </c>
      <c r="N4619" s="2">
        <v>1822.4</v>
      </c>
      <c r="O4619" s="2">
        <v>1184.56</v>
      </c>
      <c r="P4619" s="2">
        <v>10934.400000000001</v>
      </c>
      <c r="Q4619" s="2">
        <f t="shared" si="145"/>
        <v>3540.0120000000011</v>
      </c>
      <c r="R4619" s="19" t="str">
        <f t="shared" si="146"/>
        <v>5–10%</v>
      </c>
    </row>
    <row r="4620" spans="1:18">
      <c r="A4620" t="s">
        <v>4667</v>
      </c>
      <c r="B4620" t="s">
        <v>5017</v>
      </c>
      <c r="C4620" t="s">
        <v>22</v>
      </c>
      <c r="D4620" s="1">
        <v>45459</v>
      </c>
      <c r="E4620" s="1">
        <v>45474</v>
      </c>
      <c r="F4620" s="1">
        <v>45484</v>
      </c>
      <c r="G4620" t="s">
        <v>29</v>
      </c>
      <c r="H4620" t="s">
        <v>4967</v>
      </c>
      <c r="I4620">
        <v>48</v>
      </c>
      <c r="J4620">
        <v>122</v>
      </c>
      <c r="K4620" t="s">
        <v>5005</v>
      </c>
      <c r="L4620">
        <v>2</v>
      </c>
      <c r="M4620" s="3">
        <v>0.15</v>
      </c>
      <c r="N4620" s="2">
        <v>1165.8</v>
      </c>
      <c r="O4620" s="2">
        <v>582.9</v>
      </c>
      <c r="P4620" s="2">
        <v>2331.6</v>
      </c>
      <c r="Q4620" s="2">
        <f t="shared" si="145"/>
        <v>990.93</v>
      </c>
      <c r="R4620" s="19" t="str">
        <f t="shared" si="146"/>
        <v>10%+</v>
      </c>
    </row>
    <row r="4621" spans="1:18">
      <c r="A4621" t="s">
        <v>4668</v>
      </c>
      <c r="B4621" t="s">
        <v>15</v>
      </c>
      <c r="C4621" t="s">
        <v>14</v>
      </c>
      <c r="D4621" s="1">
        <v>45459</v>
      </c>
      <c r="E4621" s="1">
        <v>45483</v>
      </c>
      <c r="F4621" s="1">
        <v>45487</v>
      </c>
      <c r="G4621" t="s">
        <v>34</v>
      </c>
      <c r="H4621" t="s">
        <v>4966</v>
      </c>
      <c r="I4621">
        <v>24</v>
      </c>
      <c r="J4621">
        <v>264</v>
      </c>
      <c r="K4621" t="s">
        <v>5009</v>
      </c>
      <c r="L4621">
        <v>6</v>
      </c>
      <c r="M4621" s="3">
        <v>0.4</v>
      </c>
      <c r="N4621" s="2">
        <v>1105.5</v>
      </c>
      <c r="O4621" s="2">
        <v>840.18</v>
      </c>
      <c r="P4621" s="2">
        <v>6633</v>
      </c>
      <c r="Q4621" s="2">
        <f t="shared" si="145"/>
        <v>955.15200000000016</v>
      </c>
      <c r="R4621" s="19" t="str">
        <f t="shared" si="146"/>
        <v>10%+</v>
      </c>
    </row>
    <row r="4622" spans="1:18">
      <c r="A4622" t="s">
        <v>4669</v>
      </c>
      <c r="B4622" t="s">
        <v>5018</v>
      </c>
      <c r="C4622" t="s">
        <v>19</v>
      </c>
      <c r="D4622" s="1">
        <v>45459</v>
      </c>
      <c r="E4622" s="1">
        <v>45484</v>
      </c>
      <c r="F4622" s="1">
        <v>45489</v>
      </c>
      <c r="G4622" t="s">
        <v>31</v>
      </c>
      <c r="H4622" t="s">
        <v>4968</v>
      </c>
      <c r="I4622">
        <v>27</v>
      </c>
      <c r="J4622">
        <v>9</v>
      </c>
      <c r="K4622" t="s">
        <v>4990</v>
      </c>
      <c r="L4622">
        <v>8</v>
      </c>
      <c r="M4622" s="3">
        <v>0.15</v>
      </c>
      <c r="N4622" s="2">
        <v>1782.2</v>
      </c>
      <c r="O4622" s="2">
        <v>1497.048</v>
      </c>
      <c r="P4622" s="2">
        <v>14257.6</v>
      </c>
      <c r="Q4622" s="2">
        <f t="shared" si="145"/>
        <v>1939.0336000000002</v>
      </c>
      <c r="R4622" s="19" t="str">
        <f t="shared" si="146"/>
        <v>10%+</v>
      </c>
    </row>
    <row r="4623" spans="1:18">
      <c r="A4623" t="s">
        <v>4670</v>
      </c>
      <c r="B4623" t="s">
        <v>5016</v>
      </c>
      <c r="C4623" t="s">
        <v>22</v>
      </c>
      <c r="D4623" s="1">
        <v>45459</v>
      </c>
      <c r="E4623" s="1">
        <v>45482</v>
      </c>
      <c r="F4623" s="1">
        <v>45487</v>
      </c>
      <c r="G4623" t="s">
        <v>24</v>
      </c>
      <c r="H4623" t="s">
        <v>4966</v>
      </c>
      <c r="I4623">
        <v>36</v>
      </c>
      <c r="J4623">
        <v>150</v>
      </c>
      <c r="K4623" t="s">
        <v>5001</v>
      </c>
      <c r="L4623">
        <v>8</v>
      </c>
      <c r="M4623" s="3">
        <v>7.4999999999999997E-2</v>
      </c>
      <c r="N4623" s="2">
        <v>2894.4</v>
      </c>
      <c r="O4623" s="2">
        <v>2026.08</v>
      </c>
      <c r="P4623" s="2">
        <v>23155.200000000001</v>
      </c>
      <c r="Q4623" s="2">
        <f t="shared" si="145"/>
        <v>6425.5680000000011</v>
      </c>
      <c r="R4623" s="19" t="str">
        <f t="shared" si="146"/>
        <v>5–10%</v>
      </c>
    </row>
    <row r="4624" spans="1:18">
      <c r="A4624" t="s">
        <v>4671</v>
      </c>
      <c r="B4624" t="s">
        <v>15</v>
      </c>
      <c r="C4624" t="s">
        <v>22</v>
      </c>
      <c r="D4624" s="1">
        <v>45459</v>
      </c>
      <c r="E4624" s="1">
        <v>45465</v>
      </c>
      <c r="F4624" s="1">
        <v>45471</v>
      </c>
      <c r="G4624" t="s">
        <v>35</v>
      </c>
      <c r="H4624" t="s">
        <v>4968</v>
      </c>
      <c r="I4624">
        <v>31</v>
      </c>
      <c r="J4624">
        <v>107</v>
      </c>
      <c r="K4624" t="s">
        <v>4973</v>
      </c>
      <c r="L4624">
        <v>1</v>
      </c>
      <c r="M4624" s="3">
        <v>0.4</v>
      </c>
      <c r="N4624" s="2">
        <v>1085.4000000000001</v>
      </c>
      <c r="O4624" s="2">
        <v>510.13799999999998</v>
      </c>
      <c r="P4624" s="2">
        <v>1085.4000000000001</v>
      </c>
      <c r="Q4624" s="2">
        <f t="shared" si="145"/>
        <v>345.1572000000001</v>
      </c>
      <c r="R4624" s="19" t="str">
        <f t="shared" si="146"/>
        <v>10%+</v>
      </c>
    </row>
    <row r="4625" spans="1:18">
      <c r="A4625" t="s">
        <v>4672</v>
      </c>
      <c r="B4625" t="s">
        <v>5016</v>
      </c>
      <c r="C4625" t="s">
        <v>14</v>
      </c>
      <c r="D4625" s="1">
        <v>45459</v>
      </c>
      <c r="E4625" s="1">
        <v>45470</v>
      </c>
      <c r="F4625" s="1">
        <v>45471</v>
      </c>
      <c r="G4625" t="s">
        <v>24</v>
      </c>
      <c r="H4625" t="s">
        <v>4966</v>
      </c>
      <c r="I4625">
        <v>13</v>
      </c>
      <c r="J4625">
        <v>263</v>
      </c>
      <c r="K4625" t="s">
        <v>4970</v>
      </c>
      <c r="L4625">
        <v>3</v>
      </c>
      <c r="M4625" s="3">
        <v>7.4999999999999997E-2</v>
      </c>
      <c r="N4625" s="2">
        <v>1112.2</v>
      </c>
      <c r="O4625" s="2">
        <v>633.95399999999995</v>
      </c>
      <c r="P4625" s="2">
        <v>3336.6000000000004</v>
      </c>
      <c r="Q4625" s="2">
        <f t="shared" si="145"/>
        <v>1327.1326500000002</v>
      </c>
      <c r="R4625" s="19" t="str">
        <f t="shared" si="146"/>
        <v>5–10%</v>
      </c>
    </row>
    <row r="4626" spans="1:18">
      <c r="A4626" t="s">
        <v>4673</v>
      </c>
      <c r="B4626" t="s">
        <v>5018</v>
      </c>
      <c r="C4626" t="s">
        <v>12</v>
      </c>
      <c r="D4626" s="1">
        <v>45459</v>
      </c>
      <c r="E4626" s="1">
        <v>45484</v>
      </c>
      <c r="F4626" s="1">
        <v>45485</v>
      </c>
      <c r="G4626" t="s">
        <v>13</v>
      </c>
      <c r="H4626" t="s">
        <v>4965</v>
      </c>
      <c r="I4626">
        <v>16</v>
      </c>
      <c r="J4626">
        <v>243</v>
      </c>
      <c r="K4626" t="s">
        <v>4999</v>
      </c>
      <c r="L4626">
        <v>7</v>
      </c>
      <c r="M4626" s="3">
        <v>7.4999999999999997E-2</v>
      </c>
      <c r="N4626" s="2">
        <v>891.1</v>
      </c>
      <c r="O4626" s="2">
        <v>454.46100000000001</v>
      </c>
      <c r="P4626" s="2">
        <v>6237.7</v>
      </c>
      <c r="Q4626" s="2">
        <f t="shared" si="145"/>
        <v>2827.237525</v>
      </c>
      <c r="R4626" s="19" t="str">
        <f t="shared" si="146"/>
        <v>5–10%</v>
      </c>
    </row>
    <row r="4627" spans="1:18">
      <c r="A4627" t="s">
        <v>4674</v>
      </c>
      <c r="B4627" t="s">
        <v>5018</v>
      </c>
      <c r="C4627" t="s">
        <v>14</v>
      </c>
      <c r="D4627" s="1">
        <v>45459</v>
      </c>
      <c r="E4627" s="1">
        <v>45485</v>
      </c>
      <c r="F4627" s="1">
        <v>45493</v>
      </c>
      <c r="G4627" t="s">
        <v>30</v>
      </c>
      <c r="H4627" t="s">
        <v>4967</v>
      </c>
      <c r="I4627">
        <v>18</v>
      </c>
      <c r="J4627">
        <v>314</v>
      </c>
      <c r="K4627" t="s">
        <v>5007</v>
      </c>
      <c r="L4627">
        <v>1</v>
      </c>
      <c r="M4627" s="3">
        <v>0.4</v>
      </c>
      <c r="N4627" s="2">
        <v>2673.3</v>
      </c>
      <c r="O4627" s="2">
        <v>1256.451</v>
      </c>
      <c r="P4627" s="2">
        <v>2673.3</v>
      </c>
      <c r="Q4627" s="2">
        <f t="shared" si="145"/>
        <v>850.10940000000005</v>
      </c>
      <c r="R4627" s="19" t="str">
        <f t="shared" si="146"/>
        <v>10%+</v>
      </c>
    </row>
    <row r="4628" spans="1:18">
      <c r="A4628" t="s">
        <v>4675</v>
      </c>
      <c r="B4628" t="s">
        <v>5017</v>
      </c>
      <c r="C4628" t="s">
        <v>19</v>
      </c>
      <c r="D4628" s="1">
        <v>45459</v>
      </c>
      <c r="E4628" s="1">
        <v>45472</v>
      </c>
      <c r="F4628" s="1">
        <v>45475</v>
      </c>
      <c r="G4628" t="s">
        <v>29</v>
      </c>
      <c r="H4628" t="s">
        <v>4967</v>
      </c>
      <c r="I4628">
        <v>2</v>
      </c>
      <c r="J4628">
        <v>46</v>
      </c>
      <c r="K4628" t="s">
        <v>4986</v>
      </c>
      <c r="L4628">
        <v>6</v>
      </c>
      <c r="M4628" s="3">
        <v>0.4</v>
      </c>
      <c r="N4628" s="2">
        <v>1963.1</v>
      </c>
      <c r="O4628" s="2">
        <v>1668.635</v>
      </c>
      <c r="P4628" s="2">
        <v>11778.599999999999</v>
      </c>
      <c r="Q4628" s="2">
        <f t="shared" si="145"/>
        <v>1060.0739999999996</v>
      </c>
      <c r="R4628" s="19" t="str">
        <f t="shared" si="146"/>
        <v>10%+</v>
      </c>
    </row>
    <row r="4629" spans="1:18">
      <c r="A4629" t="s">
        <v>4676</v>
      </c>
      <c r="B4629" t="s">
        <v>5016</v>
      </c>
      <c r="C4629" t="s">
        <v>26</v>
      </c>
      <c r="D4629" s="1">
        <v>45460</v>
      </c>
      <c r="E4629" s="1">
        <v>45466</v>
      </c>
      <c r="F4629" s="1">
        <v>45468</v>
      </c>
      <c r="G4629" t="s">
        <v>27</v>
      </c>
      <c r="H4629" t="s">
        <v>4966</v>
      </c>
      <c r="I4629">
        <v>9</v>
      </c>
      <c r="J4629">
        <v>350</v>
      </c>
      <c r="K4629" t="s">
        <v>4990</v>
      </c>
      <c r="L4629">
        <v>7</v>
      </c>
      <c r="M4629" s="3">
        <v>7.4999999999999997E-2</v>
      </c>
      <c r="N4629" s="2">
        <v>897.8</v>
      </c>
      <c r="O4629" s="2">
        <v>421.96600000000001</v>
      </c>
      <c r="P4629" s="2">
        <v>6284.5999999999995</v>
      </c>
      <c r="Q4629" s="2">
        <f t="shared" si="145"/>
        <v>3081.0251499999999</v>
      </c>
      <c r="R4629" s="19" t="str">
        <f t="shared" si="146"/>
        <v>5–10%</v>
      </c>
    </row>
    <row r="4630" spans="1:18">
      <c r="A4630" t="s">
        <v>4677</v>
      </c>
      <c r="B4630" t="s">
        <v>5018</v>
      </c>
      <c r="C4630" t="s">
        <v>26</v>
      </c>
      <c r="D4630" s="1">
        <v>45460</v>
      </c>
      <c r="E4630" s="1">
        <v>45466</v>
      </c>
      <c r="F4630" s="1">
        <v>45476</v>
      </c>
      <c r="G4630" t="s">
        <v>47</v>
      </c>
      <c r="H4630" t="s">
        <v>4965</v>
      </c>
      <c r="I4630">
        <v>3</v>
      </c>
      <c r="J4630">
        <v>365</v>
      </c>
      <c r="K4630" t="s">
        <v>4993</v>
      </c>
      <c r="L4630">
        <v>1</v>
      </c>
      <c r="M4630" s="3">
        <v>0.1</v>
      </c>
      <c r="N4630" s="2">
        <v>1782.2</v>
      </c>
      <c r="O4630" s="2">
        <v>962.38800000000003</v>
      </c>
      <c r="P4630" s="2">
        <v>1782.2</v>
      </c>
      <c r="Q4630" s="2">
        <f t="shared" si="145"/>
        <v>737.83080000000007</v>
      </c>
      <c r="R4630" s="19" t="str">
        <f t="shared" si="146"/>
        <v>10%+</v>
      </c>
    </row>
    <row r="4631" spans="1:18">
      <c r="A4631" t="s">
        <v>4678</v>
      </c>
      <c r="B4631" t="s">
        <v>15</v>
      </c>
      <c r="C4631" t="s">
        <v>26</v>
      </c>
      <c r="D4631" s="1">
        <v>45460</v>
      </c>
      <c r="E4631" s="1">
        <v>45480</v>
      </c>
      <c r="F4631" s="1">
        <v>45487</v>
      </c>
      <c r="G4631" t="s">
        <v>35</v>
      </c>
      <c r="H4631" t="s">
        <v>4968</v>
      </c>
      <c r="I4631">
        <v>37</v>
      </c>
      <c r="J4631">
        <v>363</v>
      </c>
      <c r="K4631" t="s">
        <v>4992</v>
      </c>
      <c r="L4631">
        <v>2</v>
      </c>
      <c r="M4631" s="3">
        <v>0.05</v>
      </c>
      <c r="N4631" s="2">
        <v>3999.9</v>
      </c>
      <c r="O4631" s="2">
        <v>3239.9189999999999</v>
      </c>
      <c r="P4631" s="2">
        <v>7999.8</v>
      </c>
      <c r="Q4631" s="2">
        <f t="shared" si="145"/>
        <v>1443.9639000000004</v>
      </c>
      <c r="R4631" s="19" t="str">
        <f t="shared" si="146"/>
        <v>5–10%</v>
      </c>
    </row>
    <row r="4632" spans="1:18">
      <c r="A4632" t="s">
        <v>4679</v>
      </c>
      <c r="B4632" t="s">
        <v>15</v>
      </c>
      <c r="C4632" t="s">
        <v>12</v>
      </c>
      <c r="D4632" s="1">
        <v>45460</v>
      </c>
      <c r="E4632" s="1">
        <v>45485</v>
      </c>
      <c r="F4632" s="1">
        <v>45493</v>
      </c>
      <c r="G4632" t="s">
        <v>35</v>
      </c>
      <c r="H4632" t="s">
        <v>4968</v>
      </c>
      <c r="I4632">
        <v>10</v>
      </c>
      <c r="J4632">
        <v>214</v>
      </c>
      <c r="K4632" t="s">
        <v>4996</v>
      </c>
      <c r="L4632">
        <v>4</v>
      </c>
      <c r="M4632" s="3">
        <v>0.15</v>
      </c>
      <c r="N4632" s="2">
        <v>1125.5999999999999</v>
      </c>
      <c r="O4632" s="2">
        <v>562.79999999999995</v>
      </c>
      <c r="P4632" s="2">
        <v>4502.3999999999996</v>
      </c>
      <c r="Q4632" s="2">
        <f t="shared" si="145"/>
        <v>1913.5199999999998</v>
      </c>
      <c r="R4632" s="19" t="str">
        <f t="shared" si="146"/>
        <v>10%+</v>
      </c>
    </row>
    <row r="4633" spans="1:18">
      <c r="A4633" t="s">
        <v>4680</v>
      </c>
      <c r="B4633" t="s">
        <v>5017</v>
      </c>
      <c r="C4633" t="s">
        <v>22</v>
      </c>
      <c r="D4633" s="1">
        <v>45460</v>
      </c>
      <c r="E4633" s="1">
        <v>45478</v>
      </c>
      <c r="F4633" s="1">
        <v>45483</v>
      </c>
      <c r="G4633" t="s">
        <v>42</v>
      </c>
      <c r="H4633" t="s">
        <v>4968</v>
      </c>
      <c r="I4633">
        <v>1</v>
      </c>
      <c r="J4633">
        <v>88</v>
      </c>
      <c r="K4633" t="s">
        <v>4980</v>
      </c>
      <c r="L4633">
        <v>4</v>
      </c>
      <c r="M4633" s="3">
        <v>0.1</v>
      </c>
      <c r="N4633" s="2">
        <v>1815.7</v>
      </c>
      <c r="O4633" s="2">
        <v>1034.9490000000001</v>
      </c>
      <c r="P4633" s="2">
        <v>7262.8</v>
      </c>
      <c r="Q4633" s="2">
        <f t="shared" si="145"/>
        <v>2810.7035999999998</v>
      </c>
      <c r="R4633" s="19" t="str">
        <f t="shared" si="146"/>
        <v>10%+</v>
      </c>
    </row>
    <row r="4634" spans="1:18">
      <c r="A4634" t="s">
        <v>4681</v>
      </c>
      <c r="B4634" t="s">
        <v>5016</v>
      </c>
      <c r="C4634" t="s">
        <v>22</v>
      </c>
      <c r="D4634" s="1">
        <v>45460</v>
      </c>
      <c r="E4634" s="1">
        <v>45483</v>
      </c>
      <c r="F4634" s="1">
        <v>45486</v>
      </c>
      <c r="G4634" t="s">
        <v>32</v>
      </c>
      <c r="H4634" t="s">
        <v>4965</v>
      </c>
      <c r="I4634">
        <v>41</v>
      </c>
      <c r="J4634">
        <v>145</v>
      </c>
      <c r="K4634" t="s">
        <v>4986</v>
      </c>
      <c r="L4634">
        <v>2</v>
      </c>
      <c r="M4634" s="3">
        <v>7.4999999999999997E-2</v>
      </c>
      <c r="N4634" s="2">
        <v>1701.8</v>
      </c>
      <c r="O4634" s="2">
        <v>748.79200000000003</v>
      </c>
      <c r="P4634" s="2">
        <v>3403.6</v>
      </c>
      <c r="Q4634" s="2">
        <f t="shared" si="145"/>
        <v>1763.0647999999999</v>
      </c>
      <c r="R4634" s="19" t="str">
        <f t="shared" si="146"/>
        <v>5–10%</v>
      </c>
    </row>
    <row r="4635" spans="1:18">
      <c r="A4635" t="s">
        <v>4682</v>
      </c>
      <c r="B4635" t="s">
        <v>5016</v>
      </c>
      <c r="C4635" t="s">
        <v>22</v>
      </c>
      <c r="D4635" s="1">
        <v>45460</v>
      </c>
      <c r="E4635" s="1">
        <v>45462</v>
      </c>
      <c r="F4635" s="1">
        <v>45466</v>
      </c>
      <c r="G4635" t="s">
        <v>42</v>
      </c>
      <c r="H4635" t="s">
        <v>4968</v>
      </c>
      <c r="I4635">
        <v>42</v>
      </c>
      <c r="J4635">
        <v>92</v>
      </c>
      <c r="K4635" t="s">
        <v>5010</v>
      </c>
      <c r="L4635">
        <v>5</v>
      </c>
      <c r="M4635" s="3">
        <v>0.2</v>
      </c>
      <c r="N4635" s="2">
        <v>5373.4</v>
      </c>
      <c r="O4635" s="2">
        <v>3062.8380000000002</v>
      </c>
      <c r="P4635" s="2">
        <v>26867</v>
      </c>
      <c r="Q4635" s="2">
        <f t="shared" si="145"/>
        <v>9242.2479999999978</v>
      </c>
      <c r="R4635" s="19" t="str">
        <f t="shared" si="146"/>
        <v>10%+</v>
      </c>
    </row>
    <row r="4636" spans="1:18">
      <c r="A4636" t="s">
        <v>4683</v>
      </c>
      <c r="B4636" t="s">
        <v>5017</v>
      </c>
      <c r="C4636" t="s">
        <v>12</v>
      </c>
      <c r="D4636" s="1">
        <v>45460</v>
      </c>
      <c r="E4636" s="1">
        <v>45480</v>
      </c>
      <c r="F4636" s="1">
        <v>45484</v>
      </c>
      <c r="G4636" t="s">
        <v>29</v>
      </c>
      <c r="H4636" t="s">
        <v>4967</v>
      </c>
      <c r="I4636">
        <v>50</v>
      </c>
      <c r="J4636">
        <v>247</v>
      </c>
      <c r="K4636" t="s">
        <v>5009</v>
      </c>
      <c r="L4636">
        <v>6</v>
      </c>
      <c r="M4636" s="3">
        <v>0.05</v>
      </c>
      <c r="N4636" s="2">
        <v>6137.2</v>
      </c>
      <c r="O4636" s="2">
        <v>3498.2040000000002</v>
      </c>
      <c r="P4636" s="2">
        <v>36823.199999999997</v>
      </c>
      <c r="Q4636" s="2">
        <f t="shared" si="145"/>
        <v>15042.277199999999</v>
      </c>
      <c r="R4636" s="19" t="str">
        <f t="shared" si="146"/>
        <v>5–10%</v>
      </c>
    </row>
    <row r="4637" spans="1:18">
      <c r="A4637" t="s">
        <v>4684</v>
      </c>
      <c r="B4637" t="s">
        <v>15</v>
      </c>
      <c r="C4637" t="s">
        <v>12</v>
      </c>
      <c r="D4637" s="1">
        <v>45460</v>
      </c>
      <c r="E4637" s="1">
        <v>45474</v>
      </c>
      <c r="F4637" s="1">
        <v>45479</v>
      </c>
      <c r="G4637" t="s">
        <v>39</v>
      </c>
      <c r="H4637" t="s">
        <v>4967</v>
      </c>
      <c r="I4637">
        <v>30</v>
      </c>
      <c r="J4637">
        <v>230</v>
      </c>
      <c r="K4637" t="s">
        <v>5011</v>
      </c>
      <c r="L4637">
        <v>8</v>
      </c>
      <c r="M4637" s="3">
        <v>0.05</v>
      </c>
      <c r="N4637" s="2">
        <v>2418.6999999999998</v>
      </c>
      <c r="O4637" s="2">
        <v>1330.2850000000001</v>
      </c>
      <c r="P4637" s="2">
        <v>19349.599999999999</v>
      </c>
      <c r="Q4637" s="2">
        <f t="shared" si="145"/>
        <v>8271.9539999999979</v>
      </c>
      <c r="R4637" s="19" t="str">
        <f t="shared" si="146"/>
        <v>5–10%</v>
      </c>
    </row>
    <row r="4638" spans="1:18">
      <c r="A4638" t="s">
        <v>4685</v>
      </c>
      <c r="B4638" t="s">
        <v>5017</v>
      </c>
      <c r="C4638" t="s">
        <v>22</v>
      </c>
      <c r="D4638" s="1">
        <v>45461</v>
      </c>
      <c r="E4638" s="1">
        <v>45473</v>
      </c>
      <c r="F4638" s="1">
        <v>45482</v>
      </c>
      <c r="G4638" t="s">
        <v>38</v>
      </c>
      <c r="H4638" t="s">
        <v>4968</v>
      </c>
      <c r="I4638">
        <v>23</v>
      </c>
      <c r="J4638">
        <v>196</v>
      </c>
      <c r="K4638" t="s">
        <v>4996</v>
      </c>
      <c r="L4638">
        <v>1</v>
      </c>
      <c r="M4638" s="3">
        <v>0.1</v>
      </c>
      <c r="N4638" s="2">
        <v>1038.5</v>
      </c>
      <c r="O4638" s="2">
        <v>550.40499999999997</v>
      </c>
      <c r="P4638" s="2">
        <v>1038.5</v>
      </c>
      <c r="Q4638" s="2">
        <f t="shared" si="145"/>
        <v>439.28550000000001</v>
      </c>
      <c r="R4638" s="19" t="str">
        <f t="shared" si="146"/>
        <v>10%+</v>
      </c>
    </row>
    <row r="4639" spans="1:18">
      <c r="A4639" t="s">
        <v>4686</v>
      </c>
      <c r="B4639" t="s">
        <v>5018</v>
      </c>
      <c r="C4639" t="s">
        <v>33</v>
      </c>
      <c r="D4639" s="1">
        <v>45461</v>
      </c>
      <c r="E4639" s="1">
        <v>45463</v>
      </c>
      <c r="F4639" s="1">
        <v>45464</v>
      </c>
      <c r="G4639" t="s">
        <v>28</v>
      </c>
      <c r="H4639" t="s">
        <v>4966</v>
      </c>
      <c r="I4639">
        <v>6</v>
      </c>
      <c r="J4639">
        <v>69</v>
      </c>
      <c r="K4639" t="s">
        <v>21</v>
      </c>
      <c r="L4639">
        <v>7</v>
      </c>
      <c r="M4639" s="3">
        <v>0.1</v>
      </c>
      <c r="N4639" s="2">
        <v>5855.8</v>
      </c>
      <c r="O4639" s="2">
        <v>4918.8720000000003</v>
      </c>
      <c r="P4639" s="2">
        <v>40990.6</v>
      </c>
      <c r="Q4639" s="2">
        <f t="shared" si="145"/>
        <v>5902.6463999999996</v>
      </c>
      <c r="R4639" s="19" t="str">
        <f t="shared" si="146"/>
        <v>10%+</v>
      </c>
    </row>
    <row r="4640" spans="1:18">
      <c r="A4640" t="s">
        <v>4687</v>
      </c>
      <c r="B4640" t="s">
        <v>5018</v>
      </c>
      <c r="C4640" t="s">
        <v>19</v>
      </c>
      <c r="D4640" s="1">
        <v>45461</v>
      </c>
      <c r="E4640" s="1">
        <v>45468</v>
      </c>
      <c r="F4640" s="1">
        <v>45471</v>
      </c>
      <c r="G4640" t="s">
        <v>31</v>
      </c>
      <c r="H4640" t="s">
        <v>4968</v>
      </c>
      <c r="I4640">
        <v>43</v>
      </c>
      <c r="J4640">
        <v>15</v>
      </c>
      <c r="K4640" t="s">
        <v>4990</v>
      </c>
      <c r="L4640">
        <v>8</v>
      </c>
      <c r="M4640" s="3">
        <v>7.4999999999999997E-2</v>
      </c>
      <c r="N4640" s="2">
        <v>6338.2</v>
      </c>
      <c r="O4640" s="2">
        <v>3993.0659999999998</v>
      </c>
      <c r="P4640" s="2">
        <v>50705.599999999999</v>
      </c>
      <c r="Q4640" s="2">
        <f t="shared" si="145"/>
        <v>17353.991600000001</v>
      </c>
      <c r="R4640" s="19" t="str">
        <f t="shared" si="146"/>
        <v>5–10%</v>
      </c>
    </row>
    <row r="4641" spans="1:18">
      <c r="A4641" t="s">
        <v>4688</v>
      </c>
      <c r="B4641" t="s">
        <v>5018</v>
      </c>
      <c r="C4641" t="s">
        <v>33</v>
      </c>
      <c r="D4641" s="1">
        <v>45461</v>
      </c>
      <c r="E4641" s="1">
        <v>45472</v>
      </c>
      <c r="F4641" s="1">
        <v>45477</v>
      </c>
      <c r="G4641" t="s">
        <v>31</v>
      </c>
      <c r="H4641" t="s">
        <v>4968</v>
      </c>
      <c r="I4641">
        <v>11</v>
      </c>
      <c r="J4641">
        <v>82</v>
      </c>
      <c r="K4641" t="s">
        <v>4995</v>
      </c>
      <c r="L4641">
        <v>2</v>
      </c>
      <c r="M4641" s="3">
        <v>0.2</v>
      </c>
      <c r="N4641" s="2">
        <v>180.9</v>
      </c>
      <c r="O4641" s="2">
        <v>126.63</v>
      </c>
      <c r="P4641" s="2">
        <v>361.8</v>
      </c>
      <c r="Q4641" s="2">
        <f t="shared" si="145"/>
        <v>86.832000000000022</v>
      </c>
      <c r="R4641" s="19" t="str">
        <f t="shared" si="146"/>
        <v>10%+</v>
      </c>
    </row>
    <row r="4642" spans="1:18">
      <c r="A4642" t="s">
        <v>4689</v>
      </c>
      <c r="B4642" t="s">
        <v>5016</v>
      </c>
      <c r="C4642" t="s">
        <v>14</v>
      </c>
      <c r="D4642" s="1">
        <v>45461</v>
      </c>
      <c r="E4642" s="1">
        <v>45482</v>
      </c>
      <c r="F4642" s="1">
        <v>45484</v>
      </c>
      <c r="G4642" t="s">
        <v>27</v>
      </c>
      <c r="H4642" t="s">
        <v>4966</v>
      </c>
      <c r="I4642">
        <v>15</v>
      </c>
      <c r="J4642">
        <v>327</v>
      </c>
      <c r="K4642" t="s">
        <v>4996</v>
      </c>
      <c r="L4642">
        <v>4</v>
      </c>
      <c r="M4642" s="3">
        <v>0.1</v>
      </c>
      <c r="N4642" s="2">
        <v>2398.6</v>
      </c>
      <c r="O4642" s="2">
        <v>1439.16</v>
      </c>
      <c r="P4642" s="2">
        <v>9594.4</v>
      </c>
      <c r="Q4642" s="2">
        <f t="shared" si="145"/>
        <v>3453.9839999999995</v>
      </c>
      <c r="R4642" s="19" t="str">
        <f t="shared" si="146"/>
        <v>10%+</v>
      </c>
    </row>
    <row r="4643" spans="1:18">
      <c r="A4643" t="s">
        <v>4690</v>
      </c>
      <c r="B4643" t="s">
        <v>15</v>
      </c>
      <c r="C4643" t="s">
        <v>26</v>
      </c>
      <c r="D4643" s="1">
        <v>45461</v>
      </c>
      <c r="E4643" s="1">
        <v>45463</v>
      </c>
      <c r="F4643" s="1">
        <v>45470</v>
      </c>
      <c r="G4643" t="s">
        <v>36</v>
      </c>
      <c r="H4643" t="s">
        <v>4965</v>
      </c>
      <c r="I4643">
        <v>31</v>
      </c>
      <c r="J4643">
        <v>341</v>
      </c>
      <c r="K4643" t="s">
        <v>5001</v>
      </c>
      <c r="L4643">
        <v>1</v>
      </c>
      <c r="M4643" s="3">
        <v>7.4999999999999997E-2</v>
      </c>
      <c r="N4643" s="2">
        <v>174.2</v>
      </c>
      <c r="O4643" s="2">
        <v>83.616</v>
      </c>
      <c r="P4643" s="2">
        <v>174.2</v>
      </c>
      <c r="Q4643" s="2">
        <f t="shared" si="145"/>
        <v>83.790199999999999</v>
      </c>
      <c r="R4643" s="19" t="str">
        <f t="shared" si="146"/>
        <v>5–10%</v>
      </c>
    </row>
    <row r="4644" spans="1:18">
      <c r="A4644" t="s">
        <v>4691</v>
      </c>
      <c r="B4644" t="s">
        <v>15</v>
      </c>
      <c r="C4644" t="s">
        <v>12</v>
      </c>
      <c r="D4644" s="1">
        <v>45461</v>
      </c>
      <c r="E4644" s="1">
        <v>45468</v>
      </c>
      <c r="F4644" s="1">
        <v>45469</v>
      </c>
      <c r="G4644" t="s">
        <v>44</v>
      </c>
      <c r="H4644" t="s">
        <v>4967</v>
      </c>
      <c r="I4644">
        <v>21</v>
      </c>
      <c r="J4644">
        <v>230</v>
      </c>
      <c r="K4644" t="s">
        <v>21</v>
      </c>
      <c r="L4644">
        <v>8</v>
      </c>
      <c r="M4644" s="3">
        <v>0.05</v>
      </c>
      <c r="N4644" s="2">
        <v>1085.4000000000001</v>
      </c>
      <c r="O4644" s="2">
        <v>434.16</v>
      </c>
      <c r="P4644" s="2">
        <v>8683.2000000000007</v>
      </c>
      <c r="Q4644" s="2">
        <f t="shared" si="145"/>
        <v>4949.424</v>
      </c>
      <c r="R4644" s="19" t="str">
        <f t="shared" si="146"/>
        <v>5–10%</v>
      </c>
    </row>
    <row r="4645" spans="1:18">
      <c r="A4645" t="s">
        <v>4692</v>
      </c>
      <c r="B4645" t="s">
        <v>5018</v>
      </c>
      <c r="C4645" t="s">
        <v>22</v>
      </c>
      <c r="D4645" s="1">
        <v>45462</v>
      </c>
      <c r="E4645" s="1">
        <v>45489</v>
      </c>
      <c r="F4645" s="1">
        <v>45497</v>
      </c>
      <c r="G4645" t="s">
        <v>46</v>
      </c>
      <c r="H4645" t="s">
        <v>4967</v>
      </c>
      <c r="I4645">
        <v>23</v>
      </c>
      <c r="J4645">
        <v>103</v>
      </c>
      <c r="K4645" t="s">
        <v>4992</v>
      </c>
      <c r="L4645">
        <v>2</v>
      </c>
      <c r="M4645" s="3">
        <v>0.05</v>
      </c>
      <c r="N4645" s="2">
        <v>1112.2</v>
      </c>
      <c r="O4645" s="2">
        <v>912.00400000000002</v>
      </c>
      <c r="P4645" s="2">
        <v>2224.4</v>
      </c>
      <c r="Q4645" s="2">
        <f t="shared" si="145"/>
        <v>380.37240000000003</v>
      </c>
      <c r="R4645" s="19" t="str">
        <f t="shared" si="146"/>
        <v>5–10%</v>
      </c>
    </row>
    <row r="4646" spans="1:18">
      <c r="A4646" t="s">
        <v>4693</v>
      </c>
      <c r="B4646" t="s">
        <v>15</v>
      </c>
      <c r="C4646" t="s">
        <v>22</v>
      </c>
      <c r="D4646" s="1">
        <v>45463</v>
      </c>
      <c r="E4646" s="1">
        <v>45482</v>
      </c>
      <c r="F4646" s="1">
        <v>45492</v>
      </c>
      <c r="G4646" t="s">
        <v>39</v>
      </c>
      <c r="H4646" t="s">
        <v>4967</v>
      </c>
      <c r="I4646">
        <v>4</v>
      </c>
      <c r="J4646">
        <v>190</v>
      </c>
      <c r="K4646" t="s">
        <v>4994</v>
      </c>
      <c r="L4646">
        <v>7</v>
      </c>
      <c r="M4646" s="3">
        <v>0.05</v>
      </c>
      <c r="N4646" s="2">
        <v>837.5</v>
      </c>
      <c r="O4646" s="2">
        <v>544.375</v>
      </c>
      <c r="P4646" s="2">
        <v>5862.5</v>
      </c>
      <c r="Q4646" s="2">
        <f t="shared" si="145"/>
        <v>1949.28125</v>
      </c>
      <c r="R4646" s="19" t="str">
        <f t="shared" si="146"/>
        <v>5–10%</v>
      </c>
    </row>
    <row r="4647" spans="1:18">
      <c r="A4647" t="s">
        <v>4694</v>
      </c>
      <c r="B4647" t="s">
        <v>5017</v>
      </c>
      <c r="C4647" t="s">
        <v>14</v>
      </c>
      <c r="D4647" s="1">
        <v>45463</v>
      </c>
      <c r="E4647" s="1">
        <v>45485</v>
      </c>
      <c r="F4647" s="1">
        <v>45494</v>
      </c>
      <c r="G4647" t="s">
        <v>38</v>
      </c>
      <c r="H4647" t="s">
        <v>4968</v>
      </c>
      <c r="I4647">
        <v>16</v>
      </c>
      <c r="J4647">
        <v>321</v>
      </c>
      <c r="K4647" t="s">
        <v>4994</v>
      </c>
      <c r="L4647">
        <v>2</v>
      </c>
      <c r="M4647" s="3">
        <v>0.05</v>
      </c>
      <c r="N4647" s="2">
        <v>2371.8000000000002</v>
      </c>
      <c r="O4647" s="2">
        <v>1399.3620000000001</v>
      </c>
      <c r="P4647" s="2">
        <v>4743.6000000000004</v>
      </c>
      <c r="Q4647" s="2">
        <f t="shared" si="145"/>
        <v>1847.6322</v>
      </c>
      <c r="R4647" s="19" t="str">
        <f t="shared" si="146"/>
        <v>5–10%</v>
      </c>
    </row>
    <row r="4648" spans="1:18">
      <c r="A4648" t="s">
        <v>4695</v>
      </c>
      <c r="B4648" t="s">
        <v>15</v>
      </c>
      <c r="C4648" t="s">
        <v>22</v>
      </c>
      <c r="D4648" s="1">
        <v>45463</v>
      </c>
      <c r="E4648" s="1">
        <v>45472</v>
      </c>
      <c r="F4648" s="1">
        <v>45474</v>
      </c>
      <c r="G4648" t="s">
        <v>39</v>
      </c>
      <c r="H4648" t="s">
        <v>4967</v>
      </c>
      <c r="I4648">
        <v>34</v>
      </c>
      <c r="J4648">
        <v>198</v>
      </c>
      <c r="K4648" t="s">
        <v>5009</v>
      </c>
      <c r="L4648">
        <v>2</v>
      </c>
      <c r="M4648" s="3">
        <v>0.2</v>
      </c>
      <c r="N4648" s="2">
        <v>241.2</v>
      </c>
      <c r="O4648" s="2">
        <v>183.31200000000001</v>
      </c>
      <c r="P4648" s="2">
        <v>482.4</v>
      </c>
      <c r="Q4648" s="2">
        <f t="shared" si="145"/>
        <v>92.620799999999974</v>
      </c>
      <c r="R4648" s="19" t="str">
        <f t="shared" si="146"/>
        <v>10%+</v>
      </c>
    </row>
    <row r="4649" spans="1:18">
      <c r="A4649" t="s">
        <v>4696</v>
      </c>
      <c r="B4649" t="s">
        <v>5016</v>
      </c>
      <c r="C4649" t="s">
        <v>22</v>
      </c>
      <c r="D4649" s="1">
        <v>45463</v>
      </c>
      <c r="E4649" s="1">
        <v>45491</v>
      </c>
      <c r="F4649" s="1">
        <v>45500</v>
      </c>
      <c r="G4649" t="s">
        <v>27</v>
      </c>
      <c r="H4649" t="s">
        <v>4966</v>
      </c>
      <c r="I4649">
        <v>48</v>
      </c>
      <c r="J4649">
        <v>193</v>
      </c>
      <c r="K4649" t="s">
        <v>4972</v>
      </c>
      <c r="L4649">
        <v>5</v>
      </c>
      <c r="M4649" s="3">
        <v>0.2</v>
      </c>
      <c r="N4649" s="2">
        <v>221.1</v>
      </c>
      <c r="O4649" s="2">
        <v>114.97199999999999</v>
      </c>
      <c r="P4649" s="2">
        <v>1105.5</v>
      </c>
      <c r="Q4649" s="2">
        <f t="shared" si="145"/>
        <v>424.512</v>
      </c>
      <c r="R4649" s="19" t="str">
        <f t="shared" si="146"/>
        <v>10%+</v>
      </c>
    </row>
    <row r="4650" spans="1:18">
      <c r="A4650" t="s">
        <v>4697</v>
      </c>
      <c r="B4650" t="s">
        <v>5017</v>
      </c>
      <c r="C4650" t="s">
        <v>19</v>
      </c>
      <c r="D4650" s="1">
        <v>45463</v>
      </c>
      <c r="E4650" s="1">
        <v>45487</v>
      </c>
      <c r="F4650" s="1">
        <v>45495</v>
      </c>
      <c r="G4650" t="s">
        <v>42</v>
      </c>
      <c r="H4650" t="s">
        <v>4968</v>
      </c>
      <c r="I4650">
        <v>48</v>
      </c>
      <c r="J4650">
        <v>24</v>
      </c>
      <c r="K4650" t="s">
        <v>4974</v>
      </c>
      <c r="L4650">
        <v>8</v>
      </c>
      <c r="M4650" s="3">
        <v>0.15</v>
      </c>
      <c r="N4650" s="2">
        <v>221.1</v>
      </c>
      <c r="O4650" s="2">
        <v>156.98099999999999</v>
      </c>
      <c r="P4650" s="2">
        <v>1768.8</v>
      </c>
      <c r="Q4650" s="2">
        <f t="shared" si="145"/>
        <v>436.00919999999996</v>
      </c>
      <c r="R4650" s="19" t="str">
        <f t="shared" si="146"/>
        <v>10%+</v>
      </c>
    </row>
    <row r="4651" spans="1:18">
      <c r="A4651" t="s">
        <v>4698</v>
      </c>
      <c r="B4651" t="s">
        <v>15</v>
      </c>
      <c r="C4651" t="s">
        <v>12</v>
      </c>
      <c r="D4651" s="1">
        <v>45463</v>
      </c>
      <c r="E4651" s="1">
        <v>45469</v>
      </c>
      <c r="F4651" s="1">
        <v>45475</v>
      </c>
      <c r="G4651" t="s">
        <v>44</v>
      </c>
      <c r="H4651" t="s">
        <v>4967</v>
      </c>
      <c r="I4651">
        <v>31</v>
      </c>
      <c r="J4651">
        <v>239</v>
      </c>
      <c r="K4651" t="s">
        <v>4993</v>
      </c>
      <c r="L4651">
        <v>2</v>
      </c>
      <c r="M4651" s="3">
        <v>7.4999999999999997E-2</v>
      </c>
      <c r="N4651" s="2">
        <v>2519.1999999999998</v>
      </c>
      <c r="O4651" s="2">
        <v>1964.9760000000001</v>
      </c>
      <c r="P4651" s="2">
        <v>5038.3999999999996</v>
      </c>
      <c r="Q4651" s="2">
        <f t="shared" si="145"/>
        <v>1025.3143999999995</v>
      </c>
      <c r="R4651" s="19" t="str">
        <f t="shared" si="146"/>
        <v>5–10%</v>
      </c>
    </row>
    <row r="4652" spans="1:18">
      <c r="A4652" t="s">
        <v>4699</v>
      </c>
      <c r="B4652" t="s">
        <v>5017</v>
      </c>
      <c r="C4652" t="s">
        <v>33</v>
      </c>
      <c r="D4652" s="1">
        <v>45463</v>
      </c>
      <c r="E4652" s="1">
        <v>45478</v>
      </c>
      <c r="F4652" s="1">
        <v>45482</v>
      </c>
      <c r="G4652" t="s">
        <v>45</v>
      </c>
      <c r="H4652" t="s">
        <v>4965</v>
      </c>
      <c r="I4652">
        <v>5</v>
      </c>
      <c r="J4652">
        <v>80</v>
      </c>
      <c r="K4652" t="s">
        <v>4984</v>
      </c>
      <c r="L4652">
        <v>5</v>
      </c>
      <c r="M4652" s="3">
        <v>0.1</v>
      </c>
      <c r="N4652" s="2">
        <v>1118.9000000000001</v>
      </c>
      <c r="O4652" s="2">
        <v>704.90700000000004</v>
      </c>
      <c r="P4652" s="2">
        <v>5594.5</v>
      </c>
      <c r="Q4652" s="2">
        <f t="shared" si="145"/>
        <v>1862.9685000000002</v>
      </c>
      <c r="R4652" s="19" t="str">
        <f t="shared" si="146"/>
        <v>10%+</v>
      </c>
    </row>
    <row r="4653" spans="1:18">
      <c r="A4653" t="s">
        <v>4700</v>
      </c>
      <c r="B4653" t="s">
        <v>15</v>
      </c>
      <c r="C4653" t="s">
        <v>14</v>
      </c>
      <c r="D4653" s="1">
        <v>45463</v>
      </c>
      <c r="E4653" s="1">
        <v>45472</v>
      </c>
      <c r="F4653" s="1">
        <v>45475</v>
      </c>
      <c r="G4653" t="s">
        <v>34</v>
      </c>
      <c r="H4653" t="s">
        <v>4966</v>
      </c>
      <c r="I4653">
        <v>42</v>
      </c>
      <c r="J4653">
        <v>266</v>
      </c>
      <c r="K4653" t="s">
        <v>5008</v>
      </c>
      <c r="L4653">
        <v>8</v>
      </c>
      <c r="M4653" s="3">
        <v>7.4999999999999997E-2</v>
      </c>
      <c r="N4653" s="2">
        <v>167.5</v>
      </c>
      <c r="O4653" s="2">
        <v>107.2</v>
      </c>
      <c r="P4653" s="2">
        <v>1340</v>
      </c>
      <c r="Q4653" s="2">
        <f t="shared" si="145"/>
        <v>446.22</v>
      </c>
      <c r="R4653" s="19" t="str">
        <f t="shared" si="146"/>
        <v>5–10%</v>
      </c>
    </row>
    <row r="4654" spans="1:18">
      <c r="A4654" t="s">
        <v>4701</v>
      </c>
      <c r="B4654" t="s">
        <v>5016</v>
      </c>
      <c r="C4654" t="s">
        <v>19</v>
      </c>
      <c r="D4654" s="1">
        <v>45464</v>
      </c>
      <c r="E4654" s="1">
        <v>45484</v>
      </c>
      <c r="F4654" s="1">
        <v>45492</v>
      </c>
      <c r="G4654" t="s">
        <v>32</v>
      </c>
      <c r="H4654" t="s">
        <v>4965</v>
      </c>
      <c r="I4654">
        <v>3</v>
      </c>
      <c r="J4654">
        <v>11</v>
      </c>
      <c r="K4654" t="s">
        <v>4980</v>
      </c>
      <c r="L4654">
        <v>5</v>
      </c>
      <c r="M4654" s="3">
        <v>0.15</v>
      </c>
      <c r="N4654" s="2">
        <v>3470.6</v>
      </c>
      <c r="O4654" s="2">
        <v>2845.8919999999998</v>
      </c>
      <c r="P4654" s="2">
        <v>17353</v>
      </c>
      <c r="Q4654" s="2">
        <f t="shared" si="145"/>
        <v>2655.0090000000005</v>
      </c>
      <c r="R4654" s="19" t="str">
        <f t="shared" si="146"/>
        <v>10%+</v>
      </c>
    </row>
    <row r="4655" spans="1:18">
      <c r="A4655" t="s">
        <v>4702</v>
      </c>
      <c r="B4655" t="s">
        <v>15</v>
      </c>
      <c r="C4655" t="s">
        <v>22</v>
      </c>
      <c r="D4655" s="1">
        <v>45464</v>
      </c>
      <c r="E4655" s="1">
        <v>45474</v>
      </c>
      <c r="F4655" s="1">
        <v>45482</v>
      </c>
      <c r="G4655" t="s">
        <v>44</v>
      </c>
      <c r="H4655" t="s">
        <v>4967</v>
      </c>
      <c r="I4655">
        <v>16</v>
      </c>
      <c r="J4655">
        <v>117</v>
      </c>
      <c r="K4655" t="s">
        <v>4978</v>
      </c>
      <c r="L4655">
        <v>1</v>
      </c>
      <c r="M4655" s="3">
        <v>7.4999999999999997E-2</v>
      </c>
      <c r="N4655" s="2">
        <v>2479</v>
      </c>
      <c r="O4655" s="2">
        <v>1437.82</v>
      </c>
      <c r="P4655" s="2">
        <v>2479</v>
      </c>
      <c r="Q4655" s="2">
        <f t="shared" si="145"/>
        <v>963.09150000000011</v>
      </c>
      <c r="R4655" s="19" t="str">
        <f t="shared" si="146"/>
        <v>5–10%</v>
      </c>
    </row>
    <row r="4656" spans="1:18">
      <c r="A4656" t="s">
        <v>4703</v>
      </c>
      <c r="B4656" t="s">
        <v>5018</v>
      </c>
      <c r="C4656" t="s">
        <v>14</v>
      </c>
      <c r="D4656" s="1">
        <v>45464</v>
      </c>
      <c r="E4656" s="1">
        <v>45491</v>
      </c>
      <c r="F4656" s="1">
        <v>45497</v>
      </c>
      <c r="G4656" t="s">
        <v>31</v>
      </c>
      <c r="H4656" t="s">
        <v>4968</v>
      </c>
      <c r="I4656">
        <v>14</v>
      </c>
      <c r="J4656">
        <v>291</v>
      </c>
      <c r="K4656" t="s">
        <v>4985</v>
      </c>
      <c r="L4656">
        <v>6</v>
      </c>
      <c r="M4656" s="3">
        <v>0.2</v>
      </c>
      <c r="N4656" s="2">
        <v>6458.8</v>
      </c>
      <c r="O4656" s="2">
        <v>3164.8119999999999</v>
      </c>
      <c r="P4656" s="2">
        <v>38752.800000000003</v>
      </c>
      <c r="Q4656" s="2">
        <f t="shared" si="145"/>
        <v>15811.142400000001</v>
      </c>
      <c r="R4656" s="19" t="str">
        <f t="shared" si="146"/>
        <v>10%+</v>
      </c>
    </row>
    <row r="4657" spans="1:18">
      <c r="A4657" t="s">
        <v>4704</v>
      </c>
      <c r="B4657" t="s">
        <v>5018</v>
      </c>
      <c r="C4657" t="s">
        <v>22</v>
      </c>
      <c r="D4657" s="1">
        <v>45464</v>
      </c>
      <c r="E4657" s="1">
        <v>45478</v>
      </c>
      <c r="F4657" s="1">
        <v>45486</v>
      </c>
      <c r="G4657" t="s">
        <v>30</v>
      </c>
      <c r="H4657" t="s">
        <v>4967</v>
      </c>
      <c r="I4657">
        <v>49</v>
      </c>
      <c r="J4657">
        <v>194</v>
      </c>
      <c r="K4657" t="s">
        <v>4975</v>
      </c>
      <c r="L4657">
        <v>8</v>
      </c>
      <c r="M4657" s="3">
        <v>0.05</v>
      </c>
      <c r="N4657" s="2">
        <v>214.4</v>
      </c>
      <c r="O4657" s="2">
        <v>126.496</v>
      </c>
      <c r="P4657" s="2">
        <v>1715.2</v>
      </c>
      <c r="Q4657" s="2">
        <f t="shared" si="145"/>
        <v>668.07040000000006</v>
      </c>
      <c r="R4657" s="19" t="str">
        <f t="shared" si="146"/>
        <v>5–10%</v>
      </c>
    </row>
    <row r="4658" spans="1:18">
      <c r="A4658" t="s">
        <v>4705</v>
      </c>
      <c r="B4658" t="s">
        <v>5018</v>
      </c>
      <c r="C4658" t="s">
        <v>22</v>
      </c>
      <c r="D4658" s="1">
        <v>45464</v>
      </c>
      <c r="E4658" s="1">
        <v>45483</v>
      </c>
      <c r="F4658" s="1">
        <v>45493</v>
      </c>
      <c r="G4658" t="s">
        <v>31</v>
      </c>
      <c r="H4658" t="s">
        <v>4968</v>
      </c>
      <c r="I4658">
        <v>2</v>
      </c>
      <c r="J4658">
        <v>105</v>
      </c>
      <c r="K4658" t="s">
        <v>4982</v>
      </c>
      <c r="L4658">
        <v>6</v>
      </c>
      <c r="M4658" s="3">
        <v>0.2</v>
      </c>
      <c r="N4658" s="2">
        <v>1266.3</v>
      </c>
      <c r="O4658" s="2">
        <v>848.42100000000005</v>
      </c>
      <c r="P4658" s="2">
        <v>7597.7999999999993</v>
      </c>
      <c r="Q4658" s="2">
        <f t="shared" si="145"/>
        <v>2005.8191999999997</v>
      </c>
      <c r="R4658" s="19" t="str">
        <f t="shared" si="146"/>
        <v>10%+</v>
      </c>
    </row>
    <row r="4659" spans="1:18">
      <c r="A4659" t="s">
        <v>4706</v>
      </c>
      <c r="B4659" t="s">
        <v>5016</v>
      </c>
      <c r="C4659" t="s">
        <v>14</v>
      </c>
      <c r="D4659" s="1">
        <v>45464</v>
      </c>
      <c r="E4659" s="1">
        <v>45477</v>
      </c>
      <c r="F4659" s="1">
        <v>45479</v>
      </c>
      <c r="G4659" t="s">
        <v>37</v>
      </c>
      <c r="H4659" t="s">
        <v>4966</v>
      </c>
      <c r="I4659">
        <v>25</v>
      </c>
      <c r="J4659">
        <v>299</v>
      </c>
      <c r="K4659" t="s">
        <v>4984</v>
      </c>
      <c r="L4659">
        <v>2</v>
      </c>
      <c r="M4659" s="3">
        <v>0.05</v>
      </c>
      <c r="N4659" s="2">
        <v>207.7</v>
      </c>
      <c r="O4659" s="2">
        <v>124.62</v>
      </c>
      <c r="P4659" s="2">
        <v>415.4</v>
      </c>
      <c r="Q4659" s="2">
        <f t="shared" si="145"/>
        <v>157.85199999999998</v>
      </c>
      <c r="R4659" s="19" t="str">
        <f t="shared" si="146"/>
        <v>5–10%</v>
      </c>
    </row>
    <row r="4660" spans="1:18">
      <c r="A4660" t="s">
        <v>4707</v>
      </c>
      <c r="B4660" t="s">
        <v>15</v>
      </c>
      <c r="C4660" t="s">
        <v>14</v>
      </c>
      <c r="D4660" s="1">
        <v>45464</v>
      </c>
      <c r="E4660" s="1">
        <v>45486</v>
      </c>
      <c r="F4660" s="1">
        <v>45490</v>
      </c>
      <c r="G4660" t="s">
        <v>44</v>
      </c>
      <c r="H4660" t="s">
        <v>4967</v>
      </c>
      <c r="I4660">
        <v>28</v>
      </c>
      <c r="J4660">
        <v>277</v>
      </c>
      <c r="K4660" t="s">
        <v>4989</v>
      </c>
      <c r="L4660">
        <v>3</v>
      </c>
      <c r="M4660" s="3">
        <v>0.15</v>
      </c>
      <c r="N4660" s="2">
        <v>3899.4</v>
      </c>
      <c r="O4660" s="2">
        <v>1637.748</v>
      </c>
      <c r="P4660" s="2">
        <v>11698.2</v>
      </c>
      <c r="Q4660" s="2">
        <f t="shared" si="145"/>
        <v>5767.2125999999998</v>
      </c>
      <c r="R4660" s="19" t="str">
        <f t="shared" si="146"/>
        <v>10%+</v>
      </c>
    </row>
    <row r="4661" spans="1:18">
      <c r="A4661" t="s">
        <v>4708</v>
      </c>
      <c r="B4661" t="s">
        <v>5018</v>
      </c>
      <c r="C4661" t="s">
        <v>22</v>
      </c>
      <c r="D4661" s="1">
        <v>45464</v>
      </c>
      <c r="E4661" s="1">
        <v>45482</v>
      </c>
      <c r="F4661" s="1">
        <v>45491</v>
      </c>
      <c r="G4661" t="s">
        <v>20</v>
      </c>
      <c r="H4661" t="s">
        <v>4965</v>
      </c>
      <c r="I4661">
        <v>39</v>
      </c>
      <c r="J4661">
        <v>195</v>
      </c>
      <c r="K4661" t="s">
        <v>4986</v>
      </c>
      <c r="L4661">
        <v>8</v>
      </c>
      <c r="M4661" s="3">
        <v>0.05</v>
      </c>
      <c r="N4661" s="2">
        <v>2619.6999999999998</v>
      </c>
      <c r="O4661" s="2">
        <v>1231.259</v>
      </c>
      <c r="P4661" s="2">
        <v>20957.599999999999</v>
      </c>
      <c r="Q4661" s="2">
        <f t="shared" si="145"/>
        <v>10552.151599999997</v>
      </c>
      <c r="R4661" s="19" t="str">
        <f t="shared" si="146"/>
        <v>5–10%</v>
      </c>
    </row>
    <row r="4662" spans="1:18">
      <c r="A4662" t="s">
        <v>4709</v>
      </c>
      <c r="B4662" t="s">
        <v>5018</v>
      </c>
      <c r="C4662" t="s">
        <v>14</v>
      </c>
      <c r="D4662" s="1">
        <v>45464</v>
      </c>
      <c r="E4662" s="1">
        <v>45480</v>
      </c>
      <c r="F4662" s="1">
        <v>45486</v>
      </c>
      <c r="G4662" t="s">
        <v>28</v>
      </c>
      <c r="H4662" t="s">
        <v>4966</v>
      </c>
      <c r="I4662">
        <v>48</v>
      </c>
      <c r="J4662">
        <v>310</v>
      </c>
      <c r="K4662" t="s">
        <v>4977</v>
      </c>
      <c r="L4662">
        <v>6</v>
      </c>
      <c r="M4662" s="3">
        <v>0.15</v>
      </c>
      <c r="N4662" s="2">
        <v>1829.1</v>
      </c>
      <c r="O4662" s="2">
        <v>1371.825</v>
      </c>
      <c r="P4662" s="2">
        <v>10974.599999999999</v>
      </c>
      <c r="Q4662" s="2">
        <f t="shared" si="145"/>
        <v>2332.1024999999991</v>
      </c>
      <c r="R4662" s="19" t="str">
        <f t="shared" si="146"/>
        <v>10%+</v>
      </c>
    </row>
    <row r="4663" spans="1:18">
      <c r="A4663" t="s">
        <v>4710</v>
      </c>
      <c r="B4663" t="s">
        <v>5018</v>
      </c>
      <c r="C4663" t="s">
        <v>12</v>
      </c>
      <c r="D4663" s="1">
        <v>45464</v>
      </c>
      <c r="E4663" s="1">
        <v>45490</v>
      </c>
      <c r="F4663" s="1">
        <v>45497</v>
      </c>
      <c r="G4663" t="s">
        <v>31</v>
      </c>
      <c r="H4663" t="s">
        <v>4968</v>
      </c>
      <c r="I4663">
        <v>4</v>
      </c>
      <c r="J4663">
        <v>246</v>
      </c>
      <c r="K4663" t="s">
        <v>4970</v>
      </c>
      <c r="L4663">
        <v>7</v>
      </c>
      <c r="M4663" s="3">
        <v>0.05</v>
      </c>
      <c r="N4663" s="2">
        <v>2546</v>
      </c>
      <c r="O4663" s="2">
        <v>1171.1600000000001</v>
      </c>
      <c r="P4663" s="2">
        <v>17822</v>
      </c>
      <c r="Q4663" s="2">
        <f t="shared" si="145"/>
        <v>9142.6859999999997</v>
      </c>
      <c r="R4663" s="19" t="str">
        <f t="shared" si="146"/>
        <v>5–10%</v>
      </c>
    </row>
    <row r="4664" spans="1:18">
      <c r="A4664" t="s">
        <v>4711</v>
      </c>
      <c r="B4664" t="s">
        <v>5017</v>
      </c>
      <c r="C4664" t="s">
        <v>14</v>
      </c>
      <c r="D4664" s="1">
        <v>45464</v>
      </c>
      <c r="E4664" s="1">
        <v>45478</v>
      </c>
      <c r="F4664" s="1">
        <v>45483</v>
      </c>
      <c r="G4664" t="s">
        <v>29</v>
      </c>
      <c r="H4664" t="s">
        <v>4967</v>
      </c>
      <c r="I4664">
        <v>9</v>
      </c>
      <c r="J4664">
        <v>306</v>
      </c>
      <c r="K4664" t="s">
        <v>4995</v>
      </c>
      <c r="L4664">
        <v>8</v>
      </c>
      <c r="M4664" s="3">
        <v>7.4999999999999997E-2</v>
      </c>
      <c r="N4664" s="2">
        <v>750.4</v>
      </c>
      <c r="O4664" s="2">
        <v>495.26400000000001</v>
      </c>
      <c r="P4664" s="2">
        <v>6003.2</v>
      </c>
      <c r="Q4664" s="2">
        <f t="shared" si="145"/>
        <v>1888.0063999999998</v>
      </c>
      <c r="R4664" s="19" t="str">
        <f t="shared" si="146"/>
        <v>5–10%</v>
      </c>
    </row>
    <row r="4665" spans="1:18">
      <c r="A4665" t="s">
        <v>4712</v>
      </c>
      <c r="B4665" t="s">
        <v>15</v>
      </c>
      <c r="C4665" t="s">
        <v>12</v>
      </c>
      <c r="D4665" s="1">
        <v>45465</v>
      </c>
      <c r="E4665" s="1">
        <v>45481</v>
      </c>
      <c r="F4665" s="1">
        <v>45483</v>
      </c>
      <c r="G4665" t="s">
        <v>35</v>
      </c>
      <c r="H4665" t="s">
        <v>4968</v>
      </c>
      <c r="I4665">
        <v>7</v>
      </c>
      <c r="J4665">
        <v>228</v>
      </c>
      <c r="K4665" t="s">
        <v>4993</v>
      </c>
      <c r="L4665">
        <v>2</v>
      </c>
      <c r="M4665" s="3">
        <v>0.05</v>
      </c>
      <c r="N4665" s="2">
        <v>3959.7</v>
      </c>
      <c r="O4665" s="2">
        <v>1702.671</v>
      </c>
      <c r="P4665" s="2">
        <v>7919.4</v>
      </c>
      <c r="Q4665" s="2">
        <f t="shared" si="145"/>
        <v>4288.3550999999989</v>
      </c>
      <c r="R4665" s="19" t="str">
        <f t="shared" si="146"/>
        <v>5–10%</v>
      </c>
    </row>
    <row r="4666" spans="1:18">
      <c r="A4666" t="s">
        <v>4713</v>
      </c>
      <c r="B4666" t="s">
        <v>5018</v>
      </c>
      <c r="C4666" t="s">
        <v>14</v>
      </c>
      <c r="D4666" s="1">
        <v>45465</v>
      </c>
      <c r="E4666" s="1">
        <v>45473</v>
      </c>
      <c r="F4666" s="1">
        <v>45476</v>
      </c>
      <c r="G4666" t="s">
        <v>28</v>
      </c>
      <c r="H4666" t="s">
        <v>4966</v>
      </c>
      <c r="I4666">
        <v>21</v>
      </c>
      <c r="J4666">
        <v>320</v>
      </c>
      <c r="K4666" t="s">
        <v>5000</v>
      </c>
      <c r="L4666">
        <v>8</v>
      </c>
      <c r="M4666" s="3">
        <v>0.2</v>
      </c>
      <c r="N4666" s="2">
        <v>2345</v>
      </c>
      <c r="O4666" s="2">
        <v>1876</v>
      </c>
      <c r="P4666" s="2">
        <v>18760</v>
      </c>
      <c r="Q4666" s="2">
        <f t="shared" si="145"/>
        <v>3001.6000000000004</v>
      </c>
      <c r="R4666" s="19" t="str">
        <f t="shared" si="146"/>
        <v>10%+</v>
      </c>
    </row>
    <row r="4667" spans="1:18">
      <c r="A4667" t="s">
        <v>4714</v>
      </c>
      <c r="B4667" t="s">
        <v>5016</v>
      </c>
      <c r="C4667" t="s">
        <v>26</v>
      </c>
      <c r="D4667" s="1">
        <v>45465</v>
      </c>
      <c r="E4667" s="1">
        <v>45469</v>
      </c>
      <c r="F4667" s="1">
        <v>45475</v>
      </c>
      <c r="G4667" t="s">
        <v>42</v>
      </c>
      <c r="H4667" t="s">
        <v>4968</v>
      </c>
      <c r="I4667">
        <v>10</v>
      </c>
      <c r="J4667">
        <v>350</v>
      </c>
      <c r="K4667" t="s">
        <v>4972</v>
      </c>
      <c r="L4667">
        <v>3</v>
      </c>
      <c r="M4667" s="3">
        <v>0.05</v>
      </c>
      <c r="N4667" s="2">
        <v>1273</v>
      </c>
      <c r="O4667" s="2">
        <v>789.26</v>
      </c>
      <c r="P4667" s="2">
        <v>3819</v>
      </c>
      <c r="Q4667" s="2">
        <f t="shared" si="145"/>
        <v>1378.6589999999999</v>
      </c>
      <c r="R4667" s="19" t="str">
        <f t="shared" si="146"/>
        <v>5–10%</v>
      </c>
    </row>
    <row r="4668" spans="1:18">
      <c r="A4668" t="s">
        <v>4715</v>
      </c>
      <c r="B4668" t="s">
        <v>5018</v>
      </c>
      <c r="C4668" t="s">
        <v>19</v>
      </c>
      <c r="D4668" s="1">
        <v>45465</v>
      </c>
      <c r="E4668" s="1">
        <v>45485</v>
      </c>
      <c r="F4668" s="1">
        <v>45490</v>
      </c>
      <c r="G4668" t="s">
        <v>31</v>
      </c>
      <c r="H4668" t="s">
        <v>4968</v>
      </c>
      <c r="I4668">
        <v>23</v>
      </c>
      <c r="J4668">
        <v>48</v>
      </c>
      <c r="K4668" t="s">
        <v>5012</v>
      </c>
      <c r="L4668">
        <v>5</v>
      </c>
      <c r="M4668" s="3">
        <v>0.3</v>
      </c>
      <c r="N4668" s="2">
        <v>1072</v>
      </c>
      <c r="O4668" s="2">
        <v>825.44</v>
      </c>
      <c r="P4668" s="2">
        <v>5360</v>
      </c>
      <c r="Q4668" s="2">
        <f t="shared" si="145"/>
        <v>862.95999999999981</v>
      </c>
      <c r="R4668" s="19" t="str">
        <f t="shared" si="146"/>
        <v>10%+</v>
      </c>
    </row>
    <row r="4669" spans="1:18">
      <c r="A4669" t="s">
        <v>4716</v>
      </c>
      <c r="B4669" t="s">
        <v>5018</v>
      </c>
      <c r="C4669" t="s">
        <v>22</v>
      </c>
      <c r="D4669" s="1">
        <v>45465</v>
      </c>
      <c r="E4669" s="1">
        <v>45490</v>
      </c>
      <c r="F4669" s="1">
        <v>45495</v>
      </c>
      <c r="G4669" t="s">
        <v>28</v>
      </c>
      <c r="H4669" t="s">
        <v>4966</v>
      </c>
      <c r="I4669">
        <v>32</v>
      </c>
      <c r="J4669">
        <v>197</v>
      </c>
      <c r="K4669" t="s">
        <v>4998</v>
      </c>
      <c r="L4669">
        <v>1</v>
      </c>
      <c r="M4669" s="3">
        <v>7.4999999999999997E-2</v>
      </c>
      <c r="N4669" s="2">
        <v>978.2</v>
      </c>
      <c r="O4669" s="2">
        <v>743.43200000000002</v>
      </c>
      <c r="P4669" s="2">
        <v>978.2</v>
      </c>
      <c r="Q4669" s="2">
        <f t="shared" si="145"/>
        <v>217.16040000000004</v>
      </c>
      <c r="R4669" s="19" t="str">
        <f t="shared" si="146"/>
        <v>5–10%</v>
      </c>
    </row>
    <row r="4670" spans="1:18">
      <c r="A4670" t="s">
        <v>4717</v>
      </c>
      <c r="B4670" t="s">
        <v>5018</v>
      </c>
      <c r="C4670" t="s">
        <v>26</v>
      </c>
      <c r="D4670" s="1">
        <v>45465</v>
      </c>
      <c r="E4670" s="1">
        <v>45476</v>
      </c>
      <c r="F4670" s="1">
        <v>45478</v>
      </c>
      <c r="G4670" t="s">
        <v>25</v>
      </c>
      <c r="H4670" t="s">
        <v>4967</v>
      </c>
      <c r="I4670">
        <v>3</v>
      </c>
      <c r="J4670">
        <v>350</v>
      </c>
      <c r="K4670" t="s">
        <v>5009</v>
      </c>
      <c r="L4670">
        <v>1</v>
      </c>
      <c r="M4670" s="3">
        <v>7.4999999999999997E-2</v>
      </c>
      <c r="N4670" s="2">
        <v>2432.1</v>
      </c>
      <c r="O4670" s="2">
        <v>1751.1120000000001</v>
      </c>
      <c r="P4670" s="2">
        <v>2432.1</v>
      </c>
      <c r="Q4670" s="2">
        <f t="shared" si="145"/>
        <v>629.9138999999999</v>
      </c>
      <c r="R4670" s="19" t="str">
        <f t="shared" si="146"/>
        <v>5–10%</v>
      </c>
    </row>
    <row r="4671" spans="1:18">
      <c r="A4671" t="s">
        <v>4718</v>
      </c>
      <c r="B4671" t="s">
        <v>5018</v>
      </c>
      <c r="C4671" t="s">
        <v>22</v>
      </c>
      <c r="D4671" s="1">
        <v>45465</v>
      </c>
      <c r="E4671" s="1">
        <v>45474</v>
      </c>
      <c r="F4671" s="1">
        <v>45483</v>
      </c>
      <c r="G4671" t="s">
        <v>28</v>
      </c>
      <c r="H4671" t="s">
        <v>4966</v>
      </c>
      <c r="I4671">
        <v>6</v>
      </c>
      <c r="J4671">
        <v>175</v>
      </c>
      <c r="K4671" t="s">
        <v>4989</v>
      </c>
      <c r="L4671">
        <v>8</v>
      </c>
      <c r="M4671" s="3">
        <v>0.2</v>
      </c>
      <c r="N4671" s="2">
        <v>3283</v>
      </c>
      <c r="O4671" s="2">
        <v>1936.97</v>
      </c>
      <c r="P4671" s="2">
        <v>26264</v>
      </c>
      <c r="Q4671" s="2">
        <f t="shared" si="145"/>
        <v>8614.5920000000006</v>
      </c>
      <c r="R4671" s="19" t="str">
        <f t="shared" si="146"/>
        <v>10%+</v>
      </c>
    </row>
    <row r="4672" spans="1:18">
      <c r="A4672" t="s">
        <v>4719</v>
      </c>
      <c r="B4672" t="s">
        <v>5018</v>
      </c>
      <c r="C4672" t="s">
        <v>22</v>
      </c>
      <c r="D4672" s="1">
        <v>45465</v>
      </c>
      <c r="E4672" s="1">
        <v>45488</v>
      </c>
      <c r="F4672" s="1">
        <v>45491</v>
      </c>
      <c r="G4672" t="s">
        <v>20</v>
      </c>
      <c r="H4672" t="s">
        <v>4965</v>
      </c>
      <c r="I4672">
        <v>19</v>
      </c>
      <c r="J4672">
        <v>192</v>
      </c>
      <c r="K4672" t="s">
        <v>4977</v>
      </c>
      <c r="L4672">
        <v>1</v>
      </c>
      <c r="M4672" s="3">
        <v>0.2</v>
      </c>
      <c r="N4672" s="2">
        <v>187.6</v>
      </c>
      <c r="O4672" s="2">
        <v>76.915999999999997</v>
      </c>
      <c r="P4672" s="2">
        <v>187.6</v>
      </c>
      <c r="Q4672" s="2">
        <f t="shared" si="145"/>
        <v>88.547200000000004</v>
      </c>
      <c r="R4672" s="19" t="str">
        <f t="shared" si="146"/>
        <v>10%+</v>
      </c>
    </row>
    <row r="4673" spans="1:18">
      <c r="A4673" t="s">
        <v>4720</v>
      </c>
      <c r="B4673" t="s">
        <v>5017</v>
      </c>
      <c r="C4673" t="s">
        <v>14</v>
      </c>
      <c r="D4673" s="1">
        <v>45465</v>
      </c>
      <c r="E4673" s="1">
        <v>45474</v>
      </c>
      <c r="F4673" s="1">
        <v>45482</v>
      </c>
      <c r="G4673" t="s">
        <v>45</v>
      </c>
      <c r="H4673" t="s">
        <v>4965</v>
      </c>
      <c r="I4673">
        <v>49</v>
      </c>
      <c r="J4673">
        <v>262</v>
      </c>
      <c r="K4673" t="s">
        <v>5002</v>
      </c>
      <c r="L4673">
        <v>6</v>
      </c>
      <c r="M4673" s="3">
        <v>0.05</v>
      </c>
      <c r="N4673" s="2">
        <v>1058.5999999999999</v>
      </c>
      <c r="O4673" s="2">
        <v>582.23</v>
      </c>
      <c r="P4673" s="2">
        <v>6351.5999999999995</v>
      </c>
      <c r="Q4673" s="2">
        <f t="shared" si="145"/>
        <v>2715.3089999999993</v>
      </c>
      <c r="R4673" s="19" t="str">
        <f t="shared" si="146"/>
        <v>5–10%</v>
      </c>
    </row>
    <row r="4674" spans="1:18">
      <c r="A4674" t="s">
        <v>4721</v>
      </c>
      <c r="B4674" t="s">
        <v>5016</v>
      </c>
      <c r="C4674" t="s">
        <v>12</v>
      </c>
      <c r="D4674" s="1">
        <v>45465</v>
      </c>
      <c r="E4674" s="1">
        <v>45490</v>
      </c>
      <c r="F4674" s="1">
        <v>45495</v>
      </c>
      <c r="G4674" t="s">
        <v>43</v>
      </c>
      <c r="H4674" t="s">
        <v>4967</v>
      </c>
      <c r="I4674">
        <v>2</v>
      </c>
      <c r="J4674">
        <v>221</v>
      </c>
      <c r="K4674" t="s">
        <v>5010</v>
      </c>
      <c r="L4674">
        <v>5</v>
      </c>
      <c r="M4674" s="3">
        <v>0.15</v>
      </c>
      <c r="N4674" s="2">
        <v>1909.5</v>
      </c>
      <c r="O4674" s="2">
        <v>1279.365</v>
      </c>
      <c r="P4674" s="2">
        <v>9547.5</v>
      </c>
      <c r="Q4674" s="2">
        <f t="shared" si="145"/>
        <v>2678.07375</v>
      </c>
      <c r="R4674" s="19" t="str">
        <f t="shared" si="146"/>
        <v>10%+</v>
      </c>
    </row>
    <row r="4675" spans="1:18">
      <c r="A4675" t="s">
        <v>4722</v>
      </c>
      <c r="B4675" t="s">
        <v>5018</v>
      </c>
      <c r="C4675" t="s">
        <v>22</v>
      </c>
      <c r="D4675" s="1">
        <v>45466</v>
      </c>
      <c r="E4675" s="1">
        <v>45482</v>
      </c>
      <c r="F4675" s="1">
        <v>45487</v>
      </c>
      <c r="G4675" t="s">
        <v>20</v>
      </c>
      <c r="H4675" t="s">
        <v>4965</v>
      </c>
      <c r="I4675">
        <v>19</v>
      </c>
      <c r="J4675">
        <v>91</v>
      </c>
      <c r="K4675" t="s">
        <v>4988</v>
      </c>
      <c r="L4675">
        <v>8</v>
      </c>
      <c r="M4675" s="3">
        <v>7.4999999999999997E-2</v>
      </c>
      <c r="N4675" s="2">
        <v>3832.4</v>
      </c>
      <c r="O4675" s="2">
        <v>1877.876</v>
      </c>
      <c r="P4675" s="2">
        <v>30659.200000000001</v>
      </c>
      <c r="Q4675" s="2">
        <f t="shared" ref="Q4675:Q4738" si="147">(N4675-O4675)*L4675*(1-M4675)</f>
        <v>14463.477600000002</v>
      </c>
      <c r="R4675" s="19" t="str">
        <f t="shared" ref="R4675:R4738" si="148">IF(M4675&lt;0.05,"0–5%",IF(M4675&lt;0.1,"5–10%","10%+"))</f>
        <v>5–10%</v>
      </c>
    </row>
    <row r="4676" spans="1:18">
      <c r="A4676" t="s">
        <v>4723</v>
      </c>
      <c r="B4676" t="s">
        <v>15</v>
      </c>
      <c r="C4676" t="s">
        <v>22</v>
      </c>
      <c r="D4676" s="1">
        <v>45466</v>
      </c>
      <c r="E4676" s="1">
        <v>45492</v>
      </c>
      <c r="F4676" s="1">
        <v>45494</v>
      </c>
      <c r="G4676" t="s">
        <v>44</v>
      </c>
      <c r="H4676" t="s">
        <v>4967</v>
      </c>
      <c r="I4676">
        <v>12</v>
      </c>
      <c r="J4676">
        <v>111</v>
      </c>
      <c r="K4676" t="s">
        <v>4998</v>
      </c>
      <c r="L4676">
        <v>3</v>
      </c>
      <c r="M4676" s="3">
        <v>0.1</v>
      </c>
      <c r="N4676" s="2">
        <v>2304.8000000000002</v>
      </c>
      <c r="O4676" s="2">
        <v>1405.9280000000001</v>
      </c>
      <c r="P4676" s="2">
        <v>6914.4000000000005</v>
      </c>
      <c r="Q4676" s="2">
        <f t="shared" si="147"/>
        <v>2426.9544000000001</v>
      </c>
      <c r="R4676" s="19" t="str">
        <f t="shared" si="148"/>
        <v>10%+</v>
      </c>
    </row>
    <row r="4677" spans="1:18">
      <c r="A4677" t="s">
        <v>4724</v>
      </c>
      <c r="B4677" t="s">
        <v>5018</v>
      </c>
      <c r="C4677" t="s">
        <v>22</v>
      </c>
      <c r="D4677" s="1">
        <v>45466</v>
      </c>
      <c r="E4677" s="1">
        <v>45487</v>
      </c>
      <c r="F4677" s="1">
        <v>45497</v>
      </c>
      <c r="G4677" t="s">
        <v>46</v>
      </c>
      <c r="H4677" t="s">
        <v>4967</v>
      </c>
      <c r="I4677">
        <v>36</v>
      </c>
      <c r="J4677">
        <v>127</v>
      </c>
      <c r="K4677" t="s">
        <v>4993</v>
      </c>
      <c r="L4677">
        <v>6</v>
      </c>
      <c r="M4677" s="3">
        <v>7.4999999999999997E-2</v>
      </c>
      <c r="N4677" s="2">
        <v>1025.0999999999999</v>
      </c>
      <c r="O4677" s="2">
        <v>799.57799999999997</v>
      </c>
      <c r="P4677" s="2">
        <v>6150.5999999999995</v>
      </c>
      <c r="Q4677" s="2">
        <f t="shared" si="147"/>
        <v>1251.6470999999997</v>
      </c>
      <c r="R4677" s="19" t="str">
        <f t="shared" si="148"/>
        <v>5–10%</v>
      </c>
    </row>
    <row r="4678" spans="1:18">
      <c r="A4678" t="s">
        <v>4725</v>
      </c>
      <c r="B4678" t="s">
        <v>5018</v>
      </c>
      <c r="C4678" t="s">
        <v>19</v>
      </c>
      <c r="D4678" s="1">
        <v>45466</v>
      </c>
      <c r="E4678" s="1">
        <v>45474</v>
      </c>
      <c r="F4678" s="1">
        <v>45475</v>
      </c>
      <c r="G4678" t="s">
        <v>40</v>
      </c>
      <c r="H4678" t="s">
        <v>4968</v>
      </c>
      <c r="I4678">
        <v>3</v>
      </c>
      <c r="J4678">
        <v>14</v>
      </c>
      <c r="K4678" t="s">
        <v>4980</v>
      </c>
      <c r="L4678">
        <v>1</v>
      </c>
      <c r="M4678" s="3">
        <v>0.05</v>
      </c>
      <c r="N4678" s="2">
        <v>1956.4</v>
      </c>
      <c r="O4678" s="2">
        <v>1604.248</v>
      </c>
      <c r="P4678" s="2">
        <v>1956.4</v>
      </c>
      <c r="Q4678" s="2">
        <f t="shared" si="147"/>
        <v>334.54440000000005</v>
      </c>
      <c r="R4678" s="19" t="str">
        <f t="shared" si="148"/>
        <v>5–10%</v>
      </c>
    </row>
    <row r="4679" spans="1:18">
      <c r="A4679" t="s">
        <v>4726</v>
      </c>
      <c r="B4679" t="s">
        <v>15</v>
      </c>
      <c r="C4679" t="s">
        <v>33</v>
      </c>
      <c r="D4679" s="1">
        <v>45467</v>
      </c>
      <c r="E4679" s="1">
        <v>45474</v>
      </c>
      <c r="F4679" s="1">
        <v>45483</v>
      </c>
      <c r="G4679" t="s">
        <v>39</v>
      </c>
      <c r="H4679" t="s">
        <v>4967</v>
      </c>
      <c r="I4679">
        <v>49</v>
      </c>
      <c r="J4679">
        <v>64</v>
      </c>
      <c r="K4679" t="s">
        <v>4980</v>
      </c>
      <c r="L4679">
        <v>3</v>
      </c>
      <c r="M4679" s="3">
        <v>0.2</v>
      </c>
      <c r="N4679" s="2">
        <v>1018.4</v>
      </c>
      <c r="O4679" s="2">
        <v>448.096</v>
      </c>
      <c r="P4679" s="2">
        <v>3055.2</v>
      </c>
      <c r="Q4679" s="2">
        <f t="shared" si="147"/>
        <v>1368.7295999999999</v>
      </c>
      <c r="R4679" s="19" t="str">
        <f t="shared" si="148"/>
        <v>10%+</v>
      </c>
    </row>
    <row r="4680" spans="1:18">
      <c r="A4680" t="s">
        <v>4727</v>
      </c>
      <c r="B4680" t="s">
        <v>5017</v>
      </c>
      <c r="C4680" t="s">
        <v>19</v>
      </c>
      <c r="D4680" s="1">
        <v>45467</v>
      </c>
      <c r="E4680" s="1">
        <v>45489</v>
      </c>
      <c r="F4680" s="1">
        <v>45491</v>
      </c>
      <c r="G4680" t="s">
        <v>45</v>
      </c>
      <c r="H4680" t="s">
        <v>4965</v>
      </c>
      <c r="I4680">
        <v>41</v>
      </c>
      <c r="J4680">
        <v>21</v>
      </c>
      <c r="K4680" t="s">
        <v>5004</v>
      </c>
      <c r="L4680">
        <v>1</v>
      </c>
      <c r="M4680" s="3">
        <v>0.05</v>
      </c>
      <c r="N4680" s="2">
        <v>3115.5</v>
      </c>
      <c r="O4680" s="2">
        <v>1900.4549999999999</v>
      </c>
      <c r="P4680" s="2">
        <v>3115.5</v>
      </c>
      <c r="Q4680" s="2">
        <f t="shared" si="147"/>
        <v>1154.2927500000001</v>
      </c>
      <c r="R4680" s="19" t="str">
        <f t="shared" si="148"/>
        <v>5–10%</v>
      </c>
    </row>
    <row r="4681" spans="1:18">
      <c r="A4681" t="s">
        <v>4728</v>
      </c>
      <c r="B4681" t="s">
        <v>5018</v>
      </c>
      <c r="C4681" t="s">
        <v>14</v>
      </c>
      <c r="D4681" s="1">
        <v>45467</v>
      </c>
      <c r="E4681" s="1">
        <v>45477</v>
      </c>
      <c r="F4681" s="1">
        <v>45485</v>
      </c>
      <c r="G4681" t="s">
        <v>25</v>
      </c>
      <c r="H4681" t="s">
        <v>4967</v>
      </c>
      <c r="I4681">
        <v>9</v>
      </c>
      <c r="J4681">
        <v>268</v>
      </c>
      <c r="K4681" t="s">
        <v>4994</v>
      </c>
      <c r="L4681">
        <v>4</v>
      </c>
      <c r="M4681" s="3">
        <v>7.4999999999999997E-2</v>
      </c>
      <c r="N4681" s="2">
        <v>958.1</v>
      </c>
      <c r="O4681" s="2">
        <v>421.56400000000002</v>
      </c>
      <c r="P4681" s="2">
        <v>3832.4</v>
      </c>
      <c r="Q4681" s="2">
        <f t="shared" si="147"/>
        <v>1985.1832000000004</v>
      </c>
      <c r="R4681" s="19" t="str">
        <f t="shared" si="148"/>
        <v>5–10%</v>
      </c>
    </row>
    <row r="4682" spans="1:18">
      <c r="A4682" t="s">
        <v>4729</v>
      </c>
      <c r="B4682" t="s">
        <v>5018</v>
      </c>
      <c r="C4682" t="s">
        <v>33</v>
      </c>
      <c r="D4682" s="1">
        <v>45467</v>
      </c>
      <c r="E4682" s="1">
        <v>45472</v>
      </c>
      <c r="F4682" s="1">
        <v>45478</v>
      </c>
      <c r="G4682" t="s">
        <v>20</v>
      </c>
      <c r="H4682" t="s">
        <v>4965</v>
      </c>
      <c r="I4682">
        <v>21</v>
      </c>
      <c r="J4682">
        <v>73</v>
      </c>
      <c r="K4682" t="s">
        <v>4990</v>
      </c>
      <c r="L4682">
        <v>7</v>
      </c>
      <c r="M4682" s="3">
        <v>0.2</v>
      </c>
      <c r="N4682" s="2">
        <v>904.5</v>
      </c>
      <c r="O4682" s="2">
        <v>660.28499999999997</v>
      </c>
      <c r="P4682" s="2">
        <v>6331.5</v>
      </c>
      <c r="Q4682" s="2">
        <f t="shared" si="147"/>
        <v>1367.6040000000003</v>
      </c>
      <c r="R4682" s="19" t="str">
        <f t="shared" si="148"/>
        <v>10%+</v>
      </c>
    </row>
    <row r="4683" spans="1:18">
      <c r="A4683" t="s">
        <v>4730</v>
      </c>
      <c r="B4683" t="s">
        <v>15</v>
      </c>
      <c r="C4683" t="s">
        <v>19</v>
      </c>
      <c r="D4683" s="1">
        <v>45467</v>
      </c>
      <c r="E4683" s="1">
        <v>45479</v>
      </c>
      <c r="F4683" s="1">
        <v>45483</v>
      </c>
      <c r="G4683" t="s">
        <v>34</v>
      </c>
      <c r="H4683" t="s">
        <v>4966</v>
      </c>
      <c r="I4683">
        <v>2</v>
      </c>
      <c r="J4683">
        <v>7</v>
      </c>
      <c r="K4683" t="s">
        <v>4990</v>
      </c>
      <c r="L4683">
        <v>4</v>
      </c>
      <c r="M4683" s="3">
        <v>7.4999999999999997E-2</v>
      </c>
      <c r="N4683" s="2">
        <v>2257.9</v>
      </c>
      <c r="O4683" s="2">
        <v>1106.3710000000001</v>
      </c>
      <c r="P4683" s="2">
        <v>9031.6</v>
      </c>
      <c r="Q4683" s="2">
        <f t="shared" si="147"/>
        <v>4260.6572999999999</v>
      </c>
      <c r="R4683" s="19" t="str">
        <f t="shared" si="148"/>
        <v>5–10%</v>
      </c>
    </row>
    <row r="4684" spans="1:18">
      <c r="A4684" t="s">
        <v>4731</v>
      </c>
      <c r="B4684" t="s">
        <v>5017</v>
      </c>
      <c r="C4684" t="s">
        <v>14</v>
      </c>
      <c r="D4684" s="1">
        <v>45467</v>
      </c>
      <c r="E4684" s="1">
        <v>45473</v>
      </c>
      <c r="F4684" s="1">
        <v>45480</v>
      </c>
      <c r="G4684" t="s">
        <v>45</v>
      </c>
      <c r="H4684" t="s">
        <v>4965</v>
      </c>
      <c r="I4684">
        <v>26</v>
      </c>
      <c r="J4684">
        <v>301</v>
      </c>
      <c r="K4684" t="s">
        <v>4969</v>
      </c>
      <c r="L4684">
        <v>8</v>
      </c>
      <c r="M4684" s="3">
        <v>7.4999999999999997E-2</v>
      </c>
      <c r="N4684" s="2">
        <v>1172.5</v>
      </c>
      <c r="O4684" s="2">
        <v>867.65</v>
      </c>
      <c r="P4684" s="2">
        <v>9380</v>
      </c>
      <c r="Q4684" s="2">
        <f t="shared" si="147"/>
        <v>2255.8900000000003</v>
      </c>
      <c r="R4684" s="19" t="str">
        <f t="shared" si="148"/>
        <v>5–10%</v>
      </c>
    </row>
    <row r="4685" spans="1:18">
      <c r="A4685" t="s">
        <v>4732</v>
      </c>
      <c r="B4685" t="s">
        <v>15</v>
      </c>
      <c r="C4685" t="s">
        <v>14</v>
      </c>
      <c r="D4685" s="1">
        <v>45467</v>
      </c>
      <c r="E4685" s="1">
        <v>45471</v>
      </c>
      <c r="F4685" s="1">
        <v>45480</v>
      </c>
      <c r="G4685" t="s">
        <v>36</v>
      </c>
      <c r="H4685" t="s">
        <v>4965</v>
      </c>
      <c r="I4685">
        <v>34</v>
      </c>
      <c r="J4685">
        <v>304</v>
      </c>
      <c r="K4685" t="s">
        <v>4997</v>
      </c>
      <c r="L4685">
        <v>2</v>
      </c>
      <c r="M4685" s="3">
        <v>7.4999999999999997E-2</v>
      </c>
      <c r="N4685" s="2">
        <v>3979.8</v>
      </c>
      <c r="O4685" s="2">
        <v>2865.4560000000001</v>
      </c>
      <c r="P4685" s="2">
        <v>7959.6</v>
      </c>
      <c r="Q4685" s="2">
        <f t="shared" si="147"/>
        <v>2061.5364000000004</v>
      </c>
      <c r="R4685" s="19" t="str">
        <f t="shared" si="148"/>
        <v>5–10%</v>
      </c>
    </row>
    <row r="4686" spans="1:18">
      <c r="A4686" t="s">
        <v>4733</v>
      </c>
      <c r="B4686" t="s">
        <v>5018</v>
      </c>
      <c r="C4686" t="s">
        <v>26</v>
      </c>
      <c r="D4686" s="1">
        <v>45467</v>
      </c>
      <c r="E4686" s="1">
        <v>45481</v>
      </c>
      <c r="F4686" s="1">
        <v>45486</v>
      </c>
      <c r="G4686" t="s">
        <v>20</v>
      </c>
      <c r="H4686" t="s">
        <v>4965</v>
      </c>
      <c r="I4686">
        <v>21</v>
      </c>
      <c r="J4686">
        <v>366</v>
      </c>
      <c r="K4686" t="s">
        <v>4988</v>
      </c>
      <c r="L4686">
        <v>3</v>
      </c>
      <c r="M4686" s="3">
        <v>7.4999999999999997E-2</v>
      </c>
      <c r="N4686" s="2">
        <v>1139</v>
      </c>
      <c r="O4686" s="2">
        <v>854.25</v>
      </c>
      <c r="P4686" s="2">
        <v>3417</v>
      </c>
      <c r="Q4686" s="2">
        <f t="shared" si="147"/>
        <v>790.18125000000009</v>
      </c>
      <c r="R4686" s="19" t="str">
        <f t="shared" si="148"/>
        <v>5–10%</v>
      </c>
    </row>
    <row r="4687" spans="1:18">
      <c r="A4687" t="s">
        <v>4734</v>
      </c>
      <c r="B4687" t="s">
        <v>15</v>
      </c>
      <c r="C4687" t="s">
        <v>12</v>
      </c>
      <c r="D4687" s="1">
        <v>45467</v>
      </c>
      <c r="E4687" s="1">
        <v>45471</v>
      </c>
      <c r="F4687" s="1">
        <v>45474</v>
      </c>
      <c r="G4687" t="s">
        <v>41</v>
      </c>
      <c r="H4687" t="s">
        <v>4968</v>
      </c>
      <c r="I4687">
        <v>33</v>
      </c>
      <c r="J4687">
        <v>217</v>
      </c>
      <c r="K4687" t="s">
        <v>4985</v>
      </c>
      <c r="L4687">
        <v>5</v>
      </c>
      <c r="M4687" s="3">
        <v>7.4999999999999997E-2</v>
      </c>
      <c r="N4687" s="2">
        <v>2532.6</v>
      </c>
      <c r="O4687" s="2">
        <v>1747.4939999999999</v>
      </c>
      <c r="P4687" s="2">
        <v>12663</v>
      </c>
      <c r="Q4687" s="2">
        <f t="shared" si="147"/>
        <v>3631.1152499999998</v>
      </c>
      <c r="R4687" s="19" t="str">
        <f t="shared" si="148"/>
        <v>5–10%</v>
      </c>
    </row>
    <row r="4688" spans="1:18">
      <c r="A4688" t="s">
        <v>4735</v>
      </c>
      <c r="B4688" t="s">
        <v>15</v>
      </c>
      <c r="C4688" t="s">
        <v>22</v>
      </c>
      <c r="D4688" s="1">
        <v>45467</v>
      </c>
      <c r="E4688" s="1">
        <v>45476</v>
      </c>
      <c r="F4688" s="1">
        <v>45477</v>
      </c>
      <c r="G4688" t="s">
        <v>23</v>
      </c>
      <c r="H4688" t="s">
        <v>4966</v>
      </c>
      <c r="I4688">
        <v>46</v>
      </c>
      <c r="J4688">
        <v>166</v>
      </c>
      <c r="K4688" t="s">
        <v>5007</v>
      </c>
      <c r="L4688">
        <v>8</v>
      </c>
      <c r="M4688" s="3">
        <v>0.1</v>
      </c>
      <c r="N4688" s="2">
        <v>804</v>
      </c>
      <c r="O4688" s="2">
        <v>329.64</v>
      </c>
      <c r="P4688" s="2">
        <v>6432</v>
      </c>
      <c r="Q4688" s="2">
        <f t="shared" si="147"/>
        <v>3415.3920000000003</v>
      </c>
      <c r="R4688" s="19" t="str">
        <f t="shared" si="148"/>
        <v>10%+</v>
      </c>
    </row>
    <row r="4689" spans="1:18">
      <c r="A4689" t="s">
        <v>4736</v>
      </c>
      <c r="B4689" t="s">
        <v>5016</v>
      </c>
      <c r="C4689" t="s">
        <v>19</v>
      </c>
      <c r="D4689" s="1">
        <v>45467</v>
      </c>
      <c r="E4689" s="1">
        <v>45491</v>
      </c>
      <c r="F4689" s="1">
        <v>45496</v>
      </c>
      <c r="G4689" t="s">
        <v>27</v>
      </c>
      <c r="H4689" t="s">
        <v>4966</v>
      </c>
      <c r="I4689">
        <v>50</v>
      </c>
      <c r="J4689">
        <v>41</v>
      </c>
      <c r="K4689" t="s">
        <v>4994</v>
      </c>
      <c r="L4689">
        <v>7</v>
      </c>
      <c r="M4689" s="3">
        <v>7.4999999999999997E-2</v>
      </c>
      <c r="N4689" s="2">
        <v>1902.8</v>
      </c>
      <c r="O4689" s="2">
        <v>1065.568</v>
      </c>
      <c r="P4689" s="2">
        <v>13319.6</v>
      </c>
      <c r="Q4689" s="2">
        <f t="shared" si="147"/>
        <v>5421.0771999999997</v>
      </c>
      <c r="R4689" s="19" t="str">
        <f t="shared" si="148"/>
        <v>5–10%</v>
      </c>
    </row>
    <row r="4690" spans="1:18">
      <c r="A4690" t="s">
        <v>4737</v>
      </c>
      <c r="B4690" t="s">
        <v>5018</v>
      </c>
      <c r="C4690" t="s">
        <v>14</v>
      </c>
      <c r="D4690" s="1">
        <v>45467</v>
      </c>
      <c r="E4690" s="1">
        <v>45485</v>
      </c>
      <c r="F4690" s="1">
        <v>45494</v>
      </c>
      <c r="G4690" t="s">
        <v>46</v>
      </c>
      <c r="H4690" t="s">
        <v>4967</v>
      </c>
      <c r="I4690">
        <v>5</v>
      </c>
      <c r="J4690">
        <v>310</v>
      </c>
      <c r="K4690" t="s">
        <v>4989</v>
      </c>
      <c r="L4690">
        <v>2</v>
      </c>
      <c r="M4690" s="3">
        <v>7.4999999999999997E-2</v>
      </c>
      <c r="N4690" s="2">
        <v>3571.1</v>
      </c>
      <c r="O4690" s="2">
        <v>2464.0590000000002</v>
      </c>
      <c r="P4690" s="2">
        <v>7142.2</v>
      </c>
      <c r="Q4690" s="2">
        <f t="shared" si="147"/>
        <v>2048.0258499999995</v>
      </c>
      <c r="R4690" s="19" t="str">
        <f t="shared" si="148"/>
        <v>5–10%</v>
      </c>
    </row>
    <row r="4691" spans="1:18">
      <c r="A4691" t="s">
        <v>4738</v>
      </c>
      <c r="B4691" t="s">
        <v>5017</v>
      </c>
      <c r="C4691" t="s">
        <v>33</v>
      </c>
      <c r="D4691" s="1">
        <v>45468</v>
      </c>
      <c r="E4691" s="1">
        <v>45477</v>
      </c>
      <c r="F4691" s="1">
        <v>45478</v>
      </c>
      <c r="G4691" t="s">
        <v>38</v>
      </c>
      <c r="H4691" t="s">
        <v>4968</v>
      </c>
      <c r="I4691">
        <v>45</v>
      </c>
      <c r="J4691">
        <v>81</v>
      </c>
      <c r="K4691" t="s">
        <v>4982</v>
      </c>
      <c r="L4691">
        <v>5</v>
      </c>
      <c r="M4691" s="3">
        <v>0.1</v>
      </c>
      <c r="N4691" s="2">
        <v>2894.4</v>
      </c>
      <c r="O4691" s="2">
        <v>2373.4079999999999</v>
      </c>
      <c r="P4691" s="2">
        <v>14472</v>
      </c>
      <c r="Q4691" s="2">
        <f t="shared" si="147"/>
        <v>2344.4640000000009</v>
      </c>
      <c r="R4691" s="19" t="str">
        <f t="shared" si="148"/>
        <v>10%+</v>
      </c>
    </row>
    <row r="4692" spans="1:18">
      <c r="A4692" t="s">
        <v>4739</v>
      </c>
      <c r="B4692" t="s">
        <v>15</v>
      </c>
      <c r="C4692" t="s">
        <v>22</v>
      </c>
      <c r="D4692" s="1">
        <v>45468</v>
      </c>
      <c r="E4692" s="1">
        <v>45496</v>
      </c>
      <c r="F4692" s="1">
        <v>45503</v>
      </c>
      <c r="G4692" t="s">
        <v>23</v>
      </c>
      <c r="H4692" t="s">
        <v>4966</v>
      </c>
      <c r="I4692">
        <v>29</v>
      </c>
      <c r="J4692">
        <v>110</v>
      </c>
      <c r="K4692" t="s">
        <v>5003</v>
      </c>
      <c r="L4692">
        <v>6</v>
      </c>
      <c r="M4692" s="3">
        <v>0.05</v>
      </c>
      <c r="N4692" s="2">
        <v>3993.2</v>
      </c>
      <c r="O4692" s="2">
        <v>3114.6959999999999</v>
      </c>
      <c r="P4692" s="2">
        <v>23959.199999999997</v>
      </c>
      <c r="Q4692" s="2">
        <f t="shared" si="147"/>
        <v>5007.4727999999996</v>
      </c>
      <c r="R4692" s="19" t="str">
        <f t="shared" si="148"/>
        <v>5–10%</v>
      </c>
    </row>
    <row r="4693" spans="1:18">
      <c r="A4693" t="s">
        <v>4740</v>
      </c>
      <c r="B4693" t="s">
        <v>15</v>
      </c>
      <c r="C4693" t="s">
        <v>12</v>
      </c>
      <c r="D4693" s="1">
        <v>45468</v>
      </c>
      <c r="E4693" s="1">
        <v>45475</v>
      </c>
      <c r="F4693" s="1">
        <v>45484</v>
      </c>
      <c r="G4693" t="s">
        <v>39</v>
      </c>
      <c r="H4693" t="s">
        <v>4967</v>
      </c>
      <c r="I4693">
        <v>3</v>
      </c>
      <c r="J4693">
        <v>228</v>
      </c>
      <c r="K4693" t="s">
        <v>4997</v>
      </c>
      <c r="L4693">
        <v>3</v>
      </c>
      <c r="M4693" s="3">
        <v>7.4999999999999997E-2</v>
      </c>
      <c r="N4693" s="2">
        <v>1768.8</v>
      </c>
      <c r="O4693" s="2">
        <v>884.4</v>
      </c>
      <c r="P4693" s="2">
        <v>5306.4</v>
      </c>
      <c r="Q4693" s="2">
        <f t="shared" si="147"/>
        <v>2454.21</v>
      </c>
      <c r="R4693" s="19" t="str">
        <f t="shared" si="148"/>
        <v>5–10%</v>
      </c>
    </row>
    <row r="4694" spans="1:18">
      <c r="A4694" t="s">
        <v>4741</v>
      </c>
      <c r="B4694" t="s">
        <v>5016</v>
      </c>
      <c r="C4694" t="s">
        <v>22</v>
      </c>
      <c r="D4694" s="1">
        <v>45468</v>
      </c>
      <c r="E4694" s="1">
        <v>45488</v>
      </c>
      <c r="F4694" s="1">
        <v>45495</v>
      </c>
      <c r="G4694" t="s">
        <v>24</v>
      </c>
      <c r="H4694" t="s">
        <v>4966</v>
      </c>
      <c r="I4694">
        <v>50</v>
      </c>
      <c r="J4694">
        <v>153</v>
      </c>
      <c r="K4694" t="s">
        <v>5007</v>
      </c>
      <c r="L4694">
        <v>5</v>
      </c>
      <c r="M4694" s="3">
        <v>7.4999999999999997E-2</v>
      </c>
      <c r="N4694" s="2">
        <v>850.9</v>
      </c>
      <c r="O4694" s="2">
        <v>433.959</v>
      </c>
      <c r="P4694" s="2">
        <v>4254.5</v>
      </c>
      <c r="Q4694" s="2">
        <f t="shared" si="147"/>
        <v>1928.3521250000001</v>
      </c>
      <c r="R4694" s="19" t="str">
        <f t="shared" si="148"/>
        <v>5–10%</v>
      </c>
    </row>
    <row r="4695" spans="1:18">
      <c r="A4695" t="s">
        <v>4742</v>
      </c>
      <c r="B4695" t="s">
        <v>5016</v>
      </c>
      <c r="C4695" t="s">
        <v>22</v>
      </c>
      <c r="D4695" s="1">
        <v>45468</v>
      </c>
      <c r="E4695" s="1">
        <v>45480</v>
      </c>
      <c r="F4695" s="1">
        <v>45487</v>
      </c>
      <c r="G4695" t="s">
        <v>27</v>
      </c>
      <c r="H4695" t="s">
        <v>4966</v>
      </c>
      <c r="I4695">
        <v>11</v>
      </c>
      <c r="J4695">
        <v>162</v>
      </c>
      <c r="K4695" t="s">
        <v>4981</v>
      </c>
      <c r="L4695">
        <v>2</v>
      </c>
      <c r="M4695" s="3">
        <v>0.1</v>
      </c>
      <c r="N4695" s="2">
        <v>3604.6</v>
      </c>
      <c r="O4695" s="2">
        <v>2379.0360000000001</v>
      </c>
      <c r="P4695" s="2">
        <v>7209.2</v>
      </c>
      <c r="Q4695" s="2">
        <f t="shared" si="147"/>
        <v>2206.0151999999998</v>
      </c>
      <c r="R4695" s="19" t="str">
        <f t="shared" si="148"/>
        <v>10%+</v>
      </c>
    </row>
    <row r="4696" spans="1:18">
      <c r="A4696" t="s">
        <v>4743</v>
      </c>
      <c r="B4696" t="s">
        <v>5018</v>
      </c>
      <c r="C4696" t="s">
        <v>19</v>
      </c>
      <c r="D4696" s="1">
        <v>45469</v>
      </c>
      <c r="E4696" s="1">
        <v>45489</v>
      </c>
      <c r="F4696" s="1">
        <v>45497</v>
      </c>
      <c r="G4696" t="s">
        <v>18</v>
      </c>
      <c r="H4696" t="s">
        <v>4966</v>
      </c>
      <c r="I4696">
        <v>50</v>
      </c>
      <c r="J4696">
        <v>23</v>
      </c>
      <c r="K4696" t="s">
        <v>4998</v>
      </c>
      <c r="L4696">
        <v>3</v>
      </c>
      <c r="M4696" s="3">
        <v>0.05</v>
      </c>
      <c r="N4696" s="2">
        <v>180.9</v>
      </c>
      <c r="O4696" s="2">
        <v>123.012</v>
      </c>
      <c r="P4696" s="2">
        <v>542.70000000000005</v>
      </c>
      <c r="Q4696" s="2">
        <f t="shared" si="147"/>
        <v>164.98080000000002</v>
      </c>
      <c r="R4696" s="19" t="str">
        <f t="shared" si="148"/>
        <v>5–10%</v>
      </c>
    </row>
    <row r="4697" spans="1:18">
      <c r="A4697" t="s">
        <v>4744</v>
      </c>
      <c r="B4697" t="s">
        <v>5017</v>
      </c>
      <c r="C4697" t="s">
        <v>22</v>
      </c>
      <c r="D4697" s="1">
        <v>45469</v>
      </c>
      <c r="E4697" s="1">
        <v>45495</v>
      </c>
      <c r="F4697" s="1">
        <v>45496</v>
      </c>
      <c r="G4697" t="s">
        <v>42</v>
      </c>
      <c r="H4697" t="s">
        <v>4968</v>
      </c>
      <c r="I4697">
        <v>46</v>
      </c>
      <c r="J4697">
        <v>114</v>
      </c>
      <c r="K4697" t="s">
        <v>4982</v>
      </c>
      <c r="L4697">
        <v>6</v>
      </c>
      <c r="M4697" s="3">
        <v>0.2</v>
      </c>
      <c r="N4697" s="2">
        <v>1058.5999999999999</v>
      </c>
      <c r="O4697" s="2">
        <v>846.88</v>
      </c>
      <c r="P4697" s="2">
        <v>6351.5999999999995</v>
      </c>
      <c r="Q4697" s="2">
        <f t="shared" si="147"/>
        <v>1016.2559999999996</v>
      </c>
      <c r="R4697" s="19" t="str">
        <f t="shared" si="148"/>
        <v>10%+</v>
      </c>
    </row>
    <row r="4698" spans="1:18">
      <c r="A4698" t="s">
        <v>4745</v>
      </c>
      <c r="B4698" t="s">
        <v>15</v>
      </c>
      <c r="C4698" t="s">
        <v>12</v>
      </c>
      <c r="D4698" s="1">
        <v>45469</v>
      </c>
      <c r="E4698" s="1">
        <v>45488</v>
      </c>
      <c r="F4698" s="1">
        <v>45490</v>
      </c>
      <c r="G4698" t="s">
        <v>35</v>
      </c>
      <c r="H4698" t="s">
        <v>4968</v>
      </c>
      <c r="I4698">
        <v>16</v>
      </c>
      <c r="J4698">
        <v>246</v>
      </c>
      <c r="K4698" t="s">
        <v>4985</v>
      </c>
      <c r="L4698">
        <v>2</v>
      </c>
      <c r="M4698" s="3">
        <v>7.4999999999999997E-2</v>
      </c>
      <c r="N4698" s="2">
        <v>5922.8</v>
      </c>
      <c r="O4698" s="2">
        <v>3849.82</v>
      </c>
      <c r="P4698" s="2">
        <v>11845.6</v>
      </c>
      <c r="Q4698" s="2">
        <f t="shared" si="147"/>
        <v>3835.0130000000004</v>
      </c>
      <c r="R4698" s="19" t="str">
        <f t="shared" si="148"/>
        <v>5–10%</v>
      </c>
    </row>
    <row r="4699" spans="1:18">
      <c r="A4699" t="s">
        <v>4746</v>
      </c>
      <c r="B4699" t="s">
        <v>15</v>
      </c>
      <c r="C4699" t="s">
        <v>26</v>
      </c>
      <c r="D4699" s="1">
        <v>45470</v>
      </c>
      <c r="E4699" s="1">
        <v>45486</v>
      </c>
      <c r="F4699" s="1">
        <v>45488</v>
      </c>
      <c r="G4699" t="s">
        <v>36</v>
      </c>
      <c r="H4699" t="s">
        <v>4965</v>
      </c>
      <c r="I4699">
        <v>48</v>
      </c>
      <c r="J4699">
        <v>351</v>
      </c>
      <c r="K4699" t="s">
        <v>5012</v>
      </c>
      <c r="L4699">
        <v>8</v>
      </c>
      <c r="M4699" s="3">
        <v>0.3</v>
      </c>
      <c r="N4699" s="2">
        <v>3906.1</v>
      </c>
      <c r="O4699" s="2">
        <v>1718.684</v>
      </c>
      <c r="P4699" s="2">
        <v>31248.799999999999</v>
      </c>
      <c r="Q4699" s="2">
        <f t="shared" si="147"/>
        <v>12249.5296</v>
      </c>
      <c r="R4699" s="19" t="str">
        <f t="shared" si="148"/>
        <v>10%+</v>
      </c>
    </row>
    <row r="4700" spans="1:18">
      <c r="A4700" t="s">
        <v>4747</v>
      </c>
      <c r="B4700" t="s">
        <v>5016</v>
      </c>
      <c r="C4700" t="s">
        <v>26</v>
      </c>
      <c r="D4700" s="1">
        <v>45470</v>
      </c>
      <c r="E4700" s="1">
        <v>45472</v>
      </c>
      <c r="F4700" s="1">
        <v>45482</v>
      </c>
      <c r="G4700" t="s">
        <v>24</v>
      </c>
      <c r="H4700" t="s">
        <v>4966</v>
      </c>
      <c r="I4700">
        <v>48</v>
      </c>
      <c r="J4700">
        <v>347</v>
      </c>
      <c r="K4700" t="s">
        <v>4976</v>
      </c>
      <c r="L4700">
        <v>8</v>
      </c>
      <c r="M4700" s="3">
        <v>0.05</v>
      </c>
      <c r="N4700" s="2">
        <v>1795.6</v>
      </c>
      <c r="O4700" s="2">
        <v>718.24</v>
      </c>
      <c r="P4700" s="2">
        <v>14364.8</v>
      </c>
      <c r="Q4700" s="2">
        <f t="shared" si="147"/>
        <v>8187.9359999999988</v>
      </c>
      <c r="R4700" s="19" t="str">
        <f t="shared" si="148"/>
        <v>5–10%</v>
      </c>
    </row>
    <row r="4701" spans="1:18">
      <c r="A4701" t="s">
        <v>4748</v>
      </c>
      <c r="B4701" t="s">
        <v>5018</v>
      </c>
      <c r="C4701" t="s">
        <v>12</v>
      </c>
      <c r="D4701" s="1">
        <v>45470</v>
      </c>
      <c r="E4701" s="1">
        <v>45481</v>
      </c>
      <c r="F4701" s="1">
        <v>45488</v>
      </c>
      <c r="G4701" t="s">
        <v>16</v>
      </c>
      <c r="H4701" t="s">
        <v>4966</v>
      </c>
      <c r="I4701">
        <v>43</v>
      </c>
      <c r="J4701">
        <v>228</v>
      </c>
      <c r="K4701" t="s">
        <v>4982</v>
      </c>
      <c r="L4701">
        <v>1</v>
      </c>
      <c r="M4701" s="3">
        <v>7.4999999999999997E-2</v>
      </c>
      <c r="N4701" s="2">
        <v>1956.4</v>
      </c>
      <c r="O4701" s="2">
        <v>939.072</v>
      </c>
      <c r="P4701" s="2">
        <v>1956.4</v>
      </c>
      <c r="Q4701" s="2">
        <f t="shared" si="147"/>
        <v>941.02840000000015</v>
      </c>
      <c r="R4701" s="19" t="str">
        <f t="shared" si="148"/>
        <v>5–10%</v>
      </c>
    </row>
    <row r="4702" spans="1:18">
      <c r="A4702" t="s">
        <v>4749</v>
      </c>
      <c r="B4702" t="s">
        <v>5018</v>
      </c>
      <c r="C4702" t="s">
        <v>19</v>
      </c>
      <c r="D4702" s="1">
        <v>45470</v>
      </c>
      <c r="E4702" s="1">
        <v>45481</v>
      </c>
      <c r="F4702" s="1">
        <v>45487</v>
      </c>
      <c r="G4702" t="s">
        <v>18</v>
      </c>
      <c r="H4702" t="s">
        <v>4966</v>
      </c>
      <c r="I4702">
        <v>19</v>
      </c>
      <c r="J4702">
        <v>37</v>
      </c>
      <c r="K4702" t="s">
        <v>5003</v>
      </c>
      <c r="L4702">
        <v>5</v>
      </c>
      <c r="M4702" s="3">
        <v>0.1</v>
      </c>
      <c r="N4702" s="2">
        <v>2613</v>
      </c>
      <c r="O4702" s="2">
        <v>1620.06</v>
      </c>
      <c r="P4702" s="2">
        <v>13065</v>
      </c>
      <c r="Q4702" s="2">
        <f t="shared" si="147"/>
        <v>4468.2300000000005</v>
      </c>
      <c r="R4702" s="19" t="str">
        <f t="shared" si="148"/>
        <v>10%+</v>
      </c>
    </row>
    <row r="4703" spans="1:18">
      <c r="A4703" t="s">
        <v>4750</v>
      </c>
      <c r="B4703" t="s">
        <v>5016</v>
      </c>
      <c r="C4703" t="s">
        <v>14</v>
      </c>
      <c r="D4703" s="1">
        <v>45470</v>
      </c>
      <c r="E4703" s="1">
        <v>45488</v>
      </c>
      <c r="F4703" s="1">
        <v>45489</v>
      </c>
      <c r="G4703" t="s">
        <v>27</v>
      </c>
      <c r="H4703" t="s">
        <v>4966</v>
      </c>
      <c r="I4703">
        <v>11</v>
      </c>
      <c r="J4703">
        <v>306</v>
      </c>
      <c r="K4703" t="s">
        <v>4995</v>
      </c>
      <c r="L4703">
        <v>5</v>
      </c>
      <c r="M4703" s="3">
        <v>0.05</v>
      </c>
      <c r="N4703" s="2">
        <v>2499.1</v>
      </c>
      <c r="O4703" s="2">
        <v>999.64</v>
      </c>
      <c r="P4703" s="2">
        <v>12495.5</v>
      </c>
      <c r="Q4703" s="2">
        <f t="shared" si="147"/>
        <v>7122.4349999999995</v>
      </c>
      <c r="R4703" s="19" t="str">
        <f t="shared" si="148"/>
        <v>5–10%</v>
      </c>
    </row>
    <row r="4704" spans="1:18">
      <c r="A4704" t="s">
        <v>4751</v>
      </c>
      <c r="B4704" t="s">
        <v>15</v>
      </c>
      <c r="C4704" t="s">
        <v>19</v>
      </c>
      <c r="D4704" s="1">
        <v>45470</v>
      </c>
      <c r="E4704" s="1">
        <v>45488</v>
      </c>
      <c r="F4704" s="1">
        <v>45492</v>
      </c>
      <c r="G4704" t="s">
        <v>34</v>
      </c>
      <c r="H4704" t="s">
        <v>4966</v>
      </c>
      <c r="I4704">
        <v>45</v>
      </c>
      <c r="J4704">
        <v>21</v>
      </c>
      <c r="K4704" t="s">
        <v>21</v>
      </c>
      <c r="L4704">
        <v>5</v>
      </c>
      <c r="M4704" s="3">
        <v>0.4</v>
      </c>
      <c r="N4704" s="2">
        <v>5353.3</v>
      </c>
      <c r="O4704" s="2">
        <v>3211.98</v>
      </c>
      <c r="P4704" s="2">
        <v>26766.5</v>
      </c>
      <c r="Q4704" s="2">
        <f t="shared" si="147"/>
        <v>6423.96</v>
      </c>
      <c r="R4704" s="19" t="str">
        <f t="shared" si="148"/>
        <v>10%+</v>
      </c>
    </row>
    <row r="4705" spans="1:18">
      <c r="A4705" t="s">
        <v>4752</v>
      </c>
      <c r="B4705" t="s">
        <v>5016</v>
      </c>
      <c r="C4705" t="s">
        <v>22</v>
      </c>
      <c r="D4705" s="1">
        <v>45470</v>
      </c>
      <c r="E4705" s="1">
        <v>45475</v>
      </c>
      <c r="F4705" s="1">
        <v>45476</v>
      </c>
      <c r="G4705" t="s">
        <v>27</v>
      </c>
      <c r="H4705" t="s">
        <v>4966</v>
      </c>
      <c r="I4705">
        <v>50</v>
      </c>
      <c r="J4705">
        <v>111</v>
      </c>
      <c r="K4705" t="s">
        <v>21</v>
      </c>
      <c r="L4705">
        <v>5</v>
      </c>
      <c r="M4705" s="3">
        <v>0.05</v>
      </c>
      <c r="N4705" s="2">
        <v>3999.9</v>
      </c>
      <c r="O4705" s="2">
        <v>2759.931</v>
      </c>
      <c r="P4705" s="2">
        <v>19999.5</v>
      </c>
      <c r="Q4705" s="2">
        <f t="shared" si="147"/>
        <v>5889.85275</v>
      </c>
      <c r="R4705" s="19" t="str">
        <f t="shared" si="148"/>
        <v>5–10%</v>
      </c>
    </row>
    <row r="4706" spans="1:18">
      <c r="A4706" t="s">
        <v>4753</v>
      </c>
      <c r="B4706" t="s">
        <v>5017</v>
      </c>
      <c r="C4706" t="s">
        <v>22</v>
      </c>
      <c r="D4706" s="1">
        <v>45470</v>
      </c>
      <c r="E4706" s="1">
        <v>45496</v>
      </c>
      <c r="F4706" s="1">
        <v>45502</v>
      </c>
      <c r="G4706" t="s">
        <v>45</v>
      </c>
      <c r="H4706" t="s">
        <v>4965</v>
      </c>
      <c r="I4706">
        <v>13</v>
      </c>
      <c r="J4706">
        <v>97</v>
      </c>
      <c r="K4706" t="s">
        <v>4981</v>
      </c>
      <c r="L4706">
        <v>2</v>
      </c>
      <c r="M4706" s="3">
        <v>0.1</v>
      </c>
      <c r="N4706" s="2">
        <v>3999.9</v>
      </c>
      <c r="O4706" s="2">
        <v>1839.954</v>
      </c>
      <c r="P4706" s="2">
        <v>7999.8</v>
      </c>
      <c r="Q4706" s="2">
        <f t="shared" si="147"/>
        <v>3887.9027999999998</v>
      </c>
      <c r="R4706" s="19" t="str">
        <f t="shared" si="148"/>
        <v>10%+</v>
      </c>
    </row>
    <row r="4707" spans="1:18">
      <c r="A4707" t="s">
        <v>4754</v>
      </c>
      <c r="B4707" t="s">
        <v>5016</v>
      </c>
      <c r="C4707" t="s">
        <v>26</v>
      </c>
      <c r="D4707" s="1">
        <v>45470</v>
      </c>
      <c r="E4707" s="1">
        <v>45487</v>
      </c>
      <c r="F4707" s="1">
        <v>45493</v>
      </c>
      <c r="G4707" t="s">
        <v>37</v>
      </c>
      <c r="H4707" t="s">
        <v>4966</v>
      </c>
      <c r="I4707">
        <v>48</v>
      </c>
      <c r="J4707">
        <v>355</v>
      </c>
      <c r="K4707" t="s">
        <v>48</v>
      </c>
      <c r="L4707">
        <v>6</v>
      </c>
      <c r="M4707" s="3">
        <v>0.05</v>
      </c>
      <c r="N4707" s="2">
        <v>194.3</v>
      </c>
      <c r="O4707" s="2">
        <v>104.922</v>
      </c>
      <c r="P4707" s="2">
        <v>1165.8000000000002</v>
      </c>
      <c r="Q4707" s="2">
        <f t="shared" si="147"/>
        <v>509.45460000000003</v>
      </c>
      <c r="R4707" s="19" t="str">
        <f t="shared" si="148"/>
        <v>5–10%</v>
      </c>
    </row>
    <row r="4708" spans="1:18">
      <c r="A4708" t="s">
        <v>4755</v>
      </c>
      <c r="B4708" t="s">
        <v>15</v>
      </c>
      <c r="C4708" t="s">
        <v>19</v>
      </c>
      <c r="D4708" s="1">
        <v>45470</v>
      </c>
      <c r="E4708" s="1">
        <v>45481</v>
      </c>
      <c r="F4708" s="1">
        <v>45484</v>
      </c>
      <c r="G4708" t="s">
        <v>39</v>
      </c>
      <c r="H4708" t="s">
        <v>4967</v>
      </c>
      <c r="I4708">
        <v>43</v>
      </c>
      <c r="J4708">
        <v>12</v>
      </c>
      <c r="K4708" t="s">
        <v>4981</v>
      </c>
      <c r="L4708">
        <v>3</v>
      </c>
      <c r="M4708" s="3">
        <v>0.1</v>
      </c>
      <c r="N4708" s="2">
        <v>931.3</v>
      </c>
      <c r="O4708" s="2">
        <v>791.60500000000002</v>
      </c>
      <c r="P4708" s="2">
        <v>2793.8999999999996</v>
      </c>
      <c r="Q4708" s="2">
        <f t="shared" si="147"/>
        <v>377.17649999999986</v>
      </c>
      <c r="R4708" s="19" t="str">
        <f t="shared" si="148"/>
        <v>10%+</v>
      </c>
    </row>
    <row r="4709" spans="1:18">
      <c r="A4709" t="s">
        <v>4756</v>
      </c>
      <c r="B4709" t="s">
        <v>5016</v>
      </c>
      <c r="C4709" t="s">
        <v>22</v>
      </c>
      <c r="D4709" s="1">
        <v>45470</v>
      </c>
      <c r="E4709" s="1">
        <v>45478</v>
      </c>
      <c r="F4709" s="1">
        <v>45479</v>
      </c>
      <c r="G4709" t="s">
        <v>37</v>
      </c>
      <c r="H4709" t="s">
        <v>4966</v>
      </c>
      <c r="I4709">
        <v>44</v>
      </c>
      <c r="J4709">
        <v>183</v>
      </c>
      <c r="K4709" t="s">
        <v>4978</v>
      </c>
      <c r="L4709">
        <v>8</v>
      </c>
      <c r="M4709" s="3">
        <v>7.4999999999999997E-2</v>
      </c>
      <c r="N4709" s="2">
        <v>3872.6</v>
      </c>
      <c r="O4709" s="2">
        <v>3020.6280000000002</v>
      </c>
      <c r="P4709" s="2">
        <v>30980.799999999999</v>
      </c>
      <c r="Q4709" s="2">
        <f t="shared" si="147"/>
        <v>6304.5927999999985</v>
      </c>
      <c r="R4709" s="19" t="str">
        <f t="shared" si="148"/>
        <v>5–10%</v>
      </c>
    </row>
    <row r="4710" spans="1:18">
      <c r="A4710" t="s">
        <v>4757</v>
      </c>
      <c r="B4710" t="s">
        <v>5018</v>
      </c>
      <c r="C4710" t="s">
        <v>22</v>
      </c>
      <c r="D4710" s="1">
        <v>45471</v>
      </c>
      <c r="E4710" s="1">
        <v>45488</v>
      </c>
      <c r="F4710" s="1">
        <v>45493</v>
      </c>
      <c r="G4710" t="s">
        <v>46</v>
      </c>
      <c r="H4710" t="s">
        <v>4967</v>
      </c>
      <c r="I4710">
        <v>30</v>
      </c>
      <c r="J4710">
        <v>200</v>
      </c>
      <c r="K4710" t="s">
        <v>4980</v>
      </c>
      <c r="L4710">
        <v>6</v>
      </c>
      <c r="M4710" s="3">
        <v>0.05</v>
      </c>
      <c r="N4710" s="2">
        <v>6123.8</v>
      </c>
      <c r="O4710" s="2">
        <v>3123.1379999999999</v>
      </c>
      <c r="P4710" s="2">
        <v>36742.800000000003</v>
      </c>
      <c r="Q4710" s="2">
        <f t="shared" si="147"/>
        <v>17103.773400000002</v>
      </c>
      <c r="R4710" s="19" t="str">
        <f t="shared" si="148"/>
        <v>5–10%</v>
      </c>
    </row>
    <row r="4711" spans="1:18">
      <c r="A4711" t="s">
        <v>4758</v>
      </c>
      <c r="B4711" t="s">
        <v>15</v>
      </c>
      <c r="C4711" t="s">
        <v>14</v>
      </c>
      <c r="D4711" s="1">
        <v>45471</v>
      </c>
      <c r="E4711" s="1">
        <v>45481</v>
      </c>
      <c r="F4711" s="1">
        <v>45483</v>
      </c>
      <c r="G4711" t="s">
        <v>34</v>
      </c>
      <c r="H4711" t="s">
        <v>4966</v>
      </c>
      <c r="I4711">
        <v>13</v>
      </c>
      <c r="J4711">
        <v>282</v>
      </c>
      <c r="K4711" t="s">
        <v>5006</v>
      </c>
      <c r="L4711">
        <v>2</v>
      </c>
      <c r="M4711" s="3">
        <v>7.4999999999999997E-2</v>
      </c>
      <c r="N4711" s="2">
        <v>3966.4</v>
      </c>
      <c r="O4711" s="2">
        <v>1745.2159999999999</v>
      </c>
      <c r="P4711" s="2">
        <v>7932.8</v>
      </c>
      <c r="Q4711" s="2">
        <f t="shared" si="147"/>
        <v>4109.1904000000004</v>
      </c>
      <c r="R4711" s="19" t="str">
        <f t="shared" si="148"/>
        <v>5–10%</v>
      </c>
    </row>
    <row r="4712" spans="1:18">
      <c r="A4712" t="s">
        <v>4759</v>
      </c>
      <c r="B4712" t="s">
        <v>5018</v>
      </c>
      <c r="C4712" t="s">
        <v>26</v>
      </c>
      <c r="D4712" s="1">
        <v>45471</v>
      </c>
      <c r="E4712" s="1">
        <v>45473</v>
      </c>
      <c r="F4712" s="1">
        <v>45478</v>
      </c>
      <c r="G4712" t="s">
        <v>17</v>
      </c>
      <c r="H4712" t="s">
        <v>4965</v>
      </c>
      <c r="I4712">
        <v>18</v>
      </c>
      <c r="J4712">
        <v>346</v>
      </c>
      <c r="K4712" t="s">
        <v>4973</v>
      </c>
      <c r="L4712">
        <v>2</v>
      </c>
      <c r="M4712" s="3">
        <v>0.15</v>
      </c>
      <c r="N4712" s="2">
        <v>227.8</v>
      </c>
      <c r="O4712" s="2">
        <v>136.68</v>
      </c>
      <c r="P4712" s="2">
        <v>455.6</v>
      </c>
      <c r="Q4712" s="2">
        <f t="shared" si="147"/>
        <v>154.904</v>
      </c>
      <c r="R4712" s="19" t="str">
        <f t="shared" si="148"/>
        <v>10%+</v>
      </c>
    </row>
    <row r="4713" spans="1:18">
      <c r="A4713" t="s">
        <v>4760</v>
      </c>
      <c r="B4713" t="s">
        <v>5018</v>
      </c>
      <c r="C4713" t="s">
        <v>19</v>
      </c>
      <c r="D4713" s="1">
        <v>45471</v>
      </c>
      <c r="E4713" s="1">
        <v>45493</v>
      </c>
      <c r="F4713" s="1">
        <v>45497</v>
      </c>
      <c r="G4713" t="s">
        <v>47</v>
      </c>
      <c r="H4713" t="s">
        <v>4965</v>
      </c>
      <c r="I4713">
        <v>24</v>
      </c>
      <c r="J4713">
        <v>26</v>
      </c>
      <c r="K4713" t="s">
        <v>5004</v>
      </c>
      <c r="L4713">
        <v>5</v>
      </c>
      <c r="M4713" s="3">
        <v>0.3</v>
      </c>
      <c r="N4713" s="2">
        <v>3966.4</v>
      </c>
      <c r="O4713" s="2">
        <v>2062.5279999999998</v>
      </c>
      <c r="P4713" s="2">
        <v>19832</v>
      </c>
      <c r="Q4713" s="2">
        <f t="shared" si="147"/>
        <v>6663.5519999999997</v>
      </c>
      <c r="R4713" s="19" t="str">
        <f t="shared" si="148"/>
        <v>10%+</v>
      </c>
    </row>
    <row r="4714" spans="1:18">
      <c r="A4714" t="s">
        <v>4761</v>
      </c>
      <c r="B4714" t="s">
        <v>15</v>
      </c>
      <c r="C4714" t="s">
        <v>33</v>
      </c>
      <c r="D4714" s="1">
        <v>45471</v>
      </c>
      <c r="E4714" s="1">
        <v>45493</v>
      </c>
      <c r="F4714" s="1">
        <v>45496</v>
      </c>
      <c r="G4714" t="s">
        <v>34</v>
      </c>
      <c r="H4714" t="s">
        <v>4966</v>
      </c>
      <c r="I4714">
        <v>39</v>
      </c>
      <c r="J4714">
        <v>61</v>
      </c>
      <c r="K4714" t="s">
        <v>4991</v>
      </c>
      <c r="L4714">
        <v>3</v>
      </c>
      <c r="M4714" s="3">
        <v>7.4999999999999997E-2</v>
      </c>
      <c r="N4714" s="2">
        <v>6425.3</v>
      </c>
      <c r="O4714" s="2">
        <v>5204.4930000000004</v>
      </c>
      <c r="P4714" s="2">
        <v>19275.900000000001</v>
      </c>
      <c r="Q4714" s="2">
        <f t="shared" si="147"/>
        <v>3387.7394249999998</v>
      </c>
      <c r="R4714" s="19" t="str">
        <f t="shared" si="148"/>
        <v>5–10%</v>
      </c>
    </row>
    <row r="4715" spans="1:18">
      <c r="A4715" t="s">
        <v>4762</v>
      </c>
      <c r="B4715" t="s">
        <v>5018</v>
      </c>
      <c r="C4715" t="s">
        <v>19</v>
      </c>
      <c r="D4715" s="1">
        <v>45471</v>
      </c>
      <c r="E4715" s="1">
        <v>45484</v>
      </c>
      <c r="F4715" s="1">
        <v>45488</v>
      </c>
      <c r="G4715" t="s">
        <v>25</v>
      </c>
      <c r="H4715" t="s">
        <v>4967</v>
      </c>
      <c r="I4715">
        <v>47</v>
      </c>
      <c r="J4715">
        <v>49</v>
      </c>
      <c r="K4715" t="s">
        <v>4978</v>
      </c>
      <c r="L4715">
        <v>7</v>
      </c>
      <c r="M4715" s="3">
        <v>0.2</v>
      </c>
      <c r="N4715" s="2">
        <v>5051.8</v>
      </c>
      <c r="O4715" s="2">
        <v>3081.598</v>
      </c>
      <c r="P4715" s="2">
        <v>35362.6</v>
      </c>
      <c r="Q4715" s="2">
        <f t="shared" si="147"/>
        <v>11033.131200000002</v>
      </c>
      <c r="R4715" s="19" t="str">
        <f t="shared" si="148"/>
        <v>10%+</v>
      </c>
    </row>
    <row r="4716" spans="1:18">
      <c r="A4716" t="s">
        <v>4763</v>
      </c>
      <c r="B4716" t="s">
        <v>5017</v>
      </c>
      <c r="C4716" t="s">
        <v>22</v>
      </c>
      <c r="D4716" s="1">
        <v>45471</v>
      </c>
      <c r="E4716" s="1">
        <v>45493</v>
      </c>
      <c r="F4716" s="1">
        <v>45496</v>
      </c>
      <c r="G4716" t="s">
        <v>45</v>
      </c>
      <c r="H4716" t="s">
        <v>4965</v>
      </c>
      <c r="I4716">
        <v>36</v>
      </c>
      <c r="J4716">
        <v>154</v>
      </c>
      <c r="K4716" t="s">
        <v>4994</v>
      </c>
      <c r="L4716">
        <v>2</v>
      </c>
      <c r="M4716" s="3">
        <v>0.05</v>
      </c>
      <c r="N4716" s="2">
        <v>1313.2</v>
      </c>
      <c r="O4716" s="2">
        <v>866.71199999999999</v>
      </c>
      <c r="P4716" s="2">
        <v>2626.4</v>
      </c>
      <c r="Q4716" s="2">
        <f t="shared" si="147"/>
        <v>848.32720000000006</v>
      </c>
      <c r="R4716" s="19" t="str">
        <f t="shared" si="148"/>
        <v>5–10%</v>
      </c>
    </row>
    <row r="4717" spans="1:18">
      <c r="A4717" t="s">
        <v>4764</v>
      </c>
      <c r="B4717" t="s">
        <v>5018</v>
      </c>
      <c r="C4717" t="s">
        <v>33</v>
      </c>
      <c r="D4717" s="1">
        <v>45471</v>
      </c>
      <c r="E4717" s="1">
        <v>45485</v>
      </c>
      <c r="F4717" s="1">
        <v>45492</v>
      </c>
      <c r="G4717" t="s">
        <v>47</v>
      </c>
      <c r="H4717" t="s">
        <v>4965</v>
      </c>
      <c r="I4717">
        <v>19</v>
      </c>
      <c r="J4717">
        <v>67</v>
      </c>
      <c r="K4717" t="s">
        <v>4983</v>
      </c>
      <c r="L4717">
        <v>2</v>
      </c>
      <c r="M4717" s="3">
        <v>0.15</v>
      </c>
      <c r="N4717" s="2">
        <v>904.5</v>
      </c>
      <c r="O4717" s="2">
        <v>506.52</v>
      </c>
      <c r="P4717" s="2">
        <v>1809</v>
      </c>
      <c r="Q4717" s="2">
        <f t="shared" si="147"/>
        <v>676.56600000000003</v>
      </c>
      <c r="R4717" s="19" t="str">
        <f t="shared" si="148"/>
        <v>10%+</v>
      </c>
    </row>
    <row r="4718" spans="1:18">
      <c r="A4718" t="s">
        <v>4765</v>
      </c>
      <c r="B4718" t="s">
        <v>15</v>
      </c>
      <c r="C4718" t="s">
        <v>22</v>
      </c>
      <c r="D4718" s="1">
        <v>45471</v>
      </c>
      <c r="E4718" s="1">
        <v>45491</v>
      </c>
      <c r="F4718" s="1">
        <v>45495</v>
      </c>
      <c r="G4718" t="s">
        <v>35</v>
      </c>
      <c r="H4718" t="s">
        <v>4968</v>
      </c>
      <c r="I4718">
        <v>20</v>
      </c>
      <c r="J4718">
        <v>168</v>
      </c>
      <c r="K4718" t="s">
        <v>4981</v>
      </c>
      <c r="L4718">
        <v>1</v>
      </c>
      <c r="M4718" s="3">
        <v>0.05</v>
      </c>
      <c r="N4718" s="2">
        <v>2740.3</v>
      </c>
      <c r="O4718" s="2">
        <v>1671.5830000000001</v>
      </c>
      <c r="P4718" s="2">
        <v>2740.3</v>
      </c>
      <c r="Q4718" s="2">
        <f t="shared" si="147"/>
        <v>1015.28115</v>
      </c>
      <c r="R4718" s="19" t="str">
        <f t="shared" si="148"/>
        <v>5–10%</v>
      </c>
    </row>
    <row r="4719" spans="1:18">
      <c r="A4719" t="s">
        <v>4766</v>
      </c>
      <c r="B4719" t="s">
        <v>15</v>
      </c>
      <c r="C4719" t="s">
        <v>12</v>
      </c>
      <c r="D4719" s="1">
        <v>45472</v>
      </c>
      <c r="E4719" s="1">
        <v>45497</v>
      </c>
      <c r="F4719" s="1">
        <v>45503</v>
      </c>
      <c r="G4719" t="s">
        <v>23</v>
      </c>
      <c r="H4719" t="s">
        <v>4966</v>
      </c>
      <c r="I4719">
        <v>21</v>
      </c>
      <c r="J4719">
        <v>232</v>
      </c>
      <c r="K4719" t="s">
        <v>5011</v>
      </c>
      <c r="L4719">
        <v>8</v>
      </c>
      <c r="M4719" s="3">
        <v>0.4</v>
      </c>
      <c r="N4719" s="2">
        <v>1989.9</v>
      </c>
      <c r="O4719" s="2">
        <v>1373.0309999999999</v>
      </c>
      <c r="P4719" s="2">
        <v>15919.2</v>
      </c>
      <c r="Q4719" s="2">
        <f t="shared" si="147"/>
        <v>2960.9712000000004</v>
      </c>
      <c r="R4719" s="19" t="str">
        <f t="shared" si="148"/>
        <v>10%+</v>
      </c>
    </row>
    <row r="4720" spans="1:18">
      <c r="A4720" t="s">
        <v>4767</v>
      </c>
      <c r="B4720" t="s">
        <v>15</v>
      </c>
      <c r="C4720" t="s">
        <v>19</v>
      </c>
      <c r="D4720" s="1">
        <v>45472</v>
      </c>
      <c r="E4720" s="1">
        <v>45491</v>
      </c>
      <c r="F4720" s="1">
        <v>45501</v>
      </c>
      <c r="G4720" t="s">
        <v>23</v>
      </c>
      <c r="H4720" t="s">
        <v>4966</v>
      </c>
      <c r="I4720">
        <v>29</v>
      </c>
      <c r="J4720">
        <v>20</v>
      </c>
      <c r="K4720" t="s">
        <v>4984</v>
      </c>
      <c r="L4720">
        <v>2</v>
      </c>
      <c r="M4720" s="3">
        <v>0.15</v>
      </c>
      <c r="N4720" s="2">
        <v>1125.5999999999999</v>
      </c>
      <c r="O4720" s="2">
        <v>866.71199999999999</v>
      </c>
      <c r="P4720" s="2">
        <v>2251.1999999999998</v>
      </c>
      <c r="Q4720" s="2">
        <f t="shared" si="147"/>
        <v>440.10959999999983</v>
      </c>
      <c r="R4720" s="19" t="str">
        <f t="shared" si="148"/>
        <v>10%+</v>
      </c>
    </row>
    <row r="4721" spans="1:18">
      <c r="A4721" t="s">
        <v>4768</v>
      </c>
      <c r="B4721" t="s">
        <v>5018</v>
      </c>
      <c r="C4721" t="s">
        <v>19</v>
      </c>
      <c r="D4721" s="1">
        <v>45472</v>
      </c>
      <c r="E4721" s="1">
        <v>45494</v>
      </c>
      <c r="F4721" s="1">
        <v>45503</v>
      </c>
      <c r="G4721" t="s">
        <v>17</v>
      </c>
      <c r="H4721" t="s">
        <v>4965</v>
      </c>
      <c r="I4721">
        <v>12</v>
      </c>
      <c r="J4721">
        <v>44</v>
      </c>
      <c r="K4721" t="s">
        <v>4973</v>
      </c>
      <c r="L4721">
        <v>8</v>
      </c>
      <c r="M4721" s="3">
        <v>0.15</v>
      </c>
      <c r="N4721" s="2">
        <v>3571.1</v>
      </c>
      <c r="O4721" s="2">
        <v>2499.77</v>
      </c>
      <c r="P4721" s="2">
        <v>28568.799999999999</v>
      </c>
      <c r="Q4721" s="2">
        <f t="shared" si="147"/>
        <v>7285.043999999999</v>
      </c>
      <c r="R4721" s="19" t="str">
        <f t="shared" si="148"/>
        <v>10%+</v>
      </c>
    </row>
    <row r="4722" spans="1:18">
      <c r="A4722" t="s">
        <v>4769</v>
      </c>
      <c r="B4722" t="s">
        <v>5017</v>
      </c>
      <c r="C4722" t="s">
        <v>22</v>
      </c>
      <c r="D4722" s="1">
        <v>45472</v>
      </c>
      <c r="E4722" s="1">
        <v>45492</v>
      </c>
      <c r="F4722" s="1">
        <v>45495</v>
      </c>
      <c r="G4722" t="s">
        <v>29</v>
      </c>
      <c r="H4722" t="s">
        <v>4967</v>
      </c>
      <c r="I4722">
        <v>40</v>
      </c>
      <c r="J4722">
        <v>135</v>
      </c>
      <c r="K4722" t="s">
        <v>4970</v>
      </c>
      <c r="L4722">
        <v>8</v>
      </c>
      <c r="M4722" s="3">
        <v>7.4999999999999997E-2</v>
      </c>
      <c r="N4722" s="2">
        <v>2257.9</v>
      </c>
      <c r="O4722" s="2">
        <v>1716.0039999999999</v>
      </c>
      <c r="P4722" s="2">
        <v>18063.2</v>
      </c>
      <c r="Q4722" s="2">
        <f t="shared" si="147"/>
        <v>4010.0304000000015</v>
      </c>
      <c r="R4722" s="19" t="str">
        <f t="shared" si="148"/>
        <v>5–10%</v>
      </c>
    </row>
    <row r="4723" spans="1:18">
      <c r="A4723" t="s">
        <v>4770</v>
      </c>
      <c r="B4723" t="s">
        <v>15</v>
      </c>
      <c r="C4723" t="s">
        <v>26</v>
      </c>
      <c r="D4723" s="1">
        <v>45472</v>
      </c>
      <c r="E4723" s="1">
        <v>45490</v>
      </c>
      <c r="F4723" s="1">
        <v>45493</v>
      </c>
      <c r="G4723" t="s">
        <v>35</v>
      </c>
      <c r="H4723" t="s">
        <v>4968</v>
      </c>
      <c r="I4723">
        <v>35</v>
      </c>
      <c r="J4723">
        <v>359</v>
      </c>
      <c r="K4723" t="s">
        <v>4990</v>
      </c>
      <c r="L4723">
        <v>4</v>
      </c>
      <c r="M4723" s="3">
        <v>7.4999999999999997E-2</v>
      </c>
      <c r="N4723" s="2">
        <v>2237.8000000000002</v>
      </c>
      <c r="O4723" s="2">
        <v>1230.79</v>
      </c>
      <c r="P4723" s="2">
        <v>8951.2000000000007</v>
      </c>
      <c r="Q4723" s="2">
        <f t="shared" si="147"/>
        <v>3725.9370000000008</v>
      </c>
      <c r="R4723" s="19" t="str">
        <f t="shared" si="148"/>
        <v>5–10%</v>
      </c>
    </row>
    <row r="4724" spans="1:18">
      <c r="A4724" t="s">
        <v>4771</v>
      </c>
      <c r="B4724" t="s">
        <v>5016</v>
      </c>
      <c r="C4724" t="s">
        <v>19</v>
      </c>
      <c r="D4724" s="1">
        <v>45472</v>
      </c>
      <c r="E4724" s="1">
        <v>45483</v>
      </c>
      <c r="F4724" s="1">
        <v>45485</v>
      </c>
      <c r="G4724" t="s">
        <v>32</v>
      </c>
      <c r="H4724" t="s">
        <v>4965</v>
      </c>
      <c r="I4724">
        <v>32</v>
      </c>
      <c r="J4724">
        <v>14</v>
      </c>
      <c r="K4724" t="s">
        <v>5011</v>
      </c>
      <c r="L4724">
        <v>4</v>
      </c>
      <c r="M4724" s="3">
        <v>0.05</v>
      </c>
      <c r="N4724" s="2">
        <v>261.3</v>
      </c>
      <c r="O4724" s="2">
        <v>104.52</v>
      </c>
      <c r="P4724" s="2">
        <v>1045.2</v>
      </c>
      <c r="Q4724" s="2">
        <f t="shared" si="147"/>
        <v>595.76400000000012</v>
      </c>
      <c r="R4724" s="19" t="str">
        <f t="shared" si="148"/>
        <v>5–10%</v>
      </c>
    </row>
    <row r="4725" spans="1:18">
      <c r="A4725" t="s">
        <v>4772</v>
      </c>
      <c r="B4725" t="s">
        <v>5018</v>
      </c>
      <c r="C4725" t="s">
        <v>22</v>
      </c>
      <c r="D4725" s="1">
        <v>45472</v>
      </c>
      <c r="E4725" s="1">
        <v>45484</v>
      </c>
      <c r="F4725" s="1">
        <v>45494</v>
      </c>
      <c r="G4725" t="s">
        <v>46</v>
      </c>
      <c r="H4725" t="s">
        <v>4967</v>
      </c>
      <c r="I4725">
        <v>23</v>
      </c>
      <c r="J4725">
        <v>138</v>
      </c>
      <c r="K4725" t="s">
        <v>4992</v>
      </c>
      <c r="L4725">
        <v>7</v>
      </c>
      <c r="M4725" s="3">
        <v>7.4999999999999997E-2</v>
      </c>
      <c r="N4725" s="2">
        <v>6090.3</v>
      </c>
      <c r="O4725" s="2">
        <v>3532.3739999999998</v>
      </c>
      <c r="P4725" s="2">
        <v>42632.1</v>
      </c>
      <c r="Q4725" s="2">
        <f t="shared" si="147"/>
        <v>16562.570850000004</v>
      </c>
      <c r="R4725" s="19" t="str">
        <f t="shared" si="148"/>
        <v>5–10%</v>
      </c>
    </row>
    <row r="4726" spans="1:18">
      <c r="A4726" t="s">
        <v>4773</v>
      </c>
      <c r="B4726" t="s">
        <v>15</v>
      </c>
      <c r="C4726" t="s">
        <v>22</v>
      </c>
      <c r="D4726" s="1">
        <v>45472</v>
      </c>
      <c r="E4726" s="1">
        <v>45484</v>
      </c>
      <c r="F4726" s="1">
        <v>45487</v>
      </c>
      <c r="G4726" t="s">
        <v>23</v>
      </c>
      <c r="H4726" t="s">
        <v>4966</v>
      </c>
      <c r="I4726">
        <v>48</v>
      </c>
      <c r="J4726">
        <v>88</v>
      </c>
      <c r="K4726" t="s">
        <v>4984</v>
      </c>
      <c r="L4726">
        <v>5</v>
      </c>
      <c r="M4726" s="3">
        <v>0.1</v>
      </c>
      <c r="N4726" s="2">
        <v>2224.4</v>
      </c>
      <c r="O4726" s="2">
        <v>1557.08</v>
      </c>
      <c r="P4726" s="2">
        <v>11122</v>
      </c>
      <c r="Q4726" s="2">
        <f t="shared" si="147"/>
        <v>3002.940000000001</v>
      </c>
      <c r="R4726" s="19" t="str">
        <f t="shared" si="148"/>
        <v>10%+</v>
      </c>
    </row>
    <row r="4727" spans="1:18">
      <c r="A4727" t="s">
        <v>4774</v>
      </c>
      <c r="B4727" t="s">
        <v>15</v>
      </c>
      <c r="C4727" t="s">
        <v>12</v>
      </c>
      <c r="D4727" s="1">
        <v>45473</v>
      </c>
      <c r="E4727" s="1">
        <v>45499</v>
      </c>
      <c r="F4727" s="1">
        <v>45507</v>
      </c>
      <c r="G4727" t="s">
        <v>41</v>
      </c>
      <c r="H4727" t="s">
        <v>4968</v>
      </c>
      <c r="I4727">
        <v>40</v>
      </c>
      <c r="J4727">
        <v>260</v>
      </c>
      <c r="K4727" t="s">
        <v>5006</v>
      </c>
      <c r="L4727">
        <v>3</v>
      </c>
      <c r="M4727" s="3">
        <v>0.05</v>
      </c>
      <c r="N4727" s="2">
        <v>2318.1999999999998</v>
      </c>
      <c r="O4727" s="2">
        <v>1414.1020000000001</v>
      </c>
      <c r="P4727" s="2">
        <v>6954.5999999999995</v>
      </c>
      <c r="Q4727" s="2">
        <f t="shared" si="147"/>
        <v>2576.6792999999989</v>
      </c>
      <c r="R4727" s="19" t="str">
        <f t="shared" si="148"/>
        <v>5–10%</v>
      </c>
    </row>
    <row r="4728" spans="1:18">
      <c r="A4728" t="s">
        <v>4775</v>
      </c>
      <c r="B4728" t="s">
        <v>5016</v>
      </c>
      <c r="C4728" t="s">
        <v>19</v>
      </c>
      <c r="D4728" s="1">
        <v>45473</v>
      </c>
      <c r="E4728" s="1">
        <v>45482</v>
      </c>
      <c r="F4728" s="1">
        <v>45484</v>
      </c>
      <c r="G4728" t="s">
        <v>37</v>
      </c>
      <c r="H4728" t="s">
        <v>4966</v>
      </c>
      <c r="I4728">
        <v>37</v>
      </c>
      <c r="J4728">
        <v>19</v>
      </c>
      <c r="K4728" t="s">
        <v>4976</v>
      </c>
      <c r="L4728">
        <v>7</v>
      </c>
      <c r="M4728" s="3">
        <v>0.1</v>
      </c>
      <c r="N4728" s="2">
        <v>5299.7</v>
      </c>
      <c r="O4728" s="2">
        <v>3444.8049999999998</v>
      </c>
      <c r="P4728" s="2">
        <v>37097.9</v>
      </c>
      <c r="Q4728" s="2">
        <f t="shared" si="147"/>
        <v>11685.8385</v>
      </c>
      <c r="R4728" s="19" t="str">
        <f t="shared" si="148"/>
        <v>10%+</v>
      </c>
    </row>
    <row r="4729" spans="1:18">
      <c r="A4729" t="s">
        <v>4776</v>
      </c>
      <c r="B4729" t="s">
        <v>5018</v>
      </c>
      <c r="C4729" t="s">
        <v>26</v>
      </c>
      <c r="D4729" s="1">
        <v>45473</v>
      </c>
      <c r="E4729" s="1">
        <v>45478</v>
      </c>
      <c r="F4729" s="1">
        <v>45483</v>
      </c>
      <c r="G4729" t="s">
        <v>31</v>
      </c>
      <c r="H4729" t="s">
        <v>4968</v>
      </c>
      <c r="I4729">
        <v>12</v>
      </c>
      <c r="J4729">
        <v>356</v>
      </c>
      <c r="K4729" t="s">
        <v>4975</v>
      </c>
      <c r="L4729">
        <v>8</v>
      </c>
      <c r="M4729" s="3">
        <v>0.2</v>
      </c>
      <c r="N4729" s="2">
        <v>2680</v>
      </c>
      <c r="O4729" s="2">
        <v>1474</v>
      </c>
      <c r="P4729" s="2">
        <v>21440</v>
      </c>
      <c r="Q4729" s="2">
        <f t="shared" si="147"/>
        <v>7718.4000000000005</v>
      </c>
      <c r="R4729" s="19" t="str">
        <f t="shared" si="148"/>
        <v>10%+</v>
      </c>
    </row>
    <row r="4730" spans="1:18">
      <c r="A4730" t="s">
        <v>4777</v>
      </c>
      <c r="B4730" t="s">
        <v>15</v>
      </c>
      <c r="C4730" t="s">
        <v>14</v>
      </c>
      <c r="D4730" s="1">
        <v>45473</v>
      </c>
      <c r="E4730" s="1">
        <v>45480</v>
      </c>
      <c r="F4730" s="1">
        <v>45484</v>
      </c>
      <c r="G4730" t="s">
        <v>34</v>
      </c>
      <c r="H4730" t="s">
        <v>4966</v>
      </c>
      <c r="I4730">
        <v>38</v>
      </c>
      <c r="J4730">
        <v>299</v>
      </c>
      <c r="K4730" t="s">
        <v>4974</v>
      </c>
      <c r="L4730">
        <v>3</v>
      </c>
      <c r="M4730" s="3">
        <v>0.05</v>
      </c>
      <c r="N4730" s="2">
        <v>187.6</v>
      </c>
      <c r="O4730" s="2">
        <v>123.816</v>
      </c>
      <c r="P4730" s="2">
        <v>562.79999999999995</v>
      </c>
      <c r="Q4730" s="2">
        <f t="shared" si="147"/>
        <v>181.78439999999998</v>
      </c>
      <c r="R4730" s="19" t="str">
        <f t="shared" si="148"/>
        <v>5–10%</v>
      </c>
    </row>
    <row r="4731" spans="1:18">
      <c r="A4731" t="s">
        <v>4778</v>
      </c>
      <c r="B4731" t="s">
        <v>5018</v>
      </c>
      <c r="C4731" t="s">
        <v>33</v>
      </c>
      <c r="D4731" s="1">
        <v>45473</v>
      </c>
      <c r="E4731" s="1">
        <v>45479</v>
      </c>
      <c r="F4731" s="1">
        <v>45488</v>
      </c>
      <c r="G4731" t="s">
        <v>46</v>
      </c>
      <c r="H4731" t="s">
        <v>4967</v>
      </c>
      <c r="I4731">
        <v>14</v>
      </c>
      <c r="J4731">
        <v>59</v>
      </c>
      <c r="K4731" t="s">
        <v>4976</v>
      </c>
      <c r="L4731">
        <v>8</v>
      </c>
      <c r="M4731" s="3">
        <v>0.05</v>
      </c>
      <c r="N4731" s="2">
        <v>1688.4</v>
      </c>
      <c r="O4731" s="2">
        <v>1418.2560000000001</v>
      </c>
      <c r="P4731" s="2">
        <v>13507.2</v>
      </c>
      <c r="Q4731" s="2">
        <f t="shared" si="147"/>
        <v>2053.0944</v>
      </c>
      <c r="R4731" s="19" t="str">
        <f t="shared" si="148"/>
        <v>5–10%</v>
      </c>
    </row>
    <row r="4732" spans="1:18">
      <c r="A4732" t="s">
        <v>4779</v>
      </c>
      <c r="B4732" t="s">
        <v>5018</v>
      </c>
      <c r="C4732" t="s">
        <v>22</v>
      </c>
      <c r="D4732" s="1">
        <v>45473</v>
      </c>
      <c r="E4732" s="1">
        <v>45477</v>
      </c>
      <c r="F4732" s="1">
        <v>45486</v>
      </c>
      <c r="G4732" t="s">
        <v>17</v>
      </c>
      <c r="H4732" t="s">
        <v>4965</v>
      </c>
      <c r="I4732">
        <v>50</v>
      </c>
      <c r="J4732">
        <v>147</v>
      </c>
      <c r="K4732" t="s">
        <v>4990</v>
      </c>
      <c r="L4732">
        <v>5</v>
      </c>
      <c r="M4732" s="3">
        <v>0.15</v>
      </c>
      <c r="N4732" s="2">
        <v>6478.9</v>
      </c>
      <c r="O4732" s="2">
        <v>4405.652</v>
      </c>
      <c r="P4732" s="2">
        <v>32394.5</v>
      </c>
      <c r="Q4732" s="2">
        <f t="shared" si="147"/>
        <v>8811.3039999999983</v>
      </c>
      <c r="R4732" s="19" t="str">
        <f t="shared" si="148"/>
        <v>10%+</v>
      </c>
    </row>
    <row r="4733" spans="1:18">
      <c r="A4733" t="s">
        <v>4780</v>
      </c>
      <c r="B4733" t="s">
        <v>5018</v>
      </c>
      <c r="C4733" t="s">
        <v>19</v>
      </c>
      <c r="D4733" s="1">
        <v>45473</v>
      </c>
      <c r="E4733" s="1">
        <v>45498</v>
      </c>
      <c r="F4733" s="1">
        <v>45505</v>
      </c>
      <c r="G4733" t="s">
        <v>47</v>
      </c>
      <c r="H4733" t="s">
        <v>4965</v>
      </c>
      <c r="I4733">
        <v>33</v>
      </c>
      <c r="J4733">
        <v>13</v>
      </c>
      <c r="K4733" t="s">
        <v>5000</v>
      </c>
      <c r="L4733">
        <v>6</v>
      </c>
      <c r="M4733" s="3">
        <v>7.4999999999999997E-2</v>
      </c>
      <c r="N4733" s="2">
        <v>3289.7</v>
      </c>
      <c r="O4733" s="2">
        <v>2204.0990000000002</v>
      </c>
      <c r="P4733" s="2">
        <v>19738.199999999997</v>
      </c>
      <c r="Q4733" s="2">
        <f t="shared" si="147"/>
        <v>6025.085549999998</v>
      </c>
      <c r="R4733" s="19" t="str">
        <f t="shared" si="148"/>
        <v>5–10%</v>
      </c>
    </row>
    <row r="4734" spans="1:18">
      <c r="A4734" t="s">
        <v>4781</v>
      </c>
      <c r="B4734" t="s">
        <v>5017</v>
      </c>
      <c r="C4734" t="s">
        <v>22</v>
      </c>
      <c r="D4734" s="1">
        <v>45473</v>
      </c>
      <c r="E4734" s="1">
        <v>45490</v>
      </c>
      <c r="F4734" s="1">
        <v>45496</v>
      </c>
      <c r="G4734" t="s">
        <v>42</v>
      </c>
      <c r="H4734" t="s">
        <v>4968</v>
      </c>
      <c r="I4734">
        <v>11</v>
      </c>
      <c r="J4734">
        <v>186</v>
      </c>
      <c r="K4734" t="s">
        <v>5004</v>
      </c>
      <c r="L4734">
        <v>5</v>
      </c>
      <c r="M4734" s="3">
        <v>7.4999999999999997E-2</v>
      </c>
      <c r="N4734" s="2">
        <v>268</v>
      </c>
      <c r="O4734" s="2">
        <v>174.2</v>
      </c>
      <c r="P4734" s="2">
        <v>1340</v>
      </c>
      <c r="Q4734" s="2">
        <f t="shared" si="147"/>
        <v>433.82500000000005</v>
      </c>
      <c r="R4734" s="19" t="str">
        <f t="shared" si="148"/>
        <v>5–10%</v>
      </c>
    </row>
    <row r="4735" spans="1:18">
      <c r="A4735" t="s">
        <v>4782</v>
      </c>
      <c r="B4735" t="s">
        <v>15</v>
      </c>
      <c r="C4735" t="s">
        <v>12</v>
      </c>
      <c r="D4735" s="1">
        <v>45473</v>
      </c>
      <c r="E4735" s="1">
        <v>45485</v>
      </c>
      <c r="F4735" s="1">
        <v>45490</v>
      </c>
      <c r="G4735" t="s">
        <v>39</v>
      </c>
      <c r="H4735" t="s">
        <v>4967</v>
      </c>
      <c r="I4735">
        <v>3</v>
      </c>
      <c r="J4735">
        <v>244</v>
      </c>
      <c r="K4735" t="s">
        <v>21</v>
      </c>
      <c r="L4735">
        <v>7</v>
      </c>
      <c r="M4735" s="3">
        <v>0.05</v>
      </c>
      <c r="N4735" s="2">
        <v>207.7</v>
      </c>
      <c r="O4735" s="2">
        <v>176.54499999999999</v>
      </c>
      <c r="P4735" s="2">
        <v>1453.8999999999999</v>
      </c>
      <c r="Q4735" s="2">
        <f t="shared" si="147"/>
        <v>207.18074999999999</v>
      </c>
      <c r="R4735" s="19" t="str">
        <f t="shared" si="148"/>
        <v>5–10%</v>
      </c>
    </row>
    <row r="4736" spans="1:18">
      <c r="A4736" t="s">
        <v>4783</v>
      </c>
      <c r="B4736" t="s">
        <v>5017</v>
      </c>
      <c r="C4736" t="s">
        <v>22</v>
      </c>
      <c r="D4736" s="1">
        <v>45474</v>
      </c>
      <c r="E4736" s="1">
        <v>45486</v>
      </c>
      <c r="F4736" s="1">
        <v>45492</v>
      </c>
      <c r="G4736" t="s">
        <v>45</v>
      </c>
      <c r="H4736" t="s">
        <v>4965</v>
      </c>
      <c r="I4736">
        <v>22</v>
      </c>
      <c r="J4736">
        <v>155</v>
      </c>
      <c r="K4736" t="s">
        <v>4983</v>
      </c>
      <c r="L4736">
        <v>5</v>
      </c>
      <c r="M4736" s="3">
        <v>0.05</v>
      </c>
      <c r="N4736" s="2">
        <v>676.7</v>
      </c>
      <c r="O4736" s="2">
        <v>541.36</v>
      </c>
      <c r="P4736" s="2">
        <v>3383.5</v>
      </c>
      <c r="Q4736" s="2">
        <f t="shared" si="147"/>
        <v>642.86500000000012</v>
      </c>
      <c r="R4736" s="19" t="str">
        <f t="shared" si="148"/>
        <v>5–10%</v>
      </c>
    </row>
    <row r="4737" spans="1:18">
      <c r="A4737" t="s">
        <v>4784</v>
      </c>
      <c r="B4737" t="s">
        <v>5016</v>
      </c>
      <c r="C4737" t="s">
        <v>12</v>
      </c>
      <c r="D4737" s="1">
        <v>45474</v>
      </c>
      <c r="E4737" s="1">
        <v>45492</v>
      </c>
      <c r="F4737" s="1">
        <v>45493</v>
      </c>
      <c r="G4737" t="s">
        <v>37</v>
      </c>
      <c r="H4737" t="s">
        <v>4966</v>
      </c>
      <c r="I4737">
        <v>9</v>
      </c>
      <c r="J4737">
        <v>238</v>
      </c>
      <c r="K4737" t="s">
        <v>4969</v>
      </c>
      <c r="L4737">
        <v>8</v>
      </c>
      <c r="M4737" s="3">
        <v>0.2</v>
      </c>
      <c r="N4737" s="2">
        <v>6324.8</v>
      </c>
      <c r="O4737" s="2">
        <v>2719.6640000000002</v>
      </c>
      <c r="P4737" s="2">
        <v>50598.400000000001</v>
      </c>
      <c r="Q4737" s="2">
        <f t="shared" si="147"/>
        <v>23072.8704</v>
      </c>
      <c r="R4737" s="19" t="str">
        <f t="shared" si="148"/>
        <v>10%+</v>
      </c>
    </row>
    <row r="4738" spans="1:18">
      <c r="A4738" t="s">
        <v>4785</v>
      </c>
      <c r="B4738" t="s">
        <v>5018</v>
      </c>
      <c r="C4738" t="s">
        <v>26</v>
      </c>
      <c r="D4738" s="1">
        <v>45474</v>
      </c>
      <c r="E4738" s="1">
        <v>45495</v>
      </c>
      <c r="F4738" s="1">
        <v>45496</v>
      </c>
      <c r="G4738" t="s">
        <v>13</v>
      </c>
      <c r="H4738" t="s">
        <v>4965</v>
      </c>
      <c r="I4738">
        <v>12</v>
      </c>
      <c r="J4738">
        <v>333</v>
      </c>
      <c r="K4738" t="s">
        <v>5003</v>
      </c>
      <c r="L4738">
        <v>6</v>
      </c>
      <c r="M4738" s="3">
        <v>0.05</v>
      </c>
      <c r="N4738" s="2">
        <v>2324.9</v>
      </c>
      <c r="O4738" s="2">
        <v>1441.4380000000001</v>
      </c>
      <c r="P4738" s="2">
        <v>13949.400000000001</v>
      </c>
      <c r="Q4738" s="2">
        <f t="shared" si="147"/>
        <v>5035.7334000000001</v>
      </c>
      <c r="R4738" s="19" t="str">
        <f t="shared" si="148"/>
        <v>5–10%</v>
      </c>
    </row>
    <row r="4739" spans="1:18">
      <c r="A4739" t="s">
        <v>4786</v>
      </c>
      <c r="B4739" t="s">
        <v>15</v>
      </c>
      <c r="C4739" t="s">
        <v>26</v>
      </c>
      <c r="D4739" s="1">
        <v>45474</v>
      </c>
      <c r="E4739" s="1">
        <v>45484</v>
      </c>
      <c r="F4739" s="1">
        <v>45486</v>
      </c>
      <c r="G4739" t="s">
        <v>41</v>
      </c>
      <c r="H4739" t="s">
        <v>4968</v>
      </c>
      <c r="I4739">
        <v>26</v>
      </c>
      <c r="J4739">
        <v>363</v>
      </c>
      <c r="K4739" t="s">
        <v>5006</v>
      </c>
      <c r="L4739">
        <v>7</v>
      </c>
      <c r="M4739" s="3">
        <v>7.4999999999999997E-2</v>
      </c>
      <c r="N4739" s="2">
        <v>3798.9</v>
      </c>
      <c r="O4739" s="2">
        <v>1937.4390000000001</v>
      </c>
      <c r="P4739" s="2">
        <v>26592.3</v>
      </c>
      <c r="Q4739" s="2">
        <f t="shared" ref="Q4739:Q4802" si="149">(N4739-O4739)*L4739*(1-M4739)</f>
        <v>12052.959975000002</v>
      </c>
      <c r="R4739" s="19" t="str">
        <f t="shared" ref="R4739:R4802" si="150">IF(M4739&lt;0.05,"0–5%",IF(M4739&lt;0.1,"5–10%","10%+"))</f>
        <v>5–10%</v>
      </c>
    </row>
    <row r="4740" spans="1:18">
      <c r="A4740" t="s">
        <v>4787</v>
      </c>
      <c r="B4740" t="s">
        <v>5018</v>
      </c>
      <c r="C4740" t="s">
        <v>19</v>
      </c>
      <c r="D4740" s="1">
        <v>45474</v>
      </c>
      <c r="E4740" s="1">
        <v>45485</v>
      </c>
      <c r="F4740" s="1">
        <v>45491</v>
      </c>
      <c r="G4740" t="s">
        <v>46</v>
      </c>
      <c r="H4740" t="s">
        <v>4967</v>
      </c>
      <c r="I4740">
        <v>39</v>
      </c>
      <c r="J4740">
        <v>37</v>
      </c>
      <c r="K4740" t="s">
        <v>4976</v>
      </c>
      <c r="L4740">
        <v>4</v>
      </c>
      <c r="M4740" s="3">
        <v>0.05</v>
      </c>
      <c r="N4740" s="2">
        <v>1708.5</v>
      </c>
      <c r="O4740" s="2">
        <v>854.25</v>
      </c>
      <c r="P4740" s="2">
        <v>6834</v>
      </c>
      <c r="Q4740" s="2">
        <f t="shared" si="149"/>
        <v>3246.1499999999996</v>
      </c>
      <c r="R4740" s="19" t="str">
        <f t="shared" si="150"/>
        <v>5–10%</v>
      </c>
    </row>
    <row r="4741" spans="1:18">
      <c r="A4741" t="s">
        <v>4788</v>
      </c>
      <c r="B4741" t="s">
        <v>15</v>
      </c>
      <c r="C4741" t="s">
        <v>14</v>
      </c>
      <c r="D4741" s="1">
        <v>45474</v>
      </c>
      <c r="E4741" s="1">
        <v>45492</v>
      </c>
      <c r="F4741" s="1">
        <v>45493</v>
      </c>
      <c r="G4741" t="s">
        <v>39</v>
      </c>
      <c r="H4741" t="s">
        <v>4967</v>
      </c>
      <c r="I4741">
        <v>18</v>
      </c>
      <c r="J4741">
        <v>328</v>
      </c>
      <c r="K4741" t="s">
        <v>4982</v>
      </c>
      <c r="L4741">
        <v>4</v>
      </c>
      <c r="M4741" s="3">
        <v>0.2</v>
      </c>
      <c r="N4741" s="2">
        <v>1038.5</v>
      </c>
      <c r="O4741" s="2">
        <v>872.34</v>
      </c>
      <c r="P4741" s="2">
        <v>4154</v>
      </c>
      <c r="Q4741" s="2">
        <f t="shared" si="149"/>
        <v>531.71199999999988</v>
      </c>
      <c r="R4741" s="19" t="str">
        <f t="shared" si="150"/>
        <v>10%+</v>
      </c>
    </row>
    <row r="4742" spans="1:18">
      <c r="A4742" t="s">
        <v>4789</v>
      </c>
      <c r="B4742" t="s">
        <v>15</v>
      </c>
      <c r="C4742" t="s">
        <v>12</v>
      </c>
      <c r="D4742" s="1">
        <v>45474</v>
      </c>
      <c r="E4742" s="1">
        <v>45502</v>
      </c>
      <c r="F4742" s="1">
        <v>45510</v>
      </c>
      <c r="G4742" t="s">
        <v>39</v>
      </c>
      <c r="H4742" t="s">
        <v>4967</v>
      </c>
      <c r="I4742">
        <v>22</v>
      </c>
      <c r="J4742">
        <v>209</v>
      </c>
      <c r="K4742" t="s">
        <v>4993</v>
      </c>
      <c r="L4742">
        <v>3</v>
      </c>
      <c r="M4742" s="3">
        <v>0.1</v>
      </c>
      <c r="N4742" s="2">
        <v>180.9</v>
      </c>
      <c r="O4742" s="2">
        <v>110.349</v>
      </c>
      <c r="P4742" s="2">
        <v>542.70000000000005</v>
      </c>
      <c r="Q4742" s="2">
        <f t="shared" si="149"/>
        <v>190.48770000000002</v>
      </c>
      <c r="R4742" s="19" t="str">
        <f t="shared" si="150"/>
        <v>10%+</v>
      </c>
    </row>
    <row r="4743" spans="1:18">
      <c r="A4743" t="s">
        <v>4790</v>
      </c>
      <c r="B4743" t="s">
        <v>15</v>
      </c>
      <c r="C4743" t="s">
        <v>19</v>
      </c>
      <c r="D4743" s="1">
        <v>45474</v>
      </c>
      <c r="E4743" s="1">
        <v>45502</v>
      </c>
      <c r="F4743" s="1">
        <v>45508</v>
      </c>
      <c r="G4743" t="s">
        <v>35</v>
      </c>
      <c r="H4743" t="s">
        <v>4968</v>
      </c>
      <c r="I4743">
        <v>41</v>
      </c>
      <c r="J4743">
        <v>23</v>
      </c>
      <c r="K4743" t="s">
        <v>4999</v>
      </c>
      <c r="L4743">
        <v>7</v>
      </c>
      <c r="M4743" s="3">
        <v>7.4999999999999997E-2</v>
      </c>
      <c r="N4743" s="2">
        <v>3899.4</v>
      </c>
      <c r="O4743" s="2">
        <v>2807.5680000000002</v>
      </c>
      <c r="P4743" s="2">
        <v>27295.8</v>
      </c>
      <c r="Q4743" s="2">
        <f t="shared" si="149"/>
        <v>7069.6121999999996</v>
      </c>
      <c r="R4743" s="19" t="str">
        <f t="shared" si="150"/>
        <v>5–10%</v>
      </c>
    </row>
    <row r="4744" spans="1:18">
      <c r="A4744" t="s">
        <v>4791</v>
      </c>
      <c r="B4744" t="s">
        <v>5018</v>
      </c>
      <c r="C4744" t="s">
        <v>26</v>
      </c>
      <c r="D4744" s="1">
        <v>45474</v>
      </c>
      <c r="E4744" s="1">
        <v>45488</v>
      </c>
      <c r="F4744" s="1">
        <v>45490</v>
      </c>
      <c r="G4744" t="s">
        <v>13</v>
      </c>
      <c r="H4744" t="s">
        <v>4965</v>
      </c>
      <c r="I4744">
        <v>14</v>
      </c>
      <c r="J4744">
        <v>360</v>
      </c>
      <c r="K4744" t="s">
        <v>4969</v>
      </c>
      <c r="L4744">
        <v>4</v>
      </c>
      <c r="M4744" s="3">
        <v>7.4999999999999997E-2</v>
      </c>
      <c r="N4744" s="2">
        <v>1051.9000000000001</v>
      </c>
      <c r="O4744" s="2">
        <v>831.00099999999998</v>
      </c>
      <c r="P4744" s="2">
        <v>4207.6000000000004</v>
      </c>
      <c r="Q4744" s="2">
        <f t="shared" si="149"/>
        <v>817.32630000000051</v>
      </c>
      <c r="R4744" s="19" t="str">
        <f t="shared" si="150"/>
        <v>5–10%</v>
      </c>
    </row>
    <row r="4745" spans="1:18">
      <c r="A4745" t="s">
        <v>4792</v>
      </c>
      <c r="B4745" t="s">
        <v>5017</v>
      </c>
      <c r="C4745" t="s">
        <v>33</v>
      </c>
      <c r="D4745" s="1">
        <v>45474</v>
      </c>
      <c r="E4745" s="1">
        <v>45481</v>
      </c>
      <c r="F4745" s="1">
        <v>45491</v>
      </c>
      <c r="G4745" t="s">
        <v>45</v>
      </c>
      <c r="H4745" t="s">
        <v>4965</v>
      </c>
      <c r="I4745">
        <v>41</v>
      </c>
      <c r="J4745">
        <v>77</v>
      </c>
      <c r="K4745" t="s">
        <v>5011</v>
      </c>
      <c r="L4745">
        <v>8</v>
      </c>
      <c r="M4745" s="3">
        <v>0.05</v>
      </c>
      <c r="N4745" s="2">
        <v>254.6</v>
      </c>
      <c r="O4745" s="2">
        <v>145.12200000000001</v>
      </c>
      <c r="P4745" s="2">
        <v>2036.8</v>
      </c>
      <c r="Q4745" s="2">
        <f t="shared" si="149"/>
        <v>832.03279999999984</v>
      </c>
      <c r="R4745" s="19" t="str">
        <f t="shared" si="150"/>
        <v>5–10%</v>
      </c>
    </row>
    <row r="4746" spans="1:18">
      <c r="A4746" t="s">
        <v>4793</v>
      </c>
      <c r="B4746" t="s">
        <v>5016</v>
      </c>
      <c r="C4746" t="s">
        <v>26</v>
      </c>
      <c r="D4746" s="1">
        <v>45474</v>
      </c>
      <c r="E4746" s="1">
        <v>45477</v>
      </c>
      <c r="F4746" s="1">
        <v>45486</v>
      </c>
      <c r="G4746" t="s">
        <v>24</v>
      </c>
      <c r="H4746" t="s">
        <v>4966</v>
      </c>
      <c r="I4746">
        <v>18</v>
      </c>
      <c r="J4746">
        <v>366</v>
      </c>
      <c r="K4746" t="s">
        <v>5001</v>
      </c>
      <c r="L4746">
        <v>1</v>
      </c>
      <c r="M4746" s="3">
        <v>0.1</v>
      </c>
      <c r="N4746" s="2">
        <v>2412</v>
      </c>
      <c r="O4746" s="2">
        <v>1640.16</v>
      </c>
      <c r="P4746" s="2">
        <v>2412</v>
      </c>
      <c r="Q4746" s="2">
        <f t="shared" si="149"/>
        <v>694.65599999999995</v>
      </c>
      <c r="R4746" s="19" t="str">
        <f t="shared" si="150"/>
        <v>10%+</v>
      </c>
    </row>
    <row r="4747" spans="1:18">
      <c r="A4747" t="s">
        <v>4794</v>
      </c>
      <c r="B4747" t="s">
        <v>5016</v>
      </c>
      <c r="C4747" t="s">
        <v>26</v>
      </c>
      <c r="D4747" s="1">
        <v>45474</v>
      </c>
      <c r="E4747" s="1">
        <v>45479</v>
      </c>
      <c r="F4747" s="1">
        <v>45487</v>
      </c>
      <c r="G4747" t="s">
        <v>37</v>
      </c>
      <c r="H4747" t="s">
        <v>4966</v>
      </c>
      <c r="I4747">
        <v>24</v>
      </c>
      <c r="J4747">
        <v>332</v>
      </c>
      <c r="K4747" t="s">
        <v>4994</v>
      </c>
      <c r="L4747">
        <v>6</v>
      </c>
      <c r="M4747" s="3">
        <v>7.4999999999999997E-2</v>
      </c>
      <c r="N4747" s="2">
        <v>6050.1</v>
      </c>
      <c r="O4747" s="2">
        <v>3509.058</v>
      </c>
      <c r="P4747" s="2">
        <v>36300.600000000006</v>
      </c>
      <c r="Q4747" s="2">
        <f t="shared" si="149"/>
        <v>14102.783100000002</v>
      </c>
      <c r="R4747" s="19" t="str">
        <f t="shared" si="150"/>
        <v>5–10%</v>
      </c>
    </row>
    <row r="4748" spans="1:18">
      <c r="A4748" t="s">
        <v>4795</v>
      </c>
      <c r="B4748" t="s">
        <v>5016</v>
      </c>
      <c r="C4748" t="s">
        <v>22</v>
      </c>
      <c r="D4748" s="1">
        <v>45474</v>
      </c>
      <c r="E4748" s="1">
        <v>45498</v>
      </c>
      <c r="F4748" s="1">
        <v>45507</v>
      </c>
      <c r="G4748" t="s">
        <v>37</v>
      </c>
      <c r="H4748" t="s">
        <v>4966</v>
      </c>
      <c r="I4748">
        <v>12</v>
      </c>
      <c r="J4748">
        <v>111</v>
      </c>
      <c r="K4748" t="s">
        <v>4984</v>
      </c>
      <c r="L4748">
        <v>1</v>
      </c>
      <c r="M4748" s="3">
        <v>0.1</v>
      </c>
      <c r="N4748" s="2">
        <v>1078.7</v>
      </c>
      <c r="O4748" s="2">
        <v>744.303</v>
      </c>
      <c r="P4748" s="2">
        <v>1078.7</v>
      </c>
      <c r="Q4748" s="2">
        <f t="shared" si="149"/>
        <v>300.95730000000003</v>
      </c>
      <c r="R4748" s="19" t="str">
        <f t="shared" si="150"/>
        <v>10%+</v>
      </c>
    </row>
    <row r="4749" spans="1:18">
      <c r="A4749" t="s">
        <v>4796</v>
      </c>
      <c r="B4749" t="s">
        <v>5018</v>
      </c>
      <c r="C4749" t="s">
        <v>26</v>
      </c>
      <c r="D4749" s="1">
        <v>45475</v>
      </c>
      <c r="E4749" s="1">
        <v>45498</v>
      </c>
      <c r="F4749" s="1">
        <v>45504</v>
      </c>
      <c r="G4749" t="s">
        <v>20</v>
      </c>
      <c r="H4749" t="s">
        <v>4965</v>
      </c>
      <c r="I4749">
        <v>19</v>
      </c>
      <c r="J4749">
        <v>348</v>
      </c>
      <c r="K4749" t="s">
        <v>4971</v>
      </c>
      <c r="L4749">
        <v>5</v>
      </c>
      <c r="M4749" s="3">
        <v>7.4999999999999997E-2</v>
      </c>
      <c r="N4749" s="2">
        <v>1078.7</v>
      </c>
      <c r="O4749" s="2">
        <v>679.58100000000002</v>
      </c>
      <c r="P4749" s="2">
        <v>5393.5</v>
      </c>
      <c r="Q4749" s="2">
        <f t="shared" si="149"/>
        <v>1845.9253750000003</v>
      </c>
      <c r="R4749" s="19" t="str">
        <f t="shared" si="150"/>
        <v>5–10%</v>
      </c>
    </row>
    <row r="4750" spans="1:18">
      <c r="A4750" t="s">
        <v>4797</v>
      </c>
      <c r="B4750" t="s">
        <v>15</v>
      </c>
      <c r="C4750" t="s">
        <v>26</v>
      </c>
      <c r="D4750" s="1">
        <v>45475</v>
      </c>
      <c r="E4750" s="1">
        <v>45503</v>
      </c>
      <c r="F4750" s="1">
        <v>45504</v>
      </c>
      <c r="G4750" t="s">
        <v>34</v>
      </c>
      <c r="H4750" t="s">
        <v>4966</v>
      </c>
      <c r="I4750">
        <v>39</v>
      </c>
      <c r="J4750">
        <v>346</v>
      </c>
      <c r="K4750" t="s">
        <v>4985</v>
      </c>
      <c r="L4750">
        <v>8</v>
      </c>
      <c r="M4750" s="3">
        <v>0.05</v>
      </c>
      <c r="N4750" s="2">
        <v>268</v>
      </c>
      <c r="O4750" s="2">
        <v>217.08</v>
      </c>
      <c r="P4750" s="2">
        <v>2144</v>
      </c>
      <c r="Q4750" s="2">
        <f t="shared" si="149"/>
        <v>386.9919999999999</v>
      </c>
      <c r="R4750" s="19" t="str">
        <f t="shared" si="150"/>
        <v>5–10%</v>
      </c>
    </row>
    <row r="4751" spans="1:18">
      <c r="A4751" t="s">
        <v>4798</v>
      </c>
      <c r="B4751" t="s">
        <v>15</v>
      </c>
      <c r="C4751" t="s">
        <v>14</v>
      </c>
      <c r="D4751" s="1">
        <v>45475</v>
      </c>
      <c r="E4751" s="1">
        <v>45503</v>
      </c>
      <c r="F4751" s="1">
        <v>45507</v>
      </c>
      <c r="G4751" t="s">
        <v>43</v>
      </c>
      <c r="H4751" t="s">
        <v>4967</v>
      </c>
      <c r="I4751">
        <v>12</v>
      </c>
      <c r="J4751">
        <v>313</v>
      </c>
      <c r="K4751" t="s">
        <v>4978</v>
      </c>
      <c r="L4751">
        <v>4</v>
      </c>
      <c r="M4751" s="3">
        <v>0.2</v>
      </c>
      <c r="N4751" s="2">
        <v>2479</v>
      </c>
      <c r="O4751" s="2">
        <v>1760.09</v>
      </c>
      <c r="P4751" s="2">
        <v>9916</v>
      </c>
      <c r="Q4751" s="2">
        <f t="shared" si="149"/>
        <v>2300.5120000000002</v>
      </c>
      <c r="R4751" s="19" t="str">
        <f t="shared" si="150"/>
        <v>10%+</v>
      </c>
    </row>
    <row r="4752" spans="1:18">
      <c r="A4752" t="s">
        <v>4799</v>
      </c>
      <c r="B4752" t="s">
        <v>5016</v>
      </c>
      <c r="C4752" t="s">
        <v>22</v>
      </c>
      <c r="D4752" s="1">
        <v>45475</v>
      </c>
      <c r="E4752" s="1">
        <v>45483</v>
      </c>
      <c r="F4752" s="1">
        <v>45493</v>
      </c>
      <c r="G4752" t="s">
        <v>24</v>
      </c>
      <c r="H4752" t="s">
        <v>4966</v>
      </c>
      <c r="I4752">
        <v>14</v>
      </c>
      <c r="J4752">
        <v>139</v>
      </c>
      <c r="K4752" t="s">
        <v>4976</v>
      </c>
      <c r="L4752">
        <v>6</v>
      </c>
      <c r="M4752" s="3">
        <v>0.15</v>
      </c>
      <c r="N4752" s="2">
        <v>227.8</v>
      </c>
      <c r="O4752" s="2">
        <v>164.01599999999999</v>
      </c>
      <c r="P4752" s="2">
        <v>1366.8000000000002</v>
      </c>
      <c r="Q4752" s="2">
        <f t="shared" si="149"/>
        <v>325.29840000000007</v>
      </c>
      <c r="R4752" s="19" t="str">
        <f t="shared" si="150"/>
        <v>10%+</v>
      </c>
    </row>
    <row r="4753" spans="1:18">
      <c r="A4753" t="s">
        <v>4800</v>
      </c>
      <c r="B4753" t="s">
        <v>15</v>
      </c>
      <c r="C4753" t="s">
        <v>33</v>
      </c>
      <c r="D4753" s="1">
        <v>45475</v>
      </c>
      <c r="E4753" s="1">
        <v>45499</v>
      </c>
      <c r="F4753" s="1">
        <v>45502</v>
      </c>
      <c r="G4753" t="s">
        <v>43</v>
      </c>
      <c r="H4753" t="s">
        <v>4967</v>
      </c>
      <c r="I4753">
        <v>29</v>
      </c>
      <c r="J4753">
        <v>79</v>
      </c>
      <c r="K4753" t="s">
        <v>5000</v>
      </c>
      <c r="L4753">
        <v>6</v>
      </c>
      <c r="M4753" s="3">
        <v>0.2</v>
      </c>
      <c r="N4753" s="2">
        <v>6385.1</v>
      </c>
      <c r="O4753" s="2">
        <v>5108.08</v>
      </c>
      <c r="P4753" s="2">
        <v>38310.600000000006</v>
      </c>
      <c r="Q4753" s="2">
        <f t="shared" si="149"/>
        <v>6129.6960000000026</v>
      </c>
      <c r="R4753" s="19" t="str">
        <f t="shared" si="150"/>
        <v>10%+</v>
      </c>
    </row>
    <row r="4754" spans="1:18">
      <c r="A4754" t="s">
        <v>4801</v>
      </c>
      <c r="B4754" t="s">
        <v>5016</v>
      </c>
      <c r="C4754" t="s">
        <v>14</v>
      </c>
      <c r="D4754" s="1">
        <v>45476</v>
      </c>
      <c r="E4754" s="1">
        <v>45478</v>
      </c>
      <c r="F4754" s="1">
        <v>45486</v>
      </c>
      <c r="G4754" t="s">
        <v>32</v>
      </c>
      <c r="H4754" t="s">
        <v>4965</v>
      </c>
      <c r="I4754">
        <v>19</v>
      </c>
      <c r="J4754">
        <v>327</v>
      </c>
      <c r="K4754" t="s">
        <v>4993</v>
      </c>
      <c r="L4754">
        <v>4</v>
      </c>
      <c r="M4754" s="3">
        <v>0.4</v>
      </c>
      <c r="N4754" s="2">
        <v>3865.9</v>
      </c>
      <c r="O4754" s="2">
        <v>2280.8809999999999</v>
      </c>
      <c r="P4754" s="2">
        <v>15463.6</v>
      </c>
      <c r="Q4754" s="2">
        <f t="shared" si="149"/>
        <v>3804.0456000000004</v>
      </c>
      <c r="R4754" s="19" t="str">
        <f t="shared" si="150"/>
        <v>10%+</v>
      </c>
    </row>
    <row r="4755" spans="1:18">
      <c r="A4755" t="s">
        <v>4802</v>
      </c>
      <c r="B4755" t="s">
        <v>5018</v>
      </c>
      <c r="C4755" t="s">
        <v>26</v>
      </c>
      <c r="D4755" s="1">
        <v>45476</v>
      </c>
      <c r="E4755" s="1">
        <v>45485</v>
      </c>
      <c r="F4755" s="1">
        <v>45489</v>
      </c>
      <c r="G4755" t="s">
        <v>46</v>
      </c>
      <c r="H4755" t="s">
        <v>4967</v>
      </c>
      <c r="I4755">
        <v>3</v>
      </c>
      <c r="J4755">
        <v>364</v>
      </c>
      <c r="K4755" t="s">
        <v>5005</v>
      </c>
      <c r="L4755">
        <v>4</v>
      </c>
      <c r="M4755" s="3">
        <v>0.05</v>
      </c>
      <c r="N4755" s="2">
        <v>3752</v>
      </c>
      <c r="O4755" s="2">
        <v>2363.7600000000002</v>
      </c>
      <c r="P4755" s="2">
        <v>15008</v>
      </c>
      <c r="Q4755" s="2">
        <f t="shared" si="149"/>
        <v>5275.311999999999</v>
      </c>
      <c r="R4755" s="19" t="str">
        <f t="shared" si="150"/>
        <v>5–10%</v>
      </c>
    </row>
    <row r="4756" spans="1:18">
      <c r="A4756" t="s">
        <v>4803</v>
      </c>
      <c r="B4756" t="s">
        <v>5018</v>
      </c>
      <c r="C4756" t="s">
        <v>22</v>
      </c>
      <c r="D4756" s="1">
        <v>45476</v>
      </c>
      <c r="E4756" s="1">
        <v>45490</v>
      </c>
      <c r="F4756" s="1">
        <v>45500</v>
      </c>
      <c r="G4756" t="s">
        <v>25</v>
      </c>
      <c r="H4756" t="s">
        <v>4967</v>
      </c>
      <c r="I4756">
        <v>15</v>
      </c>
      <c r="J4756">
        <v>93</v>
      </c>
      <c r="K4756" t="s">
        <v>4994</v>
      </c>
      <c r="L4756">
        <v>3</v>
      </c>
      <c r="M4756" s="3">
        <v>0.1</v>
      </c>
      <c r="N4756" s="2">
        <v>1045.2</v>
      </c>
      <c r="O4756" s="2">
        <v>512.14800000000002</v>
      </c>
      <c r="P4756" s="2">
        <v>3135.6000000000004</v>
      </c>
      <c r="Q4756" s="2">
        <f t="shared" si="149"/>
        <v>1439.2403999999999</v>
      </c>
      <c r="R4756" s="19" t="str">
        <f t="shared" si="150"/>
        <v>10%+</v>
      </c>
    </row>
    <row r="4757" spans="1:18">
      <c r="A4757" t="s">
        <v>4804</v>
      </c>
      <c r="B4757" t="s">
        <v>5018</v>
      </c>
      <c r="C4757" t="s">
        <v>26</v>
      </c>
      <c r="D4757" s="1">
        <v>45477</v>
      </c>
      <c r="E4757" s="1">
        <v>45491</v>
      </c>
      <c r="F4757" s="1">
        <v>45494</v>
      </c>
      <c r="G4757" t="s">
        <v>28</v>
      </c>
      <c r="H4757" t="s">
        <v>4966</v>
      </c>
      <c r="I4757">
        <v>19</v>
      </c>
      <c r="J4757">
        <v>350</v>
      </c>
      <c r="K4757" t="s">
        <v>4978</v>
      </c>
      <c r="L4757">
        <v>8</v>
      </c>
      <c r="M4757" s="3">
        <v>0.1</v>
      </c>
      <c r="N4757" s="2">
        <v>951.4</v>
      </c>
      <c r="O4757" s="2">
        <v>694.52200000000005</v>
      </c>
      <c r="P4757" s="2">
        <v>7611.2</v>
      </c>
      <c r="Q4757" s="2">
        <f t="shared" si="149"/>
        <v>1849.5215999999996</v>
      </c>
      <c r="R4757" s="19" t="str">
        <f t="shared" si="150"/>
        <v>10%+</v>
      </c>
    </row>
    <row r="4758" spans="1:18">
      <c r="A4758" t="s">
        <v>4805</v>
      </c>
      <c r="B4758" t="s">
        <v>5016</v>
      </c>
      <c r="C4758" t="s">
        <v>14</v>
      </c>
      <c r="D4758" s="1">
        <v>45477</v>
      </c>
      <c r="E4758" s="1">
        <v>45485</v>
      </c>
      <c r="F4758" s="1">
        <v>45491</v>
      </c>
      <c r="G4758" t="s">
        <v>43</v>
      </c>
      <c r="H4758" t="s">
        <v>4967</v>
      </c>
      <c r="I4758">
        <v>32</v>
      </c>
      <c r="J4758">
        <v>310</v>
      </c>
      <c r="K4758" t="s">
        <v>4989</v>
      </c>
      <c r="L4758">
        <v>6</v>
      </c>
      <c r="M4758" s="3">
        <v>0.15</v>
      </c>
      <c r="N4758" s="2">
        <v>268</v>
      </c>
      <c r="O4758" s="2">
        <v>219.76</v>
      </c>
      <c r="P4758" s="2">
        <v>1608</v>
      </c>
      <c r="Q4758" s="2">
        <f t="shared" si="149"/>
        <v>246.02400000000003</v>
      </c>
      <c r="R4758" s="19" t="str">
        <f t="shared" si="150"/>
        <v>10%+</v>
      </c>
    </row>
    <row r="4759" spans="1:18">
      <c r="A4759" t="s">
        <v>4806</v>
      </c>
      <c r="B4759" t="s">
        <v>5018</v>
      </c>
      <c r="C4759" t="s">
        <v>14</v>
      </c>
      <c r="D4759" s="1">
        <v>45477</v>
      </c>
      <c r="E4759" s="1">
        <v>45498</v>
      </c>
      <c r="F4759" s="1">
        <v>45499</v>
      </c>
      <c r="G4759" t="s">
        <v>18</v>
      </c>
      <c r="H4759" t="s">
        <v>4966</v>
      </c>
      <c r="I4759">
        <v>25</v>
      </c>
      <c r="J4759">
        <v>322</v>
      </c>
      <c r="K4759" t="s">
        <v>4996</v>
      </c>
      <c r="L4759">
        <v>1</v>
      </c>
      <c r="M4759" s="3">
        <v>0.05</v>
      </c>
      <c r="N4759" s="2">
        <v>2405.3000000000002</v>
      </c>
      <c r="O4759" s="2">
        <v>1058.3320000000001</v>
      </c>
      <c r="P4759" s="2">
        <v>2405.3000000000002</v>
      </c>
      <c r="Q4759" s="2">
        <f t="shared" si="149"/>
        <v>1279.6196</v>
      </c>
      <c r="R4759" s="19" t="str">
        <f t="shared" si="150"/>
        <v>5–10%</v>
      </c>
    </row>
    <row r="4760" spans="1:18">
      <c r="A4760" t="s">
        <v>4807</v>
      </c>
      <c r="B4760" t="s">
        <v>5018</v>
      </c>
      <c r="C4760" t="s">
        <v>12</v>
      </c>
      <c r="D4760" s="1">
        <v>45477</v>
      </c>
      <c r="E4760" s="1">
        <v>45485</v>
      </c>
      <c r="F4760" s="1">
        <v>45495</v>
      </c>
      <c r="G4760" t="s">
        <v>20</v>
      </c>
      <c r="H4760" t="s">
        <v>4965</v>
      </c>
      <c r="I4760">
        <v>19</v>
      </c>
      <c r="J4760">
        <v>214</v>
      </c>
      <c r="K4760" t="s">
        <v>4981</v>
      </c>
      <c r="L4760">
        <v>6</v>
      </c>
      <c r="M4760" s="3">
        <v>0.05</v>
      </c>
      <c r="N4760" s="2">
        <v>991.6</v>
      </c>
      <c r="O4760" s="2">
        <v>614.79200000000003</v>
      </c>
      <c r="P4760" s="2">
        <v>5949.6</v>
      </c>
      <c r="Q4760" s="2">
        <f t="shared" si="149"/>
        <v>2147.8055999999997</v>
      </c>
      <c r="R4760" s="19" t="str">
        <f t="shared" si="150"/>
        <v>5–10%</v>
      </c>
    </row>
    <row r="4761" spans="1:18">
      <c r="A4761" t="s">
        <v>4808</v>
      </c>
      <c r="B4761" t="s">
        <v>5017</v>
      </c>
      <c r="C4761" t="s">
        <v>22</v>
      </c>
      <c r="D4761" s="1">
        <v>45477</v>
      </c>
      <c r="E4761" s="1">
        <v>45492</v>
      </c>
      <c r="F4761" s="1">
        <v>45495</v>
      </c>
      <c r="G4761" t="s">
        <v>38</v>
      </c>
      <c r="H4761" t="s">
        <v>4968</v>
      </c>
      <c r="I4761">
        <v>3</v>
      </c>
      <c r="J4761">
        <v>92</v>
      </c>
      <c r="K4761" t="s">
        <v>4971</v>
      </c>
      <c r="L4761">
        <v>1</v>
      </c>
      <c r="M4761" s="3">
        <v>0.15</v>
      </c>
      <c r="N4761" s="2">
        <v>2010</v>
      </c>
      <c r="O4761" s="2">
        <v>1688.4</v>
      </c>
      <c r="P4761" s="2">
        <v>2010</v>
      </c>
      <c r="Q4761" s="2">
        <f t="shared" si="149"/>
        <v>273.3599999999999</v>
      </c>
      <c r="R4761" s="19" t="str">
        <f t="shared" si="150"/>
        <v>10%+</v>
      </c>
    </row>
    <row r="4762" spans="1:18">
      <c r="A4762" t="s">
        <v>4809</v>
      </c>
      <c r="B4762" t="s">
        <v>15</v>
      </c>
      <c r="C4762" t="s">
        <v>22</v>
      </c>
      <c r="D4762" s="1">
        <v>45477</v>
      </c>
      <c r="E4762" s="1">
        <v>45490</v>
      </c>
      <c r="F4762" s="1">
        <v>45493</v>
      </c>
      <c r="G4762" t="s">
        <v>34</v>
      </c>
      <c r="H4762" t="s">
        <v>4966</v>
      </c>
      <c r="I4762">
        <v>2</v>
      </c>
      <c r="J4762">
        <v>125</v>
      </c>
      <c r="K4762" t="s">
        <v>21</v>
      </c>
      <c r="L4762">
        <v>1</v>
      </c>
      <c r="M4762" s="3">
        <v>7.4999999999999997E-2</v>
      </c>
      <c r="N4762" s="2">
        <v>971.5</v>
      </c>
      <c r="O4762" s="2">
        <v>524.61</v>
      </c>
      <c r="P4762" s="2">
        <v>971.5</v>
      </c>
      <c r="Q4762" s="2">
        <f t="shared" si="149"/>
        <v>413.37324999999998</v>
      </c>
      <c r="R4762" s="19" t="str">
        <f t="shared" si="150"/>
        <v>5–10%</v>
      </c>
    </row>
    <row r="4763" spans="1:18">
      <c r="A4763" t="s">
        <v>4810</v>
      </c>
      <c r="B4763" t="s">
        <v>15</v>
      </c>
      <c r="C4763" t="s">
        <v>22</v>
      </c>
      <c r="D4763" s="1">
        <v>45478</v>
      </c>
      <c r="E4763" s="1">
        <v>45506</v>
      </c>
      <c r="F4763" s="1">
        <v>45513</v>
      </c>
      <c r="G4763" t="s">
        <v>16</v>
      </c>
      <c r="H4763" t="s">
        <v>4966</v>
      </c>
      <c r="I4763">
        <v>17</v>
      </c>
      <c r="J4763">
        <v>175</v>
      </c>
      <c r="K4763" t="s">
        <v>5010</v>
      </c>
      <c r="L4763">
        <v>6</v>
      </c>
      <c r="M4763" s="3">
        <v>0.05</v>
      </c>
      <c r="N4763" s="2">
        <v>5065.2</v>
      </c>
      <c r="O4763" s="2">
        <v>4102.8119999999999</v>
      </c>
      <c r="P4763" s="2">
        <v>30391.199999999997</v>
      </c>
      <c r="Q4763" s="2">
        <f t="shared" si="149"/>
        <v>5485.6115999999993</v>
      </c>
      <c r="R4763" s="19" t="str">
        <f t="shared" si="150"/>
        <v>5–10%</v>
      </c>
    </row>
    <row r="4764" spans="1:18">
      <c r="A4764" t="s">
        <v>4811</v>
      </c>
      <c r="B4764" t="s">
        <v>5018</v>
      </c>
      <c r="C4764" t="s">
        <v>14</v>
      </c>
      <c r="D4764" s="1">
        <v>45478</v>
      </c>
      <c r="E4764" s="1">
        <v>45496</v>
      </c>
      <c r="F4764" s="1">
        <v>45505</v>
      </c>
      <c r="G4764" t="s">
        <v>40</v>
      </c>
      <c r="H4764" t="s">
        <v>4968</v>
      </c>
      <c r="I4764">
        <v>6</v>
      </c>
      <c r="J4764">
        <v>286</v>
      </c>
      <c r="K4764" t="s">
        <v>48</v>
      </c>
      <c r="L4764">
        <v>2</v>
      </c>
      <c r="M4764" s="3">
        <v>0.3</v>
      </c>
      <c r="N4764" s="2">
        <v>2539.3000000000002</v>
      </c>
      <c r="O4764" s="2">
        <v>1371.222</v>
      </c>
      <c r="P4764" s="2">
        <v>5078.6000000000004</v>
      </c>
      <c r="Q4764" s="2">
        <f t="shared" si="149"/>
        <v>1635.3092000000001</v>
      </c>
      <c r="R4764" s="19" t="str">
        <f t="shared" si="150"/>
        <v>10%+</v>
      </c>
    </row>
    <row r="4765" spans="1:18">
      <c r="A4765" t="s">
        <v>4812</v>
      </c>
      <c r="B4765" t="s">
        <v>5018</v>
      </c>
      <c r="C4765" t="s">
        <v>26</v>
      </c>
      <c r="D4765" s="1">
        <v>45478</v>
      </c>
      <c r="E4765" s="1">
        <v>45485</v>
      </c>
      <c r="F4765" s="1">
        <v>45487</v>
      </c>
      <c r="G4765" t="s">
        <v>16</v>
      </c>
      <c r="H4765" t="s">
        <v>4966</v>
      </c>
      <c r="I4765">
        <v>23</v>
      </c>
      <c r="J4765">
        <v>344</v>
      </c>
      <c r="K4765" t="s">
        <v>4996</v>
      </c>
      <c r="L4765">
        <v>5</v>
      </c>
      <c r="M4765" s="3">
        <v>7.4999999999999997E-2</v>
      </c>
      <c r="N4765" s="2">
        <v>1118.9000000000001</v>
      </c>
      <c r="O4765" s="2">
        <v>447.56</v>
      </c>
      <c r="P4765" s="2">
        <v>5594.5</v>
      </c>
      <c r="Q4765" s="2">
        <f t="shared" si="149"/>
        <v>3104.9475000000007</v>
      </c>
      <c r="R4765" s="19" t="str">
        <f t="shared" si="150"/>
        <v>5–10%</v>
      </c>
    </row>
    <row r="4766" spans="1:18">
      <c r="A4766" t="s">
        <v>4813</v>
      </c>
      <c r="B4766" t="s">
        <v>15</v>
      </c>
      <c r="C4766" t="s">
        <v>12</v>
      </c>
      <c r="D4766" s="1">
        <v>45478</v>
      </c>
      <c r="E4766" s="1">
        <v>45503</v>
      </c>
      <c r="F4766" s="1">
        <v>45505</v>
      </c>
      <c r="G4766" t="s">
        <v>39</v>
      </c>
      <c r="H4766" t="s">
        <v>4967</v>
      </c>
      <c r="I4766">
        <v>16</v>
      </c>
      <c r="J4766">
        <v>258</v>
      </c>
      <c r="K4766" t="s">
        <v>4969</v>
      </c>
      <c r="L4766">
        <v>2</v>
      </c>
      <c r="M4766" s="3">
        <v>0.05</v>
      </c>
      <c r="N4766" s="2">
        <v>3839.1</v>
      </c>
      <c r="O4766" s="2">
        <v>2956.107</v>
      </c>
      <c r="P4766" s="2">
        <v>7678.2</v>
      </c>
      <c r="Q4766" s="2">
        <f t="shared" si="149"/>
        <v>1677.6866999999997</v>
      </c>
      <c r="R4766" s="19" t="str">
        <f t="shared" si="150"/>
        <v>5–10%</v>
      </c>
    </row>
    <row r="4767" spans="1:18">
      <c r="A4767" t="s">
        <v>4814</v>
      </c>
      <c r="B4767" t="s">
        <v>15</v>
      </c>
      <c r="C4767" t="s">
        <v>22</v>
      </c>
      <c r="D4767" s="1">
        <v>45478</v>
      </c>
      <c r="E4767" s="1">
        <v>45499</v>
      </c>
      <c r="F4767" s="1">
        <v>45507</v>
      </c>
      <c r="G4767" t="s">
        <v>41</v>
      </c>
      <c r="H4767" t="s">
        <v>4968</v>
      </c>
      <c r="I4767">
        <v>15</v>
      </c>
      <c r="J4767">
        <v>137</v>
      </c>
      <c r="K4767" t="s">
        <v>4976</v>
      </c>
      <c r="L4767">
        <v>5</v>
      </c>
      <c r="M4767" s="3">
        <v>7.4999999999999997E-2</v>
      </c>
      <c r="N4767" s="2">
        <v>6070.2</v>
      </c>
      <c r="O4767" s="2">
        <v>4249.1400000000003</v>
      </c>
      <c r="P4767" s="2">
        <v>30351</v>
      </c>
      <c r="Q4767" s="2">
        <f t="shared" si="149"/>
        <v>8422.4024999999983</v>
      </c>
      <c r="R4767" s="19" t="str">
        <f t="shared" si="150"/>
        <v>5–10%</v>
      </c>
    </row>
    <row r="4768" spans="1:18">
      <c r="A4768" t="s">
        <v>4815</v>
      </c>
      <c r="B4768" t="s">
        <v>5016</v>
      </c>
      <c r="C4768" t="s">
        <v>22</v>
      </c>
      <c r="D4768" s="1">
        <v>45478</v>
      </c>
      <c r="E4768" s="1">
        <v>45490</v>
      </c>
      <c r="F4768" s="1">
        <v>45499</v>
      </c>
      <c r="G4768" t="s">
        <v>42</v>
      </c>
      <c r="H4768" t="s">
        <v>4968</v>
      </c>
      <c r="I4768">
        <v>3</v>
      </c>
      <c r="J4768">
        <v>146</v>
      </c>
      <c r="K4768" t="s">
        <v>4995</v>
      </c>
      <c r="L4768">
        <v>5</v>
      </c>
      <c r="M4768" s="3">
        <v>0.05</v>
      </c>
      <c r="N4768" s="2">
        <v>1125.5999999999999</v>
      </c>
      <c r="O4768" s="2">
        <v>720.38400000000001</v>
      </c>
      <c r="P4768" s="2">
        <v>5628</v>
      </c>
      <c r="Q4768" s="2">
        <f t="shared" si="149"/>
        <v>1924.7759999999994</v>
      </c>
      <c r="R4768" s="19" t="str">
        <f t="shared" si="150"/>
        <v>5–10%</v>
      </c>
    </row>
    <row r="4769" spans="1:18">
      <c r="A4769" t="s">
        <v>4816</v>
      </c>
      <c r="B4769" t="s">
        <v>15</v>
      </c>
      <c r="C4769" t="s">
        <v>22</v>
      </c>
      <c r="D4769" s="1">
        <v>45478</v>
      </c>
      <c r="E4769" s="1">
        <v>45483</v>
      </c>
      <c r="F4769" s="1">
        <v>45490</v>
      </c>
      <c r="G4769" t="s">
        <v>41</v>
      </c>
      <c r="H4769" t="s">
        <v>4968</v>
      </c>
      <c r="I4769">
        <v>22</v>
      </c>
      <c r="J4769">
        <v>149</v>
      </c>
      <c r="K4769" t="s">
        <v>4998</v>
      </c>
      <c r="L4769">
        <v>6</v>
      </c>
      <c r="M4769" s="3">
        <v>0.2</v>
      </c>
      <c r="N4769" s="2">
        <v>1005</v>
      </c>
      <c r="O4769" s="2">
        <v>492.45</v>
      </c>
      <c r="P4769" s="2">
        <v>6030</v>
      </c>
      <c r="Q4769" s="2">
        <f t="shared" si="149"/>
        <v>2460.2399999999998</v>
      </c>
      <c r="R4769" s="19" t="str">
        <f t="shared" si="150"/>
        <v>10%+</v>
      </c>
    </row>
    <row r="4770" spans="1:18">
      <c r="A4770" t="s">
        <v>4817</v>
      </c>
      <c r="B4770" t="s">
        <v>5018</v>
      </c>
      <c r="C4770" t="s">
        <v>12</v>
      </c>
      <c r="D4770" s="1">
        <v>45478</v>
      </c>
      <c r="E4770" s="1">
        <v>45505</v>
      </c>
      <c r="F4770" s="1">
        <v>45506</v>
      </c>
      <c r="G4770" t="s">
        <v>40</v>
      </c>
      <c r="H4770" t="s">
        <v>4968</v>
      </c>
      <c r="I4770">
        <v>12</v>
      </c>
      <c r="J4770">
        <v>208</v>
      </c>
      <c r="K4770" t="s">
        <v>4972</v>
      </c>
      <c r="L4770">
        <v>7</v>
      </c>
      <c r="M4770" s="3">
        <v>0.05</v>
      </c>
      <c r="N4770" s="2">
        <v>3819</v>
      </c>
      <c r="O4770" s="2">
        <v>1565.79</v>
      </c>
      <c r="P4770" s="2">
        <v>26733</v>
      </c>
      <c r="Q4770" s="2">
        <f t="shared" si="149"/>
        <v>14983.8465</v>
      </c>
      <c r="R4770" s="19" t="str">
        <f t="shared" si="150"/>
        <v>5–10%</v>
      </c>
    </row>
    <row r="4771" spans="1:18">
      <c r="A4771" t="s">
        <v>4818</v>
      </c>
      <c r="B4771" t="s">
        <v>15</v>
      </c>
      <c r="C4771" t="s">
        <v>33</v>
      </c>
      <c r="D4771" s="1">
        <v>45478</v>
      </c>
      <c r="E4771" s="1">
        <v>45494</v>
      </c>
      <c r="F4771" s="1">
        <v>45496</v>
      </c>
      <c r="G4771" t="s">
        <v>35</v>
      </c>
      <c r="H4771" t="s">
        <v>4968</v>
      </c>
      <c r="I4771">
        <v>10</v>
      </c>
      <c r="J4771">
        <v>82</v>
      </c>
      <c r="K4771" t="s">
        <v>5008</v>
      </c>
      <c r="L4771">
        <v>6</v>
      </c>
      <c r="M4771" s="3">
        <v>0.4</v>
      </c>
      <c r="N4771" s="2">
        <v>2559.4</v>
      </c>
      <c r="O4771" s="2">
        <v>1970.7380000000001</v>
      </c>
      <c r="P4771" s="2">
        <v>15356.400000000001</v>
      </c>
      <c r="Q4771" s="2">
        <f t="shared" si="149"/>
        <v>2119.1831999999999</v>
      </c>
      <c r="R4771" s="19" t="str">
        <f t="shared" si="150"/>
        <v>10%+</v>
      </c>
    </row>
    <row r="4772" spans="1:18">
      <c r="A4772" t="s">
        <v>4819</v>
      </c>
      <c r="B4772" t="s">
        <v>5018</v>
      </c>
      <c r="C4772" t="s">
        <v>14</v>
      </c>
      <c r="D4772" s="1">
        <v>45479</v>
      </c>
      <c r="E4772" s="1">
        <v>45497</v>
      </c>
      <c r="F4772" s="1">
        <v>45501</v>
      </c>
      <c r="G4772" t="s">
        <v>16</v>
      </c>
      <c r="H4772" t="s">
        <v>4966</v>
      </c>
      <c r="I4772">
        <v>27</v>
      </c>
      <c r="J4772">
        <v>287</v>
      </c>
      <c r="K4772" t="s">
        <v>5011</v>
      </c>
      <c r="L4772">
        <v>7</v>
      </c>
      <c r="M4772" s="3">
        <v>7.4999999999999997E-2</v>
      </c>
      <c r="N4772" s="2">
        <v>1286.4000000000001</v>
      </c>
      <c r="O4772" s="2">
        <v>990.52800000000002</v>
      </c>
      <c r="P4772" s="2">
        <v>9004.8000000000011</v>
      </c>
      <c r="Q4772" s="2">
        <f t="shared" si="149"/>
        <v>1915.7712000000004</v>
      </c>
      <c r="R4772" s="19" t="str">
        <f t="shared" si="150"/>
        <v>5–10%</v>
      </c>
    </row>
    <row r="4773" spans="1:18">
      <c r="A4773" t="s">
        <v>4820</v>
      </c>
      <c r="B4773" t="s">
        <v>5018</v>
      </c>
      <c r="C4773" t="s">
        <v>12</v>
      </c>
      <c r="D4773" s="1">
        <v>45479</v>
      </c>
      <c r="E4773" s="1">
        <v>45501</v>
      </c>
      <c r="F4773" s="1">
        <v>45503</v>
      </c>
      <c r="G4773" t="s">
        <v>30</v>
      </c>
      <c r="H4773" t="s">
        <v>4967</v>
      </c>
      <c r="I4773">
        <v>28</v>
      </c>
      <c r="J4773">
        <v>254</v>
      </c>
      <c r="K4773" t="s">
        <v>4996</v>
      </c>
      <c r="L4773">
        <v>1</v>
      </c>
      <c r="M4773" s="3">
        <v>0.15</v>
      </c>
      <c r="N4773" s="2">
        <v>221.1</v>
      </c>
      <c r="O4773" s="2">
        <v>110.55</v>
      </c>
      <c r="P4773" s="2">
        <v>221.1</v>
      </c>
      <c r="Q4773" s="2">
        <f t="shared" si="149"/>
        <v>93.967500000000001</v>
      </c>
      <c r="R4773" s="19" t="str">
        <f t="shared" si="150"/>
        <v>10%+</v>
      </c>
    </row>
    <row r="4774" spans="1:18">
      <c r="A4774" t="s">
        <v>4821</v>
      </c>
      <c r="B4774" t="s">
        <v>5018</v>
      </c>
      <c r="C4774" t="s">
        <v>12</v>
      </c>
      <c r="D4774" s="1">
        <v>45479</v>
      </c>
      <c r="E4774" s="1">
        <v>45482</v>
      </c>
      <c r="F4774" s="1">
        <v>45485</v>
      </c>
      <c r="G4774" t="s">
        <v>30</v>
      </c>
      <c r="H4774" t="s">
        <v>4967</v>
      </c>
      <c r="I4774">
        <v>20</v>
      </c>
      <c r="J4774">
        <v>235</v>
      </c>
      <c r="K4774" t="s">
        <v>4976</v>
      </c>
      <c r="L4774">
        <v>3</v>
      </c>
      <c r="M4774" s="3">
        <v>7.4999999999999997E-2</v>
      </c>
      <c r="N4774" s="2">
        <v>978.2</v>
      </c>
      <c r="O4774" s="2">
        <v>606.48400000000004</v>
      </c>
      <c r="P4774" s="2">
        <v>2934.6000000000004</v>
      </c>
      <c r="Q4774" s="2">
        <f t="shared" si="149"/>
        <v>1031.5119000000002</v>
      </c>
      <c r="R4774" s="19" t="str">
        <f t="shared" si="150"/>
        <v>5–10%</v>
      </c>
    </row>
    <row r="4775" spans="1:18">
      <c r="A4775" t="s">
        <v>4822</v>
      </c>
      <c r="B4775" t="s">
        <v>5018</v>
      </c>
      <c r="C4775" t="s">
        <v>22</v>
      </c>
      <c r="D4775" s="1">
        <v>45479</v>
      </c>
      <c r="E4775" s="1">
        <v>45487</v>
      </c>
      <c r="F4775" s="1">
        <v>45492</v>
      </c>
      <c r="G4775" t="s">
        <v>31</v>
      </c>
      <c r="H4775" t="s">
        <v>4968</v>
      </c>
      <c r="I4775">
        <v>16</v>
      </c>
      <c r="J4775">
        <v>169</v>
      </c>
      <c r="K4775" t="s">
        <v>4995</v>
      </c>
      <c r="L4775">
        <v>7</v>
      </c>
      <c r="M4775" s="3">
        <v>0.1</v>
      </c>
      <c r="N4775" s="2">
        <v>207.7</v>
      </c>
      <c r="O4775" s="2">
        <v>99.695999999999998</v>
      </c>
      <c r="P4775" s="2">
        <v>1453.8999999999999</v>
      </c>
      <c r="Q4775" s="2">
        <f t="shared" si="149"/>
        <v>680.4251999999999</v>
      </c>
      <c r="R4775" s="19" t="str">
        <f t="shared" si="150"/>
        <v>10%+</v>
      </c>
    </row>
    <row r="4776" spans="1:18">
      <c r="A4776" t="s">
        <v>4823</v>
      </c>
      <c r="B4776" t="s">
        <v>5016</v>
      </c>
      <c r="C4776" t="s">
        <v>26</v>
      </c>
      <c r="D4776" s="1">
        <v>45479</v>
      </c>
      <c r="E4776" s="1">
        <v>45501</v>
      </c>
      <c r="F4776" s="1">
        <v>45508</v>
      </c>
      <c r="G4776" t="s">
        <v>37</v>
      </c>
      <c r="H4776" t="s">
        <v>4966</v>
      </c>
      <c r="I4776">
        <v>33</v>
      </c>
      <c r="J4776">
        <v>350</v>
      </c>
      <c r="K4776" t="s">
        <v>4969</v>
      </c>
      <c r="L4776">
        <v>3</v>
      </c>
      <c r="M4776" s="3">
        <v>0.05</v>
      </c>
      <c r="N4776" s="2">
        <v>670</v>
      </c>
      <c r="O4776" s="2">
        <v>529.29999999999995</v>
      </c>
      <c r="P4776" s="2">
        <v>2010</v>
      </c>
      <c r="Q4776" s="2">
        <f t="shared" si="149"/>
        <v>400.99500000000012</v>
      </c>
      <c r="R4776" s="19" t="str">
        <f t="shared" si="150"/>
        <v>5–10%</v>
      </c>
    </row>
    <row r="4777" spans="1:18">
      <c r="A4777" t="s">
        <v>4824</v>
      </c>
      <c r="B4777" t="s">
        <v>5016</v>
      </c>
      <c r="C4777" t="s">
        <v>14</v>
      </c>
      <c r="D4777" s="1">
        <v>45479</v>
      </c>
      <c r="E4777" s="1">
        <v>45503</v>
      </c>
      <c r="F4777" s="1">
        <v>45504</v>
      </c>
      <c r="G4777" t="s">
        <v>32</v>
      </c>
      <c r="H4777" t="s">
        <v>4965</v>
      </c>
      <c r="I4777">
        <v>3</v>
      </c>
      <c r="J4777">
        <v>293</v>
      </c>
      <c r="K4777" t="s">
        <v>5008</v>
      </c>
      <c r="L4777">
        <v>8</v>
      </c>
      <c r="M4777" s="3">
        <v>7.4999999999999997E-2</v>
      </c>
      <c r="N4777" s="2">
        <v>167.5</v>
      </c>
      <c r="O4777" s="2">
        <v>135.67500000000001</v>
      </c>
      <c r="P4777" s="2">
        <v>1340</v>
      </c>
      <c r="Q4777" s="2">
        <f t="shared" si="149"/>
        <v>235.50499999999994</v>
      </c>
      <c r="R4777" s="19" t="str">
        <f t="shared" si="150"/>
        <v>5–10%</v>
      </c>
    </row>
    <row r="4778" spans="1:18">
      <c r="A4778" t="s">
        <v>4825</v>
      </c>
      <c r="B4778" t="s">
        <v>15</v>
      </c>
      <c r="C4778" t="s">
        <v>14</v>
      </c>
      <c r="D4778" s="1">
        <v>45479</v>
      </c>
      <c r="E4778" s="1">
        <v>45505</v>
      </c>
      <c r="F4778" s="1">
        <v>45506</v>
      </c>
      <c r="G4778" t="s">
        <v>16</v>
      </c>
      <c r="H4778" t="s">
        <v>4966</v>
      </c>
      <c r="I4778">
        <v>22</v>
      </c>
      <c r="J4778">
        <v>266</v>
      </c>
      <c r="K4778" t="s">
        <v>4990</v>
      </c>
      <c r="L4778">
        <v>4</v>
      </c>
      <c r="M4778" s="3">
        <v>0.15</v>
      </c>
      <c r="N4778" s="2">
        <v>180.9</v>
      </c>
      <c r="O4778" s="2">
        <v>92.259</v>
      </c>
      <c r="P4778" s="2">
        <v>723.6</v>
      </c>
      <c r="Q4778" s="2">
        <f t="shared" si="149"/>
        <v>301.37940000000003</v>
      </c>
      <c r="R4778" s="19" t="str">
        <f t="shared" si="150"/>
        <v>10%+</v>
      </c>
    </row>
    <row r="4779" spans="1:18">
      <c r="A4779" t="s">
        <v>4826</v>
      </c>
      <c r="B4779" t="s">
        <v>5018</v>
      </c>
      <c r="C4779" t="s">
        <v>22</v>
      </c>
      <c r="D4779" s="1">
        <v>45479</v>
      </c>
      <c r="E4779" s="1">
        <v>45493</v>
      </c>
      <c r="F4779" s="1">
        <v>45503</v>
      </c>
      <c r="G4779" t="s">
        <v>40</v>
      </c>
      <c r="H4779" t="s">
        <v>4968</v>
      </c>
      <c r="I4779">
        <v>42</v>
      </c>
      <c r="J4779">
        <v>88</v>
      </c>
      <c r="K4779" t="s">
        <v>4971</v>
      </c>
      <c r="L4779">
        <v>5</v>
      </c>
      <c r="M4779" s="3">
        <v>0.1</v>
      </c>
      <c r="N4779" s="2">
        <v>2345</v>
      </c>
      <c r="O4779" s="2">
        <v>1782.2</v>
      </c>
      <c r="P4779" s="2">
        <v>11725</v>
      </c>
      <c r="Q4779" s="2">
        <f t="shared" si="149"/>
        <v>2532.6</v>
      </c>
      <c r="R4779" s="19" t="str">
        <f t="shared" si="150"/>
        <v>10%+</v>
      </c>
    </row>
    <row r="4780" spans="1:18">
      <c r="A4780" t="s">
        <v>4827</v>
      </c>
      <c r="B4780" t="s">
        <v>15</v>
      </c>
      <c r="C4780" t="s">
        <v>14</v>
      </c>
      <c r="D4780" s="1">
        <v>45479</v>
      </c>
      <c r="E4780" s="1">
        <v>45493</v>
      </c>
      <c r="F4780" s="1">
        <v>45498</v>
      </c>
      <c r="G4780" t="s">
        <v>16</v>
      </c>
      <c r="H4780" t="s">
        <v>4966</v>
      </c>
      <c r="I4780">
        <v>30</v>
      </c>
      <c r="J4780">
        <v>273</v>
      </c>
      <c r="K4780" t="s">
        <v>4985</v>
      </c>
      <c r="L4780">
        <v>4</v>
      </c>
      <c r="M4780" s="3">
        <v>7.4999999999999997E-2</v>
      </c>
      <c r="N4780" s="2">
        <v>1038.5</v>
      </c>
      <c r="O4780" s="2">
        <v>706.18</v>
      </c>
      <c r="P4780" s="2">
        <v>4154</v>
      </c>
      <c r="Q4780" s="2">
        <f t="shared" si="149"/>
        <v>1229.5840000000003</v>
      </c>
      <c r="R4780" s="19" t="str">
        <f t="shared" si="150"/>
        <v>5–10%</v>
      </c>
    </row>
    <row r="4781" spans="1:18">
      <c r="A4781" t="s">
        <v>4828</v>
      </c>
      <c r="B4781" t="s">
        <v>5018</v>
      </c>
      <c r="C4781" t="s">
        <v>22</v>
      </c>
      <c r="D4781" s="1">
        <v>45479</v>
      </c>
      <c r="E4781" s="1">
        <v>45485</v>
      </c>
      <c r="F4781" s="1">
        <v>45488</v>
      </c>
      <c r="G4781" t="s">
        <v>20</v>
      </c>
      <c r="H4781" t="s">
        <v>4965</v>
      </c>
      <c r="I4781">
        <v>3</v>
      </c>
      <c r="J4781">
        <v>101</v>
      </c>
      <c r="K4781" t="s">
        <v>4988</v>
      </c>
      <c r="L4781">
        <v>8</v>
      </c>
      <c r="M4781" s="3">
        <v>7.4999999999999997E-2</v>
      </c>
      <c r="N4781" s="2">
        <v>174.2</v>
      </c>
      <c r="O4781" s="2">
        <v>85.358000000000004</v>
      </c>
      <c r="P4781" s="2">
        <v>1393.6</v>
      </c>
      <c r="Q4781" s="2">
        <f t="shared" si="149"/>
        <v>657.43079999999986</v>
      </c>
      <c r="R4781" s="19" t="str">
        <f t="shared" si="150"/>
        <v>5–10%</v>
      </c>
    </row>
    <row r="4782" spans="1:18">
      <c r="A4782" t="s">
        <v>4829</v>
      </c>
      <c r="B4782" t="s">
        <v>5016</v>
      </c>
      <c r="C4782" t="s">
        <v>26</v>
      </c>
      <c r="D4782" s="1">
        <v>45479</v>
      </c>
      <c r="E4782" s="1">
        <v>45503</v>
      </c>
      <c r="F4782" s="1">
        <v>45511</v>
      </c>
      <c r="G4782" t="s">
        <v>37</v>
      </c>
      <c r="H4782" t="s">
        <v>4966</v>
      </c>
      <c r="I4782">
        <v>16</v>
      </c>
      <c r="J4782">
        <v>361</v>
      </c>
      <c r="K4782" t="s">
        <v>4971</v>
      </c>
      <c r="L4782">
        <v>7</v>
      </c>
      <c r="M4782" s="3">
        <v>0.1</v>
      </c>
      <c r="N4782" s="2">
        <v>877.7</v>
      </c>
      <c r="O4782" s="2">
        <v>737.26800000000003</v>
      </c>
      <c r="P4782" s="2">
        <v>6143.9000000000005</v>
      </c>
      <c r="Q4782" s="2">
        <f t="shared" si="149"/>
        <v>884.72160000000008</v>
      </c>
      <c r="R4782" s="19" t="str">
        <f t="shared" si="150"/>
        <v>10%+</v>
      </c>
    </row>
    <row r="4783" spans="1:18">
      <c r="A4783" t="s">
        <v>4830</v>
      </c>
      <c r="B4783" t="s">
        <v>5016</v>
      </c>
      <c r="C4783" t="s">
        <v>12</v>
      </c>
      <c r="D4783" s="1">
        <v>45479</v>
      </c>
      <c r="E4783" s="1">
        <v>45484</v>
      </c>
      <c r="F4783" s="1">
        <v>45493</v>
      </c>
      <c r="G4783" t="s">
        <v>32</v>
      </c>
      <c r="H4783" t="s">
        <v>4965</v>
      </c>
      <c r="I4783">
        <v>40</v>
      </c>
      <c r="J4783">
        <v>240</v>
      </c>
      <c r="K4783" t="s">
        <v>5003</v>
      </c>
      <c r="L4783">
        <v>7</v>
      </c>
      <c r="M4783" s="3">
        <v>7.4999999999999997E-2</v>
      </c>
      <c r="N4783" s="2">
        <v>1118.9000000000001</v>
      </c>
      <c r="O4783" s="2">
        <v>469.93799999999999</v>
      </c>
      <c r="P4783" s="2">
        <v>7832.3000000000011</v>
      </c>
      <c r="Q4783" s="2">
        <f t="shared" si="149"/>
        <v>4202.0289500000008</v>
      </c>
      <c r="R4783" s="19" t="str">
        <f t="shared" si="150"/>
        <v>5–10%</v>
      </c>
    </row>
    <row r="4784" spans="1:18">
      <c r="A4784" t="s">
        <v>4831</v>
      </c>
      <c r="B4784" t="s">
        <v>15</v>
      </c>
      <c r="C4784" t="s">
        <v>33</v>
      </c>
      <c r="D4784" s="1">
        <v>45480</v>
      </c>
      <c r="E4784" s="1">
        <v>45503</v>
      </c>
      <c r="F4784" s="1">
        <v>45513</v>
      </c>
      <c r="G4784" t="s">
        <v>35</v>
      </c>
      <c r="H4784" t="s">
        <v>4968</v>
      </c>
      <c r="I4784">
        <v>3</v>
      </c>
      <c r="J4784">
        <v>75</v>
      </c>
      <c r="K4784" t="s">
        <v>4979</v>
      </c>
      <c r="L4784">
        <v>6</v>
      </c>
      <c r="M4784" s="3">
        <v>0.05</v>
      </c>
      <c r="N4784" s="2">
        <v>187.6</v>
      </c>
      <c r="O4784" s="2">
        <v>148.20400000000001</v>
      </c>
      <c r="P4784" s="2">
        <v>1125.5999999999999</v>
      </c>
      <c r="Q4784" s="2">
        <f t="shared" si="149"/>
        <v>224.55719999999991</v>
      </c>
      <c r="R4784" s="19" t="str">
        <f t="shared" si="150"/>
        <v>5–10%</v>
      </c>
    </row>
    <row r="4785" spans="1:18">
      <c r="A4785" t="s">
        <v>4832</v>
      </c>
      <c r="B4785" t="s">
        <v>15</v>
      </c>
      <c r="C4785" t="s">
        <v>19</v>
      </c>
      <c r="D4785" s="1">
        <v>45480</v>
      </c>
      <c r="E4785" s="1">
        <v>45499</v>
      </c>
      <c r="F4785" s="1">
        <v>45502</v>
      </c>
      <c r="G4785" t="s">
        <v>41</v>
      </c>
      <c r="H4785" t="s">
        <v>4968</v>
      </c>
      <c r="I4785">
        <v>48</v>
      </c>
      <c r="J4785">
        <v>19</v>
      </c>
      <c r="K4785" t="s">
        <v>4985</v>
      </c>
      <c r="L4785">
        <v>8</v>
      </c>
      <c r="M4785" s="3">
        <v>0.4</v>
      </c>
      <c r="N4785" s="2">
        <v>2378.5</v>
      </c>
      <c r="O4785" s="2">
        <v>1522.24</v>
      </c>
      <c r="P4785" s="2">
        <v>19028</v>
      </c>
      <c r="Q4785" s="2">
        <f t="shared" si="149"/>
        <v>4110.0479999999998</v>
      </c>
      <c r="R4785" s="19" t="str">
        <f t="shared" si="150"/>
        <v>10%+</v>
      </c>
    </row>
    <row r="4786" spans="1:18">
      <c r="A4786" t="s">
        <v>4833</v>
      </c>
      <c r="B4786" t="s">
        <v>5018</v>
      </c>
      <c r="C4786" t="s">
        <v>22</v>
      </c>
      <c r="D4786" s="1">
        <v>45480</v>
      </c>
      <c r="E4786" s="1">
        <v>45489</v>
      </c>
      <c r="F4786" s="1">
        <v>45496</v>
      </c>
      <c r="G4786" t="s">
        <v>17</v>
      </c>
      <c r="H4786" t="s">
        <v>4965</v>
      </c>
      <c r="I4786">
        <v>7</v>
      </c>
      <c r="J4786">
        <v>161</v>
      </c>
      <c r="K4786" t="s">
        <v>5001</v>
      </c>
      <c r="L4786">
        <v>2</v>
      </c>
      <c r="M4786" s="3">
        <v>0.15</v>
      </c>
      <c r="N4786" s="2">
        <v>984.9</v>
      </c>
      <c r="O4786" s="2">
        <v>837.16499999999996</v>
      </c>
      <c r="P4786" s="2">
        <v>1969.8</v>
      </c>
      <c r="Q4786" s="2">
        <f t="shared" si="149"/>
        <v>251.14950000000002</v>
      </c>
      <c r="R4786" s="19" t="str">
        <f t="shared" si="150"/>
        <v>10%+</v>
      </c>
    </row>
    <row r="4787" spans="1:18">
      <c r="A4787" t="s">
        <v>4834</v>
      </c>
      <c r="B4787" t="s">
        <v>5018</v>
      </c>
      <c r="C4787" t="s">
        <v>33</v>
      </c>
      <c r="D4787" s="1">
        <v>45480</v>
      </c>
      <c r="E4787" s="1">
        <v>45499</v>
      </c>
      <c r="F4787" s="1">
        <v>45502</v>
      </c>
      <c r="G4787" t="s">
        <v>18</v>
      </c>
      <c r="H4787" t="s">
        <v>4966</v>
      </c>
      <c r="I4787">
        <v>6</v>
      </c>
      <c r="J4787">
        <v>63</v>
      </c>
      <c r="K4787" t="s">
        <v>4990</v>
      </c>
      <c r="L4787">
        <v>7</v>
      </c>
      <c r="M4787" s="3">
        <v>7.4999999999999997E-2</v>
      </c>
      <c r="N4787" s="2">
        <v>1976.5</v>
      </c>
      <c r="O4787" s="2">
        <v>948.72</v>
      </c>
      <c r="P4787" s="2">
        <v>13835.5</v>
      </c>
      <c r="Q4787" s="2">
        <f t="shared" si="149"/>
        <v>6654.8755000000001</v>
      </c>
      <c r="R4787" s="19" t="str">
        <f t="shared" si="150"/>
        <v>5–10%</v>
      </c>
    </row>
    <row r="4788" spans="1:18">
      <c r="A4788" t="s">
        <v>4835</v>
      </c>
      <c r="B4788" t="s">
        <v>5016</v>
      </c>
      <c r="C4788" t="s">
        <v>33</v>
      </c>
      <c r="D4788" s="1">
        <v>45480</v>
      </c>
      <c r="E4788" s="1">
        <v>45507</v>
      </c>
      <c r="F4788" s="1">
        <v>45516</v>
      </c>
      <c r="G4788" t="s">
        <v>42</v>
      </c>
      <c r="H4788" t="s">
        <v>4968</v>
      </c>
      <c r="I4788">
        <v>3</v>
      </c>
      <c r="J4788">
        <v>82</v>
      </c>
      <c r="K4788" t="s">
        <v>5009</v>
      </c>
      <c r="L4788">
        <v>2</v>
      </c>
      <c r="M4788" s="3">
        <v>0.2</v>
      </c>
      <c r="N4788" s="2">
        <v>3886</v>
      </c>
      <c r="O4788" s="2">
        <v>1748.7</v>
      </c>
      <c r="P4788" s="2">
        <v>7772</v>
      </c>
      <c r="Q4788" s="2">
        <f t="shared" si="149"/>
        <v>3419.6800000000003</v>
      </c>
      <c r="R4788" s="19" t="str">
        <f t="shared" si="150"/>
        <v>10%+</v>
      </c>
    </row>
    <row r="4789" spans="1:18">
      <c r="A4789" t="s">
        <v>4836</v>
      </c>
      <c r="B4789" t="s">
        <v>15</v>
      </c>
      <c r="C4789" t="s">
        <v>22</v>
      </c>
      <c r="D4789" s="1">
        <v>45480</v>
      </c>
      <c r="E4789" s="1">
        <v>45484</v>
      </c>
      <c r="F4789" s="1">
        <v>45494</v>
      </c>
      <c r="G4789" t="s">
        <v>16</v>
      </c>
      <c r="H4789" t="s">
        <v>4966</v>
      </c>
      <c r="I4789">
        <v>10</v>
      </c>
      <c r="J4789">
        <v>187</v>
      </c>
      <c r="K4789" t="s">
        <v>4992</v>
      </c>
      <c r="L4789">
        <v>3</v>
      </c>
      <c r="M4789" s="3">
        <v>7.4999999999999997E-2</v>
      </c>
      <c r="N4789" s="2">
        <v>214.4</v>
      </c>
      <c r="O4789" s="2">
        <v>105.056</v>
      </c>
      <c r="P4789" s="2">
        <v>643.20000000000005</v>
      </c>
      <c r="Q4789" s="2">
        <f t="shared" si="149"/>
        <v>303.42960000000005</v>
      </c>
      <c r="R4789" s="19" t="str">
        <f t="shared" si="150"/>
        <v>5–10%</v>
      </c>
    </row>
    <row r="4790" spans="1:18">
      <c r="A4790" t="s">
        <v>4837</v>
      </c>
      <c r="B4790" t="s">
        <v>15</v>
      </c>
      <c r="C4790" t="s">
        <v>14</v>
      </c>
      <c r="D4790" s="1">
        <v>45481</v>
      </c>
      <c r="E4790" s="1">
        <v>45493</v>
      </c>
      <c r="F4790" s="1">
        <v>45497</v>
      </c>
      <c r="G4790" t="s">
        <v>44</v>
      </c>
      <c r="H4790" t="s">
        <v>4967</v>
      </c>
      <c r="I4790">
        <v>41</v>
      </c>
      <c r="J4790">
        <v>281</v>
      </c>
      <c r="K4790" t="s">
        <v>4993</v>
      </c>
      <c r="L4790">
        <v>2</v>
      </c>
      <c r="M4790" s="3">
        <v>7.4999999999999997E-2</v>
      </c>
      <c r="N4790" s="2">
        <v>1802.3</v>
      </c>
      <c r="O4790" s="2">
        <v>1477.886</v>
      </c>
      <c r="P4790" s="2">
        <v>3604.6</v>
      </c>
      <c r="Q4790" s="2">
        <f t="shared" si="149"/>
        <v>600.16589999999997</v>
      </c>
      <c r="R4790" s="19" t="str">
        <f t="shared" si="150"/>
        <v>5–10%</v>
      </c>
    </row>
    <row r="4791" spans="1:18">
      <c r="A4791" t="s">
        <v>4838</v>
      </c>
      <c r="B4791" t="s">
        <v>5018</v>
      </c>
      <c r="C4791" t="s">
        <v>22</v>
      </c>
      <c r="D4791" s="1">
        <v>45481</v>
      </c>
      <c r="E4791" s="1">
        <v>45509</v>
      </c>
      <c r="F4791" s="1">
        <v>45511</v>
      </c>
      <c r="G4791" t="s">
        <v>18</v>
      </c>
      <c r="H4791" t="s">
        <v>4966</v>
      </c>
      <c r="I4791">
        <v>48</v>
      </c>
      <c r="J4791">
        <v>131</v>
      </c>
      <c r="K4791" t="s">
        <v>4975</v>
      </c>
      <c r="L4791">
        <v>2</v>
      </c>
      <c r="M4791" s="3">
        <v>7.4999999999999997E-2</v>
      </c>
      <c r="N4791" s="2">
        <v>5849.1</v>
      </c>
      <c r="O4791" s="2">
        <v>4328.3339999999998</v>
      </c>
      <c r="P4791" s="2">
        <v>11698.2</v>
      </c>
      <c r="Q4791" s="2">
        <f t="shared" si="149"/>
        <v>2813.417100000001</v>
      </c>
      <c r="R4791" s="19" t="str">
        <f t="shared" si="150"/>
        <v>5–10%</v>
      </c>
    </row>
    <row r="4792" spans="1:18">
      <c r="A4792" t="s">
        <v>4839</v>
      </c>
      <c r="B4792" t="s">
        <v>15</v>
      </c>
      <c r="C4792" t="s">
        <v>22</v>
      </c>
      <c r="D4792" s="1">
        <v>45481</v>
      </c>
      <c r="E4792" s="1">
        <v>45506</v>
      </c>
      <c r="F4792" s="1">
        <v>45513</v>
      </c>
      <c r="G4792" t="s">
        <v>36</v>
      </c>
      <c r="H4792" t="s">
        <v>4965</v>
      </c>
      <c r="I4792">
        <v>50</v>
      </c>
      <c r="J4792">
        <v>161</v>
      </c>
      <c r="K4792" t="s">
        <v>4987</v>
      </c>
      <c r="L4792">
        <v>3</v>
      </c>
      <c r="M4792" s="3">
        <v>0.05</v>
      </c>
      <c r="N4792" s="2">
        <v>938</v>
      </c>
      <c r="O4792" s="2">
        <v>637.84</v>
      </c>
      <c r="P4792" s="2">
        <v>2814</v>
      </c>
      <c r="Q4792" s="2">
        <f t="shared" si="149"/>
        <v>855.4559999999999</v>
      </c>
      <c r="R4792" s="19" t="str">
        <f t="shared" si="150"/>
        <v>5–10%</v>
      </c>
    </row>
    <row r="4793" spans="1:18">
      <c r="A4793" t="s">
        <v>4840</v>
      </c>
      <c r="B4793" t="s">
        <v>5018</v>
      </c>
      <c r="C4793" t="s">
        <v>14</v>
      </c>
      <c r="D4793" s="1">
        <v>45481</v>
      </c>
      <c r="E4793" s="1">
        <v>45493</v>
      </c>
      <c r="F4793" s="1">
        <v>45500</v>
      </c>
      <c r="G4793" t="s">
        <v>18</v>
      </c>
      <c r="H4793" t="s">
        <v>4966</v>
      </c>
      <c r="I4793">
        <v>12</v>
      </c>
      <c r="J4793">
        <v>297</v>
      </c>
      <c r="K4793" t="s">
        <v>4980</v>
      </c>
      <c r="L4793">
        <v>3</v>
      </c>
      <c r="M4793" s="3">
        <v>0.15</v>
      </c>
      <c r="N4793" s="2">
        <v>1882.7</v>
      </c>
      <c r="O4793" s="2">
        <v>997.83100000000002</v>
      </c>
      <c r="P4793" s="2">
        <v>5648.1</v>
      </c>
      <c r="Q4793" s="2">
        <f t="shared" si="149"/>
        <v>2256.4159500000001</v>
      </c>
      <c r="R4793" s="19" t="str">
        <f t="shared" si="150"/>
        <v>10%+</v>
      </c>
    </row>
    <row r="4794" spans="1:18">
      <c r="A4794" t="s">
        <v>4841</v>
      </c>
      <c r="B4794" t="s">
        <v>5018</v>
      </c>
      <c r="C4794" t="s">
        <v>22</v>
      </c>
      <c r="D4794" s="1">
        <v>45481</v>
      </c>
      <c r="E4794" s="1">
        <v>45488</v>
      </c>
      <c r="F4794" s="1">
        <v>45489</v>
      </c>
      <c r="G4794" t="s">
        <v>28</v>
      </c>
      <c r="H4794" t="s">
        <v>4966</v>
      </c>
      <c r="I4794">
        <v>23</v>
      </c>
      <c r="J4794">
        <v>102</v>
      </c>
      <c r="K4794" t="s">
        <v>5003</v>
      </c>
      <c r="L4794">
        <v>6</v>
      </c>
      <c r="M4794" s="3">
        <v>7.4999999999999997E-2</v>
      </c>
      <c r="N4794" s="2">
        <v>3926.2</v>
      </c>
      <c r="O4794" s="2">
        <v>1923.838</v>
      </c>
      <c r="P4794" s="2">
        <v>23557.199999999997</v>
      </c>
      <c r="Q4794" s="2">
        <f t="shared" si="149"/>
        <v>11113.1091</v>
      </c>
      <c r="R4794" s="19" t="str">
        <f t="shared" si="150"/>
        <v>5–10%</v>
      </c>
    </row>
    <row r="4795" spans="1:18">
      <c r="A4795" t="s">
        <v>4842</v>
      </c>
      <c r="B4795" t="s">
        <v>15</v>
      </c>
      <c r="C4795" t="s">
        <v>14</v>
      </c>
      <c r="D4795" s="1">
        <v>45481</v>
      </c>
      <c r="E4795" s="1">
        <v>45504</v>
      </c>
      <c r="F4795" s="1">
        <v>45509</v>
      </c>
      <c r="G4795" t="s">
        <v>36</v>
      </c>
      <c r="H4795" t="s">
        <v>4965</v>
      </c>
      <c r="I4795">
        <v>13</v>
      </c>
      <c r="J4795">
        <v>296</v>
      </c>
      <c r="K4795" t="s">
        <v>4996</v>
      </c>
      <c r="L4795">
        <v>5</v>
      </c>
      <c r="M4795" s="3">
        <v>0.1</v>
      </c>
      <c r="N4795" s="2">
        <v>1876</v>
      </c>
      <c r="O4795" s="2">
        <v>1331.96</v>
      </c>
      <c r="P4795" s="2">
        <v>9380</v>
      </c>
      <c r="Q4795" s="2">
        <f t="shared" si="149"/>
        <v>2448.1799999999998</v>
      </c>
      <c r="R4795" s="19" t="str">
        <f t="shared" si="150"/>
        <v>10%+</v>
      </c>
    </row>
    <row r="4796" spans="1:18">
      <c r="A4796" t="s">
        <v>4843</v>
      </c>
      <c r="B4796" t="s">
        <v>5018</v>
      </c>
      <c r="C4796" t="s">
        <v>22</v>
      </c>
      <c r="D4796" s="1">
        <v>45482</v>
      </c>
      <c r="E4796" s="1">
        <v>45485</v>
      </c>
      <c r="F4796" s="1">
        <v>45487</v>
      </c>
      <c r="G4796" t="s">
        <v>47</v>
      </c>
      <c r="H4796" t="s">
        <v>4965</v>
      </c>
      <c r="I4796">
        <v>43</v>
      </c>
      <c r="J4796">
        <v>132</v>
      </c>
      <c r="K4796" t="s">
        <v>5005</v>
      </c>
      <c r="L4796">
        <v>5</v>
      </c>
      <c r="M4796" s="3">
        <v>0.1</v>
      </c>
      <c r="N4796" s="2">
        <v>3993.2</v>
      </c>
      <c r="O4796" s="2">
        <v>2954.9679999999998</v>
      </c>
      <c r="P4796" s="2">
        <v>19966</v>
      </c>
      <c r="Q4796" s="2">
        <f t="shared" si="149"/>
        <v>4672.0439999999999</v>
      </c>
      <c r="R4796" s="19" t="str">
        <f t="shared" si="150"/>
        <v>10%+</v>
      </c>
    </row>
    <row r="4797" spans="1:18">
      <c r="A4797" t="s">
        <v>4844</v>
      </c>
      <c r="B4797" t="s">
        <v>5016</v>
      </c>
      <c r="C4797" t="s">
        <v>22</v>
      </c>
      <c r="D4797" s="1">
        <v>45482</v>
      </c>
      <c r="E4797" s="1">
        <v>45489</v>
      </c>
      <c r="F4797" s="1">
        <v>45491</v>
      </c>
      <c r="G4797" t="s">
        <v>42</v>
      </c>
      <c r="H4797" t="s">
        <v>4968</v>
      </c>
      <c r="I4797">
        <v>32</v>
      </c>
      <c r="J4797">
        <v>177</v>
      </c>
      <c r="K4797" t="s">
        <v>5009</v>
      </c>
      <c r="L4797">
        <v>2</v>
      </c>
      <c r="M4797" s="3">
        <v>0.2</v>
      </c>
      <c r="N4797" s="2">
        <v>6472.2</v>
      </c>
      <c r="O4797" s="2">
        <v>4012.7640000000001</v>
      </c>
      <c r="P4797" s="2">
        <v>12944.4</v>
      </c>
      <c r="Q4797" s="2">
        <f t="shared" si="149"/>
        <v>3935.0975999999996</v>
      </c>
      <c r="R4797" s="19" t="str">
        <f t="shared" si="150"/>
        <v>10%+</v>
      </c>
    </row>
    <row r="4798" spans="1:18">
      <c r="A4798" t="s">
        <v>4845</v>
      </c>
      <c r="B4798" t="s">
        <v>5018</v>
      </c>
      <c r="C4798" t="s">
        <v>33</v>
      </c>
      <c r="D4798" s="1">
        <v>45482</v>
      </c>
      <c r="E4798" s="1">
        <v>45507</v>
      </c>
      <c r="F4798" s="1">
        <v>45512</v>
      </c>
      <c r="G4798" t="s">
        <v>47</v>
      </c>
      <c r="H4798" t="s">
        <v>4965</v>
      </c>
      <c r="I4798">
        <v>25</v>
      </c>
      <c r="J4798">
        <v>81</v>
      </c>
      <c r="K4798" t="s">
        <v>5013</v>
      </c>
      <c r="L4798">
        <v>4</v>
      </c>
      <c r="M4798" s="3">
        <v>0.3</v>
      </c>
      <c r="N4798" s="2">
        <v>3912.8</v>
      </c>
      <c r="O4798" s="2">
        <v>1839.0160000000001</v>
      </c>
      <c r="P4798" s="2">
        <v>15651.2</v>
      </c>
      <c r="Q4798" s="2">
        <f t="shared" si="149"/>
        <v>5806.5951999999997</v>
      </c>
      <c r="R4798" s="19" t="str">
        <f t="shared" si="150"/>
        <v>10%+</v>
      </c>
    </row>
    <row r="4799" spans="1:18">
      <c r="A4799" t="s">
        <v>4846</v>
      </c>
      <c r="B4799" t="s">
        <v>5017</v>
      </c>
      <c r="C4799" t="s">
        <v>22</v>
      </c>
      <c r="D4799" s="1">
        <v>45482</v>
      </c>
      <c r="E4799" s="1">
        <v>45508</v>
      </c>
      <c r="F4799" s="1">
        <v>45515</v>
      </c>
      <c r="G4799" t="s">
        <v>45</v>
      </c>
      <c r="H4799" t="s">
        <v>4965</v>
      </c>
      <c r="I4799">
        <v>29</v>
      </c>
      <c r="J4799">
        <v>135</v>
      </c>
      <c r="K4799" t="s">
        <v>4981</v>
      </c>
      <c r="L4799">
        <v>5</v>
      </c>
      <c r="M4799" s="3">
        <v>0.05</v>
      </c>
      <c r="N4799" s="2">
        <v>5386.8</v>
      </c>
      <c r="O4799" s="2">
        <v>2908.8719999999998</v>
      </c>
      <c r="P4799" s="2">
        <v>26934</v>
      </c>
      <c r="Q4799" s="2">
        <f t="shared" si="149"/>
        <v>11770.158000000001</v>
      </c>
      <c r="R4799" s="19" t="str">
        <f t="shared" si="150"/>
        <v>5–10%</v>
      </c>
    </row>
    <row r="4800" spans="1:18">
      <c r="A4800" t="s">
        <v>4847</v>
      </c>
      <c r="B4800" t="s">
        <v>15</v>
      </c>
      <c r="C4800" t="s">
        <v>14</v>
      </c>
      <c r="D4800" s="1">
        <v>45482</v>
      </c>
      <c r="E4800" s="1">
        <v>45484</v>
      </c>
      <c r="F4800" s="1">
        <v>45491</v>
      </c>
      <c r="G4800" t="s">
        <v>35</v>
      </c>
      <c r="H4800" t="s">
        <v>4968</v>
      </c>
      <c r="I4800">
        <v>38</v>
      </c>
      <c r="J4800">
        <v>282</v>
      </c>
      <c r="K4800" t="s">
        <v>4998</v>
      </c>
      <c r="L4800">
        <v>6</v>
      </c>
      <c r="M4800" s="3">
        <v>0.05</v>
      </c>
      <c r="N4800" s="2">
        <v>730.3</v>
      </c>
      <c r="O4800" s="2">
        <v>460.089</v>
      </c>
      <c r="P4800" s="2">
        <v>4381.7999999999993</v>
      </c>
      <c r="Q4800" s="2">
        <f t="shared" si="149"/>
        <v>1540.2026999999996</v>
      </c>
      <c r="R4800" s="19" t="str">
        <f t="shared" si="150"/>
        <v>5–10%</v>
      </c>
    </row>
    <row r="4801" spans="1:18">
      <c r="A4801" t="s">
        <v>4848</v>
      </c>
      <c r="B4801" t="s">
        <v>5018</v>
      </c>
      <c r="C4801" t="s">
        <v>33</v>
      </c>
      <c r="D4801" s="1">
        <v>45482</v>
      </c>
      <c r="E4801" s="1">
        <v>45490</v>
      </c>
      <c r="F4801" s="1">
        <v>45499</v>
      </c>
      <c r="G4801" t="s">
        <v>17</v>
      </c>
      <c r="H4801" t="s">
        <v>4965</v>
      </c>
      <c r="I4801">
        <v>33</v>
      </c>
      <c r="J4801">
        <v>86</v>
      </c>
      <c r="K4801" t="s">
        <v>4990</v>
      </c>
      <c r="L4801">
        <v>3</v>
      </c>
      <c r="M4801" s="3">
        <v>0.1</v>
      </c>
      <c r="N4801" s="2">
        <v>2264.6</v>
      </c>
      <c r="O4801" s="2">
        <v>1471.99</v>
      </c>
      <c r="P4801" s="2">
        <v>6793.7999999999993</v>
      </c>
      <c r="Q4801" s="2">
        <f t="shared" si="149"/>
        <v>2140.047</v>
      </c>
      <c r="R4801" s="19" t="str">
        <f t="shared" si="150"/>
        <v>10%+</v>
      </c>
    </row>
    <row r="4802" spans="1:18">
      <c r="A4802" t="s">
        <v>4849</v>
      </c>
      <c r="B4802" t="s">
        <v>15</v>
      </c>
      <c r="C4802" t="s">
        <v>22</v>
      </c>
      <c r="D4802" s="1">
        <v>45482</v>
      </c>
      <c r="E4802" s="1">
        <v>45508</v>
      </c>
      <c r="F4802" s="1">
        <v>45516</v>
      </c>
      <c r="G4802" t="s">
        <v>39</v>
      </c>
      <c r="H4802" t="s">
        <v>4967</v>
      </c>
      <c r="I4802">
        <v>29</v>
      </c>
      <c r="J4802">
        <v>98</v>
      </c>
      <c r="K4802" t="s">
        <v>4978</v>
      </c>
      <c r="L4802">
        <v>7</v>
      </c>
      <c r="M4802" s="3">
        <v>0.05</v>
      </c>
      <c r="N4802" s="2">
        <v>984.9</v>
      </c>
      <c r="O4802" s="2">
        <v>482.601</v>
      </c>
      <c r="P4802" s="2">
        <v>6894.3</v>
      </c>
      <c r="Q4802" s="2">
        <f t="shared" si="149"/>
        <v>3340.2883499999998</v>
      </c>
      <c r="R4802" s="19" t="str">
        <f t="shared" si="150"/>
        <v>5–10%</v>
      </c>
    </row>
    <row r="4803" spans="1:18">
      <c r="A4803" t="s">
        <v>4850</v>
      </c>
      <c r="B4803" t="s">
        <v>5017</v>
      </c>
      <c r="C4803" t="s">
        <v>12</v>
      </c>
      <c r="D4803" s="1">
        <v>45482</v>
      </c>
      <c r="E4803" s="1">
        <v>45493</v>
      </c>
      <c r="F4803" s="1">
        <v>45499</v>
      </c>
      <c r="G4803" t="s">
        <v>38</v>
      </c>
      <c r="H4803" t="s">
        <v>4968</v>
      </c>
      <c r="I4803">
        <v>10</v>
      </c>
      <c r="J4803">
        <v>211</v>
      </c>
      <c r="K4803" t="s">
        <v>4982</v>
      </c>
      <c r="L4803">
        <v>6</v>
      </c>
      <c r="M4803" s="3">
        <v>7.4999999999999997E-2</v>
      </c>
      <c r="N4803" s="2">
        <v>2854.2</v>
      </c>
      <c r="O4803" s="2">
        <v>2197.7339999999999</v>
      </c>
      <c r="P4803" s="2">
        <v>17125.199999999997</v>
      </c>
      <c r="Q4803" s="2">
        <f t="shared" ref="Q4803:Q4866" si="151">(N4803-O4803)*L4803*(1-M4803)</f>
        <v>3643.3862999999997</v>
      </c>
      <c r="R4803" s="19" t="str">
        <f t="shared" ref="R4803:R4866" si="152">IF(M4803&lt;0.05,"0–5%",IF(M4803&lt;0.1,"5–10%","10%+"))</f>
        <v>5–10%</v>
      </c>
    </row>
    <row r="4804" spans="1:18">
      <c r="A4804" t="s">
        <v>4851</v>
      </c>
      <c r="B4804" t="s">
        <v>5018</v>
      </c>
      <c r="C4804" t="s">
        <v>22</v>
      </c>
      <c r="D4804" s="1">
        <v>45482</v>
      </c>
      <c r="E4804" s="1">
        <v>45487</v>
      </c>
      <c r="F4804" s="1">
        <v>45492</v>
      </c>
      <c r="G4804" t="s">
        <v>28</v>
      </c>
      <c r="H4804" t="s">
        <v>4966</v>
      </c>
      <c r="I4804">
        <v>34</v>
      </c>
      <c r="J4804">
        <v>133</v>
      </c>
      <c r="K4804" t="s">
        <v>5001</v>
      </c>
      <c r="L4804">
        <v>8</v>
      </c>
      <c r="M4804" s="3">
        <v>7.4999999999999997E-2</v>
      </c>
      <c r="N4804" s="2">
        <v>268</v>
      </c>
      <c r="O4804" s="2">
        <v>160.80000000000001</v>
      </c>
      <c r="P4804" s="2">
        <v>2144</v>
      </c>
      <c r="Q4804" s="2">
        <f t="shared" si="151"/>
        <v>793.28</v>
      </c>
      <c r="R4804" s="19" t="str">
        <f t="shared" si="152"/>
        <v>5–10%</v>
      </c>
    </row>
    <row r="4805" spans="1:18">
      <c r="A4805" t="s">
        <v>4852</v>
      </c>
      <c r="B4805" t="s">
        <v>5016</v>
      </c>
      <c r="C4805" t="s">
        <v>19</v>
      </c>
      <c r="D4805" s="1">
        <v>45482</v>
      </c>
      <c r="E4805" s="1">
        <v>45508</v>
      </c>
      <c r="F4805" s="1">
        <v>45515</v>
      </c>
      <c r="G4805" t="s">
        <v>24</v>
      </c>
      <c r="H4805" t="s">
        <v>4966</v>
      </c>
      <c r="I4805">
        <v>44</v>
      </c>
      <c r="J4805">
        <v>17</v>
      </c>
      <c r="K4805" t="s">
        <v>4978</v>
      </c>
      <c r="L4805">
        <v>3</v>
      </c>
      <c r="M4805" s="3">
        <v>0.2</v>
      </c>
      <c r="N4805" s="2">
        <v>6398.5</v>
      </c>
      <c r="O4805" s="2">
        <v>4542.9350000000004</v>
      </c>
      <c r="P4805" s="2">
        <v>19195.5</v>
      </c>
      <c r="Q4805" s="2">
        <f t="shared" si="151"/>
        <v>4453.3559999999989</v>
      </c>
      <c r="R4805" s="19" t="str">
        <f t="shared" si="152"/>
        <v>10%+</v>
      </c>
    </row>
    <row r="4806" spans="1:18">
      <c r="A4806" t="s">
        <v>4853</v>
      </c>
      <c r="B4806" t="s">
        <v>5017</v>
      </c>
      <c r="C4806" t="s">
        <v>22</v>
      </c>
      <c r="D4806" s="1">
        <v>45482</v>
      </c>
      <c r="E4806" s="1">
        <v>45486</v>
      </c>
      <c r="F4806" s="1">
        <v>45491</v>
      </c>
      <c r="G4806" t="s">
        <v>38</v>
      </c>
      <c r="H4806" t="s">
        <v>4968</v>
      </c>
      <c r="I4806">
        <v>13</v>
      </c>
      <c r="J4806">
        <v>106</v>
      </c>
      <c r="K4806" t="s">
        <v>4981</v>
      </c>
      <c r="L4806">
        <v>5</v>
      </c>
      <c r="M4806" s="3">
        <v>7.4999999999999997E-2</v>
      </c>
      <c r="N4806" s="2">
        <v>3597.9</v>
      </c>
      <c r="O4806" s="2">
        <v>1726.992</v>
      </c>
      <c r="P4806" s="2">
        <v>17989.5</v>
      </c>
      <c r="Q4806" s="2">
        <f t="shared" si="151"/>
        <v>8652.9495000000006</v>
      </c>
      <c r="R4806" s="19" t="str">
        <f t="shared" si="152"/>
        <v>5–10%</v>
      </c>
    </row>
    <row r="4807" spans="1:18">
      <c r="A4807" t="s">
        <v>4854</v>
      </c>
      <c r="B4807" t="s">
        <v>5018</v>
      </c>
      <c r="C4807" t="s">
        <v>22</v>
      </c>
      <c r="D4807" s="1">
        <v>45482</v>
      </c>
      <c r="E4807" s="1">
        <v>45507</v>
      </c>
      <c r="F4807" s="1">
        <v>45516</v>
      </c>
      <c r="G4807" t="s">
        <v>25</v>
      </c>
      <c r="H4807" t="s">
        <v>4967</v>
      </c>
      <c r="I4807">
        <v>20</v>
      </c>
      <c r="J4807">
        <v>136</v>
      </c>
      <c r="K4807" t="s">
        <v>4973</v>
      </c>
      <c r="L4807">
        <v>3</v>
      </c>
      <c r="M4807" s="3">
        <v>0.2</v>
      </c>
      <c r="N4807" s="2">
        <v>4020</v>
      </c>
      <c r="O4807" s="2">
        <v>3135.6</v>
      </c>
      <c r="P4807" s="2">
        <v>12060</v>
      </c>
      <c r="Q4807" s="2">
        <f t="shared" si="151"/>
        <v>2122.5600000000004</v>
      </c>
      <c r="R4807" s="19" t="str">
        <f t="shared" si="152"/>
        <v>10%+</v>
      </c>
    </row>
    <row r="4808" spans="1:18">
      <c r="A4808" t="s">
        <v>4855</v>
      </c>
      <c r="B4808" t="s">
        <v>5018</v>
      </c>
      <c r="C4808" t="s">
        <v>12</v>
      </c>
      <c r="D4808" s="1">
        <v>45483</v>
      </c>
      <c r="E4808" s="1">
        <v>45489</v>
      </c>
      <c r="F4808" s="1">
        <v>45491</v>
      </c>
      <c r="G4808" t="s">
        <v>18</v>
      </c>
      <c r="H4808" t="s">
        <v>4966</v>
      </c>
      <c r="I4808">
        <v>26</v>
      </c>
      <c r="J4808">
        <v>234</v>
      </c>
      <c r="K4808" t="s">
        <v>4994</v>
      </c>
      <c r="L4808">
        <v>1</v>
      </c>
      <c r="M4808" s="3">
        <v>0.05</v>
      </c>
      <c r="N4808" s="2">
        <v>2586.1999999999998</v>
      </c>
      <c r="O4808" s="2">
        <v>1784.4780000000001</v>
      </c>
      <c r="P4808" s="2">
        <v>2586.1999999999998</v>
      </c>
      <c r="Q4808" s="2">
        <f t="shared" si="151"/>
        <v>761.63589999999976</v>
      </c>
      <c r="R4808" s="19" t="str">
        <f t="shared" si="152"/>
        <v>5–10%</v>
      </c>
    </row>
    <row r="4809" spans="1:18">
      <c r="A4809" t="s">
        <v>4856</v>
      </c>
      <c r="B4809" t="s">
        <v>5018</v>
      </c>
      <c r="C4809" t="s">
        <v>22</v>
      </c>
      <c r="D4809" s="1">
        <v>45483</v>
      </c>
      <c r="E4809" s="1">
        <v>45504</v>
      </c>
      <c r="F4809" s="1">
        <v>45508</v>
      </c>
      <c r="G4809" t="s">
        <v>28</v>
      </c>
      <c r="H4809" t="s">
        <v>4966</v>
      </c>
      <c r="I4809">
        <v>8</v>
      </c>
      <c r="J4809">
        <v>182</v>
      </c>
      <c r="K4809" t="s">
        <v>5009</v>
      </c>
      <c r="L4809">
        <v>4</v>
      </c>
      <c r="M4809" s="3">
        <v>0.05</v>
      </c>
      <c r="N4809" s="2">
        <v>1065.3</v>
      </c>
      <c r="O4809" s="2">
        <v>617.87400000000002</v>
      </c>
      <c r="P4809" s="2">
        <v>4261.2</v>
      </c>
      <c r="Q4809" s="2">
        <f t="shared" si="151"/>
        <v>1700.2187999999996</v>
      </c>
      <c r="R4809" s="19" t="str">
        <f t="shared" si="152"/>
        <v>5–10%</v>
      </c>
    </row>
    <row r="4810" spans="1:18">
      <c r="A4810" t="s">
        <v>4857</v>
      </c>
      <c r="B4810" t="s">
        <v>5018</v>
      </c>
      <c r="C4810" t="s">
        <v>22</v>
      </c>
      <c r="D4810" s="1">
        <v>45483</v>
      </c>
      <c r="E4810" s="1">
        <v>45506</v>
      </c>
      <c r="F4810" s="1">
        <v>45510</v>
      </c>
      <c r="G4810" t="s">
        <v>18</v>
      </c>
      <c r="H4810" t="s">
        <v>4966</v>
      </c>
      <c r="I4810">
        <v>13</v>
      </c>
      <c r="J4810">
        <v>140</v>
      </c>
      <c r="K4810" t="s">
        <v>4970</v>
      </c>
      <c r="L4810">
        <v>3</v>
      </c>
      <c r="M4810" s="3">
        <v>0.3</v>
      </c>
      <c r="N4810" s="2">
        <v>3899.4</v>
      </c>
      <c r="O4810" s="2">
        <v>1949.7</v>
      </c>
      <c r="P4810" s="2">
        <v>11698.2</v>
      </c>
      <c r="Q4810" s="2">
        <f t="shared" si="151"/>
        <v>4094.37</v>
      </c>
      <c r="R4810" s="19" t="str">
        <f t="shared" si="152"/>
        <v>10%+</v>
      </c>
    </row>
    <row r="4811" spans="1:18">
      <c r="A4811" t="s">
        <v>4858</v>
      </c>
      <c r="B4811" t="s">
        <v>5018</v>
      </c>
      <c r="C4811" t="s">
        <v>19</v>
      </c>
      <c r="D4811" s="1">
        <v>45483</v>
      </c>
      <c r="E4811" s="1">
        <v>45487</v>
      </c>
      <c r="F4811" s="1">
        <v>45489</v>
      </c>
      <c r="G4811" t="s">
        <v>31</v>
      </c>
      <c r="H4811" t="s">
        <v>4968</v>
      </c>
      <c r="I4811">
        <v>7</v>
      </c>
      <c r="J4811">
        <v>16</v>
      </c>
      <c r="K4811" t="s">
        <v>4996</v>
      </c>
      <c r="L4811">
        <v>7</v>
      </c>
      <c r="M4811" s="3">
        <v>0.05</v>
      </c>
      <c r="N4811" s="2">
        <v>884.4</v>
      </c>
      <c r="O4811" s="2">
        <v>512.952</v>
      </c>
      <c r="P4811" s="2">
        <v>6190.8</v>
      </c>
      <c r="Q4811" s="2">
        <f t="shared" si="151"/>
        <v>2470.1291999999999</v>
      </c>
      <c r="R4811" s="19" t="str">
        <f t="shared" si="152"/>
        <v>5–10%</v>
      </c>
    </row>
    <row r="4812" spans="1:18">
      <c r="A4812" t="s">
        <v>4859</v>
      </c>
      <c r="B4812" t="s">
        <v>5016</v>
      </c>
      <c r="C4812" t="s">
        <v>19</v>
      </c>
      <c r="D4812" s="1">
        <v>45483</v>
      </c>
      <c r="E4812" s="1">
        <v>45492</v>
      </c>
      <c r="F4812" s="1">
        <v>45499</v>
      </c>
      <c r="G4812" t="s">
        <v>24</v>
      </c>
      <c r="H4812" t="s">
        <v>4966</v>
      </c>
      <c r="I4812">
        <v>18</v>
      </c>
      <c r="J4812">
        <v>11</v>
      </c>
      <c r="K4812" t="s">
        <v>4991</v>
      </c>
      <c r="L4812">
        <v>7</v>
      </c>
      <c r="M4812" s="3">
        <v>0.4</v>
      </c>
      <c r="N4812" s="2">
        <v>1132.3</v>
      </c>
      <c r="O4812" s="2">
        <v>532.18100000000004</v>
      </c>
      <c r="P4812" s="2">
        <v>7926.0999999999995</v>
      </c>
      <c r="Q4812" s="2">
        <f t="shared" si="151"/>
        <v>2520.4997999999996</v>
      </c>
      <c r="R4812" s="19" t="str">
        <f t="shared" si="152"/>
        <v>10%+</v>
      </c>
    </row>
    <row r="4813" spans="1:18">
      <c r="A4813" t="s">
        <v>4860</v>
      </c>
      <c r="B4813" t="s">
        <v>5018</v>
      </c>
      <c r="C4813" t="s">
        <v>22</v>
      </c>
      <c r="D4813" s="1">
        <v>45483</v>
      </c>
      <c r="E4813" s="1">
        <v>45503</v>
      </c>
      <c r="F4813" s="1">
        <v>45512</v>
      </c>
      <c r="G4813" t="s">
        <v>31</v>
      </c>
      <c r="H4813" t="s">
        <v>4968</v>
      </c>
      <c r="I4813">
        <v>42</v>
      </c>
      <c r="J4813">
        <v>119</v>
      </c>
      <c r="K4813" t="s">
        <v>5000</v>
      </c>
      <c r="L4813">
        <v>1</v>
      </c>
      <c r="M4813" s="3">
        <v>7.4999999999999997E-2</v>
      </c>
      <c r="N4813" s="2">
        <v>2425.4</v>
      </c>
      <c r="O4813" s="2">
        <v>1479.4939999999999</v>
      </c>
      <c r="P4813" s="2">
        <v>2425.4</v>
      </c>
      <c r="Q4813" s="2">
        <f t="shared" si="151"/>
        <v>874.96305000000018</v>
      </c>
      <c r="R4813" s="19" t="str">
        <f t="shared" si="152"/>
        <v>5–10%</v>
      </c>
    </row>
    <row r="4814" spans="1:18">
      <c r="A4814" t="s">
        <v>4861</v>
      </c>
      <c r="B4814" t="s">
        <v>5016</v>
      </c>
      <c r="C4814" t="s">
        <v>19</v>
      </c>
      <c r="D4814" s="1">
        <v>45483</v>
      </c>
      <c r="E4814" s="1">
        <v>45510</v>
      </c>
      <c r="F4814" s="1">
        <v>45516</v>
      </c>
      <c r="G4814" t="s">
        <v>24</v>
      </c>
      <c r="H4814" t="s">
        <v>4966</v>
      </c>
      <c r="I4814">
        <v>41</v>
      </c>
      <c r="J4814">
        <v>41</v>
      </c>
      <c r="K4814" t="s">
        <v>4978</v>
      </c>
      <c r="L4814">
        <v>8</v>
      </c>
      <c r="M4814" s="3">
        <v>0.05</v>
      </c>
      <c r="N4814" s="2">
        <v>221.1</v>
      </c>
      <c r="O4814" s="2">
        <v>145.92599999999999</v>
      </c>
      <c r="P4814" s="2">
        <v>1768.8</v>
      </c>
      <c r="Q4814" s="2">
        <f t="shared" si="151"/>
        <v>571.32240000000002</v>
      </c>
      <c r="R4814" s="19" t="str">
        <f t="shared" si="152"/>
        <v>5–10%</v>
      </c>
    </row>
    <row r="4815" spans="1:18">
      <c r="A4815" t="s">
        <v>4862</v>
      </c>
      <c r="B4815" t="s">
        <v>5018</v>
      </c>
      <c r="C4815" t="s">
        <v>22</v>
      </c>
      <c r="D4815" s="1">
        <v>45484</v>
      </c>
      <c r="E4815" s="1">
        <v>45501</v>
      </c>
      <c r="F4815" s="1">
        <v>45507</v>
      </c>
      <c r="G4815" t="s">
        <v>18</v>
      </c>
      <c r="H4815" t="s">
        <v>4966</v>
      </c>
      <c r="I4815">
        <v>36</v>
      </c>
      <c r="J4815">
        <v>162</v>
      </c>
      <c r="K4815" t="s">
        <v>4971</v>
      </c>
      <c r="L4815">
        <v>1</v>
      </c>
      <c r="M4815" s="3">
        <v>0.1</v>
      </c>
      <c r="N4815" s="2">
        <v>1005</v>
      </c>
      <c r="O4815" s="2">
        <v>422.1</v>
      </c>
      <c r="P4815" s="2">
        <v>1005</v>
      </c>
      <c r="Q4815" s="2">
        <f t="shared" si="151"/>
        <v>524.61</v>
      </c>
      <c r="R4815" s="19" t="str">
        <f t="shared" si="152"/>
        <v>10%+</v>
      </c>
    </row>
    <row r="4816" spans="1:18">
      <c r="A4816" t="s">
        <v>4863</v>
      </c>
      <c r="B4816" t="s">
        <v>15</v>
      </c>
      <c r="C4816" t="s">
        <v>22</v>
      </c>
      <c r="D4816" s="1">
        <v>45484</v>
      </c>
      <c r="E4816" s="1">
        <v>45504</v>
      </c>
      <c r="F4816" s="1">
        <v>45507</v>
      </c>
      <c r="G4816" t="s">
        <v>35</v>
      </c>
      <c r="H4816" t="s">
        <v>4968</v>
      </c>
      <c r="I4816">
        <v>47</v>
      </c>
      <c r="J4816">
        <v>116</v>
      </c>
      <c r="K4816" t="s">
        <v>5006</v>
      </c>
      <c r="L4816">
        <v>5</v>
      </c>
      <c r="M4816" s="3">
        <v>7.4999999999999997E-2</v>
      </c>
      <c r="N4816" s="2">
        <v>3993.2</v>
      </c>
      <c r="O4816" s="2">
        <v>2395.92</v>
      </c>
      <c r="P4816" s="2">
        <v>19966</v>
      </c>
      <c r="Q4816" s="2">
        <f t="shared" si="151"/>
        <v>7387.4199999999992</v>
      </c>
      <c r="R4816" s="19" t="str">
        <f t="shared" si="152"/>
        <v>5–10%</v>
      </c>
    </row>
    <row r="4817" spans="1:18">
      <c r="A4817" t="s">
        <v>4864</v>
      </c>
      <c r="B4817" t="s">
        <v>15</v>
      </c>
      <c r="C4817" t="s">
        <v>22</v>
      </c>
      <c r="D4817" s="1">
        <v>45484</v>
      </c>
      <c r="E4817" s="1">
        <v>45498</v>
      </c>
      <c r="F4817" s="1">
        <v>45501</v>
      </c>
      <c r="G4817" t="s">
        <v>44</v>
      </c>
      <c r="H4817" t="s">
        <v>4967</v>
      </c>
      <c r="I4817">
        <v>13</v>
      </c>
      <c r="J4817">
        <v>104</v>
      </c>
      <c r="K4817" t="s">
        <v>4988</v>
      </c>
      <c r="L4817">
        <v>1</v>
      </c>
      <c r="M4817" s="3">
        <v>7.4999999999999997E-2</v>
      </c>
      <c r="N4817" s="2">
        <v>3906.1</v>
      </c>
      <c r="O4817" s="2">
        <v>1874.9280000000001</v>
      </c>
      <c r="P4817" s="2">
        <v>3906.1</v>
      </c>
      <c r="Q4817" s="2">
        <f t="shared" si="151"/>
        <v>1878.8340999999998</v>
      </c>
      <c r="R4817" s="19" t="str">
        <f t="shared" si="152"/>
        <v>5–10%</v>
      </c>
    </row>
    <row r="4818" spans="1:18">
      <c r="A4818" t="s">
        <v>4865</v>
      </c>
      <c r="B4818" t="s">
        <v>15</v>
      </c>
      <c r="C4818" t="s">
        <v>19</v>
      </c>
      <c r="D4818" s="1">
        <v>45484</v>
      </c>
      <c r="E4818" s="1">
        <v>45493</v>
      </c>
      <c r="F4818" s="1">
        <v>45501</v>
      </c>
      <c r="G4818" t="s">
        <v>34</v>
      </c>
      <c r="H4818" t="s">
        <v>4966</v>
      </c>
      <c r="I4818">
        <v>18</v>
      </c>
      <c r="J4818">
        <v>18</v>
      </c>
      <c r="K4818" t="s">
        <v>4980</v>
      </c>
      <c r="L4818">
        <v>7</v>
      </c>
      <c r="M4818" s="3">
        <v>0.1</v>
      </c>
      <c r="N4818" s="2">
        <v>1983.2</v>
      </c>
      <c r="O4818" s="2">
        <v>1566.7280000000001</v>
      </c>
      <c r="P4818" s="2">
        <v>13882.4</v>
      </c>
      <c r="Q4818" s="2">
        <f t="shared" si="151"/>
        <v>2623.7736</v>
      </c>
      <c r="R4818" s="19" t="str">
        <f t="shared" si="152"/>
        <v>10%+</v>
      </c>
    </row>
    <row r="4819" spans="1:18">
      <c r="A4819" t="s">
        <v>4866</v>
      </c>
      <c r="B4819" t="s">
        <v>5018</v>
      </c>
      <c r="C4819" t="s">
        <v>22</v>
      </c>
      <c r="D4819" s="1">
        <v>45484</v>
      </c>
      <c r="E4819" s="1">
        <v>45495</v>
      </c>
      <c r="F4819" s="1">
        <v>45505</v>
      </c>
      <c r="G4819" t="s">
        <v>46</v>
      </c>
      <c r="H4819" t="s">
        <v>4967</v>
      </c>
      <c r="I4819">
        <v>3</v>
      </c>
      <c r="J4819">
        <v>155</v>
      </c>
      <c r="K4819" t="s">
        <v>4990</v>
      </c>
      <c r="L4819">
        <v>8</v>
      </c>
      <c r="M4819" s="3">
        <v>0.2</v>
      </c>
      <c r="N4819" s="2">
        <v>1005</v>
      </c>
      <c r="O4819" s="2">
        <v>472.35</v>
      </c>
      <c r="P4819" s="2">
        <v>8040</v>
      </c>
      <c r="Q4819" s="2">
        <f t="shared" si="151"/>
        <v>3408.96</v>
      </c>
      <c r="R4819" s="19" t="str">
        <f t="shared" si="152"/>
        <v>10%+</v>
      </c>
    </row>
    <row r="4820" spans="1:18">
      <c r="A4820" t="s">
        <v>4867</v>
      </c>
      <c r="B4820" t="s">
        <v>15</v>
      </c>
      <c r="C4820" t="s">
        <v>33</v>
      </c>
      <c r="D4820" s="1">
        <v>45485</v>
      </c>
      <c r="E4820" s="1">
        <v>45500</v>
      </c>
      <c r="F4820" s="1">
        <v>45506</v>
      </c>
      <c r="G4820" t="s">
        <v>34</v>
      </c>
      <c r="H4820" t="s">
        <v>4966</v>
      </c>
      <c r="I4820">
        <v>23</v>
      </c>
      <c r="J4820">
        <v>86</v>
      </c>
      <c r="K4820" t="s">
        <v>4989</v>
      </c>
      <c r="L4820">
        <v>7</v>
      </c>
      <c r="M4820" s="3">
        <v>0.15</v>
      </c>
      <c r="N4820" s="2">
        <v>1742</v>
      </c>
      <c r="O4820" s="2">
        <v>975.52</v>
      </c>
      <c r="P4820" s="2">
        <v>12194</v>
      </c>
      <c r="Q4820" s="2">
        <f t="shared" si="151"/>
        <v>4560.5560000000005</v>
      </c>
      <c r="R4820" s="19" t="str">
        <f t="shared" si="152"/>
        <v>10%+</v>
      </c>
    </row>
    <row r="4821" spans="1:18">
      <c r="A4821" t="s">
        <v>4868</v>
      </c>
      <c r="B4821" t="s">
        <v>15</v>
      </c>
      <c r="C4821" t="s">
        <v>33</v>
      </c>
      <c r="D4821" s="1">
        <v>45485</v>
      </c>
      <c r="E4821" s="1">
        <v>45502</v>
      </c>
      <c r="F4821" s="1">
        <v>45506</v>
      </c>
      <c r="G4821" t="s">
        <v>35</v>
      </c>
      <c r="H4821" t="s">
        <v>4968</v>
      </c>
      <c r="I4821">
        <v>18</v>
      </c>
      <c r="J4821">
        <v>73</v>
      </c>
      <c r="K4821" t="s">
        <v>4994</v>
      </c>
      <c r="L4821">
        <v>7</v>
      </c>
      <c r="M4821" s="3">
        <v>0.05</v>
      </c>
      <c r="N4821" s="2">
        <v>964.8</v>
      </c>
      <c r="O4821" s="2">
        <v>781.48800000000006</v>
      </c>
      <c r="P4821" s="2">
        <v>6753.5999999999995</v>
      </c>
      <c r="Q4821" s="2">
        <f t="shared" si="151"/>
        <v>1219.0247999999992</v>
      </c>
      <c r="R4821" s="19" t="str">
        <f t="shared" si="152"/>
        <v>5–10%</v>
      </c>
    </row>
    <row r="4822" spans="1:18">
      <c r="A4822" t="s">
        <v>4869</v>
      </c>
      <c r="B4822" t="s">
        <v>5018</v>
      </c>
      <c r="C4822" t="s">
        <v>22</v>
      </c>
      <c r="D4822" s="1">
        <v>45485</v>
      </c>
      <c r="E4822" s="1">
        <v>45495</v>
      </c>
      <c r="F4822" s="1">
        <v>45497</v>
      </c>
      <c r="G4822" t="s">
        <v>13</v>
      </c>
      <c r="H4822" t="s">
        <v>4965</v>
      </c>
      <c r="I4822">
        <v>14</v>
      </c>
      <c r="J4822">
        <v>194</v>
      </c>
      <c r="K4822" t="s">
        <v>5004</v>
      </c>
      <c r="L4822">
        <v>8</v>
      </c>
      <c r="M4822" s="3">
        <v>7.4999999999999997E-2</v>
      </c>
      <c r="N4822" s="2">
        <v>991.6</v>
      </c>
      <c r="O4822" s="2">
        <v>644.54</v>
      </c>
      <c r="P4822" s="2">
        <v>7932.8</v>
      </c>
      <c r="Q4822" s="2">
        <f t="shared" si="151"/>
        <v>2568.2440000000006</v>
      </c>
      <c r="R4822" s="19" t="str">
        <f t="shared" si="152"/>
        <v>5–10%</v>
      </c>
    </row>
    <row r="4823" spans="1:18">
      <c r="A4823" t="s">
        <v>4870</v>
      </c>
      <c r="B4823" t="s">
        <v>5018</v>
      </c>
      <c r="C4823" t="s">
        <v>22</v>
      </c>
      <c r="D4823" s="1">
        <v>45485</v>
      </c>
      <c r="E4823" s="1">
        <v>45497</v>
      </c>
      <c r="F4823" s="1">
        <v>45506</v>
      </c>
      <c r="G4823" t="s">
        <v>20</v>
      </c>
      <c r="H4823" t="s">
        <v>4965</v>
      </c>
      <c r="I4823">
        <v>42</v>
      </c>
      <c r="J4823">
        <v>202</v>
      </c>
      <c r="K4823" t="s">
        <v>4999</v>
      </c>
      <c r="L4823">
        <v>7</v>
      </c>
      <c r="M4823" s="3">
        <v>0.1</v>
      </c>
      <c r="N4823" s="2">
        <v>3993.2</v>
      </c>
      <c r="O4823" s="2">
        <v>2875.1039999999998</v>
      </c>
      <c r="P4823" s="2">
        <v>27952.399999999998</v>
      </c>
      <c r="Q4823" s="2">
        <f t="shared" si="151"/>
        <v>7044.0048000000006</v>
      </c>
      <c r="R4823" s="19" t="str">
        <f t="shared" si="152"/>
        <v>10%+</v>
      </c>
    </row>
    <row r="4824" spans="1:18">
      <c r="A4824" t="s">
        <v>4871</v>
      </c>
      <c r="B4824" t="s">
        <v>15</v>
      </c>
      <c r="C4824" t="s">
        <v>22</v>
      </c>
      <c r="D4824" s="1">
        <v>45485</v>
      </c>
      <c r="E4824" s="1">
        <v>45506</v>
      </c>
      <c r="F4824" s="1">
        <v>45516</v>
      </c>
      <c r="G4824" t="s">
        <v>41</v>
      </c>
      <c r="H4824" t="s">
        <v>4968</v>
      </c>
      <c r="I4824">
        <v>30</v>
      </c>
      <c r="J4824">
        <v>146</v>
      </c>
      <c r="K4824" t="s">
        <v>4979</v>
      </c>
      <c r="L4824">
        <v>1</v>
      </c>
      <c r="M4824" s="3">
        <v>0.1</v>
      </c>
      <c r="N4824" s="2">
        <v>2633.1</v>
      </c>
      <c r="O4824" s="2">
        <v>1158.5640000000001</v>
      </c>
      <c r="P4824" s="2">
        <v>2633.1</v>
      </c>
      <c r="Q4824" s="2">
        <f t="shared" si="151"/>
        <v>1327.0823999999998</v>
      </c>
      <c r="R4824" s="19" t="str">
        <f t="shared" si="152"/>
        <v>10%+</v>
      </c>
    </row>
    <row r="4825" spans="1:18">
      <c r="A4825" t="s">
        <v>4872</v>
      </c>
      <c r="B4825" t="s">
        <v>5018</v>
      </c>
      <c r="C4825" t="s">
        <v>22</v>
      </c>
      <c r="D4825" s="1">
        <v>45485</v>
      </c>
      <c r="E4825" s="1">
        <v>45494</v>
      </c>
      <c r="F4825" s="1">
        <v>45497</v>
      </c>
      <c r="G4825" t="s">
        <v>40</v>
      </c>
      <c r="H4825" t="s">
        <v>4968</v>
      </c>
      <c r="I4825">
        <v>35</v>
      </c>
      <c r="J4825">
        <v>113</v>
      </c>
      <c r="K4825" t="s">
        <v>4983</v>
      </c>
      <c r="L4825">
        <v>6</v>
      </c>
      <c r="M4825" s="3">
        <v>7.4999999999999997E-2</v>
      </c>
      <c r="N4825" s="2">
        <v>777.2</v>
      </c>
      <c r="O4825" s="2">
        <v>606.21600000000001</v>
      </c>
      <c r="P4825" s="2">
        <v>4663.2000000000007</v>
      </c>
      <c r="Q4825" s="2">
        <f t="shared" si="151"/>
        <v>948.9612000000003</v>
      </c>
      <c r="R4825" s="19" t="str">
        <f t="shared" si="152"/>
        <v>5–10%</v>
      </c>
    </row>
    <row r="4826" spans="1:18">
      <c r="A4826" t="s">
        <v>4873</v>
      </c>
      <c r="B4826" t="s">
        <v>15</v>
      </c>
      <c r="C4826" t="s">
        <v>12</v>
      </c>
      <c r="D4826" s="1">
        <v>45485</v>
      </c>
      <c r="E4826" s="1">
        <v>45508</v>
      </c>
      <c r="F4826" s="1">
        <v>45517</v>
      </c>
      <c r="G4826" t="s">
        <v>44</v>
      </c>
      <c r="H4826" t="s">
        <v>4967</v>
      </c>
      <c r="I4826">
        <v>13</v>
      </c>
      <c r="J4826">
        <v>242</v>
      </c>
      <c r="K4826" t="s">
        <v>4991</v>
      </c>
      <c r="L4826">
        <v>8</v>
      </c>
      <c r="M4826" s="3">
        <v>0.15</v>
      </c>
      <c r="N4826" s="2">
        <v>2546</v>
      </c>
      <c r="O4826" s="2">
        <v>1731.28</v>
      </c>
      <c r="P4826" s="2">
        <v>20368</v>
      </c>
      <c r="Q4826" s="2">
        <f t="shared" si="151"/>
        <v>5540.0960000000005</v>
      </c>
      <c r="R4826" s="19" t="str">
        <f t="shared" si="152"/>
        <v>10%+</v>
      </c>
    </row>
    <row r="4827" spans="1:18">
      <c r="A4827" t="s">
        <v>4874</v>
      </c>
      <c r="B4827" t="s">
        <v>15</v>
      </c>
      <c r="C4827" t="s">
        <v>19</v>
      </c>
      <c r="D4827" s="1">
        <v>45485</v>
      </c>
      <c r="E4827" s="1">
        <v>45508</v>
      </c>
      <c r="F4827" s="1">
        <v>45509</v>
      </c>
      <c r="G4827" t="s">
        <v>41</v>
      </c>
      <c r="H4827" t="s">
        <v>4968</v>
      </c>
      <c r="I4827">
        <v>11</v>
      </c>
      <c r="J4827">
        <v>22</v>
      </c>
      <c r="K4827" t="s">
        <v>4971</v>
      </c>
      <c r="L4827">
        <v>8</v>
      </c>
      <c r="M4827" s="3">
        <v>7.4999999999999997E-2</v>
      </c>
      <c r="N4827" s="2">
        <v>167.5</v>
      </c>
      <c r="O4827" s="2">
        <v>72.025000000000006</v>
      </c>
      <c r="P4827" s="2">
        <v>1340</v>
      </c>
      <c r="Q4827" s="2">
        <f t="shared" si="151"/>
        <v>706.51499999999999</v>
      </c>
      <c r="R4827" s="19" t="str">
        <f t="shared" si="152"/>
        <v>5–10%</v>
      </c>
    </row>
    <row r="4828" spans="1:18">
      <c r="A4828" t="s">
        <v>4875</v>
      </c>
      <c r="B4828" t="s">
        <v>15</v>
      </c>
      <c r="C4828" t="s">
        <v>22</v>
      </c>
      <c r="D4828" s="1">
        <v>45485</v>
      </c>
      <c r="E4828" s="1">
        <v>45509</v>
      </c>
      <c r="F4828" s="1">
        <v>45517</v>
      </c>
      <c r="G4828" t="s">
        <v>34</v>
      </c>
      <c r="H4828" t="s">
        <v>4966</v>
      </c>
      <c r="I4828">
        <v>38</v>
      </c>
      <c r="J4828">
        <v>155</v>
      </c>
      <c r="K4828" t="s">
        <v>4988</v>
      </c>
      <c r="L4828">
        <v>5</v>
      </c>
      <c r="M4828" s="3">
        <v>0.15</v>
      </c>
      <c r="N4828" s="2">
        <v>3551</v>
      </c>
      <c r="O4828" s="2">
        <v>2308.15</v>
      </c>
      <c r="P4828" s="2">
        <v>17755</v>
      </c>
      <c r="Q4828" s="2">
        <f t="shared" si="151"/>
        <v>5282.1125000000002</v>
      </c>
      <c r="R4828" s="19" t="str">
        <f t="shared" si="152"/>
        <v>10%+</v>
      </c>
    </row>
    <row r="4829" spans="1:18">
      <c r="A4829" t="s">
        <v>4876</v>
      </c>
      <c r="B4829" t="s">
        <v>15</v>
      </c>
      <c r="C4829" t="s">
        <v>14</v>
      </c>
      <c r="D4829" s="1">
        <v>45485</v>
      </c>
      <c r="E4829" s="1">
        <v>45492</v>
      </c>
      <c r="F4829" s="1">
        <v>45499</v>
      </c>
      <c r="G4829" t="s">
        <v>35</v>
      </c>
      <c r="H4829" t="s">
        <v>4968</v>
      </c>
      <c r="I4829">
        <v>31</v>
      </c>
      <c r="J4829">
        <v>303</v>
      </c>
      <c r="K4829" t="s">
        <v>4981</v>
      </c>
      <c r="L4829">
        <v>4</v>
      </c>
      <c r="M4829" s="3">
        <v>0.4</v>
      </c>
      <c r="N4829" s="2">
        <v>5152.3</v>
      </c>
      <c r="O4829" s="2">
        <v>2112.4430000000002</v>
      </c>
      <c r="P4829" s="2">
        <v>20609.2</v>
      </c>
      <c r="Q4829" s="2">
        <f t="shared" si="151"/>
        <v>7295.6567999999997</v>
      </c>
      <c r="R4829" s="19" t="str">
        <f t="shared" si="152"/>
        <v>10%+</v>
      </c>
    </row>
    <row r="4830" spans="1:18">
      <c r="A4830" t="s">
        <v>4877</v>
      </c>
      <c r="B4830" t="s">
        <v>5016</v>
      </c>
      <c r="C4830" t="s">
        <v>12</v>
      </c>
      <c r="D4830" s="1">
        <v>45486</v>
      </c>
      <c r="E4830" s="1">
        <v>45511</v>
      </c>
      <c r="F4830" s="1">
        <v>45519</v>
      </c>
      <c r="G4830" t="s">
        <v>37</v>
      </c>
      <c r="H4830" t="s">
        <v>4966</v>
      </c>
      <c r="I4830">
        <v>26</v>
      </c>
      <c r="J4830">
        <v>217</v>
      </c>
      <c r="K4830" t="s">
        <v>4974</v>
      </c>
      <c r="L4830">
        <v>4</v>
      </c>
      <c r="M4830" s="3">
        <v>7.4999999999999997E-2</v>
      </c>
      <c r="N4830" s="2">
        <v>911.2</v>
      </c>
      <c r="O4830" s="2">
        <v>583.16800000000001</v>
      </c>
      <c r="P4830" s="2">
        <v>3644.8</v>
      </c>
      <c r="Q4830" s="2">
        <f t="shared" si="151"/>
        <v>1213.7184000000002</v>
      </c>
      <c r="R4830" s="19" t="str">
        <f t="shared" si="152"/>
        <v>5–10%</v>
      </c>
    </row>
    <row r="4831" spans="1:18">
      <c r="A4831" t="s">
        <v>4878</v>
      </c>
      <c r="B4831" t="s">
        <v>5017</v>
      </c>
      <c r="C4831" t="s">
        <v>19</v>
      </c>
      <c r="D4831" s="1">
        <v>45486</v>
      </c>
      <c r="E4831" s="1">
        <v>45492</v>
      </c>
      <c r="F4831" s="1">
        <v>45496</v>
      </c>
      <c r="G4831" t="s">
        <v>38</v>
      </c>
      <c r="H4831" t="s">
        <v>4968</v>
      </c>
      <c r="I4831">
        <v>29</v>
      </c>
      <c r="J4831">
        <v>19</v>
      </c>
      <c r="K4831" t="s">
        <v>5002</v>
      </c>
      <c r="L4831">
        <v>8</v>
      </c>
      <c r="M4831" s="3">
        <v>0.05</v>
      </c>
      <c r="N4831" s="2">
        <v>2847.5</v>
      </c>
      <c r="O4831" s="2">
        <v>1395.2750000000001</v>
      </c>
      <c r="P4831" s="2">
        <v>22780</v>
      </c>
      <c r="Q4831" s="2">
        <f t="shared" si="151"/>
        <v>11036.909999999998</v>
      </c>
      <c r="R4831" s="19" t="str">
        <f t="shared" si="152"/>
        <v>5–10%</v>
      </c>
    </row>
    <row r="4832" spans="1:18">
      <c r="A4832" t="s">
        <v>4879</v>
      </c>
      <c r="B4832" t="s">
        <v>5016</v>
      </c>
      <c r="C4832" t="s">
        <v>22</v>
      </c>
      <c r="D4832" s="1">
        <v>45486</v>
      </c>
      <c r="E4832" s="1">
        <v>45510</v>
      </c>
      <c r="F4832" s="1">
        <v>45515</v>
      </c>
      <c r="G4832" t="s">
        <v>43</v>
      </c>
      <c r="H4832" t="s">
        <v>4967</v>
      </c>
      <c r="I4832">
        <v>29</v>
      </c>
      <c r="J4832">
        <v>116</v>
      </c>
      <c r="K4832" t="s">
        <v>5010</v>
      </c>
      <c r="L4832">
        <v>3</v>
      </c>
      <c r="M4832" s="3">
        <v>0.2</v>
      </c>
      <c r="N4832" s="2">
        <v>3825.7</v>
      </c>
      <c r="O4832" s="2">
        <v>3251.8449999999998</v>
      </c>
      <c r="P4832" s="2">
        <v>11477.099999999999</v>
      </c>
      <c r="Q4832" s="2">
        <f t="shared" si="151"/>
        <v>1377.2520000000002</v>
      </c>
      <c r="R4832" s="19" t="str">
        <f t="shared" si="152"/>
        <v>10%+</v>
      </c>
    </row>
    <row r="4833" spans="1:18">
      <c r="A4833" t="s">
        <v>4880</v>
      </c>
      <c r="B4833" t="s">
        <v>5017</v>
      </c>
      <c r="C4833" t="s">
        <v>14</v>
      </c>
      <c r="D4833" s="1">
        <v>45486</v>
      </c>
      <c r="E4833" s="1">
        <v>45500</v>
      </c>
      <c r="F4833" s="1">
        <v>45510</v>
      </c>
      <c r="G4833" t="s">
        <v>38</v>
      </c>
      <c r="H4833" t="s">
        <v>4968</v>
      </c>
      <c r="I4833">
        <v>38</v>
      </c>
      <c r="J4833">
        <v>288</v>
      </c>
      <c r="K4833" t="s">
        <v>4996</v>
      </c>
      <c r="L4833">
        <v>7</v>
      </c>
      <c r="M4833" s="3">
        <v>7.4999999999999997E-2</v>
      </c>
      <c r="N4833" s="2">
        <v>3953</v>
      </c>
      <c r="O4833" s="2">
        <v>2688.04</v>
      </c>
      <c r="P4833" s="2">
        <v>27671</v>
      </c>
      <c r="Q4833" s="2">
        <f t="shared" si="151"/>
        <v>8190.6160000000018</v>
      </c>
      <c r="R4833" s="19" t="str">
        <f t="shared" si="152"/>
        <v>5–10%</v>
      </c>
    </row>
    <row r="4834" spans="1:18">
      <c r="A4834" t="s">
        <v>4881</v>
      </c>
      <c r="B4834" t="s">
        <v>5016</v>
      </c>
      <c r="C4834" t="s">
        <v>19</v>
      </c>
      <c r="D4834" s="1">
        <v>45486</v>
      </c>
      <c r="E4834" s="1">
        <v>45500</v>
      </c>
      <c r="F4834" s="1">
        <v>45510</v>
      </c>
      <c r="G4834" t="s">
        <v>24</v>
      </c>
      <c r="H4834" t="s">
        <v>4966</v>
      </c>
      <c r="I4834">
        <v>25</v>
      </c>
      <c r="J4834">
        <v>16</v>
      </c>
      <c r="K4834" t="s">
        <v>4984</v>
      </c>
      <c r="L4834">
        <v>5</v>
      </c>
      <c r="M4834" s="3">
        <v>0.2</v>
      </c>
      <c r="N4834" s="2">
        <v>6210.9</v>
      </c>
      <c r="O4834" s="2">
        <v>3540.2130000000002</v>
      </c>
      <c r="P4834" s="2">
        <v>31054.5</v>
      </c>
      <c r="Q4834" s="2">
        <f t="shared" si="151"/>
        <v>10682.748</v>
      </c>
      <c r="R4834" s="19" t="str">
        <f t="shared" si="152"/>
        <v>10%+</v>
      </c>
    </row>
    <row r="4835" spans="1:18">
      <c r="A4835" t="s">
        <v>4882</v>
      </c>
      <c r="B4835" t="s">
        <v>15</v>
      </c>
      <c r="C4835" t="s">
        <v>26</v>
      </c>
      <c r="D4835" s="1">
        <v>45486</v>
      </c>
      <c r="E4835" s="1">
        <v>45513</v>
      </c>
      <c r="F4835" s="1">
        <v>45514</v>
      </c>
      <c r="G4835" t="s">
        <v>16</v>
      </c>
      <c r="H4835" t="s">
        <v>4966</v>
      </c>
      <c r="I4835">
        <v>31</v>
      </c>
      <c r="J4835">
        <v>349</v>
      </c>
      <c r="K4835" t="s">
        <v>5005</v>
      </c>
      <c r="L4835">
        <v>2</v>
      </c>
      <c r="M4835" s="3">
        <v>0.05</v>
      </c>
      <c r="N4835" s="2">
        <v>1896.1</v>
      </c>
      <c r="O4835" s="2">
        <v>1611.6849999999999</v>
      </c>
      <c r="P4835" s="2">
        <v>3792.2</v>
      </c>
      <c r="Q4835" s="2">
        <f t="shared" si="151"/>
        <v>540.38849999999991</v>
      </c>
      <c r="R4835" s="19" t="str">
        <f t="shared" si="152"/>
        <v>5–10%</v>
      </c>
    </row>
    <row r="4836" spans="1:18">
      <c r="A4836" t="s">
        <v>4883</v>
      </c>
      <c r="B4836" t="s">
        <v>15</v>
      </c>
      <c r="C4836" t="s">
        <v>19</v>
      </c>
      <c r="D4836" s="1">
        <v>45486</v>
      </c>
      <c r="E4836" s="1">
        <v>45492</v>
      </c>
      <c r="F4836" s="1">
        <v>45502</v>
      </c>
      <c r="G4836" t="s">
        <v>35</v>
      </c>
      <c r="H4836" t="s">
        <v>4968</v>
      </c>
      <c r="I4836">
        <v>36</v>
      </c>
      <c r="J4836">
        <v>45</v>
      </c>
      <c r="K4836" t="s">
        <v>4982</v>
      </c>
      <c r="L4836">
        <v>6</v>
      </c>
      <c r="M4836" s="3">
        <v>0.3</v>
      </c>
      <c r="N4836" s="2">
        <v>3912.8</v>
      </c>
      <c r="O4836" s="2">
        <v>2856.3440000000001</v>
      </c>
      <c r="P4836" s="2">
        <v>23476.800000000003</v>
      </c>
      <c r="Q4836" s="2">
        <f t="shared" si="151"/>
        <v>4437.1152000000002</v>
      </c>
      <c r="R4836" s="19" t="str">
        <f t="shared" si="152"/>
        <v>10%+</v>
      </c>
    </row>
    <row r="4837" spans="1:18">
      <c r="A4837" t="s">
        <v>4884</v>
      </c>
      <c r="B4837" t="s">
        <v>5017</v>
      </c>
      <c r="C4837" t="s">
        <v>19</v>
      </c>
      <c r="D4837" s="1">
        <v>45486</v>
      </c>
      <c r="E4837" s="1">
        <v>45509</v>
      </c>
      <c r="F4837" s="1">
        <v>45517</v>
      </c>
      <c r="G4837" t="s">
        <v>38</v>
      </c>
      <c r="H4837" t="s">
        <v>4968</v>
      </c>
      <c r="I4837">
        <v>36</v>
      </c>
      <c r="J4837">
        <v>42</v>
      </c>
      <c r="K4837" t="s">
        <v>4982</v>
      </c>
      <c r="L4837">
        <v>7</v>
      </c>
      <c r="M4837" s="3">
        <v>0.05</v>
      </c>
      <c r="N4837" s="2">
        <v>227.8</v>
      </c>
      <c r="O4837" s="2">
        <v>127.568</v>
      </c>
      <c r="P4837" s="2">
        <v>1594.6000000000001</v>
      </c>
      <c r="Q4837" s="2">
        <f t="shared" si="151"/>
        <v>666.54280000000006</v>
      </c>
      <c r="R4837" s="19" t="str">
        <f t="shared" si="152"/>
        <v>5–10%</v>
      </c>
    </row>
    <row r="4838" spans="1:18">
      <c r="A4838" t="s">
        <v>4885</v>
      </c>
      <c r="B4838" t="s">
        <v>5018</v>
      </c>
      <c r="C4838" t="s">
        <v>19</v>
      </c>
      <c r="D4838" s="1">
        <v>45486</v>
      </c>
      <c r="E4838" s="1">
        <v>45495</v>
      </c>
      <c r="F4838" s="1">
        <v>45498</v>
      </c>
      <c r="G4838" t="s">
        <v>31</v>
      </c>
      <c r="H4838" t="s">
        <v>4968</v>
      </c>
      <c r="I4838">
        <v>38</v>
      </c>
      <c r="J4838">
        <v>19</v>
      </c>
      <c r="K4838" t="s">
        <v>4994</v>
      </c>
      <c r="L4838">
        <v>1</v>
      </c>
      <c r="M4838" s="3">
        <v>0.05</v>
      </c>
      <c r="N4838" s="2">
        <v>1802.3</v>
      </c>
      <c r="O4838" s="2">
        <v>1117.4259999999999</v>
      </c>
      <c r="P4838" s="2">
        <v>1802.3</v>
      </c>
      <c r="Q4838" s="2">
        <f t="shared" si="151"/>
        <v>650.63030000000003</v>
      </c>
      <c r="R4838" s="19" t="str">
        <f t="shared" si="152"/>
        <v>5–10%</v>
      </c>
    </row>
    <row r="4839" spans="1:18">
      <c r="A4839" t="s">
        <v>4886</v>
      </c>
      <c r="B4839" t="s">
        <v>5016</v>
      </c>
      <c r="C4839" t="s">
        <v>33</v>
      </c>
      <c r="D4839" s="1">
        <v>45486</v>
      </c>
      <c r="E4839" s="1">
        <v>45495</v>
      </c>
      <c r="F4839" s="1">
        <v>45496</v>
      </c>
      <c r="G4839" t="s">
        <v>37</v>
      </c>
      <c r="H4839" t="s">
        <v>4966</v>
      </c>
      <c r="I4839">
        <v>37</v>
      </c>
      <c r="J4839">
        <v>73</v>
      </c>
      <c r="K4839" t="s">
        <v>4984</v>
      </c>
      <c r="L4839">
        <v>3</v>
      </c>
      <c r="M4839" s="3">
        <v>7.4999999999999997E-2</v>
      </c>
      <c r="N4839" s="2">
        <v>2378.5</v>
      </c>
      <c r="O4839" s="2">
        <v>1950.37</v>
      </c>
      <c r="P4839" s="2">
        <v>7135.5</v>
      </c>
      <c r="Q4839" s="2">
        <f t="shared" si="151"/>
        <v>1188.0607500000003</v>
      </c>
      <c r="R4839" s="19" t="str">
        <f t="shared" si="152"/>
        <v>5–10%</v>
      </c>
    </row>
    <row r="4840" spans="1:18">
      <c r="A4840" t="s">
        <v>4887</v>
      </c>
      <c r="B4840" t="s">
        <v>5017</v>
      </c>
      <c r="C4840" t="s">
        <v>14</v>
      </c>
      <c r="D4840" s="1">
        <v>45486</v>
      </c>
      <c r="E4840" s="1">
        <v>45513</v>
      </c>
      <c r="F4840" s="1">
        <v>45514</v>
      </c>
      <c r="G4840" t="s">
        <v>38</v>
      </c>
      <c r="H4840" t="s">
        <v>4968</v>
      </c>
      <c r="I4840">
        <v>44</v>
      </c>
      <c r="J4840">
        <v>300</v>
      </c>
      <c r="K4840" t="s">
        <v>5011</v>
      </c>
      <c r="L4840">
        <v>1</v>
      </c>
      <c r="M4840" s="3">
        <v>7.4999999999999997E-2</v>
      </c>
      <c r="N4840" s="2">
        <v>4020</v>
      </c>
      <c r="O4840" s="2">
        <v>2211</v>
      </c>
      <c r="P4840" s="2">
        <v>4020</v>
      </c>
      <c r="Q4840" s="2">
        <f t="shared" si="151"/>
        <v>1673.325</v>
      </c>
      <c r="R4840" s="19" t="str">
        <f t="shared" si="152"/>
        <v>5–10%</v>
      </c>
    </row>
    <row r="4841" spans="1:18">
      <c r="A4841" t="s">
        <v>4888</v>
      </c>
      <c r="B4841" t="s">
        <v>5018</v>
      </c>
      <c r="C4841" t="s">
        <v>26</v>
      </c>
      <c r="D4841" s="1">
        <v>45486</v>
      </c>
      <c r="E4841" s="1">
        <v>45491</v>
      </c>
      <c r="F4841" s="1">
        <v>45498</v>
      </c>
      <c r="G4841" t="s">
        <v>30</v>
      </c>
      <c r="H4841" t="s">
        <v>4967</v>
      </c>
      <c r="I4841">
        <v>48</v>
      </c>
      <c r="J4841">
        <v>350</v>
      </c>
      <c r="K4841" t="s">
        <v>4993</v>
      </c>
      <c r="L4841">
        <v>7</v>
      </c>
      <c r="M4841" s="3">
        <v>0.15</v>
      </c>
      <c r="N4841" s="2">
        <v>207.7</v>
      </c>
      <c r="O4841" s="2">
        <v>122.54300000000001</v>
      </c>
      <c r="P4841" s="2">
        <v>1453.8999999999999</v>
      </c>
      <c r="Q4841" s="2">
        <f t="shared" si="151"/>
        <v>506.68414999999993</v>
      </c>
      <c r="R4841" s="19" t="str">
        <f t="shared" si="152"/>
        <v>10%+</v>
      </c>
    </row>
    <row r="4842" spans="1:18">
      <c r="A4842" t="s">
        <v>4889</v>
      </c>
      <c r="B4842" t="s">
        <v>5016</v>
      </c>
      <c r="C4842" t="s">
        <v>26</v>
      </c>
      <c r="D4842" s="1">
        <v>45487</v>
      </c>
      <c r="E4842" s="1">
        <v>45507</v>
      </c>
      <c r="F4842" s="1">
        <v>45516</v>
      </c>
      <c r="G4842" t="s">
        <v>27</v>
      </c>
      <c r="H4842" t="s">
        <v>4966</v>
      </c>
      <c r="I4842">
        <v>7</v>
      </c>
      <c r="J4842">
        <v>365</v>
      </c>
      <c r="K4842" t="s">
        <v>4990</v>
      </c>
      <c r="L4842">
        <v>8</v>
      </c>
      <c r="M4842" s="3">
        <v>0.2</v>
      </c>
      <c r="N4842" s="2">
        <v>201</v>
      </c>
      <c r="O4842" s="2">
        <v>166.83</v>
      </c>
      <c r="P4842" s="2">
        <v>1608</v>
      </c>
      <c r="Q4842" s="2">
        <f t="shared" si="151"/>
        <v>218.68799999999993</v>
      </c>
      <c r="R4842" s="19" t="str">
        <f t="shared" si="152"/>
        <v>10%+</v>
      </c>
    </row>
    <row r="4843" spans="1:18">
      <c r="A4843" t="s">
        <v>4890</v>
      </c>
      <c r="B4843" t="s">
        <v>15</v>
      </c>
      <c r="C4843" t="s">
        <v>33</v>
      </c>
      <c r="D4843" s="1">
        <v>45487</v>
      </c>
      <c r="E4843" s="1">
        <v>45489</v>
      </c>
      <c r="F4843" s="1">
        <v>45491</v>
      </c>
      <c r="G4843" t="s">
        <v>23</v>
      </c>
      <c r="H4843" t="s">
        <v>4966</v>
      </c>
      <c r="I4843">
        <v>27</v>
      </c>
      <c r="J4843">
        <v>82</v>
      </c>
      <c r="K4843" t="s">
        <v>4994</v>
      </c>
      <c r="L4843">
        <v>7</v>
      </c>
      <c r="M4843" s="3">
        <v>0.4</v>
      </c>
      <c r="N4843" s="2">
        <v>1829.1</v>
      </c>
      <c r="O4843" s="2">
        <v>749.93100000000004</v>
      </c>
      <c r="P4843" s="2">
        <v>12803.699999999999</v>
      </c>
      <c r="Q4843" s="2">
        <f t="shared" si="151"/>
        <v>4532.5097999999989</v>
      </c>
      <c r="R4843" s="19" t="str">
        <f t="shared" si="152"/>
        <v>10%+</v>
      </c>
    </row>
    <row r="4844" spans="1:18">
      <c r="A4844" t="s">
        <v>4891</v>
      </c>
      <c r="B4844" t="s">
        <v>15</v>
      </c>
      <c r="C4844" t="s">
        <v>22</v>
      </c>
      <c r="D4844" s="1">
        <v>45487</v>
      </c>
      <c r="E4844" s="1">
        <v>45496</v>
      </c>
      <c r="F4844" s="1">
        <v>45503</v>
      </c>
      <c r="G4844" t="s">
        <v>41</v>
      </c>
      <c r="H4844" t="s">
        <v>4968</v>
      </c>
      <c r="I4844">
        <v>1</v>
      </c>
      <c r="J4844">
        <v>162</v>
      </c>
      <c r="K4844" t="s">
        <v>5005</v>
      </c>
      <c r="L4844">
        <v>3</v>
      </c>
      <c r="M4844" s="3">
        <v>0.15</v>
      </c>
      <c r="N4844" s="2">
        <v>1943</v>
      </c>
      <c r="O4844" s="2">
        <v>1573.83</v>
      </c>
      <c r="P4844" s="2">
        <v>5829</v>
      </c>
      <c r="Q4844" s="2">
        <f t="shared" si="151"/>
        <v>941.38350000000014</v>
      </c>
      <c r="R4844" s="19" t="str">
        <f t="shared" si="152"/>
        <v>10%+</v>
      </c>
    </row>
    <row r="4845" spans="1:18">
      <c r="A4845" t="s">
        <v>4892</v>
      </c>
      <c r="B4845" t="s">
        <v>5018</v>
      </c>
      <c r="C4845" t="s">
        <v>22</v>
      </c>
      <c r="D4845" s="1">
        <v>45487</v>
      </c>
      <c r="E4845" s="1">
        <v>45510</v>
      </c>
      <c r="F4845" s="1">
        <v>45520</v>
      </c>
      <c r="G4845" t="s">
        <v>46</v>
      </c>
      <c r="H4845" t="s">
        <v>4967</v>
      </c>
      <c r="I4845">
        <v>7</v>
      </c>
      <c r="J4845">
        <v>92</v>
      </c>
      <c r="K4845" t="s">
        <v>4988</v>
      </c>
      <c r="L4845">
        <v>5</v>
      </c>
      <c r="M4845" s="3">
        <v>0.1</v>
      </c>
      <c r="N4845" s="2">
        <v>6097</v>
      </c>
      <c r="O4845" s="2">
        <v>3353.35</v>
      </c>
      <c r="P4845" s="2">
        <v>30485</v>
      </c>
      <c r="Q4845" s="2">
        <f t="shared" si="151"/>
        <v>12346.425000000001</v>
      </c>
      <c r="R4845" s="19" t="str">
        <f t="shared" si="152"/>
        <v>10%+</v>
      </c>
    </row>
    <row r="4846" spans="1:18">
      <c r="A4846" t="s">
        <v>4893</v>
      </c>
      <c r="B4846" t="s">
        <v>15</v>
      </c>
      <c r="C4846" t="s">
        <v>14</v>
      </c>
      <c r="D4846" s="1">
        <v>45487</v>
      </c>
      <c r="E4846" s="1">
        <v>45494</v>
      </c>
      <c r="F4846" s="1">
        <v>45498</v>
      </c>
      <c r="G4846" t="s">
        <v>16</v>
      </c>
      <c r="H4846" t="s">
        <v>4966</v>
      </c>
      <c r="I4846">
        <v>3</v>
      </c>
      <c r="J4846">
        <v>315</v>
      </c>
      <c r="K4846" t="s">
        <v>4998</v>
      </c>
      <c r="L4846">
        <v>3</v>
      </c>
      <c r="M4846" s="3">
        <v>7.4999999999999997E-2</v>
      </c>
      <c r="N4846" s="2">
        <v>1139</v>
      </c>
      <c r="O4846" s="2">
        <v>785.91</v>
      </c>
      <c r="P4846" s="2">
        <v>3417</v>
      </c>
      <c r="Q4846" s="2">
        <f t="shared" si="151"/>
        <v>979.82474999999999</v>
      </c>
      <c r="R4846" s="19" t="str">
        <f t="shared" si="152"/>
        <v>5–10%</v>
      </c>
    </row>
    <row r="4847" spans="1:18">
      <c r="A4847" t="s">
        <v>4894</v>
      </c>
      <c r="B4847" t="s">
        <v>15</v>
      </c>
      <c r="C4847" t="s">
        <v>12</v>
      </c>
      <c r="D4847" s="1">
        <v>45487</v>
      </c>
      <c r="E4847" s="1">
        <v>45498</v>
      </c>
      <c r="F4847" s="1">
        <v>45505</v>
      </c>
      <c r="G4847" t="s">
        <v>36</v>
      </c>
      <c r="H4847" t="s">
        <v>4965</v>
      </c>
      <c r="I4847">
        <v>35</v>
      </c>
      <c r="J4847">
        <v>230</v>
      </c>
      <c r="K4847" t="s">
        <v>4985</v>
      </c>
      <c r="L4847">
        <v>8</v>
      </c>
      <c r="M4847" s="3">
        <v>0.15</v>
      </c>
      <c r="N4847" s="2">
        <v>864.3</v>
      </c>
      <c r="O4847" s="2">
        <v>708.726</v>
      </c>
      <c r="P4847" s="2">
        <v>6914.4</v>
      </c>
      <c r="Q4847" s="2">
        <f t="shared" si="151"/>
        <v>1057.9031999999997</v>
      </c>
      <c r="R4847" s="19" t="str">
        <f t="shared" si="152"/>
        <v>10%+</v>
      </c>
    </row>
    <row r="4848" spans="1:18">
      <c r="A4848" t="s">
        <v>4895</v>
      </c>
      <c r="B4848" t="s">
        <v>5018</v>
      </c>
      <c r="C4848" t="s">
        <v>22</v>
      </c>
      <c r="D4848" s="1">
        <v>45487</v>
      </c>
      <c r="E4848" s="1">
        <v>45507</v>
      </c>
      <c r="F4848" s="1">
        <v>45510</v>
      </c>
      <c r="G4848" t="s">
        <v>20</v>
      </c>
      <c r="H4848" t="s">
        <v>4965</v>
      </c>
      <c r="I4848">
        <v>48</v>
      </c>
      <c r="J4848">
        <v>180</v>
      </c>
      <c r="K4848" t="s">
        <v>5013</v>
      </c>
      <c r="L4848">
        <v>4</v>
      </c>
      <c r="M4848" s="3">
        <v>7.4999999999999997E-2</v>
      </c>
      <c r="N4848" s="2">
        <v>3946.3</v>
      </c>
      <c r="O4848" s="2">
        <v>2683.4839999999999</v>
      </c>
      <c r="P4848" s="2">
        <v>15785.2</v>
      </c>
      <c r="Q4848" s="2">
        <f t="shared" si="151"/>
        <v>4672.4192000000012</v>
      </c>
      <c r="R4848" s="19" t="str">
        <f t="shared" si="152"/>
        <v>5–10%</v>
      </c>
    </row>
    <row r="4849" spans="1:18">
      <c r="A4849" t="s">
        <v>4896</v>
      </c>
      <c r="B4849" t="s">
        <v>5018</v>
      </c>
      <c r="C4849" t="s">
        <v>12</v>
      </c>
      <c r="D4849" s="1">
        <v>45488</v>
      </c>
      <c r="E4849" s="1">
        <v>45516</v>
      </c>
      <c r="F4849" s="1">
        <v>45526</v>
      </c>
      <c r="G4849" t="s">
        <v>25</v>
      </c>
      <c r="H4849" t="s">
        <v>4967</v>
      </c>
      <c r="I4849">
        <v>20</v>
      </c>
      <c r="J4849">
        <v>209</v>
      </c>
      <c r="K4849" t="s">
        <v>5000</v>
      </c>
      <c r="L4849">
        <v>2</v>
      </c>
      <c r="M4849" s="3">
        <v>0.15</v>
      </c>
      <c r="N4849" s="2">
        <v>2921.2</v>
      </c>
      <c r="O4849" s="2">
        <v>1606.66</v>
      </c>
      <c r="P4849" s="2">
        <v>5842.4</v>
      </c>
      <c r="Q4849" s="2">
        <f t="shared" si="151"/>
        <v>2234.7179999999994</v>
      </c>
      <c r="R4849" s="19" t="str">
        <f t="shared" si="152"/>
        <v>10%+</v>
      </c>
    </row>
    <row r="4850" spans="1:18">
      <c r="A4850" t="s">
        <v>4897</v>
      </c>
      <c r="B4850" t="s">
        <v>5016</v>
      </c>
      <c r="C4850" t="s">
        <v>14</v>
      </c>
      <c r="D4850" s="1">
        <v>45488</v>
      </c>
      <c r="E4850" s="1">
        <v>45492</v>
      </c>
      <c r="F4850" s="1">
        <v>45502</v>
      </c>
      <c r="G4850" t="s">
        <v>37</v>
      </c>
      <c r="H4850" t="s">
        <v>4966</v>
      </c>
      <c r="I4850">
        <v>16</v>
      </c>
      <c r="J4850">
        <v>276</v>
      </c>
      <c r="K4850" t="s">
        <v>5012</v>
      </c>
      <c r="L4850">
        <v>6</v>
      </c>
      <c r="M4850" s="3">
        <v>0.05</v>
      </c>
      <c r="N4850" s="2">
        <v>1132.3</v>
      </c>
      <c r="O4850" s="2">
        <v>690.70299999999997</v>
      </c>
      <c r="P4850" s="2">
        <v>6793.7999999999993</v>
      </c>
      <c r="Q4850" s="2">
        <f t="shared" si="151"/>
        <v>2517.1028999999999</v>
      </c>
      <c r="R4850" s="19" t="str">
        <f t="shared" si="152"/>
        <v>5–10%</v>
      </c>
    </row>
    <row r="4851" spans="1:18">
      <c r="A4851" t="s">
        <v>4898</v>
      </c>
      <c r="B4851" t="s">
        <v>5016</v>
      </c>
      <c r="C4851" t="s">
        <v>12</v>
      </c>
      <c r="D4851" s="1">
        <v>45488</v>
      </c>
      <c r="E4851" s="1">
        <v>45506</v>
      </c>
      <c r="F4851" s="1">
        <v>45515</v>
      </c>
      <c r="G4851" t="s">
        <v>24</v>
      </c>
      <c r="H4851" t="s">
        <v>4966</v>
      </c>
      <c r="I4851">
        <v>1</v>
      </c>
      <c r="J4851">
        <v>238</v>
      </c>
      <c r="K4851" t="s">
        <v>5011</v>
      </c>
      <c r="L4851">
        <v>4</v>
      </c>
      <c r="M4851" s="3">
        <v>0.05</v>
      </c>
      <c r="N4851" s="2">
        <v>1125.5999999999999</v>
      </c>
      <c r="O4851" s="2">
        <v>562.79999999999995</v>
      </c>
      <c r="P4851" s="2">
        <v>4502.3999999999996</v>
      </c>
      <c r="Q4851" s="2">
        <f t="shared" si="151"/>
        <v>2138.64</v>
      </c>
      <c r="R4851" s="19" t="str">
        <f t="shared" si="152"/>
        <v>5–10%</v>
      </c>
    </row>
    <row r="4852" spans="1:18">
      <c r="A4852" t="s">
        <v>4899</v>
      </c>
      <c r="B4852" t="s">
        <v>5018</v>
      </c>
      <c r="C4852" t="s">
        <v>12</v>
      </c>
      <c r="D4852" s="1">
        <v>45488</v>
      </c>
      <c r="E4852" s="1">
        <v>45510</v>
      </c>
      <c r="F4852" s="1">
        <v>45513</v>
      </c>
      <c r="G4852" t="s">
        <v>46</v>
      </c>
      <c r="H4852" t="s">
        <v>4967</v>
      </c>
      <c r="I4852">
        <v>2</v>
      </c>
      <c r="J4852">
        <v>207</v>
      </c>
      <c r="K4852" t="s">
        <v>4972</v>
      </c>
      <c r="L4852">
        <v>8</v>
      </c>
      <c r="M4852" s="3">
        <v>0.05</v>
      </c>
      <c r="N4852" s="2">
        <v>2659.9</v>
      </c>
      <c r="O4852" s="2">
        <v>1808.732</v>
      </c>
      <c r="P4852" s="2">
        <v>21279.200000000001</v>
      </c>
      <c r="Q4852" s="2">
        <f t="shared" si="151"/>
        <v>6468.8768000000009</v>
      </c>
      <c r="R4852" s="19" t="str">
        <f t="shared" si="152"/>
        <v>5–10%</v>
      </c>
    </row>
    <row r="4853" spans="1:18">
      <c r="A4853" t="s">
        <v>4900</v>
      </c>
      <c r="B4853" t="s">
        <v>5018</v>
      </c>
      <c r="C4853" t="s">
        <v>33</v>
      </c>
      <c r="D4853" s="1">
        <v>45488</v>
      </c>
      <c r="E4853" s="1">
        <v>45498</v>
      </c>
      <c r="F4853" s="1">
        <v>45507</v>
      </c>
      <c r="G4853" t="s">
        <v>31</v>
      </c>
      <c r="H4853" t="s">
        <v>4968</v>
      </c>
      <c r="I4853">
        <v>12</v>
      </c>
      <c r="J4853">
        <v>67</v>
      </c>
      <c r="K4853" t="s">
        <v>5012</v>
      </c>
      <c r="L4853">
        <v>7</v>
      </c>
      <c r="M4853" s="3">
        <v>0.05</v>
      </c>
      <c r="N4853" s="2">
        <v>844.2</v>
      </c>
      <c r="O4853" s="2">
        <v>650.03399999999999</v>
      </c>
      <c r="P4853" s="2">
        <v>5909.4000000000005</v>
      </c>
      <c r="Q4853" s="2">
        <f t="shared" si="151"/>
        <v>1291.2039000000002</v>
      </c>
      <c r="R4853" s="19" t="str">
        <f t="shared" si="152"/>
        <v>5–10%</v>
      </c>
    </row>
    <row r="4854" spans="1:18">
      <c r="A4854" t="s">
        <v>4901</v>
      </c>
      <c r="B4854" t="s">
        <v>5016</v>
      </c>
      <c r="C4854" t="s">
        <v>12</v>
      </c>
      <c r="D4854" s="1">
        <v>45488</v>
      </c>
      <c r="E4854" s="1">
        <v>45508</v>
      </c>
      <c r="F4854" s="1">
        <v>45518</v>
      </c>
      <c r="G4854" t="s">
        <v>32</v>
      </c>
      <c r="H4854" t="s">
        <v>4965</v>
      </c>
      <c r="I4854">
        <v>40</v>
      </c>
      <c r="J4854">
        <v>246</v>
      </c>
      <c r="K4854" t="s">
        <v>4978</v>
      </c>
      <c r="L4854">
        <v>8</v>
      </c>
      <c r="M4854" s="3">
        <v>0.05</v>
      </c>
      <c r="N4854" s="2">
        <v>984.9</v>
      </c>
      <c r="O4854" s="2">
        <v>728.82600000000002</v>
      </c>
      <c r="P4854" s="2">
        <v>7879.2</v>
      </c>
      <c r="Q4854" s="2">
        <f t="shared" si="151"/>
        <v>1946.1623999999995</v>
      </c>
      <c r="R4854" s="19" t="str">
        <f t="shared" si="152"/>
        <v>5–10%</v>
      </c>
    </row>
    <row r="4855" spans="1:18">
      <c r="A4855" t="s">
        <v>4902</v>
      </c>
      <c r="B4855" t="s">
        <v>15</v>
      </c>
      <c r="C4855" t="s">
        <v>14</v>
      </c>
      <c r="D4855" s="1">
        <v>45488</v>
      </c>
      <c r="E4855" s="1">
        <v>45492</v>
      </c>
      <c r="F4855" s="1">
        <v>45495</v>
      </c>
      <c r="G4855" t="s">
        <v>39</v>
      </c>
      <c r="H4855" t="s">
        <v>4967</v>
      </c>
      <c r="I4855">
        <v>40</v>
      </c>
      <c r="J4855">
        <v>318</v>
      </c>
      <c r="K4855" t="s">
        <v>4987</v>
      </c>
      <c r="L4855">
        <v>6</v>
      </c>
      <c r="M4855" s="3">
        <v>7.4999999999999997E-2</v>
      </c>
      <c r="N4855" s="2">
        <v>3390.2</v>
      </c>
      <c r="O4855" s="2">
        <v>1729.002</v>
      </c>
      <c r="P4855" s="2">
        <v>20341.199999999997</v>
      </c>
      <c r="Q4855" s="2">
        <f t="shared" si="151"/>
        <v>9219.6488999999983</v>
      </c>
      <c r="R4855" s="19" t="str">
        <f t="shared" si="152"/>
        <v>5–10%</v>
      </c>
    </row>
    <row r="4856" spans="1:18">
      <c r="A4856" t="s">
        <v>4903</v>
      </c>
      <c r="B4856" t="s">
        <v>15</v>
      </c>
      <c r="C4856" t="s">
        <v>22</v>
      </c>
      <c r="D4856" s="1">
        <v>45489</v>
      </c>
      <c r="E4856" s="1">
        <v>45516</v>
      </c>
      <c r="F4856" s="1">
        <v>45521</v>
      </c>
      <c r="G4856" t="s">
        <v>36</v>
      </c>
      <c r="H4856" t="s">
        <v>4965</v>
      </c>
      <c r="I4856">
        <v>11</v>
      </c>
      <c r="J4856">
        <v>90</v>
      </c>
      <c r="K4856" t="s">
        <v>5011</v>
      </c>
      <c r="L4856">
        <v>1</v>
      </c>
      <c r="M4856" s="3">
        <v>0.15</v>
      </c>
      <c r="N4856" s="2">
        <v>5788.8</v>
      </c>
      <c r="O4856" s="2">
        <v>2431.2959999999998</v>
      </c>
      <c r="P4856" s="2">
        <v>5788.8</v>
      </c>
      <c r="Q4856" s="2">
        <f t="shared" si="151"/>
        <v>2853.8784000000001</v>
      </c>
      <c r="R4856" s="19" t="str">
        <f t="shared" si="152"/>
        <v>10%+</v>
      </c>
    </row>
    <row r="4857" spans="1:18">
      <c r="A4857" t="s">
        <v>4904</v>
      </c>
      <c r="B4857" t="s">
        <v>15</v>
      </c>
      <c r="C4857" t="s">
        <v>22</v>
      </c>
      <c r="D4857" s="1">
        <v>45489</v>
      </c>
      <c r="E4857" s="1">
        <v>45501</v>
      </c>
      <c r="F4857" s="1">
        <v>45508</v>
      </c>
      <c r="G4857" t="s">
        <v>23</v>
      </c>
      <c r="H4857" t="s">
        <v>4966</v>
      </c>
      <c r="I4857">
        <v>17</v>
      </c>
      <c r="J4857">
        <v>145</v>
      </c>
      <c r="K4857" t="s">
        <v>5011</v>
      </c>
      <c r="L4857">
        <v>5</v>
      </c>
      <c r="M4857" s="3">
        <v>0.05</v>
      </c>
      <c r="N4857" s="2">
        <v>1125.5999999999999</v>
      </c>
      <c r="O4857" s="2">
        <v>540.28800000000001</v>
      </c>
      <c r="P4857" s="2">
        <v>5628</v>
      </c>
      <c r="Q4857" s="2">
        <f t="shared" si="151"/>
        <v>2780.2319999999995</v>
      </c>
      <c r="R4857" s="19" t="str">
        <f t="shared" si="152"/>
        <v>5–10%</v>
      </c>
    </row>
    <row r="4858" spans="1:18">
      <c r="A4858" t="s">
        <v>4905</v>
      </c>
      <c r="B4858" t="s">
        <v>5017</v>
      </c>
      <c r="C4858" t="s">
        <v>22</v>
      </c>
      <c r="D4858" s="1">
        <v>45489</v>
      </c>
      <c r="E4858" s="1">
        <v>45501</v>
      </c>
      <c r="F4858" s="1">
        <v>45510</v>
      </c>
      <c r="G4858" t="s">
        <v>45</v>
      </c>
      <c r="H4858" t="s">
        <v>4965</v>
      </c>
      <c r="I4858">
        <v>38</v>
      </c>
      <c r="J4858">
        <v>188</v>
      </c>
      <c r="K4858" t="s">
        <v>21</v>
      </c>
      <c r="L4858">
        <v>3</v>
      </c>
      <c r="M4858" s="3">
        <v>0.05</v>
      </c>
      <c r="N4858" s="2">
        <v>2311.5</v>
      </c>
      <c r="O4858" s="2">
        <v>1964.7750000000001</v>
      </c>
      <c r="P4858" s="2">
        <v>6934.5</v>
      </c>
      <c r="Q4858" s="2">
        <f t="shared" si="151"/>
        <v>988.16624999999965</v>
      </c>
      <c r="R4858" s="19" t="str">
        <f t="shared" si="152"/>
        <v>5–10%</v>
      </c>
    </row>
    <row r="4859" spans="1:18">
      <c r="A4859" t="s">
        <v>4906</v>
      </c>
      <c r="B4859" t="s">
        <v>15</v>
      </c>
      <c r="C4859" t="s">
        <v>19</v>
      </c>
      <c r="D4859" s="1">
        <v>45489</v>
      </c>
      <c r="E4859" s="1">
        <v>45496</v>
      </c>
      <c r="F4859" s="1">
        <v>45502</v>
      </c>
      <c r="G4859" t="s">
        <v>44</v>
      </c>
      <c r="H4859" t="s">
        <v>4967</v>
      </c>
      <c r="I4859">
        <v>18</v>
      </c>
      <c r="J4859">
        <v>52</v>
      </c>
      <c r="K4859" t="s">
        <v>5011</v>
      </c>
      <c r="L4859">
        <v>4</v>
      </c>
      <c r="M4859" s="3">
        <v>0.05</v>
      </c>
      <c r="N4859" s="2">
        <v>1869.3</v>
      </c>
      <c r="O4859" s="2">
        <v>1495.44</v>
      </c>
      <c r="P4859" s="2">
        <v>7477.2</v>
      </c>
      <c r="Q4859" s="2">
        <f t="shared" si="151"/>
        <v>1420.6679999999997</v>
      </c>
      <c r="R4859" s="19" t="str">
        <f t="shared" si="152"/>
        <v>5–10%</v>
      </c>
    </row>
    <row r="4860" spans="1:18">
      <c r="A4860" t="s">
        <v>4907</v>
      </c>
      <c r="B4860" t="s">
        <v>15</v>
      </c>
      <c r="C4860" t="s">
        <v>22</v>
      </c>
      <c r="D4860" s="1">
        <v>45489</v>
      </c>
      <c r="E4860" s="1">
        <v>45510</v>
      </c>
      <c r="F4860" s="1">
        <v>45512</v>
      </c>
      <c r="G4860" t="s">
        <v>34</v>
      </c>
      <c r="H4860" t="s">
        <v>4966</v>
      </c>
      <c r="I4860">
        <v>17</v>
      </c>
      <c r="J4860">
        <v>92</v>
      </c>
      <c r="K4860" t="s">
        <v>5009</v>
      </c>
      <c r="L4860">
        <v>7</v>
      </c>
      <c r="M4860" s="3">
        <v>0.1</v>
      </c>
      <c r="N4860" s="2">
        <v>998.3</v>
      </c>
      <c r="O4860" s="2">
        <v>588.99699999999996</v>
      </c>
      <c r="P4860" s="2">
        <v>6988.0999999999995</v>
      </c>
      <c r="Q4860" s="2">
        <f t="shared" si="151"/>
        <v>2578.6089000000002</v>
      </c>
      <c r="R4860" s="19" t="str">
        <f t="shared" si="152"/>
        <v>10%+</v>
      </c>
    </row>
    <row r="4861" spans="1:18">
      <c r="A4861" t="s">
        <v>4908</v>
      </c>
      <c r="B4861" t="s">
        <v>5018</v>
      </c>
      <c r="C4861" t="s">
        <v>19</v>
      </c>
      <c r="D4861" s="1">
        <v>45489</v>
      </c>
      <c r="E4861" s="1">
        <v>45491</v>
      </c>
      <c r="F4861" s="1">
        <v>45492</v>
      </c>
      <c r="G4861" t="s">
        <v>20</v>
      </c>
      <c r="H4861" t="s">
        <v>4965</v>
      </c>
      <c r="I4861">
        <v>41</v>
      </c>
      <c r="J4861">
        <v>45</v>
      </c>
      <c r="K4861" t="s">
        <v>4986</v>
      </c>
      <c r="L4861">
        <v>8</v>
      </c>
      <c r="M4861" s="3">
        <v>0.1</v>
      </c>
      <c r="N4861" s="2">
        <v>221.1</v>
      </c>
      <c r="O4861" s="2">
        <v>159.19200000000001</v>
      </c>
      <c r="P4861" s="2">
        <v>1768.8</v>
      </c>
      <c r="Q4861" s="2">
        <f t="shared" si="151"/>
        <v>445.73759999999993</v>
      </c>
      <c r="R4861" s="19" t="str">
        <f t="shared" si="152"/>
        <v>10%+</v>
      </c>
    </row>
    <row r="4862" spans="1:18">
      <c r="A4862" t="s">
        <v>4909</v>
      </c>
      <c r="B4862" t="s">
        <v>5017</v>
      </c>
      <c r="C4862" t="s">
        <v>22</v>
      </c>
      <c r="D4862" s="1">
        <v>45489</v>
      </c>
      <c r="E4862" s="1">
        <v>45512</v>
      </c>
      <c r="F4862" s="1">
        <v>45519</v>
      </c>
      <c r="G4862" t="s">
        <v>45</v>
      </c>
      <c r="H4862" t="s">
        <v>4965</v>
      </c>
      <c r="I4862">
        <v>9</v>
      </c>
      <c r="J4862">
        <v>128</v>
      </c>
      <c r="K4862" t="s">
        <v>4977</v>
      </c>
      <c r="L4862">
        <v>1</v>
      </c>
      <c r="M4862" s="3">
        <v>7.4999999999999997E-2</v>
      </c>
      <c r="N4862" s="2">
        <v>268</v>
      </c>
      <c r="O4862" s="2">
        <v>201</v>
      </c>
      <c r="P4862" s="2">
        <v>268</v>
      </c>
      <c r="Q4862" s="2">
        <f t="shared" si="151"/>
        <v>61.975000000000001</v>
      </c>
      <c r="R4862" s="19" t="str">
        <f t="shared" si="152"/>
        <v>5–10%</v>
      </c>
    </row>
    <row r="4863" spans="1:18">
      <c r="A4863" t="s">
        <v>4910</v>
      </c>
      <c r="B4863" t="s">
        <v>5018</v>
      </c>
      <c r="C4863" t="s">
        <v>14</v>
      </c>
      <c r="D4863" s="1">
        <v>45489</v>
      </c>
      <c r="E4863" s="1">
        <v>45508</v>
      </c>
      <c r="F4863" s="1">
        <v>45516</v>
      </c>
      <c r="G4863" t="s">
        <v>46</v>
      </c>
      <c r="H4863" t="s">
        <v>4967</v>
      </c>
      <c r="I4863">
        <v>47</v>
      </c>
      <c r="J4863">
        <v>307</v>
      </c>
      <c r="K4863" t="s">
        <v>5002</v>
      </c>
      <c r="L4863">
        <v>4</v>
      </c>
      <c r="M4863" s="3">
        <v>0.4</v>
      </c>
      <c r="N4863" s="2">
        <v>1715.2</v>
      </c>
      <c r="O4863" s="2">
        <v>1166.336</v>
      </c>
      <c r="P4863" s="2">
        <v>6860.8</v>
      </c>
      <c r="Q4863" s="2">
        <f t="shared" si="151"/>
        <v>1317.2736</v>
      </c>
      <c r="R4863" s="19" t="str">
        <f t="shared" si="152"/>
        <v>10%+</v>
      </c>
    </row>
    <row r="4864" spans="1:18">
      <c r="A4864" t="s">
        <v>4911</v>
      </c>
      <c r="B4864" t="s">
        <v>15</v>
      </c>
      <c r="C4864" t="s">
        <v>14</v>
      </c>
      <c r="D4864" s="1">
        <v>45489</v>
      </c>
      <c r="E4864" s="1">
        <v>45513</v>
      </c>
      <c r="F4864" s="1">
        <v>45521</v>
      </c>
      <c r="G4864" t="s">
        <v>39</v>
      </c>
      <c r="H4864" t="s">
        <v>4967</v>
      </c>
      <c r="I4864">
        <v>28</v>
      </c>
      <c r="J4864">
        <v>300</v>
      </c>
      <c r="K4864" t="s">
        <v>4986</v>
      </c>
      <c r="L4864">
        <v>6</v>
      </c>
      <c r="M4864" s="3">
        <v>0.2</v>
      </c>
      <c r="N4864" s="2">
        <v>1005</v>
      </c>
      <c r="O4864" s="2">
        <v>452.25</v>
      </c>
      <c r="P4864" s="2">
        <v>6030</v>
      </c>
      <c r="Q4864" s="2">
        <f t="shared" si="151"/>
        <v>2653.2000000000003</v>
      </c>
      <c r="R4864" s="19" t="str">
        <f t="shared" si="152"/>
        <v>10%+</v>
      </c>
    </row>
    <row r="4865" spans="1:18">
      <c r="A4865" t="s">
        <v>4912</v>
      </c>
      <c r="B4865" t="s">
        <v>5017</v>
      </c>
      <c r="C4865" t="s">
        <v>14</v>
      </c>
      <c r="D4865" s="1">
        <v>45489</v>
      </c>
      <c r="E4865" s="1">
        <v>45507</v>
      </c>
      <c r="F4865" s="1">
        <v>45510</v>
      </c>
      <c r="G4865" t="s">
        <v>29</v>
      </c>
      <c r="H4865" t="s">
        <v>4967</v>
      </c>
      <c r="I4865">
        <v>33</v>
      </c>
      <c r="J4865">
        <v>263</v>
      </c>
      <c r="K4865" t="s">
        <v>4996</v>
      </c>
      <c r="L4865">
        <v>4</v>
      </c>
      <c r="M4865" s="3">
        <v>0.2</v>
      </c>
      <c r="N4865" s="2">
        <v>837.5</v>
      </c>
      <c r="O4865" s="2">
        <v>711.875</v>
      </c>
      <c r="P4865" s="2">
        <v>3350</v>
      </c>
      <c r="Q4865" s="2">
        <f t="shared" si="151"/>
        <v>402</v>
      </c>
      <c r="R4865" s="19" t="str">
        <f t="shared" si="152"/>
        <v>10%+</v>
      </c>
    </row>
    <row r="4866" spans="1:18">
      <c r="A4866" t="s">
        <v>4913</v>
      </c>
      <c r="B4866" t="s">
        <v>15</v>
      </c>
      <c r="C4866" t="s">
        <v>26</v>
      </c>
      <c r="D4866" s="1">
        <v>45489</v>
      </c>
      <c r="E4866" s="1">
        <v>45515</v>
      </c>
      <c r="F4866" s="1">
        <v>45524</v>
      </c>
      <c r="G4866" t="s">
        <v>35</v>
      </c>
      <c r="H4866" t="s">
        <v>4968</v>
      </c>
      <c r="I4866">
        <v>16</v>
      </c>
      <c r="J4866">
        <v>340</v>
      </c>
      <c r="K4866" t="s">
        <v>4996</v>
      </c>
      <c r="L4866">
        <v>3</v>
      </c>
      <c r="M4866" s="3">
        <v>7.4999999999999997E-2</v>
      </c>
      <c r="N4866" s="2">
        <v>837.5</v>
      </c>
      <c r="O4866" s="2">
        <v>335</v>
      </c>
      <c r="P4866" s="2">
        <v>2512.5</v>
      </c>
      <c r="Q4866" s="2">
        <f t="shared" si="151"/>
        <v>1394.4375</v>
      </c>
      <c r="R4866" s="19" t="str">
        <f t="shared" si="152"/>
        <v>5–10%</v>
      </c>
    </row>
    <row r="4867" spans="1:18">
      <c r="A4867" t="s">
        <v>4914</v>
      </c>
      <c r="B4867" t="s">
        <v>5018</v>
      </c>
      <c r="C4867" t="s">
        <v>22</v>
      </c>
      <c r="D4867" s="1">
        <v>45489</v>
      </c>
      <c r="E4867" s="1">
        <v>45512</v>
      </c>
      <c r="F4867" s="1">
        <v>45521</v>
      </c>
      <c r="G4867" t="s">
        <v>13</v>
      </c>
      <c r="H4867" t="s">
        <v>4965</v>
      </c>
      <c r="I4867">
        <v>33</v>
      </c>
      <c r="J4867">
        <v>94</v>
      </c>
      <c r="K4867" t="s">
        <v>4979</v>
      </c>
      <c r="L4867">
        <v>6</v>
      </c>
      <c r="M4867" s="3">
        <v>7.4999999999999997E-2</v>
      </c>
      <c r="N4867" s="2">
        <v>3899.4</v>
      </c>
      <c r="O4867" s="2">
        <v>1754.73</v>
      </c>
      <c r="P4867" s="2">
        <v>23396.400000000001</v>
      </c>
      <c r="Q4867" s="2">
        <f t="shared" ref="Q4867:Q4917" si="153">(N4867-O4867)*L4867*(1-M4867)</f>
        <v>11902.918500000002</v>
      </c>
      <c r="R4867" s="19" t="str">
        <f t="shared" ref="R4867:R4917" si="154">IF(M4867&lt;0.05,"0–5%",IF(M4867&lt;0.1,"5–10%","10%+"))</f>
        <v>5–10%</v>
      </c>
    </row>
    <row r="4868" spans="1:18">
      <c r="A4868" t="s">
        <v>4915</v>
      </c>
      <c r="B4868" t="s">
        <v>15</v>
      </c>
      <c r="C4868" t="s">
        <v>22</v>
      </c>
      <c r="D4868" s="1">
        <v>45490</v>
      </c>
      <c r="E4868" s="1">
        <v>45495</v>
      </c>
      <c r="F4868" s="1">
        <v>45504</v>
      </c>
      <c r="G4868" t="s">
        <v>39</v>
      </c>
      <c r="H4868" t="s">
        <v>4967</v>
      </c>
      <c r="I4868">
        <v>11</v>
      </c>
      <c r="J4868">
        <v>126</v>
      </c>
      <c r="K4868" t="s">
        <v>5005</v>
      </c>
      <c r="L4868">
        <v>8</v>
      </c>
      <c r="M4868" s="3">
        <v>0.05</v>
      </c>
      <c r="N4868" s="2">
        <v>1105.5</v>
      </c>
      <c r="O4868" s="2">
        <v>619.08000000000004</v>
      </c>
      <c r="P4868" s="2">
        <v>8844</v>
      </c>
      <c r="Q4868" s="2">
        <f t="shared" si="153"/>
        <v>3696.7919999999995</v>
      </c>
      <c r="R4868" s="19" t="str">
        <f t="shared" si="154"/>
        <v>5–10%</v>
      </c>
    </row>
    <row r="4869" spans="1:18">
      <c r="A4869" t="s">
        <v>4916</v>
      </c>
      <c r="B4869" t="s">
        <v>5018</v>
      </c>
      <c r="C4869" t="s">
        <v>19</v>
      </c>
      <c r="D4869" s="1">
        <v>45490</v>
      </c>
      <c r="E4869" s="1">
        <v>45512</v>
      </c>
      <c r="F4869" s="1">
        <v>45515</v>
      </c>
      <c r="G4869" t="s">
        <v>13</v>
      </c>
      <c r="H4869" t="s">
        <v>4965</v>
      </c>
      <c r="I4869">
        <v>25</v>
      </c>
      <c r="J4869">
        <v>19</v>
      </c>
      <c r="K4869" t="s">
        <v>5012</v>
      </c>
      <c r="L4869">
        <v>4</v>
      </c>
      <c r="M4869" s="3">
        <v>0.1</v>
      </c>
      <c r="N4869" s="2">
        <v>268</v>
      </c>
      <c r="O4869" s="2">
        <v>142.04</v>
      </c>
      <c r="P4869" s="2">
        <v>1072</v>
      </c>
      <c r="Q4869" s="2">
        <f t="shared" si="153"/>
        <v>453.45600000000002</v>
      </c>
      <c r="R4869" s="19" t="str">
        <f t="shared" si="154"/>
        <v>10%+</v>
      </c>
    </row>
    <row r="4870" spans="1:18">
      <c r="A4870" t="s">
        <v>4917</v>
      </c>
      <c r="B4870" t="s">
        <v>5016</v>
      </c>
      <c r="C4870" t="s">
        <v>22</v>
      </c>
      <c r="D4870" s="1">
        <v>45490</v>
      </c>
      <c r="E4870" s="1">
        <v>45513</v>
      </c>
      <c r="F4870" s="1">
        <v>45514</v>
      </c>
      <c r="G4870" t="s">
        <v>27</v>
      </c>
      <c r="H4870" t="s">
        <v>4966</v>
      </c>
      <c r="I4870">
        <v>36</v>
      </c>
      <c r="J4870">
        <v>166</v>
      </c>
      <c r="K4870" t="s">
        <v>4970</v>
      </c>
      <c r="L4870">
        <v>8</v>
      </c>
      <c r="M4870" s="3">
        <v>0.15</v>
      </c>
      <c r="N4870" s="2">
        <v>2485.6999999999998</v>
      </c>
      <c r="O4870" s="2">
        <v>1342.278</v>
      </c>
      <c r="P4870" s="2">
        <v>19885.599999999999</v>
      </c>
      <c r="Q4870" s="2">
        <f t="shared" si="153"/>
        <v>7775.2695999999987</v>
      </c>
      <c r="R4870" s="19" t="str">
        <f t="shared" si="154"/>
        <v>10%+</v>
      </c>
    </row>
    <row r="4871" spans="1:18">
      <c r="A4871" t="s">
        <v>4918</v>
      </c>
      <c r="B4871" t="s">
        <v>15</v>
      </c>
      <c r="C4871" t="s">
        <v>22</v>
      </c>
      <c r="D4871" s="1">
        <v>45490</v>
      </c>
      <c r="E4871" s="1">
        <v>45514</v>
      </c>
      <c r="F4871" s="1">
        <v>45518</v>
      </c>
      <c r="G4871" t="s">
        <v>34</v>
      </c>
      <c r="H4871" t="s">
        <v>4966</v>
      </c>
      <c r="I4871">
        <v>49</v>
      </c>
      <c r="J4871">
        <v>129</v>
      </c>
      <c r="K4871" t="s">
        <v>4996</v>
      </c>
      <c r="L4871">
        <v>4</v>
      </c>
      <c r="M4871" s="3">
        <v>7.4999999999999997E-2</v>
      </c>
      <c r="N4871" s="2">
        <v>6284.6</v>
      </c>
      <c r="O4871" s="2">
        <v>4650.6040000000003</v>
      </c>
      <c r="P4871" s="2">
        <v>25138.400000000001</v>
      </c>
      <c r="Q4871" s="2">
        <f t="shared" si="153"/>
        <v>6045.7852000000003</v>
      </c>
      <c r="R4871" s="19" t="str">
        <f t="shared" si="154"/>
        <v>5–10%</v>
      </c>
    </row>
    <row r="4872" spans="1:18">
      <c r="A4872" t="s">
        <v>4919</v>
      </c>
      <c r="B4872" t="s">
        <v>5018</v>
      </c>
      <c r="C4872" t="s">
        <v>22</v>
      </c>
      <c r="D4872" s="1">
        <v>45490</v>
      </c>
      <c r="E4872" s="1">
        <v>45517</v>
      </c>
      <c r="F4872" s="1">
        <v>45525</v>
      </c>
      <c r="G4872" t="s">
        <v>25</v>
      </c>
      <c r="H4872" t="s">
        <v>4967</v>
      </c>
      <c r="I4872">
        <v>39</v>
      </c>
      <c r="J4872">
        <v>101</v>
      </c>
      <c r="K4872" t="s">
        <v>4977</v>
      </c>
      <c r="L4872">
        <v>3</v>
      </c>
      <c r="M4872" s="3">
        <v>0.1</v>
      </c>
      <c r="N4872" s="2">
        <v>1949.7</v>
      </c>
      <c r="O4872" s="2">
        <v>857.86800000000005</v>
      </c>
      <c r="P4872" s="2">
        <v>5849.1</v>
      </c>
      <c r="Q4872" s="2">
        <f t="shared" si="153"/>
        <v>2947.9463999999998</v>
      </c>
      <c r="R4872" s="19" t="str">
        <f t="shared" si="154"/>
        <v>10%+</v>
      </c>
    </row>
    <row r="4873" spans="1:18">
      <c r="A4873" t="s">
        <v>4920</v>
      </c>
      <c r="B4873" t="s">
        <v>15</v>
      </c>
      <c r="C4873" t="s">
        <v>14</v>
      </c>
      <c r="D4873" s="1">
        <v>45491</v>
      </c>
      <c r="E4873" s="1">
        <v>45518</v>
      </c>
      <c r="F4873" s="1">
        <v>45523</v>
      </c>
      <c r="G4873" t="s">
        <v>41</v>
      </c>
      <c r="H4873" t="s">
        <v>4968</v>
      </c>
      <c r="I4873">
        <v>21</v>
      </c>
      <c r="J4873">
        <v>307</v>
      </c>
      <c r="K4873" t="s">
        <v>4989</v>
      </c>
      <c r="L4873">
        <v>2</v>
      </c>
      <c r="M4873" s="3">
        <v>7.4999999999999997E-2</v>
      </c>
      <c r="N4873" s="2">
        <v>1721.9</v>
      </c>
      <c r="O4873" s="2">
        <v>1033.1400000000001</v>
      </c>
      <c r="P4873" s="2">
        <v>3443.8</v>
      </c>
      <c r="Q4873" s="2">
        <f t="shared" si="153"/>
        <v>1274.2060000000001</v>
      </c>
      <c r="R4873" s="19" t="str">
        <f t="shared" si="154"/>
        <v>5–10%</v>
      </c>
    </row>
    <row r="4874" spans="1:18">
      <c r="A4874" t="s">
        <v>4921</v>
      </c>
      <c r="B4874" t="s">
        <v>5017</v>
      </c>
      <c r="C4874" t="s">
        <v>12</v>
      </c>
      <c r="D4874" s="1">
        <v>45491</v>
      </c>
      <c r="E4874" s="1">
        <v>45517</v>
      </c>
      <c r="F4874" s="1">
        <v>45522</v>
      </c>
      <c r="G4874" t="s">
        <v>38</v>
      </c>
      <c r="H4874" t="s">
        <v>4968</v>
      </c>
      <c r="I4874">
        <v>17</v>
      </c>
      <c r="J4874">
        <v>219</v>
      </c>
      <c r="K4874" t="s">
        <v>4996</v>
      </c>
      <c r="L4874">
        <v>8</v>
      </c>
      <c r="M4874" s="3">
        <v>0.05</v>
      </c>
      <c r="N4874" s="2">
        <v>1755.4</v>
      </c>
      <c r="O4874" s="2">
        <v>1351.6579999999999</v>
      </c>
      <c r="P4874" s="2">
        <v>14043.2</v>
      </c>
      <c r="Q4874" s="2">
        <f t="shared" si="153"/>
        <v>3068.4392000000012</v>
      </c>
      <c r="R4874" s="19" t="str">
        <f t="shared" si="154"/>
        <v>5–10%</v>
      </c>
    </row>
    <row r="4875" spans="1:18">
      <c r="A4875" t="s">
        <v>4922</v>
      </c>
      <c r="B4875" t="s">
        <v>15</v>
      </c>
      <c r="C4875" t="s">
        <v>12</v>
      </c>
      <c r="D4875" s="1">
        <v>45491</v>
      </c>
      <c r="E4875" s="1">
        <v>45518</v>
      </c>
      <c r="F4875" s="1">
        <v>45524</v>
      </c>
      <c r="G4875" t="s">
        <v>34</v>
      </c>
      <c r="H4875" t="s">
        <v>4966</v>
      </c>
      <c r="I4875">
        <v>11</v>
      </c>
      <c r="J4875">
        <v>250</v>
      </c>
      <c r="K4875" t="s">
        <v>4993</v>
      </c>
      <c r="L4875">
        <v>8</v>
      </c>
      <c r="M4875" s="3">
        <v>7.4999999999999997E-2</v>
      </c>
      <c r="N4875" s="2">
        <v>3222.7</v>
      </c>
      <c r="O4875" s="2">
        <v>1933.62</v>
      </c>
      <c r="P4875" s="2">
        <v>25781.599999999999</v>
      </c>
      <c r="Q4875" s="2">
        <f t="shared" si="153"/>
        <v>9539.1919999999991</v>
      </c>
      <c r="R4875" s="19" t="str">
        <f t="shared" si="154"/>
        <v>5–10%</v>
      </c>
    </row>
    <row r="4876" spans="1:18">
      <c r="A4876" t="s">
        <v>4923</v>
      </c>
      <c r="B4876" t="s">
        <v>5017</v>
      </c>
      <c r="C4876" t="s">
        <v>22</v>
      </c>
      <c r="D4876" s="1">
        <v>45491</v>
      </c>
      <c r="E4876" s="1">
        <v>45512</v>
      </c>
      <c r="F4876" s="1">
        <v>45514</v>
      </c>
      <c r="G4876" t="s">
        <v>29</v>
      </c>
      <c r="H4876" t="s">
        <v>4967</v>
      </c>
      <c r="I4876">
        <v>7</v>
      </c>
      <c r="J4876">
        <v>95</v>
      </c>
      <c r="K4876" t="s">
        <v>4971</v>
      </c>
      <c r="L4876">
        <v>4</v>
      </c>
      <c r="M4876" s="3">
        <v>0.1</v>
      </c>
      <c r="N4876" s="2">
        <v>2318.1999999999998</v>
      </c>
      <c r="O4876" s="2">
        <v>1483.6479999999999</v>
      </c>
      <c r="P4876" s="2">
        <v>9272.7999999999993</v>
      </c>
      <c r="Q4876" s="2">
        <f t="shared" si="153"/>
        <v>3004.3871999999997</v>
      </c>
      <c r="R4876" s="19" t="str">
        <f t="shared" si="154"/>
        <v>10%+</v>
      </c>
    </row>
    <row r="4877" spans="1:18">
      <c r="A4877" t="s">
        <v>4924</v>
      </c>
      <c r="B4877" t="s">
        <v>15</v>
      </c>
      <c r="C4877" t="s">
        <v>33</v>
      </c>
      <c r="D4877" s="1">
        <v>45491</v>
      </c>
      <c r="E4877" s="1">
        <v>45518</v>
      </c>
      <c r="F4877" s="1">
        <v>45526</v>
      </c>
      <c r="G4877" t="s">
        <v>44</v>
      </c>
      <c r="H4877" t="s">
        <v>4967</v>
      </c>
      <c r="I4877">
        <v>17</v>
      </c>
      <c r="J4877">
        <v>77</v>
      </c>
      <c r="K4877" t="s">
        <v>4978</v>
      </c>
      <c r="L4877">
        <v>1</v>
      </c>
      <c r="M4877" s="3">
        <v>0.1</v>
      </c>
      <c r="N4877" s="2">
        <v>3872.6</v>
      </c>
      <c r="O4877" s="2">
        <v>2981.902</v>
      </c>
      <c r="P4877" s="2">
        <v>3872.6</v>
      </c>
      <c r="Q4877" s="2">
        <f t="shared" si="153"/>
        <v>801.62819999999988</v>
      </c>
      <c r="R4877" s="19" t="str">
        <f t="shared" si="154"/>
        <v>10%+</v>
      </c>
    </row>
    <row r="4878" spans="1:18">
      <c r="A4878" t="s">
        <v>4925</v>
      </c>
      <c r="B4878" t="s">
        <v>5018</v>
      </c>
      <c r="C4878" t="s">
        <v>14</v>
      </c>
      <c r="D4878" s="1">
        <v>45491</v>
      </c>
      <c r="E4878" s="1">
        <v>45500</v>
      </c>
      <c r="F4878" s="1">
        <v>45510</v>
      </c>
      <c r="G4878" t="s">
        <v>17</v>
      </c>
      <c r="H4878" t="s">
        <v>4965</v>
      </c>
      <c r="I4878">
        <v>41</v>
      </c>
      <c r="J4878">
        <v>277</v>
      </c>
      <c r="K4878" t="s">
        <v>4991</v>
      </c>
      <c r="L4878">
        <v>6</v>
      </c>
      <c r="M4878" s="3">
        <v>7.4999999999999997E-2</v>
      </c>
      <c r="N4878" s="2">
        <v>1045.2</v>
      </c>
      <c r="O4878" s="2">
        <v>438.98399999999998</v>
      </c>
      <c r="P4878" s="2">
        <v>6271.2000000000007</v>
      </c>
      <c r="Q4878" s="2">
        <f t="shared" si="153"/>
        <v>3364.4988000000008</v>
      </c>
      <c r="R4878" s="19" t="str">
        <f t="shared" si="154"/>
        <v>5–10%</v>
      </c>
    </row>
    <row r="4879" spans="1:18">
      <c r="A4879" t="s">
        <v>4926</v>
      </c>
      <c r="B4879" t="s">
        <v>15</v>
      </c>
      <c r="C4879" t="s">
        <v>12</v>
      </c>
      <c r="D4879" s="1">
        <v>45491</v>
      </c>
      <c r="E4879" s="1">
        <v>45511</v>
      </c>
      <c r="F4879" s="1">
        <v>45519</v>
      </c>
      <c r="G4879" t="s">
        <v>39</v>
      </c>
      <c r="H4879" t="s">
        <v>4967</v>
      </c>
      <c r="I4879">
        <v>18</v>
      </c>
      <c r="J4879">
        <v>224</v>
      </c>
      <c r="K4879" t="s">
        <v>5010</v>
      </c>
      <c r="L4879">
        <v>5</v>
      </c>
      <c r="M4879" s="3">
        <v>0.05</v>
      </c>
      <c r="N4879" s="2">
        <v>1139</v>
      </c>
      <c r="O4879" s="2">
        <v>956.76</v>
      </c>
      <c r="P4879" s="2">
        <v>5695</v>
      </c>
      <c r="Q4879" s="2">
        <f t="shared" si="153"/>
        <v>865.64</v>
      </c>
      <c r="R4879" s="19" t="str">
        <f t="shared" si="154"/>
        <v>5–10%</v>
      </c>
    </row>
    <row r="4880" spans="1:18">
      <c r="A4880" t="s">
        <v>4927</v>
      </c>
      <c r="B4880" t="s">
        <v>15</v>
      </c>
      <c r="C4880" t="s">
        <v>22</v>
      </c>
      <c r="D4880" s="1">
        <v>45491</v>
      </c>
      <c r="E4880" s="1">
        <v>45517</v>
      </c>
      <c r="F4880" s="1">
        <v>45526</v>
      </c>
      <c r="G4880" t="s">
        <v>23</v>
      </c>
      <c r="H4880" t="s">
        <v>4966</v>
      </c>
      <c r="I4880">
        <v>7</v>
      </c>
      <c r="J4880">
        <v>189</v>
      </c>
      <c r="K4880" t="s">
        <v>4973</v>
      </c>
      <c r="L4880">
        <v>7</v>
      </c>
      <c r="M4880" s="3">
        <v>0.05</v>
      </c>
      <c r="N4880" s="2">
        <v>1266.3</v>
      </c>
      <c r="O4880" s="2">
        <v>810.43200000000002</v>
      </c>
      <c r="P4880" s="2">
        <v>8864.1</v>
      </c>
      <c r="Q4880" s="2">
        <f t="shared" si="153"/>
        <v>3031.5221999999994</v>
      </c>
      <c r="R4880" s="19" t="str">
        <f t="shared" si="154"/>
        <v>5–10%</v>
      </c>
    </row>
    <row r="4881" spans="1:18">
      <c r="A4881" t="s">
        <v>4928</v>
      </c>
      <c r="B4881" t="s">
        <v>15</v>
      </c>
      <c r="C4881" t="s">
        <v>12</v>
      </c>
      <c r="D4881" s="1">
        <v>45492</v>
      </c>
      <c r="E4881" s="1">
        <v>45494</v>
      </c>
      <c r="F4881" s="1">
        <v>45504</v>
      </c>
      <c r="G4881" t="s">
        <v>41</v>
      </c>
      <c r="H4881" t="s">
        <v>4968</v>
      </c>
      <c r="I4881">
        <v>14</v>
      </c>
      <c r="J4881">
        <v>207</v>
      </c>
      <c r="K4881" t="s">
        <v>4986</v>
      </c>
      <c r="L4881">
        <v>4</v>
      </c>
      <c r="M4881" s="3">
        <v>7.4999999999999997E-2</v>
      </c>
      <c r="N4881" s="2">
        <v>5554.3</v>
      </c>
      <c r="O4881" s="2">
        <v>3499.2089999999998</v>
      </c>
      <c r="P4881" s="2">
        <v>22217.200000000001</v>
      </c>
      <c r="Q4881" s="2">
        <f t="shared" si="153"/>
        <v>7603.8367000000017</v>
      </c>
      <c r="R4881" s="19" t="str">
        <f t="shared" si="154"/>
        <v>5–10%</v>
      </c>
    </row>
    <row r="4882" spans="1:18">
      <c r="A4882" t="s">
        <v>4929</v>
      </c>
      <c r="B4882" t="s">
        <v>15</v>
      </c>
      <c r="C4882" t="s">
        <v>12</v>
      </c>
      <c r="D4882" s="1">
        <v>45492</v>
      </c>
      <c r="E4882" s="1">
        <v>45496</v>
      </c>
      <c r="F4882" s="1">
        <v>45505</v>
      </c>
      <c r="G4882" t="s">
        <v>44</v>
      </c>
      <c r="H4882" t="s">
        <v>4967</v>
      </c>
      <c r="I4882">
        <v>15</v>
      </c>
      <c r="J4882">
        <v>211</v>
      </c>
      <c r="K4882" t="s">
        <v>4990</v>
      </c>
      <c r="L4882">
        <v>5</v>
      </c>
      <c r="M4882" s="3">
        <v>7.4999999999999997E-2</v>
      </c>
      <c r="N4882" s="2">
        <v>1909.5</v>
      </c>
      <c r="O4882" s="2">
        <v>916.56</v>
      </c>
      <c r="P4882" s="2">
        <v>9547.5</v>
      </c>
      <c r="Q4882" s="2">
        <f t="shared" si="153"/>
        <v>4592.3475000000008</v>
      </c>
      <c r="R4882" s="19" t="str">
        <f t="shared" si="154"/>
        <v>5–10%</v>
      </c>
    </row>
    <row r="4883" spans="1:18">
      <c r="A4883" t="s">
        <v>4930</v>
      </c>
      <c r="B4883" t="s">
        <v>5018</v>
      </c>
      <c r="C4883" t="s">
        <v>14</v>
      </c>
      <c r="D4883" s="1">
        <v>45492</v>
      </c>
      <c r="E4883" s="1">
        <v>45506</v>
      </c>
      <c r="F4883" s="1">
        <v>45514</v>
      </c>
      <c r="G4883" t="s">
        <v>13</v>
      </c>
      <c r="H4883" t="s">
        <v>4965</v>
      </c>
      <c r="I4883">
        <v>8</v>
      </c>
      <c r="J4883">
        <v>278</v>
      </c>
      <c r="K4883" t="s">
        <v>4972</v>
      </c>
      <c r="L4883">
        <v>4</v>
      </c>
      <c r="M4883" s="3">
        <v>0.3</v>
      </c>
      <c r="N4883" s="2">
        <v>201</v>
      </c>
      <c r="O4883" s="2">
        <v>92.46</v>
      </c>
      <c r="P4883" s="2">
        <v>804</v>
      </c>
      <c r="Q4883" s="2">
        <f t="shared" si="153"/>
        <v>303.91199999999998</v>
      </c>
      <c r="R4883" s="19" t="str">
        <f t="shared" si="154"/>
        <v>10%+</v>
      </c>
    </row>
    <row r="4884" spans="1:18">
      <c r="A4884" t="s">
        <v>4931</v>
      </c>
      <c r="B4884" t="s">
        <v>15</v>
      </c>
      <c r="C4884" t="s">
        <v>22</v>
      </c>
      <c r="D4884" s="1">
        <v>45492</v>
      </c>
      <c r="E4884" s="1">
        <v>45504</v>
      </c>
      <c r="F4884" s="1">
        <v>45509</v>
      </c>
      <c r="G4884" t="s">
        <v>34</v>
      </c>
      <c r="H4884" t="s">
        <v>4966</v>
      </c>
      <c r="I4884">
        <v>16</v>
      </c>
      <c r="J4884">
        <v>181</v>
      </c>
      <c r="K4884" t="s">
        <v>4982</v>
      </c>
      <c r="L4884">
        <v>4</v>
      </c>
      <c r="M4884" s="3">
        <v>0.1</v>
      </c>
      <c r="N4884" s="2">
        <v>1018.4</v>
      </c>
      <c r="O4884" s="2">
        <v>651.77599999999995</v>
      </c>
      <c r="P4884" s="2">
        <v>4073.6</v>
      </c>
      <c r="Q4884" s="2">
        <f t="shared" si="153"/>
        <v>1319.8464000000001</v>
      </c>
      <c r="R4884" s="19" t="str">
        <f t="shared" si="154"/>
        <v>10%+</v>
      </c>
    </row>
    <row r="4885" spans="1:18">
      <c r="A4885" t="s">
        <v>4932</v>
      </c>
      <c r="B4885" t="s">
        <v>5016</v>
      </c>
      <c r="C4885" t="s">
        <v>12</v>
      </c>
      <c r="D4885" s="1">
        <v>45492</v>
      </c>
      <c r="E4885" s="1">
        <v>45512</v>
      </c>
      <c r="F4885" s="1">
        <v>45513</v>
      </c>
      <c r="G4885" t="s">
        <v>37</v>
      </c>
      <c r="H4885" t="s">
        <v>4966</v>
      </c>
      <c r="I4885">
        <v>13</v>
      </c>
      <c r="J4885">
        <v>225</v>
      </c>
      <c r="K4885" t="s">
        <v>4998</v>
      </c>
      <c r="L4885">
        <v>2</v>
      </c>
      <c r="M4885" s="3">
        <v>7.4999999999999997E-2</v>
      </c>
      <c r="N4885" s="2">
        <v>1802.3</v>
      </c>
      <c r="O4885" s="2">
        <v>720.92</v>
      </c>
      <c r="P4885" s="2">
        <v>3604.6</v>
      </c>
      <c r="Q4885" s="2">
        <f t="shared" si="153"/>
        <v>2000.5530000000003</v>
      </c>
      <c r="R4885" s="19" t="str">
        <f t="shared" si="154"/>
        <v>5–10%</v>
      </c>
    </row>
    <row r="4886" spans="1:18">
      <c r="A4886" t="s">
        <v>4933</v>
      </c>
      <c r="B4886" t="s">
        <v>15</v>
      </c>
      <c r="C4886" t="s">
        <v>14</v>
      </c>
      <c r="D4886" s="1">
        <v>45492</v>
      </c>
      <c r="E4886" s="1">
        <v>45504</v>
      </c>
      <c r="F4886" s="1">
        <v>45508</v>
      </c>
      <c r="G4886" t="s">
        <v>16</v>
      </c>
      <c r="H4886" t="s">
        <v>4966</v>
      </c>
      <c r="I4886">
        <v>8</v>
      </c>
      <c r="J4886">
        <v>263</v>
      </c>
      <c r="K4886" t="s">
        <v>4978</v>
      </c>
      <c r="L4886">
        <v>3</v>
      </c>
      <c r="M4886" s="3">
        <v>0.4</v>
      </c>
      <c r="N4886" s="2">
        <v>1065.3</v>
      </c>
      <c r="O4886" s="2">
        <v>617.87400000000002</v>
      </c>
      <c r="P4886" s="2">
        <v>3195.8999999999996</v>
      </c>
      <c r="Q4886" s="2">
        <f t="shared" si="153"/>
        <v>805.3667999999999</v>
      </c>
      <c r="R4886" s="19" t="str">
        <f t="shared" si="154"/>
        <v>10%+</v>
      </c>
    </row>
    <row r="4887" spans="1:18">
      <c r="A4887" t="s">
        <v>4934</v>
      </c>
      <c r="B4887" t="s">
        <v>5016</v>
      </c>
      <c r="C4887" t="s">
        <v>12</v>
      </c>
      <c r="D4887" s="1">
        <v>45492</v>
      </c>
      <c r="E4887" s="1">
        <v>45511</v>
      </c>
      <c r="F4887" s="1">
        <v>45518</v>
      </c>
      <c r="G4887" t="s">
        <v>24</v>
      </c>
      <c r="H4887" t="s">
        <v>4966</v>
      </c>
      <c r="I4887">
        <v>25</v>
      </c>
      <c r="J4887">
        <v>260</v>
      </c>
      <c r="K4887" t="s">
        <v>4982</v>
      </c>
      <c r="L4887">
        <v>8</v>
      </c>
      <c r="M4887" s="3">
        <v>7.4999999999999997E-2</v>
      </c>
      <c r="N4887" s="2">
        <v>1701.8</v>
      </c>
      <c r="O4887" s="2">
        <v>1191.26</v>
      </c>
      <c r="P4887" s="2">
        <v>13614.4</v>
      </c>
      <c r="Q4887" s="2">
        <f t="shared" si="153"/>
        <v>3777.9960000000001</v>
      </c>
      <c r="R4887" s="19" t="str">
        <f t="shared" si="154"/>
        <v>5–10%</v>
      </c>
    </row>
    <row r="4888" spans="1:18">
      <c r="A4888" t="s">
        <v>4935</v>
      </c>
      <c r="B4888" t="s">
        <v>5017</v>
      </c>
      <c r="C4888" t="s">
        <v>14</v>
      </c>
      <c r="D4888" s="1">
        <v>45492</v>
      </c>
      <c r="E4888" s="1">
        <v>45520</v>
      </c>
      <c r="F4888" s="1">
        <v>45521</v>
      </c>
      <c r="G4888" t="s">
        <v>38</v>
      </c>
      <c r="H4888" t="s">
        <v>4968</v>
      </c>
      <c r="I4888">
        <v>45</v>
      </c>
      <c r="J4888">
        <v>278</v>
      </c>
      <c r="K4888" t="s">
        <v>4978</v>
      </c>
      <c r="L4888">
        <v>5</v>
      </c>
      <c r="M4888" s="3">
        <v>0.05</v>
      </c>
      <c r="N4888" s="2">
        <v>3892.7</v>
      </c>
      <c r="O4888" s="2">
        <v>2724.89</v>
      </c>
      <c r="P4888" s="2">
        <v>19463.5</v>
      </c>
      <c r="Q4888" s="2">
        <f t="shared" si="153"/>
        <v>5547.0974999999989</v>
      </c>
      <c r="R4888" s="19" t="str">
        <f t="shared" si="154"/>
        <v>5–10%</v>
      </c>
    </row>
    <row r="4889" spans="1:18">
      <c r="A4889" t="s">
        <v>4936</v>
      </c>
      <c r="B4889" t="s">
        <v>5017</v>
      </c>
      <c r="C4889" t="s">
        <v>14</v>
      </c>
      <c r="D4889" s="1">
        <v>45492</v>
      </c>
      <c r="E4889" s="1">
        <v>45501</v>
      </c>
      <c r="F4889" s="1">
        <v>45502</v>
      </c>
      <c r="G4889" t="s">
        <v>45</v>
      </c>
      <c r="H4889" t="s">
        <v>4965</v>
      </c>
      <c r="I4889">
        <v>4</v>
      </c>
      <c r="J4889">
        <v>269</v>
      </c>
      <c r="K4889" t="s">
        <v>4999</v>
      </c>
      <c r="L4889">
        <v>8</v>
      </c>
      <c r="M4889" s="3">
        <v>7.4999999999999997E-2</v>
      </c>
      <c r="N4889" s="2">
        <v>6472.2</v>
      </c>
      <c r="O4889" s="2">
        <v>4983.5940000000001</v>
      </c>
      <c r="P4889" s="2">
        <v>51777.599999999999</v>
      </c>
      <c r="Q4889" s="2">
        <f t="shared" si="153"/>
        <v>11015.684399999998</v>
      </c>
      <c r="R4889" s="19" t="str">
        <f t="shared" si="154"/>
        <v>5–10%</v>
      </c>
    </row>
    <row r="4890" spans="1:18">
      <c r="A4890" t="s">
        <v>4937</v>
      </c>
      <c r="B4890" t="s">
        <v>5018</v>
      </c>
      <c r="C4890" t="s">
        <v>14</v>
      </c>
      <c r="D4890" s="1">
        <v>45492</v>
      </c>
      <c r="E4890" s="1">
        <v>45498</v>
      </c>
      <c r="F4890" s="1">
        <v>45504</v>
      </c>
      <c r="G4890" t="s">
        <v>46</v>
      </c>
      <c r="H4890" t="s">
        <v>4967</v>
      </c>
      <c r="I4890">
        <v>12</v>
      </c>
      <c r="J4890">
        <v>320</v>
      </c>
      <c r="K4890" t="s">
        <v>4990</v>
      </c>
      <c r="L4890">
        <v>3</v>
      </c>
      <c r="M4890" s="3">
        <v>7.4999999999999997E-2</v>
      </c>
      <c r="N4890" s="2">
        <v>944.7</v>
      </c>
      <c r="O4890" s="2">
        <v>689.63099999999997</v>
      </c>
      <c r="P4890" s="2">
        <v>2834.1000000000004</v>
      </c>
      <c r="Q4890" s="2">
        <f t="shared" si="153"/>
        <v>707.8164750000002</v>
      </c>
      <c r="R4890" s="19" t="str">
        <f t="shared" si="154"/>
        <v>5–10%</v>
      </c>
    </row>
    <row r="4891" spans="1:18">
      <c r="A4891" t="s">
        <v>4938</v>
      </c>
      <c r="B4891" t="s">
        <v>15</v>
      </c>
      <c r="C4891" t="s">
        <v>26</v>
      </c>
      <c r="D4891" s="1">
        <v>45492</v>
      </c>
      <c r="E4891" s="1">
        <v>45515</v>
      </c>
      <c r="F4891" s="1">
        <v>45518</v>
      </c>
      <c r="G4891" t="s">
        <v>16</v>
      </c>
      <c r="H4891" t="s">
        <v>4966</v>
      </c>
      <c r="I4891">
        <v>43</v>
      </c>
      <c r="J4891">
        <v>351</v>
      </c>
      <c r="K4891" t="s">
        <v>5008</v>
      </c>
      <c r="L4891">
        <v>2</v>
      </c>
      <c r="M4891" s="3">
        <v>0.1</v>
      </c>
      <c r="N4891" s="2">
        <v>984.9</v>
      </c>
      <c r="O4891" s="2">
        <v>778.07100000000003</v>
      </c>
      <c r="P4891" s="2">
        <v>1969.8</v>
      </c>
      <c r="Q4891" s="2">
        <f t="shared" si="153"/>
        <v>372.29219999999992</v>
      </c>
      <c r="R4891" s="19" t="str">
        <f t="shared" si="154"/>
        <v>10%+</v>
      </c>
    </row>
    <row r="4892" spans="1:18">
      <c r="A4892" t="s">
        <v>4939</v>
      </c>
      <c r="B4892" t="s">
        <v>5017</v>
      </c>
      <c r="C4892" t="s">
        <v>19</v>
      </c>
      <c r="D4892" s="1">
        <v>45493</v>
      </c>
      <c r="E4892" s="1">
        <v>45507</v>
      </c>
      <c r="F4892" s="1">
        <v>45510</v>
      </c>
      <c r="G4892" t="s">
        <v>29</v>
      </c>
      <c r="H4892" t="s">
        <v>4967</v>
      </c>
      <c r="I4892">
        <v>6</v>
      </c>
      <c r="J4892">
        <v>46</v>
      </c>
      <c r="K4892" t="s">
        <v>5000</v>
      </c>
      <c r="L4892">
        <v>3</v>
      </c>
      <c r="M4892" s="3">
        <v>0.05</v>
      </c>
      <c r="N4892" s="2">
        <v>3906.1</v>
      </c>
      <c r="O4892" s="2">
        <v>3281.1239999999998</v>
      </c>
      <c r="P4892" s="2">
        <v>11718.3</v>
      </c>
      <c r="Q4892" s="2">
        <f t="shared" si="153"/>
        <v>1781.1816000000003</v>
      </c>
      <c r="R4892" s="19" t="str">
        <f t="shared" si="154"/>
        <v>5–10%</v>
      </c>
    </row>
    <row r="4893" spans="1:18">
      <c r="A4893" t="s">
        <v>4940</v>
      </c>
      <c r="B4893" t="s">
        <v>15</v>
      </c>
      <c r="C4893" t="s">
        <v>22</v>
      </c>
      <c r="D4893" s="1">
        <v>45493</v>
      </c>
      <c r="E4893" s="1">
        <v>45498</v>
      </c>
      <c r="F4893" s="1">
        <v>45507</v>
      </c>
      <c r="G4893" t="s">
        <v>23</v>
      </c>
      <c r="H4893" t="s">
        <v>4966</v>
      </c>
      <c r="I4893">
        <v>31</v>
      </c>
      <c r="J4893">
        <v>196</v>
      </c>
      <c r="K4893" t="s">
        <v>4990</v>
      </c>
      <c r="L4893">
        <v>2</v>
      </c>
      <c r="M4893" s="3">
        <v>0.1</v>
      </c>
      <c r="N4893" s="2">
        <v>5862.5</v>
      </c>
      <c r="O4893" s="2">
        <v>3752</v>
      </c>
      <c r="P4893" s="2">
        <v>11725</v>
      </c>
      <c r="Q4893" s="2">
        <f t="shared" si="153"/>
        <v>3798.9</v>
      </c>
      <c r="R4893" s="19" t="str">
        <f t="shared" si="154"/>
        <v>10%+</v>
      </c>
    </row>
    <row r="4894" spans="1:18">
      <c r="A4894" t="s">
        <v>4941</v>
      </c>
      <c r="B4894" t="s">
        <v>15</v>
      </c>
      <c r="C4894" t="s">
        <v>19</v>
      </c>
      <c r="D4894" s="1">
        <v>45493</v>
      </c>
      <c r="E4894" s="1">
        <v>45520</v>
      </c>
      <c r="F4894" s="1">
        <v>45529</v>
      </c>
      <c r="G4894" t="s">
        <v>36</v>
      </c>
      <c r="H4894" t="s">
        <v>4965</v>
      </c>
      <c r="I4894">
        <v>12</v>
      </c>
      <c r="J4894">
        <v>7</v>
      </c>
      <c r="K4894" t="s">
        <v>4989</v>
      </c>
      <c r="L4894">
        <v>4</v>
      </c>
      <c r="M4894" s="3">
        <v>7.4999999999999997E-2</v>
      </c>
      <c r="N4894" s="2">
        <v>3403.6</v>
      </c>
      <c r="O4894" s="2">
        <v>2688.8440000000001</v>
      </c>
      <c r="P4894" s="2">
        <v>13614.4</v>
      </c>
      <c r="Q4894" s="2">
        <f t="shared" si="153"/>
        <v>2644.5971999999997</v>
      </c>
      <c r="R4894" s="19" t="str">
        <f t="shared" si="154"/>
        <v>5–10%</v>
      </c>
    </row>
    <row r="4895" spans="1:18">
      <c r="A4895" t="s">
        <v>4942</v>
      </c>
      <c r="B4895" t="s">
        <v>5017</v>
      </c>
      <c r="C4895" t="s">
        <v>19</v>
      </c>
      <c r="D4895" s="1">
        <v>45493</v>
      </c>
      <c r="E4895" s="1">
        <v>45501</v>
      </c>
      <c r="F4895" s="1">
        <v>45503</v>
      </c>
      <c r="G4895" t="s">
        <v>29</v>
      </c>
      <c r="H4895" t="s">
        <v>4967</v>
      </c>
      <c r="I4895">
        <v>16</v>
      </c>
      <c r="J4895">
        <v>46</v>
      </c>
      <c r="K4895" t="s">
        <v>4979</v>
      </c>
      <c r="L4895">
        <v>8</v>
      </c>
      <c r="M4895" s="3">
        <v>0.4</v>
      </c>
      <c r="N4895" s="2">
        <v>6505.7</v>
      </c>
      <c r="O4895" s="2">
        <v>5139.5029999999997</v>
      </c>
      <c r="P4895" s="2">
        <v>52045.599999999999</v>
      </c>
      <c r="Q4895" s="2">
        <f t="shared" si="153"/>
        <v>6557.7456000000002</v>
      </c>
      <c r="R4895" s="19" t="str">
        <f t="shared" si="154"/>
        <v>10%+</v>
      </c>
    </row>
    <row r="4896" spans="1:18">
      <c r="A4896" t="s">
        <v>4943</v>
      </c>
      <c r="B4896" t="s">
        <v>5018</v>
      </c>
      <c r="C4896" t="s">
        <v>19</v>
      </c>
      <c r="D4896" s="1">
        <v>45493</v>
      </c>
      <c r="E4896" s="1">
        <v>45509</v>
      </c>
      <c r="F4896" s="1">
        <v>45514</v>
      </c>
      <c r="G4896" t="s">
        <v>28</v>
      </c>
      <c r="H4896" t="s">
        <v>4966</v>
      </c>
      <c r="I4896">
        <v>36</v>
      </c>
      <c r="J4896">
        <v>21</v>
      </c>
      <c r="K4896" t="s">
        <v>4973</v>
      </c>
      <c r="L4896">
        <v>8</v>
      </c>
      <c r="M4896" s="3">
        <v>0.1</v>
      </c>
      <c r="N4896" s="2">
        <v>2298.1</v>
      </c>
      <c r="O4896" s="2">
        <v>988.18299999999999</v>
      </c>
      <c r="P4896" s="2">
        <v>18384.8</v>
      </c>
      <c r="Q4896" s="2">
        <f t="shared" si="153"/>
        <v>9431.402399999999</v>
      </c>
      <c r="R4896" s="19" t="str">
        <f t="shared" si="154"/>
        <v>10%+</v>
      </c>
    </row>
    <row r="4897" spans="1:18">
      <c r="A4897" t="s">
        <v>4944</v>
      </c>
      <c r="B4897" t="s">
        <v>5018</v>
      </c>
      <c r="C4897" t="s">
        <v>12</v>
      </c>
      <c r="D4897" s="1">
        <v>45493</v>
      </c>
      <c r="E4897" s="1">
        <v>45500</v>
      </c>
      <c r="F4897" s="1">
        <v>45505</v>
      </c>
      <c r="G4897" t="s">
        <v>47</v>
      </c>
      <c r="H4897" t="s">
        <v>4965</v>
      </c>
      <c r="I4897">
        <v>13</v>
      </c>
      <c r="J4897">
        <v>252</v>
      </c>
      <c r="K4897" t="s">
        <v>4979</v>
      </c>
      <c r="L4897">
        <v>1</v>
      </c>
      <c r="M4897" s="3">
        <v>0.05</v>
      </c>
      <c r="N4897" s="2">
        <v>5427</v>
      </c>
      <c r="O4897" s="2">
        <v>2496.42</v>
      </c>
      <c r="P4897" s="2">
        <v>5427</v>
      </c>
      <c r="Q4897" s="2">
        <f t="shared" si="153"/>
        <v>2784.0509999999999</v>
      </c>
      <c r="R4897" s="19" t="str">
        <f t="shared" si="154"/>
        <v>5–10%</v>
      </c>
    </row>
    <row r="4898" spans="1:18">
      <c r="A4898" t="s">
        <v>4945</v>
      </c>
      <c r="B4898" t="s">
        <v>5017</v>
      </c>
      <c r="C4898" t="s">
        <v>26</v>
      </c>
      <c r="D4898" s="1">
        <v>45493</v>
      </c>
      <c r="E4898" s="1">
        <v>45519</v>
      </c>
      <c r="F4898" s="1">
        <v>45525</v>
      </c>
      <c r="G4898" t="s">
        <v>38</v>
      </c>
      <c r="H4898" t="s">
        <v>4968</v>
      </c>
      <c r="I4898">
        <v>15</v>
      </c>
      <c r="J4898">
        <v>348</v>
      </c>
      <c r="K4898" t="s">
        <v>5002</v>
      </c>
      <c r="L4898">
        <v>6</v>
      </c>
      <c r="M4898" s="3">
        <v>7.4999999999999997E-2</v>
      </c>
      <c r="N4898" s="2">
        <v>1721.9</v>
      </c>
      <c r="O4898" s="2">
        <v>1033.1400000000001</v>
      </c>
      <c r="P4898" s="2">
        <v>10331.400000000001</v>
      </c>
      <c r="Q4898" s="2">
        <f t="shared" si="153"/>
        <v>3822.6179999999999</v>
      </c>
      <c r="R4898" s="19" t="str">
        <f t="shared" si="154"/>
        <v>5–10%</v>
      </c>
    </row>
    <row r="4899" spans="1:18">
      <c r="A4899" t="s">
        <v>4946</v>
      </c>
      <c r="B4899" t="s">
        <v>5018</v>
      </c>
      <c r="C4899" t="s">
        <v>22</v>
      </c>
      <c r="D4899" s="1">
        <v>45493</v>
      </c>
      <c r="E4899" s="1">
        <v>45502</v>
      </c>
      <c r="F4899" s="1">
        <v>45508</v>
      </c>
      <c r="G4899" t="s">
        <v>30</v>
      </c>
      <c r="H4899" t="s">
        <v>4967</v>
      </c>
      <c r="I4899">
        <v>22</v>
      </c>
      <c r="J4899">
        <v>145</v>
      </c>
      <c r="K4899" t="s">
        <v>4987</v>
      </c>
      <c r="L4899">
        <v>4</v>
      </c>
      <c r="M4899" s="3">
        <v>0.05</v>
      </c>
      <c r="N4899" s="2">
        <v>2599.6</v>
      </c>
      <c r="O4899" s="2">
        <v>1065.836</v>
      </c>
      <c r="P4899" s="2">
        <v>10398.4</v>
      </c>
      <c r="Q4899" s="2">
        <f t="shared" si="153"/>
        <v>5828.3031999999994</v>
      </c>
      <c r="R4899" s="19" t="str">
        <f t="shared" si="154"/>
        <v>5–10%</v>
      </c>
    </row>
    <row r="4900" spans="1:18">
      <c r="A4900" t="s">
        <v>4947</v>
      </c>
      <c r="B4900" t="s">
        <v>15</v>
      </c>
      <c r="C4900" t="s">
        <v>22</v>
      </c>
      <c r="D4900" s="1">
        <v>45493</v>
      </c>
      <c r="E4900" s="1">
        <v>45502</v>
      </c>
      <c r="F4900" s="1">
        <v>45509</v>
      </c>
      <c r="G4900" t="s">
        <v>23</v>
      </c>
      <c r="H4900" t="s">
        <v>4966</v>
      </c>
      <c r="I4900">
        <v>33</v>
      </c>
      <c r="J4900">
        <v>111</v>
      </c>
      <c r="K4900" t="s">
        <v>4971</v>
      </c>
      <c r="L4900">
        <v>3</v>
      </c>
      <c r="M4900" s="3">
        <v>0.05</v>
      </c>
      <c r="N4900" s="2">
        <v>6545.9</v>
      </c>
      <c r="O4900" s="2">
        <v>5498.5559999999996</v>
      </c>
      <c r="P4900" s="2">
        <v>19637.699999999997</v>
      </c>
      <c r="Q4900" s="2">
        <f t="shared" si="153"/>
        <v>2984.9304000000002</v>
      </c>
      <c r="R4900" s="19" t="str">
        <f t="shared" si="154"/>
        <v>5–10%</v>
      </c>
    </row>
    <row r="4901" spans="1:18">
      <c r="A4901" t="s">
        <v>4948</v>
      </c>
      <c r="B4901" t="s">
        <v>5016</v>
      </c>
      <c r="C4901" t="s">
        <v>19</v>
      </c>
      <c r="D4901" s="1">
        <v>45493</v>
      </c>
      <c r="E4901" s="1">
        <v>45498</v>
      </c>
      <c r="F4901" s="1">
        <v>45504</v>
      </c>
      <c r="G4901" t="s">
        <v>37</v>
      </c>
      <c r="H4901" t="s">
        <v>4966</v>
      </c>
      <c r="I4901">
        <v>30</v>
      </c>
      <c r="J4901">
        <v>5</v>
      </c>
      <c r="K4901" t="s">
        <v>5011</v>
      </c>
      <c r="L4901">
        <v>5</v>
      </c>
      <c r="M4901" s="3">
        <v>0.05</v>
      </c>
      <c r="N4901" s="2">
        <v>790.6</v>
      </c>
      <c r="O4901" s="2">
        <v>490.17200000000003</v>
      </c>
      <c r="P4901" s="2">
        <v>3953</v>
      </c>
      <c r="Q4901" s="2">
        <f t="shared" si="153"/>
        <v>1427.0329999999999</v>
      </c>
      <c r="R4901" s="19" t="str">
        <f t="shared" si="154"/>
        <v>5–10%</v>
      </c>
    </row>
    <row r="4902" spans="1:18">
      <c r="A4902" t="s">
        <v>4949</v>
      </c>
      <c r="B4902" t="s">
        <v>15</v>
      </c>
      <c r="C4902" t="s">
        <v>19</v>
      </c>
      <c r="D4902" s="1">
        <v>45493</v>
      </c>
      <c r="E4902" s="1">
        <v>45507</v>
      </c>
      <c r="F4902" s="1">
        <v>45511</v>
      </c>
      <c r="G4902" t="s">
        <v>23</v>
      </c>
      <c r="H4902" t="s">
        <v>4966</v>
      </c>
      <c r="I4902">
        <v>46</v>
      </c>
      <c r="J4902">
        <v>11</v>
      </c>
      <c r="K4902" t="s">
        <v>5013</v>
      </c>
      <c r="L4902">
        <v>1</v>
      </c>
      <c r="M4902" s="3">
        <v>0.1</v>
      </c>
      <c r="N4902" s="2">
        <v>1038.5</v>
      </c>
      <c r="O4902" s="2">
        <v>664.64</v>
      </c>
      <c r="P4902" s="2">
        <v>1038.5</v>
      </c>
      <c r="Q4902" s="2">
        <f t="shared" si="153"/>
        <v>336.47400000000005</v>
      </c>
      <c r="R4902" s="19" t="str">
        <f t="shared" si="154"/>
        <v>10%+</v>
      </c>
    </row>
    <row r="4903" spans="1:18">
      <c r="A4903" t="s">
        <v>4950</v>
      </c>
      <c r="B4903" t="s">
        <v>5017</v>
      </c>
      <c r="C4903" t="s">
        <v>33</v>
      </c>
      <c r="D4903" s="1">
        <v>45493</v>
      </c>
      <c r="E4903" s="1">
        <v>45519</v>
      </c>
      <c r="F4903" s="1">
        <v>45525</v>
      </c>
      <c r="G4903" t="s">
        <v>29</v>
      </c>
      <c r="H4903" t="s">
        <v>4967</v>
      </c>
      <c r="I4903">
        <v>39</v>
      </c>
      <c r="J4903">
        <v>86</v>
      </c>
      <c r="K4903" t="s">
        <v>4996</v>
      </c>
      <c r="L4903">
        <v>7</v>
      </c>
      <c r="M4903" s="3">
        <v>0.15</v>
      </c>
      <c r="N4903" s="2">
        <v>227.8</v>
      </c>
      <c r="O4903" s="2">
        <v>150.34800000000001</v>
      </c>
      <c r="P4903" s="2">
        <v>1594.6000000000001</v>
      </c>
      <c r="Q4903" s="2">
        <f t="shared" si="153"/>
        <v>460.83939999999996</v>
      </c>
      <c r="R4903" s="19" t="str">
        <f t="shared" si="154"/>
        <v>10%+</v>
      </c>
    </row>
    <row r="4904" spans="1:18">
      <c r="A4904" t="s">
        <v>4951</v>
      </c>
      <c r="B4904" t="s">
        <v>15</v>
      </c>
      <c r="C4904" t="s">
        <v>14</v>
      </c>
      <c r="D4904" s="1">
        <v>45493</v>
      </c>
      <c r="E4904" s="1">
        <v>45513</v>
      </c>
      <c r="F4904" s="1">
        <v>45515</v>
      </c>
      <c r="G4904" t="s">
        <v>43</v>
      </c>
      <c r="H4904" t="s">
        <v>4967</v>
      </c>
      <c r="I4904">
        <v>12</v>
      </c>
      <c r="J4904">
        <v>290</v>
      </c>
      <c r="K4904" t="s">
        <v>5000</v>
      </c>
      <c r="L4904">
        <v>4</v>
      </c>
      <c r="M4904" s="3">
        <v>7.4999999999999997E-2</v>
      </c>
      <c r="N4904" s="2">
        <v>5855.8</v>
      </c>
      <c r="O4904" s="2">
        <v>2576.5520000000001</v>
      </c>
      <c r="P4904" s="2">
        <v>23423.200000000001</v>
      </c>
      <c r="Q4904" s="2">
        <f t="shared" si="153"/>
        <v>12133.2176</v>
      </c>
      <c r="R4904" s="19" t="str">
        <f t="shared" si="154"/>
        <v>5–10%</v>
      </c>
    </row>
    <row r="4905" spans="1:18">
      <c r="A4905" t="s">
        <v>4952</v>
      </c>
      <c r="B4905" t="s">
        <v>5017</v>
      </c>
      <c r="C4905" t="s">
        <v>14</v>
      </c>
      <c r="D4905" s="1">
        <v>45494</v>
      </c>
      <c r="E4905" s="1">
        <v>45504</v>
      </c>
      <c r="F4905" s="1">
        <v>45509</v>
      </c>
      <c r="G4905" t="s">
        <v>29</v>
      </c>
      <c r="H4905" t="s">
        <v>4967</v>
      </c>
      <c r="I4905">
        <v>21</v>
      </c>
      <c r="J4905">
        <v>291</v>
      </c>
      <c r="K4905" t="s">
        <v>5001</v>
      </c>
      <c r="L4905">
        <v>5</v>
      </c>
      <c r="M4905" s="3">
        <v>0.4</v>
      </c>
      <c r="N4905" s="2">
        <v>3852.5</v>
      </c>
      <c r="O4905" s="2">
        <v>1618.05</v>
      </c>
      <c r="P4905" s="2">
        <v>19262.5</v>
      </c>
      <c r="Q4905" s="2">
        <f t="shared" si="153"/>
        <v>6703.3499999999995</v>
      </c>
      <c r="R4905" s="19" t="str">
        <f t="shared" si="154"/>
        <v>10%+</v>
      </c>
    </row>
    <row r="4906" spans="1:18">
      <c r="A4906" t="s">
        <v>4953</v>
      </c>
      <c r="B4906" t="s">
        <v>5018</v>
      </c>
      <c r="C4906" t="s">
        <v>33</v>
      </c>
      <c r="D4906" s="1">
        <v>45494</v>
      </c>
      <c r="E4906" s="1">
        <v>45516</v>
      </c>
      <c r="F4906" s="1">
        <v>45523</v>
      </c>
      <c r="G4906" t="s">
        <v>17</v>
      </c>
      <c r="H4906" t="s">
        <v>4965</v>
      </c>
      <c r="I4906">
        <v>7</v>
      </c>
      <c r="J4906">
        <v>80</v>
      </c>
      <c r="K4906" t="s">
        <v>4986</v>
      </c>
      <c r="L4906">
        <v>7</v>
      </c>
      <c r="M4906" s="3">
        <v>0.3</v>
      </c>
      <c r="N4906" s="2">
        <v>964.8</v>
      </c>
      <c r="O4906" s="2">
        <v>492.048</v>
      </c>
      <c r="P4906" s="2">
        <v>6753.5999999999995</v>
      </c>
      <c r="Q4906" s="2">
        <f t="shared" si="153"/>
        <v>2316.4847999999997</v>
      </c>
      <c r="R4906" s="19" t="str">
        <f t="shared" si="154"/>
        <v>10%+</v>
      </c>
    </row>
    <row r="4907" spans="1:18">
      <c r="A4907" t="s">
        <v>4954</v>
      </c>
      <c r="B4907" t="s">
        <v>15</v>
      </c>
      <c r="C4907" t="s">
        <v>22</v>
      </c>
      <c r="D4907" s="1">
        <v>45494</v>
      </c>
      <c r="E4907" s="1">
        <v>45499</v>
      </c>
      <c r="F4907" s="1">
        <v>45501</v>
      </c>
      <c r="G4907" t="s">
        <v>23</v>
      </c>
      <c r="H4907" t="s">
        <v>4966</v>
      </c>
      <c r="I4907">
        <v>16</v>
      </c>
      <c r="J4907">
        <v>121</v>
      </c>
      <c r="K4907" t="s">
        <v>4999</v>
      </c>
      <c r="L4907">
        <v>6</v>
      </c>
      <c r="M4907" s="3">
        <v>0.05</v>
      </c>
      <c r="N4907" s="2">
        <v>1862.6</v>
      </c>
      <c r="O4907" s="2">
        <v>1117.56</v>
      </c>
      <c r="P4907" s="2">
        <v>11175.599999999999</v>
      </c>
      <c r="Q4907" s="2">
        <f t="shared" si="153"/>
        <v>4246.7279999999992</v>
      </c>
      <c r="R4907" s="19" t="str">
        <f t="shared" si="154"/>
        <v>5–10%</v>
      </c>
    </row>
    <row r="4908" spans="1:18">
      <c r="A4908" t="s">
        <v>4955</v>
      </c>
      <c r="B4908" t="s">
        <v>5016</v>
      </c>
      <c r="C4908" t="s">
        <v>14</v>
      </c>
      <c r="D4908" s="1">
        <v>45494</v>
      </c>
      <c r="E4908" s="1">
        <v>45503</v>
      </c>
      <c r="F4908" s="1">
        <v>45507</v>
      </c>
      <c r="G4908" t="s">
        <v>32</v>
      </c>
      <c r="H4908" t="s">
        <v>4965</v>
      </c>
      <c r="I4908">
        <v>12</v>
      </c>
      <c r="J4908">
        <v>279</v>
      </c>
      <c r="K4908" t="s">
        <v>4990</v>
      </c>
      <c r="L4908">
        <v>1</v>
      </c>
      <c r="M4908" s="3">
        <v>0.1</v>
      </c>
      <c r="N4908" s="2">
        <v>1835.8</v>
      </c>
      <c r="O4908" s="2">
        <v>1303.4179999999999</v>
      </c>
      <c r="P4908" s="2">
        <v>1835.8</v>
      </c>
      <c r="Q4908" s="2">
        <f t="shared" si="153"/>
        <v>479.14380000000006</v>
      </c>
      <c r="R4908" s="19" t="str">
        <f t="shared" si="154"/>
        <v>10%+</v>
      </c>
    </row>
    <row r="4909" spans="1:18">
      <c r="A4909" t="s">
        <v>4956</v>
      </c>
      <c r="B4909" t="s">
        <v>5018</v>
      </c>
      <c r="C4909" t="s">
        <v>22</v>
      </c>
      <c r="D4909" s="1">
        <v>45494</v>
      </c>
      <c r="E4909" s="1">
        <v>45517</v>
      </c>
      <c r="F4909" s="1">
        <v>45522</v>
      </c>
      <c r="G4909" t="s">
        <v>20</v>
      </c>
      <c r="H4909" t="s">
        <v>4965</v>
      </c>
      <c r="I4909">
        <v>42</v>
      </c>
      <c r="J4909">
        <v>132</v>
      </c>
      <c r="K4909" t="s">
        <v>5002</v>
      </c>
      <c r="L4909">
        <v>3</v>
      </c>
      <c r="M4909" s="3">
        <v>0.1</v>
      </c>
      <c r="N4909" s="2">
        <v>5051.8</v>
      </c>
      <c r="O4909" s="2">
        <v>4243.5119999999997</v>
      </c>
      <c r="P4909" s="2">
        <v>15155.400000000001</v>
      </c>
      <c r="Q4909" s="2">
        <f t="shared" si="153"/>
        <v>2182.3776000000012</v>
      </c>
      <c r="R4909" s="19" t="str">
        <f t="shared" si="154"/>
        <v>10%+</v>
      </c>
    </row>
    <row r="4910" spans="1:18">
      <c r="A4910" t="s">
        <v>4957</v>
      </c>
      <c r="B4910" t="s">
        <v>5016</v>
      </c>
      <c r="C4910" t="s">
        <v>22</v>
      </c>
      <c r="D4910" s="1">
        <v>45494</v>
      </c>
      <c r="E4910" s="1">
        <v>45516</v>
      </c>
      <c r="F4910" s="1">
        <v>45526</v>
      </c>
      <c r="G4910" t="s">
        <v>32</v>
      </c>
      <c r="H4910" t="s">
        <v>4965</v>
      </c>
      <c r="I4910">
        <v>44</v>
      </c>
      <c r="J4910">
        <v>121</v>
      </c>
      <c r="K4910" t="s">
        <v>4999</v>
      </c>
      <c r="L4910">
        <v>4</v>
      </c>
      <c r="M4910" s="3">
        <v>0.15</v>
      </c>
      <c r="N4910" s="2">
        <v>3959.7</v>
      </c>
      <c r="O4910" s="2">
        <v>2930.1779999999999</v>
      </c>
      <c r="P4910" s="2">
        <v>15838.8</v>
      </c>
      <c r="Q4910" s="2">
        <f t="shared" si="153"/>
        <v>3500.3747999999996</v>
      </c>
      <c r="R4910" s="19" t="str">
        <f t="shared" si="154"/>
        <v>10%+</v>
      </c>
    </row>
    <row r="4911" spans="1:18">
      <c r="A4911" t="s">
        <v>4958</v>
      </c>
      <c r="B4911" t="s">
        <v>5018</v>
      </c>
      <c r="C4911" t="s">
        <v>14</v>
      </c>
      <c r="D4911" s="1">
        <v>45494</v>
      </c>
      <c r="E4911" s="1">
        <v>45507</v>
      </c>
      <c r="F4911" s="1">
        <v>45508</v>
      </c>
      <c r="G4911" t="s">
        <v>25</v>
      </c>
      <c r="H4911" t="s">
        <v>4967</v>
      </c>
      <c r="I4911">
        <v>19</v>
      </c>
      <c r="J4911">
        <v>295</v>
      </c>
      <c r="K4911" t="s">
        <v>5002</v>
      </c>
      <c r="L4911">
        <v>5</v>
      </c>
      <c r="M4911" s="3">
        <v>0.1</v>
      </c>
      <c r="N4911" s="2">
        <v>850.9</v>
      </c>
      <c r="O4911" s="2">
        <v>519.04899999999998</v>
      </c>
      <c r="P4911" s="2">
        <v>4254.5</v>
      </c>
      <c r="Q4911" s="2">
        <f t="shared" si="153"/>
        <v>1493.3295000000001</v>
      </c>
      <c r="R4911" s="19" t="str">
        <f t="shared" si="154"/>
        <v>10%+</v>
      </c>
    </row>
    <row r="4912" spans="1:18">
      <c r="A4912" t="s">
        <v>4959</v>
      </c>
      <c r="B4912" t="s">
        <v>5018</v>
      </c>
      <c r="C4912" t="s">
        <v>33</v>
      </c>
      <c r="D4912" s="1">
        <v>45494</v>
      </c>
      <c r="E4912" s="1">
        <v>45505</v>
      </c>
      <c r="F4912" s="1">
        <v>45507</v>
      </c>
      <c r="G4912" t="s">
        <v>40</v>
      </c>
      <c r="H4912" t="s">
        <v>4968</v>
      </c>
      <c r="I4912">
        <v>27</v>
      </c>
      <c r="J4912">
        <v>61</v>
      </c>
      <c r="K4912" t="s">
        <v>4981</v>
      </c>
      <c r="L4912">
        <v>6</v>
      </c>
      <c r="M4912" s="3">
        <v>7.4999999999999997E-2</v>
      </c>
      <c r="N4912" s="2">
        <v>254.6</v>
      </c>
      <c r="O4912" s="2">
        <v>137.48400000000001</v>
      </c>
      <c r="P4912" s="2">
        <v>1527.6</v>
      </c>
      <c r="Q4912" s="2">
        <f t="shared" si="153"/>
        <v>649.99379999999996</v>
      </c>
      <c r="R4912" s="19" t="str">
        <f t="shared" si="154"/>
        <v>5–10%</v>
      </c>
    </row>
    <row r="4913" spans="1:18">
      <c r="A4913" t="s">
        <v>4960</v>
      </c>
      <c r="B4913" t="s">
        <v>5018</v>
      </c>
      <c r="C4913" t="s">
        <v>26</v>
      </c>
      <c r="D4913" s="1">
        <v>45495</v>
      </c>
      <c r="E4913" s="1">
        <v>45503</v>
      </c>
      <c r="F4913" s="1">
        <v>45510</v>
      </c>
      <c r="G4913" t="s">
        <v>28</v>
      </c>
      <c r="H4913" t="s">
        <v>4966</v>
      </c>
      <c r="I4913">
        <v>41</v>
      </c>
      <c r="J4913">
        <v>339</v>
      </c>
      <c r="K4913" t="s">
        <v>5005</v>
      </c>
      <c r="L4913">
        <v>1</v>
      </c>
      <c r="M4913" s="3">
        <v>7.4999999999999997E-2</v>
      </c>
      <c r="N4913" s="2">
        <v>234.5</v>
      </c>
      <c r="O4913" s="2">
        <v>121.94</v>
      </c>
      <c r="P4913" s="2">
        <v>234.5</v>
      </c>
      <c r="Q4913" s="2">
        <f t="shared" si="153"/>
        <v>104.11800000000001</v>
      </c>
      <c r="R4913" s="19" t="str">
        <f t="shared" si="154"/>
        <v>5–10%</v>
      </c>
    </row>
    <row r="4914" spans="1:18">
      <c r="A4914" t="s">
        <v>4961</v>
      </c>
      <c r="B4914" t="s">
        <v>15</v>
      </c>
      <c r="C4914" t="s">
        <v>22</v>
      </c>
      <c r="D4914" s="1">
        <v>45495</v>
      </c>
      <c r="E4914" s="1">
        <v>45498</v>
      </c>
      <c r="F4914" s="1">
        <v>45500</v>
      </c>
      <c r="G4914" t="s">
        <v>23</v>
      </c>
      <c r="H4914" t="s">
        <v>4966</v>
      </c>
      <c r="I4914">
        <v>29</v>
      </c>
      <c r="J4914">
        <v>202</v>
      </c>
      <c r="K4914" t="s">
        <v>4975</v>
      </c>
      <c r="L4914">
        <v>6</v>
      </c>
      <c r="M4914" s="3">
        <v>0.05</v>
      </c>
      <c r="N4914" s="2">
        <v>3202.6</v>
      </c>
      <c r="O4914" s="2">
        <v>1921.56</v>
      </c>
      <c r="P4914" s="2">
        <v>19215.599999999999</v>
      </c>
      <c r="Q4914" s="2">
        <f t="shared" si="153"/>
        <v>7301.9279999999999</v>
      </c>
      <c r="R4914" s="19" t="str">
        <f t="shared" si="154"/>
        <v>5–10%</v>
      </c>
    </row>
    <row r="4915" spans="1:18">
      <c r="A4915" t="s">
        <v>4962</v>
      </c>
      <c r="B4915" t="s">
        <v>15</v>
      </c>
      <c r="C4915" t="s">
        <v>12</v>
      </c>
      <c r="D4915" s="1">
        <v>45495</v>
      </c>
      <c r="E4915" s="1">
        <v>45519</v>
      </c>
      <c r="F4915" s="1">
        <v>45522</v>
      </c>
      <c r="G4915" t="s">
        <v>23</v>
      </c>
      <c r="H4915" t="s">
        <v>4966</v>
      </c>
      <c r="I4915">
        <v>32</v>
      </c>
      <c r="J4915">
        <v>241</v>
      </c>
      <c r="K4915" t="s">
        <v>4994</v>
      </c>
      <c r="L4915">
        <v>5</v>
      </c>
      <c r="M4915" s="3">
        <v>0.2</v>
      </c>
      <c r="N4915" s="2">
        <v>3825.7</v>
      </c>
      <c r="O4915" s="2">
        <v>2792.761</v>
      </c>
      <c r="P4915" s="2">
        <v>19128.5</v>
      </c>
      <c r="Q4915" s="2">
        <f t="shared" si="153"/>
        <v>4131.7560000000003</v>
      </c>
      <c r="R4915" s="19" t="str">
        <f t="shared" si="154"/>
        <v>10%+</v>
      </c>
    </row>
    <row r="4916" spans="1:18">
      <c r="A4916" t="s">
        <v>4963</v>
      </c>
      <c r="B4916" t="s">
        <v>15</v>
      </c>
      <c r="C4916" t="s">
        <v>22</v>
      </c>
      <c r="D4916" s="1">
        <v>45495</v>
      </c>
      <c r="E4916" s="1">
        <v>45516</v>
      </c>
      <c r="F4916" s="1">
        <v>45521</v>
      </c>
      <c r="G4916" t="s">
        <v>43</v>
      </c>
      <c r="H4916" t="s">
        <v>4967</v>
      </c>
      <c r="I4916">
        <v>42</v>
      </c>
      <c r="J4916">
        <v>112</v>
      </c>
      <c r="K4916" t="s">
        <v>4995</v>
      </c>
      <c r="L4916">
        <v>8</v>
      </c>
      <c r="M4916" s="3">
        <v>0.1</v>
      </c>
      <c r="N4916" s="2">
        <v>1072</v>
      </c>
      <c r="O4916" s="2">
        <v>804</v>
      </c>
      <c r="P4916" s="2">
        <v>8576</v>
      </c>
      <c r="Q4916" s="2">
        <f t="shared" si="153"/>
        <v>1929.6000000000001</v>
      </c>
      <c r="R4916" s="19" t="str">
        <f t="shared" si="154"/>
        <v>10%+</v>
      </c>
    </row>
    <row r="4917" spans="1:18">
      <c r="A4917" t="s">
        <v>4964</v>
      </c>
      <c r="B4917" t="s">
        <v>5018</v>
      </c>
      <c r="C4917" t="s">
        <v>12</v>
      </c>
      <c r="D4917" s="1">
        <v>45495</v>
      </c>
      <c r="E4917" s="1">
        <v>45509</v>
      </c>
      <c r="F4917" s="1">
        <v>45515</v>
      </c>
      <c r="G4917" t="s">
        <v>13</v>
      </c>
      <c r="H4917" t="s">
        <v>4965</v>
      </c>
      <c r="I4917">
        <v>41</v>
      </c>
      <c r="J4917">
        <v>237</v>
      </c>
      <c r="K4917" t="s">
        <v>5009</v>
      </c>
      <c r="L4917">
        <v>5</v>
      </c>
      <c r="M4917" s="3">
        <v>7.4999999999999997E-2</v>
      </c>
      <c r="N4917" s="2">
        <v>2211</v>
      </c>
      <c r="O4917" s="2">
        <v>1370.82</v>
      </c>
      <c r="P4917" s="2">
        <v>11055</v>
      </c>
      <c r="Q4917" s="2">
        <f t="shared" si="153"/>
        <v>3885.8325000000009</v>
      </c>
      <c r="R4917" s="19" t="str">
        <f t="shared" si="154"/>
        <v>5–10%</v>
      </c>
    </row>
  </sheetData>
  <sortState ref="AC38:AF66">
    <sortCondition descending="1" ref="AF38"/>
  </sortState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397E-0977-4F3D-BB22-9B2E5F98E2E8}">
  <sheetPr codeName="Arkusz9"/>
  <dimension ref="C46:I74"/>
  <sheetViews>
    <sheetView showGridLines="0" topLeftCell="A43" workbookViewId="0">
      <selection activeCell="J43" sqref="J43"/>
    </sheetView>
  </sheetViews>
  <sheetFormatPr defaultRowHeight="13.8"/>
  <cols>
    <col min="2" max="2" width="19.19921875" bestFit="1" customWidth="1"/>
    <col min="3" max="3" width="17.59765625" bestFit="1" customWidth="1"/>
    <col min="4" max="4" width="11.8984375" bestFit="1" customWidth="1"/>
    <col min="5" max="5" width="19" bestFit="1" customWidth="1"/>
    <col min="6" max="6" width="17.59765625" bestFit="1" customWidth="1"/>
  </cols>
  <sheetData>
    <row r="46" spans="3:9">
      <c r="C46" t="s">
        <v>5117</v>
      </c>
      <c r="D46" t="s">
        <v>5125</v>
      </c>
      <c r="E46" t="s">
        <v>5126</v>
      </c>
      <c r="F46" t="s">
        <v>5127</v>
      </c>
    </row>
    <row r="47" spans="3:9">
      <c r="C47" t="s">
        <v>39</v>
      </c>
      <c r="D47">
        <v>565607.55292499997</v>
      </c>
      <c r="E47">
        <v>205</v>
      </c>
      <c r="F47">
        <v>2759.0612337804878</v>
      </c>
    </row>
    <row r="48" spans="3:9">
      <c r="C48" t="s">
        <v>40</v>
      </c>
      <c r="D48">
        <v>489085.29182499996</v>
      </c>
      <c r="E48">
        <v>165</v>
      </c>
      <c r="F48">
        <v>2964.1532837878785</v>
      </c>
      <c r="I48" s="26"/>
    </row>
    <row r="49" spans="3:6">
      <c r="C49" t="s">
        <v>16</v>
      </c>
      <c r="D49">
        <v>578574.22372499993</v>
      </c>
      <c r="E49">
        <v>187</v>
      </c>
      <c r="F49">
        <v>3093.9798060160424</v>
      </c>
    </row>
    <row r="50" spans="3:6">
      <c r="C50" t="s">
        <v>41</v>
      </c>
      <c r="D50">
        <v>575573.80460000027</v>
      </c>
      <c r="E50">
        <v>183</v>
      </c>
      <c r="F50">
        <v>3145.2120469945371</v>
      </c>
    </row>
    <row r="51" spans="3:6">
      <c r="C51" t="s">
        <v>20</v>
      </c>
      <c r="D51">
        <v>547472.95604999992</v>
      </c>
      <c r="E51">
        <v>174</v>
      </c>
      <c r="F51">
        <v>3146.3962991379308</v>
      </c>
    </row>
    <row r="52" spans="3:6">
      <c r="C52" t="s">
        <v>47</v>
      </c>
      <c r="D52">
        <v>539791.25194999983</v>
      </c>
      <c r="E52">
        <v>171</v>
      </c>
      <c r="F52">
        <v>3156.6739880116947</v>
      </c>
    </row>
    <row r="53" spans="3:6">
      <c r="C53" t="s">
        <v>45</v>
      </c>
      <c r="D53">
        <v>540581.05297500012</v>
      </c>
      <c r="E53">
        <v>171</v>
      </c>
      <c r="F53">
        <v>3161.2927074561412</v>
      </c>
    </row>
    <row r="54" spans="3:6">
      <c r="C54" t="s">
        <v>28</v>
      </c>
      <c r="D54">
        <v>586648.21114999987</v>
      </c>
      <c r="E54">
        <v>184</v>
      </c>
      <c r="F54">
        <v>3188.305495380434</v>
      </c>
    </row>
    <row r="55" spans="3:6">
      <c r="C55" t="s">
        <v>25</v>
      </c>
      <c r="D55">
        <v>646066.21142499987</v>
      </c>
      <c r="E55">
        <v>202</v>
      </c>
      <c r="F55">
        <v>3198.3475813118807</v>
      </c>
    </row>
    <row r="56" spans="3:6">
      <c r="C56" t="s">
        <v>23</v>
      </c>
      <c r="D56">
        <v>566424.03669999994</v>
      </c>
      <c r="E56">
        <v>173</v>
      </c>
      <c r="F56">
        <v>3274.1273797687859</v>
      </c>
    </row>
    <row r="57" spans="3:6">
      <c r="C57" t="s">
        <v>43</v>
      </c>
      <c r="D57">
        <v>556007.23347499955</v>
      </c>
      <c r="E57">
        <v>169</v>
      </c>
      <c r="F57">
        <v>3289.9836300295833</v>
      </c>
    </row>
    <row r="58" spans="3:6">
      <c r="C58" t="s">
        <v>36</v>
      </c>
      <c r="D58">
        <v>594674.74247499986</v>
      </c>
      <c r="E58">
        <v>180</v>
      </c>
      <c r="F58">
        <v>3303.7485693055546</v>
      </c>
    </row>
    <row r="59" spans="3:6">
      <c r="C59" t="s">
        <v>44</v>
      </c>
      <c r="D59">
        <v>641463.78377500002</v>
      </c>
      <c r="E59">
        <v>193</v>
      </c>
      <c r="F59">
        <v>3323.646548056995</v>
      </c>
    </row>
    <row r="60" spans="3:6">
      <c r="C60" t="s">
        <v>29</v>
      </c>
      <c r="D60">
        <v>503306.86760000006</v>
      </c>
      <c r="E60">
        <v>150</v>
      </c>
      <c r="F60">
        <v>3355.3791173333339</v>
      </c>
    </row>
    <row r="61" spans="3:6">
      <c r="C61" t="s">
        <v>13</v>
      </c>
      <c r="D61">
        <v>569881.11777500005</v>
      </c>
      <c r="E61">
        <v>167</v>
      </c>
      <c r="F61">
        <v>3412.4617830838324</v>
      </c>
    </row>
    <row r="62" spans="3:6">
      <c r="C62" t="s">
        <v>37</v>
      </c>
      <c r="D62">
        <v>595413.1176499998</v>
      </c>
      <c r="E62">
        <v>174</v>
      </c>
      <c r="F62">
        <v>3421.9144692528725</v>
      </c>
    </row>
    <row r="63" spans="3:6">
      <c r="C63" t="s">
        <v>46</v>
      </c>
      <c r="D63">
        <v>650311.11032500013</v>
      </c>
      <c r="E63">
        <v>187</v>
      </c>
      <c r="F63">
        <v>3477.5995204545461</v>
      </c>
    </row>
    <row r="64" spans="3:6">
      <c r="C64" t="s">
        <v>17</v>
      </c>
      <c r="D64">
        <v>530272.44302500004</v>
      </c>
      <c r="E64">
        <v>151</v>
      </c>
      <c r="F64">
        <v>3511.7380332781458</v>
      </c>
    </row>
    <row r="65" spans="3:6">
      <c r="C65" t="s">
        <v>35</v>
      </c>
      <c r="D65">
        <v>644129.23807500023</v>
      </c>
      <c r="E65">
        <v>180</v>
      </c>
      <c r="F65">
        <v>3578.4957670833346</v>
      </c>
    </row>
    <row r="66" spans="3:6">
      <c r="C66" t="s">
        <v>24</v>
      </c>
      <c r="D66">
        <v>620185.97067500011</v>
      </c>
      <c r="E66">
        <v>173</v>
      </c>
      <c r="F66">
        <v>3584.8900039017349</v>
      </c>
    </row>
    <row r="67" spans="3:6">
      <c r="C67" t="s">
        <v>18</v>
      </c>
      <c r="D67">
        <v>680397.15547499992</v>
      </c>
      <c r="E67">
        <v>188</v>
      </c>
      <c r="F67">
        <v>3619.1338057180847</v>
      </c>
    </row>
    <row r="68" spans="3:6">
      <c r="C68" t="s">
        <v>38</v>
      </c>
      <c r="D68">
        <v>645790.33222500025</v>
      </c>
      <c r="E68">
        <v>178</v>
      </c>
      <c r="F68">
        <v>3628.035574297754</v>
      </c>
    </row>
    <row r="69" spans="3:6">
      <c r="C69" t="s">
        <v>34</v>
      </c>
      <c r="D69">
        <v>582585.43667499989</v>
      </c>
      <c r="E69">
        <v>159</v>
      </c>
      <c r="F69">
        <v>3664.0593501572321</v>
      </c>
    </row>
    <row r="70" spans="3:6">
      <c r="C70" t="s">
        <v>30</v>
      </c>
      <c r="D70">
        <v>604235.68937499984</v>
      </c>
      <c r="E70">
        <v>162</v>
      </c>
      <c r="F70">
        <v>3729.8499344135794</v>
      </c>
    </row>
    <row r="71" spans="3:6">
      <c r="C71" t="s">
        <v>31</v>
      </c>
      <c r="D71">
        <v>697354.64107499982</v>
      </c>
      <c r="E71">
        <v>184</v>
      </c>
      <c r="F71">
        <v>3789.9708754076078</v>
      </c>
    </row>
    <row r="72" spans="3:6">
      <c r="C72" t="s">
        <v>32</v>
      </c>
      <c r="D72">
        <v>646442.64589999965</v>
      </c>
      <c r="E72">
        <v>169</v>
      </c>
      <c r="F72">
        <v>3825.1044136094656</v>
      </c>
    </row>
    <row r="73" spans="3:6">
      <c r="C73" t="s">
        <v>27</v>
      </c>
      <c r="D73">
        <v>661816.82435000036</v>
      </c>
      <c r="E73">
        <v>169</v>
      </c>
      <c r="F73">
        <v>3916.0758837278127</v>
      </c>
    </row>
    <row r="74" spans="3:6">
      <c r="C74" t="s">
        <v>42</v>
      </c>
      <c r="D74">
        <v>660565.14374999981</v>
      </c>
      <c r="E74">
        <v>168</v>
      </c>
      <c r="F74" s="25">
        <v>3931.9353794642848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4A88-55D7-48E6-B23A-8B40FEA6B8C9}">
  <sheetPr codeName="Arkusz10">
    <tabColor rgb="FF004E42"/>
  </sheetPr>
  <dimension ref="A1:A9"/>
  <sheetViews>
    <sheetView showGridLines="0" workbookViewId="0">
      <selection activeCell="C4" sqref="C4"/>
    </sheetView>
  </sheetViews>
  <sheetFormatPr defaultRowHeight="13.8"/>
  <cols>
    <col min="1" max="1" width="74.5" customWidth="1"/>
  </cols>
  <sheetData>
    <row r="1" spans="1:1">
      <c r="A1" s="9" t="s">
        <v>5073</v>
      </c>
    </row>
    <row r="2" spans="1:1" s="11" customFormat="1" ht="82.8">
      <c r="A2" s="10" t="s">
        <v>5100</v>
      </c>
    </row>
    <row r="3" spans="1:1" s="11" customFormat="1" ht="220.8">
      <c r="A3" s="10" t="s">
        <v>5108</v>
      </c>
    </row>
    <row r="4" spans="1:1" s="11" customFormat="1" ht="138">
      <c r="A4" s="10" t="s">
        <v>5109</v>
      </c>
    </row>
    <row r="5" spans="1:1" s="11" customFormat="1" ht="13.95" customHeight="1">
      <c r="A5"/>
    </row>
    <row r="6" spans="1:1" s="11" customFormat="1" ht="13.95" customHeight="1">
      <c r="A6"/>
    </row>
    <row r="7" spans="1:1" s="11" customFormat="1" ht="13.95" customHeight="1">
      <c r="A7"/>
    </row>
    <row r="8" spans="1:1" s="11" customFormat="1" ht="13.95" customHeight="1">
      <c r="A8"/>
    </row>
    <row r="9" spans="1:1" ht="13.95" customHeight="1"/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7A7FE4-7349-4187-A1D9-A09C32517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Instrukcja</vt:lpstr>
      <vt:lpstr>1_Jakość_dostaw</vt:lpstr>
      <vt:lpstr>2_Dane</vt:lpstr>
      <vt:lpstr>2_Raport</vt:lpstr>
      <vt:lpstr>2_Klienci</vt:lpstr>
      <vt:lpstr>2_Rozmowy</vt:lpstr>
      <vt:lpstr>3_AI_w_Excelu</vt:lpstr>
      <vt:lpstr>4_Dane</vt:lpstr>
      <vt:lpstr>5_Wizualizacja</vt:lpstr>
      <vt:lpstr>Zapytania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Kowalczyk</dc:creator>
  <cp:lastModifiedBy>Natalia Ostrowska</cp:lastModifiedBy>
  <dcterms:created xsi:type="dcterms:W3CDTF">2024-07-23T11:42:41Z</dcterms:created>
  <dcterms:modified xsi:type="dcterms:W3CDTF">2025-05-05T21:19:08Z</dcterms:modified>
</cp:coreProperties>
</file>